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G:\Ausztria\CEU\Data_Analysis2\"/>
    </mc:Choice>
  </mc:AlternateContent>
  <xr:revisionPtr revIDLastSave="0" documentId="8_{57C96811-6C32-4557-B563-EA0E11C53446}" xr6:coauthVersionLast="36" xr6:coauthVersionMax="36" xr10:uidLastSave="{00000000-0000-0000-0000-000000000000}"/>
  <bookViews>
    <workbookView xWindow="0" yWindow="0" windowWidth="17490" windowHeight="8115" activeTab="3" xr2:uid="{315141F4-7F0C-441F-B761-F8CDED6BAB6F}"/>
  </bookViews>
  <sheets>
    <sheet name="raw" sheetId="1" r:id="rId1"/>
    <sheet name="helysegnevtar" sheetId="5" r:id="rId2"/>
    <sheet name="tidy" sheetId="2" r:id="rId3"/>
    <sheet name="variables" sheetId="3" r:id="rId4"/>
  </sheets>
  <definedNames>
    <definedName name="_xlnm._FilterDatabase" localSheetId="2" hidden="1">tidy!$A$1:$AB$3156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" i="2" l="1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I971" i="2"/>
  <c r="AI972" i="2"/>
  <c r="AI973" i="2"/>
  <c r="AI974" i="2"/>
  <c r="AI975" i="2"/>
  <c r="AI976" i="2"/>
  <c r="AI977" i="2"/>
  <c r="AI978" i="2"/>
  <c r="AI979" i="2"/>
  <c r="AI980" i="2"/>
  <c r="AI981" i="2"/>
  <c r="AI982" i="2"/>
  <c r="AI983" i="2"/>
  <c r="AI984" i="2"/>
  <c r="AI985" i="2"/>
  <c r="AI986" i="2"/>
  <c r="AI987" i="2"/>
  <c r="AI988" i="2"/>
  <c r="AI989" i="2"/>
  <c r="AI990" i="2"/>
  <c r="AI991" i="2"/>
  <c r="AI992" i="2"/>
  <c r="AI993" i="2"/>
  <c r="AI994" i="2"/>
  <c r="AI995" i="2"/>
  <c r="AI996" i="2"/>
  <c r="AI997" i="2"/>
  <c r="AI998" i="2"/>
  <c r="AI999" i="2"/>
  <c r="AI1000" i="2"/>
  <c r="AI1001" i="2"/>
  <c r="AI1002" i="2"/>
  <c r="AI1003" i="2"/>
  <c r="AI1004" i="2"/>
  <c r="AI1005" i="2"/>
  <c r="AI1006" i="2"/>
  <c r="AI1007" i="2"/>
  <c r="AI1008" i="2"/>
  <c r="AI1009" i="2"/>
  <c r="AI1010" i="2"/>
  <c r="AI1011" i="2"/>
  <c r="AI1012" i="2"/>
  <c r="AI1013" i="2"/>
  <c r="AI1014" i="2"/>
  <c r="AI1015" i="2"/>
  <c r="AI1016" i="2"/>
  <c r="AI1017" i="2"/>
  <c r="AI1018" i="2"/>
  <c r="AI1019" i="2"/>
  <c r="AI1020" i="2"/>
  <c r="AI1021" i="2"/>
  <c r="AI1022" i="2"/>
  <c r="AI1023" i="2"/>
  <c r="AI1024" i="2"/>
  <c r="AI1025" i="2"/>
  <c r="AI1026" i="2"/>
  <c r="AI1027" i="2"/>
  <c r="AI1028" i="2"/>
  <c r="AI1029" i="2"/>
  <c r="AI1030" i="2"/>
  <c r="AI1031" i="2"/>
  <c r="AI1032" i="2"/>
  <c r="AI1033" i="2"/>
  <c r="AI1034" i="2"/>
  <c r="AI1035" i="2"/>
  <c r="AI1036" i="2"/>
  <c r="AI1037" i="2"/>
  <c r="AI1038" i="2"/>
  <c r="AI1039" i="2"/>
  <c r="AI1040" i="2"/>
  <c r="AI1041" i="2"/>
  <c r="AI1042" i="2"/>
  <c r="AI1043" i="2"/>
  <c r="AI1044" i="2"/>
  <c r="AI1045" i="2"/>
  <c r="AI1046" i="2"/>
  <c r="AI1047" i="2"/>
  <c r="AI1048" i="2"/>
  <c r="AI1049" i="2"/>
  <c r="AI1050" i="2"/>
  <c r="AI1051" i="2"/>
  <c r="AI1052" i="2"/>
  <c r="AI1053" i="2"/>
  <c r="AI1054" i="2"/>
  <c r="AI1055" i="2"/>
  <c r="AI1056" i="2"/>
  <c r="AI1057" i="2"/>
  <c r="AI1058" i="2"/>
  <c r="AI1059" i="2"/>
  <c r="AI1060" i="2"/>
  <c r="AI1061" i="2"/>
  <c r="AI1062" i="2"/>
  <c r="AI1063" i="2"/>
  <c r="AI1064" i="2"/>
  <c r="AI1065" i="2"/>
  <c r="AI1066" i="2"/>
  <c r="AI1067" i="2"/>
  <c r="AI1068" i="2"/>
  <c r="AI1069" i="2"/>
  <c r="AI1070" i="2"/>
  <c r="AI1071" i="2"/>
  <c r="AI1072" i="2"/>
  <c r="AI1073" i="2"/>
  <c r="AI1074" i="2"/>
  <c r="AI1075" i="2"/>
  <c r="AI1076" i="2"/>
  <c r="AI1077" i="2"/>
  <c r="AI1078" i="2"/>
  <c r="AI1079" i="2"/>
  <c r="AI1080" i="2"/>
  <c r="AI1081" i="2"/>
  <c r="AI1082" i="2"/>
  <c r="AI1083" i="2"/>
  <c r="AI1084" i="2"/>
  <c r="AI1085" i="2"/>
  <c r="AI1086" i="2"/>
  <c r="AI1087" i="2"/>
  <c r="AI1088" i="2"/>
  <c r="AI1089" i="2"/>
  <c r="AI1090" i="2"/>
  <c r="AI1091" i="2"/>
  <c r="AI1092" i="2"/>
  <c r="AI1093" i="2"/>
  <c r="AI1094" i="2"/>
  <c r="AI1095" i="2"/>
  <c r="AI1096" i="2"/>
  <c r="AI1097" i="2"/>
  <c r="AI1098" i="2"/>
  <c r="AI1099" i="2"/>
  <c r="AI1100" i="2"/>
  <c r="AI1101" i="2"/>
  <c r="AI1102" i="2"/>
  <c r="AI1103" i="2"/>
  <c r="AI1104" i="2"/>
  <c r="AI1105" i="2"/>
  <c r="AI1106" i="2"/>
  <c r="AI1107" i="2"/>
  <c r="AI1108" i="2"/>
  <c r="AI1109" i="2"/>
  <c r="AI1110" i="2"/>
  <c r="AI1111" i="2"/>
  <c r="AI1112" i="2"/>
  <c r="AI1113" i="2"/>
  <c r="AI1114" i="2"/>
  <c r="AI1115" i="2"/>
  <c r="AI1116" i="2"/>
  <c r="AI1117" i="2"/>
  <c r="AI1118" i="2"/>
  <c r="AI1119" i="2"/>
  <c r="AI1120" i="2"/>
  <c r="AI1121" i="2"/>
  <c r="AI1122" i="2"/>
  <c r="AI1123" i="2"/>
  <c r="AI1124" i="2"/>
  <c r="AI1125" i="2"/>
  <c r="AI1126" i="2"/>
  <c r="AI1127" i="2"/>
  <c r="AI1128" i="2"/>
  <c r="AI1129" i="2"/>
  <c r="AI1130" i="2"/>
  <c r="AI1131" i="2"/>
  <c r="AI1132" i="2"/>
  <c r="AI1133" i="2"/>
  <c r="AI1134" i="2"/>
  <c r="AI1135" i="2"/>
  <c r="AI1136" i="2"/>
  <c r="AI1137" i="2"/>
  <c r="AI1138" i="2"/>
  <c r="AI1139" i="2"/>
  <c r="AI1140" i="2"/>
  <c r="AI1141" i="2"/>
  <c r="AI1142" i="2"/>
  <c r="AI1143" i="2"/>
  <c r="AI1144" i="2"/>
  <c r="AI1145" i="2"/>
  <c r="AI1146" i="2"/>
  <c r="AI1147" i="2"/>
  <c r="AI1148" i="2"/>
  <c r="AI1149" i="2"/>
  <c r="AI1150" i="2"/>
  <c r="AI1151" i="2"/>
  <c r="AI1152" i="2"/>
  <c r="AI1153" i="2"/>
  <c r="AI1154" i="2"/>
  <c r="AI1155" i="2"/>
  <c r="AI1156" i="2"/>
  <c r="AI1157" i="2"/>
  <c r="AI1158" i="2"/>
  <c r="AI1159" i="2"/>
  <c r="AI1160" i="2"/>
  <c r="AI1161" i="2"/>
  <c r="AI1162" i="2"/>
  <c r="AI1163" i="2"/>
  <c r="AI1164" i="2"/>
  <c r="AI1165" i="2"/>
  <c r="AI1166" i="2"/>
  <c r="AI1167" i="2"/>
  <c r="AI1168" i="2"/>
  <c r="AI1169" i="2"/>
  <c r="AI1170" i="2"/>
  <c r="AI1171" i="2"/>
  <c r="AI1172" i="2"/>
  <c r="AI1173" i="2"/>
  <c r="AI1174" i="2"/>
  <c r="AI1175" i="2"/>
  <c r="AI1176" i="2"/>
  <c r="AI1177" i="2"/>
  <c r="AI1178" i="2"/>
  <c r="AI1179" i="2"/>
  <c r="AI1180" i="2"/>
  <c r="AI1181" i="2"/>
  <c r="AI1182" i="2"/>
  <c r="AI1183" i="2"/>
  <c r="AI1184" i="2"/>
  <c r="AI1185" i="2"/>
  <c r="AI1186" i="2"/>
  <c r="AI1187" i="2"/>
  <c r="AI1188" i="2"/>
  <c r="AI1189" i="2"/>
  <c r="AI1190" i="2"/>
  <c r="AI1191" i="2"/>
  <c r="AI1192" i="2"/>
  <c r="AI1193" i="2"/>
  <c r="AI1194" i="2"/>
  <c r="AI1195" i="2"/>
  <c r="AI1196" i="2"/>
  <c r="AI1197" i="2"/>
  <c r="AI1198" i="2"/>
  <c r="AI1199" i="2"/>
  <c r="AI1200" i="2"/>
  <c r="AI1201" i="2"/>
  <c r="AI1202" i="2"/>
  <c r="AI1203" i="2"/>
  <c r="AI1204" i="2"/>
  <c r="AI1205" i="2"/>
  <c r="AI1206" i="2"/>
  <c r="AI1207" i="2"/>
  <c r="AI1208" i="2"/>
  <c r="AI1209" i="2"/>
  <c r="AI1210" i="2"/>
  <c r="AI1211" i="2"/>
  <c r="AI1212" i="2"/>
  <c r="AI1213" i="2"/>
  <c r="AI1214" i="2"/>
  <c r="AI1215" i="2"/>
  <c r="AI1216" i="2"/>
  <c r="AI1217" i="2"/>
  <c r="AI1218" i="2"/>
  <c r="AI1219" i="2"/>
  <c r="AI1220" i="2"/>
  <c r="AI1221" i="2"/>
  <c r="AI1222" i="2"/>
  <c r="AI1223" i="2"/>
  <c r="AI1224" i="2"/>
  <c r="AI1225" i="2"/>
  <c r="AI1226" i="2"/>
  <c r="AI1227" i="2"/>
  <c r="AI1228" i="2"/>
  <c r="AI1229" i="2"/>
  <c r="AI1230" i="2"/>
  <c r="AI1231" i="2"/>
  <c r="AI1232" i="2"/>
  <c r="AI1233" i="2"/>
  <c r="AI1234" i="2"/>
  <c r="AI1235" i="2"/>
  <c r="AI1236" i="2"/>
  <c r="AI1237" i="2"/>
  <c r="AI1238" i="2"/>
  <c r="AI1239" i="2"/>
  <c r="AI1240" i="2"/>
  <c r="AI1241" i="2"/>
  <c r="AI1242" i="2"/>
  <c r="AI1243" i="2"/>
  <c r="AI1244" i="2"/>
  <c r="AI1245" i="2"/>
  <c r="AI1246" i="2"/>
  <c r="AI1247" i="2"/>
  <c r="AI1248" i="2"/>
  <c r="AI1249" i="2"/>
  <c r="AI1250" i="2"/>
  <c r="AI1251" i="2"/>
  <c r="AI1252" i="2"/>
  <c r="AI1253" i="2"/>
  <c r="AI1254" i="2"/>
  <c r="AI1255" i="2"/>
  <c r="AI1256" i="2"/>
  <c r="AI1257" i="2"/>
  <c r="AI1258" i="2"/>
  <c r="AI1259" i="2"/>
  <c r="AI1260" i="2"/>
  <c r="AI1261" i="2"/>
  <c r="AI1262" i="2"/>
  <c r="AI1263" i="2"/>
  <c r="AI1264" i="2"/>
  <c r="AI1265" i="2"/>
  <c r="AI1266" i="2"/>
  <c r="AI1267" i="2"/>
  <c r="AI1268" i="2"/>
  <c r="AI1269" i="2"/>
  <c r="AI1270" i="2"/>
  <c r="AI1271" i="2"/>
  <c r="AI1272" i="2"/>
  <c r="AI1273" i="2"/>
  <c r="AI1274" i="2"/>
  <c r="AI1275" i="2"/>
  <c r="AI1276" i="2"/>
  <c r="AI1277" i="2"/>
  <c r="AI1278" i="2"/>
  <c r="AI1279" i="2"/>
  <c r="AI1280" i="2"/>
  <c r="AI1281" i="2"/>
  <c r="AI1282" i="2"/>
  <c r="AI1283" i="2"/>
  <c r="AI1284" i="2"/>
  <c r="AI1285" i="2"/>
  <c r="AI1286" i="2"/>
  <c r="AI1287" i="2"/>
  <c r="AI1288" i="2"/>
  <c r="AI1289" i="2"/>
  <c r="AI1290" i="2"/>
  <c r="AI1291" i="2"/>
  <c r="AI1292" i="2"/>
  <c r="AI1293" i="2"/>
  <c r="AI1294" i="2"/>
  <c r="AI1295" i="2"/>
  <c r="AI1296" i="2"/>
  <c r="AI1297" i="2"/>
  <c r="AI1298" i="2"/>
  <c r="AI1299" i="2"/>
  <c r="AI1300" i="2"/>
  <c r="AI1301" i="2"/>
  <c r="AI1302" i="2"/>
  <c r="AI1303" i="2"/>
  <c r="AI1304" i="2"/>
  <c r="AI1305" i="2"/>
  <c r="AI1306" i="2"/>
  <c r="AI1307" i="2"/>
  <c r="AI1308" i="2"/>
  <c r="AI1309" i="2"/>
  <c r="AI1310" i="2"/>
  <c r="AI1311" i="2"/>
  <c r="AI1312" i="2"/>
  <c r="AI1313" i="2"/>
  <c r="AI1314" i="2"/>
  <c r="AI1315" i="2"/>
  <c r="AI1316" i="2"/>
  <c r="AI1317" i="2"/>
  <c r="AI1318" i="2"/>
  <c r="AI1319" i="2"/>
  <c r="AI1320" i="2"/>
  <c r="AI1321" i="2"/>
  <c r="AI1322" i="2"/>
  <c r="AI1323" i="2"/>
  <c r="AI1324" i="2"/>
  <c r="AI1325" i="2"/>
  <c r="AI1326" i="2"/>
  <c r="AI1327" i="2"/>
  <c r="AI1328" i="2"/>
  <c r="AI1329" i="2"/>
  <c r="AI1330" i="2"/>
  <c r="AI1331" i="2"/>
  <c r="AI1332" i="2"/>
  <c r="AI1333" i="2"/>
  <c r="AI1334" i="2"/>
  <c r="AI1335" i="2"/>
  <c r="AI1336" i="2"/>
  <c r="AI1337" i="2"/>
  <c r="AI1338" i="2"/>
  <c r="AI1339" i="2"/>
  <c r="AI1340" i="2"/>
  <c r="AI1341" i="2"/>
  <c r="AI1342" i="2"/>
  <c r="AI1343" i="2"/>
  <c r="AI1344" i="2"/>
  <c r="AI1345" i="2"/>
  <c r="AI1346" i="2"/>
  <c r="AI1347" i="2"/>
  <c r="AI1348" i="2"/>
  <c r="AI1349" i="2"/>
  <c r="AI1350" i="2"/>
  <c r="AI1351" i="2"/>
  <c r="AI1352" i="2"/>
  <c r="AI1353" i="2"/>
  <c r="AI1354" i="2"/>
  <c r="AI1355" i="2"/>
  <c r="AI1356" i="2"/>
  <c r="AI1357" i="2"/>
  <c r="AI1358" i="2"/>
  <c r="AI1359" i="2"/>
  <c r="AI1360" i="2"/>
  <c r="AI1361" i="2"/>
  <c r="AI1362" i="2"/>
  <c r="AI1363" i="2"/>
  <c r="AI1364" i="2"/>
  <c r="AI1365" i="2"/>
  <c r="AI1366" i="2"/>
  <c r="AI1367" i="2"/>
  <c r="AI1368" i="2"/>
  <c r="AI1369" i="2"/>
  <c r="AI1370" i="2"/>
  <c r="AI1371" i="2"/>
  <c r="AI1372" i="2"/>
  <c r="AI1373" i="2"/>
  <c r="AI1374" i="2"/>
  <c r="AI1375" i="2"/>
  <c r="AI1376" i="2"/>
  <c r="AI1377" i="2"/>
  <c r="AI1378" i="2"/>
  <c r="AI1379" i="2"/>
  <c r="AI1380" i="2"/>
  <c r="AI1381" i="2"/>
  <c r="AI1382" i="2"/>
  <c r="AI1383" i="2"/>
  <c r="AI1384" i="2"/>
  <c r="AI1385" i="2"/>
  <c r="AI1386" i="2"/>
  <c r="AI1387" i="2"/>
  <c r="AI1388" i="2"/>
  <c r="AI1389" i="2"/>
  <c r="AI1390" i="2"/>
  <c r="AI1391" i="2"/>
  <c r="AI1392" i="2"/>
  <c r="AI1393" i="2"/>
  <c r="AI1394" i="2"/>
  <c r="AI1395" i="2"/>
  <c r="AI1396" i="2"/>
  <c r="AI1397" i="2"/>
  <c r="AI1398" i="2"/>
  <c r="AI1399" i="2"/>
  <c r="AI1400" i="2"/>
  <c r="AI1401" i="2"/>
  <c r="AI1402" i="2"/>
  <c r="AI1403" i="2"/>
  <c r="AI1404" i="2"/>
  <c r="AI1405" i="2"/>
  <c r="AI1406" i="2"/>
  <c r="AI1407" i="2"/>
  <c r="AI1408" i="2"/>
  <c r="AI1409" i="2"/>
  <c r="AI1410" i="2"/>
  <c r="AI1411" i="2"/>
  <c r="AI1412" i="2"/>
  <c r="AI1413" i="2"/>
  <c r="AI1414" i="2"/>
  <c r="AI1415" i="2"/>
  <c r="AI1416" i="2"/>
  <c r="AI1417" i="2"/>
  <c r="AI1418" i="2"/>
  <c r="AI1419" i="2"/>
  <c r="AI1420" i="2"/>
  <c r="AI1421" i="2"/>
  <c r="AI1422" i="2"/>
  <c r="AI1423" i="2"/>
  <c r="AI1424" i="2"/>
  <c r="AI1425" i="2"/>
  <c r="AI1426" i="2"/>
  <c r="AI1427" i="2"/>
  <c r="AI1428" i="2"/>
  <c r="AI1429" i="2"/>
  <c r="AI1430" i="2"/>
  <c r="AI1431" i="2"/>
  <c r="AI1432" i="2"/>
  <c r="AI1433" i="2"/>
  <c r="AI1434" i="2"/>
  <c r="AI1435" i="2"/>
  <c r="AI1436" i="2"/>
  <c r="AI1437" i="2"/>
  <c r="AI1438" i="2"/>
  <c r="AI1439" i="2"/>
  <c r="AI1440" i="2"/>
  <c r="AI1441" i="2"/>
  <c r="AI1442" i="2"/>
  <c r="AI1443" i="2"/>
  <c r="AI1444" i="2"/>
  <c r="AI1445" i="2"/>
  <c r="AI1446" i="2"/>
  <c r="AI1447" i="2"/>
  <c r="AI1448" i="2"/>
  <c r="AI1449" i="2"/>
  <c r="AI1450" i="2"/>
  <c r="AI1451" i="2"/>
  <c r="AI1452" i="2"/>
  <c r="AI1453" i="2"/>
  <c r="AI1454" i="2"/>
  <c r="AI1455" i="2"/>
  <c r="AI1456" i="2"/>
  <c r="AI1457" i="2"/>
  <c r="AI1458" i="2"/>
  <c r="AI1459" i="2"/>
  <c r="AI1460" i="2"/>
  <c r="AI1461" i="2"/>
  <c r="AI1462" i="2"/>
  <c r="AI1463" i="2"/>
  <c r="AI1464" i="2"/>
  <c r="AI1465" i="2"/>
  <c r="AI1466" i="2"/>
  <c r="AI1467" i="2"/>
  <c r="AI1468" i="2"/>
  <c r="AI1469" i="2"/>
  <c r="AI1470" i="2"/>
  <c r="AI1471" i="2"/>
  <c r="AI1472" i="2"/>
  <c r="AI1473" i="2"/>
  <c r="AI1474" i="2"/>
  <c r="AI1475" i="2"/>
  <c r="AI1476" i="2"/>
  <c r="AI1477" i="2"/>
  <c r="AI1478" i="2"/>
  <c r="AI1479" i="2"/>
  <c r="AI1480" i="2"/>
  <c r="AI1481" i="2"/>
  <c r="AI1482" i="2"/>
  <c r="AI1483" i="2"/>
  <c r="AI1484" i="2"/>
  <c r="AI1485" i="2"/>
  <c r="AI1486" i="2"/>
  <c r="AI1487" i="2"/>
  <c r="AI1488" i="2"/>
  <c r="AI1489" i="2"/>
  <c r="AI1490" i="2"/>
  <c r="AI1491" i="2"/>
  <c r="AI1492" i="2"/>
  <c r="AI1493" i="2"/>
  <c r="AI1494" i="2"/>
  <c r="AI1495" i="2"/>
  <c r="AI1496" i="2"/>
  <c r="AI1497" i="2"/>
  <c r="AI1498" i="2"/>
  <c r="AI1499" i="2"/>
  <c r="AI1500" i="2"/>
  <c r="AI1501" i="2"/>
  <c r="AI1502" i="2"/>
  <c r="AI1503" i="2"/>
  <c r="AI1504" i="2"/>
  <c r="AI1505" i="2"/>
  <c r="AI1506" i="2"/>
  <c r="AI1507" i="2"/>
  <c r="AI1508" i="2"/>
  <c r="AI1509" i="2"/>
  <c r="AI1510" i="2"/>
  <c r="AI1511" i="2"/>
  <c r="AI1512" i="2"/>
  <c r="AI1513" i="2"/>
  <c r="AI1514" i="2"/>
  <c r="AI1515" i="2"/>
  <c r="AI1516" i="2"/>
  <c r="AI1517" i="2"/>
  <c r="AI1518" i="2"/>
  <c r="AI1519" i="2"/>
  <c r="AI1520" i="2"/>
  <c r="AI1521" i="2"/>
  <c r="AI1522" i="2"/>
  <c r="AI1523" i="2"/>
  <c r="AI1524" i="2"/>
  <c r="AI1525" i="2"/>
  <c r="AI1526" i="2"/>
  <c r="AI1527" i="2"/>
  <c r="AI1528" i="2"/>
  <c r="AI1529" i="2"/>
  <c r="AI1530" i="2"/>
  <c r="AI1531" i="2"/>
  <c r="AI1532" i="2"/>
  <c r="AI1533" i="2"/>
  <c r="AI1534" i="2"/>
  <c r="AI1535" i="2"/>
  <c r="AI1536" i="2"/>
  <c r="AI1537" i="2"/>
  <c r="AI1538" i="2"/>
  <c r="AI1539" i="2"/>
  <c r="AI1540" i="2"/>
  <c r="AI1541" i="2"/>
  <c r="AI1542" i="2"/>
  <c r="AI1543" i="2"/>
  <c r="AI1544" i="2"/>
  <c r="AI1545" i="2"/>
  <c r="AI1546" i="2"/>
  <c r="AI1547" i="2"/>
  <c r="AI1548" i="2"/>
  <c r="AI1549" i="2"/>
  <c r="AI1550" i="2"/>
  <c r="AI1551" i="2"/>
  <c r="AI1552" i="2"/>
  <c r="AI1553" i="2"/>
  <c r="AI1554" i="2"/>
  <c r="AI1555" i="2"/>
  <c r="AI1556" i="2"/>
  <c r="AI1557" i="2"/>
  <c r="AI1558" i="2"/>
  <c r="AI1559" i="2"/>
  <c r="AI1560" i="2"/>
  <c r="AI1561" i="2"/>
  <c r="AI1562" i="2"/>
  <c r="AI1563" i="2"/>
  <c r="AI1564" i="2"/>
  <c r="AI1565" i="2"/>
  <c r="AI1566" i="2"/>
  <c r="AI1567" i="2"/>
  <c r="AI1568" i="2"/>
  <c r="AI1569" i="2"/>
  <c r="AI1570" i="2"/>
  <c r="AI1571" i="2"/>
  <c r="AI1572" i="2"/>
  <c r="AI1573" i="2"/>
  <c r="AI1574" i="2"/>
  <c r="AI1575" i="2"/>
  <c r="AI1576" i="2"/>
  <c r="AI1577" i="2"/>
  <c r="AI1578" i="2"/>
  <c r="AI1579" i="2"/>
  <c r="AI1580" i="2"/>
  <c r="AI1581" i="2"/>
  <c r="AI1582" i="2"/>
  <c r="AI1583" i="2"/>
  <c r="AI1584" i="2"/>
  <c r="AI1585" i="2"/>
  <c r="AI1586" i="2"/>
  <c r="AI1587" i="2"/>
  <c r="AI1588" i="2"/>
  <c r="AI1589" i="2"/>
  <c r="AI1590" i="2"/>
  <c r="AI1591" i="2"/>
  <c r="AI1592" i="2"/>
  <c r="AI1593" i="2"/>
  <c r="AI1594" i="2"/>
  <c r="AI1595" i="2"/>
  <c r="AI1596" i="2"/>
  <c r="AI1597" i="2"/>
  <c r="AI1598" i="2"/>
  <c r="AI1599" i="2"/>
  <c r="AI1600" i="2"/>
  <c r="AI1601" i="2"/>
  <c r="AI1602" i="2"/>
  <c r="AI1603" i="2"/>
  <c r="AI1604" i="2"/>
  <c r="AI1605" i="2"/>
  <c r="AI1606" i="2"/>
  <c r="AI1607" i="2"/>
  <c r="AI1608" i="2"/>
  <c r="AI1609" i="2"/>
  <c r="AI1610" i="2"/>
  <c r="AI1611" i="2"/>
  <c r="AI1612" i="2"/>
  <c r="AI1613" i="2"/>
  <c r="AI1614" i="2"/>
  <c r="AI1615" i="2"/>
  <c r="AI1616" i="2"/>
  <c r="AI1617" i="2"/>
  <c r="AI1618" i="2"/>
  <c r="AI1619" i="2"/>
  <c r="AI1620" i="2"/>
  <c r="AI1621" i="2"/>
  <c r="AI1622" i="2"/>
  <c r="AI1623" i="2"/>
  <c r="AI1624" i="2"/>
  <c r="AI1625" i="2"/>
  <c r="AI1626" i="2"/>
  <c r="AI1627" i="2"/>
  <c r="AI1628" i="2"/>
  <c r="AI1629" i="2"/>
  <c r="AI1630" i="2"/>
  <c r="AI1631" i="2"/>
  <c r="AI1632" i="2"/>
  <c r="AI1633" i="2"/>
  <c r="AI1634" i="2"/>
  <c r="AI1635" i="2"/>
  <c r="AI1636" i="2"/>
  <c r="AI1637" i="2"/>
  <c r="AI1638" i="2"/>
  <c r="AI1639" i="2"/>
  <c r="AI1640" i="2"/>
  <c r="AI1641" i="2"/>
  <c r="AI1642" i="2"/>
  <c r="AI1643" i="2"/>
  <c r="AI1644" i="2"/>
  <c r="AI1645" i="2"/>
  <c r="AI1646" i="2"/>
  <c r="AI1647" i="2"/>
  <c r="AI1648" i="2"/>
  <c r="AI1649" i="2"/>
  <c r="AI1650" i="2"/>
  <c r="AI1651" i="2"/>
  <c r="AI1652" i="2"/>
  <c r="AI1653" i="2"/>
  <c r="AI1654" i="2"/>
  <c r="AI1655" i="2"/>
  <c r="AI1656" i="2"/>
  <c r="AI1657" i="2"/>
  <c r="AI1658" i="2"/>
  <c r="AI1659" i="2"/>
  <c r="AI1660" i="2"/>
  <c r="AI1661" i="2"/>
  <c r="AI1662" i="2"/>
  <c r="AI1663" i="2"/>
  <c r="AI1664" i="2"/>
  <c r="AI1665" i="2"/>
  <c r="AI1666" i="2"/>
  <c r="AI1667" i="2"/>
  <c r="AI1668" i="2"/>
  <c r="AI1669" i="2"/>
  <c r="AI1670" i="2"/>
  <c r="AI1671" i="2"/>
  <c r="AI1672" i="2"/>
  <c r="AI1673" i="2"/>
  <c r="AI1674" i="2"/>
  <c r="AI1675" i="2"/>
  <c r="AI1676" i="2"/>
  <c r="AI1677" i="2"/>
  <c r="AI1678" i="2"/>
  <c r="AI1679" i="2"/>
  <c r="AI1680" i="2"/>
  <c r="AI1681" i="2"/>
  <c r="AI1682" i="2"/>
  <c r="AI1683" i="2"/>
  <c r="AI1684" i="2"/>
  <c r="AI1685" i="2"/>
  <c r="AI1686" i="2"/>
  <c r="AI1687" i="2"/>
  <c r="AI1688" i="2"/>
  <c r="AI1689" i="2"/>
  <c r="AI1690" i="2"/>
  <c r="AI1691" i="2"/>
  <c r="AI1692" i="2"/>
  <c r="AI1693" i="2"/>
  <c r="AI1694" i="2"/>
  <c r="AI1695" i="2"/>
  <c r="AI1696" i="2"/>
  <c r="AI1697" i="2"/>
  <c r="AI1698" i="2"/>
  <c r="AI1699" i="2"/>
  <c r="AI1700" i="2"/>
  <c r="AI1701" i="2"/>
  <c r="AI1702" i="2"/>
  <c r="AI1703" i="2"/>
  <c r="AI1704" i="2"/>
  <c r="AI1705" i="2"/>
  <c r="AI1706" i="2"/>
  <c r="AI1707" i="2"/>
  <c r="AI1708" i="2"/>
  <c r="AI1709" i="2"/>
  <c r="AI1710" i="2"/>
  <c r="AI1711" i="2"/>
  <c r="AI1712" i="2"/>
  <c r="AI1713" i="2"/>
  <c r="AI1714" i="2"/>
  <c r="AI1715" i="2"/>
  <c r="AI1716" i="2"/>
  <c r="AI1717" i="2"/>
  <c r="AI1718" i="2"/>
  <c r="AI1719" i="2"/>
  <c r="AI1720" i="2"/>
  <c r="AI1721" i="2"/>
  <c r="AI1722" i="2"/>
  <c r="AI1723" i="2"/>
  <c r="AI1724" i="2"/>
  <c r="AI1725" i="2"/>
  <c r="AI1726" i="2"/>
  <c r="AI1727" i="2"/>
  <c r="AI1728" i="2"/>
  <c r="AI1729" i="2"/>
  <c r="AI1730" i="2"/>
  <c r="AI1731" i="2"/>
  <c r="AI1732" i="2"/>
  <c r="AI1733" i="2"/>
  <c r="AI1734" i="2"/>
  <c r="AI1735" i="2"/>
  <c r="AI1736" i="2"/>
  <c r="AI1737" i="2"/>
  <c r="AI1738" i="2"/>
  <c r="AI1739" i="2"/>
  <c r="AI1740" i="2"/>
  <c r="AI1741" i="2"/>
  <c r="AI1742" i="2"/>
  <c r="AI1743" i="2"/>
  <c r="AI1744" i="2"/>
  <c r="AI1745" i="2"/>
  <c r="AI1746" i="2"/>
  <c r="AI1747" i="2"/>
  <c r="AI1748" i="2"/>
  <c r="AI1749" i="2"/>
  <c r="AI1750" i="2"/>
  <c r="AI1751" i="2"/>
  <c r="AI1752" i="2"/>
  <c r="AI1753" i="2"/>
  <c r="AI1754" i="2"/>
  <c r="AI1755" i="2"/>
  <c r="AI1756" i="2"/>
  <c r="AI1757" i="2"/>
  <c r="AI1758" i="2"/>
  <c r="AI1759" i="2"/>
  <c r="AI1760" i="2"/>
  <c r="AI1761" i="2"/>
  <c r="AI1762" i="2"/>
  <c r="AI1763" i="2"/>
  <c r="AI1764" i="2"/>
  <c r="AI1765" i="2"/>
  <c r="AI1766" i="2"/>
  <c r="AI1767" i="2"/>
  <c r="AI1768" i="2"/>
  <c r="AI1769" i="2"/>
  <c r="AI1770" i="2"/>
  <c r="AI1771" i="2"/>
  <c r="AI1772" i="2"/>
  <c r="AI1773" i="2"/>
  <c r="AI1774" i="2"/>
  <c r="AI1775" i="2"/>
  <c r="AI1776" i="2"/>
  <c r="AI1777" i="2"/>
  <c r="AI1778" i="2"/>
  <c r="AI1779" i="2"/>
  <c r="AI1780" i="2"/>
  <c r="AI1781" i="2"/>
  <c r="AI1782" i="2"/>
  <c r="AI1783" i="2"/>
  <c r="AI1784" i="2"/>
  <c r="AI1785" i="2"/>
  <c r="AI1786" i="2"/>
  <c r="AI1787" i="2"/>
  <c r="AI1788" i="2"/>
  <c r="AI1789" i="2"/>
  <c r="AI1790" i="2"/>
  <c r="AI1791" i="2"/>
  <c r="AI1792" i="2"/>
  <c r="AI1793" i="2"/>
  <c r="AI1794" i="2"/>
  <c r="AI1795" i="2"/>
  <c r="AI1796" i="2"/>
  <c r="AI1797" i="2"/>
  <c r="AI1798" i="2"/>
  <c r="AI1799" i="2"/>
  <c r="AI1800" i="2"/>
  <c r="AI1801" i="2"/>
  <c r="AI1802" i="2"/>
  <c r="AI1803" i="2"/>
  <c r="AI1804" i="2"/>
  <c r="AI1805" i="2"/>
  <c r="AI1806" i="2"/>
  <c r="AI1807" i="2"/>
  <c r="AI1808" i="2"/>
  <c r="AI1809" i="2"/>
  <c r="AI1810" i="2"/>
  <c r="AI1811" i="2"/>
  <c r="AI1812" i="2"/>
  <c r="AI1813" i="2"/>
  <c r="AI1814" i="2"/>
  <c r="AI1815" i="2"/>
  <c r="AI1816" i="2"/>
  <c r="AI1817" i="2"/>
  <c r="AI1818" i="2"/>
  <c r="AI1819" i="2"/>
  <c r="AI1820" i="2"/>
  <c r="AI1821" i="2"/>
  <c r="AI1822" i="2"/>
  <c r="AI1823" i="2"/>
  <c r="AI1824" i="2"/>
  <c r="AI1825" i="2"/>
  <c r="AI1826" i="2"/>
  <c r="AI1827" i="2"/>
  <c r="AI1828" i="2"/>
  <c r="AI1829" i="2"/>
  <c r="AI1830" i="2"/>
  <c r="AI1831" i="2"/>
  <c r="AI1832" i="2"/>
  <c r="AI1833" i="2"/>
  <c r="AI1834" i="2"/>
  <c r="AI1835" i="2"/>
  <c r="AI1836" i="2"/>
  <c r="AI1837" i="2"/>
  <c r="AI1838" i="2"/>
  <c r="AI1839" i="2"/>
  <c r="AI1840" i="2"/>
  <c r="AI1841" i="2"/>
  <c r="AI1842" i="2"/>
  <c r="AI1843" i="2"/>
  <c r="AI1844" i="2"/>
  <c r="AI1845" i="2"/>
  <c r="AI1846" i="2"/>
  <c r="AI1847" i="2"/>
  <c r="AI1848" i="2"/>
  <c r="AI1849" i="2"/>
  <c r="AI1850" i="2"/>
  <c r="AI1851" i="2"/>
  <c r="AI1852" i="2"/>
  <c r="AI1853" i="2"/>
  <c r="AI1854" i="2"/>
  <c r="AI1855" i="2"/>
  <c r="AI1856" i="2"/>
  <c r="AI1857" i="2"/>
  <c r="AI1858" i="2"/>
  <c r="AI1859" i="2"/>
  <c r="AI1860" i="2"/>
  <c r="AI1861" i="2"/>
  <c r="AI1862" i="2"/>
  <c r="AI1863" i="2"/>
  <c r="AI1864" i="2"/>
  <c r="AI1865" i="2"/>
  <c r="AI1866" i="2"/>
  <c r="AI1867" i="2"/>
  <c r="AI1868" i="2"/>
  <c r="AI1869" i="2"/>
  <c r="AI1870" i="2"/>
  <c r="AI1871" i="2"/>
  <c r="AI1872" i="2"/>
  <c r="AI1873" i="2"/>
  <c r="AI1874" i="2"/>
  <c r="AI1875" i="2"/>
  <c r="AI1876" i="2"/>
  <c r="AI1877" i="2"/>
  <c r="AI1878" i="2"/>
  <c r="AI1879" i="2"/>
  <c r="AI1880" i="2"/>
  <c r="AI1881" i="2"/>
  <c r="AI1882" i="2"/>
  <c r="AI1883" i="2"/>
  <c r="AI1884" i="2"/>
  <c r="AI1885" i="2"/>
  <c r="AI1886" i="2"/>
  <c r="AI1887" i="2"/>
  <c r="AI1888" i="2"/>
  <c r="AI1889" i="2"/>
  <c r="AI1890" i="2"/>
  <c r="AI1891" i="2"/>
  <c r="AI1892" i="2"/>
  <c r="AI1893" i="2"/>
  <c r="AI1894" i="2"/>
  <c r="AI1895" i="2"/>
  <c r="AI1896" i="2"/>
  <c r="AI1897" i="2"/>
  <c r="AI1898" i="2"/>
  <c r="AI1899" i="2"/>
  <c r="AI1900" i="2"/>
  <c r="AI1901" i="2"/>
  <c r="AI1902" i="2"/>
  <c r="AI1903" i="2"/>
  <c r="AI1904" i="2"/>
  <c r="AI1905" i="2"/>
  <c r="AI1906" i="2"/>
  <c r="AI1907" i="2"/>
  <c r="AI1908" i="2"/>
  <c r="AI1909" i="2"/>
  <c r="AI1910" i="2"/>
  <c r="AI1911" i="2"/>
  <c r="AI1912" i="2"/>
  <c r="AI1913" i="2"/>
  <c r="AI1914" i="2"/>
  <c r="AI1915" i="2"/>
  <c r="AI1916" i="2"/>
  <c r="AI1917" i="2"/>
  <c r="AI1918" i="2"/>
  <c r="AI1919" i="2"/>
  <c r="AI1920" i="2"/>
  <c r="AI1921" i="2"/>
  <c r="AI1922" i="2"/>
  <c r="AI1923" i="2"/>
  <c r="AI1924" i="2"/>
  <c r="AI1925" i="2"/>
  <c r="AI1926" i="2"/>
  <c r="AI1927" i="2"/>
  <c r="AI1928" i="2"/>
  <c r="AI1929" i="2"/>
  <c r="AI1930" i="2"/>
  <c r="AI1931" i="2"/>
  <c r="AI1932" i="2"/>
  <c r="AI1933" i="2"/>
  <c r="AI1934" i="2"/>
  <c r="AI1935" i="2"/>
  <c r="AI1936" i="2"/>
  <c r="AI1937" i="2"/>
  <c r="AI1938" i="2"/>
  <c r="AI1939" i="2"/>
  <c r="AI1940" i="2"/>
  <c r="AI1941" i="2"/>
  <c r="AI1942" i="2"/>
  <c r="AI1943" i="2"/>
  <c r="AI1944" i="2"/>
  <c r="AI1945" i="2"/>
  <c r="AI1946" i="2"/>
  <c r="AI1947" i="2"/>
  <c r="AI1948" i="2"/>
  <c r="AI1949" i="2"/>
  <c r="AI1950" i="2"/>
  <c r="AI1951" i="2"/>
  <c r="AI1952" i="2"/>
  <c r="AI1953" i="2"/>
  <c r="AI1954" i="2"/>
  <c r="AI1955" i="2"/>
  <c r="AI1956" i="2"/>
  <c r="AI1957" i="2"/>
  <c r="AI1958" i="2"/>
  <c r="AI1959" i="2"/>
  <c r="AI1960" i="2"/>
  <c r="AI1961" i="2"/>
  <c r="AI1962" i="2"/>
  <c r="AI1963" i="2"/>
  <c r="AI1964" i="2"/>
  <c r="AI1965" i="2"/>
  <c r="AI1966" i="2"/>
  <c r="AI1967" i="2"/>
  <c r="AI1968" i="2"/>
  <c r="AI1969" i="2"/>
  <c r="AI1970" i="2"/>
  <c r="AI1971" i="2"/>
  <c r="AI1972" i="2"/>
  <c r="AI1973" i="2"/>
  <c r="AI1974" i="2"/>
  <c r="AI1975" i="2"/>
  <c r="AI1976" i="2"/>
  <c r="AI1977" i="2"/>
  <c r="AI1978" i="2"/>
  <c r="AI1979" i="2"/>
  <c r="AI1980" i="2"/>
  <c r="AI1981" i="2"/>
  <c r="AI1982" i="2"/>
  <c r="AI1983" i="2"/>
  <c r="AI1984" i="2"/>
  <c r="AI1985" i="2"/>
  <c r="AI1986" i="2"/>
  <c r="AI1987" i="2"/>
  <c r="AI1988" i="2"/>
  <c r="AI1989" i="2"/>
  <c r="AI1990" i="2"/>
  <c r="AI1991" i="2"/>
  <c r="AI1992" i="2"/>
  <c r="AI1993" i="2"/>
  <c r="AI1994" i="2"/>
  <c r="AI1995" i="2"/>
  <c r="AI1996" i="2"/>
  <c r="AI1997" i="2"/>
  <c r="AI1998" i="2"/>
  <c r="AI1999" i="2"/>
  <c r="AI2000" i="2"/>
  <c r="AI2001" i="2"/>
  <c r="AI2002" i="2"/>
  <c r="AI2003" i="2"/>
  <c r="AI2004" i="2"/>
  <c r="AI2005" i="2"/>
  <c r="AI2006" i="2"/>
  <c r="AI2007" i="2"/>
  <c r="AI2008" i="2"/>
  <c r="AI2009" i="2"/>
  <c r="AI2010" i="2"/>
  <c r="AI2011" i="2"/>
  <c r="AI2012" i="2"/>
  <c r="AI2013" i="2"/>
  <c r="AI2014" i="2"/>
  <c r="AI2015" i="2"/>
  <c r="AI2016" i="2"/>
  <c r="AI2017" i="2"/>
  <c r="AI2018" i="2"/>
  <c r="AI2019" i="2"/>
  <c r="AI2020" i="2"/>
  <c r="AI2021" i="2"/>
  <c r="AI2022" i="2"/>
  <c r="AI2023" i="2"/>
  <c r="AI2024" i="2"/>
  <c r="AI2025" i="2"/>
  <c r="AI2026" i="2"/>
  <c r="AI2027" i="2"/>
  <c r="AI2028" i="2"/>
  <c r="AI2029" i="2"/>
  <c r="AI2030" i="2"/>
  <c r="AI2031" i="2"/>
  <c r="AI2032" i="2"/>
  <c r="AI2033" i="2"/>
  <c r="AI2034" i="2"/>
  <c r="AI2035" i="2"/>
  <c r="AI2036" i="2"/>
  <c r="AI2037" i="2"/>
  <c r="AI2038" i="2"/>
  <c r="AI2039" i="2"/>
  <c r="AI2040" i="2"/>
  <c r="AI2041" i="2"/>
  <c r="AI2042" i="2"/>
  <c r="AI2043" i="2"/>
  <c r="AI2044" i="2"/>
  <c r="AI2045" i="2"/>
  <c r="AI2046" i="2"/>
  <c r="AI2047" i="2"/>
  <c r="AI2048" i="2"/>
  <c r="AI2049" i="2"/>
  <c r="AI2050" i="2"/>
  <c r="AI2051" i="2"/>
  <c r="AI2052" i="2"/>
  <c r="AI2053" i="2"/>
  <c r="AI2054" i="2"/>
  <c r="AI2055" i="2"/>
  <c r="AI2056" i="2"/>
  <c r="AI2057" i="2"/>
  <c r="AI2058" i="2"/>
  <c r="AI2059" i="2"/>
  <c r="AI2060" i="2"/>
  <c r="AI2061" i="2"/>
  <c r="AI2062" i="2"/>
  <c r="AI2063" i="2"/>
  <c r="AI2064" i="2"/>
  <c r="AI2065" i="2"/>
  <c r="AI2066" i="2"/>
  <c r="AI2067" i="2"/>
  <c r="AI2068" i="2"/>
  <c r="AI2069" i="2"/>
  <c r="AI2070" i="2"/>
  <c r="AI2071" i="2"/>
  <c r="AI2072" i="2"/>
  <c r="AI2073" i="2"/>
  <c r="AI2074" i="2"/>
  <c r="AI2075" i="2"/>
  <c r="AI2076" i="2"/>
  <c r="AI2077" i="2"/>
  <c r="AI2078" i="2"/>
  <c r="AI2079" i="2"/>
  <c r="AI2080" i="2"/>
  <c r="AI2081" i="2"/>
  <c r="AI2082" i="2"/>
  <c r="AI2083" i="2"/>
  <c r="AI2084" i="2"/>
  <c r="AI2085" i="2"/>
  <c r="AI2086" i="2"/>
  <c r="AI2087" i="2"/>
  <c r="AI2088" i="2"/>
  <c r="AI2089" i="2"/>
  <c r="AI2090" i="2"/>
  <c r="AI2091" i="2"/>
  <c r="AI2092" i="2"/>
  <c r="AI2093" i="2"/>
  <c r="AI2094" i="2"/>
  <c r="AI2095" i="2"/>
  <c r="AI2096" i="2"/>
  <c r="AI2097" i="2"/>
  <c r="AI2098" i="2"/>
  <c r="AI2099" i="2"/>
  <c r="AI2100" i="2"/>
  <c r="AI2101" i="2"/>
  <c r="AI2102" i="2"/>
  <c r="AI2103" i="2"/>
  <c r="AI2104" i="2"/>
  <c r="AI2105" i="2"/>
  <c r="AI2106" i="2"/>
  <c r="AI2107" i="2"/>
  <c r="AI2108" i="2"/>
  <c r="AI2109" i="2"/>
  <c r="AI2110" i="2"/>
  <c r="AI2111" i="2"/>
  <c r="AI2112" i="2"/>
  <c r="AI2113" i="2"/>
  <c r="AI2114" i="2"/>
  <c r="AI2115" i="2"/>
  <c r="AI2116" i="2"/>
  <c r="AI2117" i="2"/>
  <c r="AI2118" i="2"/>
  <c r="AI2119" i="2"/>
  <c r="AI2120" i="2"/>
  <c r="AI2121" i="2"/>
  <c r="AI2122" i="2"/>
  <c r="AI2123" i="2"/>
  <c r="AI2124" i="2"/>
  <c r="AI2125" i="2"/>
  <c r="AI2126" i="2"/>
  <c r="AI2127" i="2"/>
  <c r="AI2128" i="2"/>
  <c r="AI2129" i="2"/>
  <c r="AI2130" i="2"/>
  <c r="AI2131" i="2"/>
  <c r="AI2132" i="2"/>
  <c r="AI2133" i="2"/>
  <c r="AI2134" i="2"/>
  <c r="AI2135" i="2"/>
  <c r="AI2136" i="2"/>
  <c r="AI2137" i="2"/>
  <c r="AI2138" i="2"/>
  <c r="AI2139" i="2"/>
  <c r="AI2140" i="2"/>
  <c r="AI2141" i="2"/>
  <c r="AI2142" i="2"/>
  <c r="AI2143" i="2"/>
  <c r="AI2144" i="2"/>
  <c r="AI2145" i="2"/>
  <c r="AI2146" i="2"/>
  <c r="AI2147" i="2"/>
  <c r="AI2148" i="2"/>
  <c r="AI2149" i="2"/>
  <c r="AI2150" i="2"/>
  <c r="AI2151" i="2"/>
  <c r="AI2152" i="2"/>
  <c r="AI2153" i="2"/>
  <c r="AI2154" i="2"/>
  <c r="AI2155" i="2"/>
  <c r="AI2156" i="2"/>
  <c r="AI2157" i="2"/>
  <c r="AI2158" i="2"/>
  <c r="AI2159" i="2"/>
  <c r="AI2160" i="2"/>
  <c r="AI2161" i="2"/>
  <c r="AI2162" i="2"/>
  <c r="AI2163" i="2"/>
  <c r="AI2164" i="2"/>
  <c r="AI2165" i="2"/>
  <c r="AI2166" i="2"/>
  <c r="AI2167" i="2"/>
  <c r="AI2168" i="2"/>
  <c r="AI2169" i="2"/>
  <c r="AI2170" i="2"/>
  <c r="AI2171" i="2"/>
  <c r="AI2172" i="2"/>
  <c r="AI2173" i="2"/>
  <c r="AI2174" i="2"/>
  <c r="AI2175" i="2"/>
  <c r="AI2176" i="2"/>
  <c r="AI2177" i="2"/>
  <c r="AI2178" i="2"/>
  <c r="AI2179" i="2"/>
  <c r="AI2180" i="2"/>
  <c r="AI2181" i="2"/>
  <c r="AI2182" i="2"/>
  <c r="AI2183" i="2"/>
  <c r="AI2184" i="2"/>
  <c r="AI2185" i="2"/>
  <c r="AI2186" i="2"/>
  <c r="AI2187" i="2"/>
  <c r="AI2188" i="2"/>
  <c r="AI2189" i="2"/>
  <c r="AI2190" i="2"/>
  <c r="AI2191" i="2"/>
  <c r="AI2192" i="2"/>
  <c r="AI2193" i="2"/>
  <c r="AI2194" i="2"/>
  <c r="AI2195" i="2"/>
  <c r="AI2196" i="2"/>
  <c r="AI2197" i="2"/>
  <c r="AI2198" i="2"/>
  <c r="AI2199" i="2"/>
  <c r="AI2200" i="2"/>
  <c r="AI2201" i="2"/>
  <c r="AI2202" i="2"/>
  <c r="AI2203" i="2"/>
  <c r="AI2204" i="2"/>
  <c r="AI2205" i="2"/>
  <c r="AI2206" i="2"/>
  <c r="AI2207" i="2"/>
  <c r="AI2208" i="2"/>
  <c r="AI2209" i="2"/>
  <c r="AI2210" i="2"/>
  <c r="AI2211" i="2"/>
  <c r="AI2212" i="2"/>
  <c r="AI2213" i="2"/>
  <c r="AI2214" i="2"/>
  <c r="AI2215" i="2"/>
  <c r="AI2216" i="2"/>
  <c r="AI2217" i="2"/>
  <c r="AI2218" i="2"/>
  <c r="AI2219" i="2"/>
  <c r="AI2220" i="2"/>
  <c r="AI2221" i="2"/>
  <c r="AI2222" i="2"/>
  <c r="AI2223" i="2"/>
  <c r="AI2224" i="2"/>
  <c r="AI2225" i="2"/>
  <c r="AI2226" i="2"/>
  <c r="AI2227" i="2"/>
  <c r="AI2228" i="2"/>
  <c r="AI2229" i="2"/>
  <c r="AI2230" i="2"/>
  <c r="AI2231" i="2"/>
  <c r="AI2232" i="2"/>
  <c r="AI2233" i="2"/>
  <c r="AI2234" i="2"/>
  <c r="AI2235" i="2"/>
  <c r="AI2236" i="2"/>
  <c r="AI2237" i="2"/>
  <c r="AI2238" i="2"/>
  <c r="AI2239" i="2"/>
  <c r="AI2240" i="2"/>
  <c r="AI2241" i="2"/>
  <c r="AI2242" i="2"/>
  <c r="AI2243" i="2"/>
  <c r="AI2244" i="2"/>
  <c r="AI2245" i="2"/>
  <c r="AI2246" i="2"/>
  <c r="AI2247" i="2"/>
  <c r="AI2248" i="2"/>
  <c r="AI2249" i="2"/>
  <c r="AI2250" i="2"/>
  <c r="AI2251" i="2"/>
  <c r="AI2252" i="2"/>
  <c r="AI2253" i="2"/>
  <c r="AI2254" i="2"/>
  <c r="AI2255" i="2"/>
  <c r="AI2256" i="2"/>
  <c r="AI2257" i="2"/>
  <c r="AI2258" i="2"/>
  <c r="AI2259" i="2"/>
  <c r="AI2260" i="2"/>
  <c r="AI2261" i="2"/>
  <c r="AI2262" i="2"/>
  <c r="AI2263" i="2"/>
  <c r="AI2264" i="2"/>
  <c r="AI2265" i="2"/>
  <c r="AI2266" i="2"/>
  <c r="AI2267" i="2"/>
  <c r="AI2268" i="2"/>
  <c r="AI2269" i="2"/>
  <c r="AI2270" i="2"/>
  <c r="AI2271" i="2"/>
  <c r="AI2272" i="2"/>
  <c r="AI2273" i="2"/>
  <c r="AI2274" i="2"/>
  <c r="AI2275" i="2"/>
  <c r="AI2276" i="2"/>
  <c r="AI2277" i="2"/>
  <c r="AI2278" i="2"/>
  <c r="AI2279" i="2"/>
  <c r="AI2280" i="2"/>
  <c r="AI2281" i="2"/>
  <c r="AI2282" i="2"/>
  <c r="AI2283" i="2"/>
  <c r="AI2284" i="2"/>
  <c r="AI2285" i="2"/>
  <c r="AI2286" i="2"/>
  <c r="AI2287" i="2"/>
  <c r="AI2288" i="2"/>
  <c r="AI2289" i="2"/>
  <c r="AI2290" i="2"/>
  <c r="AI2291" i="2"/>
  <c r="AI2292" i="2"/>
  <c r="AI2293" i="2"/>
  <c r="AI2294" i="2"/>
  <c r="AI2295" i="2"/>
  <c r="AI2296" i="2"/>
  <c r="AI2297" i="2"/>
  <c r="AI2298" i="2"/>
  <c r="AI2299" i="2"/>
  <c r="AI2300" i="2"/>
  <c r="AI2301" i="2"/>
  <c r="AI2302" i="2"/>
  <c r="AI2303" i="2"/>
  <c r="AI2304" i="2"/>
  <c r="AI2305" i="2"/>
  <c r="AI2306" i="2"/>
  <c r="AI2307" i="2"/>
  <c r="AI2308" i="2"/>
  <c r="AI2309" i="2"/>
  <c r="AI2310" i="2"/>
  <c r="AI2311" i="2"/>
  <c r="AI2312" i="2"/>
  <c r="AI2313" i="2"/>
  <c r="AI2314" i="2"/>
  <c r="AI2315" i="2"/>
  <c r="AI2316" i="2"/>
  <c r="AI2317" i="2"/>
  <c r="AI2318" i="2"/>
  <c r="AI2319" i="2"/>
  <c r="AI2320" i="2"/>
  <c r="AI2321" i="2"/>
  <c r="AI2322" i="2"/>
  <c r="AI2323" i="2"/>
  <c r="AI2324" i="2"/>
  <c r="AI2325" i="2"/>
  <c r="AI2326" i="2"/>
  <c r="AI2327" i="2"/>
  <c r="AI2328" i="2"/>
  <c r="AI2329" i="2"/>
  <c r="AI2330" i="2"/>
  <c r="AI2331" i="2"/>
  <c r="AI2332" i="2"/>
  <c r="AI2333" i="2"/>
  <c r="AI2334" i="2"/>
  <c r="AI2335" i="2"/>
  <c r="AI2336" i="2"/>
  <c r="AI2337" i="2"/>
  <c r="AI2338" i="2"/>
  <c r="AI2339" i="2"/>
  <c r="AI2340" i="2"/>
  <c r="AI2341" i="2"/>
  <c r="AI2342" i="2"/>
  <c r="AI2343" i="2"/>
  <c r="AI2344" i="2"/>
  <c r="AI2345" i="2"/>
  <c r="AI2346" i="2"/>
  <c r="AI2347" i="2"/>
  <c r="AI2348" i="2"/>
  <c r="AI2349" i="2"/>
  <c r="AI2350" i="2"/>
  <c r="AI2351" i="2"/>
  <c r="AI2352" i="2"/>
  <c r="AI2353" i="2"/>
  <c r="AI2354" i="2"/>
  <c r="AI2355" i="2"/>
  <c r="AI2356" i="2"/>
  <c r="AI2357" i="2"/>
  <c r="AI2358" i="2"/>
  <c r="AI2359" i="2"/>
  <c r="AI2360" i="2"/>
  <c r="AI2361" i="2"/>
  <c r="AI2362" i="2"/>
  <c r="AI2363" i="2"/>
  <c r="AI2364" i="2"/>
  <c r="AI2365" i="2"/>
  <c r="AI2366" i="2"/>
  <c r="AI2367" i="2"/>
  <c r="AI2368" i="2"/>
  <c r="AI2369" i="2"/>
  <c r="AI2370" i="2"/>
  <c r="AI2371" i="2"/>
  <c r="AI2372" i="2"/>
  <c r="AI2373" i="2"/>
  <c r="AI2374" i="2"/>
  <c r="AI2375" i="2"/>
  <c r="AI2376" i="2"/>
  <c r="AI2377" i="2"/>
  <c r="AI2378" i="2"/>
  <c r="AI2379" i="2"/>
  <c r="AI2380" i="2"/>
  <c r="AI2381" i="2"/>
  <c r="AI2382" i="2"/>
  <c r="AI2383" i="2"/>
  <c r="AI2384" i="2"/>
  <c r="AI2385" i="2"/>
  <c r="AI2386" i="2"/>
  <c r="AI2387" i="2"/>
  <c r="AI2388" i="2"/>
  <c r="AI2389" i="2"/>
  <c r="AI2390" i="2"/>
  <c r="AI2391" i="2"/>
  <c r="AI2392" i="2"/>
  <c r="AI2393" i="2"/>
  <c r="AI2394" i="2"/>
  <c r="AI2395" i="2"/>
  <c r="AI2396" i="2"/>
  <c r="AI2397" i="2"/>
  <c r="AI2398" i="2"/>
  <c r="AI2399" i="2"/>
  <c r="AI2400" i="2"/>
  <c r="AI2401" i="2"/>
  <c r="AI2402" i="2"/>
  <c r="AI2403" i="2"/>
  <c r="AI2404" i="2"/>
  <c r="AI2405" i="2"/>
  <c r="AI2406" i="2"/>
  <c r="AI2407" i="2"/>
  <c r="AI2408" i="2"/>
  <c r="AI2409" i="2"/>
  <c r="AI2410" i="2"/>
  <c r="AI2411" i="2"/>
  <c r="AI2412" i="2"/>
  <c r="AI2413" i="2"/>
  <c r="AI2414" i="2"/>
  <c r="AI2415" i="2"/>
  <c r="AI2416" i="2"/>
  <c r="AI2417" i="2"/>
  <c r="AI2418" i="2"/>
  <c r="AI2419" i="2"/>
  <c r="AI2420" i="2"/>
  <c r="AI2421" i="2"/>
  <c r="AI2422" i="2"/>
  <c r="AI2423" i="2"/>
  <c r="AI2424" i="2"/>
  <c r="AI2425" i="2"/>
  <c r="AI2426" i="2"/>
  <c r="AI2427" i="2"/>
  <c r="AI2428" i="2"/>
  <c r="AI2429" i="2"/>
  <c r="AI2430" i="2"/>
  <c r="AI2431" i="2"/>
  <c r="AI2432" i="2"/>
  <c r="AI2433" i="2"/>
  <c r="AI2434" i="2"/>
  <c r="AI2435" i="2"/>
  <c r="AI2436" i="2"/>
  <c r="AI2437" i="2"/>
  <c r="AI2438" i="2"/>
  <c r="AI2439" i="2"/>
  <c r="AI2440" i="2"/>
  <c r="AI2441" i="2"/>
  <c r="AI2442" i="2"/>
  <c r="AI2443" i="2"/>
  <c r="AI2444" i="2"/>
  <c r="AI2445" i="2"/>
  <c r="AI2446" i="2"/>
  <c r="AI2447" i="2"/>
  <c r="AI2448" i="2"/>
  <c r="AI2449" i="2"/>
  <c r="AI2450" i="2"/>
  <c r="AI2451" i="2"/>
  <c r="AI2452" i="2"/>
  <c r="AI2453" i="2"/>
  <c r="AI2454" i="2"/>
  <c r="AI2455" i="2"/>
  <c r="AI2456" i="2"/>
  <c r="AI2457" i="2"/>
  <c r="AI2458" i="2"/>
  <c r="AI2459" i="2"/>
  <c r="AI2460" i="2"/>
  <c r="AI2461" i="2"/>
  <c r="AI2462" i="2"/>
  <c r="AI2463" i="2"/>
  <c r="AI2464" i="2"/>
  <c r="AI2465" i="2"/>
  <c r="AI2466" i="2"/>
  <c r="AI2467" i="2"/>
  <c r="AI2468" i="2"/>
  <c r="AI2469" i="2"/>
  <c r="AI2470" i="2"/>
  <c r="AI2471" i="2"/>
  <c r="AI2472" i="2"/>
  <c r="AI2473" i="2"/>
  <c r="AI2474" i="2"/>
  <c r="AI2475" i="2"/>
  <c r="AI2476" i="2"/>
  <c r="AI2477" i="2"/>
  <c r="AI2478" i="2"/>
  <c r="AI2479" i="2"/>
  <c r="AI2480" i="2"/>
  <c r="AI2481" i="2"/>
  <c r="AI2482" i="2"/>
  <c r="AI2483" i="2"/>
  <c r="AI2484" i="2"/>
  <c r="AI2485" i="2"/>
  <c r="AI2486" i="2"/>
  <c r="AI2487" i="2"/>
  <c r="AI2488" i="2"/>
  <c r="AI2489" i="2"/>
  <c r="AI2490" i="2"/>
  <c r="AI2491" i="2"/>
  <c r="AI2492" i="2"/>
  <c r="AI2493" i="2"/>
  <c r="AI2494" i="2"/>
  <c r="AI2495" i="2"/>
  <c r="AI2496" i="2"/>
  <c r="AI2497" i="2"/>
  <c r="AI2498" i="2"/>
  <c r="AI2499" i="2"/>
  <c r="AI2500" i="2"/>
  <c r="AI2501" i="2"/>
  <c r="AI2502" i="2"/>
  <c r="AI2503" i="2"/>
  <c r="AI2504" i="2"/>
  <c r="AI2505" i="2"/>
  <c r="AI2506" i="2"/>
  <c r="AI2507" i="2"/>
  <c r="AI2508" i="2"/>
  <c r="AI2509" i="2"/>
  <c r="AI2510" i="2"/>
  <c r="AI2511" i="2"/>
  <c r="AI2512" i="2"/>
  <c r="AI2513" i="2"/>
  <c r="AI2514" i="2"/>
  <c r="AI2515" i="2"/>
  <c r="AI2516" i="2"/>
  <c r="AI2517" i="2"/>
  <c r="AI2518" i="2"/>
  <c r="AI2519" i="2"/>
  <c r="AI2520" i="2"/>
  <c r="AI2521" i="2"/>
  <c r="AI2522" i="2"/>
  <c r="AI2523" i="2"/>
  <c r="AI2524" i="2"/>
  <c r="AI2525" i="2"/>
  <c r="AI2526" i="2"/>
  <c r="AI2527" i="2"/>
  <c r="AI2528" i="2"/>
  <c r="AI2529" i="2"/>
  <c r="AI2530" i="2"/>
  <c r="AI2531" i="2"/>
  <c r="AI2532" i="2"/>
  <c r="AI2533" i="2"/>
  <c r="AI2534" i="2"/>
  <c r="AI2535" i="2"/>
  <c r="AI2536" i="2"/>
  <c r="AI2537" i="2"/>
  <c r="AI2538" i="2"/>
  <c r="AI2539" i="2"/>
  <c r="AI2540" i="2"/>
  <c r="AI2541" i="2"/>
  <c r="AI2542" i="2"/>
  <c r="AI2543" i="2"/>
  <c r="AI2544" i="2"/>
  <c r="AI2545" i="2"/>
  <c r="AI2546" i="2"/>
  <c r="AI2547" i="2"/>
  <c r="AI2548" i="2"/>
  <c r="AI2549" i="2"/>
  <c r="AI2550" i="2"/>
  <c r="AI2551" i="2"/>
  <c r="AI2552" i="2"/>
  <c r="AI2553" i="2"/>
  <c r="AI2554" i="2"/>
  <c r="AI2555" i="2"/>
  <c r="AI2556" i="2"/>
  <c r="AI2557" i="2"/>
  <c r="AI2558" i="2"/>
  <c r="AI2559" i="2"/>
  <c r="AI2560" i="2"/>
  <c r="AI2561" i="2"/>
  <c r="AI2562" i="2"/>
  <c r="AI2563" i="2"/>
  <c r="AI2564" i="2"/>
  <c r="AI2565" i="2"/>
  <c r="AI2566" i="2"/>
  <c r="AI2567" i="2"/>
  <c r="AI2568" i="2"/>
  <c r="AI2569" i="2"/>
  <c r="AI2570" i="2"/>
  <c r="AI2571" i="2"/>
  <c r="AI2572" i="2"/>
  <c r="AI2573" i="2"/>
  <c r="AI2574" i="2"/>
  <c r="AI2575" i="2"/>
  <c r="AI2576" i="2"/>
  <c r="AI2577" i="2"/>
  <c r="AI2578" i="2"/>
  <c r="AI2579" i="2"/>
  <c r="AI2580" i="2"/>
  <c r="AI2581" i="2"/>
  <c r="AI2582" i="2"/>
  <c r="AI2583" i="2"/>
  <c r="AI2584" i="2"/>
  <c r="AI2585" i="2"/>
  <c r="AI2586" i="2"/>
  <c r="AI2587" i="2"/>
  <c r="AI2588" i="2"/>
  <c r="AI2589" i="2"/>
  <c r="AI2590" i="2"/>
  <c r="AI2591" i="2"/>
  <c r="AI2592" i="2"/>
  <c r="AI2593" i="2"/>
  <c r="AI2594" i="2"/>
  <c r="AI2595" i="2"/>
  <c r="AI2596" i="2"/>
  <c r="AI2597" i="2"/>
  <c r="AI2598" i="2"/>
  <c r="AI2599" i="2"/>
  <c r="AI2600" i="2"/>
  <c r="AI2601" i="2"/>
  <c r="AI2602" i="2"/>
  <c r="AI2603" i="2"/>
  <c r="AI2604" i="2"/>
  <c r="AI2605" i="2"/>
  <c r="AI2606" i="2"/>
  <c r="AI2607" i="2"/>
  <c r="AI2608" i="2"/>
  <c r="AI2609" i="2"/>
  <c r="AI2610" i="2"/>
  <c r="AI2611" i="2"/>
  <c r="AI2612" i="2"/>
  <c r="AI2613" i="2"/>
  <c r="AI2614" i="2"/>
  <c r="AI2615" i="2"/>
  <c r="AI2616" i="2"/>
  <c r="AI2617" i="2"/>
  <c r="AI2618" i="2"/>
  <c r="AI2619" i="2"/>
  <c r="AI2620" i="2"/>
  <c r="AI2621" i="2"/>
  <c r="AI2622" i="2"/>
  <c r="AI2623" i="2"/>
  <c r="AI2624" i="2"/>
  <c r="AI2625" i="2"/>
  <c r="AI2626" i="2"/>
  <c r="AI2627" i="2"/>
  <c r="AI2628" i="2"/>
  <c r="AI2629" i="2"/>
  <c r="AI2630" i="2"/>
  <c r="AI2631" i="2"/>
  <c r="AI2632" i="2"/>
  <c r="AI2633" i="2"/>
  <c r="AI2634" i="2"/>
  <c r="AI2635" i="2"/>
  <c r="AI2636" i="2"/>
  <c r="AI2637" i="2"/>
  <c r="AI2638" i="2"/>
  <c r="AI2639" i="2"/>
  <c r="AI2640" i="2"/>
  <c r="AI2641" i="2"/>
  <c r="AI2642" i="2"/>
  <c r="AI2643" i="2"/>
  <c r="AI2644" i="2"/>
  <c r="AI2645" i="2"/>
  <c r="AI2646" i="2"/>
  <c r="AI2647" i="2"/>
  <c r="AI2648" i="2"/>
  <c r="AI2649" i="2"/>
  <c r="AI2650" i="2"/>
  <c r="AI2651" i="2"/>
  <c r="AI2652" i="2"/>
  <c r="AI2653" i="2"/>
  <c r="AI2654" i="2"/>
  <c r="AI2655" i="2"/>
  <c r="AI2656" i="2"/>
  <c r="AI2657" i="2"/>
  <c r="AI2658" i="2"/>
  <c r="AI2659" i="2"/>
  <c r="AI2660" i="2"/>
  <c r="AI2661" i="2"/>
  <c r="AI2662" i="2"/>
  <c r="AI2663" i="2"/>
  <c r="AI2664" i="2"/>
  <c r="AI2665" i="2"/>
  <c r="AI2666" i="2"/>
  <c r="AI2667" i="2"/>
  <c r="AI2668" i="2"/>
  <c r="AI2669" i="2"/>
  <c r="AI2670" i="2"/>
  <c r="AI2671" i="2"/>
  <c r="AI2672" i="2"/>
  <c r="AI2673" i="2"/>
  <c r="AI2674" i="2"/>
  <c r="AI2675" i="2"/>
  <c r="AI2676" i="2"/>
  <c r="AI2677" i="2"/>
  <c r="AI2678" i="2"/>
  <c r="AI2679" i="2"/>
  <c r="AI2680" i="2"/>
  <c r="AI2681" i="2"/>
  <c r="AI2682" i="2"/>
  <c r="AI2683" i="2"/>
  <c r="AI2684" i="2"/>
  <c r="AI2685" i="2"/>
  <c r="AI2686" i="2"/>
  <c r="AI2687" i="2"/>
  <c r="AI2688" i="2"/>
  <c r="AI2689" i="2"/>
  <c r="AI2690" i="2"/>
  <c r="AI2691" i="2"/>
  <c r="AI2692" i="2"/>
  <c r="AI2693" i="2"/>
  <c r="AI2694" i="2"/>
  <c r="AI2695" i="2"/>
  <c r="AI2696" i="2"/>
  <c r="AI2697" i="2"/>
  <c r="AI2698" i="2"/>
  <c r="AI2699" i="2"/>
  <c r="AI2700" i="2"/>
  <c r="AI2701" i="2"/>
  <c r="AI2702" i="2"/>
  <c r="AI2703" i="2"/>
  <c r="AI2704" i="2"/>
  <c r="AI2705" i="2"/>
  <c r="AI2706" i="2"/>
  <c r="AI2707" i="2"/>
  <c r="AI2708" i="2"/>
  <c r="AI2709" i="2"/>
  <c r="AI2710" i="2"/>
  <c r="AI2711" i="2"/>
  <c r="AI2712" i="2"/>
  <c r="AI2713" i="2"/>
  <c r="AI2714" i="2"/>
  <c r="AI2715" i="2"/>
  <c r="AI2716" i="2"/>
  <c r="AI2717" i="2"/>
  <c r="AI2718" i="2"/>
  <c r="AI2719" i="2"/>
  <c r="AI2720" i="2"/>
  <c r="AI2721" i="2"/>
  <c r="AI2722" i="2"/>
  <c r="AI2723" i="2"/>
  <c r="AI2724" i="2"/>
  <c r="AI2725" i="2"/>
  <c r="AI2726" i="2"/>
  <c r="AI2727" i="2"/>
  <c r="AI2728" i="2"/>
  <c r="AI2729" i="2"/>
  <c r="AI2730" i="2"/>
  <c r="AI2731" i="2"/>
  <c r="AI2732" i="2"/>
  <c r="AI2733" i="2"/>
  <c r="AI2734" i="2"/>
  <c r="AI2735" i="2"/>
  <c r="AI2736" i="2"/>
  <c r="AI2737" i="2"/>
  <c r="AI2738" i="2"/>
  <c r="AI2739" i="2"/>
  <c r="AI2740" i="2"/>
  <c r="AI2741" i="2"/>
  <c r="AI2742" i="2"/>
  <c r="AI2743" i="2"/>
  <c r="AI2744" i="2"/>
  <c r="AI2745" i="2"/>
  <c r="AI2746" i="2"/>
  <c r="AI2747" i="2"/>
  <c r="AI2748" i="2"/>
  <c r="AI2749" i="2"/>
  <c r="AI2750" i="2"/>
  <c r="AI2751" i="2"/>
  <c r="AI2752" i="2"/>
  <c r="AI2753" i="2"/>
  <c r="AI2754" i="2"/>
  <c r="AI2755" i="2"/>
  <c r="AI2756" i="2"/>
  <c r="AI2757" i="2"/>
  <c r="AI2758" i="2"/>
  <c r="AI2759" i="2"/>
  <c r="AI2760" i="2"/>
  <c r="AI2761" i="2"/>
  <c r="AI2762" i="2"/>
  <c r="AI2763" i="2"/>
  <c r="AI2764" i="2"/>
  <c r="AI2765" i="2"/>
  <c r="AI2766" i="2"/>
  <c r="AI2767" i="2"/>
  <c r="AI2768" i="2"/>
  <c r="AI2769" i="2"/>
  <c r="AI2770" i="2"/>
  <c r="AI2771" i="2"/>
  <c r="AI2772" i="2"/>
  <c r="AI2773" i="2"/>
  <c r="AI2774" i="2"/>
  <c r="AI2775" i="2"/>
  <c r="AI2776" i="2"/>
  <c r="AI2777" i="2"/>
  <c r="AI2778" i="2"/>
  <c r="AI2779" i="2"/>
  <c r="AI2780" i="2"/>
  <c r="AI2781" i="2"/>
  <c r="AI2782" i="2"/>
  <c r="AI2783" i="2"/>
  <c r="AI2784" i="2"/>
  <c r="AI2785" i="2"/>
  <c r="AI2786" i="2"/>
  <c r="AI2787" i="2"/>
  <c r="AI2788" i="2"/>
  <c r="AI2789" i="2"/>
  <c r="AI2790" i="2"/>
  <c r="AI2791" i="2"/>
  <c r="AI2792" i="2"/>
  <c r="AI2793" i="2"/>
  <c r="AI2794" i="2"/>
  <c r="AI2795" i="2"/>
  <c r="AI2796" i="2"/>
  <c r="AI2797" i="2"/>
  <c r="AI2798" i="2"/>
  <c r="AI2799" i="2"/>
  <c r="AI2800" i="2"/>
  <c r="AI2801" i="2"/>
  <c r="AI2802" i="2"/>
  <c r="AI2803" i="2"/>
  <c r="AI2804" i="2"/>
  <c r="AI2805" i="2"/>
  <c r="AI2806" i="2"/>
  <c r="AI2807" i="2"/>
  <c r="AI2808" i="2"/>
  <c r="AI2809" i="2"/>
  <c r="AI2810" i="2"/>
  <c r="AI2811" i="2"/>
  <c r="AI2812" i="2"/>
  <c r="AI2813" i="2"/>
  <c r="AI2814" i="2"/>
  <c r="AI2815" i="2"/>
  <c r="AI2816" i="2"/>
  <c r="AI2817" i="2"/>
  <c r="AI2818" i="2"/>
  <c r="AI2819" i="2"/>
  <c r="AI2820" i="2"/>
  <c r="AI2821" i="2"/>
  <c r="AI2822" i="2"/>
  <c r="AI2823" i="2"/>
  <c r="AI2824" i="2"/>
  <c r="AI2825" i="2"/>
  <c r="AI2826" i="2"/>
  <c r="AI2827" i="2"/>
  <c r="AI2828" i="2"/>
  <c r="AI2829" i="2"/>
  <c r="AI2830" i="2"/>
  <c r="AI2831" i="2"/>
  <c r="AI2832" i="2"/>
  <c r="AI2833" i="2"/>
  <c r="AI2834" i="2"/>
  <c r="AI2835" i="2"/>
  <c r="AI2836" i="2"/>
  <c r="AI2837" i="2"/>
  <c r="AI2838" i="2"/>
  <c r="AI2839" i="2"/>
  <c r="AI2840" i="2"/>
  <c r="AI2841" i="2"/>
  <c r="AI2842" i="2"/>
  <c r="AI2843" i="2"/>
  <c r="AI2844" i="2"/>
  <c r="AI2845" i="2"/>
  <c r="AI2846" i="2"/>
  <c r="AI2847" i="2"/>
  <c r="AI2848" i="2"/>
  <c r="AI2849" i="2"/>
  <c r="AI2850" i="2"/>
  <c r="AI2851" i="2"/>
  <c r="AI2852" i="2"/>
  <c r="AI2853" i="2"/>
  <c r="AI2854" i="2"/>
  <c r="AI2855" i="2"/>
  <c r="AI2856" i="2"/>
  <c r="AI2857" i="2"/>
  <c r="AI2858" i="2"/>
  <c r="AI2859" i="2"/>
  <c r="AI2860" i="2"/>
  <c r="AI2861" i="2"/>
  <c r="AI2862" i="2"/>
  <c r="AI2863" i="2"/>
  <c r="AI2864" i="2"/>
  <c r="AI2865" i="2"/>
  <c r="AI2866" i="2"/>
  <c r="AI2867" i="2"/>
  <c r="AI2868" i="2"/>
  <c r="AI2869" i="2"/>
  <c r="AI2870" i="2"/>
  <c r="AI2871" i="2"/>
  <c r="AI2872" i="2"/>
  <c r="AI2873" i="2"/>
  <c r="AI2874" i="2"/>
  <c r="AI2875" i="2"/>
  <c r="AI2876" i="2"/>
  <c r="AI2877" i="2"/>
  <c r="AI2878" i="2"/>
  <c r="AI2879" i="2"/>
  <c r="AI2880" i="2"/>
  <c r="AI2881" i="2"/>
  <c r="AI2882" i="2"/>
  <c r="AI2883" i="2"/>
  <c r="AI2884" i="2"/>
  <c r="AI2885" i="2"/>
  <c r="AI2886" i="2"/>
  <c r="AI2887" i="2"/>
  <c r="AI2888" i="2"/>
  <c r="AI2889" i="2"/>
  <c r="AI2890" i="2"/>
  <c r="AI2891" i="2"/>
  <c r="AI2892" i="2"/>
  <c r="AI2893" i="2"/>
  <c r="AI2894" i="2"/>
  <c r="AI2895" i="2"/>
  <c r="AI2896" i="2"/>
  <c r="AI2897" i="2"/>
  <c r="AI2898" i="2"/>
  <c r="AI2899" i="2"/>
  <c r="AI2900" i="2"/>
  <c r="AI2901" i="2"/>
  <c r="AI2902" i="2"/>
  <c r="AI2903" i="2"/>
  <c r="AI2904" i="2"/>
  <c r="AI2905" i="2"/>
  <c r="AI2906" i="2"/>
  <c r="AI2907" i="2"/>
  <c r="AI2908" i="2"/>
  <c r="AI2909" i="2"/>
  <c r="AI2910" i="2"/>
  <c r="AI2911" i="2"/>
  <c r="AI2912" i="2"/>
  <c r="AI2913" i="2"/>
  <c r="AI2914" i="2"/>
  <c r="AI2915" i="2"/>
  <c r="AI2916" i="2"/>
  <c r="AI2917" i="2"/>
  <c r="AI2918" i="2"/>
  <c r="AI2919" i="2"/>
  <c r="AI2920" i="2"/>
  <c r="AI2921" i="2"/>
  <c r="AI2922" i="2"/>
  <c r="AI2923" i="2"/>
  <c r="AI2924" i="2"/>
  <c r="AI2925" i="2"/>
  <c r="AI2926" i="2"/>
  <c r="AI2927" i="2"/>
  <c r="AI2928" i="2"/>
  <c r="AI2929" i="2"/>
  <c r="AI2930" i="2"/>
  <c r="AI2931" i="2"/>
  <c r="AI2932" i="2"/>
  <c r="AI2933" i="2"/>
  <c r="AI2934" i="2"/>
  <c r="AI2935" i="2"/>
  <c r="AI2936" i="2"/>
  <c r="AI2937" i="2"/>
  <c r="AI2938" i="2"/>
  <c r="AI2939" i="2"/>
  <c r="AI2940" i="2"/>
  <c r="AI2941" i="2"/>
  <c r="AI2942" i="2"/>
  <c r="AI2943" i="2"/>
  <c r="AI2944" i="2"/>
  <c r="AI2945" i="2"/>
  <c r="AI2946" i="2"/>
  <c r="AI2947" i="2"/>
  <c r="AI2948" i="2"/>
  <c r="AI2949" i="2"/>
  <c r="AI2950" i="2"/>
  <c r="AI2951" i="2"/>
  <c r="AI2952" i="2"/>
  <c r="AI2953" i="2"/>
  <c r="AI2954" i="2"/>
  <c r="AI2955" i="2"/>
  <c r="AI2956" i="2"/>
  <c r="AI2957" i="2"/>
  <c r="AI2958" i="2"/>
  <c r="AI2959" i="2"/>
  <c r="AI2960" i="2"/>
  <c r="AI2961" i="2"/>
  <c r="AI2962" i="2"/>
  <c r="AI2963" i="2"/>
  <c r="AI2964" i="2"/>
  <c r="AI2965" i="2"/>
  <c r="AI2966" i="2"/>
  <c r="AI2967" i="2"/>
  <c r="AI2968" i="2"/>
  <c r="AI2969" i="2"/>
  <c r="AI2970" i="2"/>
  <c r="AI2971" i="2"/>
  <c r="AI2972" i="2"/>
  <c r="AI2973" i="2"/>
  <c r="AI2974" i="2"/>
  <c r="AI2975" i="2"/>
  <c r="AI2976" i="2"/>
  <c r="AI2977" i="2"/>
  <c r="AI2978" i="2"/>
  <c r="AI2979" i="2"/>
  <c r="AI2980" i="2"/>
  <c r="AI2981" i="2"/>
  <c r="AI2982" i="2"/>
  <c r="AI2983" i="2"/>
  <c r="AI2984" i="2"/>
  <c r="AI2985" i="2"/>
  <c r="AI2986" i="2"/>
  <c r="AI2987" i="2"/>
  <c r="AI2988" i="2"/>
  <c r="AI2989" i="2"/>
  <c r="AI2990" i="2"/>
  <c r="AI2991" i="2"/>
  <c r="AI2992" i="2"/>
  <c r="AI2993" i="2"/>
  <c r="AI2994" i="2"/>
  <c r="AI2995" i="2"/>
  <c r="AI2996" i="2"/>
  <c r="AI2997" i="2"/>
  <c r="AI2998" i="2"/>
  <c r="AI2999" i="2"/>
  <c r="AI3000" i="2"/>
  <c r="AI3001" i="2"/>
  <c r="AI3002" i="2"/>
  <c r="AI3003" i="2"/>
  <c r="AI3004" i="2"/>
  <c r="AI3005" i="2"/>
  <c r="AI3006" i="2"/>
  <c r="AI3007" i="2"/>
  <c r="AI3008" i="2"/>
  <c r="AI3009" i="2"/>
  <c r="AI3010" i="2"/>
  <c r="AI3011" i="2"/>
  <c r="AI3012" i="2"/>
  <c r="AI3013" i="2"/>
  <c r="AI3014" i="2"/>
  <c r="AI3015" i="2"/>
  <c r="AI3016" i="2"/>
  <c r="AI3017" i="2"/>
  <c r="AI3018" i="2"/>
  <c r="AI3019" i="2"/>
  <c r="AI3020" i="2"/>
  <c r="AI3021" i="2"/>
  <c r="AI3022" i="2"/>
  <c r="AI3023" i="2"/>
  <c r="AI3024" i="2"/>
  <c r="AI3025" i="2"/>
  <c r="AI3026" i="2"/>
  <c r="AI3027" i="2"/>
  <c r="AI3028" i="2"/>
  <c r="AI3029" i="2"/>
  <c r="AI3030" i="2"/>
  <c r="AI3031" i="2"/>
  <c r="AI3032" i="2"/>
  <c r="AI3033" i="2"/>
  <c r="AI3034" i="2"/>
  <c r="AI3035" i="2"/>
  <c r="AI3036" i="2"/>
  <c r="AI3037" i="2"/>
  <c r="AI3038" i="2"/>
  <c r="AI3039" i="2"/>
  <c r="AI3040" i="2"/>
  <c r="AI3041" i="2"/>
  <c r="AI3042" i="2"/>
  <c r="AI3043" i="2"/>
  <c r="AI3044" i="2"/>
  <c r="AI3045" i="2"/>
  <c r="AI3046" i="2"/>
  <c r="AI3047" i="2"/>
  <c r="AI3048" i="2"/>
  <c r="AI3049" i="2"/>
  <c r="AI3050" i="2"/>
  <c r="AI3051" i="2"/>
  <c r="AI3052" i="2"/>
  <c r="AI3053" i="2"/>
  <c r="AI3054" i="2"/>
  <c r="AI3055" i="2"/>
  <c r="AI3056" i="2"/>
  <c r="AI3057" i="2"/>
  <c r="AI3058" i="2"/>
  <c r="AI3059" i="2"/>
  <c r="AI3060" i="2"/>
  <c r="AI3061" i="2"/>
  <c r="AI3062" i="2"/>
  <c r="AI3063" i="2"/>
  <c r="AI3064" i="2"/>
  <c r="AI3065" i="2"/>
  <c r="AI3066" i="2"/>
  <c r="AI3067" i="2"/>
  <c r="AI3068" i="2"/>
  <c r="AI3069" i="2"/>
  <c r="AI3070" i="2"/>
  <c r="AI3071" i="2"/>
  <c r="AI3072" i="2"/>
  <c r="AI3073" i="2"/>
  <c r="AI3074" i="2"/>
  <c r="AI3075" i="2"/>
  <c r="AI3076" i="2"/>
  <c r="AI3077" i="2"/>
  <c r="AI3078" i="2"/>
  <c r="AI3079" i="2"/>
  <c r="AI3080" i="2"/>
  <c r="AI3081" i="2"/>
  <c r="AI3082" i="2"/>
  <c r="AI3083" i="2"/>
  <c r="AI3084" i="2"/>
  <c r="AI3085" i="2"/>
  <c r="AI3086" i="2"/>
  <c r="AI3087" i="2"/>
  <c r="AI3088" i="2"/>
  <c r="AI3089" i="2"/>
  <c r="AI3090" i="2"/>
  <c r="AI3091" i="2"/>
  <c r="AI3092" i="2"/>
  <c r="AI3093" i="2"/>
  <c r="AI3094" i="2"/>
  <c r="AI3095" i="2"/>
  <c r="AI3096" i="2"/>
  <c r="AI3097" i="2"/>
  <c r="AI3098" i="2"/>
  <c r="AI3099" i="2"/>
  <c r="AI3100" i="2"/>
  <c r="AI3101" i="2"/>
  <c r="AI3102" i="2"/>
  <c r="AI3103" i="2"/>
  <c r="AI3104" i="2"/>
  <c r="AI3105" i="2"/>
  <c r="AI3106" i="2"/>
  <c r="AI3107" i="2"/>
  <c r="AI3108" i="2"/>
  <c r="AI3109" i="2"/>
  <c r="AI3110" i="2"/>
  <c r="AI3111" i="2"/>
  <c r="AI3112" i="2"/>
  <c r="AI3113" i="2"/>
  <c r="AI3114" i="2"/>
  <c r="AI3115" i="2"/>
  <c r="AI3116" i="2"/>
  <c r="AI3117" i="2"/>
  <c r="AI3118" i="2"/>
  <c r="AI3119" i="2"/>
  <c r="AI3120" i="2"/>
  <c r="AI3121" i="2"/>
  <c r="AI3122" i="2"/>
  <c r="AI3123" i="2"/>
  <c r="AI3124" i="2"/>
  <c r="AI3125" i="2"/>
  <c r="AI3126" i="2"/>
  <c r="AI3127" i="2"/>
  <c r="AI3128" i="2"/>
  <c r="AI3129" i="2"/>
  <c r="AI3130" i="2"/>
  <c r="AI3131" i="2"/>
  <c r="AI3132" i="2"/>
  <c r="AI3133" i="2"/>
  <c r="AI3134" i="2"/>
  <c r="AI3135" i="2"/>
  <c r="AI3136" i="2"/>
  <c r="AI3137" i="2"/>
  <c r="AI3138" i="2"/>
  <c r="AI3139" i="2"/>
  <c r="AI3140" i="2"/>
  <c r="AI3141" i="2"/>
  <c r="AI3142" i="2"/>
  <c r="AI3143" i="2"/>
  <c r="AI3144" i="2"/>
  <c r="AI3145" i="2"/>
  <c r="AI3146" i="2"/>
  <c r="AI3147" i="2"/>
  <c r="AI3148" i="2"/>
  <c r="AI3149" i="2"/>
  <c r="AI3150" i="2"/>
  <c r="AI3151" i="2"/>
  <c r="AI3152" i="2"/>
  <c r="AI3153" i="2"/>
  <c r="AI3154" i="2"/>
  <c r="AI3155" i="2"/>
  <c r="AI3156" i="2"/>
  <c r="AI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AH1310" i="2"/>
  <c r="AH1311" i="2"/>
  <c r="AH1312" i="2"/>
  <c r="AH1313" i="2"/>
  <c r="AH1314" i="2"/>
  <c r="AH1315" i="2"/>
  <c r="AH1316" i="2"/>
  <c r="AH1317" i="2"/>
  <c r="AH1318" i="2"/>
  <c r="AH1319" i="2"/>
  <c r="AH1320" i="2"/>
  <c r="AH1321" i="2"/>
  <c r="AH1322" i="2"/>
  <c r="AH1323" i="2"/>
  <c r="AH1324" i="2"/>
  <c r="AH1325" i="2"/>
  <c r="AH1326" i="2"/>
  <c r="AH1327" i="2"/>
  <c r="AH1328" i="2"/>
  <c r="AH1329" i="2"/>
  <c r="AH1330" i="2"/>
  <c r="AH1331" i="2"/>
  <c r="AH1332" i="2"/>
  <c r="AH1333" i="2"/>
  <c r="AH1334" i="2"/>
  <c r="AH1335" i="2"/>
  <c r="AH1336" i="2"/>
  <c r="AH1337" i="2"/>
  <c r="AH1338" i="2"/>
  <c r="AH1339" i="2"/>
  <c r="AH1340" i="2"/>
  <c r="AH1341" i="2"/>
  <c r="AH1342" i="2"/>
  <c r="AH1343" i="2"/>
  <c r="AH1344" i="2"/>
  <c r="AH1345" i="2"/>
  <c r="AH1346" i="2"/>
  <c r="AH1347" i="2"/>
  <c r="AH1348" i="2"/>
  <c r="AH1349" i="2"/>
  <c r="AH1350" i="2"/>
  <c r="AH1351" i="2"/>
  <c r="AH1352" i="2"/>
  <c r="AH1353" i="2"/>
  <c r="AH1354" i="2"/>
  <c r="AH1355" i="2"/>
  <c r="AH1356" i="2"/>
  <c r="AH1357" i="2"/>
  <c r="AH1358" i="2"/>
  <c r="AH1359" i="2"/>
  <c r="AH1360" i="2"/>
  <c r="AH1361" i="2"/>
  <c r="AH1362" i="2"/>
  <c r="AH1363" i="2"/>
  <c r="AH1364" i="2"/>
  <c r="AH1365" i="2"/>
  <c r="AH1366" i="2"/>
  <c r="AH1367" i="2"/>
  <c r="AH1368" i="2"/>
  <c r="AH1369" i="2"/>
  <c r="AH1370" i="2"/>
  <c r="AH1371" i="2"/>
  <c r="AH1372" i="2"/>
  <c r="AH1373" i="2"/>
  <c r="AH1374" i="2"/>
  <c r="AH1375" i="2"/>
  <c r="AH1376" i="2"/>
  <c r="AH1377" i="2"/>
  <c r="AH1378" i="2"/>
  <c r="AH1379" i="2"/>
  <c r="AH1380" i="2"/>
  <c r="AH1381" i="2"/>
  <c r="AH1382" i="2"/>
  <c r="AH1383" i="2"/>
  <c r="AH1384" i="2"/>
  <c r="AH1385" i="2"/>
  <c r="AH1386" i="2"/>
  <c r="AH1387" i="2"/>
  <c r="AH1388" i="2"/>
  <c r="AH1389" i="2"/>
  <c r="AH1390" i="2"/>
  <c r="AH1391" i="2"/>
  <c r="AH1392" i="2"/>
  <c r="AH1393" i="2"/>
  <c r="AH1394" i="2"/>
  <c r="AH1395" i="2"/>
  <c r="AH1396" i="2"/>
  <c r="AH1397" i="2"/>
  <c r="AH1398" i="2"/>
  <c r="AH1399" i="2"/>
  <c r="AH1400" i="2"/>
  <c r="AH1401" i="2"/>
  <c r="AH1402" i="2"/>
  <c r="AH1403" i="2"/>
  <c r="AH1404" i="2"/>
  <c r="AH1405" i="2"/>
  <c r="AH1406" i="2"/>
  <c r="AH1407" i="2"/>
  <c r="AH1408" i="2"/>
  <c r="AH1409" i="2"/>
  <c r="AH1410" i="2"/>
  <c r="AH1411" i="2"/>
  <c r="AH1412" i="2"/>
  <c r="AH1413" i="2"/>
  <c r="AH1414" i="2"/>
  <c r="AH1415" i="2"/>
  <c r="AH1416" i="2"/>
  <c r="AH1417" i="2"/>
  <c r="AH1418" i="2"/>
  <c r="AH1419" i="2"/>
  <c r="AH1420" i="2"/>
  <c r="AH1421" i="2"/>
  <c r="AH1422" i="2"/>
  <c r="AH1423" i="2"/>
  <c r="AH1424" i="2"/>
  <c r="AH1425" i="2"/>
  <c r="AH1426" i="2"/>
  <c r="AH1427" i="2"/>
  <c r="AH1428" i="2"/>
  <c r="AH1429" i="2"/>
  <c r="AH1430" i="2"/>
  <c r="AH1431" i="2"/>
  <c r="AH1432" i="2"/>
  <c r="AH1433" i="2"/>
  <c r="AH1434" i="2"/>
  <c r="AH1435" i="2"/>
  <c r="AH1436" i="2"/>
  <c r="AH1437" i="2"/>
  <c r="AH1438" i="2"/>
  <c r="AH1439" i="2"/>
  <c r="AH1440" i="2"/>
  <c r="AH1441" i="2"/>
  <c r="AH1442" i="2"/>
  <c r="AH1443" i="2"/>
  <c r="AH1444" i="2"/>
  <c r="AH1445" i="2"/>
  <c r="AH1446" i="2"/>
  <c r="AH1447" i="2"/>
  <c r="AH1448" i="2"/>
  <c r="AH1449" i="2"/>
  <c r="AH1450" i="2"/>
  <c r="AH1451" i="2"/>
  <c r="AH1452" i="2"/>
  <c r="AH1453" i="2"/>
  <c r="AH1454" i="2"/>
  <c r="AH1455" i="2"/>
  <c r="AH1456" i="2"/>
  <c r="AH1457" i="2"/>
  <c r="AH1458" i="2"/>
  <c r="AH1459" i="2"/>
  <c r="AH1460" i="2"/>
  <c r="AH1461" i="2"/>
  <c r="AH1462" i="2"/>
  <c r="AH1463" i="2"/>
  <c r="AH1464" i="2"/>
  <c r="AH1465" i="2"/>
  <c r="AH1466" i="2"/>
  <c r="AH1467" i="2"/>
  <c r="AH1468" i="2"/>
  <c r="AH1469" i="2"/>
  <c r="AH1470" i="2"/>
  <c r="AH1471" i="2"/>
  <c r="AH1472" i="2"/>
  <c r="AH1473" i="2"/>
  <c r="AH1474" i="2"/>
  <c r="AH1475" i="2"/>
  <c r="AH1476" i="2"/>
  <c r="AH1477" i="2"/>
  <c r="AH1478" i="2"/>
  <c r="AH1479" i="2"/>
  <c r="AH1480" i="2"/>
  <c r="AH1481" i="2"/>
  <c r="AH1482" i="2"/>
  <c r="AH1483" i="2"/>
  <c r="AH1484" i="2"/>
  <c r="AH1485" i="2"/>
  <c r="AH1486" i="2"/>
  <c r="AH1487" i="2"/>
  <c r="AH1488" i="2"/>
  <c r="AH1489" i="2"/>
  <c r="AH1490" i="2"/>
  <c r="AH1491" i="2"/>
  <c r="AH1492" i="2"/>
  <c r="AH1493" i="2"/>
  <c r="AH1494" i="2"/>
  <c r="AH1495" i="2"/>
  <c r="AH1496" i="2"/>
  <c r="AH1497" i="2"/>
  <c r="AH1498" i="2"/>
  <c r="AH1499" i="2"/>
  <c r="AH1500" i="2"/>
  <c r="AH1501" i="2"/>
  <c r="AH1502" i="2"/>
  <c r="AH1503" i="2"/>
  <c r="AH1504" i="2"/>
  <c r="AH1505" i="2"/>
  <c r="AH1506" i="2"/>
  <c r="AH1507" i="2"/>
  <c r="AH1508" i="2"/>
  <c r="AH1509" i="2"/>
  <c r="AH1510" i="2"/>
  <c r="AH1511" i="2"/>
  <c r="AH1512" i="2"/>
  <c r="AH1513" i="2"/>
  <c r="AH1514" i="2"/>
  <c r="AH1515" i="2"/>
  <c r="AH1516" i="2"/>
  <c r="AH1517" i="2"/>
  <c r="AH1518" i="2"/>
  <c r="AH1519" i="2"/>
  <c r="AH1520" i="2"/>
  <c r="AH1521" i="2"/>
  <c r="AH1522" i="2"/>
  <c r="AH1523" i="2"/>
  <c r="AH1524" i="2"/>
  <c r="AH1525" i="2"/>
  <c r="AH1526" i="2"/>
  <c r="AH1527" i="2"/>
  <c r="AH1528" i="2"/>
  <c r="AH1529" i="2"/>
  <c r="AH1530" i="2"/>
  <c r="AH1531" i="2"/>
  <c r="AH1532" i="2"/>
  <c r="AH1533" i="2"/>
  <c r="AH1534" i="2"/>
  <c r="AH1535" i="2"/>
  <c r="AH1536" i="2"/>
  <c r="AH1537" i="2"/>
  <c r="AH1538" i="2"/>
  <c r="AH1539" i="2"/>
  <c r="AH1540" i="2"/>
  <c r="AH1541" i="2"/>
  <c r="AH1542" i="2"/>
  <c r="AH1543" i="2"/>
  <c r="AH1544" i="2"/>
  <c r="AH1545" i="2"/>
  <c r="AH1546" i="2"/>
  <c r="AH1547" i="2"/>
  <c r="AH1548" i="2"/>
  <c r="AH1549" i="2"/>
  <c r="AH1550" i="2"/>
  <c r="AH1551" i="2"/>
  <c r="AH1552" i="2"/>
  <c r="AH1553" i="2"/>
  <c r="AH1554" i="2"/>
  <c r="AH1555" i="2"/>
  <c r="AH1556" i="2"/>
  <c r="AH1557" i="2"/>
  <c r="AH1558" i="2"/>
  <c r="AH1559" i="2"/>
  <c r="AH1560" i="2"/>
  <c r="AH1561" i="2"/>
  <c r="AH1562" i="2"/>
  <c r="AH1563" i="2"/>
  <c r="AH1564" i="2"/>
  <c r="AH1565" i="2"/>
  <c r="AH1566" i="2"/>
  <c r="AH1567" i="2"/>
  <c r="AH1568" i="2"/>
  <c r="AH1569" i="2"/>
  <c r="AH1570" i="2"/>
  <c r="AH1571" i="2"/>
  <c r="AH1572" i="2"/>
  <c r="AH1573" i="2"/>
  <c r="AH1574" i="2"/>
  <c r="AH1575" i="2"/>
  <c r="AH1576" i="2"/>
  <c r="AH1577" i="2"/>
  <c r="AH1578" i="2"/>
  <c r="AH1579" i="2"/>
  <c r="AH1580" i="2"/>
  <c r="AH1581" i="2"/>
  <c r="AH1582" i="2"/>
  <c r="AH1583" i="2"/>
  <c r="AH1584" i="2"/>
  <c r="AH1585" i="2"/>
  <c r="AH1586" i="2"/>
  <c r="AH1587" i="2"/>
  <c r="AH1588" i="2"/>
  <c r="AH1589" i="2"/>
  <c r="AH1590" i="2"/>
  <c r="AH1591" i="2"/>
  <c r="AH1592" i="2"/>
  <c r="AH1593" i="2"/>
  <c r="AH1594" i="2"/>
  <c r="AH1595" i="2"/>
  <c r="AH1596" i="2"/>
  <c r="AH1597" i="2"/>
  <c r="AH1598" i="2"/>
  <c r="AH1599" i="2"/>
  <c r="AH1600" i="2"/>
  <c r="AH1601" i="2"/>
  <c r="AH1602" i="2"/>
  <c r="AH1603" i="2"/>
  <c r="AH1604" i="2"/>
  <c r="AH1605" i="2"/>
  <c r="AH1606" i="2"/>
  <c r="AH1607" i="2"/>
  <c r="AH1608" i="2"/>
  <c r="AH1609" i="2"/>
  <c r="AH1610" i="2"/>
  <c r="AH1611" i="2"/>
  <c r="AH1612" i="2"/>
  <c r="AH1613" i="2"/>
  <c r="AH1614" i="2"/>
  <c r="AH1615" i="2"/>
  <c r="AH1616" i="2"/>
  <c r="AH1617" i="2"/>
  <c r="AH1618" i="2"/>
  <c r="AH1619" i="2"/>
  <c r="AH1620" i="2"/>
  <c r="AH1621" i="2"/>
  <c r="AH1622" i="2"/>
  <c r="AH1623" i="2"/>
  <c r="AH1624" i="2"/>
  <c r="AH1625" i="2"/>
  <c r="AH1626" i="2"/>
  <c r="AH1627" i="2"/>
  <c r="AH1628" i="2"/>
  <c r="AH1629" i="2"/>
  <c r="AH1630" i="2"/>
  <c r="AH1631" i="2"/>
  <c r="AH1632" i="2"/>
  <c r="AH1633" i="2"/>
  <c r="AH1634" i="2"/>
  <c r="AH1635" i="2"/>
  <c r="AH1636" i="2"/>
  <c r="AH1637" i="2"/>
  <c r="AH1638" i="2"/>
  <c r="AH1639" i="2"/>
  <c r="AH1640" i="2"/>
  <c r="AH1641" i="2"/>
  <c r="AH1642" i="2"/>
  <c r="AH1643" i="2"/>
  <c r="AH1644" i="2"/>
  <c r="AH1645" i="2"/>
  <c r="AH1646" i="2"/>
  <c r="AH1647" i="2"/>
  <c r="AH1648" i="2"/>
  <c r="AH1649" i="2"/>
  <c r="AH1650" i="2"/>
  <c r="AH1651" i="2"/>
  <c r="AH1652" i="2"/>
  <c r="AH1653" i="2"/>
  <c r="AH1654" i="2"/>
  <c r="AH1655" i="2"/>
  <c r="AH1656" i="2"/>
  <c r="AH1657" i="2"/>
  <c r="AH1658" i="2"/>
  <c r="AH1659" i="2"/>
  <c r="AH1660" i="2"/>
  <c r="AH1661" i="2"/>
  <c r="AH1662" i="2"/>
  <c r="AH1663" i="2"/>
  <c r="AH1664" i="2"/>
  <c r="AH1665" i="2"/>
  <c r="AH1666" i="2"/>
  <c r="AH1667" i="2"/>
  <c r="AH1668" i="2"/>
  <c r="AH1669" i="2"/>
  <c r="AH1670" i="2"/>
  <c r="AH1671" i="2"/>
  <c r="AH1672" i="2"/>
  <c r="AH1673" i="2"/>
  <c r="AH1674" i="2"/>
  <c r="AH1675" i="2"/>
  <c r="AH1676" i="2"/>
  <c r="AH1677" i="2"/>
  <c r="AH1678" i="2"/>
  <c r="AH1679" i="2"/>
  <c r="AH1680" i="2"/>
  <c r="AH1681" i="2"/>
  <c r="AH1682" i="2"/>
  <c r="AH1683" i="2"/>
  <c r="AH1684" i="2"/>
  <c r="AH1685" i="2"/>
  <c r="AH1686" i="2"/>
  <c r="AH1687" i="2"/>
  <c r="AH1688" i="2"/>
  <c r="AH1689" i="2"/>
  <c r="AH1690" i="2"/>
  <c r="AH1691" i="2"/>
  <c r="AH1692" i="2"/>
  <c r="AH1693" i="2"/>
  <c r="AH1694" i="2"/>
  <c r="AH1695" i="2"/>
  <c r="AH1696" i="2"/>
  <c r="AH1697" i="2"/>
  <c r="AH1698" i="2"/>
  <c r="AH1699" i="2"/>
  <c r="AH1700" i="2"/>
  <c r="AH1701" i="2"/>
  <c r="AH1702" i="2"/>
  <c r="AH1703" i="2"/>
  <c r="AH1704" i="2"/>
  <c r="AH1705" i="2"/>
  <c r="AH1706" i="2"/>
  <c r="AH1707" i="2"/>
  <c r="AH1708" i="2"/>
  <c r="AH1709" i="2"/>
  <c r="AH1710" i="2"/>
  <c r="AH1711" i="2"/>
  <c r="AH1712" i="2"/>
  <c r="AH1713" i="2"/>
  <c r="AH1714" i="2"/>
  <c r="AH1715" i="2"/>
  <c r="AH1716" i="2"/>
  <c r="AH1717" i="2"/>
  <c r="AH1718" i="2"/>
  <c r="AH1719" i="2"/>
  <c r="AH1720" i="2"/>
  <c r="AH1721" i="2"/>
  <c r="AH1722" i="2"/>
  <c r="AH1723" i="2"/>
  <c r="AH1724" i="2"/>
  <c r="AH1725" i="2"/>
  <c r="AH1726" i="2"/>
  <c r="AH1727" i="2"/>
  <c r="AH1728" i="2"/>
  <c r="AH1729" i="2"/>
  <c r="AH1730" i="2"/>
  <c r="AH1731" i="2"/>
  <c r="AH1732" i="2"/>
  <c r="AH1733" i="2"/>
  <c r="AH1734" i="2"/>
  <c r="AH1735" i="2"/>
  <c r="AH1736" i="2"/>
  <c r="AH1737" i="2"/>
  <c r="AH1738" i="2"/>
  <c r="AH1739" i="2"/>
  <c r="AH1740" i="2"/>
  <c r="AH1741" i="2"/>
  <c r="AH1742" i="2"/>
  <c r="AH1743" i="2"/>
  <c r="AH1744" i="2"/>
  <c r="AH1745" i="2"/>
  <c r="AH1746" i="2"/>
  <c r="AH1747" i="2"/>
  <c r="AH1748" i="2"/>
  <c r="AH1749" i="2"/>
  <c r="AH1750" i="2"/>
  <c r="AH1751" i="2"/>
  <c r="AH1752" i="2"/>
  <c r="AH1753" i="2"/>
  <c r="AH1754" i="2"/>
  <c r="AH1755" i="2"/>
  <c r="AH1756" i="2"/>
  <c r="AH1757" i="2"/>
  <c r="AH1758" i="2"/>
  <c r="AH1759" i="2"/>
  <c r="AH1760" i="2"/>
  <c r="AH1761" i="2"/>
  <c r="AH1762" i="2"/>
  <c r="AH1763" i="2"/>
  <c r="AH1764" i="2"/>
  <c r="AH1765" i="2"/>
  <c r="AH1766" i="2"/>
  <c r="AH1767" i="2"/>
  <c r="AH1768" i="2"/>
  <c r="AH1769" i="2"/>
  <c r="AH1770" i="2"/>
  <c r="AH1771" i="2"/>
  <c r="AH1772" i="2"/>
  <c r="AH1773" i="2"/>
  <c r="AH1774" i="2"/>
  <c r="AH1775" i="2"/>
  <c r="AH1776" i="2"/>
  <c r="AH1777" i="2"/>
  <c r="AH1778" i="2"/>
  <c r="AH1779" i="2"/>
  <c r="AH1780" i="2"/>
  <c r="AH1781" i="2"/>
  <c r="AH1782" i="2"/>
  <c r="AH1783" i="2"/>
  <c r="AH1784" i="2"/>
  <c r="AH1785" i="2"/>
  <c r="AH1786" i="2"/>
  <c r="AH1787" i="2"/>
  <c r="AH1788" i="2"/>
  <c r="AH1789" i="2"/>
  <c r="AH1790" i="2"/>
  <c r="AH1791" i="2"/>
  <c r="AH1792" i="2"/>
  <c r="AH1793" i="2"/>
  <c r="AH1794" i="2"/>
  <c r="AH1795" i="2"/>
  <c r="AH1796" i="2"/>
  <c r="AH1797" i="2"/>
  <c r="AH1798" i="2"/>
  <c r="AH1799" i="2"/>
  <c r="AH1800" i="2"/>
  <c r="AH1801" i="2"/>
  <c r="AH1802" i="2"/>
  <c r="AH1803" i="2"/>
  <c r="AH1804" i="2"/>
  <c r="AH1805" i="2"/>
  <c r="AH1806" i="2"/>
  <c r="AH1807" i="2"/>
  <c r="AH1808" i="2"/>
  <c r="AH1809" i="2"/>
  <c r="AH1810" i="2"/>
  <c r="AH1811" i="2"/>
  <c r="AH1812" i="2"/>
  <c r="AH1813" i="2"/>
  <c r="AH1814" i="2"/>
  <c r="AH1815" i="2"/>
  <c r="AH1816" i="2"/>
  <c r="AH1817" i="2"/>
  <c r="AH1818" i="2"/>
  <c r="AH1819" i="2"/>
  <c r="AH1820" i="2"/>
  <c r="AH1821" i="2"/>
  <c r="AH1822" i="2"/>
  <c r="AH1823" i="2"/>
  <c r="AH1824" i="2"/>
  <c r="AH1825" i="2"/>
  <c r="AH1826" i="2"/>
  <c r="AH1827" i="2"/>
  <c r="AH1828" i="2"/>
  <c r="AH1829" i="2"/>
  <c r="AH1830" i="2"/>
  <c r="AH1831" i="2"/>
  <c r="AH1832" i="2"/>
  <c r="AH1833" i="2"/>
  <c r="AH1834" i="2"/>
  <c r="AH1835" i="2"/>
  <c r="AH1836" i="2"/>
  <c r="AH1837" i="2"/>
  <c r="AH1838" i="2"/>
  <c r="AH1839" i="2"/>
  <c r="AH1840" i="2"/>
  <c r="AH1841" i="2"/>
  <c r="AH1842" i="2"/>
  <c r="AH1843" i="2"/>
  <c r="AH1844" i="2"/>
  <c r="AH1845" i="2"/>
  <c r="AH1846" i="2"/>
  <c r="AH1847" i="2"/>
  <c r="AH1848" i="2"/>
  <c r="AH1849" i="2"/>
  <c r="AH1850" i="2"/>
  <c r="AH1851" i="2"/>
  <c r="AH1852" i="2"/>
  <c r="AH1853" i="2"/>
  <c r="AH1854" i="2"/>
  <c r="AH1855" i="2"/>
  <c r="AH1856" i="2"/>
  <c r="AH1857" i="2"/>
  <c r="AH1858" i="2"/>
  <c r="AH1859" i="2"/>
  <c r="AH1860" i="2"/>
  <c r="AH1861" i="2"/>
  <c r="AH1862" i="2"/>
  <c r="AH1863" i="2"/>
  <c r="AH1864" i="2"/>
  <c r="AH1865" i="2"/>
  <c r="AH1866" i="2"/>
  <c r="AH1867" i="2"/>
  <c r="AH1868" i="2"/>
  <c r="AH1869" i="2"/>
  <c r="AH1870" i="2"/>
  <c r="AH1871" i="2"/>
  <c r="AH1872" i="2"/>
  <c r="AH1873" i="2"/>
  <c r="AH1874" i="2"/>
  <c r="AH1875" i="2"/>
  <c r="AH1876" i="2"/>
  <c r="AH1877" i="2"/>
  <c r="AH1878" i="2"/>
  <c r="AH1879" i="2"/>
  <c r="AH1880" i="2"/>
  <c r="AH1881" i="2"/>
  <c r="AH1882" i="2"/>
  <c r="AH1883" i="2"/>
  <c r="AH1884" i="2"/>
  <c r="AH1885" i="2"/>
  <c r="AH1886" i="2"/>
  <c r="AH1887" i="2"/>
  <c r="AH1888" i="2"/>
  <c r="AH1889" i="2"/>
  <c r="AH1890" i="2"/>
  <c r="AH1891" i="2"/>
  <c r="AH1892" i="2"/>
  <c r="AH1893" i="2"/>
  <c r="AH1894" i="2"/>
  <c r="AH1895" i="2"/>
  <c r="AH1896" i="2"/>
  <c r="AH1897" i="2"/>
  <c r="AH1898" i="2"/>
  <c r="AH1899" i="2"/>
  <c r="AH1900" i="2"/>
  <c r="AH1901" i="2"/>
  <c r="AH1902" i="2"/>
  <c r="AH1903" i="2"/>
  <c r="AH1904" i="2"/>
  <c r="AH1905" i="2"/>
  <c r="AH1906" i="2"/>
  <c r="AH1907" i="2"/>
  <c r="AH1908" i="2"/>
  <c r="AH1909" i="2"/>
  <c r="AH1910" i="2"/>
  <c r="AH1911" i="2"/>
  <c r="AH1912" i="2"/>
  <c r="AH1913" i="2"/>
  <c r="AH1914" i="2"/>
  <c r="AH1915" i="2"/>
  <c r="AH1916" i="2"/>
  <c r="AH1917" i="2"/>
  <c r="AH1918" i="2"/>
  <c r="AH1919" i="2"/>
  <c r="AH1920" i="2"/>
  <c r="AH1921" i="2"/>
  <c r="AH1922" i="2"/>
  <c r="AH1923" i="2"/>
  <c r="AH1924" i="2"/>
  <c r="AH1925" i="2"/>
  <c r="AH1926" i="2"/>
  <c r="AH1927" i="2"/>
  <c r="AH1928" i="2"/>
  <c r="AH1929" i="2"/>
  <c r="AH1930" i="2"/>
  <c r="AH1931" i="2"/>
  <c r="AH1932" i="2"/>
  <c r="AH1933" i="2"/>
  <c r="AH1934" i="2"/>
  <c r="AH1935" i="2"/>
  <c r="AH1936" i="2"/>
  <c r="AH1937" i="2"/>
  <c r="AH1938" i="2"/>
  <c r="AH1939" i="2"/>
  <c r="AH1940" i="2"/>
  <c r="AH1941" i="2"/>
  <c r="AH1942" i="2"/>
  <c r="AH1943" i="2"/>
  <c r="AH1944" i="2"/>
  <c r="AH1945" i="2"/>
  <c r="AH1946" i="2"/>
  <c r="AH1947" i="2"/>
  <c r="AH1948" i="2"/>
  <c r="AH1949" i="2"/>
  <c r="AH1950" i="2"/>
  <c r="AH1951" i="2"/>
  <c r="AH1952" i="2"/>
  <c r="AH1953" i="2"/>
  <c r="AH1954" i="2"/>
  <c r="AH1955" i="2"/>
  <c r="AH1956" i="2"/>
  <c r="AH1957" i="2"/>
  <c r="AH1958" i="2"/>
  <c r="AH1959" i="2"/>
  <c r="AH1960" i="2"/>
  <c r="AH1961" i="2"/>
  <c r="AH1962" i="2"/>
  <c r="AH1963" i="2"/>
  <c r="AH1964" i="2"/>
  <c r="AH1965" i="2"/>
  <c r="AH1966" i="2"/>
  <c r="AH1967" i="2"/>
  <c r="AH1968" i="2"/>
  <c r="AH1969" i="2"/>
  <c r="AH1970" i="2"/>
  <c r="AH1971" i="2"/>
  <c r="AH1972" i="2"/>
  <c r="AH1973" i="2"/>
  <c r="AH1974" i="2"/>
  <c r="AH1975" i="2"/>
  <c r="AH1976" i="2"/>
  <c r="AH1977" i="2"/>
  <c r="AH1978" i="2"/>
  <c r="AH1979" i="2"/>
  <c r="AH1980" i="2"/>
  <c r="AH1981" i="2"/>
  <c r="AH1982" i="2"/>
  <c r="AH1983" i="2"/>
  <c r="AH1984" i="2"/>
  <c r="AH1985" i="2"/>
  <c r="AH1986" i="2"/>
  <c r="AH1987" i="2"/>
  <c r="AH1988" i="2"/>
  <c r="AH1989" i="2"/>
  <c r="AH1990" i="2"/>
  <c r="AH1991" i="2"/>
  <c r="AH1992" i="2"/>
  <c r="AH1993" i="2"/>
  <c r="AH1994" i="2"/>
  <c r="AH1995" i="2"/>
  <c r="AH1996" i="2"/>
  <c r="AH1997" i="2"/>
  <c r="AH1998" i="2"/>
  <c r="AH1999" i="2"/>
  <c r="AH2000" i="2"/>
  <c r="AH2001" i="2"/>
  <c r="AH2002" i="2"/>
  <c r="AH2003" i="2"/>
  <c r="AH2004" i="2"/>
  <c r="AH2005" i="2"/>
  <c r="AH2006" i="2"/>
  <c r="AH2007" i="2"/>
  <c r="AH2008" i="2"/>
  <c r="AH2009" i="2"/>
  <c r="AH2010" i="2"/>
  <c r="AH2011" i="2"/>
  <c r="AH2012" i="2"/>
  <c r="AH2013" i="2"/>
  <c r="AH2014" i="2"/>
  <c r="AH2015" i="2"/>
  <c r="AH2016" i="2"/>
  <c r="AH2017" i="2"/>
  <c r="AH2018" i="2"/>
  <c r="AH2019" i="2"/>
  <c r="AH2020" i="2"/>
  <c r="AH2021" i="2"/>
  <c r="AH2022" i="2"/>
  <c r="AH2023" i="2"/>
  <c r="AH2024" i="2"/>
  <c r="AH2025" i="2"/>
  <c r="AH2026" i="2"/>
  <c r="AH2027" i="2"/>
  <c r="AH2028" i="2"/>
  <c r="AH2029" i="2"/>
  <c r="AH2030" i="2"/>
  <c r="AH2031" i="2"/>
  <c r="AH2032" i="2"/>
  <c r="AH2033" i="2"/>
  <c r="AH2034" i="2"/>
  <c r="AH2035" i="2"/>
  <c r="AH2036" i="2"/>
  <c r="AH2037" i="2"/>
  <c r="AH2038" i="2"/>
  <c r="AH2039" i="2"/>
  <c r="AH2040" i="2"/>
  <c r="AH2041" i="2"/>
  <c r="AH2042" i="2"/>
  <c r="AH2043" i="2"/>
  <c r="AH2044" i="2"/>
  <c r="AH2045" i="2"/>
  <c r="AH2046" i="2"/>
  <c r="AH2047" i="2"/>
  <c r="AH2048" i="2"/>
  <c r="AH2049" i="2"/>
  <c r="AH2050" i="2"/>
  <c r="AH2051" i="2"/>
  <c r="AH2052" i="2"/>
  <c r="AH2053" i="2"/>
  <c r="AH2054" i="2"/>
  <c r="AH2055" i="2"/>
  <c r="AH2056" i="2"/>
  <c r="AH2057" i="2"/>
  <c r="AH2058" i="2"/>
  <c r="AH2059" i="2"/>
  <c r="AH2060" i="2"/>
  <c r="AH2061" i="2"/>
  <c r="AH2062" i="2"/>
  <c r="AH2063" i="2"/>
  <c r="AH2064" i="2"/>
  <c r="AH2065" i="2"/>
  <c r="AH2066" i="2"/>
  <c r="AH2067" i="2"/>
  <c r="AH2068" i="2"/>
  <c r="AH2069" i="2"/>
  <c r="AH2070" i="2"/>
  <c r="AH2071" i="2"/>
  <c r="AH2072" i="2"/>
  <c r="AH2073" i="2"/>
  <c r="AH2074" i="2"/>
  <c r="AH2075" i="2"/>
  <c r="AH2076" i="2"/>
  <c r="AH2077" i="2"/>
  <c r="AH2078" i="2"/>
  <c r="AH2079" i="2"/>
  <c r="AH2080" i="2"/>
  <c r="AH2081" i="2"/>
  <c r="AH2082" i="2"/>
  <c r="AH2083" i="2"/>
  <c r="AH2084" i="2"/>
  <c r="AH2085" i="2"/>
  <c r="AH2086" i="2"/>
  <c r="AH2087" i="2"/>
  <c r="AH2088" i="2"/>
  <c r="AH2089" i="2"/>
  <c r="AH2090" i="2"/>
  <c r="AH2091" i="2"/>
  <c r="AH2092" i="2"/>
  <c r="AH2093" i="2"/>
  <c r="AH2094" i="2"/>
  <c r="AH2095" i="2"/>
  <c r="AH2096" i="2"/>
  <c r="AH2097" i="2"/>
  <c r="AH2098" i="2"/>
  <c r="AH2099" i="2"/>
  <c r="AH2100" i="2"/>
  <c r="AH2101" i="2"/>
  <c r="AH2102" i="2"/>
  <c r="AH2103" i="2"/>
  <c r="AH2104" i="2"/>
  <c r="AH2105" i="2"/>
  <c r="AH2106" i="2"/>
  <c r="AH2107" i="2"/>
  <c r="AH2108" i="2"/>
  <c r="AH2109" i="2"/>
  <c r="AH2110" i="2"/>
  <c r="AH2111" i="2"/>
  <c r="AH2112" i="2"/>
  <c r="AH2113" i="2"/>
  <c r="AH2114" i="2"/>
  <c r="AH2115" i="2"/>
  <c r="AH2116" i="2"/>
  <c r="AH2117" i="2"/>
  <c r="AH2118" i="2"/>
  <c r="AH2119" i="2"/>
  <c r="AH2120" i="2"/>
  <c r="AH2121" i="2"/>
  <c r="AH2122" i="2"/>
  <c r="AH2123" i="2"/>
  <c r="AH2124" i="2"/>
  <c r="AH2125" i="2"/>
  <c r="AH2126" i="2"/>
  <c r="AH2127" i="2"/>
  <c r="AH2128" i="2"/>
  <c r="AH2129" i="2"/>
  <c r="AH2130" i="2"/>
  <c r="AH2131" i="2"/>
  <c r="AH2132" i="2"/>
  <c r="AH2133" i="2"/>
  <c r="AH2134" i="2"/>
  <c r="AH2135" i="2"/>
  <c r="AH2136" i="2"/>
  <c r="AH2137" i="2"/>
  <c r="AH2138" i="2"/>
  <c r="AH2139" i="2"/>
  <c r="AH2140" i="2"/>
  <c r="AH2141" i="2"/>
  <c r="AH2142" i="2"/>
  <c r="AH2143" i="2"/>
  <c r="AH2144" i="2"/>
  <c r="AH2145" i="2"/>
  <c r="AH2146" i="2"/>
  <c r="AH2147" i="2"/>
  <c r="AH2148" i="2"/>
  <c r="AH2149" i="2"/>
  <c r="AH2150" i="2"/>
  <c r="AH2151" i="2"/>
  <c r="AH2152" i="2"/>
  <c r="AH2153" i="2"/>
  <c r="AH2154" i="2"/>
  <c r="AH2155" i="2"/>
  <c r="AH2156" i="2"/>
  <c r="AH2157" i="2"/>
  <c r="AH2158" i="2"/>
  <c r="AH2159" i="2"/>
  <c r="AH2160" i="2"/>
  <c r="AH2161" i="2"/>
  <c r="AH2162" i="2"/>
  <c r="AH2163" i="2"/>
  <c r="AH2164" i="2"/>
  <c r="AH2165" i="2"/>
  <c r="AH2166" i="2"/>
  <c r="AH2167" i="2"/>
  <c r="AH2168" i="2"/>
  <c r="AH2169" i="2"/>
  <c r="AH2170" i="2"/>
  <c r="AH2171" i="2"/>
  <c r="AH2172" i="2"/>
  <c r="AH2173" i="2"/>
  <c r="AH2174" i="2"/>
  <c r="AH2175" i="2"/>
  <c r="AH2176" i="2"/>
  <c r="AH2177" i="2"/>
  <c r="AH2178" i="2"/>
  <c r="AH2179" i="2"/>
  <c r="AH2180" i="2"/>
  <c r="AH2181" i="2"/>
  <c r="AH2182" i="2"/>
  <c r="AH2183" i="2"/>
  <c r="AH2184" i="2"/>
  <c r="AH2185" i="2"/>
  <c r="AH2186" i="2"/>
  <c r="AH2187" i="2"/>
  <c r="AH2188" i="2"/>
  <c r="AH2189" i="2"/>
  <c r="AH2190" i="2"/>
  <c r="AH2191" i="2"/>
  <c r="AH2192" i="2"/>
  <c r="AH2193" i="2"/>
  <c r="AH2194" i="2"/>
  <c r="AH2195" i="2"/>
  <c r="AH2196" i="2"/>
  <c r="AH2197" i="2"/>
  <c r="AH2198" i="2"/>
  <c r="AH2199" i="2"/>
  <c r="AH2200" i="2"/>
  <c r="AH2201" i="2"/>
  <c r="AH2202" i="2"/>
  <c r="AH2203" i="2"/>
  <c r="AH2204" i="2"/>
  <c r="AH2205" i="2"/>
  <c r="AH2206" i="2"/>
  <c r="AH2207" i="2"/>
  <c r="AH2208" i="2"/>
  <c r="AH2209" i="2"/>
  <c r="AH2210" i="2"/>
  <c r="AH2211" i="2"/>
  <c r="AH2212" i="2"/>
  <c r="AH2213" i="2"/>
  <c r="AH2214" i="2"/>
  <c r="AH2215" i="2"/>
  <c r="AH2216" i="2"/>
  <c r="AH2217" i="2"/>
  <c r="AH2218" i="2"/>
  <c r="AH2219" i="2"/>
  <c r="AH2220" i="2"/>
  <c r="AH2221" i="2"/>
  <c r="AH2222" i="2"/>
  <c r="AH2223" i="2"/>
  <c r="AH2224" i="2"/>
  <c r="AH2225" i="2"/>
  <c r="AH2226" i="2"/>
  <c r="AH2227" i="2"/>
  <c r="AH2228" i="2"/>
  <c r="AH2229" i="2"/>
  <c r="AH2230" i="2"/>
  <c r="AH2231" i="2"/>
  <c r="AH2232" i="2"/>
  <c r="AH2233" i="2"/>
  <c r="AH2234" i="2"/>
  <c r="AH2235" i="2"/>
  <c r="AH2236" i="2"/>
  <c r="AH2237" i="2"/>
  <c r="AH2238" i="2"/>
  <c r="AH2239" i="2"/>
  <c r="AH2240" i="2"/>
  <c r="AH2241" i="2"/>
  <c r="AH2242" i="2"/>
  <c r="AH2243" i="2"/>
  <c r="AH2244" i="2"/>
  <c r="AH2245" i="2"/>
  <c r="AH2246" i="2"/>
  <c r="AH2247" i="2"/>
  <c r="AH2248" i="2"/>
  <c r="AH2249" i="2"/>
  <c r="AH2250" i="2"/>
  <c r="AH2251" i="2"/>
  <c r="AH2252" i="2"/>
  <c r="AH2253" i="2"/>
  <c r="AH2254" i="2"/>
  <c r="AH2255" i="2"/>
  <c r="AH2256" i="2"/>
  <c r="AH2257" i="2"/>
  <c r="AH2258" i="2"/>
  <c r="AH2259" i="2"/>
  <c r="AH2260" i="2"/>
  <c r="AH2261" i="2"/>
  <c r="AH2262" i="2"/>
  <c r="AH2263" i="2"/>
  <c r="AH2264" i="2"/>
  <c r="AH2265" i="2"/>
  <c r="AH2266" i="2"/>
  <c r="AH2267" i="2"/>
  <c r="AH2268" i="2"/>
  <c r="AH2269" i="2"/>
  <c r="AH2270" i="2"/>
  <c r="AH2271" i="2"/>
  <c r="AH2272" i="2"/>
  <c r="AH2273" i="2"/>
  <c r="AH2274" i="2"/>
  <c r="AH2275" i="2"/>
  <c r="AH2276" i="2"/>
  <c r="AH2277" i="2"/>
  <c r="AH2278" i="2"/>
  <c r="AH2279" i="2"/>
  <c r="AH2280" i="2"/>
  <c r="AH2281" i="2"/>
  <c r="AH2282" i="2"/>
  <c r="AH2283" i="2"/>
  <c r="AH2284" i="2"/>
  <c r="AH2285" i="2"/>
  <c r="AH2286" i="2"/>
  <c r="AH2287" i="2"/>
  <c r="AH2288" i="2"/>
  <c r="AH2289" i="2"/>
  <c r="AH2290" i="2"/>
  <c r="AH2291" i="2"/>
  <c r="AH2292" i="2"/>
  <c r="AH2293" i="2"/>
  <c r="AH2294" i="2"/>
  <c r="AH2295" i="2"/>
  <c r="AH2296" i="2"/>
  <c r="AH2297" i="2"/>
  <c r="AH2298" i="2"/>
  <c r="AH2299" i="2"/>
  <c r="AH2300" i="2"/>
  <c r="AH2301" i="2"/>
  <c r="AH2302" i="2"/>
  <c r="AH2303" i="2"/>
  <c r="AH2304" i="2"/>
  <c r="AH2305" i="2"/>
  <c r="AH2306" i="2"/>
  <c r="AH2307" i="2"/>
  <c r="AH2308" i="2"/>
  <c r="AH2309" i="2"/>
  <c r="AH2310" i="2"/>
  <c r="AH2311" i="2"/>
  <c r="AH2312" i="2"/>
  <c r="AH2313" i="2"/>
  <c r="AH2314" i="2"/>
  <c r="AH2315" i="2"/>
  <c r="AH2316" i="2"/>
  <c r="AH2317" i="2"/>
  <c r="AH2318" i="2"/>
  <c r="AH2319" i="2"/>
  <c r="AH2320" i="2"/>
  <c r="AH2321" i="2"/>
  <c r="AH2322" i="2"/>
  <c r="AH2323" i="2"/>
  <c r="AH2324" i="2"/>
  <c r="AH2325" i="2"/>
  <c r="AH2326" i="2"/>
  <c r="AH2327" i="2"/>
  <c r="AH2328" i="2"/>
  <c r="AH2329" i="2"/>
  <c r="AH2330" i="2"/>
  <c r="AH2331" i="2"/>
  <c r="AH2332" i="2"/>
  <c r="AH2333" i="2"/>
  <c r="AH2334" i="2"/>
  <c r="AH2335" i="2"/>
  <c r="AH2336" i="2"/>
  <c r="AH2337" i="2"/>
  <c r="AH2338" i="2"/>
  <c r="AH2339" i="2"/>
  <c r="AH2340" i="2"/>
  <c r="AH2341" i="2"/>
  <c r="AH2342" i="2"/>
  <c r="AH2343" i="2"/>
  <c r="AH2344" i="2"/>
  <c r="AH2345" i="2"/>
  <c r="AH2346" i="2"/>
  <c r="AH2347" i="2"/>
  <c r="AH2348" i="2"/>
  <c r="AH2349" i="2"/>
  <c r="AH2350" i="2"/>
  <c r="AH2351" i="2"/>
  <c r="AH2352" i="2"/>
  <c r="AH2353" i="2"/>
  <c r="AH2354" i="2"/>
  <c r="AH2355" i="2"/>
  <c r="AH2356" i="2"/>
  <c r="AH2357" i="2"/>
  <c r="AH2358" i="2"/>
  <c r="AH2359" i="2"/>
  <c r="AH2360" i="2"/>
  <c r="AH2361" i="2"/>
  <c r="AH2362" i="2"/>
  <c r="AH2363" i="2"/>
  <c r="AH2364" i="2"/>
  <c r="AH2365" i="2"/>
  <c r="AH2366" i="2"/>
  <c r="AH2367" i="2"/>
  <c r="AH2368" i="2"/>
  <c r="AH2369" i="2"/>
  <c r="AH2370" i="2"/>
  <c r="AH2371" i="2"/>
  <c r="AH2372" i="2"/>
  <c r="AH2373" i="2"/>
  <c r="AH2374" i="2"/>
  <c r="AH2375" i="2"/>
  <c r="AH2376" i="2"/>
  <c r="AH2377" i="2"/>
  <c r="AH2378" i="2"/>
  <c r="AH2379" i="2"/>
  <c r="AH2380" i="2"/>
  <c r="AH2381" i="2"/>
  <c r="AH2382" i="2"/>
  <c r="AH2383" i="2"/>
  <c r="AH2384" i="2"/>
  <c r="AH2385" i="2"/>
  <c r="AH2386" i="2"/>
  <c r="AH2387" i="2"/>
  <c r="AH2388" i="2"/>
  <c r="AH2389" i="2"/>
  <c r="AH2390" i="2"/>
  <c r="AH2391" i="2"/>
  <c r="AH2392" i="2"/>
  <c r="AH2393" i="2"/>
  <c r="AH2394" i="2"/>
  <c r="AH2395" i="2"/>
  <c r="AH2396" i="2"/>
  <c r="AH2397" i="2"/>
  <c r="AH2398" i="2"/>
  <c r="AH2399" i="2"/>
  <c r="AH2400" i="2"/>
  <c r="AH2401" i="2"/>
  <c r="AH2402" i="2"/>
  <c r="AH2403" i="2"/>
  <c r="AH2404" i="2"/>
  <c r="AH2405" i="2"/>
  <c r="AH2406" i="2"/>
  <c r="AH2407" i="2"/>
  <c r="AH2408" i="2"/>
  <c r="AH2409" i="2"/>
  <c r="AH2410" i="2"/>
  <c r="AH2411" i="2"/>
  <c r="AH2412" i="2"/>
  <c r="AH2413" i="2"/>
  <c r="AH2414" i="2"/>
  <c r="AH2415" i="2"/>
  <c r="AH2416" i="2"/>
  <c r="AH2417" i="2"/>
  <c r="AH2418" i="2"/>
  <c r="AH2419" i="2"/>
  <c r="AH2420" i="2"/>
  <c r="AH2421" i="2"/>
  <c r="AH2422" i="2"/>
  <c r="AH2423" i="2"/>
  <c r="AH2424" i="2"/>
  <c r="AH2425" i="2"/>
  <c r="AH2426" i="2"/>
  <c r="AH2427" i="2"/>
  <c r="AH2428" i="2"/>
  <c r="AH2429" i="2"/>
  <c r="AH2430" i="2"/>
  <c r="AH2431" i="2"/>
  <c r="AH2432" i="2"/>
  <c r="AH2433" i="2"/>
  <c r="AH2434" i="2"/>
  <c r="AH2435" i="2"/>
  <c r="AH2436" i="2"/>
  <c r="AH2437" i="2"/>
  <c r="AH2438" i="2"/>
  <c r="AH2439" i="2"/>
  <c r="AH2440" i="2"/>
  <c r="AH2441" i="2"/>
  <c r="AH2442" i="2"/>
  <c r="AH2443" i="2"/>
  <c r="AH2444" i="2"/>
  <c r="AH2445" i="2"/>
  <c r="AH2446" i="2"/>
  <c r="AH2447" i="2"/>
  <c r="AH2448" i="2"/>
  <c r="AH2449" i="2"/>
  <c r="AH2450" i="2"/>
  <c r="AH2451" i="2"/>
  <c r="AH2452" i="2"/>
  <c r="AH2453" i="2"/>
  <c r="AH2454" i="2"/>
  <c r="AH2455" i="2"/>
  <c r="AH2456" i="2"/>
  <c r="AH2457" i="2"/>
  <c r="AH2458" i="2"/>
  <c r="AH2459" i="2"/>
  <c r="AH2460" i="2"/>
  <c r="AH2461" i="2"/>
  <c r="AH2462" i="2"/>
  <c r="AH2463" i="2"/>
  <c r="AH2464" i="2"/>
  <c r="AH2465" i="2"/>
  <c r="AH2466" i="2"/>
  <c r="AH2467" i="2"/>
  <c r="AH2468" i="2"/>
  <c r="AH2469" i="2"/>
  <c r="AH2470" i="2"/>
  <c r="AH2471" i="2"/>
  <c r="AH2472" i="2"/>
  <c r="AH2473" i="2"/>
  <c r="AH2474" i="2"/>
  <c r="AH2475" i="2"/>
  <c r="AH2476" i="2"/>
  <c r="AH2477" i="2"/>
  <c r="AH2478" i="2"/>
  <c r="AH2479" i="2"/>
  <c r="AH2480" i="2"/>
  <c r="AH2481" i="2"/>
  <c r="AH2482" i="2"/>
  <c r="AH2483" i="2"/>
  <c r="AH2484" i="2"/>
  <c r="AH2485" i="2"/>
  <c r="AH2486" i="2"/>
  <c r="AH2487" i="2"/>
  <c r="AH2488" i="2"/>
  <c r="AH2489" i="2"/>
  <c r="AH2490" i="2"/>
  <c r="AH2491" i="2"/>
  <c r="AH2492" i="2"/>
  <c r="AH2493" i="2"/>
  <c r="AH2494" i="2"/>
  <c r="AH2495" i="2"/>
  <c r="AH2496" i="2"/>
  <c r="AH2497" i="2"/>
  <c r="AH2498" i="2"/>
  <c r="AH2499" i="2"/>
  <c r="AH2500" i="2"/>
  <c r="AH2501" i="2"/>
  <c r="AH2502" i="2"/>
  <c r="AH2503" i="2"/>
  <c r="AH2504" i="2"/>
  <c r="AH2505" i="2"/>
  <c r="AH2506" i="2"/>
  <c r="AH2507" i="2"/>
  <c r="AH2508" i="2"/>
  <c r="AH2509" i="2"/>
  <c r="AH2510" i="2"/>
  <c r="AH2511" i="2"/>
  <c r="AH2512" i="2"/>
  <c r="AH2513" i="2"/>
  <c r="AH2514" i="2"/>
  <c r="AH2515" i="2"/>
  <c r="AH2516" i="2"/>
  <c r="AH2517" i="2"/>
  <c r="AH2518" i="2"/>
  <c r="AH2519" i="2"/>
  <c r="AH2520" i="2"/>
  <c r="AH2521" i="2"/>
  <c r="AH2522" i="2"/>
  <c r="AH2523" i="2"/>
  <c r="AH2524" i="2"/>
  <c r="AH2525" i="2"/>
  <c r="AH2526" i="2"/>
  <c r="AH2527" i="2"/>
  <c r="AH2528" i="2"/>
  <c r="AH2529" i="2"/>
  <c r="AH2530" i="2"/>
  <c r="AH2531" i="2"/>
  <c r="AH2532" i="2"/>
  <c r="AH2533" i="2"/>
  <c r="AH2534" i="2"/>
  <c r="AH2535" i="2"/>
  <c r="AH2536" i="2"/>
  <c r="AH2537" i="2"/>
  <c r="AH2538" i="2"/>
  <c r="AH2539" i="2"/>
  <c r="AH2540" i="2"/>
  <c r="AH2541" i="2"/>
  <c r="AH2542" i="2"/>
  <c r="AH2543" i="2"/>
  <c r="AH2544" i="2"/>
  <c r="AH2545" i="2"/>
  <c r="AH2546" i="2"/>
  <c r="AH2547" i="2"/>
  <c r="AH2548" i="2"/>
  <c r="AH2549" i="2"/>
  <c r="AH2550" i="2"/>
  <c r="AH2551" i="2"/>
  <c r="AH2552" i="2"/>
  <c r="AH2553" i="2"/>
  <c r="AH2554" i="2"/>
  <c r="AH2555" i="2"/>
  <c r="AH2556" i="2"/>
  <c r="AH2557" i="2"/>
  <c r="AH2558" i="2"/>
  <c r="AH2559" i="2"/>
  <c r="AH2560" i="2"/>
  <c r="AH2561" i="2"/>
  <c r="AH2562" i="2"/>
  <c r="AH2563" i="2"/>
  <c r="AH2564" i="2"/>
  <c r="AH2565" i="2"/>
  <c r="AH2566" i="2"/>
  <c r="AH2567" i="2"/>
  <c r="AH2568" i="2"/>
  <c r="AH2569" i="2"/>
  <c r="AH2570" i="2"/>
  <c r="AH2571" i="2"/>
  <c r="AH2572" i="2"/>
  <c r="AH2573" i="2"/>
  <c r="AH2574" i="2"/>
  <c r="AH2575" i="2"/>
  <c r="AH2576" i="2"/>
  <c r="AH2577" i="2"/>
  <c r="AH2578" i="2"/>
  <c r="AH2579" i="2"/>
  <c r="AH2580" i="2"/>
  <c r="AH2581" i="2"/>
  <c r="AH2582" i="2"/>
  <c r="AH2583" i="2"/>
  <c r="AH2584" i="2"/>
  <c r="AH2585" i="2"/>
  <c r="AH2586" i="2"/>
  <c r="AH2587" i="2"/>
  <c r="AH2588" i="2"/>
  <c r="AH2589" i="2"/>
  <c r="AH2590" i="2"/>
  <c r="AH2591" i="2"/>
  <c r="AH2592" i="2"/>
  <c r="AH2593" i="2"/>
  <c r="AH2594" i="2"/>
  <c r="AH2595" i="2"/>
  <c r="AH2596" i="2"/>
  <c r="AH2597" i="2"/>
  <c r="AH2598" i="2"/>
  <c r="AH2599" i="2"/>
  <c r="AH2600" i="2"/>
  <c r="AH2601" i="2"/>
  <c r="AH2602" i="2"/>
  <c r="AH2603" i="2"/>
  <c r="AH2604" i="2"/>
  <c r="AH2605" i="2"/>
  <c r="AH2606" i="2"/>
  <c r="AH2607" i="2"/>
  <c r="AH2608" i="2"/>
  <c r="AH2609" i="2"/>
  <c r="AH2610" i="2"/>
  <c r="AH2611" i="2"/>
  <c r="AH2612" i="2"/>
  <c r="AH2613" i="2"/>
  <c r="AH2614" i="2"/>
  <c r="AH2615" i="2"/>
  <c r="AH2616" i="2"/>
  <c r="AH2617" i="2"/>
  <c r="AH2618" i="2"/>
  <c r="AH2619" i="2"/>
  <c r="AH2620" i="2"/>
  <c r="AH2621" i="2"/>
  <c r="AH2622" i="2"/>
  <c r="AH2623" i="2"/>
  <c r="AH2624" i="2"/>
  <c r="AH2625" i="2"/>
  <c r="AH2626" i="2"/>
  <c r="AH2627" i="2"/>
  <c r="AH2628" i="2"/>
  <c r="AH2629" i="2"/>
  <c r="AH2630" i="2"/>
  <c r="AH2631" i="2"/>
  <c r="AH2632" i="2"/>
  <c r="AH2633" i="2"/>
  <c r="AH2634" i="2"/>
  <c r="AH2635" i="2"/>
  <c r="AH2636" i="2"/>
  <c r="AH2637" i="2"/>
  <c r="AH2638" i="2"/>
  <c r="AH2639" i="2"/>
  <c r="AH2640" i="2"/>
  <c r="AH2641" i="2"/>
  <c r="AH2642" i="2"/>
  <c r="AH2643" i="2"/>
  <c r="AH2644" i="2"/>
  <c r="AH2645" i="2"/>
  <c r="AH2646" i="2"/>
  <c r="AH2647" i="2"/>
  <c r="AH2648" i="2"/>
  <c r="AH2649" i="2"/>
  <c r="AH2650" i="2"/>
  <c r="AH2651" i="2"/>
  <c r="AH2652" i="2"/>
  <c r="AH2653" i="2"/>
  <c r="AH2654" i="2"/>
  <c r="AH2655" i="2"/>
  <c r="AH2656" i="2"/>
  <c r="AH2657" i="2"/>
  <c r="AH2658" i="2"/>
  <c r="AH2659" i="2"/>
  <c r="AH2660" i="2"/>
  <c r="AH2661" i="2"/>
  <c r="AH2662" i="2"/>
  <c r="AH2663" i="2"/>
  <c r="AH2664" i="2"/>
  <c r="AH2665" i="2"/>
  <c r="AH2666" i="2"/>
  <c r="AH2667" i="2"/>
  <c r="AH2668" i="2"/>
  <c r="AH2669" i="2"/>
  <c r="AH2670" i="2"/>
  <c r="AH2671" i="2"/>
  <c r="AH2672" i="2"/>
  <c r="AH2673" i="2"/>
  <c r="AH2674" i="2"/>
  <c r="AH2675" i="2"/>
  <c r="AH2676" i="2"/>
  <c r="AH2677" i="2"/>
  <c r="AH2678" i="2"/>
  <c r="AH2679" i="2"/>
  <c r="AH2680" i="2"/>
  <c r="AH2681" i="2"/>
  <c r="AH2682" i="2"/>
  <c r="AH2683" i="2"/>
  <c r="AH2684" i="2"/>
  <c r="AH2685" i="2"/>
  <c r="AH2686" i="2"/>
  <c r="AH2687" i="2"/>
  <c r="AH2688" i="2"/>
  <c r="AH2689" i="2"/>
  <c r="AH2690" i="2"/>
  <c r="AH2691" i="2"/>
  <c r="AH2692" i="2"/>
  <c r="AH2693" i="2"/>
  <c r="AH2694" i="2"/>
  <c r="AH2695" i="2"/>
  <c r="AH2696" i="2"/>
  <c r="AH2697" i="2"/>
  <c r="AH2698" i="2"/>
  <c r="AH2699" i="2"/>
  <c r="AH2700" i="2"/>
  <c r="AH2701" i="2"/>
  <c r="AH2702" i="2"/>
  <c r="AH2703" i="2"/>
  <c r="AH2704" i="2"/>
  <c r="AH2705" i="2"/>
  <c r="AH2706" i="2"/>
  <c r="AH2707" i="2"/>
  <c r="AH2708" i="2"/>
  <c r="AH2709" i="2"/>
  <c r="AH2710" i="2"/>
  <c r="AH2711" i="2"/>
  <c r="AH2712" i="2"/>
  <c r="AH2713" i="2"/>
  <c r="AH2714" i="2"/>
  <c r="AH2715" i="2"/>
  <c r="AH2716" i="2"/>
  <c r="AH2717" i="2"/>
  <c r="AH2718" i="2"/>
  <c r="AH2719" i="2"/>
  <c r="AH2720" i="2"/>
  <c r="AH2721" i="2"/>
  <c r="AH2722" i="2"/>
  <c r="AH2723" i="2"/>
  <c r="AH2724" i="2"/>
  <c r="AH2725" i="2"/>
  <c r="AH2726" i="2"/>
  <c r="AH2727" i="2"/>
  <c r="AH2728" i="2"/>
  <c r="AH2729" i="2"/>
  <c r="AH2730" i="2"/>
  <c r="AH2731" i="2"/>
  <c r="AH2732" i="2"/>
  <c r="AH2733" i="2"/>
  <c r="AH2734" i="2"/>
  <c r="AH2735" i="2"/>
  <c r="AH2736" i="2"/>
  <c r="AH2737" i="2"/>
  <c r="AH2738" i="2"/>
  <c r="AH2739" i="2"/>
  <c r="AH2740" i="2"/>
  <c r="AH2741" i="2"/>
  <c r="AH2742" i="2"/>
  <c r="AH2743" i="2"/>
  <c r="AH2744" i="2"/>
  <c r="AH2745" i="2"/>
  <c r="AH2746" i="2"/>
  <c r="AH2747" i="2"/>
  <c r="AH2748" i="2"/>
  <c r="AH2749" i="2"/>
  <c r="AH2750" i="2"/>
  <c r="AH2751" i="2"/>
  <c r="AH2752" i="2"/>
  <c r="AH2753" i="2"/>
  <c r="AH2754" i="2"/>
  <c r="AH2755" i="2"/>
  <c r="AH2756" i="2"/>
  <c r="AH2757" i="2"/>
  <c r="AH2758" i="2"/>
  <c r="AH2759" i="2"/>
  <c r="AH2760" i="2"/>
  <c r="AH2761" i="2"/>
  <c r="AH2762" i="2"/>
  <c r="AH2763" i="2"/>
  <c r="AH2764" i="2"/>
  <c r="AH2765" i="2"/>
  <c r="AH2766" i="2"/>
  <c r="AH2767" i="2"/>
  <c r="AH2768" i="2"/>
  <c r="AH2769" i="2"/>
  <c r="AH2770" i="2"/>
  <c r="AH2771" i="2"/>
  <c r="AH2772" i="2"/>
  <c r="AH2773" i="2"/>
  <c r="AH2774" i="2"/>
  <c r="AH2775" i="2"/>
  <c r="AH2776" i="2"/>
  <c r="AH2777" i="2"/>
  <c r="AH2778" i="2"/>
  <c r="AH2779" i="2"/>
  <c r="AH2780" i="2"/>
  <c r="AH2781" i="2"/>
  <c r="AH2782" i="2"/>
  <c r="AH2783" i="2"/>
  <c r="AH2784" i="2"/>
  <c r="AH2785" i="2"/>
  <c r="AH2786" i="2"/>
  <c r="AH2787" i="2"/>
  <c r="AH2788" i="2"/>
  <c r="AH2789" i="2"/>
  <c r="AH2790" i="2"/>
  <c r="AH2791" i="2"/>
  <c r="AH2792" i="2"/>
  <c r="AH2793" i="2"/>
  <c r="AH2794" i="2"/>
  <c r="AH2795" i="2"/>
  <c r="AH2796" i="2"/>
  <c r="AH2797" i="2"/>
  <c r="AH2798" i="2"/>
  <c r="AH2799" i="2"/>
  <c r="AH2800" i="2"/>
  <c r="AH2801" i="2"/>
  <c r="AH2802" i="2"/>
  <c r="AH2803" i="2"/>
  <c r="AH2804" i="2"/>
  <c r="AH2805" i="2"/>
  <c r="AH2806" i="2"/>
  <c r="AH2807" i="2"/>
  <c r="AH2808" i="2"/>
  <c r="AH2809" i="2"/>
  <c r="AH2810" i="2"/>
  <c r="AH2811" i="2"/>
  <c r="AH2812" i="2"/>
  <c r="AH2813" i="2"/>
  <c r="AH2814" i="2"/>
  <c r="AH2815" i="2"/>
  <c r="AH2816" i="2"/>
  <c r="AH2817" i="2"/>
  <c r="AH2818" i="2"/>
  <c r="AH2819" i="2"/>
  <c r="AH2820" i="2"/>
  <c r="AH2821" i="2"/>
  <c r="AH2822" i="2"/>
  <c r="AH2823" i="2"/>
  <c r="AH2824" i="2"/>
  <c r="AH2825" i="2"/>
  <c r="AH2826" i="2"/>
  <c r="AH2827" i="2"/>
  <c r="AH2828" i="2"/>
  <c r="AH2829" i="2"/>
  <c r="AH2830" i="2"/>
  <c r="AH2831" i="2"/>
  <c r="AH2832" i="2"/>
  <c r="AH2833" i="2"/>
  <c r="AH2834" i="2"/>
  <c r="AH2835" i="2"/>
  <c r="AH2836" i="2"/>
  <c r="AH2837" i="2"/>
  <c r="AH2838" i="2"/>
  <c r="AH2839" i="2"/>
  <c r="AH2840" i="2"/>
  <c r="AH2841" i="2"/>
  <c r="AH2842" i="2"/>
  <c r="AH2843" i="2"/>
  <c r="AH2844" i="2"/>
  <c r="AH2845" i="2"/>
  <c r="AH2846" i="2"/>
  <c r="AH2847" i="2"/>
  <c r="AH2848" i="2"/>
  <c r="AH2849" i="2"/>
  <c r="AH2850" i="2"/>
  <c r="AH2851" i="2"/>
  <c r="AH2852" i="2"/>
  <c r="AH2853" i="2"/>
  <c r="AH2854" i="2"/>
  <c r="AH2855" i="2"/>
  <c r="AH2856" i="2"/>
  <c r="AH2857" i="2"/>
  <c r="AH2858" i="2"/>
  <c r="AH2859" i="2"/>
  <c r="AH2860" i="2"/>
  <c r="AH2861" i="2"/>
  <c r="AH2862" i="2"/>
  <c r="AH2863" i="2"/>
  <c r="AH2864" i="2"/>
  <c r="AH2865" i="2"/>
  <c r="AH2866" i="2"/>
  <c r="AH2867" i="2"/>
  <c r="AH2868" i="2"/>
  <c r="AH2869" i="2"/>
  <c r="AH2870" i="2"/>
  <c r="AH2871" i="2"/>
  <c r="AH2872" i="2"/>
  <c r="AH2873" i="2"/>
  <c r="AH2874" i="2"/>
  <c r="AH2875" i="2"/>
  <c r="AH2876" i="2"/>
  <c r="AH2877" i="2"/>
  <c r="AH2878" i="2"/>
  <c r="AH2879" i="2"/>
  <c r="AH2880" i="2"/>
  <c r="AH2881" i="2"/>
  <c r="AH2882" i="2"/>
  <c r="AH2883" i="2"/>
  <c r="AH2884" i="2"/>
  <c r="AH2885" i="2"/>
  <c r="AH2886" i="2"/>
  <c r="AH2887" i="2"/>
  <c r="AH2888" i="2"/>
  <c r="AH2889" i="2"/>
  <c r="AH2890" i="2"/>
  <c r="AH2891" i="2"/>
  <c r="AH2892" i="2"/>
  <c r="AH2893" i="2"/>
  <c r="AH2894" i="2"/>
  <c r="AH2895" i="2"/>
  <c r="AH2896" i="2"/>
  <c r="AH2897" i="2"/>
  <c r="AH2898" i="2"/>
  <c r="AH2899" i="2"/>
  <c r="AH2900" i="2"/>
  <c r="AH2901" i="2"/>
  <c r="AH2902" i="2"/>
  <c r="AH2903" i="2"/>
  <c r="AH2904" i="2"/>
  <c r="AH2905" i="2"/>
  <c r="AH2906" i="2"/>
  <c r="AH2907" i="2"/>
  <c r="AH2908" i="2"/>
  <c r="AH2909" i="2"/>
  <c r="AH2910" i="2"/>
  <c r="AH2911" i="2"/>
  <c r="AH2912" i="2"/>
  <c r="AH2913" i="2"/>
  <c r="AH2914" i="2"/>
  <c r="AH2915" i="2"/>
  <c r="AH2916" i="2"/>
  <c r="AH2917" i="2"/>
  <c r="AH2918" i="2"/>
  <c r="AH2919" i="2"/>
  <c r="AH2920" i="2"/>
  <c r="AH2921" i="2"/>
  <c r="AH2922" i="2"/>
  <c r="AH2923" i="2"/>
  <c r="AH2924" i="2"/>
  <c r="AH2925" i="2"/>
  <c r="AH2926" i="2"/>
  <c r="AH2927" i="2"/>
  <c r="AH2928" i="2"/>
  <c r="AH2929" i="2"/>
  <c r="AH2930" i="2"/>
  <c r="AH2931" i="2"/>
  <c r="AH2932" i="2"/>
  <c r="AH2933" i="2"/>
  <c r="AH2934" i="2"/>
  <c r="AH2935" i="2"/>
  <c r="AH2936" i="2"/>
  <c r="AH2937" i="2"/>
  <c r="AH2938" i="2"/>
  <c r="AH2939" i="2"/>
  <c r="AH2940" i="2"/>
  <c r="AH2941" i="2"/>
  <c r="AH2942" i="2"/>
  <c r="AH2943" i="2"/>
  <c r="AH2944" i="2"/>
  <c r="AH2945" i="2"/>
  <c r="AH2946" i="2"/>
  <c r="AH2947" i="2"/>
  <c r="AH2948" i="2"/>
  <c r="AH2949" i="2"/>
  <c r="AH2950" i="2"/>
  <c r="AH2951" i="2"/>
  <c r="AH2952" i="2"/>
  <c r="AH2953" i="2"/>
  <c r="AH2954" i="2"/>
  <c r="AH2955" i="2"/>
  <c r="AH2956" i="2"/>
  <c r="AH2957" i="2"/>
  <c r="AH2958" i="2"/>
  <c r="AH2959" i="2"/>
  <c r="AH2960" i="2"/>
  <c r="AH2961" i="2"/>
  <c r="AH2962" i="2"/>
  <c r="AH2963" i="2"/>
  <c r="AH2964" i="2"/>
  <c r="AH2965" i="2"/>
  <c r="AH2966" i="2"/>
  <c r="AH2967" i="2"/>
  <c r="AH2968" i="2"/>
  <c r="AH2969" i="2"/>
  <c r="AH2970" i="2"/>
  <c r="AH2971" i="2"/>
  <c r="AH2972" i="2"/>
  <c r="AH2973" i="2"/>
  <c r="AH2974" i="2"/>
  <c r="AH2975" i="2"/>
  <c r="AH2976" i="2"/>
  <c r="AH2977" i="2"/>
  <c r="AH2978" i="2"/>
  <c r="AH2979" i="2"/>
  <c r="AH2980" i="2"/>
  <c r="AH2981" i="2"/>
  <c r="AH2982" i="2"/>
  <c r="AH2983" i="2"/>
  <c r="AH2984" i="2"/>
  <c r="AH2985" i="2"/>
  <c r="AH2986" i="2"/>
  <c r="AH2987" i="2"/>
  <c r="AH2988" i="2"/>
  <c r="AH2989" i="2"/>
  <c r="AH2990" i="2"/>
  <c r="AH2991" i="2"/>
  <c r="AH2992" i="2"/>
  <c r="AH2993" i="2"/>
  <c r="AH2994" i="2"/>
  <c r="AH2995" i="2"/>
  <c r="AH2996" i="2"/>
  <c r="AH2997" i="2"/>
  <c r="AH2998" i="2"/>
  <c r="AH2999" i="2"/>
  <c r="AH3000" i="2"/>
  <c r="AH3001" i="2"/>
  <c r="AH3002" i="2"/>
  <c r="AH3003" i="2"/>
  <c r="AH3004" i="2"/>
  <c r="AH3005" i="2"/>
  <c r="AH3006" i="2"/>
  <c r="AH3007" i="2"/>
  <c r="AH3008" i="2"/>
  <c r="AH3009" i="2"/>
  <c r="AH3010" i="2"/>
  <c r="AH3011" i="2"/>
  <c r="AH3012" i="2"/>
  <c r="AH3013" i="2"/>
  <c r="AH3014" i="2"/>
  <c r="AH3015" i="2"/>
  <c r="AH3016" i="2"/>
  <c r="AH3017" i="2"/>
  <c r="AH3018" i="2"/>
  <c r="AH3019" i="2"/>
  <c r="AH3020" i="2"/>
  <c r="AH3021" i="2"/>
  <c r="AH3022" i="2"/>
  <c r="AH3023" i="2"/>
  <c r="AH3024" i="2"/>
  <c r="AH3025" i="2"/>
  <c r="AH3026" i="2"/>
  <c r="AH3027" i="2"/>
  <c r="AH3028" i="2"/>
  <c r="AH3029" i="2"/>
  <c r="AH3030" i="2"/>
  <c r="AH3031" i="2"/>
  <c r="AH3032" i="2"/>
  <c r="AH3033" i="2"/>
  <c r="AH3034" i="2"/>
  <c r="AH3035" i="2"/>
  <c r="AH3036" i="2"/>
  <c r="AH3037" i="2"/>
  <c r="AH3038" i="2"/>
  <c r="AH3039" i="2"/>
  <c r="AH3040" i="2"/>
  <c r="AH3041" i="2"/>
  <c r="AH3042" i="2"/>
  <c r="AH3043" i="2"/>
  <c r="AH3044" i="2"/>
  <c r="AH3045" i="2"/>
  <c r="AH3046" i="2"/>
  <c r="AH3047" i="2"/>
  <c r="AH3048" i="2"/>
  <c r="AH3049" i="2"/>
  <c r="AH3050" i="2"/>
  <c r="AH3051" i="2"/>
  <c r="AH3052" i="2"/>
  <c r="AH3053" i="2"/>
  <c r="AH3054" i="2"/>
  <c r="AH3055" i="2"/>
  <c r="AH3056" i="2"/>
  <c r="AH3057" i="2"/>
  <c r="AH3058" i="2"/>
  <c r="AH3059" i="2"/>
  <c r="AH3060" i="2"/>
  <c r="AH3061" i="2"/>
  <c r="AH3062" i="2"/>
  <c r="AH3063" i="2"/>
  <c r="AH3064" i="2"/>
  <c r="AH3065" i="2"/>
  <c r="AH3066" i="2"/>
  <c r="AH3067" i="2"/>
  <c r="AH3068" i="2"/>
  <c r="AH3069" i="2"/>
  <c r="AH3070" i="2"/>
  <c r="AH3071" i="2"/>
  <c r="AH3072" i="2"/>
  <c r="AH3073" i="2"/>
  <c r="AH3074" i="2"/>
  <c r="AH3075" i="2"/>
  <c r="AH3076" i="2"/>
  <c r="AH3077" i="2"/>
  <c r="AH3078" i="2"/>
  <c r="AH3079" i="2"/>
  <c r="AH3080" i="2"/>
  <c r="AH3081" i="2"/>
  <c r="AH3082" i="2"/>
  <c r="AH3083" i="2"/>
  <c r="AH3084" i="2"/>
  <c r="AH3085" i="2"/>
  <c r="AH3086" i="2"/>
  <c r="AH3087" i="2"/>
  <c r="AH3088" i="2"/>
  <c r="AH3089" i="2"/>
  <c r="AH3090" i="2"/>
  <c r="AH3091" i="2"/>
  <c r="AH3092" i="2"/>
  <c r="AH3093" i="2"/>
  <c r="AH3094" i="2"/>
  <c r="AH3095" i="2"/>
  <c r="AH3096" i="2"/>
  <c r="AH3097" i="2"/>
  <c r="AH3098" i="2"/>
  <c r="AH3099" i="2"/>
  <c r="AH3100" i="2"/>
  <c r="AH3101" i="2"/>
  <c r="AH3102" i="2"/>
  <c r="AH3103" i="2"/>
  <c r="AH3104" i="2"/>
  <c r="AH3105" i="2"/>
  <c r="AH3106" i="2"/>
  <c r="AH3107" i="2"/>
  <c r="AH3108" i="2"/>
  <c r="AH3109" i="2"/>
  <c r="AH3110" i="2"/>
  <c r="AH3111" i="2"/>
  <c r="AH3112" i="2"/>
  <c r="AH3113" i="2"/>
  <c r="AH3114" i="2"/>
  <c r="AH3115" i="2"/>
  <c r="AH3116" i="2"/>
  <c r="AH3117" i="2"/>
  <c r="AH3118" i="2"/>
  <c r="AH3119" i="2"/>
  <c r="AH3120" i="2"/>
  <c r="AH3121" i="2"/>
  <c r="AH3122" i="2"/>
  <c r="AH3123" i="2"/>
  <c r="AH3124" i="2"/>
  <c r="AH3125" i="2"/>
  <c r="AH3126" i="2"/>
  <c r="AH3127" i="2"/>
  <c r="AH3128" i="2"/>
  <c r="AH3129" i="2"/>
  <c r="AH3130" i="2"/>
  <c r="AH3131" i="2"/>
  <c r="AH3132" i="2"/>
  <c r="AH3133" i="2"/>
  <c r="AH3134" i="2"/>
  <c r="AH3135" i="2"/>
  <c r="AH3136" i="2"/>
  <c r="AH3137" i="2"/>
  <c r="AH3138" i="2"/>
  <c r="AH3139" i="2"/>
  <c r="AH3140" i="2"/>
  <c r="AH3141" i="2"/>
  <c r="AH3142" i="2"/>
  <c r="AH3143" i="2"/>
  <c r="AH3144" i="2"/>
  <c r="AH3145" i="2"/>
  <c r="AH3146" i="2"/>
  <c r="AH3147" i="2"/>
  <c r="AH3148" i="2"/>
  <c r="AH3149" i="2"/>
  <c r="AH3150" i="2"/>
  <c r="AH3151" i="2"/>
  <c r="AH3152" i="2"/>
  <c r="AH3153" i="2"/>
  <c r="AH3154" i="2"/>
  <c r="AH3155" i="2"/>
  <c r="AH3156" i="2"/>
  <c r="AH2" i="2"/>
  <c r="B3" i="2" l="1"/>
  <c r="B4" i="2"/>
  <c r="B5" i="2"/>
  <c r="D5" i="2" s="1"/>
  <c r="B6" i="2"/>
  <c r="B7" i="2"/>
  <c r="B8" i="2"/>
  <c r="B9" i="2"/>
  <c r="B10" i="2"/>
  <c r="B11" i="2"/>
  <c r="D11" i="2" s="1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D27" i="2" s="1"/>
  <c r="B28" i="2"/>
  <c r="D28" i="2" s="1"/>
  <c r="B29" i="2"/>
  <c r="D29" i="2" s="1"/>
  <c r="B30" i="2"/>
  <c r="B31" i="2"/>
  <c r="B32" i="2"/>
  <c r="B33" i="2"/>
  <c r="B34" i="2"/>
  <c r="B35" i="2"/>
  <c r="B36" i="2"/>
  <c r="B37" i="2"/>
  <c r="D37" i="2" s="1"/>
  <c r="B38" i="2"/>
  <c r="B39" i="2"/>
  <c r="B40" i="2"/>
  <c r="B41" i="2"/>
  <c r="B42" i="2"/>
  <c r="B43" i="2"/>
  <c r="D43" i="2" s="1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D59" i="2" s="1"/>
  <c r="B60" i="2"/>
  <c r="D60" i="2" s="1"/>
  <c r="B61" i="2"/>
  <c r="D61" i="2" s="1"/>
  <c r="B62" i="2"/>
  <c r="B63" i="2"/>
  <c r="B64" i="2"/>
  <c r="B65" i="2"/>
  <c r="B66" i="2"/>
  <c r="B67" i="2"/>
  <c r="B68" i="2"/>
  <c r="B69" i="2"/>
  <c r="D69" i="2" s="1"/>
  <c r="B70" i="2"/>
  <c r="B71" i="2"/>
  <c r="B72" i="2"/>
  <c r="B73" i="2"/>
  <c r="B74" i="2"/>
  <c r="B75" i="2"/>
  <c r="D75" i="2" s="1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D91" i="2" s="1"/>
  <c r="B92" i="2"/>
  <c r="D92" i="2" s="1"/>
  <c r="B93" i="2"/>
  <c r="D93" i="2" s="1"/>
  <c r="B94" i="2"/>
  <c r="B95" i="2"/>
  <c r="B96" i="2"/>
  <c r="B97" i="2"/>
  <c r="B98" i="2"/>
  <c r="B99" i="2"/>
  <c r="B100" i="2"/>
  <c r="B101" i="2"/>
  <c r="D101" i="2" s="1"/>
  <c r="B102" i="2"/>
  <c r="B103" i="2"/>
  <c r="B104" i="2"/>
  <c r="B105" i="2"/>
  <c r="B106" i="2"/>
  <c r="B107" i="2"/>
  <c r="D107" i="2" s="1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D123" i="2" s="1"/>
  <c r="B124" i="2"/>
  <c r="D124" i="2" s="1"/>
  <c r="B125" i="2"/>
  <c r="D125" i="2" s="1"/>
  <c r="B126" i="2"/>
  <c r="B127" i="2"/>
  <c r="B128" i="2"/>
  <c r="B129" i="2"/>
  <c r="B130" i="2"/>
  <c r="B131" i="2"/>
  <c r="B132" i="2"/>
  <c r="B133" i="2"/>
  <c r="D133" i="2" s="1"/>
  <c r="B134" i="2"/>
  <c r="B135" i="2"/>
  <c r="B136" i="2"/>
  <c r="B137" i="2"/>
  <c r="B138" i="2"/>
  <c r="B139" i="2"/>
  <c r="D139" i="2" s="1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D155" i="2" s="1"/>
  <c r="B156" i="2"/>
  <c r="D156" i="2" s="1"/>
  <c r="B157" i="2"/>
  <c r="D157" i="2" s="1"/>
  <c r="B158" i="2"/>
  <c r="B159" i="2"/>
  <c r="B160" i="2"/>
  <c r="B161" i="2"/>
  <c r="B162" i="2"/>
  <c r="B163" i="2"/>
  <c r="B164" i="2"/>
  <c r="B165" i="2"/>
  <c r="D165" i="2" s="1"/>
  <c r="B166" i="2"/>
  <c r="B167" i="2"/>
  <c r="B168" i="2"/>
  <c r="B169" i="2"/>
  <c r="B170" i="2"/>
  <c r="B171" i="2"/>
  <c r="D171" i="2" s="1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D187" i="2" s="1"/>
  <c r="B188" i="2"/>
  <c r="D188" i="2" s="1"/>
  <c r="B189" i="2"/>
  <c r="D189" i="2" s="1"/>
  <c r="B190" i="2"/>
  <c r="B191" i="2"/>
  <c r="B192" i="2"/>
  <c r="B193" i="2"/>
  <c r="B194" i="2"/>
  <c r="B195" i="2"/>
  <c r="B196" i="2"/>
  <c r="B197" i="2"/>
  <c r="D197" i="2" s="1"/>
  <c r="B198" i="2"/>
  <c r="B199" i="2"/>
  <c r="B200" i="2"/>
  <c r="B201" i="2"/>
  <c r="B202" i="2"/>
  <c r="B203" i="2"/>
  <c r="D203" i="2" s="1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D219" i="2" s="1"/>
  <c r="B220" i="2"/>
  <c r="D220" i="2" s="1"/>
  <c r="B221" i="2"/>
  <c r="D221" i="2" s="1"/>
  <c r="B222" i="2"/>
  <c r="B223" i="2"/>
  <c r="B224" i="2"/>
  <c r="B225" i="2"/>
  <c r="B226" i="2"/>
  <c r="B227" i="2"/>
  <c r="B228" i="2"/>
  <c r="B229" i="2"/>
  <c r="D229" i="2" s="1"/>
  <c r="B230" i="2"/>
  <c r="B231" i="2"/>
  <c r="B232" i="2"/>
  <c r="B233" i="2"/>
  <c r="B234" i="2"/>
  <c r="B235" i="2"/>
  <c r="D235" i="2" s="1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D251" i="2" s="1"/>
  <c r="B252" i="2"/>
  <c r="D252" i="2" s="1"/>
  <c r="B253" i="2"/>
  <c r="D253" i="2" s="1"/>
  <c r="B254" i="2"/>
  <c r="B255" i="2"/>
  <c r="B256" i="2"/>
  <c r="B257" i="2"/>
  <c r="B258" i="2"/>
  <c r="B259" i="2"/>
  <c r="B260" i="2"/>
  <c r="B261" i="2"/>
  <c r="D261" i="2" s="1"/>
  <c r="B262" i="2"/>
  <c r="B263" i="2"/>
  <c r="B264" i="2"/>
  <c r="B265" i="2"/>
  <c r="B266" i="2"/>
  <c r="B267" i="2"/>
  <c r="D267" i="2" s="1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D283" i="2" s="1"/>
  <c r="B284" i="2"/>
  <c r="D284" i="2" s="1"/>
  <c r="B285" i="2"/>
  <c r="D285" i="2" s="1"/>
  <c r="B286" i="2"/>
  <c r="B287" i="2"/>
  <c r="B288" i="2"/>
  <c r="B289" i="2"/>
  <c r="B290" i="2"/>
  <c r="B291" i="2"/>
  <c r="B292" i="2"/>
  <c r="B293" i="2"/>
  <c r="D293" i="2" s="1"/>
  <c r="B294" i="2"/>
  <c r="B295" i="2"/>
  <c r="B296" i="2"/>
  <c r="B297" i="2"/>
  <c r="B298" i="2"/>
  <c r="B299" i="2"/>
  <c r="D299" i="2" s="1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D315" i="2" s="1"/>
  <c r="B316" i="2"/>
  <c r="D316" i="2" s="1"/>
  <c r="B317" i="2"/>
  <c r="D317" i="2" s="1"/>
  <c r="B318" i="2"/>
  <c r="B319" i="2"/>
  <c r="B320" i="2"/>
  <c r="B321" i="2"/>
  <c r="B322" i="2"/>
  <c r="B323" i="2"/>
  <c r="B324" i="2"/>
  <c r="B325" i="2"/>
  <c r="D325" i="2" s="1"/>
  <c r="B326" i="2"/>
  <c r="B327" i="2"/>
  <c r="B328" i="2"/>
  <c r="B329" i="2"/>
  <c r="B330" i="2"/>
  <c r="B331" i="2"/>
  <c r="D331" i="2" s="1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D347" i="2" s="1"/>
  <c r="B348" i="2"/>
  <c r="D348" i="2" s="1"/>
  <c r="B349" i="2"/>
  <c r="D349" i="2" s="1"/>
  <c r="B350" i="2"/>
  <c r="B351" i="2"/>
  <c r="B352" i="2"/>
  <c r="B353" i="2"/>
  <c r="B354" i="2"/>
  <c r="B355" i="2"/>
  <c r="B356" i="2"/>
  <c r="B357" i="2"/>
  <c r="D357" i="2" s="1"/>
  <c r="B358" i="2"/>
  <c r="B359" i="2"/>
  <c r="B360" i="2"/>
  <c r="B361" i="2"/>
  <c r="B362" i="2"/>
  <c r="B363" i="2"/>
  <c r="D363" i="2" s="1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D379" i="2" s="1"/>
  <c r="B380" i="2"/>
  <c r="D380" i="2" s="1"/>
  <c r="B381" i="2"/>
  <c r="D381" i="2" s="1"/>
  <c r="B382" i="2"/>
  <c r="B383" i="2"/>
  <c r="B384" i="2"/>
  <c r="B385" i="2"/>
  <c r="B386" i="2"/>
  <c r="B387" i="2"/>
  <c r="B388" i="2"/>
  <c r="B389" i="2"/>
  <c r="D389" i="2" s="1"/>
  <c r="B390" i="2"/>
  <c r="B391" i="2"/>
  <c r="B392" i="2"/>
  <c r="B393" i="2"/>
  <c r="B394" i="2"/>
  <c r="B395" i="2"/>
  <c r="D395" i="2" s="1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D411" i="2" s="1"/>
  <c r="B412" i="2"/>
  <c r="D412" i="2" s="1"/>
  <c r="B413" i="2"/>
  <c r="D413" i="2" s="1"/>
  <c r="B414" i="2"/>
  <c r="B415" i="2"/>
  <c r="B416" i="2"/>
  <c r="B417" i="2"/>
  <c r="B418" i="2"/>
  <c r="B419" i="2"/>
  <c r="B420" i="2"/>
  <c r="B421" i="2"/>
  <c r="D421" i="2" s="1"/>
  <c r="B422" i="2"/>
  <c r="B423" i="2"/>
  <c r="B424" i="2"/>
  <c r="B425" i="2"/>
  <c r="B426" i="2"/>
  <c r="B427" i="2"/>
  <c r="D427" i="2" s="1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D443" i="2" s="1"/>
  <c r="B444" i="2"/>
  <c r="D444" i="2" s="1"/>
  <c r="B445" i="2"/>
  <c r="D445" i="2" s="1"/>
  <c r="B446" i="2"/>
  <c r="B447" i="2"/>
  <c r="B448" i="2"/>
  <c r="B449" i="2"/>
  <c r="B450" i="2"/>
  <c r="B451" i="2"/>
  <c r="B452" i="2"/>
  <c r="B453" i="2"/>
  <c r="D453" i="2" s="1"/>
  <c r="B454" i="2"/>
  <c r="B455" i="2"/>
  <c r="B456" i="2"/>
  <c r="B457" i="2"/>
  <c r="B458" i="2"/>
  <c r="B459" i="2"/>
  <c r="D459" i="2" s="1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D475" i="2" s="1"/>
  <c r="B476" i="2"/>
  <c r="D476" i="2" s="1"/>
  <c r="B477" i="2"/>
  <c r="D477" i="2" s="1"/>
  <c r="B478" i="2"/>
  <c r="B479" i="2"/>
  <c r="B480" i="2"/>
  <c r="B481" i="2"/>
  <c r="B482" i="2"/>
  <c r="B483" i="2"/>
  <c r="B484" i="2"/>
  <c r="B485" i="2"/>
  <c r="D485" i="2" s="1"/>
  <c r="B486" i="2"/>
  <c r="B487" i="2"/>
  <c r="B488" i="2"/>
  <c r="B489" i="2"/>
  <c r="B490" i="2"/>
  <c r="B491" i="2"/>
  <c r="D491" i="2" s="1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D507" i="2" s="1"/>
  <c r="B508" i="2"/>
  <c r="D508" i="2" s="1"/>
  <c r="B509" i="2"/>
  <c r="D509" i="2" s="1"/>
  <c r="B510" i="2"/>
  <c r="B511" i="2"/>
  <c r="B512" i="2"/>
  <c r="B513" i="2"/>
  <c r="B514" i="2"/>
  <c r="B515" i="2"/>
  <c r="B516" i="2"/>
  <c r="B517" i="2"/>
  <c r="D517" i="2" s="1"/>
  <c r="B518" i="2"/>
  <c r="B519" i="2"/>
  <c r="B520" i="2"/>
  <c r="B521" i="2"/>
  <c r="B522" i="2"/>
  <c r="B523" i="2"/>
  <c r="D523" i="2" s="1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D539" i="2" s="1"/>
  <c r="B540" i="2"/>
  <c r="D540" i="2" s="1"/>
  <c r="B541" i="2"/>
  <c r="D541" i="2" s="1"/>
  <c r="B542" i="2"/>
  <c r="B543" i="2"/>
  <c r="B544" i="2"/>
  <c r="B545" i="2"/>
  <c r="B546" i="2"/>
  <c r="B547" i="2"/>
  <c r="B548" i="2"/>
  <c r="B549" i="2"/>
  <c r="D549" i="2" s="1"/>
  <c r="B550" i="2"/>
  <c r="B551" i="2"/>
  <c r="B552" i="2"/>
  <c r="B553" i="2"/>
  <c r="B554" i="2"/>
  <c r="B555" i="2"/>
  <c r="D555" i="2" s="1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D571" i="2" s="1"/>
  <c r="B572" i="2"/>
  <c r="D572" i="2" s="1"/>
  <c r="B573" i="2"/>
  <c r="D573" i="2" s="1"/>
  <c r="B574" i="2"/>
  <c r="B575" i="2"/>
  <c r="B576" i="2"/>
  <c r="B577" i="2"/>
  <c r="B578" i="2"/>
  <c r="B579" i="2"/>
  <c r="B580" i="2"/>
  <c r="B581" i="2"/>
  <c r="D581" i="2" s="1"/>
  <c r="B582" i="2"/>
  <c r="B583" i="2"/>
  <c r="B584" i="2"/>
  <c r="B585" i="2"/>
  <c r="B586" i="2"/>
  <c r="B587" i="2"/>
  <c r="D587" i="2" s="1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D603" i="2" s="1"/>
  <c r="B604" i="2"/>
  <c r="D604" i="2" s="1"/>
  <c r="B605" i="2"/>
  <c r="D605" i="2" s="1"/>
  <c r="B606" i="2"/>
  <c r="B607" i="2"/>
  <c r="B608" i="2"/>
  <c r="B609" i="2"/>
  <c r="B610" i="2"/>
  <c r="B611" i="2"/>
  <c r="B612" i="2"/>
  <c r="B613" i="2"/>
  <c r="D613" i="2" s="1"/>
  <c r="B614" i="2"/>
  <c r="B615" i="2"/>
  <c r="B616" i="2"/>
  <c r="B617" i="2"/>
  <c r="B618" i="2"/>
  <c r="B619" i="2"/>
  <c r="D619" i="2" s="1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D635" i="2" s="1"/>
  <c r="B636" i="2"/>
  <c r="D636" i="2" s="1"/>
  <c r="B637" i="2"/>
  <c r="D637" i="2" s="1"/>
  <c r="B638" i="2"/>
  <c r="B639" i="2"/>
  <c r="B640" i="2"/>
  <c r="B641" i="2"/>
  <c r="B642" i="2"/>
  <c r="B643" i="2"/>
  <c r="B644" i="2"/>
  <c r="B645" i="2"/>
  <c r="D645" i="2" s="1"/>
  <c r="B646" i="2"/>
  <c r="B647" i="2"/>
  <c r="B648" i="2"/>
  <c r="B649" i="2"/>
  <c r="B650" i="2"/>
  <c r="B651" i="2"/>
  <c r="D651" i="2" s="1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D667" i="2" s="1"/>
  <c r="B668" i="2"/>
  <c r="D668" i="2" s="1"/>
  <c r="B669" i="2"/>
  <c r="D669" i="2" s="1"/>
  <c r="B670" i="2"/>
  <c r="B671" i="2"/>
  <c r="B672" i="2"/>
  <c r="B673" i="2"/>
  <c r="B674" i="2"/>
  <c r="B675" i="2"/>
  <c r="B676" i="2"/>
  <c r="B677" i="2"/>
  <c r="D677" i="2" s="1"/>
  <c r="B678" i="2"/>
  <c r="B679" i="2"/>
  <c r="B680" i="2"/>
  <c r="B681" i="2"/>
  <c r="B682" i="2"/>
  <c r="B683" i="2"/>
  <c r="D683" i="2" s="1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D699" i="2" s="1"/>
  <c r="B700" i="2"/>
  <c r="D700" i="2" s="1"/>
  <c r="B701" i="2"/>
  <c r="D701" i="2" s="1"/>
  <c r="B702" i="2"/>
  <c r="B703" i="2"/>
  <c r="B704" i="2"/>
  <c r="B705" i="2"/>
  <c r="B706" i="2"/>
  <c r="B707" i="2"/>
  <c r="B708" i="2"/>
  <c r="B709" i="2"/>
  <c r="D709" i="2" s="1"/>
  <c r="B710" i="2"/>
  <c r="B711" i="2"/>
  <c r="B712" i="2"/>
  <c r="B713" i="2"/>
  <c r="B714" i="2"/>
  <c r="B715" i="2"/>
  <c r="D715" i="2" s="1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D731" i="2" s="1"/>
  <c r="B732" i="2"/>
  <c r="D732" i="2" s="1"/>
  <c r="B733" i="2"/>
  <c r="D733" i="2" s="1"/>
  <c r="B734" i="2"/>
  <c r="B735" i="2"/>
  <c r="B736" i="2"/>
  <c r="B737" i="2"/>
  <c r="B738" i="2"/>
  <c r="B739" i="2"/>
  <c r="B740" i="2"/>
  <c r="B741" i="2"/>
  <c r="D741" i="2" s="1"/>
  <c r="B742" i="2"/>
  <c r="B743" i="2"/>
  <c r="B744" i="2"/>
  <c r="B745" i="2"/>
  <c r="B746" i="2"/>
  <c r="B747" i="2"/>
  <c r="D747" i="2" s="1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D763" i="2" s="1"/>
  <c r="B764" i="2"/>
  <c r="D764" i="2" s="1"/>
  <c r="B765" i="2"/>
  <c r="D765" i="2" s="1"/>
  <c r="B766" i="2"/>
  <c r="B767" i="2"/>
  <c r="B768" i="2"/>
  <c r="B769" i="2"/>
  <c r="B770" i="2"/>
  <c r="B771" i="2"/>
  <c r="B772" i="2"/>
  <c r="B773" i="2"/>
  <c r="D773" i="2" s="1"/>
  <c r="B774" i="2"/>
  <c r="B775" i="2"/>
  <c r="B776" i="2"/>
  <c r="B777" i="2"/>
  <c r="B778" i="2"/>
  <c r="B779" i="2"/>
  <c r="D779" i="2" s="1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D795" i="2" s="1"/>
  <c r="B796" i="2"/>
  <c r="D796" i="2" s="1"/>
  <c r="B797" i="2"/>
  <c r="D797" i="2" s="1"/>
  <c r="B798" i="2"/>
  <c r="B799" i="2"/>
  <c r="B800" i="2"/>
  <c r="B801" i="2"/>
  <c r="B802" i="2"/>
  <c r="B803" i="2"/>
  <c r="B804" i="2"/>
  <c r="B805" i="2"/>
  <c r="D805" i="2" s="1"/>
  <c r="B806" i="2"/>
  <c r="B807" i="2"/>
  <c r="B808" i="2"/>
  <c r="B809" i="2"/>
  <c r="B810" i="2"/>
  <c r="B811" i="2"/>
  <c r="D811" i="2" s="1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D827" i="2" s="1"/>
  <c r="B828" i="2"/>
  <c r="D828" i="2" s="1"/>
  <c r="B829" i="2"/>
  <c r="D829" i="2" s="1"/>
  <c r="B830" i="2"/>
  <c r="B831" i="2"/>
  <c r="B832" i="2"/>
  <c r="B833" i="2"/>
  <c r="B834" i="2"/>
  <c r="B835" i="2"/>
  <c r="B836" i="2"/>
  <c r="B837" i="2"/>
  <c r="D837" i="2" s="1"/>
  <c r="B838" i="2"/>
  <c r="B839" i="2"/>
  <c r="B840" i="2"/>
  <c r="B841" i="2"/>
  <c r="B842" i="2"/>
  <c r="B843" i="2"/>
  <c r="D843" i="2" s="1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D859" i="2" s="1"/>
  <c r="B860" i="2"/>
  <c r="D860" i="2" s="1"/>
  <c r="B861" i="2"/>
  <c r="D861" i="2" s="1"/>
  <c r="B862" i="2"/>
  <c r="B863" i="2"/>
  <c r="B864" i="2"/>
  <c r="B865" i="2"/>
  <c r="B866" i="2"/>
  <c r="B867" i="2"/>
  <c r="B868" i="2"/>
  <c r="B869" i="2"/>
  <c r="D869" i="2" s="1"/>
  <c r="B870" i="2"/>
  <c r="B871" i="2"/>
  <c r="B872" i="2"/>
  <c r="B873" i="2"/>
  <c r="B874" i="2"/>
  <c r="B875" i="2"/>
  <c r="D875" i="2" s="1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D891" i="2" s="1"/>
  <c r="B892" i="2"/>
  <c r="D892" i="2" s="1"/>
  <c r="B893" i="2"/>
  <c r="D893" i="2" s="1"/>
  <c r="B894" i="2"/>
  <c r="B895" i="2"/>
  <c r="B896" i="2"/>
  <c r="B897" i="2"/>
  <c r="B898" i="2"/>
  <c r="B899" i="2"/>
  <c r="B900" i="2"/>
  <c r="B901" i="2"/>
  <c r="D901" i="2" s="1"/>
  <c r="B902" i="2"/>
  <c r="B903" i="2"/>
  <c r="B904" i="2"/>
  <c r="B905" i="2"/>
  <c r="B906" i="2"/>
  <c r="B907" i="2"/>
  <c r="D907" i="2" s="1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D923" i="2" s="1"/>
  <c r="B924" i="2"/>
  <c r="D924" i="2" s="1"/>
  <c r="B925" i="2"/>
  <c r="D925" i="2" s="1"/>
  <c r="B926" i="2"/>
  <c r="B927" i="2"/>
  <c r="B928" i="2"/>
  <c r="B929" i="2"/>
  <c r="B930" i="2"/>
  <c r="B931" i="2"/>
  <c r="B932" i="2"/>
  <c r="B933" i="2"/>
  <c r="D933" i="2" s="1"/>
  <c r="B934" i="2"/>
  <c r="B935" i="2"/>
  <c r="B936" i="2"/>
  <c r="B937" i="2"/>
  <c r="B938" i="2"/>
  <c r="B939" i="2"/>
  <c r="D939" i="2" s="1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D955" i="2" s="1"/>
  <c r="B956" i="2"/>
  <c r="D956" i="2" s="1"/>
  <c r="B957" i="2"/>
  <c r="D957" i="2" s="1"/>
  <c r="B958" i="2"/>
  <c r="B959" i="2"/>
  <c r="B960" i="2"/>
  <c r="B961" i="2"/>
  <c r="B962" i="2"/>
  <c r="B963" i="2"/>
  <c r="B964" i="2"/>
  <c r="B965" i="2"/>
  <c r="D965" i="2" s="1"/>
  <c r="B966" i="2"/>
  <c r="B967" i="2"/>
  <c r="B968" i="2"/>
  <c r="B969" i="2"/>
  <c r="B970" i="2"/>
  <c r="B971" i="2"/>
  <c r="D971" i="2" s="1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D987" i="2" s="1"/>
  <c r="B988" i="2"/>
  <c r="D988" i="2" s="1"/>
  <c r="B989" i="2"/>
  <c r="D989" i="2" s="1"/>
  <c r="B990" i="2"/>
  <c r="B991" i="2"/>
  <c r="B992" i="2"/>
  <c r="B993" i="2"/>
  <c r="B994" i="2"/>
  <c r="B995" i="2"/>
  <c r="B996" i="2"/>
  <c r="B997" i="2"/>
  <c r="D997" i="2" s="1"/>
  <c r="B998" i="2"/>
  <c r="B999" i="2"/>
  <c r="B1000" i="2"/>
  <c r="B1001" i="2"/>
  <c r="B1002" i="2"/>
  <c r="B1003" i="2"/>
  <c r="D1003" i="2" s="1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D1019" i="2" s="1"/>
  <c r="B1020" i="2"/>
  <c r="D1020" i="2" s="1"/>
  <c r="B1021" i="2"/>
  <c r="D1021" i="2" s="1"/>
  <c r="B1022" i="2"/>
  <c r="B1023" i="2"/>
  <c r="B1024" i="2"/>
  <c r="B1025" i="2"/>
  <c r="B1026" i="2"/>
  <c r="B1027" i="2"/>
  <c r="B1028" i="2"/>
  <c r="B1029" i="2"/>
  <c r="D1029" i="2" s="1"/>
  <c r="B1030" i="2"/>
  <c r="B1031" i="2"/>
  <c r="B1032" i="2"/>
  <c r="B1033" i="2"/>
  <c r="B1034" i="2"/>
  <c r="B1035" i="2"/>
  <c r="D1035" i="2" s="1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D1051" i="2" s="1"/>
  <c r="B1052" i="2"/>
  <c r="D1052" i="2" s="1"/>
  <c r="B1053" i="2"/>
  <c r="D1053" i="2" s="1"/>
  <c r="B1054" i="2"/>
  <c r="B1055" i="2"/>
  <c r="B1056" i="2"/>
  <c r="B1057" i="2"/>
  <c r="B1058" i="2"/>
  <c r="B1059" i="2"/>
  <c r="B1060" i="2"/>
  <c r="B1061" i="2"/>
  <c r="D1061" i="2" s="1"/>
  <c r="B1062" i="2"/>
  <c r="B1063" i="2"/>
  <c r="B1064" i="2"/>
  <c r="B1065" i="2"/>
  <c r="B1066" i="2"/>
  <c r="B1067" i="2"/>
  <c r="D1067" i="2" s="1"/>
  <c r="B1068" i="2"/>
  <c r="B1069" i="2"/>
  <c r="B1070" i="2"/>
  <c r="B1071" i="2"/>
  <c r="B1072" i="2"/>
  <c r="B1073" i="2"/>
  <c r="B1074" i="2"/>
  <c r="D1074" i="2" s="1"/>
  <c r="B1075" i="2"/>
  <c r="B1076" i="2"/>
  <c r="B1077" i="2"/>
  <c r="B1078" i="2"/>
  <c r="B1079" i="2"/>
  <c r="B1080" i="2"/>
  <c r="B1081" i="2"/>
  <c r="B1082" i="2"/>
  <c r="D1082" i="2" s="1"/>
  <c r="B1083" i="2"/>
  <c r="D1083" i="2" s="1"/>
  <c r="B1084" i="2"/>
  <c r="D1084" i="2" s="1"/>
  <c r="B1085" i="2"/>
  <c r="D1085" i="2" s="1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D1098" i="2" s="1"/>
  <c r="B1099" i="2"/>
  <c r="D1099" i="2" s="1"/>
  <c r="B1100" i="2"/>
  <c r="B1101" i="2"/>
  <c r="B1102" i="2"/>
  <c r="B1103" i="2"/>
  <c r="B1104" i="2"/>
  <c r="B1105" i="2"/>
  <c r="B1106" i="2"/>
  <c r="B1107" i="2"/>
  <c r="D1107" i="2" s="1"/>
  <c r="B1108" i="2"/>
  <c r="D1108" i="2" s="1"/>
  <c r="B1109" i="2"/>
  <c r="F1109" i="2" s="1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D1122" i="2" s="1"/>
  <c r="B1123" i="2"/>
  <c r="D1123" i="2" s="1"/>
  <c r="B1124" i="2"/>
  <c r="D1124" i="2" s="1"/>
  <c r="B1125" i="2"/>
  <c r="B1126" i="2"/>
  <c r="B1127" i="2"/>
  <c r="B1128" i="2"/>
  <c r="B1129" i="2"/>
  <c r="B1130" i="2"/>
  <c r="D1130" i="2" s="1"/>
  <c r="B1131" i="2"/>
  <c r="B1132" i="2"/>
  <c r="B1133" i="2"/>
  <c r="B1134" i="2"/>
  <c r="B1135" i="2"/>
  <c r="B1136" i="2"/>
  <c r="B1137" i="2"/>
  <c r="B1138" i="2"/>
  <c r="D1138" i="2" s="1"/>
  <c r="B1139" i="2"/>
  <c r="B1140" i="2"/>
  <c r="B1141" i="2"/>
  <c r="D1141" i="2" s="1"/>
  <c r="B1142" i="2"/>
  <c r="B1143" i="2"/>
  <c r="B1144" i="2"/>
  <c r="B1145" i="2"/>
  <c r="B1146" i="2"/>
  <c r="D1146" i="2" s="1"/>
  <c r="B1147" i="2"/>
  <c r="D1147" i="2" s="1"/>
  <c r="B1148" i="2"/>
  <c r="D1148" i="2" s="1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D1162" i="2" s="1"/>
  <c r="B1163" i="2"/>
  <c r="D1163" i="2" s="1"/>
  <c r="B1164" i="2"/>
  <c r="B1165" i="2"/>
  <c r="B1166" i="2"/>
  <c r="B1167" i="2"/>
  <c r="D1167" i="2" s="1"/>
  <c r="B1168" i="2"/>
  <c r="B1169" i="2"/>
  <c r="B1170" i="2"/>
  <c r="B1171" i="2"/>
  <c r="D1171" i="2" s="1"/>
  <c r="B1172" i="2"/>
  <c r="B1173" i="2"/>
  <c r="B1174" i="2"/>
  <c r="B1175" i="2"/>
  <c r="B1176" i="2"/>
  <c r="B1177" i="2"/>
  <c r="B1178" i="2"/>
  <c r="B1179" i="2"/>
  <c r="B1180" i="2"/>
  <c r="F1180" i="2" s="1"/>
  <c r="B1181" i="2"/>
  <c r="B1182" i="2"/>
  <c r="B1183" i="2"/>
  <c r="B1184" i="2"/>
  <c r="B1185" i="2"/>
  <c r="B1186" i="2"/>
  <c r="D1186" i="2" s="1"/>
  <c r="B1187" i="2"/>
  <c r="D1187" i="2" s="1"/>
  <c r="B1188" i="2"/>
  <c r="D1188" i="2" s="1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D1202" i="2" s="1"/>
  <c r="B1203" i="2"/>
  <c r="B1204" i="2"/>
  <c r="B1205" i="2"/>
  <c r="D1205" i="2" s="1"/>
  <c r="B1206" i="2"/>
  <c r="B1207" i="2"/>
  <c r="B1208" i="2"/>
  <c r="B1209" i="2"/>
  <c r="B1210" i="2"/>
  <c r="D1210" i="2" s="1"/>
  <c r="B1211" i="2"/>
  <c r="D1211" i="2" s="1"/>
  <c r="B1212" i="2"/>
  <c r="B1213" i="2"/>
  <c r="B1214" i="2"/>
  <c r="B1215" i="2"/>
  <c r="B1216" i="2"/>
  <c r="B1217" i="2"/>
  <c r="B1218" i="2"/>
  <c r="B1219" i="2"/>
  <c r="D1219" i="2" s="1"/>
  <c r="B1220" i="2"/>
  <c r="B1221" i="2"/>
  <c r="B1222" i="2"/>
  <c r="B1223" i="2"/>
  <c r="B1224" i="2"/>
  <c r="B1225" i="2"/>
  <c r="B1226" i="2"/>
  <c r="D1226" i="2" s="1"/>
  <c r="B1227" i="2"/>
  <c r="D1227" i="2" s="1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D1244" i="2" s="1"/>
  <c r="B1245" i="2"/>
  <c r="B1246" i="2"/>
  <c r="B1247" i="2"/>
  <c r="D1247" i="2" s="1"/>
  <c r="B1248" i="2"/>
  <c r="B1249" i="2"/>
  <c r="B1250" i="2"/>
  <c r="D1250" i="2" s="1"/>
  <c r="B1251" i="2"/>
  <c r="D1251" i="2" s="1"/>
  <c r="B1252" i="2"/>
  <c r="B1253" i="2"/>
  <c r="B1254" i="2"/>
  <c r="B1255" i="2"/>
  <c r="B1256" i="2"/>
  <c r="B1257" i="2"/>
  <c r="B1258" i="2"/>
  <c r="B1259" i="2"/>
  <c r="D1259" i="2" s="1"/>
  <c r="B1260" i="2"/>
  <c r="D1260" i="2" s="1"/>
  <c r="B1261" i="2"/>
  <c r="D1261" i="2" s="1"/>
  <c r="B1262" i="2"/>
  <c r="B1263" i="2"/>
  <c r="B1264" i="2"/>
  <c r="B1265" i="2"/>
  <c r="B1266" i="2"/>
  <c r="B1267" i="2"/>
  <c r="D1267" i="2" s="1"/>
  <c r="B1268" i="2"/>
  <c r="B1269" i="2"/>
  <c r="F1269" i="2" s="1"/>
  <c r="B1270" i="2"/>
  <c r="B1271" i="2"/>
  <c r="B1272" i="2"/>
  <c r="B1273" i="2"/>
  <c r="B1274" i="2"/>
  <c r="B1275" i="2"/>
  <c r="D1275" i="2" s="1"/>
  <c r="B1276" i="2"/>
  <c r="E1276" i="2" s="1"/>
  <c r="B1277" i="2"/>
  <c r="B1278" i="2"/>
  <c r="D1278" i="2" s="1"/>
  <c r="B1279" i="2"/>
  <c r="D1279" i="2" s="1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D1291" i="2" s="1"/>
  <c r="B1292" i="2"/>
  <c r="B1293" i="2"/>
  <c r="D1293" i="2" s="1"/>
  <c r="B1294" i="2"/>
  <c r="D1294" i="2" s="1"/>
  <c r="B1295" i="2"/>
  <c r="B1296" i="2"/>
  <c r="B1297" i="2"/>
  <c r="B1298" i="2"/>
  <c r="B1299" i="2"/>
  <c r="D1299" i="2" s="1"/>
  <c r="B1300" i="2"/>
  <c r="B1301" i="2"/>
  <c r="B1302" i="2"/>
  <c r="B1303" i="2"/>
  <c r="D1303" i="2" s="1"/>
  <c r="B1304" i="2"/>
  <c r="D1304" i="2" s="1"/>
  <c r="B1305" i="2"/>
  <c r="B1306" i="2"/>
  <c r="B1307" i="2"/>
  <c r="D1307" i="2" s="1"/>
  <c r="B1308" i="2"/>
  <c r="B1309" i="2"/>
  <c r="B1310" i="2"/>
  <c r="B1311" i="2"/>
  <c r="B1312" i="2"/>
  <c r="B1313" i="2"/>
  <c r="B1314" i="2"/>
  <c r="B1315" i="2"/>
  <c r="D1315" i="2" s="1"/>
  <c r="B1316" i="2"/>
  <c r="B1317" i="2"/>
  <c r="B1318" i="2"/>
  <c r="D1318" i="2" s="1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D1331" i="2" s="1"/>
  <c r="B1332" i="2"/>
  <c r="B1333" i="2"/>
  <c r="B1334" i="2"/>
  <c r="B1335" i="2"/>
  <c r="B1336" i="2"/>
  <c r="B1337" i="2"/>
  <c r="B1338" i="2"/>
  <c r="B1339" i="2"/>
  <c r="D1339" i="2" s="1"/>
  <c r="B1340" i="2"/>
  <c r="B1341" i="2"/>
  <c r="B1342" i="2"/>
  <c r="D1342" i="2" s="1"/>
  <c r="B1343" i="2"/>
  <c r="D1343" i="2" s="1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D1355" i="2" s="1"/>
  <c r="B1356" i="2"/>
  <c r="B1357" i="2"/>
  <c r="D1357" i="2" s="1"/>
  <c r="B1358" i="2"/>
  <c r="D1358" i="2" s="1"/>
  <c r="B1359" i="2"/>
  <c r="B1360" i="2"/>
  <c r="B1361" i="2"/>
  <c r="B1362" i="2"/>
  <c r="B1363" i="2"/>
  <c r="D1363" i="2" s="1"/>
  <c r="B1364" i="2"/>
  <c r="B1365" i="2"/>
  <c r="E1365" i="2" s="1"/>
  <c r="B1366" i="2"/>
  <c r="B1367" i="2"/>
  <c r="B1368" i="2"/>
  <c r="B1369" i="2"/>
  <c r="B1370" i="2"/>
  <c r="B1371" i="2"/>
  <c r="D1371" i="2" s="1"/>
  <c r="B1372" i="2"/>
  <c r="B1373" i="2"/>
  <c r="B1374" i="2"/>
  <c r="B1375" i="2"/>
  <c r="B1376" i="2"/>
  <c r="B1377" i="2"/>
  <c r="B1378" i="2"/>
  <c r="B1379" i="2"/>
  <c r="D1379" i="2" s="1"/>
  <c r="B1380" i="2"/>
  <c r="B1381" i="2"/>
  <c r="D1381" i="2" s="1"/>
  <c r="B1382" i="2"/>
  <c r="D1382" i="2" s="1"/>
  <c r="B1383" i="2"/>
  <c r="B1384" i="2"/>
  <c r="B1385" i="2"/>
  <c r="B1386" i="2"/>
  <c r="B1387" i="2"/>
  <c r="B1388" i="2"/>
  <c r="B1389" i="2"/>
  <c r="B1390" i="2"/>
  <c r="B1391" i="2"/>
  <c r="B1392" i="2"/>
  <c r="D1392" i="2" s="1"/>
  <c r="B1393" i="2"/>
  <c r="B1394" i="2"/>
  <c r="B1395" i="2"/>
  <c r="D1395" i="2" s="1"/>
  <c r="B1396" i="2"/>
  <c r="B1397" i="2"/>
  <c r="B1398" i="2"/>
  <c r="B1399" i="2"/>
  <c r="B1400" i="2"/>
  <c r="B1401" i="2"/>
  <c r="B1402" i="2"/>
  <c r="B1403" i="2"/>
  <c r="D1403" i="2" s="1"/>
  <c r="B1404" i="2"/>
  <c r="B1405" i="2"/>
  <c r="B1406" i="2"/>
  <c r="D1406" i="2" s="1"/>
  <c r="B1407" i="2"/>
  <c r="D1407" i="2" s="1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D1419" i="2" s="1"/>
  <c r="B1420" i="2"/>
  <c r="B1421" i="2"/>
  <c r="D1421" i="2" s="1"/>
  <c r="B1422" i="2"/>
  <c r="D1422" i="2" s="1"/>
  <c r="B1423" i="2"/>
  <c r="B1424" i="2"/>
  <c r="B1425" i="2"/>
  <c r="B1426" i="2"/>
  <c r="B1427" i="2"/>
  <c r="D1427" i="2" s="1"/>
  <c r="B1428" i="2"/>
  <c r="B1429" i="2"/>
  <c r="B1430" i="2"/>
  <c r="B1431" i="2"/>
  <c r="B1432" i="2"/>
  <c r="B1433" i="2"/>
  <c r="B1434" i="2"/>
  <c r="B1435" i="2"/>
  <c r="D1435" i="2" s="1"/>
  <c r="B1436" i="2"/>
  <c r="E1436" i="2" s="1"/>
  <c r="B1437" i="2"/>
  <c r="B1438" i="2"/>
  <c r="B1439" i="2"/>
  <c r="B1440" i="2"/>
  <c r="B1441" i="2"/>
  <c r="B1442" i="2"/>
  <c r="B1443" i="2"/>
  <c r="D1443" i="2" s="1"/>
  <c r="B1444" i="2"/>
  <c r="B1445" i="2"/>
  <c r="D1445" i="2" s="1"/>
  <c r="B1446" i="2"/>
  <c r="D1446" i="2" s="1"/>
  <c r="B1447" i="2"/>
  <c r="B1448" i="2"/>
  <c r="B1449" i="2"/>
  <c r="B1450" i="2"/>
  <c r="B1451" i="2"/>
  <c r="B1452" i="2"/>
  <c r="B1453" i="2"/>
  <c r="B1454" i="2"/>
  <c r="B1455" i="2"/>
  <c r="B1456" i="2"/>
  <c r="D1456" i="2" s="1"/>
  <c r="B1457" i="2"/>
  <c r="B1458" i="2"/>
  <c r="B1459" i="2"/>
  <c r="D1459" i="2" s="1"/>
  <c r="B1460" i="2"/>
  <c r="B1461" i="2"/>
  <c r="B1462" i="2"/>
  <c r="B1463" i="2"/>
  <c r="B1464" i="2"/>
  <c r="B1465" i="2"/>
  <c r="B1466" i="2"/>
  <c r="B1467" i="2"/>
  <c r="D1467" i="2" s="1"/>
  <c r="B1468" i="2"/>
  <c r="B1469" i="2"/>
  <c r="B1470" i="2"/>
  <c r="D1470" i="2" s="1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D1483" i="2" s="1"/>
  <c r="B1484" i="2"/>
  <c r="B1485" i="2"/>
  <c r="D1485" i="2" s="1"/>
  <c r="B1486" i="2"/>
  <c r="D1486" i="2" s="1"/>
  <c r="B1487" i="2"/>
  <c r="B1488" i="2"/>
  <c r="B1489" i="2"/>
  <c r="B1490" i="2"/>
  <c r="B1491" i="2"/>
  <c r="D1491" i="2" s="1"/>
  <c r="B1492" i="2"/>
  <c r="B1493" i="2"/>
  <c r="B1494" i="2"/>
  <c r="B1495" i="2"/>
  <c r="D1495" i="2" s="1"/>
  <c r="B1496" i="2"/>
  <c r="D1496" i="2" s="1"/>
  <c r="B1497" i="2"/>
  <c r="B1498" i="2"/>
  <c r="B1499" i="2"/>
  <c r="D1499" i="2" s="1"/>
  <c r="B1500" i="2"/>
  <c r="B1501" i="2"/>
  <c r="B1502" i="2"/>
  <c r="B1503" i="2"/>
  <c r="B1504" i="2"/>
  <c r="B1505" i="2"/>
  <c r="B1506" i="2"/>
  <c r="B1507" i="2"/>
  <c r="D1507" i="2" s="1"/>
  <c r="B1508" i="2"/>
  <c r="B1509" i="2"/>
  <c r="D1509" i="2" s="1"/>
  <c r="B1510" i="2"/>
  <c r="D1510" i="2" s="1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D1523" i="2" s="1"/>
  <c r="B1524" i="2"/>
  <c r="B1525" i="2"/>
  <c r="B1526" i="2"/>
  <c r="B1527" i="2"/>
  <c r="B1528" i="2"/>
  <c r="B1529" i="2"/>
  <c r="B1530" i="2"/>
  <c r="B1531" i="2"/>
  <c r="D1531" i="2" s="1"/>
  <c r="B1532" i="2"/>
  <c r="B1533" i="2"/>
  <c r="B1534" i="2"/>
  <c r="D1534" i="2" s="1"/>
  <c r="B1535" i="2"/>
  <c r="D1535" i="2" s="1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D1547" i="2" s="1"/>
  <c r="B1548" i="2"/>
  <c r="B1549" i="2"/>
  <c r="D1549" i="2" s="1"/>
  <c r="B1550" i="2"/>
  <c r="D1550" i="2" s="1"/>
  <c r="B1551" i="2"/>
  <c r="B1552" i="2"/>
  <c r="B1553" i="2"/>
  <c r="B1554" i="2"/>
  <c r="B1555" i="2"/>
  <c r="D1555" i="2" s="1"/>
  <c r="B1556" i="2"/>
  <c r="B1557" i="2"/>
  <c r="B1558" i="2"/>
  <c r="B1559" i="2"/>
  <c r="D1559" i="2" s="1"/>
  <c r="B1560" i="2"/>
  <c r="D1560" i="2" s="1"/>
  <c r="B1561" i="2"/>
  <c r="B1562" i="2"/>
  <c r="B1563" i="2"/>
  <c r="D1563" i="2" s="1"/>
  <c r="B1564" i="2"/>
  <c r="B1565" i="2"/>
  <c r="B1566" i="2"/>
  <c r="B1567" i="2"/>
  <c r="B1568" i="2"/>
  <c r="B1569" i="2"/>
  <c r="B1570" i="2"/>
  <c r="B1571" i="2"/>
  <c r="D1571" i="2" s="1"/>
  <c r="B1572" i="2"/>
  <c r="B1573" i="2"/>
  <c r="B1574" i="2"/>
  <c r="D1574" i="2" s="1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D1587" i="2" s="1"/>
  <c r="B1588" i="2"/>
  <c r="B1589" i="2"/>
  <c r="B1590" i="2"/>
  <c r="B1591" i="2"/>
  <c r="B1592" i="2"/>
  <c r="B1593" i="2"/>
  <c r="B1594" i="2"/>
  <c r="B1595" i="2"/>
  <c r="D1595" i="2" s="1"/>
  <c r="B1596" i="2"/>
  <c r="B1597" i="2"/>
  <c r="B1598" i="2"/>
  <c r="D1598" i="2" s="1"/>
  <c r="B1599" i="2"/>
  <c r="D1599" i="2" s="1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D1611" i="2" s="1"/>
  <c r="B1612" i="2"/>
  <c r="B1613" i="2"/>
  <c r="D1613" i="2" s="1"/>
  <c r="B1614" i="2"/>
  <c r="D1614" i="2" s="1"/>
  <c r="B1615" i="2"/>
  <c r="B1616" i="2"/>
  <c r="B1617" i="2"/>
  <c r="B1618" i="2"/>
  <c r="B1619" i="2"/>
  <c r="D1619" i="2" s="1"/>
  <c r="B1620" i="2"/>
  <c r="B1621" i="2"/>
  <c r="B1622" i="2"/>
  <c r="B1623" i="2"/>
  <c r="B1624" i="2"/>
  <c r="B1625" i="2"/>
  <c r="B1626" i="2"/>
  <c r="B1627" i="2"/>
  <c r="D1627" i="2" s="1"/>
  <c r="B1628" i="2"/>
  <c r="B1629" i="2"/>
  <c r="B1630" i="2"/>
  <c r="B1631" i="2"/>
  <c r="B1632" i="2"/>
  <c r="B1633" i="2"/>
  <c r="B1634" i="2"/>
  <c r="B1635" i="2"/>
  <c r="D1635" i="2" s="1"/>
  <c r="B1636" i="2"/>
  <c r="B1637" i="2"/>
  <c r="D1637" i="2" s="1"/>
  <c r="B1638" i="2"/>
  <c r="D1638" i="2" s="1"/>
  <c r="B1639" i="2"/>
  <c r="B1640" i="2"/>
  <c r="B1641" i="2"/>
  <c r="B1642" i="2"/>
  <c r="B1643" i="2"/>
  <c r="B1644" i="2"/>
  <c r="B1645" i="2"/>
  <c r="B1646" i="2"/>
  <c r="B1647" i="2"/>
  <c r="B1648" i="2"/>
  <c r="D1648" i="2" s="1"/>
  <c r="B1649" i="2"/>
  <c r="B1650" i="2"/>
  <c r="B1651" i="2"/>
  <c r="D1651" i="2" s="1"/>
  <c r="B1652" i="2"/>
  <c r="B1653" i="2"/>
  <c r="B1654" i="2"/>
  <c r="B1655" i="2"/>
  <c r="B1656" i="2"/>
  <c r="B1657" i="2"/>
  <c r="B1658" i="2"/>
  <c r="B1659" i="2"/>
  <c r="D1659" i="2" s="1"/>
  <c r="B1660" i="2"/>
  <c r="B1661" i="2"/>
  <c r="B1662" i="2"/>
  <c r="D1662" i="2" s="1"/>
  <c r="B1663" i="2"/>
  <c r="D1663" i="2" s="1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D1675" i="2" s="1"/>
  <c r="B1676" i="2"/>
  <c r="B1677" i="2"/>
  <c r="D1677" i="2" s="1"/>
  <c r="B1678" i="2"/>
  <c r="D1678" i="2" s="1"/>
  <c r="B1679" i="2"/>
  <c r="B1680" i="2"/>
  <c r="B1681" i="2"/>
  <c r="B1682" i="2"/>
  <c r="B1683" i="2"/>
  <c r="D1683" i="2" s="1"/>
  <c r="B1684" i="2"/>
  <c r="B1685" i="2"/>
  <c r="B1686" i="2"/>
  <c r="B1687" i="2"/>
  <c r="B1688" i="2"/>
  <c r="B1689" i="2"/>
  <c r="B1690" i="2"/>
  <c r="B1691" i="2"/>
  <c r="D1691" i="2" s="1"/>
  <c r="B1692" i="2"/>
  <c r="B1693" i="2"/>
  <c r="E1693" i="2" s="1"/>
  <c r="B1694" i="2"/>
  <c r="B1695" i="2"/>
  <c r="B1696" i="2"/>
  <c r="B1697" i="2"/>
  <c r="B1698" i="2"/>
  <c r="B1699" i="2"/>
  <c r="D1699" i="2" s="1"/>
  <c r="B1700" i="2"/>
  <c r="B1701" i="2"/>
  <c r="D1701" i="2" s="1"/>
  <c r="B1702" i="2"/>
  <c r="D1702" i="2" s="1"/>
  <c r="B1703" i="2"/>
  <c r="B1704" i="2"/>
  <c r="B1705" i="2"/>
  <c r="B1706" i="2"/>
  <c r="B1707" i="2"/>
  <c r="B1708" i="2"/>
  <c r="B1709" i="2"/>
  <c r="B1710" i="2"/>
  <c r="B1711" i="2"/>
  <c r="B1712" i="2"/>
  <c r="D1712" i="2" s="1"/>
  <c r="B1713" i="2"/>
  <c r="B1714" i="2"/>
  <c r="B1715" i="2"/>
  <c r="D1715" i="2" s="1"/>
  <c r="B1716" i="2"/>
  <c r="B1717" i="2"/>
  <c r="B1718" i="2"/>
  <c r="B1719" i="2"/>
  <c r="B1720" i="2"/>
  <c r="B1721" i="2"/>
  <c r="B1722" i="2"/>
  <c r="B1723" i="2"/>
  <c r="D1723" i="2" s="1"/>
  <c r="B1724" i="2"/>
  <c r="B1725" i="2"/>
  <c r="B1726" i="2"/>
  <c r="D1726" i="2" s="1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D1739" i="2" s="1"/>
  <c r="B1740" i="2"/>
  <c r="B1741" i="2"/>
  <c r="D1741" i="2" s="1"/>
  <c r="B1742" i="2"/>
  <c r="D1742" i="2" s="1"/>
  <c r="B1743" i="2"/>
  <c r="B1744" i="2"/>
  <c r="B1745" i="2"/>
  <c r="B1746" i="2"/>
  <c r="B1747" i="2"/>
  <c r="D1747" i="2" s="1"/>
  <c r="B1748" i="2"/>
  <c r="B1749" i="2"/>
  <c r="B1750" i="2"/>
  <c r="B1751" i="2"/>
  <c r="D1751" i="2" s="1"/>
  <c r="B1752" i="2"/>
  <c r="D1752" i="2" s="1"/>
  <c r="B1753" i="2"/>
  <c r="B1754" i="2"/>
  <c r="B1755" i="2"/>
  <c r="D1755" i="2" s="1"/>
  <c r="B1756" i="2"/>
  <c r="B1757" i="2"/>
  <c r="B1758" i="2"/>
  <c r="B1759" i="2"/>
  <c r="B1760" i="2"/>
  <c r="B1761" i="2"/>
  <c r="B1762" i="2"/>
  <c r="B1763" i="2"/>
  <c r="D1763" i="2" s="1"/>
  <c r="B1764" i="2"/>
  <c r="B1765" i="2"/>
  <c r="D1765" i="2" s="1"/>
  <c r="B1766" i="2"/>
  <c r="D1766" i="2" s="1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D1779" i="2" s="1"/>
  <c r="B1780" i="2"/>
  <c r="B1781" i="2"/>
  <c r="E1781" i="2" s="1"/>
  <c r="B1782" i="2"/>
  <c r="B1783" i="2"/>
  <c r="B1784" i="2"/>
  <c r="B1785" i="2"/>
  <c r="B1786" i="2"/>
  <c r="B1787" i="2"/>
  <c r="D1787" i="2" s="1"/>
  <c r="B1788" i="2"/>
  <c r="B1789" i="2"/>
  <c r="B1790" i="2"/>
  <c r="D1790" i="2" s="1"/>
  <c r="B1791" i="2"/>
  <c r="D1791" i="2" s="1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D1803" i="2" s="1"/>
  <c r="B1804" i="2"/>
  <c r="B1805" i="2"/>
  <c r="D1805" i="2" s="1"/>
  <c r="B1806" i="2"/>
  <c r="D1806" i="2" s="1"/>
  <c r="B1807" i="2"/>
  <c r="B1808" i="2"/>
  <c r="B1809" i="2"/>
  <c r="B1810" i="2"/>
  <c r="B1811" i="2"/>
  <c r="D1811" i="2" s="1"/>
  <c r="B1812" i="2"/>
  <c r="B1813" i="2"/>
  <c r="B1814" i="2"/>
  <c r="B1815" i="2"/>
  <c r="D1815" i="2" s="1"/>
  <c r="B1816" i="2"/>
  <c r="D1816" i="2" s="1"/>
  <c r="B1817" i="2"/>
  <c r="B1818" i="2"/>
  <c r="B1819" i="2"/>
  <c r="D1819" i="2" s="1"/>
  <c r="B1820" i="2"/>
  <c r="B1821" i="2"/>
  <c r="B1822" i="2"/>
  <c r="B1823" i="2"/>
  <c r="B1824" i="2"/>
  <c r="B1825" i="2"/>
  <c r="B1826" i="2"/>
  <c r="B1827" i="2"/>
  <c r="D1827" i="2" s="1"/>
  <c r="B1828" i="2"/>
  <c r="B1829" i="2"/>
  <c r="B1830" i="2"/>
  <c r="D1830" i="2" s="1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D1843" i="2" s="1"/>
  <c r="B1844" i="2"/>
  <c r="B1845" i="2"/>
  <c r="B1846" i="2"/>
  <c r="B1847" i="2"/>
  <c r="B1848" i="2"/>
  <c r="B1849" i="2"/>
  <c r="B1850" i="2"/>
  <c r="B1851" i="2"/>
  <c r="D1851" i="2" s="1"/>
  <c r="B1852" i="2"/>
  <c r="B1853" i="2"/>
  <c r="B1854" i="2"/>
  <c r="D1854" i="2" s="1"/>
  <c r="B1855" i="2"/>
  <c r="D1855" i="2" s="1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D1867" i="2" s="1"/>
  <c r="B1868" i="2"/>
  <c r="B1869" i="2"/>
  <c r="D1869" i="2" s="1"/>
  <c r="B1870" i="2"/>
  <c r="D1870" i="2" s="1"/>
  <c r="B1871" i="2"/>
  <c r="B1872" i="2"/>
  <c r="B1873" i="2"/>
  <c r="B1874" i="2"/>
  <c r="B1875" i="2"/>
  <c r="D1875" i="2" s="1"/>
  <c r="B1876" i="2"/>
  <c r="B1877" i="2"/>
  <c r="B1878" i="2"/>
  <c r="B1879" i="2"/>
  <c r="B1880" i="2"/>
  <c r="B1881" i="2"/>
  <c r="B1882" i="2"/>
  <c r="B1883" i="2"/>
  <c r="D1883" i="2" s="1"/>
  <c r="B1884" i="2"/>
  <c r="B1885" i="2"/>
  <c r="B1886" i="2"/>
  <c r="B1887" i="2"/>
  <c r="B1888" i="2"/>
  <c r="B1889" i="2"/>
  <c r="B1890" i="2"/>
  <c r="B1891" i="2"/>
  <c r="D1891" i="2" s="1"/>
  <c r="B1892" i="2"/>
  <c r="B1893" i="2"/>
  <c r="D1893" i="2" s="1"/>
  <c r="B1894" i="2"/>
  <c r="D1894" i="2" s="1"/>
  <c r="B1895" i="2"/>
  <c r="B1896" i="2"/>
  <c r="B1897" i="2"/>
  <c r="B1898" i="2"/>
  <c r="B1899" i="2"/>
  <c r="B1900" i="2"/>
  <c r="B1901" i="2"/>
  <c r="B1902" i="2"/>
  <c r="B1903" i="2"/>
  <c r="B1904" i="2"/>
  <c r="D1904" i="2" s="1"/>
  <c r="B1905" i="2"/>
  <c r="B1906" i="2"/>
  <c r="B1907" i="2"/>
  <c r="D1907" i="2" s="1"/>
  <c r="B1908" i="2"/>
  <c r="B1909" i="2"/>
  <c r="B1910" i="2"/>
  <c r="B1911" i="2"/>
  <c r="B1912" i="2"/>
  <c r="B1913" i="2"/>
  <c r="B1914" i="2"/>
  <c r="B1915" i="2"/>
  <c r="D1915" i="2" s="1"/>
  <c r="B1916" i="2"/>
  <c r="B1917" i="2"/>
  <c r="B1918" i="2"/>
  <c r="D1918" i="2" s="1"/>
  <c r="B1919" i="2"/>
  <c r="D1919" i="2" s="1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D1931" i="2" s="1"/>
  <c r="B1932" i="2"/>
  <c r="B1933" i="2"/>
  <c r="D1933" i="2" s="1"/>
  <c r="B1934" i="2"/>
  <c r="D1934" i="2" s="1"/>
  <c r="B1935" i="2"/>
  <c r="B1936" i="2"/>
  <c r="B1937" i="2"/>
  <c r="B1938" i="2"/>
  <c r="B1939" i="2"/>
  <c r="D1939" i="2" s="1"/>
  <c r="B1940" i="2"/>
  <c r="B1941" i="2"/>
  <c r="B1942" i="2"/>
  <c r="B1943" i="2"/>
  <c r="B1944" i="2"/>
  <c r="B1945" i="2"/>
  <c r="B1946" i="2"/>
  <c r="B1947" i="2"/>
  <c r="D1947" i="2" s="1"/>
  <c r="B1948" i="2"/>
  <c r="B1949" i="2"/>
  <c r="B1950" i="2"/>
  <c r="B1951" i="2"/>
  <c r="B1952" i="2"/>
  <c r="B1953" i="2"/>
  <c r="B1954" i="2"/>
  <c r="B1955" i="2"/>
  <c r="D1955" i="2" s="1"/>
  <c r="B1956" i="2"/>
  <c r="B1957" i="2"/>
  <c r="D1957" i="2" s="1"/>
  <c r="B1958" i="2"/>
  <c r="D1958" i="2" s="1"/>
  <c r="B1959" i="2"/>
  <c r="B1960" i="2"/>
  <c r="B1961" i="2"/>
  <c r="B1962" i="2"/>
  <c r="B1963" i="2"/>
  <c r="B1964" i="2"/>
  <c r="B1965" i="2"/>
  <c r="B1966" i="2"/>
  <c r="B1967" i="2"/>
  <c r="B1968" i="2"/>
  <c r="D1968" i="2" s="1"/>
  <c r="B1969" i="2"/>
  <c r="B1970" i="2"/>
  <c r="B1971" i="2"/>
  <c r="D1971" i="2" s="1"/>
  <c r="B1972" i="2"/>
  <c r="B1973" i="2"/>
  <c r="B1974" i="2"/>
  <c r="B1975" i="2"/>
  <c r="B1976" i="2"/>
  <c r="B1977" i="2"/>
  <c r="B1978" i="2"/>
  <c r="B1979" i="2"/>
  <c r="D1979" i="2" s="1"/>
  <c r="B1980" i="2"/>
  <c r="B1981" i="2"/>
  <c r="B1982" i="2"/>
  <c r="D1982" i="2" s="1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D1995" i="2" s="1"/>
  <c r="B1996" i="2"/>
  <c r="B1997" i="2"/>
  <c r="D1997" i="2" s="1"/>
  <c r="B1998" i="2"/>
  <c r="D1998" i="2" s="1"/>
  <c r="B1999" i="2"/>
  <c r="B2000" i="2"/>
  <c r="B2001" i="2"/>
  <c r="B2002" i="2"/>
  <c r="B2003" i="2"/>
  <c r="D2003" i="2" s="1"/>
  <c r="B2004" i="2"/>
  <c r="B2005" i="2"/>
  <c r="B2006" i="2"/>
  <c r="D2006" i="2" s="1"/>
  <c r="B2007" i="2"/>
  <c r="D2007" i="2" s="1"/>
  <c r="B2008" i="2"/>
  <c r="B2009" i="2"/>
  <c r="B2010" i="2"/>
  <c r="B2011" i="2"/>
  <c r="B2012" i="2"/>
  <c r="B2013" i="2"/>
  <c r="B2014" i="2"/>
  <c r="B2015" i="2"/>
  <c r="B2016" i="2"/>
  <c r="D2016" i="2" s="1"/>
  <c r="B2017" i="2"/>
  <c r="D2017" i="2" s="1"/>
  <c r="B2018" i="2"/>
  <c r="B2019" i="2"/>
  <c r="D2019" i="2" s="1"/>
  <c r="B2020" i="2"/>
  <c r="B2021" i="2"/>
  <c r="B2022" i="2"/>
  <c r="B2023" i="2"/>
  <c r="B2024" i="2"/>
  <c r="B2025" i="2"/>
  <c r="B2026" i="2"/>
  <c r="B2027" i="2"/>
  <c r="D2027" i="2" s="1"/>
  <c r="B2028" i="2"/>
  <c r="B2029" i="2"/>
  <c r="D2029" i="2" s="1"/>
  <c r="B2030" i="2"/>
  <c r="D2030" i="2" s="1"/>
  <c r="B2031" i="2"/>
  <c r="B2032" i="2"/>
  <c r="B2033" i="2"/>
  <c r="B2034" i="2"/>
  <c r="B2035" i="2"/>
  <c r="D2035" i="2" s="1"/>
  <c r="B2036" i="2"/>
  <c r="B2037" i="2"/>
  <c r="B2038" i="2"/>
  <c r="D2038" i="2" s="1"/>
  <c r="B2039" i="2"/>
  <c r="D2039" i="2" s="1"/>
  <c r="B2040" i="2"/>
  <c r="B2041" i="2"/>
  <c r="B2042" i="2"/>
  <c r="B2043" i="2"/>
  <c r="D2043" i="2" s="1"/>
  <c r="B2044" i="2"/>
  <c r="B2045" i="2"/>
  <c r="B2046" i="2"/>
  <c r="B2047" i="2"/>
  <c r="D2047" i="2" s="1"/>
  <c r="B2048" i="2"/>
  <c r="D2048" i="2" s="1"/>
  <c r="B2049" i="2"/>
  <c r="B2050" i="2"/>
  <c r="B2051" i="2"/>
  <c r="B2052" i="2"/>
  <c r="B2053" i="2"/>
  <c r="B2054" i="2"/>
  <c r="B2055" i="2"/>
  <c r="B2056" i="2"/>
  <c r="F2056" i="2" s="1"/>
  <c r="B2057" i="2"/>
  <c r="D2057" i="2" s="1"/>
  <c r="B2058" i="2"/>
  <c r="B2059" i="2"/>
  <c r="B2060" i="2"/>
  <c r="B2061" i="2"/>
  <c r="B2062" i="2"/>
  <c r="F2062" i="2" s="1"/>
  <c r="B2063" i="2"/>
  <c r="B2064" i="2"/>
  <c r="B2065" i="2"/>
  <c r="D2065" i="2" s="1"/>
  <c r="B2066" i="2"/>
  <c r="B2067" i="2"/>
  <c r="D2067" i="2" s="1"/>
  <c r="B2068" i="2"/>
  <c r="B2069" i="2"/>
  <c r="B2070" i="2"/>
  <c r="B2071" i="2"/>
  <c r="B2072" i="2"/>
  <c r="B2073" i="2"/>
  <c r="B2074" i="2"/>
  <c r="B2075" i="2"/>
  <c r="D2075" i="2" s="1"/>
  <c r="B2076" i="2"/>
  <c r="B2077" i="2"/>
  <c r="B2078" i="2"/>
  <c r="B2079" i="2"/>
  <c r="B2080" i="2"/>
  <c r="B2081" i="2"/>
  <c r="B2082" i="2"/>
  <c r="B2083" i="2"/>
  <c r="D2083" i="2" s="1"/>
  <c r="B2084" i="2"/>
  <c r="B2085" i="2"/>
  <c r="D2085" i="2" s="1"/>
  <c r="B2086" i="2"/>
  <c r="B2087" i="2"/>
  <c r="B2088" i="2"/>
  <c r="B2089" i="2"/>
  <c r="B2090" i="2"/>
  <c r="B2091" i="2"/>
  <c r="D2091" i="2" s="1"/>
  <c r="B2092" i="2"/>
  <c r="B2093" i="2"/>
  <c r="D2093" i="2" s="1"/>
  <c r="B2094" i="2"/>
  <c r="D2094" i="2" s="1"/>
  <c r="B2095" i="2"/>
  <c r="B2096" i="2"/>
  <c r="B2097" i="2"/>
  <c r="B2098" i="2"/>
  <c r="B2099" i="2"/>
  <c r="D2099" i="2" s="1"/>
  <c r="B2100" i="2"/>
  <c r="B2101" i="2"/>
  <c r="B2102" i="2"/>
  <c r="D2102" i="2" s="1"/>
  <c r="B2103" i="2"/>
  <c r="B2104" i="2"/>
  <c r="B2105" i="2"/>
  <c r="B2106" i="2"/>
  <c r="B2107" i="2"/>
  <c r="D2107" i="2" s="1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D2120" i="2" s="1"/>
  <c r="B2121" i="2"/>
  <c r="D2121" i="2" s="1"/>
  <c r="B2122" i="2"/>
  <c r="B2123" i="2"/>
  <c r="B2124" i="2"/>
  <c r="B2125" i="2"/>
  <c r="B2126" i="2"/>
  <c r="B2127" i="2"/>
  <c r="B2128" i="2"/>
  <c r="B2129" i="2"/>
  <c r="D2129" i="2" s="1"/>
  <c r="B2130" i="2"/>
  <c r="D2130" i="2" s="1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D2147" i="2" s="1"/>
  <c r="B2148" i="2"/>
  <c r="B2149" i="2"/>
  <c r="D2149" i="2" s="1"/>
  <c r="B2150" i="2"/>
  <c r="B2151" i="2"/>
  <c r="B2152" i="2"/>
  <c r="B2153" i="2"/>
  <c r="B2154" i="2"/>
  <c r="B2155" i="2"/>
  <c r="B2156" i="2"/>
  <c r="B2157" i="2"/>
  <c r="D2157" i="2" s="1"/>
  <c r="B2158" i="2"/>
  <c r="D2158" i="2" s="1"/>
  <c r="B2159" i="2"/>
  <c r="B2160" i="2"/>
  <c r="B2161" i="2"/>
  <c r="B2162" i="2"/>
  <c r="B2163" i="2"/>
  <c r="B2164" i="2"/>
  <c r="B2165" i="2"/>
  <c r="B2166" i="2"/>
  <c r="D2166" i="2" s="1"/>
  <c r="B2167" i="2"/>
  <c r="D2167" i="2" s="1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D2202" i="2" s="1"/>
  <c r="B2203" i="2"/>
  <c r="D2203" i="2" s="1"/>
  <c r="B2204" i="2"/>
  <c r="B2205" i="2"/>
  <c r="B2206" i="2"/>
  <c r="B2207" i="2"/>
  <c r="B2208" i="2"/>
  <c r="B2209" i="2"/>
  <c r="B2210" i="2"/>
  <c r="B2211" i="2"/>
  <c r="B2212" i="2"/>
  <c r="B2213" i="2"/>
  <c r="D2213" i="2" s="1"/>
  <c r="B2214" i="2"/>
  <c r="B2215" i="2"/>
  <c r="B2216" i="2"/>
  <c r="B2217" i="2"/>
  <c r="B2218" i="2"/>
  <c r="B2219" i="2"/>
  <c r="B2220" i="2"/>
  <c r="B2221" i="2"/>
  <c r="D2221" i="2" s="1"/>
  <c r="B2222" i="2"/>
  <c r="D2222" i="2" s="1"/>
  <c r="B2223" i="2"/>
  <c r="B2224" i="2"/>
  <c r="B2225" i="2"/>
  <c r="B2226" i="2"/>
  <c r="B2227" i="2"/>
  <c r="B2228" i="2"/>
  <c r="B2229" i="2"/>
  <c r="B2230" i="2"/>
  <c r="F2230" i="2" s="1"/>
  <c r="B2231" i="2"/>
  <c r="D2231" i="2" s="1"/>
  <c r="B2232" i="2"/>
  <c r="B2233" i="2"/>
  <c r="B2234" i="2"/>
  <c r="B2235" i="2"/>
  <c r="B2236" i="2"/>
  <c r="B2237" i="2"/>
  <c r="B2238" i="2"/>
  <c r="B2239" i="2"/>
  <c r="D2239" i="2" s="1"/>
  <c r="B2240" i="2"/>
  <c r="D2240" i="2" s="1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D2267" i="2" s="1"/>
  <c r="B2268" i="2"/>
  <c r="B2269" i="2"/>
  <c r="B2270" i="2"/>
  <c r="B2271" i="2"/>
  <c r="B2272" i="2"/>
  <c r="B2273" i="2"/>
  <c r="B2274" i="2"/>
  <c r="B2275" i="2"/>
  <c r="D2275" i="2" s="1"/>
  <c r="B2276" i="2"/>
  <c r="B2277" i="2"/>
  <c r="D2277" i="2" s="1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D2294" i="2" s="1"/>
  <c r="B2295" i="2"/>
  <c r="F2295" i="2" s="1"/>
  <c r="B2296" i="2"/>
  <c r="B2297" i="2"/>
  <c r="B2298" i="2"/>
  <c r="B2299" i="2"/>
  <c r="B2300" i="2"/>
  <c r="B2301" i="2"/>
  <c r="B2302" i="2"/>
  <c r="B2303" i="2"/>
  <c r="D2303" i="2" s="1"/>
  <c r="B2304" i="2"/>
  <c r="D2304" i="2" s="1"/>
  <c r="B2305" i="2"/>
  <c r="B2306" i="2"/>
  <c r="B2307" i="2"/>
  <c r="B2308" i="2"/>
  <c r="B2309" i="2"/>
  <c r="B2310" i="2"/>
  <c r="B2311" i="2"/>
  <c r="B2312" i="2"/>
  <c r="F2312" i="2" s="1"/>
  <c r="B2313" i="2"/>
  <c r="D2313" i="2" s="1"/>
  <c r="B2314" i="2"/>
  <c r="B2315" i="2"/>
  <c r="B2316" i="2"/>
  <c r="B2317" i="2"/>
  <c r="B2318" i="2"/>
  <c r="B2319" i="2"/>
  <c r="B2320" i="2"/>
  <c r="B2321" i="2"/>
  <c r="D2321" i="2" s="1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D2339" i="2" s="1"/>
  <c r="B2340" i="2"/>
  <c r="B2341" i="2"/>
  <c r="D2341" i="2" s="1"/>
  <c r="B2342" i="2"/>
  <c r="B2343" i="2"/>
  <c r="B2344" i="2"/>
  <c r="B2345" i="2"/>
  <c r="B2346" i="2"/>
  <c r="B2347" i="2"/>
  <c r="B2348" i="2"/>
  <c r="B2349" i="2"/>
  <c r="D2349" i="2" s="1"/>
  <c r="B2350" i="2"/>
  <c r="D2350" i="2" s="1"/>
  <c r="B2351" i="2"/>
  <c r="B2352" i="2"/>
  <c r="B2353" i="2"/>
  <c r="B2354" i="2"/>
  <c r="B2355" i="2"/>
  <c r="B2356" i="2"/>
  <c r="B2357" i="2"/>
  <c r="B2358" i="2"/>
  <c r="D2358" i="2" s="1"/>
  <c r="B2359" i="2"/>
  <c r="B2360" i="2"/>
  <c r="B2361" i="2"/>
  <c r="B2362" i="2"/>
  <c r="B2363" i="2"/>
  <c r="B2364" i="2"/>
  <c r="B2365" i="2"/>
  <c r="B2366" i="2"/>
  <c r="B2367" i="2"/>
  <c r="D2367" i="2" s="1"/>
  <c r="B2368" i="2"/>
  <c r="B2369" i="2"/>
  <c r="B2370" i="2"/>
  <c r="B2371" i="2"/>
  <c r="B2372" i="2"/>
  <c r="B2373" i="2"/>
  <c r="B2374" i="2"/>
  <c r="B2375" i="2"/>
  <c r="B2376" i="2"/>
  <c r="D2376" i="2" s="1"/>
  <c r="B2377" i="2"/>
  <c r="D2377" i="2" s="1"/>
  <c r="B2378" i="2"/>
  <c r="B2379" i="2"/>
  <c r="B2380" i="2"/>
  <c r="B2381" i="2"/>
  <c r="B2382" i="2"/>
  <c r="E2382" i="2" s="1"/>
  <c r="B2383" i="2"/>
  <c r="B2384" i="2"/>
  <c r="B2385" i="2"/>
  <c r="D2385" i="2" s="1"/>
  <c r="B2386" i="2"/>
  <c r="D2386" i="2" s="1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E2399" i="2" s="1"/>
  <c r="B2400" i="2"/>
  <c r="B2401" i="2"/>
  <c r="B2402" i="2"/>
  <c r="B2403" i="2"/>
  <c r="D2403" i="2" s="1"/>
  <c r="B2404" i="2"/>
  <c r="B2405" i="2"/>
  <c r="D2405" i="2" s="1"/>
  <c r="B2406" i="2"/>
  <c r="B2407" i="2"/>
  <c r="B2408" i="2"/>
  <c r="B2409" i="2"/>
  <c r="B2410" i="2"/>
  <c r="B2411" i="2"/>
  <c r="B2412" i="2"/>
  <c r="B2413" i="2"/>
  <c r="D2413" i="2" s="1"/>
  <c r="B2414" i="2"/>
  <c r="D2414" i="2" s="1"/>
  <c r="B2415" i="2"/>
  <c r="B2416" i="2"/>
  <c r="B2417" i="2"/>
  <c r="B2418" i="2"/>
  <c r="B2419" i="2"/>
  <c r="B2420" i="2"/>
  <c r="B2421" i="2"/>
  <c r="B2422" i="2"/>
  <c r="D2422" i="2" s="1"/>
  <c r="B2423" i="2"/>
  <c r="D2423" i="2" s="1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D2458" i="2" s="1"/>
  <c r="B2459" i="2"/>
  <c r="D2459" i="2" s="1"/>
  <c r="B2460" i="2"/>
  <c r="B2461" i="2"/>
  <c r="B2462" i="2"/>
  <c r="B2463" i="2"/>
  <c r="B2464" i="2"/>
  <c r="B2465" i="2"/>
  <c r="B2466" i="2"/>
  <c r="B2467" i="2"/>
  <c r="B2468" i="2"/>
  <c r="B2469" i="2"/>
  <c r="D2469" i="2" s="1"/>
  <c r="B2470" i="2"/>
  <c r="B2471" i="2"/>
  <c r="B2472" i="2"/>
  <c r="B2473" i="2"/>
  <c r="B2474" i="2"/>
  <c r="B2475" i="2"/>
  <c r="B2476" i="2"/>
  <c r="B2477" i="2"/>
  <c r="D2477" i="2" s="1"/>
  <c r="B2478" i="2"/>
  <c r="D2478" i="2" s="1"/>
  <c r="B2479" i="2"/>
  <c r="B2480" i="2"/>
  <c r="B2481" i="2"/>
  <c r="B2482" i="2"/>
  <c r="B2483" i="2"/>
  <c r="B2484" i="2"/>
  <c r="B2485" i="2"/>
  <c r="B2486" i="2"/>
  <c r="D2486" i="2" s="1"/>
  <c r="B2487" i="2"/>
  <c r="D2487" i="2" s="1"/>
  <c r="B2488" i="2"/>
  <c r="B2489" i="2"/>
  <c r="B2490" i="2"/>
  <c r="B2491" i="2"/>
  <c r="B2492" i="2"/>
  <c r="B2493" i="2"/>
  <c r="B2494" i="2"/>
  <c r="B2495" i="2"/>
  <c r="F2495" i="2" s="1"/>
  <c r="B2496" i="2"/>
  <c r="D2496" i="2" s="1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E2528" i="2" s="1"/>
  <c r="B2529" i="2"/>
  <c r="E2529" i="2" s="1"/>
  <c r="B2530" i="2"/>
  <c r="B2531" i="2"/>
  <c r="D2531" i="2" s="1"/>
  <c r="B2532" i="2"/>
  <c r="B2533" i="2"/>
  <c r="D2533" i="2" s="1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D2550" i="2" s="1"/>
  <c r="B2551" i="2"/>
  <c r="D2551" i="2" s="1"/>
  <c r="B2552" i="2"/>
  <c r="B2553" i="2"/>
  <c r="B2554" i="2"/>
  <c r="B2555" i="2"/>
  <c r="B2556" i="2"/>
  <c r="B2557" i="2"/>
  <c r="B2558" i="2"/>
  <c r="B2559" i="2"/>
  <c r="D2559" i="2" s="1"/>
  <c r="B2560" i="2"/>
  <c r="D2560" i="2" s="1"/>
  <c r="B2561" i="2"/>
  <c r="B2562" i="2"/>
  <c r="B2563" i="2"/>
  <c r="B2564" i="2"/>
  <c r="B2565" i="2"/>
  <c r="B2566" i="2"/>
  <c r="B2567" i="2"/>
  <c r="B2568" i="2"/>
  <c r="D2568" i="2" s="1"/>
  <c r="B2569" i="2"/>
  <c r="D2569" i="2" s="1"/>
  <c r="B2570" i="2"/>
  <c r="B2571" i="2"/>
  <c r="B2572" i="2"/>
  <c r="B2573" i="2"/>
  <c r="B2574" i="2"/>
  <c r="B2575" i="2"/>
  <c r="E2575" i="2" s="1"/>
  <c r="B2576" i="2"/>
  <c r="E2576" i="2" s="1"/>
  <c r="B2577" i="2"/>
  <c r="D2577" i="2" s="1"/>
  <c r="B2578" i="2"/>
  <c r="B2579" i="2"/>
  <c r="B2580" i="2"/>
  <c r="B2581" i="2"/>
  <c r="B2582" i="2"/>
  <c r="B2583" i="2"/>
  <c r="B2584" i="2"/>
  <c r="B2585" i="2"/>
  <c r="B2586" i="2"/>
  <c r="B2587" i="2"/>
  <c r="D2587" i="2" s="1"/>
  <c r="B2588" i="2"/>
  <c r="B2589" i="2"/>
  <c r="B2590" i="2"/>
  <c r="B2591" i="2"/>
  <c r="B2592" i="2"/>
  <c r="B2593" i="2"/>
  <c r="B2594" i="2"/>
  <c r="B2595" i="2"/>
  <c r="D2595" i="2" s="1"/>
  <c r="B2596" i="2"/>
  <c r="B2597" i="2"/>
  <c r="D2597" i="2" s="1"/>
  <c r="B2598" i="2"/>
  <c r="B2599" i="2"/>
  <c r="B2600" i="2"/>
  <c r="B2601" i="2"/>
  <c r="B2602" i="2"/>
  <c r="B2603" i="2"/>
  <c r="B2604" i="2"/>
  <c r="B2605" i="2"/>
  <c r="D2605" i="2" s="1"/>
  <c r="B2606" i="2"/>
  <c r="D2606" i="2" s="1"/>
  <c r="B2607" i="2"/>
  <c r="B2608" i="2"/>
  <c r="B2609" i="2"/>
  <c r="B2610" i="2"/>
  <c r="B2611" i="2"/>
  <c r="B2612" i="2"/>
  <c r="B2613" i="2"/>
  <c r="B2614" i="2"/>
  <c r="D2614" i="2" s="1"/>
  <c r="B2615" i="2"/>
  <c r="B2616" i="2"/>
  <c r="B2617" i="2"/>
  <c r="B2618" i="2"/>
  <c r="B2619" i="2"/>
  <c r="B2620" i="2"/>
  <c r="B2621" i="2"/>
  <c r="B2622" i="2"/>
  <c r="B2623" i="2"/>
  <c r="F2623" i="2" s="1"/>
  <c r="B2624" i="2"/>
  <c r="B2625" i="2"/>
  <c r="B2626" i="2"/>
  <c r="B2627" i="2"/>
  <c r="B2628" i="2"/>
  <c r="B2629" i="2"/>
  <c r="B2630" i="2"/>
  <c r="B2631" i="2"/>
  <c r="B2632" i="2"/>
  <c r="D2632" i="2" s="1"/>
  <c r="B2633" i="2"/>
  <c r="D2633" i="2" s="1"/>
  <c r="B2634" i="2"/>
  <c r="B2635" i="2"/>
  <c r="B2636" i="2"/>
  <c r="B2637" i="2"/>
  <c r="B2638" i="2"/>
  <c r="B2639" i="2"/>
  <c r="B2640" i="2"/>
  <c r="B2641" i="2"/>
  <c r="D2641" i="2" s="1"/>
  <c r="B2642" i="2"/>
  <c r="D2642" i="2" s="1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D2661" i="2" s="1"/>
  <c r="B2662" i="2"/>
  <c r="B2663" i="2"/>
  <c r="B2664" i="2"/>
  <c r="B2665" i="2"/>
  <c r="B2666" i="2"/>
  <c r="B2667" i="2"/>
  <c r="B2668" i="2"/>
  <c r="B2669" i="2"/>
  <c r="D2669" i="2" s="1"/>
  <c r="B2670" i="2"/>
  <c r="D2670" i="2" s="1"/>
  <c r="B2671" i="2"/>
  <c r="B2672" i="2"/>
  <c r="B2673" i="2"/>
  <c r="B2674" i="2"/>
  <c r="B2675" i="2"/>
  <c r="B2676" i="2"/>
  <c r="B2677" i="2"/>
  <c r="B2678" i="2"/>
  <c r="D2678" i="2" s="1"/>
  <c r="B2679" i="2"/>
  <c r="D2679" i="2" s="1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E2703" i="2" s="1"/>
  <c r="B2704" i="2"/>
  <c r="E2704" i="2" s="1"/>
  <c r="B2705" i="2"/>
  <c r="B2706" i="2"/>
  <c r="B2707" i="2"/>
  <c r="B2708" i="2"/>
  <c r="B2709" i="2"/>
  <c r="B2710" i="2"/>
  <c r="B2711" i="2"/>
  <c r="B2712" i="2"/>
  <c r="B2713" i="2"/>
  <c r="D2713" i="2" s="1"/>
  <c r="B2714" i="2"/>
  <c r="D2714" i="2" s="1"/>
  <c r="B2715" i="2"/>
  <c r="B2716" i="2"/>
  <c r="B2717" i="2"/>
  <c r="B2718" i="2"/>
  <c r="B2719" i="2"/>
  <c r="B2720" i="2"/>
  <c r="B2721" i="2"/>
  <c r="D2721" i="2" s="1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F2737" i="2" s="1"/>
  <c r="B2738" i="2"/>
  <c r="B2739" i="2"/>
  <c r="B2740" i="2"/>
  <c r="B2741" i="2"/>
  <c r="B2742" i="2"/>
  <c r="B2743" i="2"/>
  <c r="B2744" i="2"/>
  <c r="B2745" i="2"/>
  <c r="D2745" i="2" s="1"/>
  <c r="B2746" i="2"/>
  <c r="D2746" i="2" s="1"/>
  <c r="B2747" i="2"/>
  <c r="B2748" i="2"/>
  <c r="B2749" i="2"/>
  <c r="B2750" i="2"/>
  <c r="B2751" i="2"/>
  <c r="E2751" i="2" s="1"/>
  <c r="B2752" i="2"/>
  <c r="B2753" i="2"/>
  <c r="D2753" i="2" s="1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D2777" i="2" s="1"/>
  <c r="B2778" i="2"/>
  <c r="D2778" i="2" s="1"/>
  <c r="B2779" i="2"/>
  <c r="B2780" i="2"/>
  <c r="B2781" i="2"/>
  <c r="B2782" i="2"/>
  <c r="B2783" i="2"/>
  <c r="B2784" i="2"/>
  <c r="B2785" i="2"/>
  <c r="F2785" i="2" s="1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D2809" i="2" s="1"/>
  <c r="B2810" i="2"/>
  <c r="D2810" i="2" s="1"/>
  <c r="B2811" i="2"/>
  <c r="B2812" i="2"/>
  <c r="B2813" i="2"/>
  <c r="B2814" i="2"/>
  <c r="B2815" i="2"/>
  <c r="B2816" i="2"/>
  <c r="B2817" i="2"/>
  <c r="D2817" i="2" s="1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E2831" i="2" s="1"/>
  <c r="B2832" i="2"/>
  <c r="B2833" i="2"/>
  <c r="B2834" i="2"/>
  <c r="B2835" i="2"/>
  <c r="B2836" i="2"/>
  <c r="B2837" i="2"/>
  <c r="B2838" i="2"/>
  <c r="B2839" i="2"/>
  <c r="B2840" i="2"/>
  <c r="B2841" i="2"/>
  <c r="D2841" i="2" s="1"/>
  <c r="B2842" i="2"/>
  <c r="D2842" i="2" s="1"/>
  <c r="B2843" i="2"/>
  <c r="B2844" i="2"/>
  <c r="B2845" i="2"/>
  <c r="B2846" i="2"/>
  <c r="B2847" i="2"/>
  <c r="B2848" i="2"/>
  <c r="B2849" i="2"/>
  <c r="D2849" i="2" s="1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F2865" i="2" s="1"/>
  <c r="B2866" i="2"/>
  <c r="B2867" i="2"/>
  <c r="B2868" i="2"/>
  <c r="B2869" i="2"/>
  <c r="B2870" i="2"/>
  <c r="B2871" i="2"/>
  <c r="B2872" i="2"/>
  <c r="B2873" i="2"/>
  <c r="D2873" i="2" s="1"/>
  <c r="B2874" i="2"/>
  <c r="D2874" i="2" s="1"/>
  <c r="B2875" i="2"/>
  <c r="B2876" i="2"/>
  <c r="B2877" i="2"/>
  <c r="B2878" i="2"/>
  <c r="B2879" i="2"/>
  <c r="E2879" i="2" s="1"/>
  <c r="B2880" i="2"/>
  <c r="B2881" i="2"/>
  <c r="D2881" i="2" s="1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D2905" i="2" s="1"/>
  <c r="B2906" i="2"/>
  <c r="D2906" i="2" s="1"/>
  <c r="B2907" i="2"/>
  <c r="B2908" i="2"/>
  <c r="B2909" i="2"/>
  <c r="B2910" i="2"/>
  <c r="B2911" i="2"/>
  <c r="B2912" i="2"/>
  <c r="E2912" i="2" s="1"/>
  <c r="B2913" i="2"/>
  <c r="F2913" i="2" s="1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D2937" i="2" s="1"/>
  <c r="B2938" i="2"/>
  <c r="D2938" i="2" s="1"/>
  <c r="B2939" i="2"/>
  <c r="B2940" i="2"/>
  <c r="B2941" i="2"/>
  <c r="B2942" i="2"/>
  <c r="B2943" i="2"/>
  <c r="B2944" i="2"/>
  <c r="B2945" i="2"/>
  <c r="D2945" i="2" s="1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D2969" i="2" s="1"/>
  <c r="B2970" i="2"/>
  <c r="D2970" i="2" s="1"/>
  <c r="B2971" i="2"/>
  <c r="B2972" i="2"/>
  <c r="B2973" i="2"/>
  <c r="B2974" i="2"/>
  <c r="B2975" i="2"/>
  <c r="B2976" i="2"/>
  <c r="B2977" i="2"/>
  <c r="D2977" i="2" s="1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F2993" i="2" s="1"/>
  <c r="B2994" i="2"/>
  <c r="B2995" i="2"/>
  <c r="B2996" i="2"/>
  <c r="B2997" i="2"/>
  <c r="B2998" i="2"/>
  <c r="B2999" i="2"/>
  <c r="B3000" i="2"/>
  <c r="B3001" i="2"/>
  <c r="D3001" i="2" s="1"/>
  <c r="B3002" i="2"/>
  <c r="D3002" i="2" s="1"/>
  <c r="B3003" i="2"/>
  <c r="B3004" i="2"/>
  <c r="B3005" i="2"/>
  <c r="B3006" i="2"/>
  <c r="B3007" i="2"/>
  <c r="E3007" i="2" s="1"/>
  <c r="B3008" i="2"/>
  <c r="B3009" i="2"/>
  <c r="D3009" i="2" s="1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D3033" i="2" s="1"/>
  <c r="B3034" i="2"/>
  <c r="D3034" i="2" s="1"/>
  <c r="B3035" i="2"/>
  <c r="B3036" i="2"/>
  <c r="B3037" i="2"/>
  <c r="B3038" i="2"/>
  <c r="B3039" i="2"/>
  <c r="B3040" i="2"/>
  <c r="E3040" i="2" s="1"/>
  <c r="B3041" i="2"/>
  <c r="F3041" i="2" s="1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D3065" i="2" s="1"/>
  <c r="B3066" i="2"/>
  <c r="D3066" i="2" s="1"/>
  <c r="B3067" i="2"/>
  <c r="B3068" i="2"/>
  <c r="B3069" i="2"/>
  <c r="B3070" i="2"/>
  <c r="B3071" i="2"/>
  <c r="B3072" i="2"/>
  <c r="B3073" i="2"/>
  <c r="D3073" i="2" s="1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E3087" i="2" s="1"/>
  <c r="B3088" i="2"/>
  <c r="E3088" i="2" s="1"/>
  <c r="B3089" i="2"/>
  <c r="B3090" i="2"/>
  <c r="B3091" i="2"/>
  <c r="B3092" i="2"/>
  <c r="B3093" i="2"/>
  <c r="B3094" i="2"/>
  <c r="B3095" i="2"/>
  <c r="B3096" i="2"/>
  <c r="B3097" i="2"/>
  <c r="D3097" i="2" s="1"/>
  <c r="B3098" i="2"/>
  <c r="D3098" i="2" s="1"/>
  <c r="B3099" i="2"/>
  <c r="B3100" i="2"/>
  <c r="B3101" i="2"/>
  <c r="B3102" i="2"/>
  <c r="B3103" i="2"/>
  <c r="B3104" i="2"/>
  <c r="B3105" i="2"/>
  <c r="D3105" i="2" s="1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F3121" i="2" s="1"/>
  <c r="B3122" i="2"/>
  <c r="B3123" i="2"/>
  <c r="B3124" i="2"/>
  <c r="B3125" i="2"/>
  <c r="B3126" i="2"/>
  <c r="B3127" i="2"/>
  <c r="B3128" i="2"/>
  <c r="B3129" i="2"/>
  <c r="F3129" i="2" s="1"/>
  <c r="B3130" i="2"/>
  <c r="D3130" i="2" s="1"/>
  <c r="B3131" i="2"/>
  <c r="B3132" i="2"/>
  <c r="B3133" i="2"/>
  <c r="B3134" i="2"/>
  <c r="B3135" i="2"/>
  <c r="B3136" i="2"/>
  <c r="B3137" i="2"/>
  <c r="D3137" i="2" s="1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F3153" i="2" s="1"/>
  <c r="B3154" i="2"/>
  <c r="B3155" i="2"/>
  <c r="B3156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2" i="2"/>
  <c r="D2495" i="2" l="1"/>
  <c r="D2312" i="2"/>
  <c r="D3041" i="2"/>
  <c r="D2913" i="2"/>
  <c r="D2785" i="2"/>
  <c r="D2056" i="2"/>
  <c r="D3129" i="2"/>
  <c r="F3149" i="2"/>
  <c r="E3149" i="2"/>
  <c r="D3149" i="2"/>
  <c r="F3133" i="2"/>
  <c r="E3133" i="2"/>
  <c r="D3133" i="2"/>
  <c r="F3109" i="2"/>
  <c r="E3109" i="2"/>
  <c r="D3109" i="2"/>
  <c r="F3093" i="2"/>
  <c r="E3093" i="2"/>
  <c r="D3093" i="2"/>
  <c r="F3077" i="2"/>
  <c r="E3077" i="2"/>
  <c r="D3077" i="2"/>
  <c r="F3061" i="2"/>
  <c r="E3061" i="2"/>
  <c r="D3061" i="2"/>
  <c r="F3045" i="2"/>
  <c r="E3045" i="2"/>
  <c r="D3045" i="2"/>
  <c r="F3029" i="2"/>
  <c r="E3029" i="2"/>
  <c r="D3029" i="2"/>
  <c r="F3005" i="2"/>
  <c r="E3005" i="2"/>
  <c r="D3005" i="2"/>
  <c r="F2989" i="2"/>
  <c r="E2989" i="2"/>
  <c r="D2989" i="2"/>
  <c r="F2973" i="2"/>
  <c r="E2973" i="2"/>
  <c r="D2973" i="2"/>
  <c r="F2965" i="2"/>
  <c r="E2965" i="2"/>
  <c r="D2965" i="2"/>
  <c r="F2941" i="2"/>
  <c r="E2941" i="2"/>
  <c r="D2941" i="2"/>
  <c r="F2925" i="2"/>
  <c r="E2925" i="2"/>
  <c r="D2925" i="2"/>
  <c r="F2909" i="2"/>
  <c r="E2909" i="2"/>
  <c r="D2909" i="2"/>
  <c r="F2893" i="2"/>
  <c r="E2893" i="2"/>
  <c r="D2893" i="2"/>
  <c r="F2885" i="2"/>
  <c r="E2885" i="2"/>
  <c r="D2885" i="2"/>
  <c r="F2869" i="2"/>
  <c r="E2869" i="2"/>
  <c r="D2869" i="2"/>
  <c r="F2853" i="2"/>
  <c r="E2853" i="2"/>
  <c r="D2853" i="2"/>
  <c r="F2837" i="2"/>
  <c r="E2837" i="2"/>
  <c r="D2837" i="2"/>
  <c r="F2821" i="2"/>
  <c r="E2821" i="2"/>
  <c r="D2821" i="2"/>
  <c r="F2805" i="2"/>
  <c r="E2805" i="2"/>
  <c r="D2805" i="2"/>
  <c r="F2789" i="2"/>
  <c r="E2789" i="2"/>
  <c r="D2789" i="2"/>
  <c r="F2773" i="2"/>
  <c r="E2773" i="2"/>
  <c r="D2773" i="2"/>
  <c r="F2757" i="2"/>
  <c r="E2757" i="2"/>
  <c r="D2757" i="2"/>
  <c r="F2741" i="2"/>
  <c r="E2741" i="2"/>
  <c r="D2741" i="2"/>
  <c r="F2717" i="2"/>
  <c r="E2717" i="2"/>
  <c r="D2717" i="2"/>
  <c r="F3156" i="2"/>
  <c r="E3156" i="2"/>
  <c r="D3156" i="2"/>
  <c r="F3148" i="2"/>
  <c r="E3148" i="2"/>
  <c r="D3148" i="2"/>
  <c r="F3140" i="2"/>
  <c r="E3140" i="2"/>
  <c r="D3140" i="2"/>
  <c r="F3132" i="2"/>
  <c r="E3132" i="2"/>
  <c r="D3132" i="2"/>
  <c r="F3124" i="2"/>
  <c r="E3124" i="2"/>
  <c r="D3124" i="2"/>
  <c r="F3116" i="2"/>
  <c r="E3116" i="2"/>
  <c r="D3116" i="2"/>
  <c r="F3108" i="2"/>
  <c r="E3108" i="2"/>
  <c r="D3108" i="2"/>
  <c r="F3100" i="2"/>
  <c r="E3100" i="2"/>
  <c r="D3100" i="2"/>
  <c r="F3092" i="2"/>
  <c r="E3092" i="2"/>
  <c r="D3092" i="2"/>
  <c r="F3084" i="2"/>
  <c r="E3084" i="2"/>
  <c r="D3084" i="2"/>
  <c r="F3076" i="2"/>
  <c r="E3076" i="2"/>
  <c r="D3076" i="2"/>
  <c r="F3068" i="2"/>
  <c r="E3068" i="2"/>
  <c r="D3068" i="2"/>
  <c r="E3060" i="2"/>
  <c r="F3060" i="2"/>
  <c r="D3060" i="2"/>
  <c r="E3052" i="2"/>
  <c r="F3052" i="2"/>
  <c r="D3052" i="2"/>
  <c r="F3044" i="2"/>
  <c r="E3044" i="2"/>
  <c r="D3044" i="2"/>
  <c r="F3036" i="2"/>
  <c r="E3036" i="2"/>
  <c r="D3036" i="2"/>
  <c r="F3028" i="2"/>
  <c r="E3028" i="2"/>
  <c r="D3028" i="2"/>
  <c r="F3020" i="2"/>
  <c r="E3020" i="2"/>
  <c r="D3020" i="2"/>
  <c r="F3012" i="2"/>
  <c r="E3012" i="2"/>
  <c r="D3012" i="2"/>
  <c r="F3004" i="2"/>
  <c r="E3004" i="2"/>
  <c r="D3004" i="2"/>
  <c r="E2996" i="2"/>
  <c r="F2996" i="2"/>
  <c r="D2996" i="2"/>
  <c r="E2988" i="2"/>
  <c r="F2988" i="2"/>
  <c r="D2988" i="2"/>
  <c r="F2980" i="2"/>
  <c r="E2980" i="2"/>
  <c r="D2980" i="2"/>
  <c r="F2972" i="2"/>
  <c r="E2972" i="2"/>
  <c r="D2972" i="2"/>
  <c r="F2964" i="2"/>
  <c r="E2964" i="2"/>
  <c r="D2964" i="2"/>
  <c r="F2956" i="2"/>
  <c r="E2956" i="2"/>
  <c r="D2956" i="2"/>
  <c r="F2948" i="2"/>
  <c r="E2948" i="2"/>
  <c r="D2948" i="2"/>
  <c r="F2940" i="2"/>
  <c r="E2940" i="2"/>
  <c r="D2940" i="2"/>
  <c r="F2932" i="2"/>
  <c r="E2932" i="2"/>
  <c r="D2932" i="2"/>
  <c r="F2924" i="2"/>
  <c r="E2924" i="2"/>
  <c r="D2924" i="2"/>
  <c r="F2916" i="2"/>
  <c r="E2916" i="2"/>
  <c r="D2916" i="2"/>
  <c r="F2908" i="2"/>
  <c r="E2908" i="2"/>
  <c r="D2908" i="2"/>
  <c r="F2900" i="2"/>
  <c r="E2900" i="2"/>
  <c r="D2900" i="2"/>
  <c r="F2892" i="2"/>
  <c r="E2892" i="2"/>
  <c r="D2892" i="2"/>
  <c r="F2884" i="2"/>
  <c r="E2884" i="2"/>
  <c r="D2884" i="2"/>
  <c r="F2876" i="2"/>
  <c r="E2876" i="2"/>
  <c r="D2876" i="2"/>
  <c r="F2868" i="2"/>
  <c r="E2868" i="2"/>
  <c r="D2868" i="2"/>
  <c r="F2860" i="2"/>
  <c r="E2860" i="2"/>
  <c r="D2860" i="2"/>
  <c r="F2852" i="2"/>
  <c r="E2852" i="2"/>
  <c r="D2852" i="2"/>
  <c r="F2844" i="2"/>
  <c r="E2844" i="2"/>
  <c r="D2844" i="2"/>
  <c r="F2836" i="2"/>
  <c r="E2836" i="2"/>
  <c r="D2836" i="2"/>
  <c r="F2828" i="2"/>
  <c r="E2828" i="2"/>
  <c r="D2828" i="2"/>
  <c r="F2820" i="2"/>
  <c r="E2820" i="2"/>
  <c r="D2820" i="2"/>
  <c r="F2812" i="2"/>
  <c r="E2812" i="2"/>
  <c r="D2812" i="2"/>
  <c r="F2804" i="2"/>
  <c r="E2804" i="2"/>
  <c r="D2804" i="2"/>
  <c r="F2796" i="2"/>
  <c r="E2796" i="2"/>
  <c r="D2796" i="2"/>
  <c r="F2788" i="2"/>
  <c r="E2788" i="2"/>
  <c r="D2788" i="2"/>
  <c r="F2780" i="2"/>
  <c r="E2780" i="2"/>
  <c r="D2780" i="2"/>
  <c r="F2772" i="2"/>
  <c r="E2772" i="2"/>
  <c r="D2772" i="2"/>
  <c r="F2764" i="2"/>
  <c r="E2764" i="2"/>
  <c r="D2764" i="2"/>
  <c r="F2756" i="2"/>
  <c r="E2756" i="2"/>
  <c r="D2756" i="2"/>
  <c r="F2748" i="2"/>
  <c r="E2748" i="2"/>
  <c r="D2748" i="2"/>
  <c r="F2740" i="2"/>
  <c r="E2740" i="2"/>
  <c r="D2740" i="2"/>
  <c r="F2732" i="2"/>
  <c r="E2732" i="2"/>
  <c r="D2732" i="2"/>
  <c r="F2724" i="2"/>
  <c r="E2724" i="2"/>
  <c r="D2724" i="2"/>
  <c r="F2716" i="2"/>
  <c r="E2716" i="2"/>
  <c r="D2716" i="2"/>
  <c r="F2708" i="2"/>
  <c r="E2708" i="2"/>
  <c r="D2708" i="2"/>
  <c r="F2700" i="2"/>
  <c r="E2700" i="2"/>
  <c r="D2700" i="2"/>
  <c r="F2692" i="2"/>
  <c r="E2692" i="2"/>
  <c r="D2692" i="2"/>
  <c r="F2684" i="2"/>
  <c r="E2684" i="2"/>
  <c r="D2684" i="2"/>
  <c r="F2676" i="2"/>
  <c r="E2676" i="2"/>
  <c r="D2676" i="2"/>
  <c r="F2668" i="2"/>
  <c r="E2668" i="2"/>
  <c r="D2668" i="2"/>
  <c r="F2660" i="2"/>
  <c r="E2660" i="2"/>
  <c r="D2660" i="2"/>
  <c r="F2652" i="2"/>
  <c r="E2652" i="2"/>
  <c r="D2652" i="2"/>
  <c r="F2644" i="2"/>
  <c r="E2644" i="2"/>
  <c r="D2644" i="2"/>
  <c r="F2636" i="2"/>
  <c r="E2636" i="2"/>
  <c r="D2636" i="2"/>
  <c r="F2628" i="2"/>
  <c r="E2628" i="2"/>
  <c r="D2628" i="2"/>
  <c r="F2620" i="2"/>
  <c r="E2620" i="2"/>
  <c r="D2620" i="2"/>
  <c r="F2612" i="2"/>
  <c r="E2612" i="2"/>
  <c r="D2612" i="2"/>
  <c r="F2604" i="2"/>
  <c r="E2604" i="2"/>
  <c r="D2604" i="2"/>
  <c r="F2596" i="2"/>
  <c r="E2596" i="2"/>
  <c r="D2596" i="2"/>
  <c r="F2588" i="2"/>
  <c r="E2588" i="2"/>
  <c r="D2588" i="2"/>
  <c r="F2580" i="2"/>
  <c r="E2580" i="2"/>
  <c r="D2580" i="2"/>
  <c r="F2572" i="2"/>
  <c r="E2572" i="2"/>
  <c r="D2572" i="2"/>
  <c r="F2564" i="2"/>
  <c r="E2564" i="2"/>
  <c r="D2564" i="2"/>
  <c r="F2556" i="2"/>
  <c r="E2556" i="2"/>
  <c r="D2556" i="2"/>
  <c r="F2548" i="2"/>
  <c r="E2548" i="2"/>
  <c r="D2548" i="2"/>
  <c r="F2540" i="2"/>
  <c r="E2540" i="2"/>
  <c r="D2540" i="2"/>
  <c r="F2532" i="2"/>
  <c r="E2532" i="2"/>
  <c r="D2532" i="2"/>
  <c r="F2524" i="2"/>
  <c r="E2524" i="2"/>
  <c r="D2524" i="2"/>
  <c r="F2516" i="2"/>
  <c r="E2516" i="2"/>
  <c r="D2516" i="2"/>
  <c r="F2508" i="2"/>
  <c r="E2508" i="2"/>
  <c r="D2508" i="2"/>
  <c r="F2500" i="2"/>
  <c r="E2500" i="2"/>
  <c r="D2500" i="2"/>
  <c r="F2492" i="2"/>
  <c r="E2492" i="2"/>
  <c r="D2492" i="2"/>
  <c r="F2484" i="2"/>
  <c r="E2484" i="2"/>
  <c r="D2484" i="2"/>
  <c r="F2476" i="2"/>
  <c r="E2476" i="2"/>
  <c r="D2476" i="2"/>
  <c r="F2468" i="2"/>
  <c r="E2468" i="2"/>
  <c r="D2468" i="2"/>
  <c r="F2460" i="2"/>
  <c r="E2460" i="2"/>
  <c r="D2460" i="2"/>
  <c r="F2452" i="2"/>
  <c r="E2452" i="2"/>
  <c r="D2452" i="2"/>
  <c r="F2444" i="2"/>
  <c r="E2444" i="2"/>
  <c r="D2444" i="2"/>
  <c r="F2436" i="2"/>
  <c r="E2436" i="2"/>
  <c r="D2436" i="2"/>
  <c r="F2428" i="2"/>
  <c r="E2428" i="2"/>
  <c r="D2428" i="2"/>
  <c r="F2420" i="2"/>
  <c r="E2420" i="2"/>
  <c r="D2420" i="2"/>
  <c r="F2412" i="2"/>
  <c r="E2412" i="2"/>
  <c r="D2412" i="2"/>
  <c r="F2404" i="2"/>
  <c r="E2404" i="2"/>
  <c r="D2404" i="2"/>
  <c r="F2396" i="2"/>
  <c r="E2396" i="2"/>
  <c r="D2396" i="2"/>
  <c r="F2388" i="2"/>
  <c r="E2388" i="2"/>
  <c r="D2388" i="2"/>
  <c r="F2380" i="2"/>
  <c r="E2380" i="2"/>
  <c r="D2380" i="2"/>
  <c r="F2372" i="2"/>
  <c r="E2372" i="2"/>
  <c r="D2372" i="2"/>
  <c r="F2364" i="2"/>
  <c r="E2364" i="2"/>
  <c r="D2364" i="2"/>
  <c r="F2356" i="2"/>
  <c r="E2356" i="2"/>
  <c r="D2356" i="2"/>
  <c r="F2348" i="2"/>
  <c r="E2348" i="2"/>
  <c r="D2348" i="2"/>
  <c r="F2340" i="2"/>
  <c r="E2340" i="2"/>
  <c r="D2340" i="2"/>
  <c r="F2332" i="2"/>
  <c r="E2332" i="2"/>
  <c r="D2332" i="2"/>
  <c r="F2324" i="2"/>
  <c r="E2324" i="2"/>
  <c r="D2324" i="2"/>
  <c r="F2316" i="2"/>
  <c r="E2316" i="2"/>
  <c r="D2316" i="2"/>
  <c r="F2308" i="2"/>
  <c r="E2308" i="2"/>
  <c r="D2308" i="2"/>
  <c r="F2300" i="2"/>
  <c r="E2300" i="2"/>
  <c r="D2300" i="2"/>
  <c r="F2292" i="2"/>
  <c r="E2292" i="2"/>
  <c r="D2292" i="2"/>
  <c r="F2284" i="2"/>
  <c r="E2284" i="2"/>
  <c r="D2284" i="2"/>
  <c r="F2276" i="2"/>
  <c r="E2276" i="2"/>
  <c r="D2276" i="2"/>
  <c r="F2268" i="2"/>
  <c r="E2268" i="2"/>
  <c r="D2268" i="2"/>
  <c r="F2260" i="2"/>
  <c r="E2260" i="2"/>
  <c r="D2260" i="2"/>
  <c r="F2252" i="2"/>
  <c r="E2252" i="2"/>
  <c r="D2252" i="2"/>
  <c r="F2244" i="2"/>
  <c r="E2244" i="2"/>
  <c r="D2244" i="2"/>
  <c r="F2236" i="2"/>
  <c r="E2236" i="2"/>
  <c r="D2236" i="2"/>
  <c r="F2228" i="2"/>
  <c r="E2228" i="2"/>
  <c r="D2228" i="2"/>
  <c r="F2220" i="2"/>
  <c r="E2220" i="2"/>
  <c r="D2220" i="2"/>
  <c r="F2212" i="2"/>
  <c r="E2212" i="2"/>
  <c r="D2212" i="2"/>
  <c r="F2204" i="2"/>
  <c r="E2204" i="2"/>
  <c r="D2204" i="2"/>
  <c r="F2196" i="2"/>
  <c r="E2196" i="2"/>
  <c r="D2196" i="2"/>
  <c r="F2188" i="2"/>
  <c r="E2188" i="2"/>
  <c r="D2188" i="2"/>
  <c r="F2180" i="2"/>
  <c r="E2180" i="2"/>
  <c r="D2180" i="2"/>
  <c r="F2172" i="2"/>
  <c r="E2172" i="2"/>
  <c r="D2172" i="2"/>
  <c r="F2164" i="2"/>
  <c r="E2164" i="2"/>
  <c r="D2164" i="2"/>
  <c r="F2156" i="2"/>
  <c r="E2156" i="2"/>
  <c r="D2156" i="2"/>
  <c r="F2148" i="2"/>
  <c r="E2148" i="2"/>
  <c r="D2148" i="2"/>
  <c r="F2140" i="2"/>
  <c r="E2140" i="2"/>
  <c r="D2140" i="2"/>
  <c r="F2132" i="2"/>
  <c r="E2132" i="2"/>
  <c r="D2132" i="2"/>
  <c r="F2124" i="2"/>
  <c r="E2124" i="2"/>
  <c r="D2124" i="2"/>
  <c r="F2116" i="2"/>
  <c r="E2116" i="2"/>
  <c r="D2116" i="2"/>
  <c r="F2108" i="2"/>
  <c r="E2108" i="2"/>
  <c r="D2108" i="2"/>
  <c r="F2100" i="2"/>
  <c r="E2100" i="2"/>
  <c r="D2100" i="2"/>
  <c r="F2092" i="2"/>
  <c r="E2092" i="2"/>
  <c r="D2092" i="2"/>
  <c r="F2084" i="2"/>
  <c r="E2084" i="2"/>
  <c r="D2084" i="2"/>
  <c r="F2076" i="2"/>
  <c r="E2076" i="2"/>
  <c r="D2076" i="2"/>
  <c r="F2068" i="2"/>
  <c r="E2068" i="2"/>
  <c r="D2068" i="2"/>
  <c r="F2060" i="2"/>
  <c r="E2060" i="2"/>
  <c r="D2060" i="2"/>
  <c r="F2052" i="2"/>
  <c r="E2052" i="2"/>
  <c r="D2052" i="2"/>
  <c r="F2044" i="2"/>
  <c r="E2044" i="2"/>
  <c r="D2044" i="2"/>
  <c r="F2036" i="2"/>
  <c r="D2036" i="2"/>
  <c r="F2028" i="2"/>
  <c r="E2028" i="2"/>
  <c r="D2028" i="2"/>
  <c r="F2020" i="2"/>
  <c r="E2020" i="2"/>
  <c r="D2020" i="2"/>
  <c r="F2012" i="2"/>
  <c r="E2012" i="2"/>
  <c r="D2012" i="2"/>
  <c r="F2004" i="2"/>
  <c r="E2004" i="2"/>
  <c r="D2004" i="2"/>
  <c r="F1996" i="2"/>
  <c r="E1996" i="2"/>
  <c r="D1996" i="2"/>
  <c r="F1988" i="2"/>
  <c r="E1988" i="2"/>
  <c r="D1988" i="2"/>
  <c r="F1980" i="2"/>
  <c r="E1980" i="2"/>
  <c r="D1980" i="2"/>
  <c r="F1972" i="2"/>
  <c r="E1972" i="2"/>
  <c r="D1972" i="2"/>
  <c r="F1964" i="2"/>
  <c r="E1964" i="2"/>
  <c r="D1964" i="2"/>
  <c r="F1956" i="2"/>
  <c r="E1956" i="2"/>
  <c r="D1956" i="2"/>
  <c r="F1948" i="2"/>
  <c r="D1948" i="2"/>
  <c r="E1948" i="2"/>
  <c r="F1940" i="2"/>
  <c r="E1940" i="2"/>
  <c r="D1940" i="2"/>
  <c r="F1932" i="2"/>
  <c r="E1932" i="2"/>
  <c r="D1932" i="2"/>
  <c r="F1924" i="2"/>
  <c r="E1924" i="2"/>
  <c r="D1924" i="2"/>
  <c r="F1916" i="2"/>
  <c r="E1916" i="2"/>
  <c r="D1916" i="2"/>
  <c r="F1908" i="2"/>
  <c r="E1908" i="2"/>
  <c r="D1908" i="2"/>
  <c r="F1900" i="2"/>
  <c r="E1900" i="2"/>
  <c r="D1900" i="2"/>
  <c r="F1892" i="2"/>
  <c r="E1892" i="2"/>
  <c r="D1892" i="2"/>
  <c r="F1884" i="2"/>
  <c r="E1884" i="2"/>
  <c r="D1884" i="2"/>
  <c r="F1876" i="2"/>
  <c r="E1876" i="2"/>
  <c r="D1876" i="2"/>
  <c r="F1868" i="2"/>
  <c r="E1868" i="2"/>
  <c r="D1868" i="2"/>
  <c r="F1860" i="2"/>
  <c r="E1860" i="2"/>
  <c r="D1860" i="2"/>
  <c r="F1852" i="2"/>
  <c r="D1852" i="2"/>
  <c r="E1852" i="2"/>
  <c r="F1844" i="2"/>
  <c r="E1844" i="2"/>
  <c r="D1844" i="2"/>
  <c r="F1836" i="2"/>
  <c r="E1836" i="2"/>
  <c r="D1836" i="2"/>
  <c r="F1828" i="2"/>
  <c r="E1828" i="2"/>
  <c r="D1828" i="2"/>
  <c r="F1820" i="2"/>
  <c r="E1820" i="2"/>
  <c r="D1820" i="2"/>
  <c r="F1812" i="2"/>
  <c r="E1812" i="2"/>
  <c r="D1812" i="2"/>
  <c r="F1804" i="2"/>
  <c r="E1804" i="2"/>
  <c r="D1804" i="2"/>
  <c r="F1796" i="2"/>
  <c r="E1796" i="2"/>
  <c r="D1796" i="2"/>
  <c r="F1788" i="2"/>
  <c r="D1788" i="2"/>
  <c r="E1788" i="2"/>
  <c r="F1780" i="2"/>
  <c r="E1780" i="2"/>
  <c r="D1780" i="2"/>
  <c r="F1772" i="2"/>
  <c r="E1772" i="2"/>
  <c r="D1772" i="2"/>
  <c r="F1764" i="2"/>
  <c r="E1764" i="2"/>
  <c r="D1764" i="2"/>
  <c r="F1756" i="2"/>
  <c r="E1756" i="2"/>
  <c r="D1756" i="2"/>
  <c r="F1748" i="2"/>
  <c r="E1748" i="2"/>
  <c r="D1748" i="2"/>
  <c r="F1740" i="2"/>
  <c r="E1740" i="2"/>
  <c r="D1740" i="2"/>
  <c r="F1732" i="2"/>
  <c r="E1732" i="2"/>
  <c r="D1732" i="2"/>
  <c r="F1724" i="2"/>
  <c r="E1724" i="2"/>
  <c r="D1724" i="2"/>
  <c r="F1716" i="2"/>
  <c r="E1716" i="2"/>
  <c r="D1716" i="2"/>
  <c r="F1708" i="2"/>
  <c r="E1708" i="2"/>
  <c r="D1708" i="2"/>
  <c r="F1700" i="2"/>
  <c r="E1700" i="2"/>
  <c r="D1700" i="2"/>
  <c r="F1692" i="2"/>
  <c r="D1692" i="2"/>
  <c r="E1692" i="2"/>
  <c r="F1684" i="2"/>
  <c r="E1684" i="2"/>
  <c r="D1684" i="2"/>
  <c r="F1676" i="2"/>
  <c r="E1676" i="2"/>
  <c r="D1676" i="2"/>
  <c r="F1668" i="2"/>
  <c r="E1668" i="2"/>
  <c r="D1668" i="2"/>
  <c r="F1660" i="2"/>
  <c r="E1660" i="2"/>
  <c r="D1660" i="2"/>
  <c r="F1652" i="2"/>
  <c r="E1652" i="2"/>
  <c r="D1652" i="2"/>
  <c r="F1644" i="2"/>
  <c r="E1644" i="2"/>
  <c r="D1644" i="2"/>
  <c r="F1636" i="2"/>
  <c r="E1636" i="2"/>
  <c r="D1636" i="2"/>
  <c r="F1628" i="2"/>
  <c r="E1628" i="2"/>
  <c r="D1628" i="2"/>
  <c r="F1620" i="2"/>
  <c r="E1620" i="2"/>
  <c r="D1620" i="2"/>
  <c r="F1612" i="2"/>
  <c r="E1612" i="2"/>
  <c r="D1612" i="2"/>
  <c r="F1604" i="2"/>
  <c r="E1604" i="2"/>
  <c r="D1604" i="2"/>
  <c r="F1596" i="2"/>
  <c r="D1596" i="2"/>
  <c r="E1596" i="2"/>
  <c r="F1588" i="2"/>
  <c r="E1588" i="2"/>
  <c r="D1588" i="2"/>
  <c r="F1580" i="2"/>
  <c r="E1580" i="2"/>
  <c r="D1580" i="2"/>
  <c r="F1572" i="2"/>
  <c r="E1572" i="2"/>
  <c r="D1572" i="2"/>
  <c r="F1564" i="2"/>
  <c r="E1564" i="2"/>
  <c r="D1564" i="2"/>
  <c r="F1556" i="2"/>
  <c r="E1556" i="2"/>
  <c r="D1556" i="2"/>
  <c r="F1548" i="2"/>
  <c r="E1548" i="2"/>
  <c r="D1548" i="2"/>
  <c r="F1540" i="2"/>
  <c r="E1540" i="2"/>
  <c r="D1540" i="2"/>
  <c r="F1532" i="2"/>
  <c r="D1532" i="2"/>
  <c r="E1532" i="2"/>
  <c r="E2913" i="2"/>
  <c r="E2056" i="2"/>
  <c r="F3155" i="2"/>
  <c r="E3155" i="2"/>
  <c r="D3155" i="2"/>
  <c r="F3115" i="2"/>
  <c r="E3115" i="2"/>
  <c r="D3115" i="2"/>
  <c r="F3083" i="2"/>
  <c r="E3083" i="2"/>
  <c r="D3083" i="2"/>
  <c r="F3059" i="2"/>
  <c r="E3059" i="2"/>
  <c r="D3059" i="2"/>
  <c r="F3027" i="2"/>
  <c r="E3027" i="2"/>
  <c r="D3027" i="2"/>
  <c r="F2995" i="2"/>
  <c r="E2995" i="2"/>
  <c r="D2995" i="2"/>
  <c r="F2963" i="2"/>
  <c r="E2963" i="2"/>
  <c r="D2963" i="2"/>
  <c r="F2931" i="2"/>
  <c r="E2931" i="2"/>
  <c r="D2931" i="2"/>
  <c r="F2899" i="2"/>
  <c r="E2899" i="2"/>
  <c r="D2899" i="2"/>
  <c r="F2867" i="2"/>
  <c r="E2867" i="2"/>
  <c r="D2867" i="2"/>
  <c r="F2843" i="2"/>
  <c r="E2843" i="2"/>
  <c r="D2843" i="2"/>
  <c r="F2811" i="2"/>
  <c r="E2811" i="2"/>
  <c r="D2811" i="2"/>
  <c r="F2779" i="2"/>
  <c r="E2779" i="2"/>
  <c r="D2779" i="2"/>
  <c r="F2747" i="2"/>
  <c r="E2747" i="2"/>
  <c r="D2747" i="2"/>
  <c r="F2731" i="2"/>
  <c r="E2731" i="2"/>
  <c r="D2731" i="2"/>
  <c r="F2699" i="2"/>
  <c r="E2699" i="2"/>
  <c r="D2699" i="2"/>
  <c r="F2659" i="2"/>
  <c r="E2659" i="2"/>
  <c r="F2643" i="2"/>
  <c r="E2643" i="2"/>
  <c r="D2643" i="2"/>
  <c r="F2611" i="2"/>
  <c r="E2611" i="2"/>
  <c r="D2611" i="2"/>
  <c r="F2579" i="2"/>
  <c r="E2579" i="2"/>
  <c r="D2579" i="2"/>
  <c r="F2547" i="2"/>
  <c r="E2547" i="2"/>
  <c r="D2547" i="2"/>
  <c r="F2523" i="2"/>
  <c r="E2523" i="2"/>
  <c r="F2499" i="2"/>
  <c r="E2499" i="2"/>
  <c r="D2499" i="2"/>
  <c r="F2467" i="2"/>
  <c r="E2467" i="2"/>
  <c r="F2435" i="2"/>
  <c r="E2435" i="2"/>
  <c r="D2435" i="2"/>
  <c r="F2411" i="2"/>
  <c r="E2411" i="2"/>
  <c r="D2411" i="2"/>
  <c r="F2371" i="2"/>
  <c r="E2371" i="2"/>
  <c r="D2371" i="2"/>
  <c r="F2355" i="2"/>
  <c r="E2355" i="2"/>
  <c r="D2355" i="2"/>
  <c r="F2323" i="2"/>
  <c r="E2323" i="2"/>
  <c r="D2323" i="2"/>
  <c r="F2291" i="2"/>
  <c r="E2291" i="2"/>
  <c r="D2291" i="2"/>
  <c r="F2243" i="2"/>
  <c r="E2243" i="2"/>
  <c r="D2243" i="2"/>
  <c r="F2211" i="2"/>
  <c r="E2211" i="2"/>
  <c r="F2187" i="2"/>
  <c r="E2187" i="2"/>
  <c r="D2187" i="2"/>
  <c r="F2155" i="2"/>
  <c r="E2155" i="2"/>
  <c r="D2155" i="2"/>
  <c r="E2737" i="2"/>
  <c r="E2036" i="2"/>
  <c r="F3154" i="2"/>
  <c r="E3154" i="2"/>
  <c r="F3146" i="2"/>
  <c r="E3146" i="2"/>
  <c r="F3138" i="2"/>
  <c r="E3138" i="2"/>
  <c r="F3130" i="2"/>
  <c r="E3130" i="2"/>
  <c r="F3122" i="2"/>
  <c r="E3122" i="2"/>
  <c r="F3114" i="2"/>
  <c r="E3114" i="2"/>
  <c r="F3106" i="2"/>
  <c r="E3106" i="2"/>
  <c r="F3098" i="2"/>
  <c r="E3098" i="2"/>
  <c r="F3090" i="2"/>
  <c r="E3090" i="2"/>
  <c r="F3082" i="2"/>
  <c r="E3082" i="2"/>
  <c r="F3074" i="2"/>
  <c r="E3074" i="2"/>
  <c r="F3066" i="2"/>
  <c r="E3066" i="2"/>
  <c r="F3058" i="2"/>
  <c r="E3058" i="2"/>
  <c r="F3050" i="2"/>
  <c r="E3050" i="2"/>
  <c r="F3042" i="2"/>
  <c r="E3042" i="2"/>
  <c r="F3034" i="2"/>
  <c r="E3034" i="2"/>
  <c r="F3026" i="2"/>
  <c r="E3026" i="2"/>
  <c r="F3018" i="2"/>
  <c r="E3018" i="2"/>
  <c r="F3010" i="2"/>
  <c r="E3010" i="2"/>
  <c r="F3002" i="2"/>
  <c r="E3002" i="2"/>
  <c r="F2994" i="2"/>
  <c r="E2994" i="2"/>
  <c r="F2986" i="2"/>
  <c r="E2986" i="2"/>
  <c r="F2978" i="2"/>
  <c r="E2978" i="2"/>
  <c r="F2970" i="2"/>
  <c r="E2970" i="2"/>
  <c r="F2962" i="2"/>
  <c r="E2962" i="2"/>
  <c r="F2954" i="2"/>
  <c r="E2954" i="2"/>
  <c r="F2946" i="2"/>
  <c r="E2946" i="2"/>
  <c r="F2938" i="2"/>
  <c r="E2938" i="2"/>
  <c r="F2930" i="2"/>
  <c r="E2930" i="2"/>
  <c r="F2922" i="2"/>
  <c r="E2922" i="2"/>
  <c r="F2914" i="2"/>
  <c r="E2914" i="2"/>
  <c r="F2906" i="2"/>
  <c r="E2906" i="2"/>
  <c r="F2898" i="2"/>
  <c r="E2898" i="2"/>
  <c r="F2890" i="2"/>
  <c r="E2890" i="2"/>
  <c r="F2882" i="2"/>
  <c r="E2882" i="2"/>
  <c r="F2874" i="2"/>
  <c r="E2874" i="2"/>
  <c r="F2866" i="2"/>
  <c r="E2866" i="2"/>
  <c r="F2858" i="2"/>
  <c r="E2858" i="2"/>
  <c r="F2850" i="2"/>
  <c r="E2850" i="2"/>
  <c r="F2842" i="2"/>
  <c r="E2842" i="2"/>
  <c r="F2834" i="2"/>
  <c r="E2834" i="2"/>
  <c r="F2826" i="2"/>
  <c r="E2826" i="2"/>
  <c r="F2818" i="2"/>
  <c r="E2818" i="2"/>
  <c r="F2810" i="2"/>
  <c r="E2810" i="2"/>
  <c r="F2802" i="2"/>
  <c r="E2802" i="2"/>
  <c r="F2794" i="2"/>
  <c r="E2794" i="2"/>
  <c r="F2786" i="2"/>
  <c r="E2786" i="2"/>
  <c r="F2778" i="2"/>
  <c r="E2778" i="2"/>
  <c r="F2770" i="2"/>
  <c r="E2770" i="2"/>
  <c r="F2762" i="2"/>
  <c r="E2762" i="2"/>
  <c r="F2754" i="2"/>
  <c r="E2754" i="2"/>
  <c r="F2746" i="2"/>
  <c r="E2746" i="2"/>
  <c r="F2738" i="2"/>
  <c r="E2738" i="2"/>
  <c r="F2730" i="2"/>
  <c r="E2730" i="2"/>
  <c r="F2722" i="2"/>
  <c r="E2722" i="2"/>
  <c r="F2714" i="2"/>
  <c r="E2714" i="2"/>
  <c r="F2706" i="2"/>
  <c r="E2706" i="2"/>
  <c r="F2698" i="2"/>
  <c r="E2698" i="2"/>
  <c r="D2698" i="2"/>
  <c r="F2690" i="2"/>
  <c r="E2690" i="2"/>
  <c r="D2690" i="2"/>
  <c r="F2682" i="2"/>
  <c r="E2682" i="2"/>
  <c r="D2682" i="2"/>
  <c r="F2674" i="2"/>
  <c r="E2674" i="2"/>
  <c r="D2674" i="2"/>
  <c r="F2666" i="2"/>
  <c r="E2666" i="2"/>
  <c r="D2666" i="2"/>
  <c r="F2658" i="2"/>
  <c r="E2658" i="2"/>
  <c r="D2658" i="2"/>
  <c r="F2650" i="2"/>
  <c r="E2650" i="2"/>
  <c r="F2642" i="2"/>
  <c r="E2642" i="2"/>
  <c r="F2634" i="2"/>
  <c r="E2634" i="2"/>
  <c r="D2634" i="2"/>
  <c r="F2626" i="2"/>
  <c r="E2626" i="2"/>
  <c r="D2626" i="2"/>
  <c r="F2618" i="2"/>
  <c r="E2618" i="2"/>
  <c r="D2618" i="2"/>
  <c r="F2610" i="2"/>
  <c r="E2610" i="2"/>
  <c r="D2610" i="2"/>
  <c r="F2602" i="2"/>
  <c r="E2602" i="2"/>
  <c r="D2602" i="2"/>
  <c r="F2594" i="2"/>
  <c r="E2594" i="2"/>
  <c r="D2594" i="2"/>
  <c r="F2586" i="2"/>
  <c r="E2586" i="2"/>
  <c r="F2578" i="2"/>
  <c r="E2578" i="2"/>
  <c r="F2570" i="2"/>
  <c r="E2570" i="2"/>
  <c r="D2570" i="2"/>
  <c r="F2562" i="2"/>
  <c r="E2562" i="2"/>
  <c r="D2562" i="2"/>
  <c r="F2554" i="2"/>
  <c r="E2554" i="2"/>
  <c r="D2554" i="2"/>
  <c r="F2546" i="2"/>
  <c r="E2546" i="2"/>
  <c r="D2546" i="2"/>
  <c r="F2538" i="2"/>
  <c r="E2538" i="2"/>
  <c r="D2538" i="2"/>
  <c r="F2530" i="2"/>
  <c r="E2530" i="2"/>
  <c r="D2530" i="2"/>
  <c r="F2522" i="2"/>
  <c r="E2522" i="2"/>
  <c r="F2514" i="2"/>
  <c r="E2514" i="2"/>
  <c r="F2506" i="2"/>
  <c r="E2506" i="2"/>
  <c r="D2506" i="2"/>
  <c r="F2498" i="2"/>
  <c r="E2498" i="2"/>
  <c r="D2498" i="2"/>
  <c r="F2490" i="2"/>
  <c r="E2490" i="2"/>
  <c r="D2490" i="2"/>
  <c r="F2482" i="2"/>
  <c r="E2482" i="2"/>
  <c r="D2482" i="2"/>
  <c r="F2474" i="2"/>
  <c r="E2474" i="2"/>
  <c r="D2474" i="2"/>
  <c r="F2466" i="2"/>
  <c r="E2466" i="2"/>
  <c r="D2466" i="2"/>
  <c r="F2458" i="2"/>
  <c r="E2458" i="2"/>
  <c r="F2450" i="2"/>
  <c r="E2450" i="2"/>
  <c r="F2442" i="2"/>
  <c r="E2442" i="2"/>
  <c r="D2442" i="2"/>
  <c r="F2434" i="2"/>
  <c r="E2434" i="2"/>
  <c r="D2434" i="2"/>
  <c r="F2426" i="2"/>
  <c r="E2426" i="2"/>
  <c r="D2426" i="2"/>
  <c r="F2418" i="2"/>
  <c r="E2418" i="2"/>
  <c r="D2418" i="2"/>
  <c r="F2410" i="2"/>
  <c r="E2410" i="2"/>
  <c r="D2410" i="2"/>
  <c r="F2402" i="2"/>
  <c r="E2402" i="2"/>
  <c r="D2402" i="2"/>
  <c r="F2394" i="2"/>
  <c r="E2394" i="2"/>
  <c r="F2386" i="2"/>
  <c r="E2386" i="2"/>
  <c r="F2378" i="2"/>
  <c r="E2378" i="2"/>
  <c r="D2378" i="2"/>
  <c r="F2370" i="2"/>
  <c r="E2370" i="2"/>
  <c r="D2370" i="2"/>
  <c r="F2362" i="2"/>
  <c r="E2362" i="2"/>
  <c r="D2362" i="2"/>
  <c r="F2354" i="2"/>
  <c r="E2354" i="2"/>
  <c r="D2354" i="2"/>
  <c r="F2346" i="2"/>
  <c r="E2346" i="2"/>
  <c r="D2346" i="2"/>
  <c r="F2338" i="2"/>
  <c r="E2338" i="2"/>
  <c r="D2338" i="2"/>
  <c r="F2330" i="2"/>
  <c r="E2330" i="2"/>
  <c r="F2322" i="2"/>
  <c r="E2322" i="2"/>
  <c r="F2314" i="2"/>
  <c r="E2314" i="2"/>
  <c r="D2314" i="2"/>
  <c r="F2306" i="2"/>
  <c r="E2306" i="2"/>
  <c r="D2306" i="2"/>
  <c r="F2298" i="2"/>
  <c r="E2298" i="2"/>
  <c r="D2298" i="2"/>
  <c r="F2290" i="2"/>
  <c r="E2290" i="2"/>
  <c r="D2290" i="2"/>
  <c r="F2282" i="2"/>
  <c r="E2282" i="2"/>
  <c r="D2282" i="2"/>
  <c r="F2274" i="2"/>
  <c r="E2274" i="2"/>
  <c r="D2274" i="2"/>
  <c r="F2266" i="2"/>
  <c r="E2266" i="2"/>
  <c r="F2258" i="2"/>
  <c r="E2258" i="2"/>
  <c r="F2250" i="2"/>
  <c r="E2250" i="2"/>
  <c r="D2250" i="2"/>
  <c r="F2242" i="2"/>
  <c r="E2242" i="2"/>
  <c r="D2242" i="2"/>
  <c r="F2234" i="2"/>
  <c r="E2234" i="2"/>
  <c r="D2234" i="2"/>
  <c r="F2226" i="2"/>
  <c r="E2226" i="2"/>
  <c r="D2226" i="2"/>
  <c r="F2218" i="2"/>
  <c r="E2218" i="2"/>
  <c r="D2218" i="2"/>
  <c r="F2210" i="2"/>
  <c r="E2210" i="2"/>
  <c r="D2210" i="2"/>
  <c r="F2202" i="2"/>
  <c r="E2202" i="2"/>
  <c r="F2194" i="2"/>
  <c r="E2194" i="2"/>
  <c r="F2186" i="2"/>
  <c r="E2186" i="2"/>
  <c r="D2186" i="2"/>
  <c r="F2178" i="2"/>
  <c r="E2178" i="2"/>
  <c r="D2178" i="2"/>
  <c r="F2170" i="2"/>
  <c r="E2170" i="2"/>
  <c r="D2170" i="2"/>
  <c r="F2162" i="2"/>
  <c r="E2162" i="2"/>
  <c r="D2162" i="2"/>
  <c r="F2154" i="2"/>
  <c r="E2154" i="2"/>
  <c r="D2154" i="2"/>
  <c r="F2146" i="2"/>
  <c r="E2146" i="2"/>
  <c r="D2146" i="2"/>
  <c r="F2138" i="2"/>
  <c r="E2138" i="2"/>
  <c r="F2130" i="2"/>
  <c r="E2130" i="2"/>
  <c r="F2122" i="2"/>
  <c r="E2122" i="2"/>
  <c r="D2122" i="2"/>
  <c r="F2114" i="2"/>
  <c r="E2114" i="2"/>
  <c r="D2114" i="2"/>
  <c r="F2106" i="2"/>
  <c r="E2106" i="2"/>
  <c r="D2106" i="2"/>
  <c r="F2098" i="2"/>
  <c r="E2098" i="2"/>
  <c r="D2098" i="2"/>
  <c r="F2090" i="2"/>
  <c r="E2090" i="2"/>
  <c r="D2090" i="2"/>
  <c r="F2082" i="2"/>
  <c r="E2082" i="2"/>
  <c r="D2082" i="2"/>
  <c r="F2074" i="2"/>
  <c r="E2074" i="2"/>
  <c r="F2066" i="2"/>
  <c r="E2066" i="2"/>
  <c r="F2058" i="2"/>
  <c r="E2058" i="2"/>
  <c r="D2058" i="2"/>
  <c r="F2050" i="2"/>
  <c r="E2050" i="2"/>
  <c r="D2050" i="2"/>
  <c r="F2042" i="2"/>
  <c r="E2042" i="2"/>
  <c r="D2042" i="2"/>
  <c r="F2034" i="2"/>
  <c r="E2034" i="2"/>
  <c r="D2034" i="2"/>
  <c r="F2026" i="2"/>
  <c r="E2026" i="2"/>
  <c r="D2026" i="2"/>
  <c r="F2018" i="2"/>
  <c r="E2018" i="2"/>
  <c r="D2018" i="2"/>
  <c r="F2010" i="2"/>
  <c r="E2010" i="2"/>
  <c r="D2010" i="2"/>
  <c r="F2002" i="2"/>
  <c r="E2002" i="2"/>
  <c r="D2002" i="2"/>
  <c r="F1994" i="2"/>
  <c r="E1994" i="2"/>
  <c r="D1994" i="2"/>
  <c r="F1986" i="2"/>
  <c r="E1986" i="2"/>
  <c r="D1986" i="2"/>
  <c r="F1978" i="2"/>
  <c r="E1978" i="2"/>
  <c r="D1978" i="2"/>
  <c r="F1970" i="2"/>
  <c r="E1970" i="2"/>
  <c r="D1970" i="2"/>
  <c r="F1962" i="2"/>
  <c r="E1962" i="2"/>
  <c r="D1962" i="2"/>
  <c r="F1954" i="2"/>
  <c r="E1954" i="2"/>
  <c r="D1954" i="2"/>
  <c r="F1946" i="2"/>
  <c r="E1946" i="2"/>
  <c r="D1946" i="2"/>
  <c r="F1938" i="2"/>
  <c r="E1938" i="2"/>
  <c r="D1938" i="2"/>
  <c r="F1930" i="2"/>
  <c r="E1930" i="2"/>
  <c r="D1930" i="2"/>
  <c r="F1922" i="2"/>
  <c r="E1922" i="2"/>
  <c r="D1922" i="2"/>
  <c r="F1914" i="2"/>
  <c r="E1914" i="2"/>
  <c r="D1914" i="2"/>
  <c r="F1906" i="2"/>
  <c r="E1906" i="2"/>
  <c r="D1906" i="2"/>
  <c r="F1898" i="2"/>
  <c r="E1898" i="2"/>
  <c r="D1898" i="2"/>
  <c r="F1890" i="2"/>
  <c r="E1890" i="2"/>
  <c r="D1890" i="2"/>
  <c r="F1882" i="2"/>
  <c r="E1882" i="2"/>
  <c r="D1882" i="2"/>
  <c r="F1874" i="2"/>
  <c r="E1874" i="2"/>
  <c r="D1874" i="2"/>
  <c r="F1866" i="2"/>
  <c r="E1866" i="2"/>
  <c r="D1866" i="2"/>
  <c r="F1858" i="2"/>
  <c r="E1858" i="2"/>
  <c r="D1858" i="2"/>
  <c r="F1850" i="2"/>
  <c r="E1850" i="2"/>
  <c r="D1850" i="2"/>
  <c r="F1842" i="2"/>
  <c r="E1842" i="2"/>
  <c r="D1842" i="2"/>
  <c r="F1834" i="2"/>
  <c r="E1834" i="2"/>
  <c r="D1834" i="2"/>
  <c r="F1826" i="2"/>
  <c r="E1826" i="2"/>
  <c r="D1826" i="2"/>
  <c r="F1818" i="2"/>
  <c r="E1818" i="2"/>
  <c r="D1818" i="2"/>
  <c r="F1810" i="2"/>
  <c r="E1810" i="2"/>
  <c r="D1810" i="2"/>
  <c r="F1802" i="2"/>
  <c r="E1802" i="2"/>
  <c r="D1802" i="2"/>
  <c r="F1794" i="2"/>
  <c r="E1794" i="2"/>
  <c r="D1794" i="2"/>
  <c r="F1786" i="2"/>
  <c r="E1786" i="2"/>
  <c r="D1786" i="2"/>
  <c r="F1778" i="2"/>
  <c r="E1778" i="2"/>
  <c r="D1778" i="2"/>
  <c r="F1770" i="2"/>
  <c r="E1770" i="2"/>
  <c r="D1770" i="2"/>
  <c r="F1762" i="2"/>
  <c r="E1762" i="2"/>
  <c r="D1762" i="2"/>
  <c r="F1754" i="2"/>
  <c r="E1754" i="2"/>
  <c r="D1754" i="2"/>
  <c r="F1746" i="2"/>
  <c r="E1746" i="2"/>
  <c r="D1746" i="2"/>
  <c r="F1738" i="2"/>
  <c r="E1738" i="2"/>
  <c r="D1738" i="2"/>
  <c r="F1730" i="2"/>
  <c r="E1730" i="2"/>
  <c r="D1730" i="2"/>
  <c r="F1722" i="2"/>
  <c r="E1722" i="2"/>
  <c r="D1722" i="2"/>
  <c r="F1714" i="2"/>
  <c r="E1714" i="2"/>
  <c r="D1714" i="2"/>
  <c r="F1706" i="2"/>
  <c r="E1706" i="2"/>
  <c r="D1706" i="2"/>
  <c r="F1698" i="2"/>
  <c r="E1698" i="2"/>
  <c r="D1698" i="2"/>
  <c r="F1690" i="2"/>
  <c r="E1690" i="2"/>
  <c r="D1690" i="2"/>
  <c r="F1682" i="2"/>
  <c r="E1682" i="2"/>
  <c r="D1682" i="2"/>
  <c r="F1674" i="2"/>
  <c r="E1674" i="2"/>
  <c r="D1674" i="2"/>
  <c r="F1666" i="2"/>
  <c r="E1666" i="2"/>
  <c r="D1666" i="2"/>
  <c r="F1658" i="2"/>
  <c r="E1658" i="2"/>
  <c r="D1658" i="2"/>
  <c r="F1650" i="2"/>
  <c r="E1650" i="2"/>
  <c r="D1650" i="2"/>
  <c r="F1642" i="2"/>
  <c r="E1642" i="2"/>
  <c r="D1642" i="2"/>
  <c r="F1634" i="2"/>
  <c r="E1634" i="2"/>
  <c r="D1634" i="2"/>
  <c r="F1626" i="2"/>
  <c r="E1626" i="2"/>
  <c r="D1626" i="2"/>
  <c r="D3154" i="2"/>
  <c r="D3122" i="2"/>
  <c r="D3090" i="2"/>
  <c r="D3058" i="2"/>
  <c r="D3026" i="2"/>
  <c r="D2994" i="2"/>
  <c r="D2962" i="2"/>
  <c r="D2930" i="2"/>
  <c r="D2898" i="2"/>
  <c r="D2866" i="2"/>
  <c r="D2834" i="2"/>
  <c r="D2802" i="2"/>
  <c r="D2770" i="2"/>
  <c r="D2738" i="2"/>
  <c r="D2706" i="2"/>
  <c r="D2523" i="2"/>
  <c r="D2450" i="2"/>
  <c r="D2194" i="2"/>
  <c r="E3041" i="2"/>
  <c r="E2312" i="2"/>
  <c r="F3139" i="2"/>
  <c r="E3139" i="2"/>
  <c r="D3139" i="2"/>
  <c r="F3107" i="2"/>
  <c r="E3107" i="2"/>
  <c r="D3107" i="2"/>
  <c r="F3075" i="2"/>
  <c r="E3075" i="2"/>
  <c r="D3075" i="2"/>
  <c r="F3043" i="2"/>
  <c r="E3043" i="2"/>
  <c r="D3043" i="2"/>
  <c r="F3011" i="2"/>
  <c r="E3011" i="2"/>
  <c r="D3011" i="2"/>
  <c r="F2979" i="2"/>
  <c r="E2979" i="2"/>
  <c r="D2979" i="2"/>
  <c r="F2939" i="2"/>
  <c r="E2939" i="2"/>
  <c r="D2939" i="2"/>
  <c r="F2915" i="2"/>
  <c r="E2915" i="2"/>
  <c r="D2915" i="2"/>
  <c r="F2875" i="2"/>
  <c r="E2875" i="2"/>
  <c r="D2875" i="2"/>
  <c r="F2827" i="2"/>
  <c r="E2827" i="2"/>
  <c r="D2827" i="2"/>
  <c r="F2803" i="2"/>
  <c r="E2803" i="2"/>
  <c r="D2803" i="2"/>
  <c r="F2771" i="2"/>
  <c r="E2771" i="2"/>
  <c r="D2771" i="2"/>
  <c r="F2715" i="2"/>
  <c r="E2715" i="2"/>
  <c r="D2715" i="2"/>
  <c r="F2683" i="2"/>
  <c r="E2683" i="2"/>
  <c r="D2683" i="2"/>
  <c r="F2651" i="2"/>
  <c r="E2651" i="2"/>
  <c r="F2603" i="2"/>
  <c r="E2603" i="2"/>
  <c r="D2603" i="2"/>
  <c r="F2571" i="2"/>
  <c r="E2571" i="2"/>
  <c r="D2571" i="2"/>
  <c r="F2515" i="2"/>
  <c r="E2515" i="2"/>
  <c r="D2515" i="2"/>
  <c r="F2483" i="2"/>
  <c r="E2483" i="2"/>
  <c r="D2483" i="2"/>
  <c r="F2443" i="2"/>
  <c r="E2443" i="2"/>
  <c r="D2443" i="2"/>
  <c r="F2387" i="2"/>
  <c r="E2387" i="2"/>
  <c r="D2387" i="2"/>
  <c r="F2331" i="2"/>
  <c r="E2331" i="2"/>
  <c r="F2299" i="2"/>
  <c r="E2299" i="2"/>
  <c r="D2299" i="2"/>
  <c r="F2259" i="2"/>
  <c r="E2259" i="2"/>
  <c r="D2259" i="2"/>
  <c r="F2219" i="2"/>
  <c r="E2219" i="2"/>
  <c r="D2219" i="2"/>
  <c r="F2179" i="2"/>
  <c r="E2179" i="2"/>
  <c r="D2179" i="2"/>
  <c r="F2131" i="2"/>
  <c r="E2131" i="2"/>
  <c r="D2131" i="2"/>
  <c r="F3145" i="2"/>
  <c r="E3145" i="2"/>
  <c r="F3137" i="2"/>
  <c r="E3137" i="2"/>
  <c r="F3113" i="2"/>
  <c r="E3113" i="2"/>
  <c r="F3105" i="2"/>
  <c r="E3105" i="2"/>
  <c r="F3097" i="2"/>
  <c r="E3097" i="2"/>
  <c r="F3089" i="2"/>
  <c r="E3089" i="2"/>
  <c r="F3081" i="2"/>
  <c r="E3081" i="2"/>
  <c r="F3073" i="2"/>
  <c r="E3073" i="2"/>
  <c r="F3065" i="2"/>
  <c r="E3065" i="2"/>
  <c r="F3057" i="2"/>
  <c r="E3057" i="2"/>
  <c r="F3049" i="2"/>
  <c r="E3049" i="2"/>
  <c r="F3033" i="2"/>
  <c r="E3033" i="2"/>
  <c r="F3025" i="2"/>
  <c r="E3025" i="2"/>
  <c r="F3017" i="2"/>
  <c r="E3017" i="2"/>
  <c r="F3009" i="2"/>
  <c r="E3009" i="2"/>
  <c r="F3001" i="2"/>
  <c r="E3001" i="2"/>
  <c r="F2985" i="2"/>
  <c r="E2985" i="2"/>
  <c r="F2977" i="2"/>
  <c r="E2977" i="2"/>
  <c r="F2969" i="2"/>
  <c r="E2969" i="2"/>
  <c r="F2961" i="2"/>
  <c r="E2961" i="2"/>
  <c r="F2953" i="2"/>
  <c r="E2953" i="2"/>
  <c r="F2945" i="2"/>
  <c r="E2945" i="2"/>
  <c r="F2937" i="2"/>
  <c r="E2937" i="2"/>
  <c r="F2929" i="2"/>
  <c r="E2929" i="2"/>
  <c r="F2921" i="2"/>
  <c r="E2921" i="2"/>
  <c r="F2905" i="2"/>
  <c r="E2905" i="2"/>
  <c r="F2897" i="2"/>
  <c r="E2897" i="2"/>
  <c r="F2889" i="2"/>
  <c r="E2889" i="2"/>
  <c r="F2881" i="2"/>
  <c r="E2881" i="2"/>
  <c r="F2873" i="2"/>
  <c r="E2873" i="2"/>
  <c r="F2857" i="2"/>
  <c r="E2857" i="2"/>
  <c r="F2849" i="2"/>
  <c r="E2849" i="2"/>
  <c r="F2841" i="2"/>
  <c r="E2841" i="2"/>
  <c r="F2833" i="2"/>
  <c r="E2833" i="2"/>
  <c r="F2825" i="2"/>
  <c r="E2825" i="2"/>
  <c r="F2817" i="2"/>
  <c r="E2817" i="2"/>
  <c r="F2809" i="2"/>
  <c r="E2809" i="2"/>
  <c r="F2801" i="2"/>
  <c r="E2801" i="2"/>
  <c r="F2793" i="2"/>
  <c r="E2793" i="2"/>
  <c r="F2777" i="2"/>
  <c r="E2777" i="2"/>
  <c r="F2769" i="2"/>
  <c r="E2769" i="2"/>
  <c r="F2761" i="2"/>
  <c r="E2761" i="2"/>
  <c r="F2753" i="2"/>
  <c r="E2753" i="2"/>
  <c r="F2745" i="2"/>
  <c r="E2745" i="2"/>
  <c r="F2729" i="2"/>
  <c r="E2729" i="2"/>
  <c r="F2721" i="2"/>
  <c r="E2721" i="2"/>
  <c r="F2713" i="2"/>
  <c r="E2713" i="2"/>
  <c r="F2705" i="2"/>
  <c r="E2705" i="2"/>
  <c r="F2697" i="2"/>
  <c r="E2697" i="2"/>
  <c r="F2689" i="2"/>
  <c r="E2689" i="2"/>
  <c r="D2689" i="2"/>
  <c r="F2681" i="2"/>
  <c r="E2681" i="2"/>
  <c r="D2681" i="2"/>
  <c r="F2673" i="2"/>
  <c r="E2673" i="2"/>
  <c r="D2673" i="2"/>
  <c r="F2665" i="2"/>
  <c r="E2665" i="2"/>
  <c r="D2665" i="2"/>
  <c r="F2657" i="2"/>
  <c r="D2657" i="2"/>
  <c r="F2649" i="2"/>
  <c r="E2649" i="2"/>
  <c r="D2649" i="2"/>
  <c r="F2641" i="2"/>
  <c r="E2641" i="2"/>
  <c r="F2633" i="2"/>
  <c r="E2633" i="2"/>
  <c r="F2625" i="2"/>
  <c r="E2625" i="2"/>
  <c r="D2625" i="2"/>
  <c r="F2617" i="2"/>
  <c r="E2617" i="2"/>
  <c r="D2617" i="2"/>
  <c r="F2609" i="2"/>
  <c r="D2609" i="2"/>
  <c r="F2601" i="2"/>
  <c r="E2601" i="2"/>
  <c r="D2601" i="2"/>
  <c r="F2593" i="2"/>
  <c r="E2593" i="2"/>
  <c r="D2593" i="2"/>
  <c r="F2585" i="2"/>
  <c r="E2585" i="2"/>
  <c r="D2585" i="2"/>
  <c r="F2577" i="2"/>
  <c r="E2577" i="2"/>
  <c r="F2569" i="2"/>
  <c r="E2569" i="2"/>
  <c r="F2561" i="2"/>
  <c r="E2561" i="2"/>
  <c r="D2561" i="2"/>
  <c r="F2553" i="2"/>
  <c r="E2553" i="2"/>
  <c r="D2553" i="2"/>
  <c r="F2545" i="2"/>
  <c r="E2545" i="2"/>
  <c r="D2545" i="2"/>
  <c r="F2537" i="2"/>
  <c r="E2537" i="2"/>
  <c r="D2537" i="2"/>
  <c r="F2529" i="2"/>
  <c r="D2529" i="2"/>
  <c r="F2521" i="2"/>
  <c r="E2521" i="2"/>
  <c r="D2521" i="2"/>
  <c r="F2513" i="2"/>
  <c r="E2513" i="2"/>
  <c r="F2505" i="2"/>
  <c r="E2505" i="2"/>
  <c r="F2497" i="2"/>
  <c r="E2497" i="2"/>
  <c r="D2497" i="2"/>
  <c r="F2489" i="2"/>
  <c r="E2489" i="2"/>
  <c r="D2489" i="2"/>
  <c r="F2481" i="2"/>
  <c r="D2481" i="2"/>
  <c r="F2473" i="2"/>
  <c r="E2473" i="2"/>
  <c r="D2473" i="2"/>
  <c r="F2465" i="2"/>
  <c r="E2465" i="2"/>
  <c r="D2465" i="2"/>
  <c r="F2457" i="2"/>
  <c r="E2457" i="2"/>
  <c r="D2457" i="2"/>
  <c r="F2449" i="2"/>
  <c r="E2449" i="2"/>
  <c r="F2441" i="2"/>
  <c r="E2441" i="2"/>
  <c r="F2433" i="2"/>
  <c r="E2433" i="2"/>
  <c r="D2433" i="2"/>
  <c r="F2425" i="2"/>
  <c r="E2425" i="2"/>
  <c r="D2425" i="2"/>
  <c r="F2417" i="2"/>
  <c r="E2417" i="2"/>
  <c r="D2417" i="2"/>
  <c r="F2409" i="2"/>
  <c r="E2409" i="2"/>
  <c r="D2409" i="2"/>
  <c r="F2401" i="2"/>
  <c r="E2401" i="2"/>
  <c r="D2401" i="2"/>
  <c r="F2393" i="2"/>
  <c r="E2393" i="2"/>
  <c r="D2393" i="2"/>
  <c r="F2385" i="2"/>
  <c r="E2385" i="2"/>
  <c r="F2377" i="2"/>
  <c r="E2377" i="2"/>
  <c r="F2369" i="2"/>
  <c r="E2369" i="2"/>
  <c r="D2369" i="2"/>
  <c r="F2361" i="2"/>
  <c r="E2361" i="2"/>
  <c r="D2361" i="2"/>
  <c r="F2353" i="2"/>
  <c r="E2353" i="2"/>
  <c r="D2353" i="2"/>
  <c r="F2345" i="2"/>
  <c r="E2345" i="2"/>
  <c r="D2345" i="2"/>
  <c r="F2337" i="2"/>
  <c r="E2337" i="2"/>
  <c r="D2337" i="2"/>
  <c r="F2329" i="2"/>
  <c r="E2329" i="2"/>
  <c r="D2329" i="2"/>
  <c r="F2321" i="2"/>
  <c r="E2321" i="2"/>
  <c r="F2313" i="2"/>
  <c r="E2313" i="2"/>
  <c r="F2305" i="2"/>
  <c r="E2305" i="2"/>
  <c r="D2305" i="2"/>
  <c r="F2297" i="2"/>
  <c r="E2297" i="2"/>
  <c r="D2297" i="2"/>
  <c r="F2289" i="2"/>
  <c r="E2289" i="2"/>
  <c r="D2289" i="2"/>
  <c r="F2281" i="2"/>
  <c r="E2281" i="2"/>
  <c r="D2281" i="2"/>
  <c r="F2273" i="2"/>
  <c r="E2273" i="2"/>
  <c r="D2273" i="2"/>
  <c r="F2265" i="2"/>
  <c r="E2265" i="2"/>
  <c r="D2265" i="2"/>
  <c r="F2257" i="2"/>
  <c r="E2257" i="2"/>
  <c r="F2249" i="2"/>
  <c r="E2249" i="2"/>
  <c r="F2241" i="2"/>
  <c r="E2241" i="2"/>
  <c r="D2241" i="2"/>
  <c r="F2233" i="2"/>
  <c r="E2233" i="2"/>
  <c r="D2233" i="2"/>
  <c r="F2225" i="2"/>
  <c r="E2225" i="2"/>
  <c r="D2225" i="2"/>
  <c r="F2217" i="2"/>
  <c r="E2217" i="2"/>
  <c r="D2217" i="2"/>
  <c r="F2209" i="2"/>
  <c r="E2209" i="2"/>
  <c r="D2209" i="2"/>
  <c r="F2201" i="2"/>
  <c r="E2201" i="2"/>
  <c r="D2201" i="2"/>
  <c r="F2193" i="2"/>
  <c r="E2193" i="2"/>
  <c r="F2185" i="2"/>
  <c r="E2185" i="2"/>
  <c r="F2177" i="2"/>
  <c r="E2177" i="2"/>
  <c r="D2177" i="2"/>
  <c r="F2169" i="2"/>
  <c r="E2169" i="2"/>
  <c r="D2169" i="2"/>
  <c r="F2161" i="2"/>
  <c r="E2161" i="2"/>
  <c r="D2161" i="2"/>
  <c r="F2153" i="2"/>
  <c r="E2153" i="2"/>
  <c r="D2153" i="2"/>
  <c r="F2145" i="2"/>
  <c r="E2145" i="2"/>
  <c r="D2145" i="2"/>
  <c r="F2137" i="2"/>
  <c r="E2137" i="2"/>
  <c r="D2137" i="2"/>
  <c r="F2129" i="2"/>
  <c r="E2129" i="2"/>
  <c r="F2121" i="2"/>
  <c r="E2121" i="2"/>
  <c r="F2113" i="2"/>
  <c r="E2113" i="2"/>
  <c r="D2113" i="2"/>
  <c r="F2105" i="2"/>
  <c r="E2105" i="2"/>
  <c r="D2105" i="2"/>
  <c r="F2097" i="2"/>
  <c r="E2097" i="2"/>
  <c r="D2097" i="2"/>
  <c r="F2089" i="2"/>
  <c r="E2089" i="2"/>
  <c r="D2089" i="2"/>
  <c r="F2081" i="2"/>
  <c r="E2081" i="2"/>
  <c r="D2081" i="2"/>
  <c r="F2073" i="2"/>
  <c r="E2073" i="2"/>
  <c r="D2073" i="2"/>
  <c r="F2065" i="2"/>
  <c r="E2065" i="2"/>
  <c r="F2057" i="2"/>
  <c r="E2057" i="2"/>
  <c r="F2049" i="2"/>
  <c r="E2049" i="2"/>
  <c r="D2049" i="2"/>
  <c r="F2041" i="2"/>
  <c r="E2041" i="2"/>
  <c r="D2041" i="2"/>
  <c r="F2033" i="2"/>
  <c r="D2033" i="2"/>
  <c r="E2033" i="2"/>
  <c r="F2025" i="2"/>
  <c r="E2025" i="2"/>
  <c r="D2025" i="2"/>
  <c r="F2017" i="2"/>
  <c r="E2017" i="2"/>
  <c r="F2009" i="2"/>
  <c r="E2009" i="2"/>
  <c r="D2009" i="2"/>
  <c r="F2001" i="2"/>
  <c r="E2001" i="2"/>
  <c r="D2001" i="2"/>
  <c r="F1993" i="2"/>
  <c r="E1993" i="2"/>
  <c r="D1993" i="2"/>
  <c r="F1985" i="2"/>
  <c r="E1985" i="2"/>
  <c r="D1985" i="2"/>
  <c r="F1977" i="2"/>
  <c r="E1977" i="2"/>
  <c r="D1977" i="2"/>
  <c r="F1969" i="2"/>
  <c r="E1969" i="2"/>
  <c r="D1969" i="2"/>
  <c r="D3153" i="2"/>
  <c r="D3121" i="2"/>
  <c r="D3089" i="2"/>
  <c r="D3057" i="2"/>
  <c r="D3025" i="2"/>
  <c r="D2993" i="2"/>
  <c r="D2961" i="2"/>
  <c r="D2929" i="2"/>
  <c r="D2897" i="2"/>
  <c r="D2865" i="2"/>
  <c r="D2833" i="2"/>
  <c r="D2801" i="2"/>
  <c r="D2769" i="2"/>
  <c r="D2737" i="2"/>
  <c r="D2705" i="2"/>
  <c r="D2522" i="2"/>
  <c r="D2449" i="2"/>
  <c r="D2266" i="2"/>
  <c r="D2230" i="2"/>
  <c r="D2193" i="2"/>
  <c r="E2865" i="2"/>
  <c r="E2295" i="2"/>
  <c r="F3152" i="2"/>
  <c r="E3152" i="2"/>
  <c r="D3152" i="2"/>
  <c r="F3144" i="2"/>
  <c r="E3144" i="2"/>
  <c r="D3144" i="2"/>
  <c r="F3136" i="2"/>
  <c r="E3136" i="2"/>
  <c r="D3136" i="2"/>
  <c r="F3128" i="2"/>
  <c r="E3128" i="2"/>
  <c r="D3128" i="2"/>
  <c r="F3120" i="2"/>
  <c r="E3120" i="2"/>
  <c r="D3120" i="2"/>
  <c r="F3112" i="2"/>
  <c r="E3112" i="2"/>
  <c r="D3112" i="2"/>
  <c r="F3104" i="2"/>
  <c r="E3104" i="2"/>
  <c r="D3104" i="2"/>
  <c r="F3096" i="2"/>
  <c r="E3096" i="2"/>
  <c r="D3096" i="2"/>
  <c r="F3088" i="2"/>
  <c r="D3088" i="2"/>
  <c r="F3080" i="2"/>
  <c r="E3080" i="2"/>
  <c r="D3080" i="2"/>
  <c r="F3072" i="2"/>
  <c r="E3072" i="2"/>
  <c r="D3072" i="2"/>
  <c r="F3064" i="2"/>
  <c r="E3064" i="2"/>
  <c r="D3064" i="2"/>
  <c r="F3056" i="2"/>
  <c r="E3056" i="2"/>
  <c r="D3056" i="2"/>
  <c r="F3048" i="2"/>
  <c r="E3048" i="2"/>
  <c r="D3048" i="2"/>
  <c r="F3040" i="2"/>
  <c r="D3040" i="2"/>
  <c r="F3032" i="2"/>
  <c r="E3032" i="2"/>
  <c r="D3032" i="2"/>
  <c r="F3024" i="2"/>
  <c r="E3024" i="2"/>
  <c r="D3024" i="2"/>
  <c r="F3016" i="2"/>
  <c r="E3016" i="2"/>
  <c r="D3016" i="2"/>
  <c r="F3008" i="2"/>
  <c r="D3008" i="2"/>
  <c r="E3008" i="2"/>
  <c r="F3000" i="2"/>
  <c r="E3000" i="2"/>
  <c r="D3000" i="2"/>
  <c r="F2992" i="2"/>
  <c r="E2992" i="2"/>
  <c r="D2992" i="2"/>
  <c r="F2984" i="2"/>
  <c r="E2984" i="2"/>
  <c r="D2984" i="2"/>
  <c r="F2976" i="2"/>
  <c r="E2976" i="2"/>
  <c r="D2976" i="2"/>
  <c r="F2968" i="2"/>
  <c r="E2968" i="2"/>
  <c r="D2968" i="2"/>
  <c r="F2960" i="2"/>
  <c r="D2960" i="2"/>
  <c r="F2952" i="2"/>
  <c r="E2952" i="2"/>
  <c r="D2952" i="2"/>
  <c r="F2944" i="2"/>
  <c r="E2944" i="2"/>
  <c r="D2944" i="2"/>
  <c r="F2936" i="2"/>
  <c r="E2936" i="2"/>
  <c r="D2936" i="2"/>
  <c r="F2928" i="2"/>
  <c r="E2928" i="2"/>
  <c r="D2928" i="2"/>
  <c r="F2920" i="2"/>
  <c r="E2920" i="2"/>
  <c r="D2920" i="2"/>
  <c r="F2912" i="2"/>
  <c r="D2912" i="2"/>
  <c r="F2904" i="2"/>
  <c r="E2904" i="2"/>
  <c r="D2904" i="2"/>
  <c r="F2896" i="2"/>
  <c r="E2896" i="2"/>
  <c r="D2896" i="2"/>
  <c r="F2888" i="2"/>
  <c r="E2888" i="2"/>
  <c r="D2888" i="2"/>
  <c r="F2880" i="2"/>
  <c r="D2880" i="2"/>
  <c r="E2880" i="2"/>
  <c r="F2872" i="2"/>
  <c r="E2872" i="2"/>
  <c r="D2872" i="2"/>
  <c r="F2864" i="2"/>
  <c r="E2864" i="2"/>
  <c r="D2864" i="2"/>
  <c r="F2856" i="2"/>
  <c r="E2856" i="2"/>
  <c r="D2856" i="2"/>
  <c r="F2848" i="2"/>
  <c r="E2848" i="2"/>
  <c r="D2848" i="2"/>
  <c r="F2840" i="2"/>
  <c r="E2840" i="2"/>
  <c r="D2840" i="2"/>
  <c r="F2832" i="2"/>
  <c r="D2832" i="2"/>
  <c r="F2824" i="2"/>
  <c r="E2824" i="2"/>
  <c r="D2824" i="2"/>
  <c r="F2816" i="2"/>
  <c r="E2816" i="2"/>
  <c r="D2816" i="2"/>
  <c r="F2808" i="2"/>
  <c r="E2808" i="2"/>
  <c r="D2808" i="2"/>
  <c r="F2800" i="2"/>
  <c r="E2800" i="2"/>
  <c r="D2800" i="2"/>
  <c r="F2792" i="2"/>
  <c r="E2792" i="2"/>
  <c r="D2792" i="2"/>
  <c r="F2784" i="2"/>
  <c r="D2784" i="2"/>
  <c r="F2776" i="2"/>
  <c r="E2776" i="2"/>
  <c r="D2776" i="2"/>
  <c r="F2768" i="2"/>
  <c r="E2768" i="2"/>
  <c r="D2768" i="2"/>
  <c r="F2760" i="2"/>
  <c r="E2760" i="2"/>
  <c r="D2760" i="2"/>
  <c r="F2752" i="2"/>
  <c r="D2752" i="2"/>
  <c r="E2752" i="2"/>
  <c r="F2744" i="2"/>
  <c r="E2744" i="2"/>
  <c r="D2744" i="2"/>
  <c r="F2736" i="2"/>
  <c r="E2736" i="2"/>
  <c r="D2736" i="2"/>
  <c r="F2728" i="2"/>
  <c r="E2728" i="2"/>
  <c r="D2728" i="2"/>
  <c r="F2720" i="2"/>
  <c r="E2720" i="2"/>
  <c r="D2720" i="2"/>
  <c r="F2712" i="2"/>
  <c r="E2712" i="2"/>
  <c r="D2712" i="2"/>
  <c r="F2704" i="2"/>
  <c r="D2704" i="2"/>
  <c r="F2696" i="2"/>
  <c r="E2696" i="2"/>
  <c r="F2688" i="2"/>
  <c r="E2688" i="2"/>
  <c r="F2680" i="2"/>
  <c r="E2680" i="2"/>
  <c r="D2680" i="2"/>
  <c r="F2672" i="2"/>
  <c r="E2672" i="2"/>
  <c r="D2672" i="2"/>
  <c r="F2664" i="2"/>
  <c r="E2664" i="2"/>
  <c r="D2664" i="2"/>
  <c r="F2656" i="2"/>
  <c r="D2656" i="2"/>
  <c r="F2648" i="2"/>
  <c r="E2648" i="2"/>
  <c r="D2648" i="2"/>
  <c r="F2640" i="2"/>
  <c r="E2640" i="2"/>
  <c r="D2640" i="2"/>
  <c r="F2632" i="2"/>
  <c r="E2632" i="2"/>
  <c r="F2624" i="2"/>
  <c r="E2624" i="2"/>
  <c r="F2616" i="2"/>
  <c r="E2616" i="2"/>
  <c r="D2616" i="2"/>
  <c r="F2608" i="2"/>
  <c r="D2608" i="2"/>
  <c r="E2608" i="2"/>
  <c r="F2600" i="2"/>
  <c r="E2600" i="2"/>
  <c r="D2600" i="2"/>
  <c r="F2592" i="2"/>
  <c r="E2592" i="2"/>
  <c r="D2592" i="2"/>
  <c r="F2584" i="2"/>
  <c r="E2584" i="2"/>
  <c r="D2584" i="2"/>
  <c r="F2576" i="2"/>
  <c r="D2576" i="2"/>
  <c r="F2568" i="2"/>
  <c r="E2568" i="2"/>
  <c r="F2560" i="2"/>
  <c r="E2560" i="2"/>
  <c r="F2552" i="2"/>
  <c r="E2552" i="2"/>
  <c r="D2552" i="2"/>
  <c r="F2544" i="2"/>
  <c r="E2544" i="2"/>
  <c r="D2544" i="2"/>
  <c r="F2536" i="2"/>
  <c r="E2536" i="2"/>
  <c r="D2536" i="2"/>
  <c r="F2528" i="2"/>
  <c r="D2528" i="2"/>
  <c r="F2520" i="2"/>
  <c r="E2520" i="2"/>
  <c r="D2520" i="2"/>
  <c r="F2512" i="2"/>
  <c r="E2512" i="2"/>
  <c r="D2512" i="2"/>
  <c r="F2504" i="2"/>
  <c r="E2504" i="2"/>
  <c r="F2496" i="2"/>
  <c r="E2496" i="2"/>
  <c r="F2488" i="2"/>
  <c r="E2488" i="2"/>
  <c r="D2488" i="2"/>
  <c r="F2480" i="2"/>
  <c r="D2480" i="2"/>
  <c r="E2480" i="2"/>
  <c r="F2472" i="2"/>
  <c r="E2472" i="2"/>
  <c r="D2472" i="2"/>
  <c r="F2464" i="2"/>
  <c r="E2464" i="2"/>
  <c r="D2464" i="2"/>
  <c r="F2456" i="2"/>
  <c r="E2456" i="2"/>
  <c r="D2456" i="2"/>
  <c r="F2448" i="2"/>
  <c r="D2448" i="2"/>
  <c r="F2440" i="2"/>
  <c r="E2440" i="2"/>
  <c r="F2432" i="2"/>
  <c r="E2432" i="2"/>
  <c r="F2424" i="2"/>
  <c r="E2424" i="2"/>
  <c r="D2424" i="2"/>
  <c r="F2416" i="2"/>
  <c r="E2416" i="2"/>
  <c r="D2416" i="2"/>
  <c r="F2408" i="2"/>
  <c r="E2408" i="2"/>
  <c r="D2408" i="2"/>
  <c r="F2400" i="2"/>
  <c r="D2400" i="2"/>
  <c r="E2400" i="2"/>
  <c r="F2392" i="2"/>
  <c r="E2392" i="2"/>
  <c r="D2392" i="2"/>
  <c r="F2384" i="2"/>
  <c r="E2384" i="2"/>
  <c r="D2384" i="2"/>
  <c r="F2376" i="2"/>
  <c r="E2376" i="2"/>
  <c r="F2368" i="2"/>
  <c r="E2368" i="2"/>
  <c r="F2360" i="2"/>
  <c r="E2360" i="2"/>
  <c r="D2360" i="2"/>
  <c r="F2352" i="2"/>
  <c r="E2352" i="2"/>
  <c r="D2352" i="2"/>
  <c r="F2344" i="2"/>
  <c r="E2344" i="2"/>
  <c r="D2344" i="2"/>
  <c r="F2336" i="2"/>
  <c r="E2336" i="2"/>
  <c r="D2336" i="2"/>
  <c r="F2328" i="2"/>
  <c r="E2328" i="2"/>
  <c r="D2328" i="2"/>
  <c r="F2320" i="2"/>
  <c r="E2320" i="2"/>
  <c r="D2320" i="2"/>
  <c r="F2304" i="2"/>
  <c r="E2304" i="2"/>
  <c r="F2296" i="2"/>
  <c r="E2296" i="2"/>
  <c r="D2296" i="2"/>
  <c r="F2288" i="2"/>
  <c r="E2288" i="2"/>
  <c r="D2288" i="2"/>
  <c r="F2280" i="2"/>
  <c r="E2280" i="2"/>
  <c r="D2280" i="2"/>
  <c r="F2272" i="2"/>
  <c r="D2272" i="2"/>
  <c r="E2272" i="2"/>
  <c r="F2264" i="2"/>
  <c r="E2264" i="2"/>
  <c r="D2264" i="2"/>
  <c r="F2256" i="2"/>
  <c r="E2256" i="2"/>
  <c r="D2256" i="2"/>
  <c r="F2248" i="2"/>
  <c r="E2248" i="2"/>
  <c r="F2240" i="2"/>
  <c r="E2240" i="2"/>
  <c r="F2232" i="2"/>
  <c r="E2232" i="2"/>
  <c r="D2232" i="2"/>
  <c r="F2224" i="2"/>
  <c r="E2224" i="2"/>
  <c r="D2224" i="2"/>
  <c r="F2216" i="2"/>
  <c r="E2216" i="2"/>
  <c r="D2216" i="2"/>
  <c r="F2208" i="2"/>
  <c r="D2208" i="2"/>
  <c r="F2200" i="2"/>
  <c r="E2200" i="2"/>
  <c r="D2200" i="2"/>
  <c r="F2192" i="2"/>
  <c r="E2192" i="2"/>
  <c r="D2192" i="2"/>
  <c r="F2184" i="2"/>
  <c r="E2184" i="2"/>
  <c r="F2176" i="2"/>
  <c r="E2176" i="2"/>
  <c r="F2168" i="2"/>
  <c r="E2168" i="2"/>
  <c r="D2168" i="2"/>
  <c r="F2160" i="2"/>
  <c r="E2160" i="2"/>
  <c r="D2160" i="2"/>
  <c r="F2152" i="2"/>
  <c r="E2152" i="2"/>
  <c r="D2152" i="2"/>
  <c r="F2144" i="2"/>
  <c r="D2144" i="2"/>
  <c r="E2144" i="2"/>
  <c r="F2136" i="2"/>
  <c r="E2136" i="2"/>
  <c r="D2136" i="2"/>
  <c r="F2128" i="2"/>
  <c r="E2128" i="2"/>
  <c r="D2128" i="2"/>
  <c r="F2120" i="2"/>
  <c r="E2120" i="2"/>
  <c r="F2112" i="2"/>
  <c r="E2112" i="2"/>
  <c r="F2104" i="2"/>
  <c r="E2104" i="2"/>
  <c r="D2104" i="2"/>
  <c r="F2096" i="2"/>
  <c r="E2096" i="2"/>
  <c r="D2096" i="2"/>
  <c r="F2088" i="2"/>
  <c r="E2088" i="2"/>
  <c r="D2088" i="2"/>
  <c r="F2080" i="2"/>
  <c r="E2080" i="2"/>
  <c r="D2080" i="2"/>
  <c r="F2072" i="2"/>
  <c r="E2072" i="2"/>
  <c r="D2072" i="2"/>
  <c r="F2064" i="2"/>
  <c r="E2064" i="2"/>
  <c r="D2064" i="2"/>
  <c r="F2048" i="2"/>
  <c r="E2048" i="2"/>
  <c r="F2040" i="2"/>
  <c r="E2040" i="2"/>
  <c r="D2040" i="2"/>
  <c r="F2032" i="2"/>
  <c r="E2032" i="2"/>
  <c r="D2032" i="2"/>
  <c r="F2024" i="2"/>
  <c r="E2024" i="2"/>
  <c r="D2024" i="2"/>
  <c r="F2016" i="2"/>
  <c r="E2016" i="2"/>
  <c r="F2008" i="2"/>
  <c r="E2008" i="2"/>
  <c r="D2008" i="2"/>
  <c r="F2000" i="2"/>
  <c r="E2000" i="2"/>
  <c r="D2000" i="2"/>
  <c r="F1992" i="2"/>
  <c r="E1992" i="2"/>
  <c r="D1992" i="2"/>
  <c r="F1984" i="2"/>
  <c r="E1984" i="2"/>
  <c r="D1984" i="2"/>
  <c r="F1976" i="2"/>
  <c r="E1976" i="2"/>
  <c r="D1976" i="2"/>
  <c r="F1968" i="2"/>
  <c r="E1968" i="2"/>
  <c r="F1960" i="2"/>
  <c r="E1960" i="2"/>
  <c r="D1960" i="2"/>
  <c r="F1952" i="2"/>
  <c r="E1952" i="2"/>
  <c r="D1952" i="2"/>
  <c r="F1944" i="2"/>
  <c r="E1944" i="2"/>
  <c r="F1936" i="2"/>
  <c r="E1936" i="2"/>
  <c r="D1936" i="2"/>
  <c r="F1928" i="2"/>
  <c r="E1928" i="2"/>
  <c r="D1928" i="2"/>
  <c r="F1920" i="2"/>
  <c r="E1920" i="2"/>
  <c r="D1920" i="2"/>
  <c r="F1912" i="2"/>
  <c r="E1912" i="2"/>
  <c r="D1912" i="2"/>
  <c r="F1904" i="2"/>
  <c r="E1904" i="2"/>
  <c r="F1896" i="2"/>
  <c r="E1896" i="2"/>
  <c r="D1896" i="2"/>
  <c r="F1888" i="2"/>
  <c r="E1888" i="2"/>
  <c r="D1888" i="2"/>
  <c r="F1880" i="2"/>
  <c r="E1880" i="2"/>
  <c r="F1872" i="2"/>
  <c r="E1872" i="2"/>
  <c r="D1872" i="2"/>
  <c r="F1864" i="2"/>
  <c r="E1864" i="2"/>
  <c r="D1864" i="2"/>
  <c r="F1856" i="2"/>
  <c r="E1856" i="2"/>
  <c r="D1856" i="2"/>
  <c r="F1848" i="2"/>
  <c r="E1848" i="2"/>
  <c r="D1848" i="2"/>
  <c r="F1840" i="2"/>
  <c r="E1840" i="2"/>
  <c r="F1832" i="2"/>
  <c r="E1832" i="2"/>
  <c r="D1832" i="2"/>
  <c r="F1824" i="2"/>
  <c r="E1824" i="2"/>
  <c r="D1824" i="2"/>
  <c r="F1816" i="2"/>
  <c r="E1816" i="2"/>
  <c r="F1808" i="2"/>
  <c r="E1808" i="2"/>
  <c r="D1808" i="2"/>
  <c r="F1800" i="2"/>
  <c r="E1800" i="2"/>
  <c r="D1800" i="2"/>
  <c r="F1792" i="2"/>
  <c r="E1792" i="2"/>
  <c r="D1792" i="2"/>
  <c r="F1784" i="2"/>
  <c r="E1784" i="2"/>
  <c r="D1784" i="2"/>
  <c r="F1776" i="2"/>
  <c r="E1776" i="2"/>
  <c r="F1768" i="2"/>
  <c r="E1768" i="2"/>
  <c r="D1768" i="2"/>
  <c r="F1760" i="2"/>
  <c r="E1760" i="2"/>
  <c r="D1760" i="2"/>
  <c r="F1752" i="2"/>
  <c r="E1752" i="2"/>
  <c r="F1744" i="2"/>
  <c r="E1744" i="2"/>
  <c r="D1744" i="2"/>
  <c r="F1736" i="2"/>
  <c r="E1736" i="2"/>
  <c r="D1736" i="2"/>
  <c r="F1728" i="2"/>
  <c r="E1728" i="2"/>
  <c r="D1728" i="2"/>
  <c r="F1720" i="2"/>
  <c r="E1720" i="2"/>
  <c r="D1720" i="2"/>
  <c r="F1712" i="2"/>
  <c r="E1712" i="2"/>
  <c r="F1704" i="2"/>
  <c r="E1704" i="2"/>
  <c r="D1704" i="2"/>
  <c r="F1696" i="2"/>
  <c r="E1696" i="2"/>
  <c r="D1696" i="2"/>
  <c r="F1688" i="2"/>
  <c r="E1688" i="2"/>
  <c r="F1680" i="2"/>
  <c r="E1680" i="2"/>
  <c r="D1680" i="2"/>
  <c r="F1672" i="2"/>
  <c r="E1672" i="2"/>
  <c r="D1672" i="2"/>
  <c r="F1664" i="2"/>
  <c r="E1664" i="2"/>
  <c r="D1664" i="2"/>
  <c r="F1656" i="2"/>
  <c r="E1656" i="2"/>
  <c r="D1656" i="2"/>
  <c r="F1648" i="2"/>
  <c r="E1648" i="2"/>
  <c r="F1640" i="2"/>
  <c r="E1640" i="2"/>
  <c r="D1640" i="2"/>
  <c r="F1632" i="2"/>
  <c r="E1632" i="2"/>
  <c r="D1632" i="2"/>
  <c r="F1624" i="2"/>
  <c r="E1624" i="2"/>
  <c r="F1616" i="2"/>
  <c r="E1616" i="2"/>
  <c r="D1616" i="2"/>
  <c r="F1608" i="2"/>
  <c r="E1608" i="2"/>
  <c r="D1608" i="2"/>
  <c r="F1600" i="2"/>
  <c r="E1600" i="2"/>
  <c r="D1600" i="2"/>
  <c r="F1592" i="2"/>
  <c r="E1592" i="2"/>
  <c r="D1592" i="2"/>
  <c r="F1584" i="2"/>
  <c r="E1584" i="2"/>
  <c r="F1576" i="2"/>
  <c r="E1576" i="2"/>
  <c r="D1576" i="2"/>
  <c r="F1568" i="2"/>
  <c r="E1568" i="2"/>
  <c r="D1568" i="2"/>
  <c r="F1560" i="2"/>
  <c r="E1560" i="2"/>
  <c r="F1552" i="2"/>
  <c r="E1552" i="2"/>
  <c r="D1552" i="2"/>
  <c r="F1544" i="2"/>
  <c r="E1544" i="2"/>
  <c r="D1544" i="2"/>
  <c r="F1536" i="2"/>
  <c r="E1536" i="2"/>
  <c r="D1536" i="2"/>
  <c r="F1528" i="2"/>
  <c r="E1528" i="2"/>
  <c r="D1528" i="2"/>
  <c r="F1520" i="2"/>
  <c r="E1520" i="2"/>
  <c r="F1512" i="2"/>
  <c r="E1512" i="2"/>
  <c r="D1512" i="2"/>
  <c r="F1504" i="2"/>
  <c r="E1504" i="2"/>
  <c r="D1504" i="2"/>
  <c r="F1496" i="2"/>
  <c r="E1496" i="2"/>
  <c r="F1488" i="2"/>
  <c r="E1488" i="2"/>
  <c r="D1488" i="2"/>
  <c r="F1480" i="2"/>
  <c r="E1480" i="2"/>
  <c r="D1480" i="2"/>
  <c r="F1472" i="2"/>
  <c r="E1472" i="2"/>
  <c r="D1472" i="2"/>
  <c r="F1464" i="2"/>
  <c r="E1464" i="2"/>
  <c r="D1464" i="2"/>
  <c r="F1456" i="2"/>
  <c r="E1456" i="2"/>
  <c r="F1448" i="2"/>
  <c r="E1448" i="2"/>
  <c r="D1448" i="2"/>
  <c r="F1440" i="2"/>
  <c r="E1440" i="2"/>
  <c r="D1440" i="2"/>
  <c r="F1432" i="2"/>
  <c r="E1432" i="2"/>
  <c r="F1424" i="2"/>
  <c r="E1424" i="2"/>
  <c r="D1424" i="2"/>
  <c r="F1416" i="2"/>
  <c r="E1416" i="2"/>
  <c r="D1416" i="2"/>
  <c r="F1408" i="2"/>
  <c r="E1408" i="2"/>
  <c r="D1408" i="2"/>
  <c r="F1400" i="2"/>
  <c r="E1400" i="2"/>
  <c r="D1400" i="2"/>
  <c r="F1392" i="2"/>
  <c r="E1392" i="2"/>
  <c r="F1384" i="2"/>
  <c r="E1384" i="2"/>
  <c r="D1384" i="2"/>
  <c r="F1376" i="2"/>
  <c r="E1376" i="2"/>
  <c r="D1376" i="2"/>
  <c r="F1368" i="2"/>
  <c r="E1368" i="2"/>
  <c r="F1360" i="2"/>
  <c r="E1360" i="2"/>
  <c r="D1360" i="2"/>
  <c r="F1352" i="2"/>
  <c r="E1352" i="2"/>
  <c r="D1352" i="2"/>
  <c r="F1344" i="2"/>
  <c r="E1344" i="2"/>
  <c r="D1344" i="2"/>
  <c r="F1336" i="2"/>
  <c r="E1336" i="2"/>
  <c r="D1336" i="2"/>
  <c r="F1328" i="2"/>
  <c r="E1328" i="2"/>
  <c r="F1320" i="2"/>
  <c r="E1320" i="2"/>
  <c r="D1320" i="2"/>
  <c r="F1312" i="2"/>
  <c r="E1312" i="2"/>
  <c r="D1312" i="2"/>
  <c r="F1304" i="2"/>
  <c r="E1304" i="2"/>
  <c r="F1296" i="2"/>
  <c r="E1296" i="2"/>
  <c r="D1296" i="2"/>
  <c r="F1288" i="2"/>
  <c r="E1288" i="2"/>
  <c r="D1288" i="2"/>
  <c r="F1280" i="2"/>
  <c r="E1280" i="2"/>
  <c r="D1280" i="2"/>
  <c r="F1272" i="2"/>
  <c r="E1272" i="2"/>
  <c r="D1272" i="2"/>
  <c r="F1264" i="2"/>
  <c r="E1264" i="2"/>
  <c r="D1264" i="2"/>
  <c r="F1256" i="2"/>
  <c r="E1256" i="2"/>
  <c r="D1256" i="2"/>
  <c r="F1248" i="2"/>
  <c r="E1248" i="2"/>
  <c r="D1248" i="2"/>
  <c r="F1240" i="2"/>
  <c r="E1240" i="2"/>
  <c r="D1240" i="2"/>
  <c r="F1232" i="2"/>
  <c r="E1232" i="2"/>
  <c r="D1232" i="2"/>
  <c r="F1224" i="2"/>
  <c r="E1224" i="2"/>
  <c r="D1224" i="2"/>
  <c r="F1216" i="2"/>
  <c r="E1216" i="2"/>
  <c r="D1216" i="2"/>
  <c r="F1208" i="2"/>
  <c r="E1208" i="2"/>
  <c r="D1208" i="2"/>
  <c r="F1200" i="2"/>
  <c r="E1200" i="2"/>
  <c r="D1200" i="2"/>
  <c r="F1192" i="2"/>
  <c r="E1192" i="2"/>
  <c r="D1192" i="2"/>
  <c r="F1184" i="2"/>
  <c r="E1184" i="2"/>
  <c r="D1184" i="2"/>
  <c r="F1176" i="2"/>
  <c r="E1176" i="2"/>
  <c r="D1176" i="2"/>
  <c r="F1168" i="2"/>
  <c r="E1168" i="2"/>
  <c r="D1168" i="2"/>
  <c r="F1160" i="2"/>
  <c r="E1160" i="2"/>
  <c r="D1160" i="2"/>
  <c r="F1152" i="2"/>
  <c r="E1152" i="2"/>
  <c r="D1152" i="2"/>
  <c r="F1144" i="2"/>
  <c r="E1144" i="2"/>
  <c r="D1144" i="2"/>
  <c r="F1136" i="2"/>
  <c r="E1136" i="2"/>
  <c r="D1136" i="2"/>
  <c r="F1128" i="2"/>
  <c r="E1128" i="2"/>
  <c r="D1128" i="2"/>
  <c r="F1120" i="2"/>
  <c r="E1120" i="2"/>
  <c r="D1120" i="2"/>
  <c r="F1112" i="2"/>
  <c r="E1112" i="2"/>
  <c r="D1112" i="2"/>
  <c r="F1104" i="2"/>
  <c r="E1104" i="2"/>
  <c r="D1104" i="2"/>
  <c r="F1096" i="2"/>
  <c r="E1096" i="2"/>
  <c r="D1096" i="2"/>
  <c r="F1088" i="2"/>
  <c r="E1088" i="2"/>
  <c r="D1088" i="2"/>
  <c r="F1080" i="2"/>
  <c r="D1080" i="2"/>
  <c r="F1072" i="2"/>
  <c r="E1072" i="2"/>
  <c r="D1072" i="2"/>
  <c r="F1064" i="2"/>
  <c r="E1064" i="2"/>
  <c r="D1064" i="2"/>
  <c r="F1056" i="2"/>
  <c r="E1056" i="2"/>
  <c r="D1056" i="2"/>
  <c r="F1048" i="2"/>
  <c r="E1048" i="2"/>
  <c r="D1048" i="2"/>
  <c r="F1040" i="2"/>
  <c r="E1040" i="2"/>
  <c r="D1040" i="2"/>
  <c r="F1032" i="2"/>
  <c r="E1032" i="2"/>
  <c r="D1032" i="2"/>
  <c r="F1024" i="2"/>
  <c r="E1024" i="2"/>
  <c r="D1024" i="2"/>
  <c r="F1016" i="2"/>
  <c r="D1016" i="2"/>
  <c r="E1016" i="2"/>
  <c r="F1008" i="2"/>
  <c r="E1008" i="2"/>
  <c r="D1008" i="2"/>
  <c r="F1000" i="2"/>
  <c r="E1000" i="2"/>
  <c r="D1000" i="2"/>
  <c r="F992" i="2"/>
  <c r="E992" i="2"/>
  <c r="D992" i="2"/>
  <c r="F984" i="2"/>
  <c r="E984" i="2"/>
  <c r="D984" i="2"/>
  <c r="F976" i="2"/>
  <c r="E976" i="2"/>
  <c r="D976" i="2"/>
  <c r="F968" i="2"/>
  <c r="D968" i="2"/>
  <c r="F960" i="2"/>
  <c r="E960" i="2"/>
  <c r="D960" i="2"/>
  <c r="F952" i="2"/>
  <c r="D952" i="2"/>
  <c r="E952" i="2"/>
  <c r="F944" i="2"/>
  <c r="E944" i="2"/>
  <c r="D944" i="2"/>
  <c r="F936" i="2"/>
  <c r="E936" i="2"/>
  <c r="D936" i="2"/>
  <c r="F928" i="2"/>
  <c r="E928" i="2"/>
  <c r="D928" i="2"/>
  <c r="F920" i="2"/>
  <c r="E920" i="2"/>
  <c r="D920" i="2"/>
  <c r="F912" i="2"/>
  <c r="E912" i="2"/>
  <c r="D912" i="2"/>
  <c r="F904" i="2"/>
  <c r="D904" i="2"/>
  <c r="E904" i="2"/>
  <c r="F896" i="2"/>
  <c r="E896" i="2"/>
  <c r="D896" i="2"/>
  <c r="F888" i="2"/>
  <c r="D888" i="2"/>
  <c r="E888" i="2"/>
  <c r="F880" i="2"/>
  <c r="E880" i="2"/>
  <c r="D880" i="2"/>
  <c r="F872" i="2"/>
  <c r="E872" i="2"/>
  <c r="D872" i="2"/>
  <c r="F864" i="2"/>
  <c r="E864" i="2"/>
  <c r="D864" i="2"/>
  <c r="F856" i="2"/>
  <c r="E856" i="2"/>
  <c r="D856" i="2"/>
  <c r="F848" i="2"/>
  <c r="E848" i="2"/>
  <c r="D848" i="2"/>
  <c r="F840" i="2"/>
  <c r="D840" i="2"/>
  <c r="E840" i="2"/>
  <c r="F832" i="2"/>
  <c r="E832" i="2"/>
  <c r="D832" i="2"/>
  <c r="F824" i="2"/>
  <c r="D824" i="2"/>
  <c r="E824" i="2"/>
  <c r="F816" i="2"/>
  <c r="E816" i="2"/>
  <c r="D816" i="2"/>
  <c r="F808" i="2"/>
  <c r="E808" i="2"/>
  <c r="D808" i="2"/>
  <c r="F800" i="2"/>
  <c r="E800" i="2"/>
  <c r="D800" i="2"/>
  <c r="F792" i="2"/>
  <c r="E792" i="2"/>
  <c r="D792" i="2"/>
  <c r="F784" i="2"/>
  <c r="E784" i="2"/>
  <c r="D784" i="2"/>
  <c r="F776" i="2"/>
  <c r="D776" i="2"/>
  <c r="E776" i="2"/>
  <c r="F768" i="2"/>
  <c r="E768" i="2"/>
  <c r="D768" i="2"/>
  <c r="F760" i="2"/>
  <c r="D760" i="2"/>
  <c r="E760" i="2"/>
  <c r="F752" i="2"/>
  <c r="E752" i="2"/>
  <c r="D752" i="2"/>
  <c r="F744" i="2"/>
  <c r="E744" i="2"/>
  <c r="D744" i="2"/>
  <c r="F736" i="2"/>
  <c r="E736" i="2"/>
  <c r="D736" i="2"/>
  <c r="F728" i="2"/>
  <c r="E728" i="2"/>
  <c r="D728" i="2"/>
  <c r="F720" i="2"/>
  <c r="E720" i="2"/>
  <c r="D720" i="2"/>
  <c r="F712" i="2"/>
  <c r="D712" i="2"/>
  <c r="E712" i="2"/>
  <c r="F704" i="2"/>
  <c r="E704" i="2"/>
  <c r="D704" i="2"/>
  <c r="F696" i="2"/>
  <c r="E696" i="2"/>
  <c r="D696" i="2"/>
  <c r="F688" i="2"/>
  <c r="E688" i="2"/>
  <c r="D688" i="2"/>
  <c r="F680" i="2"/>
  <c r="E680" i="2"/>
  <c r="D680" i="2"/>
  <c r="F672" i="2"/>
  <c r="E672" i="2"/>
  <c r="D672" i="2"/>
  <c r="F664" i="2"/>
  <c r="E664" i="2"/>
  <c r="D664" i="2"/>
  <c r="F656" i="2"/>
  <c r="E656" i="2"/>
  <c r="D656" i="2"/>
  <c r="F648" i="2"/>
  <c r="E648" i="2"/>
  <c r="D648" i="2"/>
  <c r="F640" i="2"/>
  <c r="E640" i="2"/>
  <c r="D640" i="2"/>
  <c r="F632" i="2"/>
  <c r="E632" i="2"/>
  <c r="D632" i="2"/>
  <c r="F624" i="2"/>
  <c r="D624" i="2"/>
  <c r="E624" i="2"/>
  <c r="F616" i="2"/>
  <c r="E616" i="2"/>
  <c r="D616" i="2"/>
  <c r="F608" i="2"/>
  <c r="E608" i="2"/>
  <c r="D608" i="2"/>
  <c r="F600" i="2"/>
  <c r="E600" i="2"/>
  <c r="D600" i="2"/>
  <c r="F592" i="2"/>
  <c r="D592" i="2"/>
  <c r="E592" i="2"/>
  <c r="F584" i="2"/>
  <c r="E584" i="2"/>
  <c r="D584" i="2"/>
  <c r="F576" i="2"/>
  <c r="E576" i="2"/>
  <c r="D576" i="2"/>
  <c r="F568" i="2"/>
  <c r="E568" i="2"/>
  <c r="D568" i="2"/>
  <c r="F560" i="2"/>
  <c r="E560" i="2"/>
  <c r="D560" i="2"/>
  <c r="F552" i="2"/>
  <c r="E552" i="2"/>
  <c r="D552" i="2"/>
  <c r="F544" i="2"/>
  <c r="E544" i="2"/>
  <c r="D544" i="2"/>
  <c r="F536" i="2"/>
  <c r="E536" i="2"/>
  <c r="D536" i="2"/>
  <c r="F528" i="2"/>
  <c r="E528" i="2"/>
  <c r="D528" i="2"/>
  <c r="F520" i="2"/>
  <c r="E520" i="2"/>
  <c r="D520" i="2"/>
  <c r="F512" i="2"/>
  <c r="E512" i="2"/>
  <c r="D512" i="2"/>
  <c r="F504" i="2"/>
  <c r="E504" i="2"/>
  <c r="D504" i="2"/>
  <c r="F496" i="2"/>
  <c r="D496" i="2"/>
  <c r="E496" i="2"/>
  <c r="F488" i="2"/>
  <c r="E488" i="2"/>
  <c r="D488" i="2"/>
  <c r="F480" i="2"/>
  <c r="E480" i="2"/>
  <c r="D480" i="2"/>
  <c r="F472" i="2"/>
  <c r="E472" i="2"/>
  <c r="D472" i="2"/>
  <c r="F464" i="2"/>
  <c r="D464" i="2"/>
  <c r="E464" i="2"/>
  <c r="F456" i="2"/>
  <c r="E456" i="2"/>
  <c r="D456" i="2"/>
  <c r="F448" i="2"/>
  <c r="E448" i="2"/>
  <c r="D448" i="2"/>
  <c r="F440" i="2"/>
  <c r="E440" i="2"/>
  <c r="D440" i="2"/>
  <c r="F432" i="2"/>
  <c r="E432" i="2"/>
  <c r="D432" i="2"/>
  <c r="F424" i="2"/>
  <c r="E424" i="2"/>
  <c r="D424" i="2"/>
  <c r="F416" i="2"/>
  <c r="E416" i="2"/>
  <c r="D416" i="2"/>
  <c r="F408" i="2"/>
  <c r="E408" i="2"/>
  <c r="D408" i="2"/>
  <c r="F400" i="2"/>
  <c r="E400" i="2"/>
  <c r="D400" i="2"/>
  <c r="F392" i="2"/>
  <c r="E392" i="2"/>
  <c r="D392" i="2"/>
  <c r="F384" i="2"/>
  <c r="E384" i="2"/>
  <c r="D384" i="2"/>
  <c r="F376" i="2"/>
  <c r="E376" i="2"/>
  <c r="D376" i="2"/>
  <c r="F368" i="2"/>
  <c r="D368" i="2"/>
  <c r="E368" i="2"/>
  <c r="F360" i="2"/>
  <c r="E360" i="2"/>
  <c r="D360" i="2"/>
  <c r="F352" i="2"/>
  <c r="E352" i="2"/>
  <c r="D352" i="2"/>
  <c r="F344" i="2"/>
  <c r="E344" i="2"/>
  <c r="D344" i="2"/>
  <c r="F336" i="2"/>
  <c r="D336" i="2"/>
  <c r="E336" i="2"/>
  <c r="F328" i="2"/>
  <c r="E328" i="2"/>
  <c r="D328" i="2"/>
  <c r="F320" i="2"/>
  <c r="E320" i="2"/>
  <c r="D320" i="2"/>
  <c r="F312" i="2"/>
  <c r="E312" i="2"/>
  <c r="D312" i="2"/>
  <c r="F304" i="2"/>
  <c r="E304" i="2"/>
  <c r="D304" i="2"/>
  <c r="F296" i="2"/>
  <c r="E296" i="2"/>
  <c r="D296" i="2"/>
  <c r="F288" i="2"/>
  <c r="E288" i="2"/>
  <c r="D288" i="2"/>
  <c r="F280" i="2"/>
  <c r="E280" i="2"/>
  <c r="D280" i="2"/>
  <c r="F272" i="2"/>
  <c r="E272" i="2"/>
  <c r="D272" i="2"/>
  <c r="F264" i="2"/>
  <c r="E264" i="2"/>
  <c r="D264" i="2"/>
  <c r="F256" i="2"/>
  <c r="E256" i="2"/>
  <c r="D256" i="2"/>
  <c r="F248" i="2"/>
  <c r="E248" i="2"/>
  <c r="D248" i="2"/>
  <c r="F240" i="2"/>
  <c r="D240" i="2"/>
  <c r="E240" i="2"/>
  <c r="F232" i="2"/>
  <c r="E232" i="2"/>
  <c r="D232" i="2"/>
  <c r="F224" i="2"/>
  <c r="E224" i="2"/>
  <c r="D224" i="2"/>
  <c r="F216" i="2"/>
  <c r="E216" i="2"/>
  <c r="D216" i="2"/>
  <c r="F208" i="2"/>
  <c r="D208" i="2"/>
  <c r="E208" i="2"/>
  <c r="F200" i="2"/>
  <c r="E200" i="2"/>
  <c r="D200" i="2"/>
  <c r="F192" i="2"/>
  <c r="E192" i="2"/>
  <c r="D192" i="2"/>
  <c r="F184" i="2"/>
  <c r="E184" i="2"/>
  <c r="D184" i="2"/>
  <c r="F176" i="2"/>
  <c r="E176" i="2"/>
  <c r="D176" i="2"/>
  <c r="F168" i="2"/>
  <c r="E168" i="2"/>
  <c r="D168" i="2"/>
  <c r="F160" i="2"/>
  <c r="E160" i="2"/>
  <c r="D160" i="2"/>
  <c r="F152" i="2"/>
  <c r="E152" i="2"/>
  <c r="D152" i="2"/>
  <c r="F144" i="2"/>
  <c r="E144" i="2"/>
  <c r="D144" i="2"/>
  <c r="F136" i="2"/>
  <c r="E136" i="2"/>
  <c r="D136" i="2"/>
  <c r="F128" i="2"/>
  <c r="E128" i="2"/>
  <c r="D128" i="2"/>
  <c r="F120" i="2"/>
  <c r="E120" i="2"/>
  <c r="D120" i="2"/>
  <c r="F112" i="2"/>
  <c r="D112" i="2"/>
  <c r="E112" i="2"/>
  <c r="F104" i="2"/>
  <c r="E104" i="2"/>
  <c r="D104" i="2"/>
  <c r="F96" i="2"/>
  <c r="E96" i="2"/>
  <c r="D96" i="2"/>
  <c r="F88" i="2"/>
  <c r="E88" i="2"/>
  <c r="D88" i="2"/>
  <c r="F80" i="2"/>
  <c r="D80" i="2"/>
  <c r="E80" i="2"/>
  <c r="F72" i="2"/>
  <c r="E72" i="2"/>
  <c r="D72" i="2"/>
  <c r="F64" i="2"/>
  <c r="E64" i="2"/>
  <c r="D64" i="2"/>
  <c r="F56" i="2"/>
  <c r="E56" i="2"/>
  <c r="D56" i="2"/>
  <c r="F48" i="2"/>
  <c r="E48" i="2"/>
  <c r="D48" i="2"/>
  <c r="F40" i="2"/>
  <c r="E40" i="2"/>
  <c r="D40" i="2"/>
  <c r="F32" i="2"/>
  <c r="E32" i="2"/>
  <c r="D32" i="2"/>
  <c r="F24" i="2"/>
  <c r="E24" i="2"/>
  <c r="D24" i="2"/>
  <c r="F16" i="2"/>
  <c r="E16" i="2"/>
  <c r="D16" i="2"/>
  <c r="F8" i="2"/>
  <c r="E8" i="2"/>
  <c r="D8" i="2"/>
  <c r="D3146" i="2"/>
  <c r="D3114" i="2"/>
  <c r="D3082" i="2"/>
  <c r="D3050" i="2"/>
  <c r="D3018" i="2"/>
  <c r="D2986" i="2"/>
  <c r="D2954" i="2"/>
  <c r="D2922" i="2"/>
  <c r="D2890" i="2"/>
  <c r="D2858" i="2"/>
  <c r="D2826" i="2"/>
  <c r="D2794" i="2"/>
  <c r="D2762" i="2"/>
  <c r="D2730" i="2"/>
  <c r="D2697" i="2"/>
  <c r="D2624" i="2"/>
  <c r="D2514" i="2"/>
  <c r="D2441" i="2"/>
  <c r="D2368" i="2"/>
  <c r="D2331" i="2"/>
  <c r="D2295" i="2"/>
  <c r="D2258" i="2"/>
  <c r="D2185" i="2"/>
  <c r="D2112" i="2"/>
  <c r="D1944" i="2"/>
  <c r="D1688" i="2"/>
  <c r="D1432" i="2"/>
  <c r="E2832" i="2"/>
  <c r="E2657" i="2"/>
  <c r="E2495" i="2"/>
  <c r="E2230" i="2"/>
  <c r="F3147" i="2"/>
  <c r="E3147" i="2"/>
  <c r="D3147" i="2"/>
  <c r="F3123" i="2"/>
  <c r="E3123" i="2"/>
  <c r="D3123" i="2"/>
  <c r="F3091" i="2"/>
  <c r="E3091" i="2"/>
  <c r="D3091" i="2"/>
  <c r="F3051" i="2"/>
  <c r="E3051" i="2"/>
  <c r="D3051" i="2"/>
  <c r="F3019" i="2"/>
  <c r="E3019" i="2"/>
  <c r="D3019" i="2"/>
  <c r="F2987" i="2"/>
  <c r="E2987" i="2"/>
  <c r="D2987" i="2"/>
  <c r="F2955" i="2"/>
  <c r="E2955" i="2"/>
  <c r="D2955" i="2"/>
  <c r="F2923" i="2"/>
  <c r="E2923" i="2"/>
  <c r="D2923" i="2"/>
  <c r="F2891" i="2"/>
  <c r="E2891" i="2"/>
  <c r="D2891" i="2"/>
  <c r="F2859" i="2"/>
  <c r="E2859" i="2"/>
  <c r="D2859" i="2"/>
  <c r="F2819" i="2"/>
  <c r="E2819" i="2"/>
  <c r="D2819" i="2"/>
  <c r="F2787" i="2"/>
  <c r="E2787" i="2"/>
  <c r="D2787" i="2"/>
  <c r="F2755" i="2"/>
  <c r="E2755" i="2"/>
  <c r="D2755" i="2"/>
  <c r="F2739" i="2"/>
  <c r="E2739" i="2"/>
  <c r="D2739" i="2"/>
  <c r="F2691" i="2"/>
  <c r="E2691" i="2"/>
  <c r="D2691" i="2"/>
  <c r="F2667" i="2"/>
  <c r="E2667" i="2"/>
  <c r="D2667" i="2"/>
  <c r="F2627" i="2"/>
  <c r="E2627" i="2"/>
  <c r="D2627" i="2"/>
  <c r="F2595" i="2"/>
  <c r="E2595" i="2"/>
  <c r="F2555" i="2"/>
  <c r="E2555" i="2"/>
  <c r="D2555" i="2"/>
  <c r="F2531" i="2"/>
  <c r="E2531" i="2"/>
  <c r="F2507" i="2"/>
  <c r="E2507" i="2"/>
  <c r="D2507" i="2"/>
  <c r="F2475" i="2"/>
  <c r="E2475" i="2"/>
  <c r="D2475" i="2"/>
  <c r="F2451" i="2"/>
  <c r="E2451" i="2"/>
  <c r="D2451" i="2"/>
  <c r="F2419" i="2"/>
  <c r="E2419" i="2"/>
  <c r="D2419" i="2"/>
  <c r="F2395" i="2"/>
  <c r="E2395" i="2"/>
  <c r="F2363" i="2"/>
  <c r="E2363" i="2"/>
  <c r="D2363" i="2"/>
  <c r="F2339" i="2"/>
  <c r="E2339" i="2"/>
  <c r="F2315" i="2"/>
  <c r="E2315" i="2"/>
  <c r="D2315" i="2"/>
  <c r="F2275" i="2"/>
  <c r="E2275" i="2"/>
  <c r="F2251" i="2"/>
  <c r="E2251" i="2"/>
  <c r="D2251" i="2"/>
  <c r="F2227" i="2"/>
  <c r="E2227" i="2"/>
  <c r="D2227" i="2"/>
  <c r="F2195" i="2"/>
  <c r="E2195" i="2"/>
  <c r="D2195" i="2"/>
  <c r="F2171" i="2"/>
  <c r="E2171" i="2"/>
  <c r="D2171" i="2"/>
  <c r="F2139" i="2"/>
  <c r="E2139" i="2"/>
  <c r="F2599" i="2"/>
  <c r="E2599" i="2"/>
  <c r="D2599" i="2"/>
  <c r="F2591" i="2"/>
  <c r="E2591" i="2"/>
  <c r="D2591" i="2"/>
  <c r="F2575" i="2"/>
  <c r="D2575" i="2"/>
  <c r="F2559" i="2"/>
  <c r="E2559" i="2"/>
  <c r="F2543" i="2"/>
  <c r="E2543" i="2"/>
  <c r="D2543" i="2"/>
  <c r="F2527" i="2"/>
  <c r="D2527" i="2"/>
  <c r="E2527" i="2"/>
  <c r="F2503" i="2"/>
  <c r="E2503" i="2"/>
  <c r="D2503" i="2"/>
  <c r="F2287" i="2"/>
  <c r="E2287" i="2"/>
  <c r="D2287" i="2"/>
  <c r="F2279" i="2"/>
  <c r="E2279" i="2"/>
  <c r="D2279" i="2"/>
  <c r="F2271" i="2"/>
  <c r="D2271" i="2"/>
  <c r="E2271" i="2"/>
  <c r="F2263" i="2"/>
  <c r="E2263" i="2"/>
  <c r="D2263" i="2"/>
  <c r="F2255" i="2"/>
  <c r="E2255" i="2"/>
  <c r="D2255" i="2"/>
  <c r="F2247" i="2"/>
  <c r="E2247" i="2"/>
  <c r="D2247" i="2"/>
  <c r="F2239" i="2"/>
  <c r="E2239" i="2"/>
  <c r="F2231" i="2"/>
  <c r="E2231" i="2"/>
  <c r="F2223" i="2"/>
  <c r="E2223" i="2"/>
  <c r="D2223" i="2"/>
  <c r="F2215" i="2"/>
  <c r="E2215" i="2"/>
  <c r="D2215" i="2"/>
  <c r="F2207" i="2"/>
  <c r="D2207" i="2"/>
  <c r="E2207" i="2"/>
  <c r="F2199" i="2"/>
  <c r="E2199" i="2"/>
  <c r="D2199" i="2"/>
  <c r="F2191" i="2"/>
  <c r="E2191" i="2"/>
  <c r="D2191" i="2"/>
  <c r="F2183" i="2"/>
  <c r="E2183" i="2"/>
  <c r="D2183" i="2"/>
  <c r="F2175" i="2"/>
  <c r="E2175" i="2"/>
  <c r="F2167" i="2"/>
  <c r="E2167" i="2"/>
  <c r="F2159" i="2"/>
  <c r="E2159" i="2"/>
  <c r="D2159" i="2"/>
  <c r="F2151" i="2"/>
  <c r="E2151" i="2"/>
  <c r="D2151" i="2"/>
  <c r="F2143" i="2"/>
  <c r="D2143" i="2"/>
  <c r="F2135" i="2"/>
  <c r="E2135" i="2"/>
  <c r="D2135" i="2"/>
  <c r="F2127" i="2"/>
  <c r="E2127" i="2"/>
  <c r="D2127" i="2"/>
  <c r="F2119" i="2"/>
  <c r="E2119" i="2"/>
  <c r="D2119" i="2"/>
  <c r="F2111" i="2"/>
  <c r="E2111" i="2"/>
  <c r="F2103" i="2"/>
  <c r="E2103" i="2"/>
  <c r="F2095" i="2"/>
  <c r="E2095" i="2"/>
  <c r="D2095" i="2"/>
  <c r="F2087" i="2"/>
  <c r="E2087" i="2"/>
  <c r="D2087" i="2"/>
  <c r="F2079" i="2"/>
  <c r="E2079" i="2"/>
  <c r="D2079" i="2"/>
  <c r="F2071" i="2"/>
  <c r="E2071" i="2"/>
  <c r="D2071" i="2"/>
  <c r="F2063" i="2"/>
  <c r="E2063" i="2"/>
  <c r="D2063" i="2"/>
  <c r="F2055" i="2"/>
  <c r="E2055" i="2"/>
  <c r="D2055" i="2"/>
  <c r="F2047" i="2"/>
  <c r="E2047" i="2"/>
  <c r="F2039" i="2"/>
  <c r="E2039" i="2"/>
  <c r="F2031" i="2"/>
  <c r="E2031" i="2"/>
  <c r="D2031" i="2"/>
  <c r="F2023" i="2"/>
  <c r="E2023" i="2"/>
  <c r="D2023" i="2"/>
  <c r="F2015" i="2"/>
  <c r="E2015" i="2"/>
  <c r="D2015" i="2"/>
  <c r="F2007" i="2"/>
  <c r="E2007" i="2"/>
  <c r="F1999" i="2"/>
  <c r="E1999" i="2"/>
  <c r="D1999" i="2"/>
  <c r="F1991" i="2"/>
  <c r="E1991" i="2"/>
  <c r="D1991" i="2"/>
  <c r="F1983" i="2"/>
  <c r="E1983" i="2"/>
  <c r="F1975" i="2"/>
  <c r="E1975" i="2"/>
  <c r="D1975" i="2"/>
  <c r="F1967" i="2"/>
  <c r="E1967" i="2"/>
  <c r="D1967" i="2"/>
  <c r="F1959" i="2"/>
  <c r="E1959" i="2"/>
  <c r="D1959" i="2"/>
  <c r="F1951" i="2"/>
  <c r="E1951" i="2"/>
  <c r="D1951" i="2"/>
  <c r="F1943" i="2"/>
  <c r="E1943" i="2"/>
  <c r="F1935" i="2"/>
  <c r="E1935" i="2"/>
  <c r="D1935" i="2"/>
  <c r="F1927" i="2"/>
  <c r="E1927" i="2"/>
  <c r="D1927" i="2"/>
  <c r="F1919" i="2"/>
  <c r="E1919" i="2"/>
  <c r="F1911" i="2"/>
  <c r="E1911" i="2"/>
  <c r="D1911" i="2"/>
  <c r="F1903" i="2"/>
  <c r="E1903" i="2"/>
  <c r="D1903" i="2"/>
  <c r="F1895" i="2"/>
  <c r="E1895" i="2"/>
  <c r="D1895" i="2"/>
  <c r="F1887" i="2"/>
  <c r="E1887" i="2"/>
  <c r="D1887" i="2"/>
  <c r="F1879" i="2"/>
  <c r="E1879" i="2"/>
  <c r="F1871" i="2"/>
  <c r="E1871" i="2"/>
  <c r="D1871" i="2"/>
  <c r="F1863" i="2"/>
  <c r="E1863" i="2"/>
  <c r="D1863" i="2"/>
  <c r="F1855" i="2"/>
  <c r="E1855" i="2"/>
  <c r="F1847" i="2"/>
  <c r="E1847" i="2"/>
  <c r="D1847" i="2"/>
  <c r="F1839" i="2"/>
  <c r="E1839" i="2"/>
  <c r="D1839" i="2"/>
  <c r="F1831" i="2"/>
  <c r="E1831" i="2"/>
  <c r="D1831" i="2"/>
  <c r="F1823" i="2"/>
  <c r="E1823" i="2"/>
  <c r="D1823" i="2"/>
  <c r="F1815" i="2"/>
  <c r="E1815" i="2"/>
  <c r="F1807" i="2"/>
  <c r="E1807" i="2"/>
  <c r="D1807" i="2"/>
  <c r="F1799" i="2"/>
  <c r="E1799" i="2"/>
  <c r="D1799" i="2"/>
  <c r="F1791" i="2"/>
  <c r="E1791" i="2"/>
  <c r="F1783" i="2"/>
  <c r="E1783" i="2"/>
  <c r="D1783" i="2"/>
  <c r="F1775" i="2"/>
  <c r="E1775" i="2"/>
  <c r="D1775" i="2"/>
  <c r="F1767" i="2"/>
  <c r="E1767" i="2"/>
  <c r="D1767" i="2"/>
  <c r="F1759" i="2"/>
  <c r="E1759" i="2"/>
  <c r="D1759" i="2"/>
  <c r="F1751" i="2"/>
  <c r="E1751" i="2"/>
  <c r="F1743" i="2"/>
  <c r="E1743" i="2"/>
  <c r="D1743" i="2"/>
  <c r="F1735" i="2"/>
  <c r="E1735" i="2"/>
  <c r="D1735" i="2"/>
  <c r="F1727" i="2"/>
  <c r="E1727" i="2"/>
  <c r="F1719" i="2"/>
  <c r="E1719" i="2"/>
  <c r="D1719" i="2"/>
  <c r="F1711" i="2"/>
  <c r="E1711" i="2"/>
  <c r="D1711" i="2"/>
  <c r="F1703" i="2"/>
  <c r="E1703" i="2"/>
  <c r="D1703" i="2"/>
  <c r="F1695" i="2"/>
  <c r="E1695" i="2"/>
  <c r="D1695" i="2"/>
  <c r="F1687" i="2"/>
  <c r="E1687" i="2"/>
  <c r="F1679" i="2"/>
  <c r="E1679" i="2"/>
  <c r="D1679" i="2"/>
  <c r="F1671" i="2"/>
  <c r="E1671" i="2"/>
  <c r="D1671" i="2"/>
  <c r="F1663" i="2"/>
  <c r="E1663" i="2"/>
  <c r="F1655" i="2"/>
  <c r="E1655" i="2"/>
  <c r="D1655" i="2"/>
  <c r="F1647" i="2"/>
  <c r="E1647" i="2"/>
  <c r="D1647" i="2"/>
  <c r="F1639" i="2"/>
  <c r="E1639" i="2"/>
  <c r="D1639" i="2"/>
  <c r="F1631" i="2"/>
  <c r="E1631" i="2"/>
  <c r="D1631" i="2"/>
  <c r="F1623" i="2"/>
  <c r="E1623" i="2"/>
  <c r="F1615" i="2"/>
  <c r="E1615" i="2"/>
  <c r="D1615" i="2"/>
  <c r="F1607" i="2"/>
  <c r="E1607" i="2"/>
  <c r="D1607" i="2"/>
  <c r="F1599" i="2"/>
  <c r="E1599" i="2"/>
  <c r="F1591" i="2"/>
  <c r="E1591" i="2"/>
  <c r="D1591" i="2"/>
  <c r="F1583" i="2"/>
  <c r="E1583" i="2"/>
  <c r="D1583" i="2"/>
  <c r="F1575" i="2"/>
  <c r="E1575" i="2"/>
  <c r="D1575" i="2"/>
  <c r="F1567" i="2"/>
  <c r="E1567" i="2"/>
  <c r="D1567" i="2"/>
  <c r="F1559" i="2"/>
  <c r="E1559" i="2"/>
  <c r="F1551" i="2"/>
  <c r="E1551" i="2"/>
  <c r="D1551" i="2"/>
  <c r="F1543" i="2"/>
  <c r="E1543" i="2"/>
  <c r="D1543" i="2"/>
  <c r="F1535" i="2"/>
  <c r="E1535" i="2"/>
  <c r="F1527" i="2"/>
  <c r="E1527" i="2"/>
  <c r="D1527" i="2"/>
  <c r="F1519" i="2"/>
  <c r="E1519" i="2"/>
  <c r="D1519" i="2"/>
  <c r="F1511" i="2"/>
  <c r="E1511" i="2"/>
  <c r="D1511" i="2"/>
  <c r="F1503" i="2"/>
  <c r="E1503" i="2"/>
  <c r="D1503" i="2"/>
  <c r="F1495" i="2"/>
  <c r="E1495" i="2"/>
  <c r="F1487" i="2"/>
  <c r="E1487" i="2"/>
  <c r="D1487" i="2"/>
  <c r="F1479" i="2"/>
  <c r="E1479" i="2"/>
  <c r="D1479" i="2"/>
  <c r="F1471" i="2"/>
  <c r="E1471" i="2"/>
  <c r="F1463" i="2"/>
  <c r="E1463" i="2"/>
  <c r="D1463" i="2"/>
  <c r="F1455" i="2"/>
  <c r="E1455" i="2"/>
  <c r="D1455" i="2"/>
  <c r="F1447" i="2"/>
  <c r="E1447" i="2"/>
  <c r="D1447" i="2"/>
  <c r="F1439" i="2"/>
  <c r="E1439" i="2"/>
  <c r="D1439" i="2"/>
  <c r="F1431" i="2"/>
  <c r="E1431" i="2"/>
  <c r="F1423" i="2"/>
  <c r="E1423" i="2"/>
  <c r="D1423" i="2"/>
  <c r="F1415" i="2"/>
  <c r="E1415" i="2"/>
  <c r="D1415" i="2"/>
  <c r="F1407" i="2"/>
  <c r="E1407" i="2"/>
  <c r="F1399" i="2"/>
  <c r="E1399" i="2"/>
  <c r="D1399" i="2"/>
  <c r="F1391" i="2"/>
  <c r="E1391" i="2"/>
  <c r="D1391" i="2"/>
  <c r="F1383" i="2"/>
  <c r="E1383" i="2"/>
  <c r="D1383" i="2"/>
  <c r="F1375" i="2"/>
  <c r="E1375" i="2"/>
  <c r="D1375" i="2"/>
  <c r="F1367" i="2"/>
  <c r="E1367" i="2"/>
  <c r="F1359" i="2"/>
  <c r="E1359" i="2"/>
  <c r="D1359" i="2"/>
  <c r="F1351" i="2"/>
  <c r="E1351" i="2"/>
  <c r="D1351" i="2"/>
  <c r="F1343" i="2"/>
  <c r="E1343" i="2"/>
  <c r="F1335" i="2"/>
  <c r="E1335" i="2"/>
  <c r="D1335" i="2"/>
  <c r="F1327" i="2"/>
  <c r="E1327" i="2"/>
  <c r="D1327" i="2"/>
  <c r="F1319" i="2"/>
  <c r="E1319" i="2"/>
  <c r="D1319" i="2"/>
  <c r="F1311" i="2"/>
  <c r="E1311" i="2"/>
  <c r="D1311" i="2"/>
  <c r="F1303" i="2"/>
  <c r="E1303" i="2"/>
  <c r="F1295" i="2"/>
  <c r="E1295" i="2"/>
  <c r="D1295" i="2"/>
  <c r="F1287" i="2"/>
  <c r="E1287" i="2"/>
  <c r="D1287" i="2"/>
  <c r="F1279" i="2"/>
  <c r="E1279" i="2"/>
  <c r="F1271" i="2"/>
  <c r="E1271" i="2"/>
  <c r="D1271" i="2"/>
  <c r="F1263" i="2"/>
  <c r="E1263" i="2"/>
  <c r="F1255" i="2"/>
  <c r="E1255" i="2"/>
  <c r="D1255" i="2"/>
  <c r="F1247" i="2"/>
  <c r="E1247" i="2"/>
  <c r="F1239" i="2"/>
  <c r="E1239" i="2"/>
  <c r="D1239" i="2"/>
  <c r="F1231" i="2"/>
  <c r="E1231" i="2"/>
  <c r="D1231" i="2"/>
  <c r="F1223" i="2"/>
  <c r="E1223" i="2"/>
  <c r="D1223" i="2"/>
  <c r="F1215" i="2"/>
  <c r="E1215" i="2"/>
  <c r="D1215" i="2"/>
  <c r="F1207" i="2"/>
  <c r="E1207" i="2"/>
  <c r="D1207" i="2"/>
  <c r="F1199" i="2"/>
  <c r="E1199" i="2"/>
  <c r="D1199" i="2"/>
  <c r="F1191" i="2"/>
  <c r="E1191" i="2"/>
  <c r="D1191" i="2"/>
  <c r="F1183" i="2"/>
  <c r="E1183" i="2"/>
  <c r="D1183" i="2"/>
  <c r="F1175" i="2"/>
  <c r="E1175" i="2"/>
  <c r="D1175" i="2"/>
  <c r="F1167" i="2"/>
  <c r="E1167" i="2"/>
  <c r="F1159" i="2"/>
  <c r="E1159" i="2"/>
  <c r="D1159" i="2"/>
  <c r="F1151" i="2"/>
  <c r="E1151" i="2"/>
  <c r="D1151" i="2"/>
  <c r="F1143" i="2"/>
  <c r="E1143" i="2"/>
  <c r="D1143" i="2"/>
  <c r="F1135" i="2"/>
  <c r="E1135" i="2"/>
  <c r="D1135" i="2"/>
  <c r="F1127" i="2"/>
  <c r="E1127" i="2"/>
  <c r="D1127" i="2"/>
  <c r="F1119" i="2"/>
  <c r="E1119" i="2"/>
  <c r="D1119" i="2"/>
  <c r="F1111" i="2"/>
  <c r="E1111" i="2"/>
  <c r="D1111" i="2"/>
  <c r="F1103" i="2"/>
  <c r="E1103" i="2"/>
  <c r="F1095" i="2"/>
  <c r="E1095" i="2"/>
  <c r="D1095" i="2"/>
  <c r="F1087" i="2"/>
  <c r="E1087" i="2"/>
  <c r="D1087" i="2"/>
  <c r="F1079" i="2"/>
  <c r="D1079" i="2"/>
  <c r="E1079" i="2"/>
  <c r="F1071" i="2"/>
  <c r="E1071" i="2"/>
  <c r="D1071" i="2"/>
  <c r="F1063" i="2"/>
  <c r="E1063" i="2"/>
  <c r="D1063" i="2"/>
  <c r="F1055" i="2"/>
  <c r="E1055" i="2"/>
  <c r="D1055" i="2"/>
  <c r="F1047" i="2"/>
  <c r="E1047" i="2"/>
  <c r="D1047" i="2"/>
  <c r="F1039" i="2"/>
  <c r="E1039" i="2"/>
  <c r="D1039" i="2"/>
  <c r="F1031" i="2"/>
  <c r="E1031" i="2"/>
  <c r="D1031" i="2"/>
  <c r="F1023" i="2"/>
  <c r="E1023" i="2"/>
  <c r="D1023" i="2"/>
  <c r="F1015" i="2"/>
  <c r="E1015" i="2"/>
  <c r="D1015" i="2"/>
  <c r="F1007" i="2"/>
  <c r="E1007" i="2"/>
  <c r="D1007" i="2"/>
  <c r="F999" i="2"/>
  <c r="E999" i="2"/>
  <c r="D999" i="2"/>
  <c r="F991" i="2"/>
  <c r="E991" i="2"/>
  <c r="D991" i="2"/>
  <c r="F983" i="2"/>
  <c r="E983" i="2"/>
  <c r="D983" i="2"/>
  <c r="F975" i="2"/>
  <c r="E975" i="2"/>
  <c r="D975" i="2"/>
  <c r="F967" i="2"/>
  <c r="E967" i="2"/>
  <c r="D967" i="2"/>
  <c r="F959" i="2"/>
  <c r="E959" i="2"/>
  <c r="D959" i="2"/>
  <c r="F951" i="2"/>
  <c r="E951" i="2"/>
  <c r="D951" i="2"/>
  <c r="F943" i="2"/>
  <c r="E943" i="2"/>
  <c r="D943" i="2"/>
  <c r="F935" i="2"/>
  <c r="E935" i="2"/>
  <c r="D935" i="2"/>
  <c r="F927" i="2"/>
  <c r="E927" i="2"/>
  <c r="D927" i="2"/>
  <c r="F919" i="2"/>
  <c r="E919" i="2"/>
  <c r="D919" i="2"/>
  <c r="F911" i="2"/>
  <c r="E911" i="2"/>
  <c r="D911" i="2"/>
  <c r="F903" i="2"/>
  <c r="E903" i="2"/>
  <c r="D903" i="2"/>
  <c r="F895" i="2"/>
  <c r="E895" i="2"/>
  <c r="D895" i="2"/>
  <c r="F887" i="2"/>
  <c r="E887" i="2"/>
  <c r="D887" i="2"/>
  <c r="F879" i="2"/>
  <c r="E879" i="2"/>
  <c r="D879" i="2"/>
  <c r="F871" i="2"/>
  <c r="E871" i="2"/>
  <c r="D871" i="2"/>
  <c r="F863" i="2"/>
  <c r="E863" i="2"/>
  <c r="D863" i="2"/>
  <c r="F855" i="2"/>
  <c r="E855" i="2"/>
  <c r="D855" i="2"/>
  <c r="F847" i="2"/>
  <c r="E847" i="2"/>
  <c r="D847" i="2"/>
  <c r="F839" i="2"/>
  <c r="E839" i="2"/>
  <c r="D839" i="2"/>
  <c r="F831" i="2"/>
  <c r="E831" i="2"/>
  <c r="D831" i="2"/>
  <c r="F823" i="2"/>
  <c r="E823" i="2"/>
  <c r="D823" i="2"/>
  <c r="F815" i="2"/>
  <c r="E815" i="2"/>
  <c r="D815" i="2"/>
  <c r="F807" i="2"/>
  <c r="E807" i="2"/>
  <c r="D807" i="2"/>
  <c r="F799" i="2"/>
  <c r="E799" i="2"/>
  <c r="D799" i="2"/>
  <c r="F791" i="2"/>
  <c r="E791" i="2"/>
  <c r="D791" i="2"/>
  <c r="F783" i="2"/>
  <c r="E783" i="2"/>
  <c r="D783" i="2"/>
  <c r="F775" i="2"/>
  <c r="E775" i="2"/>
  <c r="D775" i="2"/>
  <c r="F767" i="2"/>
  <c r="E767" i="2"/>
  <c r="D767" i="2"/>
  <c r="F759" i="2"/>
  <c r="E759" i="2"/>
  <c r="D759" i="2"/>
  <c r="F751" i="2"/>
  <c r="E751" i="2"/>
  <c r="D751" i="2"/>
  <c r="F743" i="2"/>
  <c r="E743" i="2"/>
  <c r="D743" i="2"/>
  <c r="F735" i="2"/>
  <c r="E735" i="2"/>
  <c r="D735" i="2"/>
  <c r="F727" i="2"/>
  <c r="E727" i="2"/>
  <c r="D727" i="2"/>
  <c r="F719" i="2"/>
  <c r="E719" i="2"/>
  <c r="D719" i="2"/>
  <c r="F711" i="2"/>
  <c r="E711" i="2"/>
  <c r="D711" i="2"/>
  <c r="F703" i="2"/>
  <c r="E703" i="2"/>
  <c r="D703" i="2"/>
  <c r="F695" i="2"/>
  <c r="E695" i="2"/>
  <c r="D695" i="2"/>
  <c r="F687" i="2"/>
  <c r="E687" i="2"/>
  <c r="D687" i="2"/>
  <c r="F679" i="2"/>
  <c r="E679" i="2"/>
  <c r="D679" i="2"/>
  <c r="F671" i="2"/>
  <c r="E671" i="2"/>
  <c r="D671" i="2"/>
  <c r="F663" i="2"/>
  <c r="E663" i="2"/>
  <c r="D663" i="2"/>
  <c r="F655" i="2"/>
  <c r="E655" i="2"/>
  <c r="D655" i="2"/>
  <c r="F647" i="2"/>
  <c r="E647" i="2"/>
  <c r="D647" i="2"/>
  <c r="F639" i="2"/>
  <c r="E639" i="2"/>
  <c r="D639" i="2"/>
  <c r="F631" i="2"/>
  <c r="E631" i="2"/>
  <c r="D631" i="2"/>
  <c r="F623" i="2"/>
  <c r="E623" i="2"/>
  <c r="D623" i="2"/>
  <c r="F615" i="2"/>
  <c r="E615" i="2"/>
  <c r="D615" i="2"/>
  <c r="F607" i="2"/>
  <c r="E607" i="2"/>
  <c r="D607" i="2"/>
  <c r="F599" i="2"/>
  <c r="E599" i="2"/>
  <c r="D599" i="2"/>
  <c r="F591" i="2"/>
  <c r="E591" i="2"/>
  <c r="D591" i="2"/>
  <c r="F583" i="2"/>
  <c r="E583" i="2"/>
  <c r="D583" i="2"/>
  <c r="F575" i="2"/>
  <c r="E575" i="2"/>
  <c r="D575" i="2"/>
  <c r="F567" i="2"/>
  <c r="E567" i="2"/>
  <c r="D567" i="2"/>
  <c r="F559" i="2"/>
  <c r="E559" i="2"/>
  <c r="D559" i="2"/>
  <c r="F551" i="2"/>
  <c r="E551" i="2"/>
  <c r="D551" i="2"/>
  <c r="F543" i="2"/>
  <c r="E543" i="2"/>
  <c r="D543" i="2"/>
  <c r="F535" i="2"/>
  <c r="E535" i="2"/>
  <c r="D535" i="2"/>
  <c r="F527" i="2"/>
  <c r="E527" i="2"/>
  <c r="D527" i="2"/>
  <c r="F519" i="2"/>
  <c r="E519" i="2"/>
  <c r="D519" i="2"/>
  <c r="F511" i="2"/>
  <c r="E511" i="2"/>
  <c r="D511" i="2"/>
  <c r="F503" i="2"/>
  <c r="E503" i="2"/>
  <c r="D503" i="2"/>
  <c r="F495" i="2"/>
  <c r="E495" i="2"/>
  <c r="D495" i="2"/>
  <c r="F487" i="2"/>
  <c r="E487" i="2"/>
  <c r="D487" i="2"/>
  <c r="F479" i="2"/>
  <c r="E479" i="2"/>
  <c r="D479" i="2"/>
  <c r="F471" i="2"/>
  <c r="E471" i="2"/>
  <c r="D471" i="2"/>
  <c r="F463" i="2"/>
  <c r="E463" i="2"/>
  <c r="D463" i="2"/>
  <c r="F455" i="2"/>
  <c r="E455" i="2"/>
  <c r="D455" i="2"/>
  <c r="F447" i="2"/>
  <c r="E447" i="2"/>
  <c r="D447" i="2"/>
  <c r="F439" i="2"/>
  <c r="E439" i="2"/>
  <c r="D439" i="2"/>
  <c r="F431" i="2"/>
  <c r="E431" i="2"/>
  <c r="D431" i="2"/>
  <c r="F423" i="2"/>
  <c r="E423" i="2"/>
  <c r="D423" i="2"/>
  <c r="F415" i="2"/>
  <c r="E415" i="2"/>
  <c r="D415" i="2"/>
  <c r="F407" i="2"/>
  <c r="E407" i="2"/>
  <c r="D407" i="2"/>
  <c r="F399" i="2"/>
  <c r="E399" i="2"/>
  <c r="D399" i="2"/>
  <c r="F391" i="2"/>
  <c r="E391" i="2"/>
  <c r="D391" i="2"/>
  <c r="F383" i="2"/>
  <c r="E383" i="2"/>
  <c r="D383" i="2"/>
  <c r="F375" i="2"/>
  <c r="E375" i="2"/>
  <c r="D375" i="2"/>
  <c r="F367" i="2"/>
  <c r="E367" i="2"/>
  <c r="D367" i="2"/>
  <c r="F359" i="2"/>
  <c r="E359" i="2"/>
  <c r="D359" i="2"/>
  <c r="F351" i="2"/>
  <c r="E351" i="2"/>
  <c r="D351" i="2"/>
  <c r="F343" i="2"/>
  <c r="E343" i="2"/>
  <c r="D343" i="2"/>
  <c r="F335" i="2"/>
  <c r="E335" i="2"/>
  <c r="D335" i="2"/>
  <c r="F327" i="2"/>
  <c r="E327" i="2"/>
  <c r="D327" i="2"/>
  <c r="F319" i="2"/>
  <c r="E319" i="2"/>
  <c r="D319" i="2"/>
  <c r="F311" i="2"/>
  <c r="E311" i="2"/>
  <c r="D311" i="2"/>
  <c r="F303" i="2"/>
  <c r="E303" i="2"/>
  <c r="D303" i="2"/>
  <c r="F295" i="2"/>
  <c r="E295" i="2"/>
  <c r="D295" i="2"/>
  <c r="F287" i="2"/>
  <c r="E287" i="2"/>
  <c r="D287" i="2"/>
  <c r="F279" i="2"/>
  <c r="E279" i="2"/>
  <c r="D279" i="2"/>
  <c r="F271" i="2"/>
  <c r="E271" i="2"/>
  <c r="D271" i="2"/>
  <c r="F263" i="2"/>
  <c r="E263" i="2"/>
  <c r="D263" i="2"/>
  <c r="F255" i="2"/>
  <c r="E255" i="2"/>
  <c r="D255" i="2"/>
  <c r="F247" i="2"/>
  <c r="E247" i="2"/>
  <c r="D247" i="2"/>
  <c r="F239" i="2"/>
  <c r="E239" i="2"/>
  <c r="D239" i="2"/>
  <c r="F231" i="2"/>
  <c r="E231" i="2"/>
  <c r="D231" i="2"/>
  <c r="F223" i="2"/>
  <c r="E223" i="2"/>
  <c r="D223" i="2"/>
  <c r="F215" i="2"/>
  <c r="E215" i="2"/>
  <c r="D215" i="2"/>
  <c r="F207" i="2"/>
  <c r="E207" i="2"/>
  <c r="D207" i="2"/>
  <c r="F199" i="2"/>
  <c r="E199" i="2"/>
  <c r="D199" i="2"/>
  <c r="F191" i="2"/>
  <c r="E191" i="2"/>
  <c r="D191" i="2"/>
  <c r="F183" i="2"/>
  <c r="E183" i="2"/>
  <c r="D183" i="2"/>
  <c r="F175" i="2"/>
  <c r="E175" i="2"/>
  <c r="D175" i="2"/>
  <c r="F167" i="2"/>
  <c r="E167" i="2"/>
  <c r="D167" i="2"/>
  <c r="F159" i="2"/>
  <c r="E159" i="2"/>
  <c r="D159" i="2"/>
  <c r="F151" i="2"/>
  <c r="E151" i="2"/>
  <c r="D151" i="2"/>
  <c r="F143" i="2"/>
  <c r="E143" i="2"/>
  <c r="D143" i="2"/>
  <c r="F135" i="2"/>
  <c r="E135" i="2"/>
  <c r="D135" i="2"/>
  <c r="F127" i="2"/>
  <c r="E127" i="2"/>
  <c r="D127" i="2"/>
  <c r="F119" i="2"/>
  <c r="E119" i="2"/>
  <c r="D119" i="2"/>
  <c r="F111" i="2"/>
  <c r="E111" i="2"/>
  <c r="D111" i="2"/>
  <c r="F103" i="2"/>
  <c r="E103" i="2"/>
  <c r="D103" i="2"/>
  <c r="F95" i="2"/>
  <c r="E95" i="2"/>
  <c r="D95" i="2"/>
  <c r="F87" i="2"/>
  <c r="E87" i="2"/>
  <c r="D87" i="2"/>
  <c r="F79" i="2"/>
  <c r="E79" i="2"/>
  <c r="D79" i="2"/>
  <c r="F71" i="2"/>
  <c r="E71" i="2"/>
  <c r="D71" i="2"/>
  <c r="F63" i="2"/>
  <c r="E63" i="2"/>
  <c r="D63" i="2"/>
  <c r="F55" i="2"/>
  <c r="E55" i="2"/>
  <c r="D55" i="2"/>
  <c r="F47" i="2"/>
  <c r="E47" i="2"/>
  <c r="D47" i="2"/>
  <c r="F39" i="2"/>
  <c r="E39" i="2"/>
  <c r="D39" i="2"/>
  <c r="F31" i="2"/>
  <c r="E31" i="2"/>
  <c r="D31" i="2"/>
  <c r="F23" i="2"/>
  <c r="E23" i="2"/>
  <c r="D23" i="2"/>
  <c r="F15" i="2"/>
  <c r="E15" i="2"/>
  <c r="D15" i="2"/>
  <c r="F7" i="2"/>
  <c r="E7" i="2"/>
  <c r="D7" i="2"/>
  <c r="D3145" i="2"/>
  <c r="D3113" i="2"/>
  <c r="D3081" i="2"/>
  <c r="D3049" i="2"/>
  <c r="D3017" i="2"/>
  <c r="D2985" i="2"/>
  <c r="D2953" i="2"/>
  <c r="D2921" i="2"/>
  <c r="D2889" i="2"/>
  <c r="D2857" i="2"/>
  <c r="D2825" i="2"/>
  <c r="D2793" i="2"/>
  <c r="D2761" i="2"/>
  <c r="D2729" i="2"/>
  <c r="D2696" i="2"/>
  <c r="D2659" i="2"/>
  <c r="D2623" i="2"/>
  <c r="D2586" i="2"/>
  <c r="D2513" i="2"/>
  <c r="D2440" i="2"/>
  <c r="D2330" i="2"/>
  <c r="D2257" i="2"/>
  <c r="D2184" i="2"/>
  <c r="D2111" i="2"/>
  <c r="D2074" i="2"/>
  <c r="D1943" i="2"/>
  <c r="D1840" i="2"/>
  <c r="D1687" i="2"/>
  <c r="D1584" i="2"/>
  <c r="D1431" i="2"/>
  <c r="D1328" i="2"/>
  <c r="E3153" i="2"/>
  <c r="E2993" i="2"/>
  <c r="E2656" i="2"/>
  <c r="E2481" i="2"/>
  <c r="E2208" i="2"/>
  <c r="F3131" i="2"/>
  <c r="E3131" i="2"/>
  <c r="D3131" i="2"/>
  <c r="F3099" i="2"/>
  <c r="E3099" i="2"/>
  <c r="D3099" i="2"/>
  <c r="F3067" i="2"/>
  <c r="E3067" i="2"/>
  <c r="D3067" i="2"/>
  <c r="F3035" i="2"/>
  <c r="E3035" i="2"/>
  <c r="D3035" i="2"/>
  <c r="F3003" i="2"/>
  <c r="E3003" i="2"/>
  <c r="D3003" i="2"/>
  <c r="F2971" i="2"/>
  <c r="E2971" i="2"/>
  <c r="D2971" i="2"/>
  <c r="F2947" i="2"/>
  <c r="E2947" i="2"/>
  <c r="D2947" i="2"/>
  <c r="F2907" i="2"/>
  <c r="E2907" i="2"/>
  <c r="D2907" i="2"/>
  <c r="F2883" i="2"/>
  <c r="E2883" i="2"/>
  <c r="D2883" i="2"/>
  <c r="F2851" i="2"/>
  <c r="E2851" i="2"/>
  <c r="D2851" i="2"/>
  <c r="F2835" i="2"/>
  <c r="E2835" i="2"/>
  <c r="D2835" i="2"/>
  <c r="F2795" i="2"/>
  <c r="E2795" i="2"/>
  <c r="D2795" i="2"/>
  <c r="F2763" i="2"/>
  <c r="E2763" i="2"/>
  <c r="D2763" i="2"/>
  <c r="F2723" i="2"/>
  <c r="E2723" i="2"/>
  <c r="D2723" i="2"/>
  <c r="F2707" i="2"/>
  <c r="E2707" i="2"/>
  <c r="D2707" i="2"/>
  <c r="F2675" i="2"/>
  <c r="E2675" i="2"/>
  <c r="D2675" i="2"/>
  <c r="F2635" i="2"/>
  <c r="E2635" i="2"/>
  <c r="D2635" i="2"/>
  <c r="F2619" i="2"/>
  <c r="E2619" i="2"/>
  <c r="D2619" i="2"/>
  <c r="E2587" i="2"/>
  <c r="F2587" i="2"/>
  <c r="F2563" i="2"/>
  <c r="E2563" i="2"/>
  <c r="D2563" i="2"/>
  <c r="F2539" i="2"/>
  <c r="E2539" i="2"/>
  <c r="D2539" i="2"/>
  <c r="F2491" i="2"/>
  <c r="E2491" i="2"/>
  <c r="D2491" i="2"/>
  <c r="F2459" i="2"/>
  <c r="E2459" i="2"/>
  <c r="F2427" i="2"/>
  <c r="E2427" i="2"/>
  <c r="D2427" i="2"/>
  <c r="F2403" i="2"/>
  <c r="E2403" i="2"/>
  <c r="F2379" i="2"/>
  <c r="E2379" i="2"/>
  <c r="D2379" i="2"/>
  <c r="F2347" i="2"/>
  <c r="E2347" i="2"/>
  <c r="D2347" i="2"/>
  <c r="F2307" i="2"/>
  <c r="E2307" i="2"/>
  <c r="D2307" i="2"/>
  <c r="F2283" i="2"/>
  <c r="E2283" i="2"/>
  <c r="D2283" i="2"/>
  <c r="F2267" i="2"/>
  <c r="E2267" i="2"/>
  <c r="F2235" i="2"/>
  <c r="E2235" i="2"/>
  <c r="D2235" i="2"/>
  <c r="F2203" i="2"/>
  <c r="E2203" i="2"/>
  <c r="F2163" i="2"/>
  <c r="E2163" i="2"/>
  <c r="D2163" i="2"/>
  <c r="F2147" i="2"/>
  <c r="E2147" i="2"/>
  <c r="F2123" i="2"/>
  <c r="E2123" i="2"/>
  <c r="D2123" i="2"/>
  <c r="F3151" i="2"/>
  <c r="E3151" i="2"/>
  <c r="D3151" i="2"/>
  <c r="F3143" i="2"/>
  <c r="E3143" i="2"/>
  <c r="D3143" i="2"/>
  <c r="F3135" i="2"/>
  <c r="D3135" i="2"/>
  <c r="E3135" i="2"/>
  <c r="F3127" i="2"/>
  <c r="E3127" i="2"/>
  <c r="D3127" i="2"/>
  <c r="F3119" i="2"/>
  <c r="E3119" i="2"/>
  <c r="D3119" i="2"/>
  <c r="F3111" i="2"/>
  <c r="E3111" i="2"/>
  <c r="D3111" i="2"/>
  <c r="F3103" i="2"/>
  <c r="E3103" i="2"/>
  <c r="D3103" i="2"/>
  <c r="F3095" i="2"/>
  <c r="E3095" i="2"/>
  <c r="D3095" i="2"/>
  <c r="F3087" i="2"/>
  <c r="D3087" i="2"/>
  <c r="F3079" i="2"/>
  <c r="E3079" i="2"/>
  <c r="D3079" i="2"/>
  <c r="F3071" i="2"/>
  <c r="E3071" i="2"/>
  <c r="D3071" i="2"/>
  <c r="F3063" i="2"/>
  <c r="E3063" i="2"/>
  <c r="D3063" i="2"/>
  <c r="F3055" i="2"/>
  <c r="D3055" i="2"/>
  <c r="E3055" i="2"/>
  <c r="F3047" i="2"/>
  <c r="E3047" i="2"/>
  <c r="D3047" i="2"/>
  <c r="F3039" i="2"/>
  <c r="D3039" i="2"/>
  <c r="E3039" i="2"/>
  <c r="F3031" i="2"/>
  <c r="E3031" i="2"/>
  <c r="D3031" i="2"/>
  <c r="F3023" i="2"/>
  <c r="E3023" i="2"/>
  <c r="D3023" i="2"/>
  <c r="F3015" i="2"/>
  <c r="E3015" i="2"/>
  <c r="D3015" i="2"/>
  <c r="F3007" i="2"/>
  <c r="D3007" i="2"/>
  <c r="F2999" i="2"/>
  <c r="E2999" i="2"/>
  <c r="D2999" i="2"/>
  <c r="F2991" i="2"/>
  <c r="E2991" i="2"/>
  <c r="D2991" i="2"/>
  <c r="F2983" i="2"/>
  <c r="E2983" i="2"/>
  <c r="D2983" i="2"/>
  <c r="F2975" i="2"/>
  <c r="E2975" i="2"/>
  <c r="D2975" i="2"/>
  <c r="F2967" i="2"/>
  <c r="E2967" i="2"/>
  <c r="D2967" i="2"/>
  <c r="F2959" i="2"/>
  <c r="D2959" i="2"/>
  <c r="F2951" i="2"/>
  <c r="E2951" i="2"/>
  <c r="D2951" i="2"/>
  <c r="F2943" i="2"/>
  <c r="E2943" i="2"/>
  <c r="D2943" i="2"/>
  <c r="F2935" i="2"/>
  <c r="E2935" i="2"/>
  <c r="D2935" i="2"/>
  <c r="F2927" i="2"/>
  <c r="D2927" i="2"/>
  <c r="E2927" i="2"/>
  <c r="F2919" i="2"/>
  <c r="E2919" i="2"/>
  <c r="D2919" i="2"/>
  <c r="F2911" i="2"/>
  <c r="D2911" i="2"/>
  <c r="E2911" i="2"/>
  <c r="F2903" i="2"/>
  <c r="E2903" i="2"/>
  <c r="D2903" i="2"/>
  <c r="F2895" i="2"/>
  <c r="E2895" i="2"/>
  <c r="D2895" i="2"/>
  <c r="F2887" i="2"/>
  <c r="E2887" i="2"/>
  <c r="D2887" i="2"/>
  <c r="F2879" i="2"/>
  <c r="D2879" i="2"/>
  <c r="F2871" i="2"/>
  <c r="E2871" i="2"/>
  <c r="D2871" i="2"/>
  <c r="F2863" i="2"/>
  <c r="E2863" i="2"/>
  <c r="D2863" i="2"/>
  <c r="F2855" i="2"/>
  <c r="E2855" i="2"/>
  <c r="D2855" i="2"/>
  <c r="F2847" i="2"/>
  <c r="E2847" i="2"/>
  <c r="D2847" i="2"/>
  <c r="F2839" i="2"/>
  <c r="E2839" i="2"/>
  <c r="D2839" i="2"/>
  <c r="F2831" i="2"/>
  <c r="D2831" i="2"/>
  <c r="F2823" i="2"/>
  <c r="E2823" i="2"/>
  <c r="D2823" i="2"/>
  <c r="F2815" i="2"/>
  <c r="E2815" i="2"/>
  <c r="D2815" i="2"/>
  <c r="F2807" i="2"/>
  <c r="E2807" i="2"/>
  <c r="D2807" i="2"/>
  <c r="F2799" i="2"/>
  <c r="D2799" i="2"/>
  <c r="E2799" i="2"/>
  <c r="F2791" i="2"/>
  <c r="E2791" i="2"/>
  <c r="D2791" i="2"/>
  <c r="F2783" i="2"/>
  <c r="D2783" i="2"/>
  <c r="E2783" i="2"/>
  <c r="F2775" i="2"/>
  <c r="E2775" i="2"/>
  <c r="D2775" i="2"/>
  <c r="F2767" i="2"/>
  <c r="E2767" i="2"/>
  <c r="D2767" i="2"/>
  <c r="F2759" i="2"/>
  <c r="E2759" i="2"/>
  <c r="D2759" i="2"/>
  <c r="F2751" i="2"/>
  <c r="D2751" i="2"/>
  <c r="F2743" i="2"/>
  <c r="E2743" i="2"/>
  <c r="D2743" i="2"/>
  <c r="F2735" i="2"/>
  <c r="E2735" i="2"/>
  <c r="D2735" i="2"/>
  <c r="F2727" i="2"/>
  <c r="E2727" i="2"/>
  <c r="D2727" i="2"/>
  <c r="F2719" i="2"/>
  <c r="E2719" i="2"/>
  <c r="D2719" i="2"/>
  <c r="F2711" i="2"/>
  <c r="E2711" i="2"/>
  <c r="D2711" i="2"/>
  <c r="F2703" i="2"/>
  <c r="D2703" i="2"/>
  <c r="F2695" i="2"/>
  <c r="E2695" i="2"/>
  <c r="D2695" i="2"/>
  <c r="F2687" i="2"/>
  <c r="E2687" i="2"/>
  <c r="F2679" i="2"/>
  <c r="E2679" i="2"/>
  <c r="F2671" i="2"/>
  <c r="E2671" i="2"/>
  <c r="D2671" i="2"/>
  <c r="F2663" i="2"/>
  <c r="E2663" i="2"/>
  <c r="D2663" i="2"/>
  <c r="F2655" i="2"/>
  <c r="D2655" i="2"/>
  <c r="E2655" i="2"/>
  <c r="F2647" i="2"/>
  <c r="E2647" i="2"/>
  <c r="D2647" i="2"/>
  <c r="F2639" i="2"/>
  <c r="E2639" i="2"/>
  <c r="D2639" i="2"/>
  <c r="F2631" i="2"/>
  <c r="E2631" i="2"/>
  <c r="D2631" i="2"/>
  <c r="F2615" i="2"/>
  <c r="E2615" i="2"/>
  <c r="F2607" i="2"/>
  <c r="E2607" i="2"/>
  <c r="D2607" i="2"/>
  <c r="F2583" i="2"/>
  <c r="E2583" i="2"/>
  <c r="D2583" i="2"/>
  <c r="F2567" i="2"/>
  <c r="E2567" i="2"/>
  <c r="D2567" i="2"/>
  <c r="F2551" i="2"/>
  <c r="E2551" i="2"/>
  <c r="F2535" i="2"/>
  <c r="E2535" i="2"/>
  <c r="D2535" i="2"/>
  <c r="F2519" i="2"/>
  <c r="E2519" i="2"/>
  <c r="D2519" i="2"/>
  <c r="F2511" i="2"/>
  <c r="E2511" i="2"/>
  <c r="D2511" i="2"/>
  <c r="F2487" i="2"/>
  <c r="E2487" i="2"/>
  <c r="F2479" i="2"/>
  <c r="E2479" i="2"/>
  <c r="D2479" i="2"/>
  <c r="F2471" i="2"/>
  <c r="E2471" i="2"/>
  <c r="D2471" i="2"/>
  <c r="F2463" i="2"/>
  <c r="E2463" i="2"/>
  <c r="D2463" i="2"/>
  <c r="F2455" i="2"/>
  <c r="E2455" i="2"/>
  <c r="D2455" i="2"/>
  <c r="F2447" i="2"/>
  <c r="D2447" i="2"/>
  <c r="F2439" i="2"/>
  <c r="E2439" i="2"/>
  <c r="D2439" i="2"/>
  <c r="F2431" i="2"/>
  <c r="E2431" i="2"/>
  <c r="F2423" i="2"/>
  <c r="E2423" i="2"/>
  <c r="F2415" i="2"/>
  <c r="E2415" i="2"/>
  <c r="D2415" i="2"/>
  <c r="F2407" i="2"/>
  <c r="E2407" i="2"/>
  <c r="D2407" i="2"/>
  <c r="F2399" i="2"/>
  <c r="D2399" i="2"/>
  <c r="F2391" i="2"/>
  <c r="E2391" i="2"/>
  <c r="D2391" i="2"/>
  <c r="F2383" i="2"/>
  <c r="E2383" i="2"/>
  <c r="D2383" i="2"/>
  <c r="F2375" i="2"/>
  <c r="E2375" i="2"/>
  <c r="D2375" i="2"/>
  <c r="F2367" i="2"/>
  <c r="E2367" i="2"/>
  <c r="F2359" i="2"/>
  <c r="E2359" i="2"/>
  <c r="F2351" i="2"/>
  <c r="E2351" i="2"/>
  <c r="D2351" i="2"/>
  <c r="F2343" i="2"/>
  <c r="E2343" i="2"/>
  <c r="D2343" i="2"/>
  <c r="F2335" i="2"/>
  <c r="E2335" i="2"/>
  <c r="D2335" i="2"/>
  <c r="F2327" i="2"/>
  <c r="E2327" i="2"/>
  <c r="D2327" i="2"/>
  <c r="F2319" i="2"/>
  <c r="E2319" i="2"/>
  <c r="D2319" i="2"/>
  <c r="F2311" i="2"/>
  <c r="E2311" i="2"/>
  <c r="D2311" i="2"/>
  <c r="F2303" i="2"/>
  <c r="E2303" i="2"/>
  <c r="F3150" i="2"/>
  <c r="E3150" i="2"/>
  <c r="D3150" i="2"/>
  <c r="F3142" i="2"/>
  <c r="E3142" i="2"/>
  <c r="D3142" i="2"/>
  <c r="F3134" i="2"/>
  <c r="E3134" i="2"/>
  <c r="D3134" i="2"/>
  <c r="F3126" i="2"/>
  <c r="E3126" i="2"/>
  <c r="D3126" i="2"/>
  <c r="F3118" i="2"/>
  <c r="E3118" i="2"/>
  <c r="D3118" i="2"/>
  <c r="F3110" i="2"/>
  <c r="E3110" i="2"/>
  <c r="D3110" i="2"/>
  <c r="F3102" i="2"/>
  <c r="E3102" i="2"/>
  <c r="D3102" i="2"/>
  <c r="F3094" i="2"/>
  <c r="E3094" i="2"/>
  <c r="D3094" i="2"/>
  <c r="F3086" i="2"/>
  <c r="E3086" i="2"/>
  <c r="D3086" i="2"/>
  <c r="F3078" i="2"/>
  <c r="E3078" i="2"/>
  <c r="D3078" i="2"/>
  <c r="F3070" i="2"/>
  <c r="E3070" i="2"/>
  <c r="D3070" i="2"/>
  <c r="F3062" i="2"/>
  <c r="E3062" i="2"/>
  <c r="D3062" i="2"/>
  <c r="F3054" i="2"/>
  <c r="E3054" i="2"/>
  <c r="D3054" i="2"/>
  <c r="F3046" i="2"/>
  <c r="E3046" i="2"/>
  <c r="D3046" i="2"/>
  <c r="F3038" i="2"/>
  <c r="E3038" i="2"/>
  <c r="D3038" i="2"/>
  <c r="F3030" i="2"/>
  <c r="E3030" i="2"/>
  <c r="D3030" i="2"/>
  <c r="F3022" i="2"/>
  <c r="E3022" i="2"/>
  <c r="D3022" i="2"/>
  <c r="F3014" i="2"/>
  <c r="E3014" i="2"/>
  <c r="D3014" i="2"/>
  <c r="F3006" i="2"/>
  <c r="E3006" i="2"/>
  <c r="D3006" i="2"/>
  <c r="F2998" i="2"/>
  <c r="E2998" i="2"/>
  <c r="D2998" i="2"/>
  <c r="F2990" i="2"/>
  <c r="E2990" i="2"/>
  <c r="D2990" i="2"/>
  <c r="F2982" i="2"/>
  <c r="E2982" i="2"/>
  <c r="D2982" i="2"/>
  <c r="F2974" i="2"/>
  <c r="E2974" i="2"/>
  <c r="D2974" i="2"/>
  <c r="F2966" i="2"/>
  <c r="E2966" i="2"/>
  <c r="D2966" i="2"/>
  <c r="F2958" i="2"/>
  <c r="E2958" i="2"/>
  <c r="D2958" i="2"/>
  <c r="F2950" i="2"/>
  <c r="E2950" i="2"/>
  <c r="D2950" i="2"/>
  <c r="F2942" i="2"/>
  <c r="E2942" i="2"/>
  <c r="D2942" i="2"/>
  <c r="F2934" i="2"/>
  <c r="E2934" i="2"/>
  <c r="D2934" i="2"/>
  <c r="F2926" i="2"/>
  <c r="E2926" i="2"/>
  <c r="D2926" i="2"/>
  <c r="F2918" i="2"/>
  <c r="E2918" i="2"/>
  <c r="D2918" i="2"/>
  <c r="F2910" i="2"/>
  <c r="E2910" i="2"/>
  <c r="D2910" i="2"/>
  <c r="F2902" i="2"/>
  <c r="E2902" i="2"/>
  <c r="D2902" i="2"/>
  <c r="F2894" i="2"/>
  <c r="E2894" i="2"/>
  <c r="D2894" i="2"/>
  <c r="F2886" i="2"/>
  <c r="E2886" i="2"/>
  <c r="D2886" i="2"/>
  <c r="F2878" i="2"/>
  <c r="E2878" i="2"/>
  <c r="D2878" i="2"/>
  <c r="F2870" i="2"/>
  <c r="E2870" i="2"/>
  <c r="D2870" i="2"/>
  <c r="F2862" i="2"/>
  <c r="E2862" i="2"/>
  <c r="D2862" i="2"/>
  <c r="F2854" i="2"/>
  <c r="E2854" i="2"/>
  <c r="D2854" i="2"/>
  <c r="F2846" i="2"/>
  <c r="E2846" i="2"/>
  <c r="D2846" i="2"/>
  <c r="F2838" i="2"/>
  <c r="E2838" i="2"/>
  <c r="D2838" i="2"/>
  <c r="F2830" i="2"/>
  <c r="E2830" i="2"/>
  <c r="D2830" i="2"/>
  <c r="F2822" i="2"/>
  <c r="E2822" i="2"/>
  <c r="D2822" i="2"/>
  <c r="F2814" i="2"/>
  <c r="E2814" i="2"/>
  <c r="D2814" i="2"/>
  <c r="F2806" i="2"/>
  <c r="E2806" i="2"/>
  <c r="D2806" i="2"/>
  <c r="F2798" i="2"/>
  <c r="E2798" i="2"/>
  <c r="D2798" i="2"/>
  <c r="F2790" i="2"/>
  <c r="E2790" i="2"/>
  <c r="D2790" i="2"/>
  <c r="F2782" i="2"/>
  <c r="E2782" i="2"/>
  <c r="D2782" i="2"/>
  <c r="F2774" i="2"/>
  <c r="E2774" i="2"/>
  <c r="D2774" i="2"/>
  <c r="F2766" i="2"/>
  <c r="E2766" i="2"/>
  <c r="D2766" i="2"/>
  <c r="F2758" i="2"/>
  <c r="E2758" i="2"/>
  <c r="D2758" i="2"/>
  <c r="F2750" i="2"/>
  <c r="E2750" i="2"/>
  <c r="D2750" i="2"/>
  <c r="F2742" i="2"/>
  <c r="E2742" i="2"/>
  <c r="D2742" i="2"/>
  <c r="F2734" i="2"/>
  <c r="E2734" i="2"/>
  <c r="D2734" i="2"/>
  <c r="F2726" i="2"/>
  <c r="E2726" i="2"/>
  <c r="D2726" i="2"/>
  <c r="F2718" i="2"/>
  <c r="E2718" i="2"/>
  <c r="D2718" i="2"/>
  <c r="F2710" i="2"/>
  <c r="E2710" i="2"/>
  <c r="D2710" i="2"/>
  <c r="F2702" i="2"/>
  <c r="E2702" i="2"/>
  <c r="D2702" i="2"/>
  <c r="F2694" i="2"/>
  <c r="E2694" i="2"/>
  <c r="D2694" i="2"/>
  <c r="F2686" i="2"/>
  <c r="E2686" i="2"/>
  <c r="D2686" i="2"/>
  <c r="F2678" i="2"/>
  <c r="E2678" i="2"/>
  <c r="F2670" i="2"/>
  <c r="E2670" i="2"/>
  <c r="F2662" i="2"/>
  <c r="E2662" i="2"/>
  <c r="D2662" i="2"/>
  <c r="F2654" i="2"/>
  <c r="E2654" i="2"/>
  <c r="D2654" i="2"/>
  <c r="F2646" i="2"/>
  <c r="E2646" i="2"/>
  <c r="D2646" i="2"/>
  <c r="F2638" i="2"/>
  <c r="E2638" i="2"/>
  <c r="D2638" i="2"/>
  <c r="F2630" i="2"/>
  <c r="E2630" i="2"/>
  <c r="D2630" i="2"/>
  <c r="F2622" i="2"/>
  <c r="E2622" i="2"/>
  <c r="D2622" i="2"/>
  <c r="F2614" i="2"/>
  <c r="E2614" i="2"/>
  <c r="F2606" i="2"/>
  <c r="E2606" i="2"/>
  <c r="F2598" i="2"/>
  <c r="E2598" i="2"/>
  <c r="D2598" i="2"/>
  <c r="F2590" i="2"/>
  <c r="E2590" i="2"/>
  <c r="D2590" i="2"/>
  <c r="F2582" i="2"/>
  <c r="E2582" i="2"/>
  <c r="D2582" i="2"/>
  <c r="F2574" i="2"/>
  <c r="E2574" i="2"/>
  <c r="D2574" i="2"/>
  <c r="F2566" i="2"/>
  <c r="E2566" i="2"/>
  <c r="D2566" i="2"/>
  <c r="F2558" i="2"/>
  <c r="E2558" i="2"/>
  <c r="D2558" i="2"/>
  <c r="F2550" i="2"/>
  <c r="E2550" i="2"/>
  <c r="F2542" i="2"/>
  <c r="E2542" i="2"/>
  <c r="F2534" i="2"/>
  <c r="E2534" i="2"/>
  <c r="D2534" i="2"/>
  <c r="F2526" i="2"/>
  <c r="E2526" i="2"/>
  <c r="D2526" i="2"/>
  <c r="F2518" i="2"/>
  <c r="E2518" i="2"/>
  <c r="D2518" i="2"/>
  <c r="F2510" i="2"/>
  <c r="E2510" i="2"/>
  <c r="D2510" i="2"/>
  <c r="F2502" i="2"/>
  <c r="E2502" i="2"/>
  <c r="D2502" i="2"/>
  <c r="F2494" i="2"/>
  <c r="E2494" i="2"/>
  <c r="D2494" i="2"/>
  <c r="F2486" i="2"/>
  <c r="E2486" i="2"/>
  <c r="F2478" i="2"/>
  <c r="E2478" i="2"/>
  <c r="F2470" i="2"/>
  <c r="E2470" i="2"/>
  <c r="D2470" i="2"/>
  <c r="F2462" i="2"/>
  <c r="E2462" i="2"/>
  <c r="D2462" i="2"/>
  <c r="F2454" i="2"/>
  <c r="E2454" i="2"/>
  <c r="D2454" i="2"/>
  <c r="F2446" i="2"/>
  <c r="E2446" i="2"/>
  <c r="D2446" i="2"/>
  <c r="F2438" i="2"/>
  <c r="E2438" i="2"/>
  <c r="D2438" i="2"/>
  <c r="F2430" i="2"/>
  <c r="E2430" i="2"/>
  <c r="D2430" i="2"/>
  <c r="F2422" i="2"/>
  <c r="E2422" i="2"/>
  <c r="F2414" i="2"/>
  <c r="E2414" i="2"/>
  <c r="F2406" i="2"/>
  <c r="E2406" i="2"/>
  <c r="D2406" i="2"/>
  <c r="F2398" i="2"/>
  <c r="E2398" i="2"/>
  <c r="D2398" i="2"/>
  <c r="F2390" i="2"/>
  <c r="E2390" i="2"/>
  <c r="D2390" i="2"/>
  <c r="F2382" i="2"/>
  <c r="D2382" i="2"/>
  <c r="F2374" i="2"/>
  <c r="E2374" i="2"/>
  <c r="D2374" i="2"/>
  <c r="F2366" i="2"/>
  <c r="E2366" i="2"/>
  <c r="D2366" i="2"/>
  <c r="F2358" i="2"/>
  <c r="E2358" i="2"/>
  <c r="F2350" i="2"/>
  <c r="E2350" i="2"/>
  <c r="F2342" i="2"/>
  <c r="E2342" i="2"/>
  <c r="D2342" i="2"/>
  <c r="F2334" i="2"/>
  <c r="E2334" i="2"/>
  <c r="D2334" i="2"/>
  <c r="F2326" i="2"/>
  <c r="E2326" i="2"/>
  <c r="D2326" i="2"/>
  <c r="F2318" i="2"/>
  <c r="D2318" i="2"/>
  <c r="E2318" i="2"/>
  <c r="F2310" i="2"/>
  <c r="E2310" i="2"/>
  <c r="D2310" i="2"/>
  <c r="F2302" i="2"/>
  <c r="E2302" i="2"/>
  <c r="D2302" i="2"/>
  <c r="F2294" i="2"/>
  <c r="E2294" i="2"/>
  <c r="F2286" i="2"/>
  <c r="E2286" i="2"/>
  <c r="F2278" i="2"/>
  <c r="E2278" i="2"/>
  <c r="D2278" i="2"/>
  <c r="F2270" i="2"/>
  <c r="E2270" i="2"/>
  <c r="D2270" i="2"/>
  <c r="F2262" i="2"/>
  <c r="E2262" i="2"/>
  <c r="D2262" i="2"/>
  <c r="F2254" i="2"/>
  <c r="E2254" i="2"/>
  <c r="D2254" i="2"/>
  <c r="F2246" i="2"/>
  <c r="E2246" i="2"/>
  <c r="D2246" i="2"/>
  <c r="F2238" i="2"/>
  <c r="E2238" i="2"/>
  <c r="D2238" i="2"/>
  <c r="F2222" i="2"/>
  <c r="E2222" i="2"/>
  <c r="F2214" i="2"/>
  <c r="E2214" i="2"/>
  <c r="D2214" i="2"/>
  <c r="F2206" i="2"/>
  <c r="E2206" i="2"/>
  <c r="D2206" i="2"/>
  <c r="F2198" i="2"/>
  <c r="E2198" i="2"/>
  <c r="D2198" i="2"/>
  <c r="F2190" i="2"/>
  <c r="D2190" i="2"/>
  <c r="E2190" i="2"/>
  <c r="F2182" i="2"/>
  <c r="E2182" i="2"/>
  <c r="D2182" i="2"/>
  <c r="F2174" i="2"/>
  <c r="E2174" i="2"/>
  <c r="D2174" i="2"/>
  <c r="F2166" i="2"/>
  <c r="E2166" i="2"/>
  <c r="F2158" i="2"/>
  <c r="E2158" i="2"/>
  <c r="F2150" i="2"/>
  <c r="E2150" i="2"/>
  <c r="D2150" i="2"/>
  <c r="F2142" i="2"/>
  <c r="E2142" i="2"/>
  <c r="D2142" i="2"/>
  <c r="F2134" i="2"/>
  <c r="E2134" i="2"/>
  <c r="D2134" i="2"/>
  <c r="F2126" i="2"/>
  <c r="D2126" i="2"/>
  <c r="F2118" i="2"/>
  <c r="E2118" i="2"/>
  <c r="D2118" i="2"/>
  <c r="F2110" i="2"/>
  <c r="E2110" i="2"/>
  <c r="D2110" i="2"/>
  <c r="F2102" i="2"/>
  <c r="E2102" i="2"/>
  <c r="F2094" i="2"/>
  <c r="E2094" i="2"/>
  <c r="F2086" i="2"/>
  <c r="E2086" i="2"/>
  <c r="D2086" i="2"/>
  <c r="F2078" i="2"/>
  <c r="E2078" i="2"/>
  <c r="D2078" i="2"/>
  <c r="F2070" i="2"/>
  <c r="E2070" i="2"/>
  <c r="D2070" i="2"/>
  <c r="D3138" i="2"/>
  <c r="D3106" i="2"/>
  <c r="D3074" i="2"/>
  <c r="D3042" i="2"/>
  <c r="D3010" i="2"/>
  <c r="D2978" i="2"/>
  <c r="D2946" i="2"/>
  <c r="D2914" i="2"/>
  <c r="D2882" i="2"/>
  <c r="D2850" i="2"/>
  <c r="D2818" i="2"/>
  <c r="D2786" i="2"/>
  <c r="D2754" i="2"/>
  <c r="D2722" i="2"/>
  <c r="D2688" i="2"/>
  <c r="D2651" i="2"/>
  <c r="D2615" i="2"/>
  <c r="D2578" i="2"/>
  <c r="D2542" i="2"/>
  <c r="D2505" i="2"/>
  <c r="D2432" i="2"/>
  <c r="D2395" i="2"/>
  <c r="D2359" i="2"/>
  <c r="D2322" i="2"/>
  <c r="D2286" i="2"/>
  <c r="D2249" i="2"/>
  <c r="D2176" i="2"/>
  <c r="D2139" i="2"/>
  <c r="D2103" i="2"/>
  <c r="D2066" i="2"/>
  <c r="D1983" i="2"/>
  <c r="D1880" i="2"/>
  <c r="D1727" i="2"/>
  <c r="D1624" i="2"/>
  <c r="D1471" i="2"/>
  <c r="D1368" i="2"/>
  <c r="E3129" i="2"/>
  <c r="E2960" i="2"/>
  <c r="E2785" i="2"/>
  <c r="E2623" i="2"/>
  <c r="E2448" i="2"/>
  <c r="E2143" i="2"/>
  <c r="E1080" i="2"/>
  <c r="F2" i="2"/>
  <c r="E2" i="2"/>
  <c r="D2" i="2"/>
  <c r="F3141" i="2"/>
  <c r="E3141" i="2"/>
  <c r="D3141" i="2"/>
  <c r="F3125" i="2"/>
  <c r="E3125" i="2"/>
  <c r="D3125" i="2"/>
  <c r="F3117" i="2"/>
  <c r="E3117" i="2"/>
  <c r="D3117" i="2"/>
  <c r="F3101" i="2"/>
  <c r="E3101" i="2"/>
  <c r="D3101" i="2"/>
  <c r="F3085" i="2"/>
  <c r="E3085" i="2"/>
  <c r="D3085" i="2"/>
  <c r="F3069" i="2"/>
  <c r="E3069" i="2"/>
  <c r="D3069" i="2"/>
  <c r="F3053" i="2"/>
  <c r="E3053" i="2"/>
  <c r="D3053" i="2"/>
  <c r="F3037" i="2"/>
  <c r="E3037" i="2"/>
  <c r="D3037" i="2"/>
  <c r="F3021" i="2"/>
  <c r="E3021" i="2"/>
  <c r="D3021" i="2"/>
  <c r="F3013" i="2"/>
  <c r="E3013" i="2"/>
  <c r="D3013" i="2"/>
  <c r="F2997" i="2"/>
  <c r="E2997" i="2"/>
  <c r="D2997" i="2"/>
  <c r="F2981" i="2"/>
  <c r="E2981" i="2"/>
  <c r="D2981" i="2"/>
  <c r="F2957" i="2"/>
  <c r="E2957" i="2"/>
  <c r="D2957" i="2"/>
  <c r="F2949" i="2"/>
  <c r="E2949" i="2"/>
  <c r="D2949" i="2"/>
  <c r="F2933" i="2"/>
  <c r="E2933" i="2"/>
  <c r="D2933" i="2"/>
  <c r="F2917" i="2"/>
  <c r="E2917" i="2"/>
  <c r="D2917" i="2"/>
  <c r="F2901" i="2"/>
  <c r="E2901" i="2"/>
  <c r="D2901" i="2"/>
  <c r="F2877" i="2"/>
  <c r="E2877" i="2"/>
  <c r="D2877" i="2"/>
  <c r="F2861" i="2"/>
  <c r="E2861" i="2"/>
  <c r="D2861" i="2"/>
  <c r="F2845" i="2"/>
  <c r="E2845" i="2"/>
  <c r="D2845" i="2"/>
  <c r="F2829" i="2"/>
  <c r="E2829" i="2"/>
  <c r="D2829" i="2"/>
  <c r="F2813" i="2"/>
  <c r="E2813" i="2"/>
  <c r="D2813" i="2"/>
  <c r="F2797" i="2"/>
  <c r="E2797" i="2"/>
  <c r="D2797" i="2"/>
  <c r="F2781" i="2"/>
  <c r="E2781" i="2"/>
  <c r="D2781" i="2"/>
  <c r="F2765" i="2"/>
  <c r="E2765" i="2"/>
  <c r="D2765" i="2"/>
  <c r="F2749" i="2"/>
  <c r="E2749" i="2"/>
  <c r="D2749" i="2"/>
  <c r="F2733" i="2"/>
  <c r="E2733" i="2"/>
  <c r="D2733" i="2"/>
  <c r="F2725" i="2"/>
  <c r="E2725" i="2"/>
  <c r="D2725" i="2"/>
  <c r="F2709" i="2"/>
  <c r="E2709" i="2"/>
  <c r="D2709" i="2"/>
  <c r="F2701" i="2"/>
  <c r="E2701" i="2"/>
  <c r="D2701" i="2"/>
  <c r="F2693" i="2"/>
  <c r="E2693" i="2"/>
  <c r="D2693" i="2"/>
  <c r="F2685" i="2"/>
  <c r="E2685" i="2"/>
  <c r="D2685" i="2"/>
  <c r="F2677" i="2"/>
  <c r="E2677" i="2"/>
  <c r="D2677" i="2"/>
  <c r="F2669" i="2"/>
  <c r="E2669" i="2"/>
  <c r="F2661" i="2"/>
  <c r="E2661" i="2"/>
  <c r="F2653" i="2"/>
  <c r="E2653" i="2"/>
  <c r="D2653" i="2"/>
  <c r="F2645" i="2"/>
  <c r="E2645" i="2"/>
  <c r="D2645" i="2"/>
  <c r="F2637" i="2"/>
  <c r="E2637" i="2"/>
  <c r="D2637" i="2"/>
  <c r="F2629" i="2"/>
  <c r="E2629" i="2"/>
  <c r="D2629" i="2"/>
  <c r="F2621" i="2"/>
  <c r="E2621" i="2"/>
  <c r="D2621" i="2"/>
  <c r="F2613" i="2"/>
  <c r="E2613" i="2"/>
  <c r="D2613" i="2"/>
  <c r="F2605" i="2"/>
  <c r="E2605" i="2"/>
  <c r="F2597" i="2"/>
  <c r="E2597" i="2"/>
  <c r="F2589" i="2"/>
  <c r="E2589" i="2"/>
  <c r="D2589" i="2"/>
  <c r="F2581" i="2"/>
  <c r="E2581" i="2"/>
  <c r="D2581" i="2"/>
  <c r="F2573" i="2"/>
  <c r="E2573" i="2"/>
  <c r="D2573" i="2"/>
  <c r="F2565" i="2"/>
  <c r="E2565" i="2"/>
  <c r="D2565" i="2"/>
  <c r="F2557" i="2"/>
  <c r="E2557" i="2"/>
  <c r="D2557" i="2"/>
  <c r="F2549" i="2"/>
  <c r="E2549" i="2"/>
  <c r="D2549" i="2"/>
  <c r="F2541" i="2"/>
  <c r="E2541" i="2"/>
  <c r="F2533" i="2"/>
  <c r="E2533" i="2"/>
  <c r="F2525" i="2"/>
  <c r="E2525" i="2"/>
  <c r="D2525" i="2"/>
  <c r="F2517" i="2"/>
  <c r="E2517" i="2"/>
  <c r="D2517" i="2"/>
  <c r="F2509" i="2"/>
  <c r="E2509" i="2"/>
  <c r="D2509" i="2"/>
  <c r="F2501" i="2"/>
  <c r="E2501" i="2"/>
  <c r="D2501" i="2"/>
  <c r="F2493" i="2"/>
  <c r="E2493" i="2"/>
  <c r="D2493" i="2"/>
  <c r="F2485" i="2"/>
  <c r="E2485" i="2"/>
  <c r="D2485" i="2"/>
  <c r="F2477" i="2"/>
  <c r="E2477" i="2"/>
  <c r="F2469" i="2"/>
  <c r="E2469" i="2"/>
  <c r="F2461" i="2"/>
  <c r="E2461" i="2"/>
  <c r="D2461" i="2"/>
  <c r="F2453" i="2"/>
  <c r="E2453" i="2"/>
  <c r="D2453" i="2"/>
  <c r="F2445" i="2"/>
  <c r="E2445" i="2"/>
  <c r="D2445" i="2"/>
  <c r="F2437" i="2"/>
  <c r="E2437" i="2"/>
  <c r="D2437" i="2"/>
  <c r="F2429" i="2"/>
  <c r="E2429" i="2"/>
  <c r="D2429" i="2"/>
  <c r="F2421" i="2"/>
  <c r="E2421" i="2"/>
  <c r="D2421" i="2"/>
  <c r="F2413" i="2"/>
  <c r="E2413" i="2"/>
  <c r="F2405" i="2"/>
  <c r="E2405" i="2"/>
  <c r="F2397" i="2"/>
  <c r="E2397" i="2"/>
  <c r="D2397" i="2"/>
  <c r="F2389" i="2"/>
  <c r="E2389" i="2"/>
  <c r="D2389" i="2"/>
  <c r="F2381" i="2"/>
  <c r="E2381" i="2"/>
  <c r="D2381" i="2"/>
  <c r="F2373" i="2"/>
  <c r="E2373" i="2"/>
  <c r="D2373" i="2"/>
  <c r="F2365" i="2"/>
  <c r="E2365" i="2"/>
  <c r="D2365" i="2"/>
  <c r="F2357" i="2"/>
  <c r="E2357" i="2"/>
  <c r="D2357" i="2"/>
  <c r="F2349" i="2"/>
  <c r="E2349" i="2"/>
  <c r="F2341" i="2"/>
  <c r="E2341" i="2"/>
  <c r="F2333" i="2"/>
  <c r="E2333" i="2"/>
  <c r="D2333" i="2"/>
  <c r="F2325" i="2"/>
  <c r="E2325" i="2"/>
  <c r="D2325" i="2"/>
  <c r="F2317" i="2"/>
  <c r="E2317" i="2"/>
  <c r="D2317" i="2"/>
  <c r="F2309" i="2"/>
  <c r="E2309" i="2"/>
  <c r="D2309" i="2"/>
  <c r="F2301" i="2"/>
  <c r="E2301" i="2"/>
  <c r="D2301" i="2"/>
  <c r="F2293" i="2"/>
  <c r="E2293" i="2"/>
  <c r="D2293" i="2"/>
  <c r="F2285" i="2"/>
  <c r="E2285" i="2"/>
  <c r="F2277" i="2"/>
  <c r="E2277" i="2"/>
  <c r="F2269" i="2"/>
  <c r="E2269" i="2"/>
  <c r="D2269" i="2"/>
  <c r="F2261" i="2"/>
  <c r="E2261" i="2"/>
  <c r="D2261" i="2"/>
  <c r="F2253" i="2"/>
  <c r="E2253" i="2"/>
  <c r="D2253" i="2"/>
  <c r="F2245" i="2"/>
  <c r="E2245" i="2"/>
  <c r="D2245" i="2"/>
  <c r="F2237" i="2"/>
  <c r="E2237" i="2"/>
  <c r="D2237" i="2"/>
  <c r="F2229" i="2"/>
  <c r="E2229" i="2"/>
  <c r="D2229" i="2"/>
  <c r="F2221" i="2"/>
  <c r="E2221" i="2"/>
  <c r="F2213" i="2"/>
  <c r="E2213" i="2"/>
  <c r="F2205" i="2"/>
  <c r="E2205" i="2"/>
  <c r="D2205" i="2"/>
  <c r="F2197" i="2"/>
  <c r="E2197" i="2"/>
  <c r="D2197" i="2"/>
  <c r="F2189" i="2"/>
  <c r="E2189" i="2"/>
  <c r="D2189" i="2"/>
  <c r="F2181" i="2"/>
  <c r="E2181" i="2"/>
  <c r="D2181" i="2"/>
  <c r="F2173" i="2"/>
  <c r="E2173" i="2"/>
  <c r="D2173" i="2"/>
  <c r="F2165" i="2"/>
  <c r="E2165" i="2"/>
  <c r="D2165" i="2"/>
  <c r="F2157" i="2"/>
  <c r="E2157" i="2"/>
  <c r="F2149" i="2"/>
  <c r="E2149" i="2"/>
  <c r="F2141" i="2"/>
  <c r="E2141" i="2"/>
  <c r="D2141" i="2"/>
  <c r="F2133" i="2"/>
  <c r="E2133" i="2"/>
  <c r="D2133" i="2"/>
  <c r="F2125" i="2"/>
  <c r="E2125" i="2"/>
  <c r="D2125" i="2"/>
  <c r="F2117" i="2"/>
  <c r="E2117" i="2"/>
  <c r="D2117" i="2"/>
  <c r="F2109" i="2"/>
  <c r="E2109" i="2"/>
  <c r="D2109" i="2"/>
  <c r="F2101" i="2"/>
  <c r="E2101" i="2"/>
  <c r="D2101" i="2"/>
  <c r="F2093" i="2"/>
  <c r="E2093" i="2"/>
  <c r="F2085" i="2"/>
  <c r="E2085" i="2"/>
  <c r="F2077" i="2"/>
  <c r="E2077" i="2"/>
  <c r="D2077" i="2"/>
  <c r="F2069" i="2"/>
  <c r="E2069" i="2"/>
  <c r="D2069" i="2"/>
  <c r="F2061" i="2"/>
  <c r="E2061" i="2"/>
  <c r="D2061" i="2"/>
  <c r="F2053" i="2"/>
  <c r="E2053" i="2"/>
  <c r="D2053" i="2"/>
  <c r="F2045" i="2"/>
  <c r="E2045" i="2"/>
  <c r="D2045" i="2"/>
  <c r="F2037" i="2"/>
  <c r="E2037" i="2"/>
  <c r="D2037" i="2"/>
  <c r="F2029" i="2"/>
  <c r="E2029" i="2"/>
  <c r="F2021" i="2"/>
  <c r="E2021" i="2"/>
  <c r="D2021" i="2"/>
  <c r="F2013" i="2"/>
  <c r="E2013" i="2"/>
  <c r="D2013" i="2"/>
  <c r="F2005" i="2"/>
  <c r="E2005" i="2"/>
  <c r="D2005" i="2"/>
  <c r="F1997" i="2"/>
  <c r="E1997" i="2"/>
  <c r="F1989" i="2"/>
  <c r="E1989" i="2"/>
  <c r="D1989" i="2"/>
  <c r="F1981" i="2"/>
  <c r="E1981" i="2"/>
  <c r="D1981" i="2"/>
  <c r="F1973" i="2"/>
  <c r="E1973" i="2"/>
  <c r="D1973" i="2"/>
  <c r="F1965" i="2"/>
  <c r="E1965" i="2"/>
  <c r="D1965" i="2"/>
  <c r="F1957" i="2"/>
  <c r="E1957" i="2"/>
  <c r="F1949" i="2"/>
  <c r="D1949" i="2"/>
  <c r="E1949" i="2"/>
  <c r="F1941" i="2"/>
  <c r="E1941" i="2"/>
  <c r="D1941" i="2"/>
  <c r="F1933" i="2"/>
  <c r="E1933" i="2"/>
  <c r="F1925" i="2"/>
  <c r="E1925" i="2"/>
  <c r="D1925" i="2"/>
  <c r="F1917" i="2"/>
  <c r="E1917" i="2"/>
  <c r="D1917" i="2"/>
  <c r="F1909" i="2"/>
  <c r="E1909" i="2"/>
  <c r="D1909" i="2"/>
  <c r="F1901" i="2"/>
  <c r="E1901" i="2"/>
  <c r="D1901" i="2"/>
  <c r="F1893" i="2"/>
  <c r="E1893" i="2"/>
  <c r="F1885" i="2"/>
  <c r="E1885" i="2"/>
  <c r="D1885" i="2"/>
  <c r="F1877" i="2"/>
  <c r="E1877" i="2"/>
  <c r="D1877" i="2"/>
  <c r="F1869" i="2"/>
  <c r="E1869" i="2"/>
  <c r="F1861" i="2"/>
  <c r="E1861" i="2"/>
  <c r="D1861" i="2"/>
  <c r="F1853" i="2"/>
  <c r="E1853" i="2"/>
  <c r="D1853" i="2"/>
  <c r="F1845" i="2"/>
  <c r="E1845" i="2"/>
  <c r="D1845" i="2"/>
  <c r="F1837" i="2"/>
  <c r="E1837" i="2"/>
  <c r="D1837" i="2"/>
  <c r="F1829" i="2"/>
  <c r="E1829" i="2"/>
  <c r="F1821" i="2"/>
  <c r="E1821" i="2"/>
  <c r="D1821" i="2"/>
  <c r="F1813" i="2"/>
  <c r="E1813" i="2"/>
  <c r="D1813" i="2"/>
  <c r="F1805" i="2"/>
  <c r="E1805" i="2"/>
  <c r="F1797" i="2"/>
  <c r="E1797" i="2"/>
  <c r="D1797" i="2"/>
  <c r="F1789" i="2"/>
  <c r="E1789" i="2"/>
  <c r="D1789" i="2"/>
  <c r="F1781" i="2"/>
  <c r="D1781" i="2"/>
  <c r="F1773" i="2"/>
  <c r="E1773" i="2"/>
  <c r="D1773" i="2"/>
  <c r="F1765" i="2"/>
  <c r="E1765" i="2"/>
  <c r="F1757" i="2"/>
  <c r="E1757" i="2"/>
  <c r="D1757" i="2"/>
  <c r="F1749" i="2"/>
  <c r="E1749" i="2"/>
  <c r="D1749" i="2"/>
  <c r="F1741" i="2"/>
  <c r="E1741" i="2"/>
  <c r="F1733" i="2"/>
  <c r="E1733" i="2"/>
  <c r="D1733" i="2"/>
  <c r="F1725" i="2"/>
  <c r="E1725" i="2"/>
  <c r="D1725" i="2"/>
  <c r="F1717" i="2"/>
  <c r="E1717" i="2"/>
  <c r="D1717" i="2"/>
  <c r="F1709" i="2"/>
  <c r="E1709" i="2"/>
  <c r="D1709" i="2"/>
  <c r="F1701" i="2"/>
  <c r="E1701" i="2"/>
  <c r="F1693" i="2"/>
  <c r="D1693" i="2"/>
  <c r="F1685" i="2"/>
  <c r="E1685" i="2"/>
  <c r="D1685" i="2"/>
  <c r="F1677" i="2"/>
  <c r="E1677" i="2"/>
  <c r="F1669" i="2"/>
  <c r="E1669" i="2"/>
  <c r="D1669" i="2"/>
  <c r="F1661" i="2"/>
  <c r="E1661" i="2"/>
  <c r="D1661" i="2"/>
  <c r="F1653" i="2"/>
  <c r="E1653" i="2"/>
  <c r="D1653" i="2"/>
  <c r="F1645" i="2"/>
  <c r="E1645" i="2"/>
  <c r="D1645" i="2"/>
  <c r="F1637" i="2"/>
  <c r="E1637" i="2"/>
  <c r="F1629" i="2"/>
  <c r="E1629" i="2"/>
  <c r="D1629" i="2"/>
  <c r="F1621" i="2"/>
  <c r="E1621" i="2"/>
  <c r="D1621" i="2"/>
  <c r="F1613" i="2"/>
  <c r="E1613" i="2"/>
  <c r="F1605" i="2"/>
  <c r="E1605" i="2"/>
  <c r="D1605" i="2"/>
  <c r="F1597" i="2"/>
  <c r="E1597" i="2"/>
  <c r="D1597" i="2"/>
  <c r="F1589" i="2"/>
  <c r="E1589" i="2"/>
  <c r="D1589" i="2"/>
  <c r="F1581" i="2"/>
  <c r="E1581" i="2"/>
  <c r="D1581" i="2"/>
  <c r="F1573" i="2"/>
  <c r="E1573" i="2"/>
  <c r="F1565" i="2"/>
  <c r="E1565" i="2"/>
  <c r="D1565" i="2"/>
  <c r="F1557" i="2"/>
  <c r="E1557" i="2"/>
  <c r="D1557" i="2"/>
  <c r="F1549" i="2"/>
  <c r="E1549" i="2"/>
  <c r="F1541" i="2"/>
  <c r="E1541" i="2"/>
  <c r="D1541" i="2"/>
  <c r="F1533" i="2"/>
  <c r="E1533" i="2"/>
  <c r="D1533" i="2"/>
  <c r="F1525" i="2"/>
  <c r="E1525" i="2"/>
  <c r="D1525" i="2"/>
  <c r="F1517" i="2"/>
  <c r="E1517" i="2"/>
  <c r="D1517" i="2"/>
  <c r="F1509" i="2"/>
  <c r="E1509" i="2"/>
  <c r="F1501" i="2"/>
  <c r="E1501" i="2"/>
  <c r="D1501" i="2"/>
  <c r="F1493" i="2"/>
  <c r="E1493" i="2"/>
  <c r="D1493" i="2"/>
  <c r="F1485" i="2"/>
  <c r="E1485" i="2"/>
  <c r="F1477" i="2"/>
  <c r="E1477" i="2"/>
  <c r="D1477" i="2"/>
  <c r="F1469" i="2"/>
  <c r="E1469" i="2"/>
  <c r="D1469" i="2"/>
  <c r="F1461" i="2"/>
  <c r="E1461" i="2"/>
  <c r="D1461" i="2"/>
  <c r="F1453" i="2"/>
  <c r="E1453" i="2"/>
  <c r="D1453" i="2"/>
  <c r="F1445" i="2"/>
  <c r="E1445" i="2"/>
  <c r="F1437" i="2"/>
  <c r="D1437" i="2"/>
  <c r="E1437" i="2"/>
  <c r="F1429" i="2"/>
  <c r="E1429" i="2"/>
  <c r="D1429" i="2"/>
  <c r="F1421" i="2"/>
  <c r="E1421" i="2"/>
  <c r="F1413" i="2"/>
  <c r="E1413" i="2"/>
  <c r="D1413" i="2"/>
  <c r="F1405" i="2"/>
  <c r="E1405" i="2"/>
  <c r="D1405" i="2"/>
  <c r="F1397" i="2"/>
  <c r="E1397" i="2"/>
  <c r="D1397" i="2"/>
  <c r="F1389" i="2"/>
  <c r="E1389" i="2"/>
  <c r="D1389" i="2"/>
  <c r="F1381" i="2"/>
  <c r="E1381" i="2"/>
  <c r="F1373" i="2"/>
  <c r="E1373" i="2"/>
  <c r="D1373" i="2"/>
  <c r="F1365" i="2"/>
  <c r="D1365" i="2"/>
  <c r="F1357" i="2"/>
  <c r="E1357" i="2"/>
  <c r="F1349" i="2"/>
  <c r="E1349" i="2"/>
  <c r="D1349" i="2"/>
  <c r="F1341" i="2"/>
  <c r="E1341" i="2"/>
  <c r="D1341" i="2"/>
  <c r="F1333" i="2"/>
  <c r="E1333" i="2"/>
  <c r="D1333" i="2"/>
  <c r="F1325" i="2"/>
  <c r="E1325" i="2"/>
  <c r="D1325" i="2"/>
  <c r="F1317" i="2"/>
  <c r="E1317" i="2"/>
  <c r="F1309" i="2"/>
  <c r="E1309" i="2"/>
  <c r="D1309" i="2"/>
  <c r="F1301" i="2"/>
  <c r="E1301" i="2"/>
  <c r="D1301" i="2"/>
  <c r="F1293" i="2"/>
  <c r="E1293" i="2"/>
  <c r="F1285" i="2"/>
  <c r="E1285" i="2"/>
  <c r="D1285" i="2"/>
  <c r="F1277" i="2"/>
  <c r="E1277" i="2"/>
  <c r="D1277" i="2"/>
  <c r="D2687" i="2"/>
  <c r="D2650" i="2"/>
  <c r="D2541" i="2"/>
  <c r="D2504" i="2"/>
  <c r="D2467" i="2"/>
  <c r="D2431" i="2"/>
  <c r="D2394" i="2"/>
  <c r="D2285" i="2"/>
  <c r="D2248" i="2"/>
  <c r="D2211" i="2"/>
  <c r="D2175" i="2"/>
  <c r="D2138" i="2"/>
  <c r="D1879" i="2"/>
  <c r="D1829" i="2"/>
  <c r="D1776" i="2"/>
  <c r="D1623" i="2"/>
  <c r="D1573" i="2"/>
  <c r="D1520" i="2"/>
  <c r="D1367" i="2"/>
  <c r="D1317" i="2"/>
  <c r="D1263" i="2"/>
  <c r="D1103" i="2"/>
  <c r="E3121" i="2"/>
  <c r="E2959" i="2"/>
  <c r="E2784" i="2"/>
  <c r="E2609" i="2"/>
  <c r="E2447" i="2"/>
  <c r="E2126" i="2"/>
  <c r="E968" i="2"/>
  <c r="F1961" i="2"/>
  <c r="E1961" i="2"/>
  <c r="D1961" i="2"/>
  <c r="F1953" i="2"/>
  <c r="E1953" i="2"/>
  <c r="D1953" i="2"/>
  <c r="F1945" i="2"/>
  <c r="E1945" i="2"/>
  <c r="D1945" i="2"/>
  <c r="F1937" i="2"/>
  <c r="E1937" i="2"/>
  <c r="D1937" i="2"/>
  <c r="F1929" i="2"/>
  <c r="E1929" i="2"/>
  <c r="D1929" i="2"/>
  <c r="F1921" i="2"/>
  <c r="E1921" i="2"/>
  <c r="D1921" i="2"/>
  <c r="F1913" i="2"/>
  <c r="E1913" i="2"/>
  <c r="D1913" i="2"/>
  <c r="F1905" i="2"/>
  <c r="E1905" i="2"/>
  <c r="D1905" i="2"/>
  <c r="F1897" i="2"/>
  <c r="E1897" i="2"/>
  <c r="D1897" i="2"/>
  <c r="F1889" i="2"/>
  <c r="E1889" i="2"/>
  <c r="D1889" i="2"/>
  <c r="F1881" i="2"/>
  <c r="E1881" i="2"/>
  <c r="D1881" i="2"/>
  <c r="F1873" i="2"/>
  <c r="E1873" i="2"/>
  <c r="D1873" i="2"/>
  <c r="F1865" i="2"/>
  <c r="E1865" i="2"/>
  <c r="D1865" i="2"/>
  <c r="F1857" i="2"/>
  <c r="E1857" i="2"/>
  <c r="D1857" i="2"/>
  <c r="F1849" i="2"/>
  <c r="E1849" i="2"/>
  <c r="D1849" i="2"/>
  <c r="F1841" i="2"/>
  <c r="E1841" i="2"/>
  <c r="D1841" i="2"/>
  <c r="F1833" i="2"/>
  <c r="E1833" i="2"/>
  <c r="D1833" i="2"/>
  <c r="F1825" i="2"/>
  <c r="E1825" i="2"/>
  <c r="D1825" i="2"/>
  <c r="F1817" i="2"/>
  <c r="E1817" i="2"/>
  <c r="D1817" i="2"/>
  <c r="F1809" i="2"/>
  <c r="E1809" i="2"/>
  <c r="D1809" i="2"/>
  <c r="F1801" i="2"/>
  <c r="E1801" i="2"/>
  <c r="D1801" i="2"/>
  <c r="F1793" i="2"/>
  <c r="E1793" i="2"/>
  <c r="D1793" i="2"/>
  <c r="F1785" i="2"/>
  <c r="E1785" i="2"/>
  <c r="D1785" i="2"/>
  <c r="F1777" i="2"/>
  <c r="E1777" i="2"/>
  <c r="D1777" i="2"/>
  <c r="F1769" i="2"/>
  <c r="E1769" i="2"/>
  <c r="D1769" i="2"/>
  <c r="F1761" i="2"/>
  <c r="E1761" i="2"/>
  <c r="D1761" i="2"/>
  <c r="F1753" i="2"/>
  <c r="E1753" i="2"/>
  <c r="D1753" i="2"/>
  <c r="F1745" i="2"/>
  <c r="E1745" i="2"/>
  <c r="D1745" i="2"/>
  <c r="F1737" i="2"/>
  <c r="E1737" i="2"/>
  <c r="D1737" i="2"/>
  <c r="F1729" i="2"/>
  <c r="E1729" i="2"/>
  <c r="D1729" i="2"/>
  <c r="F1721" i="2"/>
  <c r="E1721" i="2"/>
  <c r="D1721" i="2"/>
  <c r="F1713" i="2"/>
  <c r="E1713" i="2"/>
  <c r="D1713" i="2"/>
  <c r="F1705" i="2"/>
  <c r="E1705" i="2"/>
  <c r="D1705" i="2"/>
  <c r="F1697" i="2"/>
  <c r="E1697" i="2"/>
  <c r="D1697" i="2"/>
  <c r="F1689" i="2"/>
  <c r="E1689" i="2"/>
  <c r="D1689" i="2"/>
  <c r="F1681" i="2"/>
  <c r="E1681" i="2"/>
  <c r="D1681" i="2"/>
  <c r="F1673" i="2"/>
  <c r="E1673" i="2"/>
  <c r="D1673" i="2"/>
  <c r="F1665" i="2"/>
  <c r="E1665" i="2"/>
  <c r="D1665" i="2"/>
  <c r="F1657" i="2"/>
  <c r="E1657" i="2"/>
  <c r="D1657" i="2"/>
  <c r="F1649" i="2"/>
  <c r="E1649" i="2"/>
  <c r="D1649" i="2"/>
  <c r="F1641" i="2"/>
  <c r="E1641" i="2"/>
  <c r="D1641" i="2"/>
  <c r="F1633" i="2"/>
  <c r="E1633" i="2"/>
  <c r="D1633" i="2"/>
  <c r="F1625" i="2"/>
  <c r="E1625" i="2"/>
  <c r="D1625" i="2"/>
  <c r="F1617" i="2"/>
  <c r="E1617" i="2"/>
  <c r="D1617" i="2"/>
  <c r="F1609" i="2"/>
  <c r="E1609" i="2"/>
  <c r="D1609" i="2"/>
  <c r="F1601" i="2"/>
  <c r="E1601" i="2"/>
  <c r="D1601" i="2"/>
  <c r="F1593" i="2"/>
  <c r="E1593" i="2"/>
  <c r="D1593" i="2"/>
  <c r="F1585" i="2"/>
  <c r="E1585" i="2"/>
  <c r="D1585" i="2"/>
  <c r="F1577" i="2"/>
  <c r="E1577" i="2"/>
  <c r="D1577" i="2"/>
  <c r="F1569" i="2"/>
  <c r="E1569" i="2"/>
  <c r="D1569" i="2"/>
  <c r="F1561" i="2"/>
  <c r="E1561" i="2"/>
  <c r="D1561" i="2"/>
  <c r="F1553" i="2"/>
  <c r="E1553" i="2"/>
  <c r="D1553" i="2"/>
  <c r="F1545" i="2"/>
  <c r="E1545" i="2"/>
  <c r="D1545" i="2"/>
  <c r="F1537" i="2"/>
  <c r="E1537" i="2"/>
  <c r="D1537" i="2"/>
  <c r="F1529" i="2"/>
  <c r="E1529" i="2"/>
  <c r="D1529" i="2"/>
  <c r="F1521" i="2"/>
  <c r="E1521" i="2"/>
  <c r="D1521" i="2"/>
  <c r="F1513" i="2"/>
  <c r="E1513" i="2"/>
  <c r="D1513" i="2"/>
  <c r="F1505" i="2"/>
  <c r="E1505" i="2"/>
  <c r="D1505" i="2"/>
  <c r="F1497" i="2"/>
  <c r="E1497" i="2"/>
  <c r="D1497" i="2"/>
  <c r="F1489" i="2"/>
  <c r="E1489" i="2"/>
  <c r="D1489" i="2"/>
  <c r="F1481" i="2"/>
  <c r="E1481" i="2"/>
  <c r="D1481" i="2"/>
  <c r="F1473" i="2"/>
  <c r="E1473" i="2"/>
  <c r="D1473" i="2"/>
  <c r="F1465" i="2"/>
  <c r="E1465" i="2"/>
  <c r="D1465" i="2"/>
  <c r="F1457" i="2"/>
  <c r="E1457" i="2"/>
  <c r="D1457" i="2"/>
  <c r="F1449" i="2"/>
  <c r="E1449" i="2"/>
  <c r="D1449" i="2"/>
  <c r="F1441" i="2"/>
  <c r="E1441" i="2"/>
  <c r="D1441" i="2"/>
  <c r="F1433" i="2"/>
  <c r="E1433" i="2"/>
  <c r="D1433" i="2"/>
  <c r="F1425" i="2"/>
  <c r="E1425" i="2"/>
  <c r="D1425" i="2"/>
  <c r="F1417" i="2"/>
  <c r="E1417" i="2"/>
  <c r="D1417" i="2"/>
  <c r="F1409" i="2"/>
  <c r="E1409" i="2"/>
  <c r="D1409" i="2"/>
  <c r="F1401" i="2"/>
  <c r="E1401" i="2"/>
  <c r="D1401" i="2"/>
  <c r="F1393" i="2"/>
  <c r="E1393" i="2"/>
  <c r="D1393" i="2"/>
  <c r="F1385" i="2"/>
  <c r="E1385" i="2"/>
  <c r="D1385" i="2"/>
  <c r="F1377" i="2"/>
  <c r="E1377" i="2"/>
  <c r="D1377" i="2"/>
  <c r="F1369" i="2"/>
  <c r="E1369" i="2"/>
  <c r="D1369" i="2"/>
  <c r="F1361" i="2"/>
  <c r="E1361" i="2"/>
  <c r="D1361" i="2"/>
  <c r="F1353" i="2"/>
  <c r="E1353" i="2"/>
  <c r="D1353" i="2"/>
  <c r="F1345" i="2"/>
  <c r="E1345" i="2"/>
  <c r="D1345" i="2"/>
  <c r="F1337" i="2"/>
  <c r="E1337" i="2"/>
  <c r="D1337" i="2"/>
  <c r="F1329" i="2"/>
  <c r="E1329" i="2"/>
  <c r="D1329" i="2"/>
  <c r="F1321" i="2"/>
  <c r="E1321" i="2"/>
  <c r="D1321" i="2"/>
  <c r="F1313" i="2"/>
  <c r="E1313" i="2"/>
  <c r="D1313" i="2"/>
  <c r="F1305" i="2"/>
  <c r="E1305" i="2"/>
  <c r="D1305" i="2"/>
  <c r="F1297" i="2"/>
  <c r="E1297" i="2"/>
  <c r="D1297" i="2"/>
  <c r="F1289" i="2"/>
  <c r="E1289" i="2"/>
  <c r="D1289" i="2"/>
  <c r="F1281" i="2"/>
  <c r="E1281" i="2"/>
  <c r="D1281" i="2"/>
  <c r="F1273" i="2"/>
  <c r="E1273" i="2"/>
  <c r="D1273" i="2"/>
  <c r="F1265" i="2"/>
  <c r="E1265" i="2"/>
  <c r="D1265" i="2"/>
  <c r="F1257" i="2"/>
  <c r="E1257" i="2"/>
  <c r="F1249" i="2"/>
  <c r="E1249" i="2"/>
  <c r="D1249" i="2"/>
  <c r="F1241" i="2"/>
  <c r="E1241" i="2"/>
  <c r="D1241" i="2"/>
  <c r="F1233" i="2"/>
  <c r="E1233" i="2"/>
  <c r="D1233" i="2"/>
  <c r="F1225" i="2"/>
  <c r="E1225" i="2"/>
  <c r="D1225" i="2"/>
  <c r="F1217" i="2"/>
  <c r="E1217" i="2"/>
  <c r="D1217" i="2"/>
  <c r="F1209" i="2"/>
  <c r="E1209" i="2"/>
  <c r="D1209" i="2"/>
  <c r="F1201" i="2"/>
  <c r="E1201" i="2"/>
  <c r="D1201" i="2"/>
  <c r="F1193" i="2"/>
  <c r="E1193" i="2"/>
  <c r="D1193" i="2"/>
  <c r="F1185" i="2"/>
  <c r="E1185" i="2"/>
  <c r="D1185" i="2"/>
  <c r="F1177" i="2"/>
  <c r="E1177" i="2"/>
  <c r="D1177" i="2"/>
  <c r="F1169" i="2"/>
  <c r="E1169" i="2"/>
  <c r="D1169" i="2"/>
  <c r="F1161" i="2"/>
  <c r="E1161" i="2"/>
  <c r="D1161" i="2"/>
  <c r="F1153" i="2"/>
  <c r="E1153" i="2"/>
  <c r="D1153" i="2"/>
  <c r="F1145" i="2"/>
  <c r="E1145" i="2"/>
  <c r="D1145" i="2"/>
  <c r="F1137" i="2"/>
  <c r="E1137" i="2"/>
  <c r="D1137" i="2"/>
  <c r="F1129" i="2"/>
  <c r="E1129" i="2"/>
  <c r="D1129" i="2"/>
  <c r="F1121" i="2"/>
  <c r="E1121" i="2"/>
  <c r="D1121" i="2"/>
  <c r="F1113" i="2"/>
  <c r="E1113" i="2"/>
  <c r="D1113" i="2"/>
  <c r="F1105" i="2"/>
  <c r="E1105" i="2"/>
  <c r="D1105" i="2"/>
  <c r="F1097" i="2"/>
  <c r="E1097" i="2"/>
  <c r="D1097" i="2"/>
  <c r="F1089" i="2"/>
  <c r="E1089" i="2"/>
  <c r="D1089" i="2"/>
  <c r="F1081" i="2"/>
  <c r="E1081" i="2"/>
  <c r="D1081" i="2"/>
  <c r="F1073" i="2"/>
  <c r="E1073" i="2"/>
  <c r="D1073" i="2"/>
  <c r="F1065" i="2"/>
  <c r="E1065" i="2"/>
  <c r="D1065" i="2"/>
  <c r="F1057" i="2"/>
  <c r="E1057" i="2"/>
  <c r="D1057" i="2"/>
  <c r="F1049" i="2"/>
  <c r="E1049" i="2"/>
  <c r="D1049" i="2"/>
  <c r="F1041" i="2"/>
  <c r="E1041" i="2"/>
  <c r="D1041" i="2"/>
  <c r="F1033" i="2"/>
  <c r="E1033" i="2"/>
  <c r="D1033" i="2"/>
  <c r="F1025" i="2"/>
  <c r="E1025" i="2"/>
  <c r="D1025" i="2"/>
  <c r="F1017" i="2"/>
  <c r="D1017" i="2"/>
  <c r="E1017" i="2"/>
  <c r="F1009" i="2"/>
  <c r="E1009" i="2"/>
  <c r="D1009" i="2"/>
  <c r="F1001" i="2"/>
  <c r="E1001" i="2"/>
  <c r="D1001" i="2"/>
  <c r="F993" i="2"/>
  <c r="E993" i="2"/>
  <c r="D993" i="2"/>
  <c r="F985" i="2"/>
  <c r="E985" i="2"/>
  <c r="D985" i="2"/>
  <c r="F977" i="2"/>
  <c r="E977" i="2"/>
  <c r="D977" i="2"/>
  <c r="F969" i="2"/>
  <c r="D969" i="2"/>
  <c r="E969" i="2"/>
  <c r="F961" i="2"/>
  <c r="E961" i="2"/>
  <c r="D961" i="2"/>
  <c r="F953" i="2"/>
  <c r="D953" i="2"/>
  <c r="F945" i="2"/>
  <c r="E945" i="2"/>
  <c r="D945" i="2"/>
  <c r="F937" i="2"/>
  <c r="E937" i="2"/>
  <c r="D937" i="2"/>
  <c r="F929" i="2"/>
  <c r="E929" i="2"/>
  <c r="D929" i="2"/>
  <c r="F921" i="2"/>
  <c r="E921" i="2"/>
  <c r="D921" i="2"/>
  <c r="F913" i="2"/>
  <c r="E913" i="2"/>
  <c r="D913" i="2"/>
  <c r="F905" i="2"/>
  <c r="D905" i="2"/>
  <c r="E905" i="2"/>
  <c r="F897" i="2"/>
  <c r="E897" i="2"/>
  <c r="D897" i="2"/>
  <c r="F889" i="2"/>
  <c r="D889" i="2"/>
  <c r="E889" i="2"/>
  <c r="F881" i="2"/>
  <c r="E881" i="2"/>
  <c r="D881" i="2"/>
  <c r="F873" i="2"/>
  <c r="E873" i="2"/>
  <c r="D873" i="2"/>
  <c r="F865" i="2"/>
  <c r="E865" i="2"/>
  <c r="D865" i="2"/>
  <c r="F857" i="2"/>
  <c r="E857" i="2"/>
  <c r="D857" i="2"/>
  <c r="F849" i="2"/>
  <c r="E849" i="2"/>
  <c r="D849" i="2"/>
  <c r="F841" i="2"/>
  <c r="D841" i="2"/>
  <c r="E841" i="2"/>
  <c r="F833" i="2"/>
  <c r="E833" i="2"/>
  <c r="D833" i="2"/>
  <c r="F825" i="2"/>
  <c r="D825" i="2"/>
  <c r="E825" i="2"/>
  <c r="F817" i="2"/>
  <c r="E817" i="2"/>
  <c r="D817" i="2"/>
  <c r="F809" i="2"/>
  <c r="E809" i="2"/>
  <c r="D809" i="2"/>
  <c r="F801" i="2"/>
  <c r="E801" i="2"/>
  <c r="D801" i="2"/>
  <c r="F793" i="2"/>
  <c r="E793" i="2"/>
  <c r="D793" i="2"/>
  <c r="F785" i="2"/>
  <c r="E785" i="2"/>
  <c r="D785" i="2"/>
  <c r="F777" i="2"/>
  <c r="D777" i="2"/>
  <c r="F769" i="2"/>
  <c r="E769" i="2"/>
  <c r="D769" i="2"/>
  <c r="F761" i="2"/>
  <c r="D761" i="2"/>
  <c r="E761" i="2"/>
  <c r="F753" i="2"/>
  <c r="E753" i="2"/>
  <c r="D753" i="2"/>
  <c r="F745" i="2"/>
  <c r="E745" i="2"/>
  <c r="D745" i="2"/>
  <c r="F737" i="2"/>
  <c r="E737" i="2"/>
  <c r="D737" i="2"/>
  <c r="F729" i="2"/>
  <c r="E729" i="2"/>
  <c r="D729" i="2"/>
  <c r="F721" i="2"/>
  <c r="E721" i="2"/>
  <c r="D721" i="2"/>
  <c r="F713" i="2"/>
  <c r="D713" i="2"/>
  <c r="E713" i="2"/>
  <c r="F705" i="2"/>
  <c r="E705" i="2"/>
  <c r="D705" i="2"/>
  <c r="F697" i="2"/>
  <c r="E697" i="2"/>
  <c r="D697" i="2"/>
  <c r="F689" i="2"/>
  <c r="E689" i="2"/>
  <c r="D689" i="2"/>
  <c r="F681" i="2"/>
  <c r="E681" i="2"/>
  <c r="D681" i="2"/>
  <c r="F673" i="2"/>
  <c r="E673" i="2"/>
  <c r="D673" i="2"/>
  <c r="F665" i="2"/>
  <c r="E665" i="2"/>
  <c r="D665" i="2"/>
  <c r="F657" i="2"/>
  <c r="E657" i="2"/>
  <c r="D657" i="2"/>
  <c r="F649" i="2"/>
  <c r="E649" i="2"/>
  <c r="D649" i="2"/>
  <c r="F641" i="2"/>
  <c r="E641" i="2"/>
  <c r="D641" i="2"/>
  <c r="F633" i="2"/>
  <c r="E633" i="2"/>
  <c r="D633" i="2"/>
  <c r="F625" i="2"/>
  <c r="E625" i="2"/>
  <c r="D625" i="2"/>
  <c r="F617" i="2"/>
  <c r="D617" i="2"/>
  <c r="E617" i="2"/>
  <c r="F609" i="2"/>
  <c r="E609" i="2"/>
  <c r="D609" i="2"/>
  <c r="F601" i="2"/>
  <c r="E601" i="2"/>
  <c r="D601" i="2"/>
  <c r="F593" i="2"/>
  <c r="E593" i="2"/>
  <c r="D593" i="2"/>
  <c r="F585" i="2"/>
  <c r="E585" i="2"/>
  <c r="D585" i="2"/>
  <c r="F577" i="2"/>
  <c r="E577" i="2"/>
  <c r="D577" i="2"/>
  <c r="F569" i="2"/>
  <c r="E569" i="2"/>
  <c r="D569" i="2"/>
  <c r="F561" i="2"/>
  <c r="E561" i="2"/>
  <c r="D561" i="2"/>
  <c r="F553" i="2"/>
  <c r="E553" i="2"/>
  <c r="D553" i="2"/>
  <c r="F545" i="2"/>
  <c r="E545" i="2"/>
  <c r="D545" i="2"/>
  <c r="F537" i="2"/>
  <c r="E537" i="2"/>
  <c r="D537" i="2"/>
  <c r="F529" i="2"/>
  <c r="E529" i="2"/>
  <c r="D529" i="2"/>
  <c r="F521" i="2"/>
  <c r="E521" i="2"/>
  <c r="D521" i="2"/>
  <c r="F513" i="2"/>
  <c r="E513" i="2"/>
  <c r="D513" i="2"/>
  <c r="F505" i="2"/>
  <c r="E505" i="2"/>
  <c r="D505" i="2"/>
  <c r="F497" i="2"/>
  <c r="E497" i="2"/>
  <c r="D497" i="2"/>
  <c r="F489" i="2"/>
  <c r="D489" i="2"/>
  <c r="E489" i="2"/>
  <c r="F481" i="2"/>
  <c r="E481" i="2"/>
  <c r="D481" i="2"/>
  <c r="F473" i="2"/>
  <c r="E473" i="2"/>
  <c r="D473" i="2"/>
  <c r="F465" i="2"/>
  <c r="E465" i="2"/>
  <c r="D465" i="2"/>
  <c r="F457" i="2"/>
  <c r="E457" i="2"/>
  <c r="D457" i="2"/>
  <c r="F449" i="2"/>
  <c r="E449" i="2"/>
  <c r="D449" i="2"/>
  <c r="F441" i="2"/>
  <c r="E441" i="2"/>
  <c r="D441" i="2"/>
  <c r="F433" i="2"/>
  <c r="E433" i="2"/>
  <c r="D433" i="2"/>
  <c r="F425" i="2"/>
  <c r="E425" i="2"/>
  <c r="D425" i="2"/>
  <c r="F417" i="2"/>
  <c r="E417" i="2"/>
  <c r="D417" i="2"/>
  <c r="F409" i="2"/>
  <c r="E409" i="2"/>
  <c r="D409" i="2"/>
  <c r="F401" i="2"/>
  <c r="E401" i="2"/>
  <c r="D401" i="2"/>
  <c r="F393" i="2"/>
  <c r="E393" i="2"/>
  <c r="D393" i="2"/>
  <c r="F385" i="2"/>
  <c r="E385" i="2"/>
  <c r="D385" i="2"/>
  <c r="F377" i="2"/>
  <c r="E377" i="2"/>
  <c r="D377" i="2"/>
  <c r="F369" i="2"/>
  <c r="E369" i="2"/>
  <c r="D369" i="2"/>
  <c r="F361" i="2"/>
  <c r="D361" i="2"/>
  <c r="F353" i="2"/>
  <c r="E353" i="2"/>
  <c r="D353" i="2"/>
  <c r="F345" i="2"/>
  <c r="E345" i="2"/>
  <c r="D345" i="2"/>
  <c r="F337" i="2"/>
  <c r="E337" i="2"/>
  <c r="D337" i="2"/>
  <c r="F329" i="2"/>
  <c r="E329" i="2"/>
  <c r="D329" i="2"/>
  <c r="F321" i="2"/>
  <c r="E321" i="2"/>
  <c r="D321" i="2"/>
  <c r="F313" i="2"/>
  <c r="E313" i="2"/>
  <c r="D313" i="2"/>
  <c r="F305" i="2"/>
  <c r="E305" i="2"/>
  <c r="D305" i="2"/>
  <c r="F297" i="2"/>
  <c r="E297" i="2"/>
  <c r="D297" i="2"/>
  <c r="F289" i="2"/>
  <c r="E289" i="2"/>
  <c r="D289" i="2"/>
  <c r="F281" i="2"/>
  <c r="E281" i="2"/>
  <c r="D281" i="2"/>
  <c r="F273" i="2"/>
  <c r="E273" i="2"/>
  <c r="D273" i="2"/>
  <c r="F265" i="2"/>
  <c r="E265" i="2"/>
  <c r="D265" i="2"/>
  <c r="F257" i="2"/>
  <c r="E257" i="2"/>
  <c r="D257" i="2"/>
  <c r="F249" i="2"/>
  <c r="E249" i="2"/>
  <c r="D249" i="2"/>
  <c r="F241" i="2"/>
  <c r="E241" i="2"/>
  <c r="D241" i="2"/>
  <c r="F233" i="2"/>
  <c r="D233" i="2"/>
  <c r="E233" i="2"/>
  <c r="F225" i="2"/>
  <c r="E225" i="2"/>
  <c r="D225" i="2"/>
  <c r="F217" i="2"/>
  <c r="E217" i="2"/>
  <c r="D217" i="2"/>
  <c r="F209" i="2"/>
  <c r="E209" i="2"/>
  <c r="D209" i="2"/>
  <c r="F201" i="2"/>
  <c r="E201" i="2"/>
  <c r="D201" i="2"/>
  <c r="F193" i="2"/>
  <c r="E193" i="2"/>
  <c r="D193" i="2"/>
  <c r="F185" i="2"/>
  <c r="E185" i="2"/>
  <c r="D185" i="2"/>
  <c r="F177" i="2"/>
  <c r="E177" i="2"/>
  <c r="D177" i="2"/>
  <c r="F169" i="2"/>
  <c r="E169" i="2"/>
  <c r="D169" i="2"/>
  <c r="F161" i="2"/>
  <c r="E161" i="2"/>
  <c r="D161" i="2"/>
  <c r="F153" i="2"/>
  <c r="E153" i="2"/>
  <c r="D153" i="2"/>
  <c r="F145" i="2"/>
  <c r="E145" i="2"/>
  <c r="D145" i="2"/>
  <c r="F137" i="2"/>
  <c r="E137" i="2"/>
  <c r="D137" i="2"/>
  <c r="F129" i="2"/>
  <c r="E129" i="2"/>
  <c r="D129" i="2"/>
  <c r="F121" i="2"/>
  <c r="E121" i="2"/>
  <c r="D121" i="2"/>
  <c r="F113" i="2"/>
  <c r="E113" i="2"/>
  <c r="D113" i="2"/>
  <c r="F105" i="2"/>
  <c r="D105" i="2"/>
  <c r="E105" i="2"/>
  <c r="F97" i="2"/>
  <c r="E97" i="2"/>
  <c r="D97" i="2"/>
  <c r="F89" i="2"/>
  <c r="E89" i="2"/>
  <c r="D89" i="2"/>
  <c r="F81" i="2"/>
  <c r="E81" i="2"/>
  <c r="D81" i="2"/>
  <c r="F73" i="2"/>
  <c r="E73" i="2"/>
  <c r="D73" i="2"/>
  <c r="F65" i="2"/>
  <c r="E65" i="2"/>
  <c r="D65" i="2"/>
  <c r="F57" i="2"/>
  <c r="E57" i="2"/>
  <c r="D57" i="2"/>
  <c r="F49" i="2"/>
  <c r="E49" i="2"/>
  <c r="D49" i="2"/>
  <c r="F41" i="2"/>
  <c r="E41" i="2"/>
  <c r="D41" i="2"/>
  <c r="F33" i="2"/>
  <c r="E33" i="2"/>
  <c r="D33" i="2"/>
  <c r="F25" i="2"/>
  <c r="E25" i="2"/>
  <c r="D25" i="2"/>
  <c r="F17" i="2"/>
  <c r="E17" i="2"/>
  <c r="D17" i="2"/>
  <c r="F9" i="2"/>
  <c r="E9" i="2"/>
  <c r="D9" i="2"/>
  <c r="D1269" i="2"/>
  <c r="E2062" i="2"/>
  <c r="E1109" i="2"/>
  <c r="F2054" i="2"/>
  <c r="E2054" i="2"/>
  <c r="F2046" i="2"/>
  <c r="E2046" i="2"/>
  <c r="F2038" i="2"/>
  <c r="E2038" i="2"/>
  <c r="F2030" i="2"/>
  <c r="E2030" i="2"/>
  <c r="F2022" i="2"/>
  <c r="E2022" i="2"/>
  <c r="F2014" i="2"/>
  <c r="E2014" i="2"/>
  <c r="F2006" i="2"/>
  <c r="E2006" i="2"/>
  <c r="F1998" i="2"/>
  <c r="E1998" i="2"/>
  <c r="F1990" i="2"/>
  <c r="E1990" i="2"/>
  <c r="F1982" i="2"/>
  <c r="E1982" i="2"/>
  <c r="F1974" i="2"/>
  <c r="E1974" i="2"/>
  <c r="F1966" i="2"/>
  <c r="E1966" i="2"/>
  <c r="F1958" i="2"/>
  <c r="E1958" i="2"/>
  <c r="F1950" i="2"/>
  <c r="E1950" i="2"/>
  <c r="F1942" i="2"/>
  <c r="E1942" i="2"/>
  <c r="F1934" i="2"/>
  <c r="E1934" i="2"/>
  <c r="F1926" i="2"/>
  <c r="E1926" i="2"/>
  <c r="F1918" i="2"/>
  <c r="E1918" i="2"/>
  <c r="F1910" i="2"/>
  <c r="E1910" i="2"/>
  <c r="F1902" i="2"/>
  <c r="E1902" i="2"/>
  <c r="F1894" i="2"/>
  <c r="E1894" i="2"/>
  <c r="F1886" i="2"/>
  <c r="E1886" i="2"/>
  <c r="F1878" i="2"/>
  <c r="E1878" i="2"/>
  <c r="F1870" i="2"/>
  <c r="E1870" i="2"/>
  <c r="F1862" i="2"/>
  <c r="E1862" i="2"/>
  <c r="F1854" i="2"/>
  <c r="E1854" i="2"/>
  <c r="F1846" i="2"/>
  <c r="E1846" i="2"/>
  <c r="F1838" i="2"/>
  <c r="E1838" i="2"/>
  <c r="F1830" i="2"/>
  <c r="E1830" i="2"/>
  <c r="F1822" i="2"/>
  <c r="E1822" i="2"/>
  <c r="F1814" i="2"/>
  <c r="E1814" i="2"/>
  <c r="F1806" i="2"/>
  <c r="E1806" i="2"/>
  <c r="F1798" i="2"/>
  <c r="E1798" i="2"/>
  <c r="F1790" i="2"/>
  <c r="E1790" i="2"/>
  <c r="F1782" i="2"/>
  <c r="E1782" i="2"/>
  <c r="F1774" i="2"/>
  <c r="E1774" i="2"/>
  <c r="F1766" i="2"/>
  <c r="E1766" i="2"/>
  <c r="F1758" i="2"/>
  <c r="E1758" i="2"/>
  <c r="F1750" i="2"/>
  <c r="E1750" i="2"/>
  <c r="F1742" i="2"/>
  <c r="E1742" i="2"/>
  <c r="F1734" i="2"/>
  <c r="E1734" i="2"/>
  <c r="F1726" i="2"/>
  <c r="E1726" i="2"/>
  <c r="F1718" i="2"/>
  <c r="E1718" i="2"/>
  <c r="F1710" i="2"/>
  <c r="E1710" i="2"/>
  <c r="F1702" i="2"/>
  <c r="E1702" i="2"/>
  <c r="F1694" i="2"/>
  <c r="E1694" i="2"/>
  <c r="F1686" i="2"/>
  <c r="E1686" i="2"/>
  <c r="F1678" i="2"/>
  <c r="E1678" i="2"/>
  <c r="F1670" i="2"/>
  <c r="E1670" i="2"/>
  <c r="F1662" i="2"/>
  <c r="E1662" i="2"/>
  <c r="F1654" i="2"/>
  <c r="E1654" i="2"/>
  <c r="F1646" i="2"/>
  <c r="E1646" i="2"/>
  <c r="F1638" i="2"/>
  <c r="E1638" i="2"/>
  <c r="F1630" i="2"/>
  <c r="E1630" i="2"/>
  <c r="F1622" i="2"/>
  <c r="E1622" i="2"/>
  <c r="F1614" i="2"/>
  <c r="E1614" i="2"/>
  <c r="F1606" i="2"/>
  <c r="E1606" i="2"/>
  <c r="F1598" i="2"/>
  <c r="E1598" i="2"/>
  <c r="F1590" i="2"/>
  <c r="E1590" i="2"/>
  <c r="F1582" i="2"/>
  <c r="E1582" i="2"/>
  <c r="F1574" i="2"/>
  <c r="E1574" i="2"/>
  <c r="F1566" i="2"/>
  <c r="E1566" i="2"/>
  <c r="F1558" i="2"/>
  <c r="E1558" i="2"/>
  <c r="F1550" i="2"/>
  <c r="E1550" i="2"/>
  <c r="F1542" i="2"/>
  <c r="E1542" i="2"/>
  <c r="F1534" i="2"/>
  <c r="E1534" i="2"/>
  <c r="F1526" i="2"/>
  <c r="E1526" i="2"/>
  <c r="F1518" i="2"/>
  <c r="E1518" i="2"/>
  <c r="F1510" i="2"/>
  <c r="E1510" i="2"/>
  <c r="F1502" i="2"/>
  <c r="E1502" i="2"/>
  <c r="F1494" i="2"/>
  <c r="E1494" i="2"/>
  <c r="F1486" i="2"/>
  <c r="E1486" i="2"/>
  <c r="F1478" i="2"/>
  <c r="E1478" i="2"/>
  <c r="F1470" i="2"/>
  <c r="E1470" i="2"/>
  <c r="F1462" i="2"/>
  <c r="E1462" i="2"/>
  <c r="F1454" i="2"/>
  <c r="E1454" i="2"/>
  <c r="F1446" i="2"/>
  <c r="E1446" i="2"/>
  <c r="F1438" i="2"/>
  <c r="E1438" i="2"/>
  <c r="F1430" i="2"/>
  <c r="E1430" i="2"/>
  <c r="F1422" i="2"/>
  <c r="E1422" i="2"/>
  <c r="F1414" i="2"/>
  <c r="E1414" i="2"/>
  <c r="F1406" i="2"/>
  <c r="E1406" i="2"/>
  <c r="F1398" i="2"/>
  <c r="E1398" i="2"/>
  <c r="F1390" i="2"/>
  <c r="E1390" i="2"/>
  <c r="F1382" i="2"/>
  <c r="E1382" i="2"/>
  <c r="F1374" i="2"/>
  <c r="E1374" i="2"/>
  <c r="F1366" i="2"/>
  <c r="E1366" i="2"/>
  <c r="F1358" i="2"/>
  <c r="E1358" i="2"/>
  <c r="F1350" i="2"/>
  <c r="E1350" i="2"/>
  <c r="F1342" i="2"/>
  <c r="E1342" i="2"/>
  <c r="F1334" i="2"/>
  <c r="E1334" i="2"/>
  <c r="F1326" i="2"/>
  <c r="E1326" i="2"/>
  <c r="F1318" i="2"/>
  <c r="E1318" i="2"/>
  <c r="F1310" i="2"/>
  <c r="E1310" i="2"/>
  <c r="F1302" i="2"/>
  <c r="E1302" i="2"/>
  <c r="F1294" i="2"/>
  <c r="E1294" i="2"/>
  <c r="F1286" i="2"/>
  <c r="E1286" i="2"/>
  <c r="F1278" i="2"/>
  <c r="E1278" i="2"/>
  <c r="F1270" i="2"/>
  <c r="E1270" i="2"/>
  <c r="F1262" i="2"/>
  <c r="E1262" i="2"/>
  <c r="D1262" i="2"/>
  <c r="F1254" i="2"/>
  <c r="E1254" i="2"/>
  <c r="D1254" i="2"/>
  <c r="F1246" i="2"/>
  <c r="E1246" i="2"/>
  <c r="D1246" i="2"/>
  <c r="F1238" i="2"/>
  <c r="E1238" i="2"/>
  <c r="D1238" i="2"/>
  <c r="F1230" i="2"/>
  <c r="E1230" i="2"/>
  <c r="D1230" i="2"/>
  <c r="F1222" i="2"/>
  <c r="E1222" i="2"/>
  <c r="D1222" i="2"/>
  <c r="F1214" i="2"/>
  <c r="E1214" i="2"/>
  <c r="D1214" i="2"/>
  <c r="F1206" i="2"/>
  <c r="E1206" i="2"/>
  <c r="D1206" i="2"/>
  <c r="F1198" i="2"/>
  <c r="E1198" i="2"/>
  <c r="D1198" i="2"/>
  <c r="F1190" i="2"/>
  <c r="E1190" i="2"/>
  <c r="D1190" i="2"/>
  <c r="F1182" i="2"/>
  <c r="E1182" i="2"/>
  <c r="D1182" i="2"/>
  <c r="F1174" i="2"/>
  <c r="E1174" i="2"/>
  <c r="D1174" i="2"/>
  <c r="F1166" i="2"/>
  <c r="E1166" i="2"/>
  <c r="D1166" i="2"/>
  <c r="F1158" i="2"/>
  <c r="E1158" i="2"/>
  <c r="D1158" i="2"/>
  <c r="F1150" i="2"/>
  <c r="E1150" i="2"/>
  <c r="D1150" i="2"/>
  <c r="F1142" i="2"/>
  <c r="E1142" i="2"/>
  <c r="D1142" i="2"/>
  <c r="F1134" i="2"/>
  <c r="E1134" i="2"/>
  <c r="D1134" i="2"/>
  <c r="F1126" i="2"/>
  <c r="E1126" i="2"/>
  <c r="D1126" i="2"/>
  <c r="F1118" i="2"/>
  <c r="E1118" i="2"/>
  <c r="D1118" i="2"/>
  <c r="F1110" i="2"/>
  <c r="E1110" i="2"/>
  <c r="D1110" i="2"/>
  <c r="F1102" i="2"/>
  <c r="E1102" i="2"/>
  <c r="D1102" i="2"/>
  <c r="F1094" i="2"/>
  <c r="E1094" i="2"/>
  <c r="D1094" i="2"/>
  <c r="F1086" i="2"/>
  <c r="E1086" i="2"/>
  <c r="D1086" i="2"/>
  <c r="F1078" i="2"/>
  <c r="E1078" i="2"/>
  <c r="D1078" i="2"/>
  <c r="F1070" i="2"/>
  <c r="E1070" i="2"/>
  <c r="D1070" i="2"/>
  <c r="F1062" i="2"/>
  <c r="E1062" i="2"/>
  <c r="D1062" i="2"/>
  <c r="F1054" i="2"/>
  <c r="D1054" i="2"/>
  <c r="E1054" i="2"/>
  <c r="F1046" i="2"/>
  <c r="E1046" i="2"/>
  <c r="D1046" i="2"/>
  <c r="F1038" i="2"/>
  <c r="E1038" i="2"/>
  <c r="D1038" i="2"/>
  <c r="F1030" i="2"/>
  <c r="D1030" i="2"/>
  <c r="E1030" i="2"/>
  <c r="F1022" i="2"/>
  <c r="E1022" i="2"/>
  <c r="D1022" i="2"/>
  <c r="F1014" i="2"/>
  <c r="E1014" i="2"/>
  <c r="D1014" i="2"/>
  <c r="F1006" i="2"/>
  <c r="E1006" i="2"/>
  <c r="D1006" i="2"/>
  <c r="F998" i="2"/>
  <c r="E998" i="2"/>
  <c r="D998" i="2"/>
  <c r="F990" i="2"/>
  <c r="E990" i="2"/>
  <c r="D990" i="2"/>
  <c r="F982" i="2"/>
  <c r="E982" i="2"/>
  <c r="D982" i="2"/>
  <c r="F974" i="2"/>
  <c r="E974" i="2"/>
  <c r="D974" i="2"/>
  <c r="F966" i="2"/>
  <c r="E966" i="2"/>
  <c r="D966" i="2"/>
  <c r="F958" i="2"/>
  <c r="E958" i="2"/>
  <c r="D958" i="2"/>
  <c r="F950" i="2"/>
  <c r="E950" i="2"/>
  <c r="D950" i="2"/>
  <c r="F942" i="2"/>
  <c r="E942" i="2"/>
  <c r="D942" i="2"/>
  <c r="F934" i="2"/>
  <c r="E934" i="2"/>
  <c r="D934" i="2"/>
  <c r="F926" i="2"/>
  <c r="E926" i="2"/>
  <c r="D926" i="2"/>
  <c r="F918" i="2"/>
  <c r="E918" i="2"/>
  <c r="D918" i="2"/>
  <c r="F910" i="2"/>
  <c r="E910" i="2"/>
  <c r="D910" i="2"/>
  <c r="F902" i="2"/>
  <c r="E902" i="2"/>
  <c r="D902" i="2"/>
  <c r="F894" i="2"/>
  <c r="E894" i="2"/>
  <c r="D894" i="2"/>
  <c r="F886" i="2"/>
  <c r="E886" i="2"/>
  <c r="D886" i="2"/>
  <c r="F878" i="2"/>
  <c r="E878" i="2"/>
  <c r="D878" i="2"/>
  <c r="F870" i="2"/>
  <c r="E870" i="2"/>
  <c r="D870" i="2"/>
  <c r="F862" i="2"/>
  <c r="E862" i="2"/>
  <c r="D862" i="2"/>
  <c r="F854" i="2"/>
  <c r="E854" i="2"/>
  <c r="D854" i="2"/>
  <c r="F846" i="2"/>
  <c r="E846" i="2"/>
  <c r="D846" i="2"/>
  <c r="F838" i="2"/>
  <c r="E838" i="2"/>
  <c r="D838" i="2"/>
  <c r="F830" i="2"/>
  <c r="E830" i="2"/>
  <c r="D830" i="2"/>
  <c r="F822" i="2"/>
  <c r="E822" i="2"/>
  <c r="D822" i="2"/>
  <c r="F814" i="2"/>
  <c r="E814" i="2"/>
  <c r="D814" i="2"/>
  <c r="F806" i="2"/>
  <c r="E806" i="2"/>
  <c r="D806" i="2"/>
  <c r="F798" i="2"/>
  <c r="E798" i="2"/>
  <c r="D798" i="2"/>
  <c r="F790" i="2"/>
  <c r="E790" i="2"/>
  <c r="D790" i="2"/>
  <c r="F782" i="2"/>
  <c r="E782" i="2"/>
  <c r="D782" i="2"/>
  <c r="F774" i="2"/>
  <c r="E774" i="2"/>
  <c r="D774" i="2"/>
  <c r="F766" i="2"/>
  <c r="E766" i="2"/>
  <c r="D766" i="2"/>
  <c r="F758" i="2"/>
  <c r="E758" i="2"/>
  <c r="D758" i="2"/>
  <c r="F750" i="2"/>
  <c r="E750" i="2"/>
  <c r="D750" i="2"/>
  <c r="F742" i="2"/>
  <c r="E742" i="2"/>
  <c r="D742" i="2"/>
  <c r="F734" i="2"/>
  <c r="E734" i="2"/>
  <c r="D734" i="2"/>
  <c r="F726" i="2"/>
  <c r="E726" i="2"/>
  <c r="D726" i="2"/>
  <c r="F718" i="2"/>
  <c r="E718" i="2"/>
  <c r="D718" i="2"/>
  <c r="F710" i="2"/>
  <c r="E710" i="2"/>
  <c r="D710" i="2"/>
  <c r="F702" i="2"/>
  <c r="E702" i="2"/>
  <c r="D702" i="2"/>
  <c r="F694" i="2"/>
  <c r="E694" i="2"/>
  <c r="D694" i="2"/>
  <c r="F686" i="2"/>
  <c r="E686" i="2"/>
  <c r="D686" i="2"/>
  <c r="F678" i="2"/>
  <c r="E678" i="2"/>
  <c r="D678" i="2"/>
  <c r="F670" i="2"/>
  <c r="E670" i="2"/>
  <c r="D670" i="2"/>
  <c r="F662" i="2"/>
  <c r="E662" i="2"/>
  <c r="D662" i="2"/>
  <c r="F654" i="2"/>
  <c r="E654" i="2"/>
  <c r="D654" i="2"/>
  <c r="F646" i="2"/>
  <c r="E646" i="2"/>
  <c r="D646" i="2"/>
  <c r="F638" i="2"/>
  <c r="E638" i="2"/>
  <c r="D638" i="2"/>
  <c r="F630" i="2"/>
  <c r="E630" i="2"/>
  <c r="D630" i="2"/>
  <c r="F622" i="2"/>
  <c r="E622" i="2"/>
  <c r="D622" i="2"/>
  <c r="F614" i="2"/>
  <c r="E614" i="2"/>
  <c r="D614" i="2"/>
  <c r="F606" i="2"/>
  <c r="E606" i="2"/>
  <c r="D606" i="2"/>
  <c r="F598" i="2"/>
  <c r="E598" i="2"/>
  <c r="D598" i="2"/>
  <c r="F590" i="2"/>
  <c r="E590" i="2"/>
  <c r="D590" i="2"/>
  <c r="F582" i="2"/>
  <c r="E582" i="2"/>
  <c r="D582" i="2"/>
  <c r="F574" i="2"/>
  <c r="E574" i="2"/>
  <c r="D574" i="2"/>
  <c r="F566" i="2"/>
  <c r="E566" i="2"/>
  <c r="D566" i="2"/>
  <c r="F558" i="2"/>
  <c r="E558" i="2"/>
  <c r="D558" i="2"/>
  <c r="F550" i="2"/>
  <c r="E550" i="2"/>
  <c r="D550" i="2"/>
  <c r="F542" i="2"/>
  <c r="E542" i="2"/>
  <c r="D542" i="2"/>
  <c r="F534" i="2"/>
  <c r="E534" i="2"/>
  <c r="D534" i="2"/>
  <c r="F526" i="2"/>
  <c r="E526" i="2"/>
  <c r="D526" i="2"/>
  <c r="F518" i="2"/>
  <c r="E518" i="2"/>
  <c r="D518" i="2"/>
  <c r="F510" i="2"/>
  <c r="E510" i="2"/>
  <c r="D510" i="2"/>
  <c r="F502" i="2"/>
  <c r="E502" i="2"/>
  <c r="D502" i="2"/>
  <c r="F494" i="2"/>
  <c r="E494" i="2"/>
  <c r="D494" i="2"/>
  <c r="F486" i="2"/>
  <c r="E486" i="2"/>
  <c r="D486" i="2"/>
  <c r="F478" i="2"/>
  <c r="E478" i="2"/>
  <c r="D478" i="2"/>
  <c r="F470" i="2"/>
  <c r="E470" i="2"/>
  <c r="D470" i="2"/>
  <c r="F462" i="2"/>
  <c r="E462" i="2"/>
  <c r="D462" i="2"/>
  <c r="F454" i="2"/>
  <c r="E454" i="2"/>
  <c r="D454" i="2"/>
  <c r="F446" i="2"/>
  <c r="E446" i="2"/>
  <c r="D446" i="2"/>
  <c r="F438" i="2"/>
  <c r="E438" i="2"/>
  <c r="D438" i="2"/>
  <c r="F430" i="2"/>
  <c r="E430" i="2"/>
  <c r="D430" i="2"/>
  <c r="F422" i="2"/>
  <c r="E422" i="2"/>
  <c r="D422" i="2"/>
  <c r="F414" i="2"/>
  <c r="E414" i="2"/>
  <c r="D414" i="2"/>
  <c r="F406" i="2"/>
  <c r="E406" i="2"/>
  <c r="D406" i="2"/>
  <c r="F398" i="2"/>
  <c r="E398" i="2"/>
  <c r="D398" i="2"/>
  <c r="F390" i="2"/>
  <c r="E390" i="2"/>
  <c r="D390" i="2"/>
  <c r="F382" i="2"/>
  <c r="E382" i="2"/>
  <c r="D382" i="2"/>
  <c r="F374" i="2"/>
  <c r="E374" i="2"/>
  <c r="D374" i="2"/>
  <c r="F366" i="2"/>
  <c r="E366" i="2"/>
  <c r="D366" i="2"/>
  <c r="F358" i="2"/>
  <c r="E358" i="2"/>
  <c r="D358" i="2"/>
  <c r="F350" i="2"/>
  <c r="E350" i="2"/>
  <c r="D350" i="2"/>
  <c r="F342" i="2"/>
  <c r="E342" i="2"/>
  <c r="D342" i="2"/>
  <c r="F334" i="2"/>
  <c r="E334" i="2"/>
  <c r="D334" i="2"/>
  <c r="F326" i="2"/>
  <c r="E326" i="2"/>
  <c r="D326" i="2"/>
  <c r="F318" i="2"/>
  <c r="E318" i="2"/>
  <c r="D318" i="2"/>
  <c r="F310" i="2"/>
  <c r="E310" i="2"/>
  <c r="D310" i="2"/>
  <c r="F302" i="2"/>
  <c r="E302" i="2"/>
  <c r="D302" i="2"/>
  <c r="F294" i="2"/>
  <c r="E294" i="2"/>
  <c r="D294" i="2"/>
  <c r="F286" i="2"/>
  <c r="E286" i="2"/>
  <c r="D286" i="2"/>
  <c r="F278" i="2"/>
  <c r="E278" i="2"/>
  <c r="D278" i="2"/>
  <c r="F270" i="2"/>
  <c r="E270" i="2"/>
  <c r="D270" i="2"/>
  <c r="F262" i="2"/>
  <c r="E262" i="2"/>
  <c r="D262" i="2"/>
  <c r="F254" i="2"/>
  <c r="E254" i="2"/>
  <c r="D254" i="2"/>
  <c r="F246" i="2"/>
  <c r="E246" i="2"/>
  <c r="D246" i="2"/>
  <c r="F238" i="2"/>
  <c r="E238" i="2"/>
  <c r="D238" i="2"/>
  <c r="F230" i="2"/>
  <c r="E230" i="2"/>
  <c r="D230" i="2"/>
  <c r="F222" i="2"/>
  <c r="E222" i="2"/>
  <c r="D222" i="2"/>
  <c r="F214" i="2"/>
  <c r="E214" i="2"/>
  <c r="D214" i="2"/>
  <c r="F206" i="2"/>
  <c r="E206" i="2"/>
  <c r="D206" i="2"/>
  <c r="F198" i="2"/>
  <c r="E198" i="2"/>
  <c r="D198" i="2"/>
  <c r="F190" i="2"/>
  <c r="E190" i="2"/>
  <c r="D190" i="2"/>
  <c r="F182" i="2"/>
  <c r="E182" i="2"/>
  <c r="D182" i="2"/>
  <c r="F174" i="2"/>
  <c r="E174" i="2"/>
  <c r="D174" i="2"/>
  <c r="F166" i="2"/>
  <c r="E166" i="2"/>
  <c r="D166" i="2"/>
  <c r="F158" i="2"/>
  <c r="E158" i="2"/>
  <c r="D158" i="2"/>
  <c r="F150" i="2"/>
  <c r="E150" i="2"/>
  <c r="D150" i="2"/>
  <c r="F142" i="2"/>
  <c r="E142" i="2"/>
  <c r="D142" i="2"/>
  <c r="F134" i="2"/>
  <c r="E134" i="2"/>
  <c r="D134" i="2"/>
  <c r="F126" i="2"/>
  <c r="E126" i="2"/>
  <c r="D126" i="2"/>
  <c r="F118" i="2"/>
  <c r="E118" i="2"/>
  <c r="D118" i="2"/>
  <c r="F110" i="2"/>
  <c r="E110" i="2"/>
  <c r="D110" i="2"/>
  <c r="F102" i="2"/>
  <c r="E102" i="2"/>
  <c r="D102" i="2"/>
  <c r="F94" i="2"/>
  <c r="E94" i="2"/>
  <c r="D94" i="2"/>
  <c r="F86" i="2"/>
  <c r="E86" i="2"/>
  <c r="D86" i="2"/>
  <c r="F78" i="2"/>
  <c r="E78" i="2"/>
  <c r="D78" i="2"/>
  <c r="F70" i="2"/>
  <c r="E70" i="2"/>
  <c r="D70" i="2"/>
  <c r="F62" i="2"/>
  <c r="E62" i="2"/>
  <c r="D62" i="2"/>
  <c r="F54" i="2"/>
  <c r="E54" i="2"/>
  <c r="D54" i="2"/>
  <c r="F46" i="2"/>
  <c r="E46" i="2"/>
  <c r="D46" i="2"/>
  <c r="F38" i="2"/>
  <c r="E38" i="2"/>
  <c r="D38" i="2"/>
  <c r="F30" i="2"/>
  <c r="E30" i="2"/>
  <c r="D30" i="2"/>
  <c r="F22" i="2"/>
  <c r="E22" i="2"/>
  <c r="D22" i="2"/>
  <c r="F14" i="2"/>
  <c r="E14" i="2"/>
  <c r="D14" i="2"/>
  <c r="F6" i="2"/>
  <c r="E6" i="2"/>
  <c r="D6" i="2"/>
  <c r="D2046" i="2"/>
  <c r="D1942" i="2"/>
  <c r="D1878" i="2"/>
  <c r="D1814" i="2"/>
  <c r="D1750" i="2"/>
  <c r="D1686" i="2"/>
  <c r="D1622" i="2"/>
  <c r="D1558" i="2"/>
  <c r="D1494" i="2"/>
  <c r="D1430" i="2"/>
  <c r="D1366" i="2"/>
  <c r="D1302" i="2"/>
  <c r="E953" i="2"/>
  <c r="F1261" i="2"/>
  <c r="E1261" i="2"/>
  <c r="F1253" i="2"/>
  <c r="E1253" i="2"/>
  <c r="D1253" i="2"/>
  <c r="F1245" i="2"/>
  <c r="D1245" i="2"/>
  <c r="E1245" i="2"/>
  <c r="F1237" i="2"/>
  <c r="E1237" i="2"/>
  <c r="F1229" i="2"/>
  <c r="E1229" i="2"/>
  <c r="D1229" i="2"/>
  <c r="F1221" i="2"/>
  <c r="E1221" i="2"/>
  <c r="F1213" i="2"/>
  <c r="E1213" i="2"/>
  <c r="F1205" i="2"/>
  <c r="E1205" i="2"/>
  <c r="F1197" i="2"/>
  <c r="E1197" i="2"/>
  <c r="F1189" i="2"/>
  <c r="E1189" i="2"/>
  <c r="D1189" i="2"/>
  <c r="F1181" i="2"/>
  <c r="D1181" i="2"/>
  <c r="F1173" i="2"/>
  <c r="E1173" i="2"/>
  <c r="F1165" i="2"/>
  <c r="E1165" i="2"/>
  <c r="D1165" i="2"/>
  <c r="F1157" i="2"/>
  <c r="E1157" i="2"/>
  <c r="F1149" i="2"/>
  <c r="E1149" i="2"/>
  <c r="F1141" i="2"/>
  <c r="E1141" i="2"/>
  <c r="F1133" i="2"/>
  <c r="E1133" i="2"/>
  <c r="F1125" i="2"/>
  <c r="E1125" i="2"/>
  <c r="D1125" i="2"/>
  <c r="F1117" i="2"/>
  <c r="E1117" i="2"/>
  <c r="D1117" i="2"/>
  <c r="F1101" i="2"/>
  <c r="E1101" i="2"/>
  <c r="D1101" i="2"/>
  <c r="F1093" i="2"/>
  <c r="E1093" i="2"/>
  <c r="F1085" i="2"/>
  <c r="E1085" i="2"/>
  <c r="F1077" i="2"/>
  <c r="E1077" i="2"/>
  <c r="F1069" i="2"/>
  <c r="E1069" i="2"/>
  <c r="F1061" i="2"/>
  <c r="E1061" i="2"/>
  <c r="F1053" i="2"/>
  <c r="E1053" i="2"/>
  <c r="F1045" i="2"/>
  <c r="E1045" i="2"/>
  <c r="F1037" i="2"/>
  <c r="E1037" i="2"/>
  <c r="F1029" i="2"/>
  <c r="E1029" i="2"/>
  <c r="F1021" i="2"/>
  <c r="E1021" i="2"/>
  <c r="F1013" i="2"/>
  <c r="E1013" i="2"/>
  <c r="F1005" i="2"/>
  <c r="E1005" i="2"/>
  <c r="F997" i="2"/>
  <c r="E997" i="2"/>
  <c r="F989" i="2"/>
  <c r="E989" i="2"/>
  <c r="F981" i="2"/>
  <c r="E981" i="2"/>
  <c r="F973" i="2"/>
  <c r="E973" i="2"/>
  <c r="F965" i="2"/>
  <c r="E965" i="2"/>
  <c r="F957" i="2"/>
  <c r="E957" i="2"/>
  <c r="F949" i="2"/>
  <c r="E949" i="2"/>
  <c r="F941" i="2"/>
  <c r="E941" i="2"/>
  <c r="F933" i="2"/>
  <c r="E933" i="2"/>
  <c r="F925" i="2"/>
  <c r="E925" i="2"/>
  <c r="F917" i="2"/>
  <c r="E917" i="2"/>
  <c r="F909" i="2"/>
  <c r="E909" i="2"/>
  <c r="F901" i="2"/>
  <c r="E901" i="2"/>
  <c r="F893" i="2"/>
  <c r="E893" i="2"/>
  <c r="F885" i="2"/>
  <c r="E885" i="2"/>
  <c r="F877" i="2"/>
  <c r="E877" i="2"/>
  <c r="F869" i="2"/>
  <c r="E869" i="2"/>
  <c r="F861" i="2"/>
  <c r="E861" i="2"/>
  <c r="F853" i="2"/>
  <c r="E853" i="2"/>
  <c r="F845" i="2"/>
  <c r="E845" i="2"/>
  <c r="F837" i="2"/>
  <c r="E837" i="2"/>
  <c r="F829" i="2"/>
  <c r="E829" i="2"/>
  <c r="F821" i="2"/>
  <c r="E821" i="2"/>
  <c r="F813" i="2"/>
  <c r="E813" i="2"/>
  <c r="F805" i="2"/>
  <c r="E805" i="2"/>
  <c r="F797" i="2"/>
  <c r="E797" i="2"/>
  <c r="F789" i="2"/>
  <c r="E789" i="2"/>
  <c r="F781" i="2"/>
  <c r="E781" i="2"/>
  <c r="F773" i="2"/>
  <c r="E773" i="2"/>
  <c r="F765" i="2"/>
  <c r="E765" i="2"/>
  <c r="F757" i="2"/>
  <c r="E757" i="2"/>
  <c r="F749" i="2"/>
  <c r="E749" i="2"/>
  <c r="F741" i="2"/>
  <c r="E741" i="2"/>
  <c r="F733" i="2"/>
  <c r="E733" i="2"/>
  <c r="F725" i="2"/>
  <c r="E725" i="2"/>
  <c r="F717" i="2"/>
  <c r="E717" i="2"/>
  <c r="F709" i="2"/>
  <c r="E709" i="2"/>
  <c r="F701" i="2"/>
  <c r="E701" i="2"/>
  <c r="F693" i="2"/>
  <c r="E693" i="2"/>
  <c r="F685" i="2"/>
  <c r="E685" i="2"/>
  <c r="F677" i="2"/>
  <c r="E677" i="2"/>
  <c r="F669" i="2"/>
  <c r="E669" i="2"/>
  <c r="F661" i="2"/>
  <c r="E661" i="2"/>
  <c r="F653" i="2"/>
  <c r="E653" i="2"/>
  <c r="F645" i="2"/>
  <c r="E645" i="2"/>
  <c r="F637" i="2"/>
  <c r="E637" i="2"/>
  <c r="F629" i="2"/>
  <c r="E629" i="2"/>
  <c r="F621" i="2"/>
  <c r="E621" i="2"/>
  <c r="F613" i="2"/>
  <c r="E613" i="2"/>
  <c r="F605" i="2"/>
  <c r="E605" i="2"/>
  <c r="F597" i="2"/>
  <c r="E597" i="2"/>
  <c r="F589" i="2"/>
  <c r="E589" i="2"/>
  <c r="F581" i="2"/>
  <c r="E581" i="2"/>
  <c r="F573" i="2"/>
  <c r="E573" i="2"/>
  <c r="F565" i="2"/>
  <c r="E565" i="2"/>
  <c r="F557" i="2"/>
  <c r="E557" i="2"/>
  <c r="F549" i="2"/>
  <c r="E549" i="2"/>
  <c r="F541" i="2"/>
  <c r="E541" i="2"/>
  <c r="F533" i="2"/>
  <c r="E533" i="2"/>
  <c r="F525" i="2"/>
  <c r="E525" i="2"/>
  <c r="F517" i="2"/>
  <c r="E517" i="2"/>
  <c r="F509" i="2"/>
  <c r="E509" i="2"/>
  <c r="F501" i="2"/>
  <c r="E501" i="2"/>
  <c r="F493" i="2"/>
  <c r="E493" i="2"/>
  <c r="F485" i="2"/>
  <c r="E485" i="2"/>
  <c r="F477" i="2"/>
  <c r="E477" i="2"/>
  <c r="F469" i="2"/>
  <c r="E469" i="2"/>
  <c r="F461" i="2"/>
  <c r="E461" i="2"/>
  <c r="F453" i="2"/>
  <c r="E453" i="2"/>
  <c r="F445" i="2"/>
  <c r="E445" i="2"/>
  <c r="F437" i="2"/>
  <c r="E437" i="2"/>
  <c r="F429" i="2"/>
  <c r="E429" i="2"/>
  <c r="F421" i="2"/>
  <c r="E421" i="2"/>
  <c r="F413" i="2"/>
  <c r="E413" i="2"/>
  <c r="F405" i="2"/>
  <c r="E405" i="2"/>
  <c r="F397" i="2"/>
  <c r="E397" i="2"/>
  <c r="F389" i="2"/>
  <c r="E389" i="2"/>
  <c r="F381" i="2"/>
  <c r="E381" i="2"/>
  <c r="F373" i="2"/>
  <c r="E373" i="2"/>
  <c r="F365" i="2"/>
  <c r="E365" i="2"/>
  <c r="F357" i="2"/>
  <c r="E357" i="2"/>
  <c r="F349" i="2"/>
  <c r="E349" i="2"/>
  <c r="F341" i="2"/>
  <c r="E341" i="2"/>
  <c r="F333" i="2"/>
  <c r="E333" i="2"/>
  <c r="F325" i="2"/>
  <c r="E325" i="2"/>
  <c r="F317" i="2"/>
  <c r="E317" i="2"/>
  <c r="F309" i="2"/>
  <c r="E309" i="2"/>
  <c r="F301" i="2"/>
  <c r="E301" i="2"/>
  <c r="F293" i="2"/>
  <c r="E293" i="2"/>
  <c r="F285" i="2"/>
  <c r="E285" i="2"/>
  <c r="F277" i="2"/>
  <c r="E277" i="2"/>
  <c r="F269" i="2"/>
  <c r="E269" i="2"/>
  <c r="F261" i="2"/>
  <c r="E261" i="2"/>
  <c r="F253" i="2"/>
  <c r="E253" i="2"/>
  <c r="F245" i="2"/>
  <c r="E245" i="2"/>
  <c r="F237" i="2"/>
  <c r="E237" i="2"/>
  <c r="F229" i="2"/>
  <c r="E229" i="2"/>
  <c r="F221" i="2"/>
  <c r="E221" i="2"/>
  <c r="F213" i="2"/>
  <c r="E213" i="2"/>
  <c r="F205" i="2"/>
  <c r="E205" i="2"/>
  <c r="F197" i="2"/>
  <c r="E197" i="2"/>
  <c r="F189" i="2"/>
  <c r="E189" i="2"/>
  <c r="F181" i="2"/>
  <c r="E181" i="2"/>
  <c r="F173" i="2"/>
  <c r="E173" i="2"/>
  <c r="F165" i="2"/>
  <c r="E165" i="2"/>
  <c r="F157" i="2"/>
  <c r="E157" i="2"/>
  <c r="F149" i="2"/>
  <c r="E149" i="2"/>
  <c r="F141" i="2"/>
  <c r="E141" i="2"/>
  <c r="F133" i="2"/>
  <c r="E133" i="2"/>
  <c r="F125" i="2"/>
  <c r="E125" i="2"/>
  <c r="F117" i="2"/>
  <c r="E117" i="2"/>
  <c r="F109" i="2"/>
  <c r="E109" i="2"/>
  <c r="F101" i="2"/>
  <c r="E101" i="2"/>
  <c r="F93" i="2"/>
  <c r="E93" i="2"/>
  <c r="F85" i="2"/>
  <c r="E85" i="2"/>
  <c r="F77" i="2"/>
  <c r="E77" i="2"/>
  <c r="F69" i="2"/>
  <c r="E69" i="2"/>
  <c r="F61" i="2"/>
  <c r="E61" i="2"/>
  <c r="F53" i="2"/>
  <c r="E53" i="2"/>
  <c r="F45" i="2"/>
  <c r="E45" i="2"/>
  <c r="F37" i="2"/>
  <c r="E37" i="2"/>
  <c r="F29" i="2"/>
  <c r="E29" i="2"/>
  <c r="F21" i="2"/>
  <c r="E21" i="2"/>
  <c r="F13" i="2"/>
  <c r="E13" i="2"/>
  <c r="F5" i="2"/>
  <c r="E5" i="2"/>
  <c r="D2054" i="2"/>
  <c r="D2014" i="2"/>
  <c r="D1966" i="2"/>
  <c r="D1902" i="2"/>
  <c r="D1838" i="2"/>
  <c r="D1774" i="2"/>
  <c r="D1710" i="2"/>
  <c r="D1646" i="2"/>
  <c r="D1582" i="2"/>
  <c r="D1518" i="2"/>
  <c r="D1454" i="2"/>
  <c r="D1390" i="2"/>
  <c r="D1326" i="2"/>
  <c r="D1221" i="2"/>
  <c r="D1180" i="2"/>
  <c r="D1077" i="2"/>
  <c r="E777" i="2"/>
  <c r="F1524" i="2"/>
  <c r="E1524" i="2"/>
  <c r="D1524" i="2"/>
  <c r="F1516" i="2"/>
  <c r="E1516" i="2"/>
  <c r="D1516" i="2"/>
  <c r="F1508" i="2"/>
  <c r="E1508" i="2"/>
  <c r="D1508" i="2"/>
  <c r="F1500" i="2"/>
  <c r="E1500" i="2"/>
  <c r="D1500" i="2"/>
  <c r="F1492" i="2"/>
  <c r="E1492" i="2"/>
  <c r="D1492" i="2"/>
  <c r="F1484" i="2"/>
  <c r="E1484" i="2"/>
  <c r="D1484" i="2"/>
  <c r="F1476" i="2"/>
  <c r="E1476" i="2"/>
  <c r="D1476" i="2"/>
  <c r="F1468" i="2"/>
  <c r="E1468" i="2"/>
  <c r="D1468" i="2"/>
  <c r="F1460" i="2"/>
  <c r="E1460" i="2"/>
  <c r="D1460" i="2"/>
  <c r="F1452" i="2"/>
  <c r="E1452" i="2"/>
  <c r="D1452" i="2"/>
  <c r="F1444" i="2"/>
  <c r="E1444" i="2"/>
  <c r="D1444" i="2"/>
  <c r="F1436" i="2"/>
  <c r="D1436" i="2"/>
  <c r="F1428" i="2"/>
  <c r="E1428" i="2"/>
  <c r="D1428" i="2"/>
  <c r="F1420" i="2"/>
  <c r="E1420" i="2"/>
  <c r="D1420" i="2"/>
  <c r="F1412" i="2"/>
  <c r="E1412" i="2"/>
  <c r="D1412" i="2"/>
  <c r="F1404" i="2"/>
  <c r="E1404" i="2"/>
  <c r="D1404" i="2"/>
  <c r="F1396" i="2"/>
  <c r="E1396" i="2"/>
  <c r="D1396" i="2"/>
  <c r="F1388" i="2"/>
  <c r="E1388" i="2"/>
  <c r="D1388" i="2"/>
  <c r="F1380" i="2"/>
  <c r="E1380" i="2"/>
  <c r="D1380" i="2"/>
  <c r="F1372" i="2"/>
  <c r="E1372" i="2"/>
  <c r="D1372" i="2"/>
  <c r="F1364" i="2"/>
  <c r="E1364" i="2"/>
  <c r="D1364" i="2"/>
  <c r="F1356" i="2"/>
  <c r="E1356" i="2"/>
  <c r="D1356" i="2"/>
  <c r="F1348" i="2"/>
  <c r="E1348" i="2"/>
  <c r="D1348" i="2"/>
  <c r="F1340" i="2"/>
  <c r="D1340" i="2"/>
  <c r="E1340" i="2"/>
  <c r="F1332" i="2"/>
  <c r="E1332" i="2"/>
  <c r="D1332" i="2"/>
  <c r="F1324" i="2"/>
  <c r="E1324" i="2"/>
  <c r="D1324" i="2"/>
  <c r="F1316" i="2"/>
  <c r="E1316" i="2"/>
  <c r="D1316" i="2"/>
  <c r="F1308" i="2"/>
  <c r="E1308" i="2"/>
  <c r="D1308" i="2"/>
  <c r="F1300" i="2"/>
  <c r="E1300" i="2"/>
  <c r="D1300" i="2"/>
  <c r="F1292" i="2"/>
  <c r="E1292" i="2"/>
  <c r="D1292" i="2"/>
  <c r="F1284" i="2"/>
  <c r="E1284" i="2"/>
  <c r="D1284" i="2"/>
  <c r="F1276" i="2"/>
  <c r="D1276" i="2"/>
  <c r="F1268" i="2"/>
  <c r="E1268" i="2"/>
  <c r="D1268" i="2"/>
  <c r="F1260" i="2"/>
  <c r="E1260" i="2"/>
  <c r="F1252" i="2"/>
  <c r="E1252" i="2"/>
  <c r="F1244" i="2"/>
  <c r="E1244" i="2"/>
  <c r="F1236" i="2"/>
  <c r="E1236" i="2"/>
  <c r="F1228" i="2"/>
  <c r="E1228" i="2"/>
  <c r="D1228" i="2"/>
  <c r="F1220" i="2"/>
  <c r="E1220" i="2"/>
  <c r="D1220" i="2"/>
  <c r="F1212" i="2"/>
  <c r="E1212" i="2"/>
  <c r="F1204" i="2"/>
  <c r="E1204" i="2"/>
  <c r="D1204" i="2"/>
  <c r="F1196" i="2"/>
  <c r="E1196" i="2"/>
  <c r="F1188" i="2"/>
  <c r="E1188" i="2"/>
  <c r="F1172" i="2"/>
  <c r="E1172" i="2"/>
  <c r="F1164" i="2"/>
  <c r="E1164" i="2"/>
  <c r="D1164" i="2"/>
  <c r="F1156" i="2"/>
  <c r="E1156" i="2"/>
  <c r="D1156" i="2"/>
  <c r="F1148" i="2"/>
  <c r="E1148" i="2"/>
  <c r="F1140" i="2"/>
  <c r="E1140" i="2"/>
  <c r="D1140" i="2"/>
  <c r="F1132" i="2"/>
  <c r="E1132" i="2"/>
  <c r="F1124" i="2"/>
  <c r="E1124" i="2"/>
  <c r="F1116" i="2"/>
  <c r="E1116" i="2"/>
  <c r="F1108" i="2"/>
  <c r="E1108" i="2"/>
  <c r="F1100" i="2"/>
  <c r="E1100" i="2"/>
  <c r="D1100" i="2"/>
  <c r="F1092" i="2"/>
  <c r="E1092" i="2"/>
  <c r="D1092" i="2"/>
  <c r="F1084" i="2"/>
  <c r="E1084" i="2"/>
  <c r="F1076" i="2"/>
  <c r="E1076" i="2"/>
  <c r="D1076" i="2"/>
  <c r="F1068" i="2"/>
  <c r="E1068" i="2"/>
  <c r="F1060" i="2"/>
  <c r="E1060" i="2"/>
  <c r="D1060" i="2"/>
  <c r="F1052" i="2"/>
  <c r="E1052" i="2"/>
  <c r="F1044" i="2"/>
  <c r="E1044" i="2"/>
  <c r="D1044" i="2"/>
  <c r="F1036" i="2"/>
  <c r="E1036" i="2"/>
  <c r="F1028" i="2"/>
  <c r="E1028" i="2"/>
  <c r="D1028" i="2"/>
  <c r="F1020" i="2"/>
  <c r="E1020" i="2"/>
  <c r="F1012" i="2"/>
  <c r="E1012" i="2"/>
  <c r="D1012" i="2"/>
  <c r="F1004" i="2"/>
  <c r="E1004" i="2"/>
  <c r="F996" i="2"/>
  <c r="E996" i="2"/>
  <c r="D996" i="2"/>
  <c r="F988" i="2"/>
  <c r="E988" i="2"/>
  <c r="F980" i="2"/>
  <c r="E980" i="2"/>
  <c r="D980" i="2"/>
  <c r="F972" i="2"/>
  <c r="E972" i="2"/>
  <c r="F964" i="2"/>
  <c r="E964" i="2"/>
  <c r="D964" i="2"/>
  <c r="F956" i="2"/>
  <c r="E956" i="2"/>
  <c r="F948" i="2"/>
  <c r="E948" i="2"/>
  <c r="D948" i="2"/>
  <c r="F940" i="2"/>
  <c r="E940" i="2"/>
  <c r="F932" i="2"/>
  <c r="E932" i="2"/>
  <c r="D932" i="2"/>
  <c r="F924" i="2"/>
  <c r="E924" i="2"/>
  <c r="F916" i="2"/>
  <c r="E916" i="2"/>
  <c r="D916" i="2"/>
  <c r="F908" i="2"/>
  <c r="E908" i="2"/>
  <c r="F900" i="2"/>
  <c r="E900" i="2"/>
  <c r="D900" i="2"/>
  <c r="F892" i="2"/>
  <c r="E892" i="2"/>
  <c r="F884" i="2"/>
  <c r="E884" i="2"/>
  <c r="D884" i="2"/>
  <c r="F876" i="2"/>
  <c r="E876" i="2"/>
  <c r="F868" i="2"/>
  <c r="E868" i="2"/>
  <c r="D868" i="2"/>
  <c r="F860" i="2"/>
  <c r="E860" i="2"/>
  <c r="F852" i="2"/>
  <c r="E852" i="2"/>
  <c r="D852" i="2"/>
  <c r="F844" i="2"/>
  <c r="E844" i="2"/>
  <c r="F836" i="2"/>
  <c r="E836" i="2"/>
  <c r="D836" i="2"/>
  <c r="F828" i="2"/>
  <c r="E828" i="2"/>
  <c r="F820" i="2"/>
  <c r="E820" i="2"/>
  <c r="D820" i="2"/>
  <c r="F812" i="2"/>
  <c r="E812" i="2"/>
  <c r="F804" i="2"/>
  <c r="E804" i="2"/>
  <c r="D804" i="2"/>
  <c r="F796" i="2"/>
  <c r="E796" i="2"/>
  <c r="F788" i="2"/>
  <c r="E788" i="2"/>
  <c r="D788" i="2"/>
  <c r="F780" i="2"/>
  <c r="E780" i="2"/>
  <c r="F772" i="2"/>
  <c r="E772" i="2"/>
  <c r="D772" i="2"/>
  <c r="F764" i="2"/>
  <c r="E764" i="2"/>
  <c r="F756" i="2"/>
  <c r="E756" i="2"/>
  <c r="D756" i="2"/>
  <c r="F748" i="2"/>
  <c r="E748" i="2"/>
  <c r="F740" i="2"/>
  <c r="E740" i="2"/>
  <c r="D740" i="2"/>
  <c r="F732" i="2"/>
  <c r="E732" i="2"/>
  <c r="F724" i="2"/>
  <c r="E724" i="2"/>
  <c r="D724" i="2"/>
  <c r="F716" i="2"/>
  <c r="E716" i="2"/>
  <c r="F708" i="2"/>
  <c r="E708" i="2"/>
  <c r="D708" i="2"/>
  <c r="F700" i="2"/>
  <c r="E700" i="2"/>
  <c r="F692" i="2"/>
  <c r="E692" i="2"/>
  <c r="D692" i="2"/>
  <c r="F684" i="2"/>
  <c r="E684" i="2"/>
  <c r="F676" i="2"/>
  <c r="E676" i="2"/>
  <c r="D676" i="2"/>
  <c r="F668" i="2"/>
  <c r="E668" i="2"/>
  <c r="F660" i="2"/>
  <c r="E660" i="2"/>
  <c r="D660" i="2"/>
  <c r="F652" i="2"/>
  <c r="E652" i="2"/>
  <c r="F644" i="2"/>
  <c r="E644" i="2"/>
  <c r="D644" i="2"/>
  <c r="F636" i="2"/>
  <c r="E636" i="2"/>
  <c r="F628" i="2"/>
  <c r="E628" i="2"/>
  <c r="D628" i="2"/>
  <c r="F620" i="2"/>
  <c r="E620" i="2"/>
  <c r="F612" i="2"/>
  <c r="E612" i="2"/>
  <c r="D612" i="2"/>
  <c r="F604" i="2"/>
  <c r="E604" i="2"/>
  <c r="F596" i="2"/>
  <c r="E596" i="2"/>
  <c r="D596" i="2"/>
  <c r="F588" i="2"/>
  <c r="E588" i="2"/>
  <c r="F580" i="2"/>
  <c r="E580" i="2"/>
  <c r="D580" i="2"/>
  <c r="F572" i="2"/>
  <c r="E572" i="2"/>
  <c r="F564" i="2"/>
  <c r="E564" i="2"/>
  <c r="D564" i="2"/>
  <c r="F556" i="2"/>
  <c r="E556" i="2"/>
  <c r="F548" i="2"/>
  <c r="E548" i="2"/>
  <c r="D548" i="2"/>
  <c r="F540" i="2"/>
  <c r="E540" i="2"/>
  <c r="F532" i="2"/>
  <c r="E532" i="2"/>
  <c r="D532" i="2"/>
  <c r="F524" i="2"/>
  <c r="E524" i="2"/>
  <c r="F516" i="2"/>
  <c r="E516" i="2"/>
  <c r="D516" i="2"/>
  <c r="F508" i="2"/>
  <c r="E508" i="2"/>
  <c r="F500" i="2"/>
  <c r="E500" i="2"/>
  <c r="D500" i="2"/>
  <c r="F492" i="2"/>
  <c r="E492" i="2"/>
  <c r="F484" i="2"/>
  <c r="E484" i="2"/>
  <c r="D484" i="2"/>
  <c r="F476" i="2"/>
  <c r="E476" i="2"/>
  <c r="F468" i="2"/>
  <c r="E468" i="2"/>
  <c r="D468" i="2"/>
  <c r="F460" i="2"/>
  <c r="E460" i="2"/>
  <c r="F452" i="2"/>
  <c r="E452" i="2"/>
  <c r="D452" i="2"/>
  <c r="F444" i="2"/>
  <c r="E444" i="2"/>
  <c r="F436" i="2"/>
  <c r="E436" i="2"/>
  <c r="D436" i="2"/>
  <c r="F428" i="2"/>
  <c r="E428" i="2"/>
  <c r="F420" i="2"/>
  <c r="E420" i="2"/>
  <c r="D420" i="2"/>
  <c r="F412" i="2"/>
  <c r="E412" i="2"/>
  <c r="F404" i="2"/>
  <c r="E404" i="2"/>
  <c r="D404" i="2"/>
  <c r="F396" i="2"/>
  <c r="E396" i="2"/>
  <c r="F388" i="2"/>
  <c r="E388" i="2"/>
  <c r="D388" i="2"/>
  <c r="F380" i="2"/>
  <c r="E380" i="2"/>
  <c r="F372" i="2"/>
  <c r="E372" i="2"/>
  <c r="D372" i="2"/>
  <c r="F364" i="2"/>
  <c r="E364" i="2"/>
  <c r="F356" i="2"/>
  <c r="E356" i="2"/>
  <c r="D356" i="2"/>
  <c r="F348" i="2"/>
  <c r="E348" i="2"/>
  <c r="F340" i="2"/>
  <c r="E340" i="2"/>
  <c r="D340" i="2"/>
  <c r="F332" i="2"/>
  <c r="E332" i="2"/>
  <c r="F324" i="2"/>
  <c r="E324" i="2"/>
  <c r="D324" i="2"/>
  <c r="F316" i="2"/>
  <c r="E316" i="2"/>
  <c r="F308" i="2"/>
  <c r="E308" i="2"/>
  <c r="D308" i="2"/>
  <c r="F300" i="2"/>
  <c r="E300" i="2"/>
  <c r="F292" i="2"/>
  <c r="E292" i="2"/>
  <c r="D292" i="2"/>
  <c r="F284" i="2"/>
  <c r="E284" i="2"/>
  <c r="F276" i="2"/>
  <c r="E276" i="2"/>
  <c r="D276" i="2"/>
  <c r="F268" i="2"/>
  <c r="E268" i="2"/>
  <c r="F260" i="2"/>
  <c r="E260" i="2"/>
  <c r="D260" i="2"/>
  <c r="F252" i="2"/>
  <c r="E252" i="2"/>
  <c r="F244" i="2"/>
  <c r="E244" i="2"/>
  <c r="D244" i="2"/>
  <c r="F236" i="2"/>
  <c r="E236" i="2"/>
  <c r="F228" i="2"/>
  <c r="E228" i="2"/>
  <c r="D228" i="2"/>
  <c r="F220" i="2"/>
  <c r="E220" i="2"/>
  <c r="F212" i="2"/>
  <c r="E212" i="2"/>
  <c r="D212" i="2"/>
  <c r="F204" i="2"/>
  <c r="E204" i="2"/>
  <c r="F196" i="2"/>
  <c r="E196" i="2"/>
  <c r="D196" i="2"/>
  <c r="F188" i="2"/>
  <c r="E188" i="2"/>
  <c r="F180" i="2"/>
  <c r="E180" i="2"/>
  <c r="D180" i="2"/>
  <c r="F172" i="2"/>
  <c r="E172" i="2"/>
  <c r="F164" i="2"/>
  <c r="E164" i="2"/>
  <c r="D164" i="2"/>
  <c r="F156" i="2"/>
  <c r="E156" i="2"/>
  <c r="F148" i="2"/>
  <c r="E148" i="2"/>
  <c r="D148" i="2"/>
  <c r="F140" i="2"/>
  <c r="E140" i="2"/>
  <c r="F132" i="2"/>
  <c r="E132" i="2"/>
  <c r="D132" i="2"/>
  <c r="F124" i="2"/>
  <c r="E124" i="2"/>
  <c r="F116" i="2"/>
  <c r="E116" i="2"/>
  <c r="D116" i="2"/>
  <c r="F108" i="2"/>
  <c r="E108" i="2"/>
  <c r="F100" i="2"/>
  <c r="E100" i="2"/>
  <c r="D100" i="2"/>
  <c r="F92" i="2"/>
  <c r="E92" i="2"/>
  <c r="F84" i="2"/>
  <c r="E84" i="2"/>
  <c r="D84" i="2"/>
  <c r="F76" i="2"/>
  <c r="E76" i="2"/>
  <c r="F68" i="2"/>
  <c r="E68" i="2"/>
  <c r="D68" i="2"/>
  <c r="F60" i="2"/>
  <c r="E60" i="2"/>
  <c r="F52" i="2"/>
  <c r="E52" i="2"/>
  <c r="D52" i="2"/>
  <c r="F44" i="2"/>
  <c r="E44" i="2"/>
  <c r="F36" i="2"/>
  <c r="E36" i="2"/>
  <c r="D36" i="2"/>
  <c r="F28" i="2"/>
  <c r="E28" i="2"/>
  <c r="F20" i="2"/>
  <c r="E20" i="2"/>
  <c r="D20" i="2"/>
  <c r="F12" i="2"/>
  <c r="E12" i="2"/>
  <c r="F4" i="2"/>
  <c r="E4" i="2"/>
  <c r="D4" i="2"/>
  <c r="D2062" i="2"/>
  <c r="D1990" i="2"/>
  <c r="D1926" i="2"/>
  <c r="D1862" i="2"/>
  <c r="D1798" i="2"/>
  <c r="D1734" i="2"/>
  <c r="D1670" i="2"/>
  <c r="D1606" i="2"/>
  <c r="D1542" i="2"/>
  <c r="D1478" i="2"/>
  <c r="D1414" i="2"/>
  <c r="D1350" i="2"/>
  <c r="D1286" i="2"/>
  <c r="D1237" i="2"/>
  <c r="D1197" i="2"/>
  <c r="D1157" i="2"/>
  <c r="D1116" i="2"/>
  <c r="D1045" i="2"/>
  <c r="D1013" i="2"/>
  <c r="D981" i="2"/>
  <c r="D949" i="2"/>
  <c r="D917" i="2"/>
  <c r="D885" i="2"/>
  <c r="D853" i="2"/>
  <c r="D821" i="2"/>
  <c r="D789" i="2"/>
  <c r="D757" i="2"/>
  <c r="D725" i="2"/>
  <c r="D693" i="2"/>
  <c r="D661" i="2"/>
  <c r="D629" i="2"/>
  <c r="D597" i="2"/>
  <c r="D565" i="2"/>
  <c r="D533" i="2"/>
  <c r="D501" i="2"/>
  <c r="D469" i="2"/>
  <c r="D437" i="2"/>
  <c r="D405" i="2"/>
  <c r="D373" i="2"/>
  <c r="D341" i="2"/>
  <c r="D309" i="2"/>
  <c r="D277" i="2"/>
  <c r="D245" i="2"/>
  <c r="D213" i="2"/>
  <c r="D181" i="2"/>
  <c r="D149" i="2"/>
  <c r="D117" i="2"/>
  <c r="D85" i="2"/>
  <c r="D53" i="2"/>
  <c r="D21" i="2"/>
  <c r="E1269" i="2"/>
  <c r="F2115" i="2"/>
  <c r="E2115" i="2"/>
  <c r="F2107" i="2"/>
  <c r="E2107" i="2"/>
  <c r="F2099" i="2"/>
  <c r="E2099" i="2"/>
  <c r="F2091" i="2"/>
  <c r="E2091" i="2"/>
  <c r="F2083" i="2"/>
  <c r="E2083" i="2"/>
  <c r="F2075" i="2"/>
  <c r="E2075" i="2"/>
  <c r="F2067" i="2"/>
  <c r="E2067" i="2"/>
  <c r="F2059" i="2"/>
  <c r="E2059" i="2"/>
  <c r="F2051" i="2"/>
  <c r="E2051" i="2"/>
  <c r="F2043" i="2"/>
  <c r="E2043" i="2"/>
  <c r="F2035" i="2"/>
  <c r="E2035" i="2"/>
  <c r="F2027" i="2"/>
  <c r="E2027" i="2"/>
  <c r="F2019" i="2"/>
  <c r="E2019" i="2"/>
  <c r="E2011" i="2"/>
  <c r="F2011" i="2"/>
  <c r="F2003" i="2"/>
  <c r="E2003" i="2"/>
  <c r="F1995" i="2"/>
  <c r="E1995" i="2"/>
  <c r="F1987" i="2"/>
  <c r="E1987" i="2"/>
  <c r="F1979" i="2"/>
  <c r="E1979" i="2"/>
  <c r="F1971" i="2"/>
  <c r="E1971" i="2"/>
  <c r="F1963" i="2"/>
  <c r="E1963" i="2"/>
  <c r="F1955" i="2"/>
  <c r="E1955" i="2"/>
  <c r="F1947" i="2"/>
  <c r="E1947" i="2"/>
  <c r="F1939" i="2"/>
  <c r="E1939" i="2"/>
  <c r="F1931" i="2"/>
  <c r="E1931" i="2"/>
  <c r="F1923" i="2"/>
  <c r="E1923" i="2"/>
  <c r="F1915" i="2"/>
  <c r="E1915" i="2"/>
  <c r="F1907" i="2"/>
  <c r="E1907" i="2"/>
  <c r="F1899" i="2"/>
  <c r="E1899" i="2"/>
  <c r="F1891" i="2"/>
  <c r="E1891" i="2"/>
  <c r="F1883" i="2"/>
  <c r="E1883" i="2"/>
  <c r="F1875" i="2"/>
  <c r="E1875" i="2"/>
  <c r="F1867" i="2"/>
  <c r="E1867" i="2"/>
  <c r="F1859" i="2"/>
  <c r="E1859" i="2"/>
  <c r="F1851" i="2"/>
  <c r="E1851" i="2"/>
  <c r="F1843" i="2"/>
  <c r="E1843" i="2"/>
  <c r="F1835" i="2"/>
  <c r="E1835" i="2"/>
  <c r="F1827" i="2"/>
  <c r="E1827" i="2"/>
  <c r="F1819" i="2"/>
  <c r="E1819" i="2"/>
  <c r="F1811" i="2"/>
  <c r="E1811" i="2"/>
  <c r="F1803" i="2"/>
  <c r="E1803" i="2"/>
  <c r="F1795" i="2"/>
  <c r="E1795" i="2"/>
  <c r="F1787" i="2"/>
  <c r="E1787" i="2"/>
  <c r="F1779" i="2"/>
  <c r="E1779" i="2"/>
  <c r="F1771" i="2"/>
  <c r="E1771" i="2"/>
  <c r="F1763" i="2"/>
  <c r="E1763" i="2"/>
  <c r="F1755" i="2"/>
  <c r="E1755" i="2"/>
  <c r="F1747" i="2"/>
  <c r="E1747" i="2"/>
  <c r="F1739" i="2"/>
  <c r="E1739" i="2"/>
  <c r="F1731" i="2"/>
  <c r="E1731" i="2"/>
  <c r="F1723" i="2"/>
  <c r="E1723" i="2"/>
  <c r="F1715" i="2"/>
  <c r="E1715" i="2"/>
  <c r="F1707" i="2"/>
  <c r="E1707" i="2"/>
  <c r="F1699" i="2"/>
  <c r="E1699" i="2"/>
  <c r="F1691" i="2"/>
  <c r="E1691" i="2"/>
  <c r="F1683" i="2"/>
  <c r="E1683" i="2"/>
  <c r="F1675" i="2"/>
  <c r="E1675" i="2"/>
  <c r="F1667" i="2"/>
  <c r="E1667" i="2"/>
  <c r="F1659" i="2"/>
  <c r="E1659" i="2"/>
  <c r="F1651" i="2"/>
  <c r="E1651" i="2"/>
  <c r="F1643" i="2"/>
  <c r="E1643" i="2"/>
  <c r="F1635" i="2"/>
  <c r="E1635" i="2"/>
  <c r="F1627" i="2"/>
  <c r="E1627" i="2"/>
  <c r="F1619" i="2"/>
  <c r="E1619" i="2"/>
  <c r="F1611" i="2"/>
  <c r="E1611" i="2"/>
  <c r="F1603" i="2"/>
  <c r="E1603" i="2"/>
  <c r="F1595" i="2"/>
  <c r="E1595" i="2"/>
  <c r="F1587" i="2"/>
  <c r="E1587" i="2"/>
  <c r="F1579" i="2"/>
  <c r="E1579" i="2"/>
  <c r="F1571" i="2"/>
  <c r="E1571" i="2"/>
  <c r="F1563" i="2"/>
  <c r="E1563" i="2"/>
  <c r="F1555" i="2"/>
  <c r="E1555" i="2"/>
  <c r="F1547" i="2"/>
  <c r="E1547" i="2"/>
  <c r="F1539" i="2"/>
  <c r="E1539" i="2"/>
  <c r="F1531" i="2"/>
  <c r="E1531" i="2"/>
  <c r="F1523" i="2"/>
  <c r="E1523" i="2"/>
  <c r="F1515" i="2"/>
  <c r="E1515" i="2"/>
  <c r="F1507" i="2"/>
  <c r="E1507" i="2"/>
  <c r="F1499" i="2"/>
  <c r="E1499" i="2"/>
  <c r="F1491" i="2"/>
  <c r="E1491" i="2"/>
  <c r="F1483" i="2"/>
  <c r="E1483" i="2"/>
  <c r="F1475" i="2"/>
  <c r="E1475" i="2"/>
  <c r="F1467" i="2"/>
  <c r="E1467" i="2"/>
  <c r="F1459" i="2"/>
  <c r="E1459" i="2"/>
  <c r="F1451" i="2"/>
  <c r="E1451" i="2"/>
  <c r="F1443" i="2"/>
  <c r="E1443" i="2"/>
  <c r="F1435" i="2"/>
  <c r="E1435" i="2"/>
  <c r="F1427" i="2"/>
  <c r="E1427" i="2"/>
  <c r="F1419" i="2"/>
  <c r="E1419" i="2"/>
  <c r="F1411" i="2"/>
  <c r="E1411" i="2"/>
  <c r="F1403" i="2"/>
  <c r="E1403" i="2"/>
  <c r="F1395" i="2"/>
  <c r="E1395" i="2"/>
  <c r="F1387" i="2"/>
  <c r="E1387" i="2"/>
  <c r="F1379" i="2"/>
  <c r="E1379" i="2"/>
  <c r="F1371" i="2"/>
  <c r="E1371" i="2"/>
  <c r="F1363" i="2"/>
  <c r="E1363" i="2"/>
  <c r="F1355" i="2"/>
  <c r="E1355" i="2"/>
  <c r="F1347" i="2"/>
  <c r="E1347" i="2"/>
  <c r="F1339" i="2"/>
  <c r="E1339" i="2"/>
  <c r="F1331" i="2"/>
  <c r="E1331" i="2"/>
  <c r="F1323" i="2"/>
  <c r="E1323" i="2"/>
  <c r="F1315" i="2"/>
  <c r="E1315" i="2"/>
  <c r="F1307" i="2"/>
  <c r="E1307" i="2"/>
  <c r="F1299" i="2"/>
  <c r="E1299" i="2"/>
  <c r="F1291" i="2"/>
  <c r="E1291" i="2"/>
  <c r="F1283" i="2"/>
  <c r="E1283" i="2"/>
  <c r="F1275" i="2"/>
  <c r="E1275" i="2"/>
  <c r="F1267" i="2"/>
  <c r="E1267" i="2"/>
  <c r="F1259" i="2"/>
  <c r="E1259" i="2"/>
  <c r="F1251" i="2"/>
  <c r="E1251" i="2"/>
  <c r="F1243" i="2"/>
  <c r="E1243" i="2"/>
  <c r="D1243" i="2"/>
  <c r="F1235" i="2"/>
  <c r="E1235" i="2"/>
  <c r="F1227" i="2"/>
  <c r="E1227" i="2"/>
  <c r="F1219" i="2"/>
  <c r="E1219" i="2"/>
  <c r="F1211" i="2"/>
  <c r="E1211" i="2"/>
  <c r="F1203" i="2"/>
  <c r="E1203" i="2"/>
  <c r="D1203" i="2"/>
  <c r="F1195" i="2"/>
  <c r="E1195" i="2"/>
  <c r="D1195" i="2"/>
  <c r="F1187" i="2"/>
  <c r="E1187" i="2"/>
  <c r="F1179" i="2"/>
  <c r="E1179" i="2"/>
  <c r="D1179" i="2"/>
  <c r="F1171" i="2"/>
  <c r="E1171" i="2"/>
  <c r="F1163" i="2"/>
  <c r="E1163" i="2"/>
  <c r="F1155" i="2"/>
  <c r="E1155" i="2"/>
  <c r="F1147" i="2"/>
  <c r="E1147" i="2"/>
  <c r="F1139" i="2"/>
  <c r="E1139" i="2"/>
  <c r="D1139" i="2"/>
  <c r="F1131" i="2"/>
  <c r="E1131" i="2"/>
  <c r="D1131" i="2"/>
  <c r="F1123" i="2"/>
  <c r="E1123" i="2"/>
  <c r="F1115" i="2"/>
  <c r="E1115" i="2"/>
  <c r="D1115" i="2"/>
  <c r="F1107" i="2"/>
  <c r="E1107" i="2"/>
  <c r="F1099" i="2"/>
  <c r="E1099" i="2"/>
  <c r="F1091" i="2"/>
  <c r="E1091" i="2"/>
  <c r="F1083" i="2"/>
  <c r="E1083" i="2"/>
  <c r="F1075" i="2"/>
  <c r="E1075" i="2"/>
  <c r="D1075" i="2"/>
  <c r="F1067" i="2"/>
  <c r="E1067" i="2"/>
  <c r="F1059" i="2"/>
  <c r="E1059" i="2"/>
  <c r="D1059" i="2"/>
  <c r="F1051" i="2"/>
  <c r="E1051" i="2"/>
  <c r="F1043" i="2"/>
  <c r="E1043" i="2"/>
  <c r="D1043" i="2"/>
  <c r="F1035" i="2"/>
  <c r="E1035" i="2"/>
  <c r="F1027" i="2"/>
  <c r="E1027" i="2"/>
  <c r="D1027" i="2"/>
  <c r="F1019" i="2"/>
  <c r="E1019" i="2"/>
  <c r="F1011" i="2"/>
  <c r="E1011" i="2"/>
  <c r="D1011" i="2"/>
  <c r="F1003" i="2"/>
  <c r="E1003" i="2"/>
  <c r="F995" i="2"/>
  <c r="E995" i="2"/>
  <c r="D995" i="2"/>
  <c r="F987" i="2"/>
  <c r="E987" i="2"/>
  <c r="F979" i="2"/>
  <c r="E979" i="2"/>
  <c r="D979" i="2"/>
  <c r="F971" i="2"/>
  <c r="E971" i="2"/>
  <c r="F963" i="2"/>
  <c r="E963" i="2"/>
  <c r="D963" i="2"/>
  <c r="F955" i="2"/>
  <c r="E955" i="2"/>
  <c r="F947" i="2"/>
  <c r="E947" i="2"/>
  <c r="D947" i="2"/>
  <c r="F939" i="2"/>
  <c r="E939" i="2"/>
  <c r="F931" i="2"/>
  <c r="E931" i="2"/>
  <c r="D931" i="2"/>
  <c r="F923" i="2"/>
  <c r="E923" i="2"/>
  <c r="F915" i="2"/>
  <c r="E915" i="2"/>
  <c r="D915" i="2"/>
  <c r="F907" i="2"/>
  <c r="E907" i="2"/>
  <c r="F899" i="2"/>
  <c r="E899" i="2"/>
  <c r="D899" i="2"/>
  <c r="F891" i="2"/>
  <c r="E891" i="2"/>
  <c r="F883" i="2"/>
  <c r="E883" i="2"/>
  <c r="D883" i="2"/>
  <c r="F875" i="2"/>
  <c r="E875" i="2"/>
  <c r="F867" i="2"/>
  <c r="E867" i="2"/>
  <c r="D867" i="2"/>
  <c r="F859" i="2"/>
  <c r="E859" i="2"/>
  <c r="F851" i="2"/>
  <c r="E851" i="2"/>
  <c r="D851" i="2"/>
  <c r="F843" i="2"/>
  <c r="E843" i="2"/>
  <c r="F835" i="2"/>
  <c r="E835" i="2"/>
  <c r="D835" i="2"/>
  <c r="F827" i="2"/>
  <c r="E827" i="2"/>
  <c r="F819" i="2"/>
  <c r="E819" i="2"/>
  <c r="D819" i="2"/>
  <c r="F811" i="2"/>
  <c r="E811" i="2"/>
  <c r="F803" i="2"/>
  <c r="E803" i="2"/>
  <c r="D803" i="2"/>
  <c r="F795" i="2"/>
  <c r="E795" i="2"/>
  <c r="F787" i="2"/>
  <c r="E787" i="2"/>
  <c r="D787" i="2"/>
  <c r="F779" i="2"/>
  <c r="E779" i="2"/>
  <c r="F771" i="2"/>
  <c r="E771" i="2"/>
  <c r="D771" i="2"/>
  <c r="F763" i="2"/>
  <c r="E763" i="2"/>
  <c r="F755" i="2"/>
  <c r="E755" i="2"/>
  <c r="D755" i="2"/>
  <c r="F747" i="2"/>
  <c r="E747" i="2"/>
  <c r="F739" i="2"/>
  <c r="E739" i="2"/>
  <c r="D739" i="2"/>
  <c r="F731" i="2"/>
  <c r="E731" i="2"/>
  <c r="F723" i="2"/>
  <c r="E723" i="2"/>
  <c r="D723" i="2"/>
  <c r="F715" i="2"/>
  <c r="E715" i="2"/>
  <c r="F707" i="2"/>
  <c r="E707" i="2"/>
  <c r="D707" i="2"/>
  <c r="F699" i="2"/>
  <c r="E699" i="2"/>
  <c r="F691" i="2"/>
  <c r="E691" i="2"/>
  <c r="D691" i="2"/>
  <c r="F683" i="2"/>
  <c r="E683" i="2"/>
  <c r="F675" i="2"/>
  <c r="E675" i="2"/>
  <c r="D675" i="2"/>
  <c r="F667" i="2"/>
  <c r="E667" i="2"/>
  <c r="F659" i="2"/>
  <c r="E659" i="2"/>
  <c r="D659" i="2"/>
  <c r="F651" i="2"/>
  <c r="E651" i="2"/>
  <c r="F643" i="2"/>
  <c r="E643" i="2"/>
  <c r="D643" i="2"/>
  <c r="F635" i="2"/>
  <c r="E635" i="2"/>
  <c r="F627" i="2"/>
  <c r="E627" i="2"/>
  <c r="D627" i="2"/>
  <c r="F619" i="2"/>
  <c r="E619" i="2"/>
  <c r="F611" i="2"/>
  <c r="E611" i="2"/>
  <c r="D611" i="2"/>
  <c r="F603" i="2"/>
  <c r="E603" i="2"/>
  <c r="F595" i="2"/>
  <c r="E595" i="2"/>
  <c r="D595" i="2"/>
  <c r="F587" i="2"/>
  <c r="E587" i="2"/>
  <c r="F579" i="2"/>
  <c r="E579" i="2"/>
  <c r="D579" i="2"/>
  <c r="F571" i="2"/>
  <c r="E571" i="2"/>
  <c r="F563" i="2"/>
  <c r="E563" i="2"/>
  <c r="D563" i="2"/>
  <c r="F555" i="2"/>
  <c r="E555" i="2"/>
  <c r="F547" i="2"/>
  <c r="E547" i="2"/>
  <c r="D547" i="2"/>
  <c r="F539" i="2"/>
  <c r="E539" i="2"/>
  <c r="F531" i="2"/>
  <c r="E531" i="2"/>
  <c r="D531" i="2"/>
  <c r="F523" i="2"/>
  <c r="E523" i="2"/>
  <c r="F515" i="2"/>
  <c r="E515" i="2"/>
  <c r="D515" i="2"/>
  <c r="F507" i="2"/>
  <c r="E507" i="2"/>
  <c r="F499" i="2"/>
  <c r="E499" i="2"/>
  <c r="D499" i="2"/>
  <c r="F491" i="2"/>
  <c r="E491" i="2"/>
  <c r="F483" i="2"/>
  <c r="E483" i="2"/>
  <c r="D483" i="2"/>
  <c r="F475" i="2"/>
  <c r="E475" i="2"/>
  <c r="F467" i="2"/>
  <c r="E467" i="2"/>
  <c r="D467" i="2"/>
  <c r="F459" i="2"/>
  <c r="E459" i="2"/>
  <c r="F451" i="2"/>
  <c r="E451" i="2"/>
  <c r="D451" i="2"/>
  <c r="F443" i="2"/>
  <c r="E443" i="2"/>
  <c r="F435" i="2"/>
  <c r="E435" i="2"/>
  <c r="D435" i="2"/>
  <c r="F427" i="2"/>
  <c r="E427" i="2"/>
  <c r="F419" i="2"/>
  <c r="E419" i="2"/>
  <c r="D419" i="2"/>
  <c r="F411" i="2"/>
  <c r="E411" i="2"/>
  <c r="F403" i="2"/>
  <c r="E403" i="2"/>
  <c r="D403" i="2"/>
  <c r="F395" i="2"/>
  <c r="E395" i="2"/>
  <c r="F387" i="2"/>
  <c r="E387" i="2"/>
  <c r="D387" i="2"/>
  <c r="F379" i="2"/>
  <c r="E379" i="2"/>
  <c r="F371" i="2"/>
  <c r="E371" i="2"/>
  <c r="D371" i="2"/>
  <c r="F363" i="2"/>
  <c r="E363" i="2"/>
  <c r="F355" i="2"/>
  <c r="E355" i="2"/>
  <c r="D355" i="2"/>
  <c r="F347" i="2"/>
  <c r="E347" i="2"/>
  <c r="F339" i="2"/>
  <c r="E339" i="2"/>
  <c r="D339" i="2"/>
  <c r="F331" i="2"/>
  <c r="E331" i="2"/>
  <c r="F323" i="2"/>
  <c r="E323" i="2"/>
  <c r="D323" i="2"/>
  <c r="F315" i="2"/>
  <c r="E315" i="2"/>
  <c r="F307" i="2"/>
  <c r="E307" i="2"/>
  <c r="D307" i="2"/>
  <c r="F299" i="2"/>
  <c r="E299" i="2"/>
  <c r="F291" i="2"/>
  <c r="E291" i="2"/>
  <c r="D291" i="2"/>
  <c r="F283" i="2"/>
  <c r="E283" i="2"/>
  <c r="F275" i="2"/>
  <c r="E275" i="2"/>
  <c r="D275" i="2"/>
  <c r="F267" i="2"/>
  <c r="E267" i="2"/>
  <c r="F259" i="2"/>
  <c r="E259" i="2"/>
  <c r="D259" i="2"/>
  <c r="F251" i="2"/>
  <c r="E251" i="2"/>
  <c r="F243" i="2"/>
  <c r="E243" i="2"/>
  <c r="D243" i="2"/>
  <c r="F235" i="2"/>
  <c r="E235" i="2"/>
  <c r="F227" i="2"/>
  <c r="E227" i="2"/>
  <c r="D227" i="2"/>
  <c r="F219" i="2"/>
  <c r="E219" i="2"/>
  <c r="F211" i="2"/>
  <c r="E211" i="2"/>
  <c r="D211" i="2"/>
  <c r="F203" i="2"/>
  <c r="E203" i="2"/>
  <c r="F195" i="2"/>
  <c r="E195" i="2"/>
  <c r="D195" i="2"/>
  <c r="F187" i="2"/>
  <c r="E187" i="2"/>
  <c r="F179" i="2"/>
  <c r="E179" i="2"/>
  <c r="D179" i="2"/>
  <c r="F171" i="2"/>
  <c r="E171" i="2"/>
  <c r="F163" i="2"/>
  <c r="E163" i="2"/>
  <c r="D163" i="2"/>
  <c r="F155" i="2"/>
  <c r="E155" i="2"/>
  <c r="F147" i="2"/>
  <c r="E147" i="2"/>
  <c r="D147" i="2"/>
  <c r="F139" i="2"/>
  <c r="E139" i="2"/>
  <c r="F131" i="2"/>
  <c r="E131" i="2"/>
  <c r="D131" i="2"/>
  <c r="F123" i="2"/>
  <c r="E123" i="2"/>
  <c r="F115" i="2"/>
  <c r="E115" i="2"/>
  <c r="D115" i="2"/>
  <c r="F107" i="2"/>
  <c r="E107" i="2"/>
  <c r="F99" i="2"/>
  <c r="E99" i="2"/>
  <c r="D99" i="2"/>
  <c r="F91" i="2"/>
  <c r="E91" i="2"/>
  <c r="F83" i="2"/>
  <c r="E83" i="2"/>
  <c r="D83" i="2"/>
  <c r="F75" i="2"/>
  <c r="E75" i="2"/>
  <c r="F67" i="2"/>
  <c r="E67" i="2"/>
  <c r="D67" i="2"/>
  <c r="F59" i="2"/>
  <c r="E59" i="2"/>
  <c r="F51" i="2"/>
  <c r="E51" i="2"/>
  <c r="D51" i="2"/>
  <c r="F43" i="2"/>
  <c r="E43" i="2"/>
  <c r="F35" i="2"/>
  <c r="E35" i="2"/>
  <c r="D35" i="2"/>
  <c r="F27" i="2"/>
  <c r="E27" i="2"/>
  <c r="F19" i="2"/>
  <c r="E19" i="2"/>
  <c r="D19" i="2"/>
  <c r="F11" i="2"/>
  <c r="E11" i="2"/>
  <c r="F3" i="2"/>
  <c r="E3" i="2"/>
  <c r="D3" i="2"/>
  <c r="D2115" i="2"/>
  <c r="D2051" i="2"/>
  <c r="D2022" i="2"/>
  <c r="D2011" i="2"/>
  <c r="D1963" i="2"/>
  <c r="D1950" i="2"/>
  <c r="D1899" i="2"/>
  <c r="D1886" i="2"/>
  <c r="D1835" i="2"/>
  <c r="D1822" i="2"/>
  <c r="D1771" i="2"/>
  <c r="D1758" i="2"/>
  <c r="D1707" i="2"/>
  <c r="D1694" i="2"/>
  <c r="D1643" i="2"/>
  <c r="D1630" i="2"/>
  <c r="D1579" i="2"/>
  <c r="D1566" i="2"/>
  <c r="D1515" i="2"/>
  <c r="D1502" i="2"/>
  <c r="D1451" i="2"/>
  <c r="D1438" i="2"/>
  <c r="D1387" i="2"/>
  <c r="D1374" i="2"/>
  <c r="D1323" i="2"/>
  <c r="D1310" i="2"/>
  <c r="D1257" i="2"/>
  <c r="D1236" i="2"/>
  <c r="D1213" i="2"/>
  <c r="D1196" i="2"/>
  <c r="D1173" i="2"/>
  <c r="D1155" i="2"/>
  <c r="D1133" i="2"/>
  <c r="D1093" i="2"/>
  <c r="D1069" i="2"/>
  <c r="D1037" i="2"/>
  <c r="D1005" i="2"/>
  <c r="D973" i="2"/>
  <c r="D941" i="2"/>
  <c r="D909" i="2"/>
  <c r="D877" i="2"/>
  <c r="D845" i="2"/>
  <c r="D813" i="2"/>
  <c r="D781" i="2"/>
  <c r="D749" i="2"/>
  <c r="D717" i="2"/>
  <c r="D685" i="2"/>
  <c r="D653" i="2"/>
  <c r="D621" i="2"/>
  <c r="D589" i="2"/>
  <c r="D557" i="2"/>
  <c r="D525" i="2"/>
  <c r="D493" i="2"/>
  <c r="D461" i="2"/>
  <c r="D429" i="2"/>
  <c r="D397" i="2"/>
  <c r="D365" i="2"/>
  <c r="D333" i="2"/>
  <c r="D301" i="2"/>
  <c r="D269" i="2"/>
  <c r="D237" i="2"/>
  <c r="D205" i="2"/>
  <c r="D173" i="2"/>
  <c r="D141" i="2"/>
  <c r="D109" i="2"/>
  <c r="D77" i="2"/>
  <c r="D45" i="2"/>
  <c r="D13" i="2"/>
  <c r="E1181" i="2"/>
  <c r="F1618" i="2"/>
  <c r="E1618" i="2"/>
  <c r="D1618" i="2"/>
  <c r="F1610" i="2"/>
  <c r="E1610" i="2"/>
  <c r="D1610" i="2"/>
  <c r="F1602" i="2"/>
  <c r="E1602" i="2"/>
  <c r="D1602" i="2"/>
  <c r="F1594" i="2"/>
  <c r="E1594" i="2"/>
  <c r="D1594" i="2"/>
  <c r="F1586" i="2"/>
  <c r="E1586" i="2"/>
  <c r="D1586" i="2"/>
  <c r="F1578" i="2"/>
  <c r="E1578" i="2"/>
  <c r="D1578" i="2"/>
  <c r="F1570" i="2"/>
  <c r="E1570" i="2"/>
  <c r="D1570" i="2"/>
  <c r="F1562" i="2"/>
  <c r="E1562" i="2"/>
  <c r="D1562" i="2"/>
  <c r="F1554" i="2"/>
  <c r="E1554" i="2"/>
  <c r="D1554" i="2"/>
  <c r="F1546" i="2"/>
  <c r="E1546" i="2"/>
  <c r="D1546" i="2"/>
  <c r="F1538" i="2"/>
  <c r="E1538" i="2"/>
  <c r="D1538" i="2"/>
  <c r="F1530" i="2"/>
  <c r="E1530" i="2"/>
  <c r="D1530" i="2"/>
  <c r="F1522" i="2"/>
  <c r="E1522" i="2"/>
  <c r="D1522" i="2"/>
  <c r="F1514" i="2"/>
  <c r="E1514" i="2"/>
  <c r="D1514" i="2"/>
  <c r="F1506" i="2"/>
  <c r="E1506" i="2"/>
  <c r="D1506" i="2"/>
  <c r="F1498" i="2"/>
  <c r="E1498" i="2"/>
  <c r="D1498" i="2"/>
  <c r="F1490" i="2"/>
  <c r="E1490" i="2"/>
  <c r="D1490" i="2"/>
  <c r="F1482" i="2"/>
  <c r="E1482" i="2"/>
  <c r="D1482" i="2"/>
  <c r="F1474" i="2"/>
  <c r="E1474" i="2"/>
  <c r="D1474" i="2"/>
  <c r="F1466" i="2"/>
  <c r="E1466" i="2"/>
  <c r="D1466" i="2"/>
  <c r="F1458" i="2"/>
  <c r="E1458" i="2"/>
  <c r="D1458" i="2"/>
  <c r="F1450" i="2"/>
  <c r="E1450" i="2"/>
  <c r="D1450" i="2"/>
  <c r="F1442" i="2"/>
  <c r="E1442" i="2"/>
  <c r="D1442" i="2"/>
  <c r="F1434" i="2"/>
  <c r="E1434" i="2"/>
  <c r="D1434" i="2"/>
  <c r="F1426" i="2"/>
  <c r="E1426" i="2"/>
  <c r="D1426" i="2"/>
  <c r="F1418" i="2"/>
  <c r="E1418" i="2"/>
  <c r="D1418" i="2"/>
  <c r="F1410" i="2"/>
  <c r="E1410" i="2"/>
  <c r="D1410" i="2"/>
  <c r="F1402" i="2"/>
  <c r="E1402" i="2"/>
  <c r="D1402" i="2"/>
  <c r="F1394" i="2"/>
  <c r="E1394" i="2"/>
  <c r="D1394" i="2"/>
  <c r="F1386" i="2"/>
  <c r="E1386" i="2"/>
  <c r="D1386" i="2"/>
  <c r="F1378" i="2"/>
  <c r="E1378" i="2"/>
  <c r="D1378" i="2"/>
  <c r="F1370" i="2"/>
  <c r="E1370" i="2"/>
  <c r="D1370" i="2"/>
  <c r="F1362" i="2"/>
  <c r="E1362" i="2"/>
  <c r="D1362" i="2"/>
  <c r="F1354" i="2"/>
  <c r="E1354" i="2"/>
  <c r="D1354" i="2"/>
  <c r="F1346" i="2"/>
  <c r="E1346" i="2"/>
  <c r="D1346" i="2"/>
  <c r="F1338" i="2"/>
  <c r="E1338" i="2"/>
  <c r="D1338" i="2"/>
  <c r="F1330" i="2"/>
  <c r="E1330" i="2"/>
  <c r="D1330" i="2"/>
  <c r="F1322" i="2"/>
  <c r="E1322" i="2"/>
  <c r="D1322" i="2"/>
  <c r="F1314" i="2"/>
  <c r="E1314" i="2"/>
  <c r="D1314" i="2"/>
  <c r="F1306" i="2"/>
  <c r="E1306" i="2"/>
  <c r="D1306" i="2"/>
  <c r="F1298" i="2"/>
  <c r="E1298" i="2"/>
  <c r="D1298" i="2"/>
  <c r="F1290" i="2"/>
  <c r="E1290" i="2"/>
  <c r="D1290" i="2"/>
  <c r="F1282" i="2"/>
  <c r="E1282" i="2"/>
  <c r="D1282" i="2"/>
  <c r="F1274" i="2"/>
  <c r="E1274" i="2"/>
  <c r="D1274" i="2"/>
  <c r="F1266" i="2"/>
  <c r="E1266" i="2"/>
  <c r="D1266" i="2"/>
  <c r="F1258" i="2"/>
  <c r="E1258" i="2"/>
  <c r="D1258" i="2"/>
  <c r="F1250" i="2"/>
  <c r="E1250" i="2"/>
  <c r="F1242" i="2"/>
  <c r="E1242" i="2"/>
  <c r="D1242" i="2"/>
  <c r="F1234" i="2"/>
  <c r="E1234" i="2"/>
  <c r="D1234" i="2"/>
  <c r="F1226" i="2"/>
  <c r="E1226" i="2"/>
  <c r="F1218" i="2"/>
  <c r="E1218" i="2"/>
  <c r="D1218" i="2"/>
  <c r="F1210" i="2"/>
  <c r="E1210" i="2"/>
  <c r="F1202" i="2"/>
  <c r="E1202" i="2"/>
  <c r="F1194" i="2"/>
  <c r="E1194" i="2"/>
  <c r="F1186" i="2"/>
  <c r="E1186" i="2"/>
  <c r="F1178" i="2"/>
  <c r="E1178" i="2"/>
  <c r="D1178" i="2"/>
  <c r="F1170" i="2"/>
  <c r="E1170" i="2"/>
  <c r="D1170" i="2"/>
  <c r="F1162" i="2"/>
  <c r="E1162" i="2"/>
  <c r="F1154" i="2"/>
  <c r="E1154" i="2"/>
  <c r="D1154" i="2"/>
  <c r="F1146" i="2"/>
  <c r="E1146" i="2"/>
  <c r="F1138" i="2"/>
  <c r="E1138" i="2"/>
  <c r="F1130" i="2"/>
  <c r="E1130" i="2"/>
  <c r="F1122" i="2"/>
  <c r="E1122" i="2"/>
  <c r="F1114" i="2"/>
  <c r="E1114" i="2"/>
  <c r="D1114" i="2"/>
  <c r="F1106" i="2"/>
  <c r="E1106" i="2"/>
  <c r="D1106" i="2"/>
  <c r="F1098" i="2"/>
  <c r="E1098" i="2"/>
  <c r="F1090" i="2"/>
  <c r="E1090" i="2"/>
  <c r="D1090" i="2"/>
  <c r="F1082" i="2"/>
  <c r="E1082" i="2"/>
  <c r="F1074" i="2"/>
  <c r="E1074" i="2"/>
  <c r="F1066" i="2"/>
  <c r="E1066" i="2"/>
  <c r="D1066" i="2"/>
  <c r="F1058" i="2"/>
  <c r="E1058" i="2"/>
  <c r="D1058" i="2"/>
  <c r="F1050" i="2"/>
  <c r="E1050" i="2"/>
  <c r="D1050" i="2"/>
  <c r="F1042" i="2"/>
  <c r="E1042" i="2"/>
  <c r="D1042" i="2"/>
  <c r="F1034" i="2"/>
  <c r="E1034" i="2"/>
  <c r="D1034" i="2"/>
  <c r="F1026" i="2"/>
  <c r="E1026" i="2"/>
  <c r="D1026" i="2"/>
  <c r="F1018" i="2"/>
  <c r="E1018" i="2"/>
  <c r="D1018" i="2"/>
  <c r="F1010" i="2"/>
  <c r="E1010" i="2"/>
  <c r="D1010" i="2"/>
  <c r="F1002" i="2"/>
  <c r="E1002" i="2"/>
  <c r="D1002" i="2"/>
  <c r="F994" i="2"/>
  <c r="E994" i="2"/>
  <c r="D994" i="2"/>
  <c r="F986" i="2"/>
  <c r="E986" i="2"/>
  <c r="D986" i="2"/>
  <c r="F978" i="2"/>
  <c r="E978" i="2"/>
  <c r="D978" i="2"/>
  <c r="F970" i="2"/>
  <c r="E970" i="2"/>
  <c r="D970" i="2"/>
  <c r="F962" i="2"/>
  <c r="E962" i="2"/>
  <c r="D962" i="2"/>
  <c r="F954" i="2"/>
  <c r="E954" i="2"/>
  <c r="D954" i="2"/>
  <c r="F946" i="2"/>
  <c r="E946" i="2"/>
  <c r="D946" i="2"/>
  <c r="F938" i="2"/>
  <c r="E938" i="2"/>
  <c r="D938" i="2"/>
  <c r="F930" i="2"/>
  <c r="E930" i="2"/>
  <c r="D930" i="2"/>
  <c r="F922" i="2"/>
  <c r="E922" i="2"/>
  <c r="D922" i="2"/>
  <c r="F914" i="2"/>
  <c r="E914" i="2"/>
  <c r="D914" i="2"/>
  <c r="F906" i="2"/>
  <c r="E906" i="2"/>
  <c r="D906" i="2"/>
  <c r="F898" i="2"/>
  <c r="E898" i="2"/>
  <c r="D898" i="2"/>
  <c r="F890" i="2"/>
  <c r="E890" i="2"/>
  <c r="D890" i="2"/>
  <c r="F882" i="2"/>
  <c r="E882" i="2"/>
  <c r="D882" i="2"/>
  <c r="F874" i="2"/>
  <c r="E874" i="2"/>
  <c r="D874" i="2"/>
  <c r="F866" i="2"/>
  <c r="E866" i="2"/>
  <c r="D866" i="2"/>
  <c r="F858" i="2"/>
  <c r="E858" i="2"/>
  <c r="D858" i="2"/>
  <c r="F850" i="2"/>
  <c r="E850" i="2"/>
  <c r="D850" i="2"/>
  <c r="F842" i="2"/>
  <c r="E842" i="2"/>
  <c r="D842" i="2"/>
  <c r="F834" i="2"/>
  <c r="E834" i="2"/>
  <c r="D834" i="2"/>
  <c r="F826" i="2"/>
  <c r="E826" i="2"/>
  <c r="D826" i="2"/>
  <c r="F818" i="2"/>
  <c r="E818" i="2"/>
  <c r="D818" i="2"/>
  <c r="F810" i="2"/>
  <c r="E810" i="2"/>
  <c r="D810" i="2"/>
  <c r="F802" i="2"/>
  <c r="E802" i="2"/>
  <c r="D802" i="2"/>
  <c r="F794" i="2"/>
  <c r="E794" i="2"/>
  <c r="D794" i="2"/>
  <c r="F786" i="2"/>
  <c r="E786" i="2"/>
  <c r="D786" i="2"/>
  <c r="F778" i="2"/>
  <c r="E778" i="2"/>
  <c r="D778" i="2"/>
  <c r="F770" i="2"/>
  <c r="E770" i="2"/>
  <c r="D770" i="2"/>
  <c r="F762" i="2"/>
  <c r="E762" i="2"/>
  <c r="D762" i="2"/>
  <c r="F754" i="2"/>
  <c r="E754" i="2"/>
  <c r="D754" i="2"/>
  <c r="F746" i="2"/>
  <c r="E746" i="2"/>
  <c r="D746" i="2"/>
  <c r="F738" i="2"/>
  <c r="E738" i="2"/>
  <c r="D738" i="2"/>
  <c r="F730" i="2"/>
  <c r="E730" i="2"/>
  <c r="D730" i="2"/>
  <c r="F722" i="2"/>
  <c r="E722" i="2"/>
  <c r="D722" i="2"/>
  <c r="F714" i="2"/>
  <c r="E714" i="2"/>
  <c r="D714" i="2"/>
  <c r="F706" i="2"/>
  <c r="E706" i="2"/>
  <c r="D706" i="2"/>
  <c r="F698" i="2"/>
  <c r="E698" i="2"/>
  <c r="D698" i="2"/>
  <c r="F690" i="2"/>
  <c r="E690" i="2"/>
  <c r="D690" i="2"/>
  <c r="F682" i="2"/>
  <c r="E682" i="2"/>
  <c r="D682" i="2"/>
  <c r="F674" i="2"/>
  <c r="E674" i="2"/>
  <c r="D674" i="2"/>
  <c r="F666" i="2"/>
  <c r="E666" i="2"/>
  <c r="D666" i="2"/>
  <c r="F658" i="2"/>
  <c r="E658" i="2"/>
  <c r="D658" i="2"/>
  <c r="F650" i="2"/>
  <c r="E650" i="2"/>
  <c r="D650" i="2"/>
  <c r="F642" i="2"/>
  <c r="E642" i="2"/>
  <c r="D642" i="2"/>
  <c r="F634" i="2"/>
  <c r="E634" i="2"/>
  <c r="D634" i="2"/>
  <c r="F626" i="2"/>
  <c r="E626" i="2"/>
  <c r="D626" i="2"/>
  <c r="F618" i="2"/>
  <c r="E618" i="2"/>
  <c r="D618" i="2"/>
  <c r="F610" i="2"/>
  <c r="E610" i="2"/>
  <c r="D610" i="2"/>
  <c r="F602" i="2"/>
  <c r="E602" i="2"/>
  <c r="D602" i="2"/>
  <c r="F594" i="2"/>
  <c r="E594" i="2"/>
  <c r="D594" i="2"/>
  <c r="F586" i="2"/>
  <c r="E586" i="2"/>
  <c r="D586" i="2"/>
  <c r="F578" i="2"/>
  <c r="E578" i="2"/>
  <c r="D578" i="2"/>
  <c r="F570" i="2"/>
  <c r="E570" i="2"/>
  <c r="D570" i="2"/>
  <c r="F562" i="2"/>
  <c r="E562" i="2"/>
  <c r="D562" i="2"/>
  <c r="F554" i="2"/>
  <c r="E554" i="2"/>
  <c r="D554" i="2"/>
  <c r="F546" i="2"/>
  <c r="E546" i="2"/>
  <c r="D546" i="2"/>
  <c r="F538" i="2"/>
  <c r="E538" i="2"/>
  <c r="D538" i="2"/>
  <c r="F530" i="2"/>
  <c r="E530" i="2"/>
  <c r="D530" i="2"/>
  <c r="F522" i="2"/>
  <c r="E522" i="2"/>
  <c r="D522" i="2"/>
  <c r="F514" i="2"/>
  <c r="E514" i="2"/>
  <c r="D514" i="2"/>
  <c r="F506" i="2"/>
  <c r="E506" i="2"/>
  <c r="D506" i="2"/>
  <c r="F498" i="2"/>
  <c r="E498" i="2"/>
  <c r="D498" i="2"/>
  <c r="F490" i="2"/>
  <c r="E490" i="2"/>
  <c r="D490" i="2"/>
  <c r="F482" i="2"/>
  <c r="E482" i="2"/>
  <c r="D482" i="2"/>
  <c r="F474" i="2"/>
  <c r="E474" i="2"/>
  <c r="D474" i="2"/>
  <c r="F466" i="2"/>
  <c r="E466" i="2"/>
  <c r="D466" i="2"/>
  <c r="F458" i="2"/>
  <c r="E458" i="2"/>
  <c r="D458" i="2"/>
  <c r="F450" i="2"/>
  <c r="E450" i="2"/>
  <c r="D450" i="2"/>
  <c r="F442" i="2"/>
  <c r="E442" i="2"/>
  <c r="D442" i="2"/>
  <c r="F434" i="2"/>
  <c r="E434" i="2"/>
  <c r="D434" i="2"/>
  <c r="F426" i="2"/>
  <c r="E426" i="2"/>
  <c r="D426" i="2"/>
  <c r="F418" i="2"/>
  <c r="E418" i="2"/>
  <c r="D418" i="2"/>
  <c r="F410" i="2"/>
  <c r="E410" i="2"/>
  <c r="D410" i="2"/>
  <c r="F402" i="2"/>
  <c r="E402" i="2"/>
  <c r="D402" i="2"/>
  <c r="F394" i="2"/>
  <c r="E394" i="2"/>
  <c r="D394" i="2"/>
  <c r="F386" i="2"/>
  <c r="E386" i="2"/>
  <c r="D386" i="2"/>
  <c r="F378" i="2"/>
  <c r="E378" i="2"/>
  <c r="D378" i="2"/>
  <c r="F370" i="2"/>
  <c r="E370" i="2"/>
  <c r="D370" i="2"/>
  <c r="F362" i="2"/>
  <c r="E362" i="2"/>
  <c r="D362" i="2"/>
  <c r="F354" i="2"/>
  <c r="E354" i="2"/>
  <c r="D354" i="2"/>
  <c r="F346" i="2"/>
  <c r="E346" i="2"/>
  <c r="D346" i="2"/>
  <c r="F338" i="2"/>
  <c r="E338" i="2"/>
  <c r="D338" i="2"/>
  <c r="F330" i="2"/>
  <c r="E330" i="2"/>
  <c r="D330" i="2"/>
  <c r="F322" i="2"/>
  <c r="E322" i="2"/>
  <c r="D322" i="2"/>
  <c r="F314" i="2"/>
  <c r="E314" i="2"/>
  <c r="D314" i="2"/>
  <c r="F306" i="2"/>
  <c r="E306" i="2"/>
  <c r="D306" i="2"/>
  <c r="F298" i="2"/>
  <c r="E298" i="2"/>
  <c r="D298" i="2"/>
  <c r="F290" i="2"/>
  <c r="E290" i="2"/>
  <c r="D290" i="2"/>
  <c r="F282" i="2"/>
  <c r="E282" i="2"/>
  <c r="D282" i="2"/>
  <c r="F274" i="2"/>
  <c r="E274" i="2"/>
  <c r="D274" i="2"/>
  <c r="F266" i="2"/>
  <c r="E266" i="2"/>
  <c r="D266" i="2"/>
  <c r="F258" i="2"/>
  <c r="E258" i="2"/>
  <c r="D258" i="2"/>
  <c r="F250" i="2"/>
  <c r="E250" i="2"/>
  <c r="D250" i="2"/>
  <c r="F242" i="2"/>
  <c r="E242" i="2"/>
  <c r="D242" i="2"/>
  <c r="F234" i="2"/>
  <c r="E234" i="2"/>
  <c r="D234" i="2"/>
  <c r="F226" i="2"/>
  <c r="E226" i="2"/>
  <c r="D226" i="2"/>
  <c r="F218" i="2"/>
  <c r="E218" i="2"/>
  <c r="D218" i="2"/>
  <c r="F210" i="2"/>
  <c r="E210" i="2"/>
  <c r="D210" i="2"/>
  <c r="F202" i="2"/>
  <c r="E202" i="2"/>
  <c r="D202" i="2"/>
  <c r="F194" i="2"/>
  <c r="E194" i="2"/>
  <c r="D194" i="2"/>
  <c r="F186" i="2"/>
  <c r="E186" i="2"/>
  <c r="D186" i="2"/>
  <c r="F178" i="2"/>
  <c r="E178" i="2"/>
  <c r="D178" i="2"/>
  <c r="F170" i="2"/>
  <c r="E170" i="2"/>
  <c r="D170" i="2"/>
  <c r="F162" i="2"/>
  <c r="E162" i="2"/>
  <c r="D162" i="2"/>
  <c r="F154" i="2"/>
  <c r="E154" i="2"/>
  <c r="D154" i="2"/>
  <c r="F146" i="2"/>
  <c r="E146" i="2"/>
  <c r="D146" i="2"/>
  <c r="F138" i="2"/>
  <c r="E138" i="2"/>
  <c r="D138" i="2"/>
  <c r="F130" i="2"/>
  <c r="E130" i="2"/>
  <c r="D130" i="2"/>
  <c r="F122" i="2"/>
  <c r="E122" i="2"/>
  <c r="D122" i="2"/>
  <c r="F114" i="2"/>
  <c r="E114" i="2"/>
  <c r="D114" i="2"/>
  <c r="F106" i="2"/>
  <c r="E106" i="2"/>
  <c r="D106" i="2"/>
  <c r="F98" i="2"/>
  <c r="E98" i="2"/>
  <c r="D98" i="2"/>
  <c r="F90" i="2"/>
  <c r="E90" i="2"/>
  <c r="D90" i="2"/>
  <c r="F82" i="2"/>
  <c r="E82" i="2"/>
  <c r="D82" i="2"/>
  <c r="F74" i="2"/>
  <c r="E74" i="2"/>
  <c r="D74" i="2"/>
  <c r="F66" i="2"/>
  <c r="E66" i="2"/>
  <c r="D66" i="2"/>
  <c r="F58" i="2"/>
  <c r="E58" i="2"/>
  <c r="D58" i="2"/>
  <c r="F50" i="2"/>
  <c r="E50" i="2"/>
  <c r="D50" i="2"/>
  <c r="F42" i="2"/>
  <c r="E42" i="2"/>
  <c r="D42" i="2"/>
  <c r="F34" i="2"/>
  <c r="E34" i="2"/>
  <c r="D34" i="2"/>
  <c r="F26" i="2"/>
  <c r="E26" i="2"/>
  <c r="D26" i="2"/>
  <c r="F18" i="2"/>
  <c r="E18" i="2"/>
  <c r="D18" i="2"/>
  <c r="F10" i="2"/>
  <c r="E10" i="2"/>
  <c r="D10" i="2"/>
  <c r="D2059" i="2"/>
  <c r="D1987" i="2"/>
  <c r="D1974" i="2"/>
  <c r="D1923" i="2"/>
  <c r="D1910" i="2"/>
  <c r="D1859" i="2"/>
  <c r="D1846" i="2"/>
  <c r="D1795" i="2"/>
  <c r="D1782" i="2"/>
  <c r="D1731" i="2"/>
  <c r="D1718" i="2"/>
  <c r="D1667" i="2"/>
  <c r="D1654" i="2"/>
  <c r="D1603" i="2"/>
  <c r="D1590" i="2"/>
  <c r="D1539" i="2"/>
  <c r="D1526" i="2"/>
  <c r="D1475" i="2"/>
  <c r="D1462" i="2"/>
  <c r="D1411" i="2"/>
  <c r="D1398" i="2"/>
  <c r="D1347" i="2"/>
  <c r="D1334" i="2"/>
  <c r="D1283" i="2"/>
  <c r="D1270" i="2"/>
  <c r="D1252" i="2"/>
  <c r="D1235" i="2"/>
  <c r="D1212" i="2"/>
  <c r="D1194" i="2"/>
  <c r="D1172" i="2"/>
  <c r="D1149" i="2"/>
  <c r="D1132" i="2"/>
  <c r="D1109" i="2"/>
  <c r="D1091" i="2"/>
  <c r="D1068" i="2"/>
  <c r="D1036" i="2"/>
  <c r="D1004" i="2"/>
  <c r="D972" i="2"/>
  <c r="D940" i="2"/>
  <c r="D908" i="2"/>
  <c r="D876" i="2"/>
  <c r="D844" i="2"/>
  <c r="D812" i="2"/>
  <c r="D780" i="2"/>
  <c r="D748" i="2"/>
  <c r="D716" i="2"/>
  <c r="D684" i="2"/>
  <c r="D652" i="2"/>
  <c r="D620" i="2"/>
  <c r="D588" i="2"/>
  <c r="D556" i="2"/>
  <c r="D524" i="2"/>
  <c r="D492" i="2"/>
  <c r="D460" i="2"/>
  <c r="D428" i="2"/>
  <c r="D396" i="2"/>
  <c r="D364" i="2"/>
  <c r="D332" i="2"/>
  <c r="D300" i="2"/>
  <c r="D268" i="2"/>
  <c r="D236" i="2"/>
  <c r="D204" i="2"/>
  <c r="D172" i="2"/>
  <c r="D140" i="2"/>
  <c r="D108" i="2"/>
  <c r="D76" i="2"/>
  <c r="D44" i="2"/>
  <c r="D12" i="2"/>
  <c r="E1180" i="2"/>
  <c r="E361" i="2"/>
</calcChain>
</file>

<file path=xl/sharedStrings.xml><?xml version="1.0" encoding="utf-8"?>
<sst xmlns="http://schemas.openxmlformats.org/spreadsheetml/2006/main" count="31889" uniqueCount="10174">
  <si>
    <t>Aba (1737)</t>
  </si>
  <si>
    <t>Abádszalók (1244)</t>
  </si>
  <si>
    <t>Abaliget (1254)</t>
  </si>
  <si>
    <t>Abasár * (2455)</t>
  </si>
  <si>
    <t>Abaújalpár (1566)</t>
  </si>
  <si>
    <t>Abaújkér (2671)</t>
  </si>
  <si>
    <t>Abaújlak (282)</t>
  </si>
  <si>
    <t>Abaújszántó (359)</t>
  </si>
  <si>
    <t>Abaújszolnok (2633)</t>
  </si>
  <si>
    <t>Abaújvár (227)</t>
  </si>
  <si>
    <t>Abda (1188)</t>
  </si>
  <si>
    <t>Abod * (1035)</t>
  </si>
  <si>
    <t>Abony (2787)</t>
  </si>
  <si>
    <t>Ábrahámhegy * (456)</t>
  </si>
  <si>
    <t>Ács (442)</t>
  </si>
  <si>
    <t>Acsa (1857)</t>
  </si>
  <si>
    <t>Acsád (721)</t>
  </si>
  <si>
    <t>Acsalag (3338)</t>
  </si>
  <si>
    <t>Ácsteszér (1813)</t>
  </si>
  <si>
    <t>Adács (2324)</t>
  </si>
  <si>
    <t>Ádánd (608)</t>
  </si>
  <si>
    <t>Adásztevel (730)</t>
  </si>
  <si>
    <t>Adony (892)</t>
  </si>
  <si>
    <t>Adorjánháza * (3130)</t>
  </si>
  <si>
    <t>Adorjás (686)</t>
  </si>
  <si>
    <t>Ág (2581)</t>
  </si>
  <si>
    <t>Ágasegyháza (1768)</t>
  </si>
  <si>
    <t>Ágfalva (488)</t>
  </si>
  <si>
    <t>Aggtelek (936)</t>
  </si>
  <si>
    <t>Agyagosszergény (2940)</t>
  </si>
  <si>
    <t>Ajak (877)</t>
  </si>
  <si>
    <t>Ajka (667)</t>
  </si>
  <si>
    <t>Aka (668)</t>
  </si>
  <si>
    <t>Akasztó (2194)</t>
  </si>
  <si>
    <t>Alacska (3309)</t>
  </si>
  <si>
    <t>Alap (2682)</t>
  </si>
  <si>
    <t>Alattyán (2526)</t>
  </si>
  <si>
    <t>Albertirsa (3165)</t>
  </si>
  <si>
    <t>Alcsútdoboz (1517)</t>
  </si>
  <si>
    <t>Aldebrő (634)</t>
  </si>
  <si>
    <t>Algyő * (3424)</t>
  </si>
  <si>
    <t>Alibánfa (264)</t>
  </si>
  <si>
    <t>Almamellék (1332)</t>
  </si>
  <si>
    <t>Almásfüzitő (3234)</t>
  </si>
  <si>
    <t>Almásháza (2338)</t>
  </si>
  <si>
    <t>Almáskamarás (2959)</t>
  </si>
  <si>
    <t>Almáskeresztúr (2037)</t>
  </si>
  <si>
    <t>Álmosd (2764)</t>
  </si>
  <si>
    <t>Alsóberecki (2048)</t>
  </si>
  <si>
    <t>Alsóbogát * (3418)</t>
  </si>
  <si>
    <t>Alsódobsza (1966)</t>
  </si>
  <si>
    <t>Alsógagy (1442)</t>
  </si>
  <si>
    <t>Alsómocsolád (1738)</t>
  </si>
  <si>
    <t>Alsónána (2966)</t>
  </si>
  <si>
    <t>Alsónémedi (2319)</t>
  </si>
  <si>
    <t>Alsónemesapáti (1951)</t>
  </si>
  <si>
    <t>Alsónyék (1156)</t>
  </si>
  <si>
    <t>Alsóörs (3052)</t>
  </si>
  <si>
    <t>Alsópáhok (3208)</t>
  </si>
  <si>
    <t>Alsópetény (1642)</t>
  </si>
  <si>
    <t>Alsórajk (1882)</t>
  </si>
  <si>
    <t>Alsóregmec (2322)</t>
  </si>
  <si>
    <t>Alsószenterzsébet (876)</t>
  </si>
  <si>
    <t>Alsószentiván (2528)</t>
  </si>
  <si>
    <t>Alsószentmárton (3327)</t>
  </si>
  <si>
    <t>Alsószölnök (2254)</t>
  </si>
  <si>
    <t>Alsószuha (2883)</t>
  </si>
  <si>
    <t>Alsótelekes (821)</t>
  </si>
  <si>
    <t>Alsótold (762)</t>
  </si>
  <si>
    <t>Alsóújlak * (2272)</t>
  </si>
  <si>
    <t>Alsóvadász (2981)</t>
  </si>
  <si>
    <t>Alsózsolca (2103)</t>
  </si>
  <si>
    <t>Ambrózfalva (1619)</t>
  </si>
  <si>
    <t>Anarcs (2997)</t>
  </si>
  <si>
    <t>Andocs (2871)</t>
  </si>
  <si>
    <t>Andornaktálya (1798)</t>
  </si>
  <si>
    <t>Andrásfa (1231)</t>
  </si>
  <si>
    <t>Annavölgy * (3422)</t>
  </si>
  <si>
    <t>Apácatorna (2837)</t>
  </si>
  <si>
    <t>Apagy (2030)</t>
  </si>
  <si>
    <t>Apaj (3356)</t>
  </si>
  <si>
    <t>Aparhant (2612)</t>
  </si>
  <si>
    <t>Apátfalva (1425)</t>
  </si>
  <si>
    <t>Apátistvánfalva (887)</t>
  </si>
  <si>
    <t>Apátvarasd (2729)</t>
  </si>
  <si>
    <t>Apc (724)</t>
  </si>
  <si>
    <t>Áporka (1010)</t>
  </si>
  <si>
    <t>Apostag (2114)</t>
  </si>
  <si>
    <t>Aranyosapáti (935)</t>
  </si>
  <si>
    <t>Aranyosgadány (688)</t>
  </si>
  <si>
    <t>Arka (2619)</t>
  </si>
  <si>
    <t>Arló (1433)</t>
  </si>
  <si>
    <t>Arnót (377)</t>
  </si>
  <si>
    <t>Ároktő (382)</t>
  </si>
  <si>
    <t>Árpádhalom (1906)</t>
  </si>
  <si>
    <t>Árpás (3224)</t>
  </si>
  <si>
    <t>Ártánd (331)</t>
  </si>
  <si>
    <t>Ásotthalom (1033)</t>
  </si>
  <si>
    <t>Ásványráró (2692)</t>
  </si>
  <si>
    <t>Aszaló (423)</t>
  </si>
  <si>
    <t>Ászár * (2385)</t>
  </si>
  <si>
    <t>Aszód (1618)</t>
  </si>
  <si>
    <t>Aszófő (733)</t>
  </si>
  <si>
    <t>Áta (2858)</t>
  </si>
  <si>
    <t>Átány (650)</t>
  </si>
  <si>
    <t>Atkár (1609)</t>
  </si>
  <si>
    <t>Attala (3273)</t>
  </si>
  <si>
    <t>Babarc (540)</t>
  </si>
  <si>
    <t>Babarcszőlős (966)</t>
  </si>
  <si>
    <t>Babócsa (3047)</t>
  </si>
  <si>
    <t>Bábolna (1936)</t>
  </si>
  <si>
    <t>Bábonymegyer (2831)</t>
  </si>
  <si>
    <t>Babosdöbréte (2126)</t>
  </si>
  <si>
    <t>Babót (1504)</t>
  </si>
  <si>
    <t>Bácsalmás (1071)</t>
  </si>
  <si>
    <t>Bácsbokod (1018)</t>
  </si>
  <si>
    <t>Bácsborsód (2723)</t>
  </si>
  <si>
    <t>Bácsszentgyörgy (869)</t>
  </si>
  <si>
    <t>Bácsszőlős (3015)</t>
  </si>
  <si>
    <t>Badacsonytomaj (2232)</t>
  </si>
  <si>
    <t>Badacsonytördemic (326)</t>
  </si>
  <si>
    <t>Bag (913)</t>
  </si>
  <si>
    <t>Bagamér (2001)</t>
  </si>
  <si>
    <t>Baglad (1105)</t>
  </si>
  <si>
    <t>Bagod (3036)</t>
  </si>
  <si>
    <t>Bágyogszovát (2876)</t>
  </si>
  <si>
    <t>Baj (2921)</t>
  </si>
  <si>
    <t>Baja (352)</t>
  </si>
  <si>
    <t>Bajánsenye (1702)</t>
  </si>
  <si>
    <t>Bajna (1674)</t>
  </si>
  <si>
    <t>Bajót (2935)</t>
  </si>
  <si>
    <t>Bak (473)</t>
  </si>
  <si>
    <t>Bakháza (1439)</t>
  </si>
  <si>
    <t>Bakóca (2227)</t>
  </si>
  <si>
    <t>Bakonszeg (1516)</t>
  </si>
  <si>
    <t>Bakonya (829)</t>
  </si>
  <si>
    <t>Bakonybánk (2424)</t>
  </si>
  <si>
    <t>Bakonybél (2374)</t>
  </si>
  <si>
    <t>Bakonycsernye (873)</t>
  </si>
  <si>
    <t>Bakonygyirót (2893)</t>
  </si>
  <si>
    <t>Bakonyjákó (2951)</t>
  </si>
  <si>
    <t>Bakonykoppány (728)</t>
  </si>
  <si>
    <t>Bakonykúti (2315)</t>
  </si>
  <si>
    <t>Bakonynána (2599)</t>
  </si>
  <si>
    <t>Bakonyoszlop (3041)</t>
  </si>
  <si>
    <t>Bakonypéterd (2206)</t>
  </si>
  <si>
    <t>Bakonypölöske (632)</t>
  </si>
  <si>
    <t>Bakonyság (2990)</t>
  </si>
  <si>
    <t>Bakonysárkány (2522)</t>
  </si>
  <si>
    <t>Bakonyszentiván (2392)</t>
  </si>
  <si>
    <t>Bakonyszentkirály (2281)</t>
  </si>
  <si>
    <t>Bakonyszentlászló (594)</t>
  </si>
  <si>
    <t>Bakonyszombathely (2238)</t>
  </si>
  <si>
    <t>Bakonyszücs (2641)</t>
  </si>
  <si>
    <t>Bakonytamási (2412)</t>
  </si>
  <si>
    <t>Baks (2910)</t>
  </si>
  <si>
    <t>Baksa (397)</t>
  </si>
  <si>
    <t>Baktakék (1818)</t>
  </si>
  <si>
    <t>Baktalórántháza (232)</t>
  </si>
  <si>
    <t>Baktüttös (1509)</t>
  </si>
  <si>
    <t>Balajt * (2252)</t>
  </si>
  <si>
    <t>Balassagyarmat * (1365)</t>
  </si>
  <si>
    <t>Balástya (2367)</t>
  </si>
  <si>
    <t>Balaton (1152)</t>
  </si>
  <si>
    <t>Balatonakali (2530)</t>
  </si>
  <si>
    <t>Balatonakarattya * (3442)</t>
  </si>
  <si>
    <t>Balatonalmádi (583)</t>
  </si>
  <si>
    <t>Balatonberény (2737)</t>
  </si>
  <si>
    <t>Balatonboglár * (3385)</t>
  </si>
  <si>
    <t>Balatoncsicsó (307)</t>
  </si>
  <si>
    <t>Balatonederics (1223)</t>
  </si>
  <si>
    <t>Balatonendréd (1946)</t>
  </si>
  <si>
    <t>Balatonfenyves * (2072)</t>
  </si>
  <si>
    <t>Balatonfőkajár (2946)</t>
  </si>
  <si>
    <t>Balatonföldvár (711)</t>
  </si>
  <si>
    <t>Balatonfüred (2117)</t>
  </si>
  <si>
    <t>Balatonfűzfő (221)</t>
  </si>
  <si>
    <t>Balatongyörök (1700)</t>
  </si>
  <si>
    <t>Balatonhenye (363)</t>
  </si>
  <si>
    <t>Balatonkenese * (514)</t>
  </si>
  <si>
    <t>Balatonkeresztúr (737)</t>
  </si>
  <si>
    <t>Balatonlelle * (3386)</t>
  </si>
  <si>
    <t>Balatonmagyaród (2646)</t>
  </si>
  <si>
    <t>Balatonmáriafürdő (1456)</t>
  </si>
  <si>
    <t>Balatonőszöd (1191)</t>
  </si>
  <si>
    <t>Balatonrendes * (3384)</t>
  </si>
  <si>
    <t>Balatonszabadi (1660)</t>
  </si>
  <si>
    <t>Balatonszárszó (2490)</t>
  </si>
  <si>
    <t>Balatonszemes (2282)</t>
  </si>
  <si>
    <t>Balatonszentgyörgy (2132)</t>
  </si>
  <si>
    <t>Balatonszepezd (1715)</t>
  </si>
  <si>
    <t>Balatonszőlős (2850)</t>
  </si>
  <si>
    <t>Balatonudvari (1556)</t>
  </si>
  <si>
    <t>Balatonújlak (1647)</t>
  </si>
  <si>
    <t>Balatonvilágos (355)</t>
  </si>
  <si>
    <t>Balinka (3110)</t>
  </si>
  <si>
    <t>Balkány (2695)</t>
  </si>
  <si>
    <t>Ballószög (1340)</t>
  </si>
  <si>
    <t>Balmazújváros (291)</t>
  </si>
  <si>
    <t>Balogunyom (510)</t>
  </si>
  <si>
    <t>Balotaszállás (2593)</t>
  </si>
  <si>
    <t>Balsa (1596)</t>
  </si>
  <si>
    <t>Bálványos (2445)</t>
  </si>
  <si>
    <t>Bana (3142)</t>
  </si>
  <si>
    <t>Bánd (1417)</t>
  </si>
  <si>
    <t>Bánfa (760)</t>
  </si>
  <si>
    <t>Bánhorváti (2515)</t>
  </si>
  <si>
    <t>Bánk * (2434)</t>
  </si>
  <si>
    <t>Bánokszentgyörgy (843)</t>
  </si>
  <si>
    <t>Bánréve (2195)</t>
  </si>
  <si>
    <t>Bár (2437)</t>
  </si>
  <si>
    <t>Barabás (2648)</t>
  </si>
  <si>
    <t>Baracs (704)</t>
  </si>
  <si>
    <t>Baracska (858)</t>
  </si>
  <si>
    <t>Báránd (2669)</t>
  </si>
  <si>
    <t>Baranyahídvég (2046)</t>
  </si>
  <si>
    <t>Baranyajenő (2474)</t>
  </si>
  <si>
    <t>Baranyaszentgyörgy (548)</t>
  </si>
  <si>
    <t>Barbacs (619)</t>
  </si>
  <si>
    <t>Barcs (3279)</t>
  </si>
  <si>
    <t>Bárdudvarnok (373)</t>
  </si>
  <si>
    <t>Barlahida (2744)</t>
  </si>
  <si>
    <t>Bárna (2004)</t>
  </si>
  <si>
    <t>Barnag (1577)</t>
  </si>
  <si>
    <t>Bársonyos (862)</t>
  </si>
  <si>
    <t>Basal (1549)</t>
  </si>
  <si>
    <t>Baskó (884)</t>
  </si>
  <si>
    <t>Báta (1171)</t>
  </si>
  <si>
    <t>Bátaapáti (2890)</t>
  </si>
  <si>
    <t>Bátaszék (886)</t>
  </si>
  <si>
    <t>Baté (3233)</t>
  </si>
  <si>
    <t>Bátmonostor (365)</t>
  </si>
  <si>
    <t>Bátonyterenye * (3353)</t>
  </si>
  <si>
    <t>Bátor (2402)</t>
  </si>
  <si>
    <t>Bátorliget (299)</t>
  </si>
  <si>
    <t>Battonya (1810)</t>
  </si>
  <si>
    <t>Bátya (1196)</t>
  </si>
  <si>
    <t>Batyk (2486)</t>
  </si>
  <si>
    <t>Bázakerettye (1869)</t>
  </si>
  <si>
    <t>Bazsi (742)</t>
  </si>
  <si>
    <t>Béb (2290)</t>
  </si>
  <si>
    <t>Becsehely (2314)</t>
  </si>
  <si>
    <t>Becske (1201)</t>
  </si>
  <si>
    <t>Becskeháza (2704)</t>
  </si>
  <si>
    <t>Becsvölgye (1836)</t>
  </si>
  <si>
    <t>Bedegkér (2071)</t>
  </si>
  <si>
    <t>Bedő (3344)</t>
  </si>
  <si>
    <t>Bejcgyertyános (1038)</t>
  </si>
  <si>
    <t>Békás (2705)</t>
  </si>
  <si>
    <t>Bekecs (692)</t>
  </si>
  <si>
    <t>Békés (976)</t>
  </si>
  <si>
    <t>Békéscsaba * (1520)</t>
  </si>
  <si>
    <t>Békéssámson (2618)</t>
  </si>
  <si>
    <t>Békésszentandrás (268)</t>
  </si>
  <si>
    <t>Bekölce (440)</t>
  </si>
  <si>
    <t>Bélapátfalva (3326)</t>
  </si>
  <si>
    <t>Bélavár (691)</t>
  </si>
  <si>
    <t>Belecska (2866)</t>
  </si>
  <si>
    <t>Beled (1058)</t>
  </si>
  <si>
    <t>Beleg (1712)</t>
  </si>
  <si>
    <t>Belezna (916)</t>
  </si>
  <si>
    <t>Bélmegyer (1939)</t>
  </si>
  <si>
    <t>Beloiannisz (846)</t>
  </si>
  <si>
    <t>Belsősárd (2095)</t>
  </si>
  <si>
    <t>Belvárdgyula (1900)</t>
  </si>
  <si>
    <t>Benk (2544)</t>
  </si>
  <si>
    <t>Bénye (2509)</t>
  </si>
  <si>
    <t>Bér (3291)</t>
  </si>
  <si>
    <t>Bérbaltavár (3212)</t>
  </si>
  <si>
    <t>Bercel (238)</t>
  </si>
  <si>
    <t>Beregdaróc (2824)</t>
  </si>
  <si>
    <t>Beregsurány (2067)</t>
  </si>
  <si>
    <t>Berekböszörmény (1846)</t>
  </si>
  <si>
    <t>Berekfürdő * (3400)</t>
  </si>
  <si>
    <t>Beremend (3192)</t>
  </si>
  <si>
    <t>Berente * (3429)</t>
  </si>
  <si>
    <t>Beret (2967)</t>
  </si>
  <si>
    <t>Berettyóújfalu (1278)</t>
  </si>
  <si>
    <t>Berhida (3312)</t>
  </si>
  <si>
    <t>Berkenye (903)</t>
  </si>
  <si>
    <t>Berkesd (1646)</t>
  </si>
  <si>
    <t>Berkesz (747)</t>
  </si>
  <si>
    <t>Bernecebaráti (1877)</t>
  </si>
  <si>
    <t>Berzék (2635)</t>
  </si>
  <si>
    <t>Berzence (3011)</t>
  </si>
  <si>
    <t>Besence (3004)</t>
  </si>
  <si>
    <t>Besenyőd (1363)</t>
  </si>
  <si>
    <t>Besenyőtelek (2751)</t>
  </si>
  <si>
    <t>Besenyszög (1130)</t>
  </si>
  <si>
    <t>Besnyő (1634)</t>
  </si>
  <si>
    <t>Beszterec (2122)</t>
  </si>
  <si>
    <t>Bezedek (1411)</t>
  </si>
  <si>
    <t>Bezenye (2980)</t>
  </si>
  <si>
    <t>Bezeréd (1283)</t>
  </si>
  <si>
    <t>Bezi (1056)</t>
  </si>
  <si>
    <t>Biatorbágy (889)</t>
  </si>
  <si>
    <t>Bicsérd (1331)</t>
  </si>
  <si>
    <t>Bicske * (1048)</t>
  </si>
  <si>
    <t>Bihardancsháza (2525)</t>
  </si>
  <si>
    <t>Biharkeresztes (1995)</t>
  </si>
  <si>
    <t>Biharnagybajom (2482)</t>
  </si>
  <si>
    <t>Bihartorda (2988)</t>
  </si>
  <si>
    <t>Biharugra (2961)</t>
  </si>
  <si>
    <t>Bikács (1197)</t>
  </si>
  <si>
    <t>Bikal (489)</t>
  </si>
  <si>
    <t>Biri (294)</t>
  </si>
  <si>
    <t>Birján (513)</t>
  </si>
  <si>
    <t>Bisse (2492)</t>
  </si>
  <si>
    <t>Boba (2920)</t>
  </si>
  <si>
    <t>Bocfölde (1754)</t>
  </si>
  <si>
    <t>Boconád (2235)</t>
  </si>
  <si>
    <t>Bócsa (830)</t>
  </si>
  <si>
    <t>Bocska (3129)</t>
  </si>
  <si>
    <t>Bocskaikert * (3410)</t>
  </si>
  <si>
    <t>Boda (2089)</t>
  </si>
  <si>
    <t>Bodajk (1825)</t>
  </si>
  <si>
    <t>Bodmér (1162)</t>
  </si>
  <si>
    <t>Bodolyabér (3300)</t>
  </si>
  <si>
    <t>Bodonhely (622)</t>
  </si>
  <si>
    <t>Bodony (1493)</t>
  </si>
  <si>
    <t>Bodorfa (432)</t>
  </si>
  <si>
    <t>Bodrog (1050)</t>
  </si>
  <si>
    <t>Bodroghalom (2373)</t>
  </si>
  <si>
    <t>Bodrogkeresztúr (3078)</t>
  </si>
  <si>
    <t>Bodrogkisfalud * (3380)</t>
  </si>
  <si>
    <t>Bodrogolaszi (1440)</t>
  </si>
  <si>
    <t>Bódvalenke (2742)</t>
  </si>
  <si>
    <t>Bódvarákó (3330)</t>
  </si>
  <si>
    <t>Bódvaszilas (592)</t>
  </si>
  <si>
    <t>Bogács (2519)</t>
  </si>
  <si>
    <t>Bogád (3215)</t>
  </si>
  <si>
    <t>Bogádmindszent (2189)</t>
  </si>
  <si>
    <t>Bogdása (1069)</t>
  </si>
  <si>
    <t>Bogyiszló (342)</t>
  </si>
  <si>
    <t>Bogyoszló (436)</t>
  </si>
  <si>
    <t>Bojt (1413)</t>
  </si>
  <si>
    <t>Bókaháza (1992)</t>
  </si>
  <si>
    <t>Bokod (731)</t>
  </si>
  <si>
    <t>Bokor (384)</t>
  </si>
  <si>
    <t>Boldog (345)</t>
  </si>
  <si>
    <t>Boldogasszonyfa (1311)</t>
  </si>
  <si>
    <t>Boldogkőújfalu (1894)</t>
  </si>
  <si>
    <t>Boldogkőváralja (1447)</t>
  </si>
  <si>
    <t>Boldva (839)</t>
  </si>
  <si>
    <t>Bolhás (1399)</t>
  </si>
  <si>
    <t>Bolhó (1812)</t>
  </si>
  <si>
    <t>Bóly (3315)</t>
  </si>
  <si>
    <t>Boncodfölde (1078)</t>
  </si>
  <si>
    <t>Bonyhád (649)</t>
  </si>
  <si>
    <t>Bonyhádvarasd (1481)</t>
  </si>
  <si>
    <t>Bonnya (2267)</t>
  </si>
  <si>
    <t>Bordány (819)</t>
  </si>
  <si>
    <t>Borgáta (309)</t>
  </si>
  <si>
    <t>Borjád (672)</t>
  </si>
  <si>
    <t>Borota (1932)</t>
  </si>
  <si>
    <t>Borsfa (1005)</t>
  </si>
  <si>
    <t>Borsodbóta (3066)</t>
  </si>
  <si>
    <t>Borsodgeszt (1612)</t>
  </si>
  <si>
    <t>Borsodivánka (670)</t>
  </si>
  <si>
    <t>Borsodnádasd (531)</t>
  </si>
  <si>
    <t>Borsodszentgyörgy (3020)</t>
  </si>
  <si>
    <t>Borsodszirák (1679)</t>
  </si>
  <si>
    <t>Borsosberény (989)</t>
  </si>
  <si>
    <t>Borszörcsök (476)</t>
  </si>
  <si>
    <t>Borzavár (3025)</t>
  </si>
  <si>
    <t>Bosta (1436)</t>
  </si>
  <si>
    <t>Botpalád (2223)</t>
  </si>
  <si>
    <t>Botykapeterd (1336)</t>
  </si>
  <si>
    <t>Bozzai (639)</t>
  </si>
  <si>
    <t>Bozsok (502)</t>
  </si>
  <si>
    <t>Bózsva (3100)</t>
  </si>
  <si>
    <t>Bő (547)</t>
  </si>
  <si>
    <t>Bőcs (530)</t>
  </si>
  <si>
    <t>Böde (2287)</t>
  </si>
  <si>
    <t>Bödeháza (416)</t>
  </si>
  <si>
    <t>Bögöt (1165)</t>
  </si>
  <si>
    <t>Bögöte (729)</t>
  </si>
  <si>
    <t>Böhönye (2653)</t>
  </si>
  <si>
    <t>Bököny (1129)</t>
  </si>
  <si>
    <t>Bölcske (655)</t>
  </si>
  <si>
    <t>Bőny * (3395)</t>
  </si>
  <si>
    <t>Börcs (661)</t>
  </si>
  <si>
    <t>Börzönce (2113)</t>
  </si>
  <si>
    <t>Bősárkány (1550)</t>
  </si>
  <si>
    <t>Bőszénfa (2627)</t>
  </si>
  <si>
    <t>Bucsa (1347)</t>
  </si>
  <si>
    <t>Bucsu (3298)</t>
  </si>
  <si>
    <t>Búcsúszentlászló (2061)</t>
  </si>
  <si>
    <t>Bucsuta (798)</t>
  </si>
  <si>
    <t>Budajenő (340)</t>
  </si>
  <si>
    <t>Budakalász (2346)</t>
  </si>
  <si>
    <t>Budakeszi (1205)</t>
  </si>
  <si>
    <t>Budaörs (2327)</t>
  </si>
  <si>
    <t>Budapest (1357)</t>
  </si>
  <si>
    <t>Bugac (3282)</t>
  </si>
  <si>
    <t>Bugacpusztaháza (3363)</t>
  </si>
  <si>
    <t>Bugyi (3202)</t>
  </si>
  <si>
    <t>Buj (1970)</t>
  </si>
  <si>
    <t>Buják (1423)</t>
  </si>
  <si>
    <t>Buzsák (1735)</t>
  </si>
  <si>
    <t>Bük (243)</t>
  </si>
  <si>
    <t>Bükkábrány (1359)</t>
  </si>
  <si>
    <t>Bükkaranyos (2789)</t>
  </si>
  <si>
    <t>Bükkmogyorósd (1940)</t>
  </si>
  <si>
    <t>Bükkösd (2316)</t>
  </si>
  <si>
    <t>Bükkszék (296)</t>
  </si>
  <si>
    <t>Bükkszenterzsébet (1062)</t>
  </si>
  <si>
    <t>Bükkszentkereszt (802)</t>
  </si>
  <si>
    <t>Bükkszentmárton (2209)</t>
  </si>
  <si>
    <t>Bükkzsérc (3288)</t>
  </si>
  <si>
    <t>Bürüs (753)</t>
  </si>
  <si>
    <t>Büssü (870)</t>
  </si>
  <si>
    <t>Büttös (2397)</t>
  </si>
  <si>
    <t>Cák (827)</t>
  </si>
  <si>
    <t>Cakóháza (2708)</t>
  </si>
  <si>
    <t>Cece (1315)</t>
  </si>
  <si>
    <t>Cégénydányád (968)</t>
  </si>
  <si>
    <t>Cegléd (1134)</t>
  </si>
  <si>
    <t>Ceglédbercel (2064)</t>
  </si>
  <si>
    <t>Celldömölk (2709)</t>
  </si>
  <si>
    <t>Cered (366)</t>
  </si>
  <si>
    <t>Chernelházadamonya (987)</t>
  </si>
  <si>
    <t>Cibakháza (2293)</t>
  </si>
  <si>
    <t>Cigánd (393)</t>
  </si>
  <si>
    <t>Cikó (1928)</t>
  </si>
  <si>
    <t>Cirák (1595)</t>
  </si>
  <si>
    <t>Cún (1108)</t>
  </si>
  <si>
    <t>Csabacsűd (3133)</t>
  </si>
  <si>
    <t>Csabaszabadi * (3407)</t>
  </si>
  <si>
    <t>Csabdi * (3054)</t>
  </si>
  <si>
    <t>Csabrendek (3092)</t>
  </si>
  <si>
    <t>Csáfordjánosfa (1004)</t>
  </si>
  <si>
    <t>Csaholc (1292)</t>
  </si>
  <si>
    <t>Csajág (1607)</t>
  </si>
  <si>
    <t>Csákány (379)</t>
  </si>
  <si>
    <t>Csákánydoroszló (391)</t>
  </si>
  <si>
    <t>Csákberény (536)</t>
  </si>
  <si>
    <t>Csákvár (2000)</t>
  </si>
  <si>
    <t>Csanádalberti (212)</t>
  </si>
  <si>
    <t>Csanádapáca (2045)</t>
  </si>
  <si>
    <t>Csanádpalota (537)</t>
  </si>
  <si>
    <t>Csánig (2677)</t>
  </si>
  <si>
    <t>Csány (1684)</t>
  </si>
  <si>
    <t>Csányoszró (1990)</t>
  </si>
  <si>
    <t>Csanytelek (2229)</t>
  </si>
  <si>
    <t>Csapi (613)</t>
  </si>
  <si>
    <t>Csapod (856)</t>
  </si>
  <si>
    <t>Csárdaszállás (2550)</t>
  </si>
  <si>
    <t>Csarnóta (3061)</t>
  </si>
  <si>
    <t>Csaroda (2941)</t>
  </si>
  <si>
    <t>Császár (1641)</t>
  </si>
  <si>
    <t>Császártöltés (1047)</t>
  </si>
  <si>
    <t>Császló (971)</t>
  </si>
  <si>
    <t>Csátalja (2647)</t>
  </si>
  <si>
    <t>Csatár (2343)</t>
  </si>
  <si>
    <t>Csataszög * (3417)</t>
  </si>
  <si>
    <t>Csatka (3310)</t>
  </si>
  <si>
    <t>Csávoly (1637)</t>
  </si>
  <si>
    <t>Csebény (2159)</t>
  </si>
  <si>
    <t>Csécse (3027)</t>
  </si>
  <si>
    <t>Csegöld (2610)</t>
  </si>
  <si>
    <t>Csehbánya (2025)</t>
  </si>
  <si>
    <t>Csehi (1948)</t>
  </si>
  <si>
    <t>Csehimindszent (1272)</t>
  </si>
  <si>
    <t>Csém (3364)</t>
  </si>
  <si>
    <t>Csemő (518)</t>
  </si>
  <si>
    <t>Csempeszkopács (2381)</t>
  </si>
  <si>
    <t>Csengele (3228)</t>
  </si>
  <si>
    <t>Csenger (3064)</t>
  </si>
  <si>
    <t>Csengersima (2409)</t>
  </si>
  <si>
    <t>Csengerújfalu (2685)</t>
  </si>
  <si>
    <t>Csengőd (1234)</t>
  </si>
  <si>
    <t>Csénye (907)</t>
  </si>
  <si>
    <t>Csenyéte (849)</t>
  </si>
  <si>
    <t>Csép (1827)</t>
  </si>
  <si>
    <t>Csépa (1317)</t>
  </si>
  <si>
    <t>Csepreg * (1214)</t>
  </si>
  <si>
    <t>Csér (3019)</t>
  </si>
  <si>
    <t>Cserdi (2608)</t>
  </si>
  <si>
    <t>Cserénfa (2568)</t>
  </si>
  <si>
    <t>Cserépfalu (697)</t>
  </si>
  <si>
    <t>Cserépváralja (2557)</t>
  </si>
  <si>
    <t>Cserháthaláp (2193)</t>
  </si>
  <si>
    <t>Cserhátsurány (2259)</t>
  </si>
  <si>
    <t>Cserhátszentiván (3231)</t>
  </si>
  <si>
    <t>Cserkeszőlő (579)</t>
  </si>
  <si>
    <t>Cserkút (389)</t>
  </si>
  <si>
    <t>Csernely (2845)</t>
  </si>
  <si>
    <t>Cserszegtomaj (713)</t>
  </si>
  <si>
    <t>Csertalakos (1064)</t>
  </si>
  <si>
    <t>Csertő (1385)</t>
  </si>
  <si>
    <t>Csesznek (2464)</t>
  </si>
  <si>
    <t>Csesztreg (258)</t>
  </si>
  <si>
    <t>Csesztve (2014)</t>
  </si>
  <si>
    <t>Csetény (3169)</t>
  </si>
  <si>
    <t>Csévharaszt (1847)</t>
  </si>
  <si>
    <t>Csibrák (1199)</t>
  </si>
  <si>
    <t>Csikéria (1569)</t>
  </si>
  <si>
    <t>Csikóstőttős (3009)</t>
  </si>
  <si>
    <t>Csikvánd (1350)</t>
  </si>
  <si>
    <t>Csincse * (3411)</t>
  </si>
  <si>
    <t>Csipkerek (2606)</t>
  </si>
  <si>
    <t>Csitár (505)</t>
  </si>
  <si>
    <t>Csobád (533)</t>
  </si>
  <si>
    <t>Csobaj (2077)</t>
  </si>
  <si>
    <t>Csobánka (682)</t>
  </si>
  <si>
    <t>Csókakő (2190)</t>
  </si>
  <si>
    <t>Csokonyavisonta (597)</t>
  </si>
  <si>
    <t>Csokvaomány (1428)</t>
  </si>
  <si>
    <t>Csolnok (1892)</t>
  </si>
  <si>
    <t>Csólyospálos (1202)</t>
  </si>
  <si>
    <t>Csoma (804)</t>
  </si>
  <si>
    <t>Csomád (3311)</t>
  </si>
  <si>
    <t>Csombárd (247)</t>
  </si>
  <si>
    <t>Csongrád (511)</t>
  </si>
  <si>
    <t>Csonkahegyhát (3114)</t>
  </si>
  <si>
    <t>Csonkamindszent (2257)</t>
  </si>
  <si>
    <t>Csopak (218)</t>
  </si>
  <si>
    <t>Csór (977)</t>
  </si>
  <si>
    <t>Csorna * (403)</t>
  </si>
  <si>
    <t>Csorvás (2670)</t>
  </si>
  <si>
    <t>Csót (3287)</t>
  </si>
  <si>
    <t>Csöde (2749)</t>
  </si>
  <si>
    <t>Csögle (3281)</t>
  </si>
  <si>
    <t>Csökmő (1245)</t>
  </si>
  <si>
    <t>Csököly (2431)</t>
  </si>
  <si>
    <t>Csömend (2727)</t>
  </si>
  <si>
    <t>Csömödér (2936)</t>
  </si>
  <si>
    <t>Csömör (2280)</t>
  </si>
  <si>
    <t>Csönge (2239)</t>
  </si>
  <si>
    <t>Csörnyeföld * (3397)</t>
  </si>
  <si>
    <t>Csörög * (3433)</t>
  </si>
  <si>
    <t>Csörötnek (422)</t>
  </si>
  <si>
    <t>Csősz (673)</t>
  </si>
  <si>
    <t>Csővár (2698)</t>
  </si>
  <si>
    <t>Csurgó (2131)</t>
  </si>
  <si>
    <t>Csurgónagymarton (1060)</t>
  </si>
  <si>
    <t>Dabas (924)</t>
  </si>
  <si>
    <t>Dabronc (1717)</t>
  </si>
  <si>
    <t>Dabrony (2823)</t>
  </si>
  <si>
    <t>Dad (3316)</t>
  </si>
  <si>
    <t>Dág (2291)</t>
  </si>
  <si>
    <t>Dáka (2015)</t>
  </si>
  <si>
    <t>Dalmand (2923)</t>
  </si>
  <si>
    <t>Damak * (1135)</t>
  </si>
  <si>
    <t>Dámóc (771)</t>
  </si>
  <si>
    <t>Dánszentmiklós (3181)</t>
  </si>
  <si>
    <t>Dány (1839)</t>
  </si>
  <si>
    <t>Daraboshegy (1599)</t>
  </si>
  <si>
    <t>Darány (3135)</t>
  </si>
  <si>
    <t>Darnó (1879)</t>
  </si>
  <si>
    <t>Darnózseli (2186)</t>
  </si>
  <si>
    <t>Daruszentmiklós * (3434)</t>
  </si>
  <si>
    <t>Darvas (1467)</t>
  </si>
  <si>
    <t>Dávod (1053)</t>
  </si>
  <si>
    <t>Debercsény (732)</t>
  </si>
  <si>
    <t>Debrecen (1513)</t>
  </si>
  <si>
    <t>Debréte (3195)</t>
  </si>
  <si>
    <t>Decs (2498)</t>
  </si>
  <si>
    <t>Dédestapolcsány (468)</t>
  </si>
  <si>
    <t>Dég (3275)</t>
  </si>
  <si>
    <t>Dejtár (1251)</t>
  </si>
  <si>
    <t>Délegyháza (997)</t>
  </si>
  <si>
    <t>Demecser (1775)</t>
  </si>
  <si>
    <t>Demjén (866)</t>
  </si>
  <si>
    <t>Dencsháza (777)</t>
  </si>
  <si>
    <t>Dénesfa (3259)</t>
  </si>
  <si>
    <t>Derecske (557)</t>
  </si>
  <si>
    <t>Derekegyház (783)</t>
  </si>
  <si>
    <t>Deszk (2407)</t>
  </si>
  <si>
    <t>Detek (1052)</t>
  </si>
  <si>
    <t>Detk (920)</t>
  </si>
  <si>
    <t>Dévaványa (2481)</t>
  </si>
  <si>
    <t>Devecser (3227)</t>
  </si>
  <si>
    <t>Dinnyeberki (1195)</t>
  </si>
  <si>
    <t>Diósberény (1168)</t>
  </si>
  <si>
    <t>Diósd (2401)</t>
  </si>
  <si>
    <t>Diósjenő (674)</t>
  </si>
  <si>
    <t>Dióskál (2877)</t>
  </si>
  <si>
    <t>Diósviszló (3237)</t>
  </si>
  <si>
    <t>Doba (1087)</t>
  </si>
  <si>
    <t>Doboz (3319)</t>
  </si>
  <si>
    <t>Dobri (2588)</t>
  </si>
  <si>
    <t>Dobronhegy (3270)</t>
  </si>
  <si>
    <t>Dóc (3053)</t>
  </si>
  <si>
    <t>Domaháza (2569)</t>
  </si>
  <si>
    <t>Domaszék (1338)</t>
  </si>
  <si>
    <t>Dombegyház (2403)</t>
  </si>
  <si>
    <t>Dombiratos (2213)</t>
  </si>
  <si>
    <t>Dombóvár (768)</t>
  </si>
  <si>
    <t>Dombrád (1450)</t>
  </si>
  <si>
    <t>Domony (480)</t>
  </si>
  <si>
    <t>Domoszló (751)</t>
  </si>
  <si>
    <t>Dormánd (3026)</t>
  </si>
  <si>
    <t>Dorog (1049)</t>
  </si>
  <si>
    <t>Dorogháza (2443)</t>
  </si>
  <si>
    <t>Dozmat (1615)</t>
  </si>
  <si>
    <t>Döbörhegy (2069)</t>
  </si>
  <si>
    <t>Döbröce (778)</t>
  </si>
  <si>
    <t>Döbrököz (256)</t>
  </si>
  <si>
    <t>Döbrönte (2947)</t>
  </si>
  <si>
    <t>Döge (364)</t>
  </si>
  <si>
    <t>Dömös (659)</t>
  </si>
  <si>
    <t>Dömsöd (2964)</t>
  </si>
  <si>
    <t>Dör (2191)</t>
  </si>
  <si>
    <t>Dörgicse (636)</t>
  </si>
  <si>
    <t>Döröske (303)</t>
  </si>
  <si>
    <t>Dötk (1600)</t>
  </si>
  <si>
    <t>Dövény (612)</t>
  </si>
  <si>
    <t>Drágszél (752)</t>
  </si>
  <si>
    <t>Drávacsehi (2861)</t>
  </si>
  <si>
    <t>Drávacsepely (2812)</t>
  </si>
  <si>
    <t>Drávafok (1741)</t>
  </si>
  <si>
    <t>Drávagárdony (1361)</t>
  </si>
  <si>
    <t>Drávaiványi (3239)</t>
  </si>
  <si>
    <t>Drávakeresztúr (915)</t>
  </si>
  <si>
    <t>Drávapalkonya (2273)</t>
  </si>
  <si>
    <t>Drávapiski (1238)</t>
  </si>
  <si>
    <t>Drávaszabolcs (2860)</t>
  </si>
  <si>
    <t>Drávaszerdahely (3003)</t>
  </si>
  <si>
    <t>Drávasztára (2169)</t>
  </si>
  <si>
    <t>Drávatamási (1588)</t>
  </si>
  <si>
    <t>Drégelypalánk (815)</t>
  </si>
  <si>
    <t>Dubicsány (2766)</t>
  </si>
  <si>
    <t>Dudar (293)</t>
  </si>
  <si>
    <t>Duka (292)</t>
  </si>
  <si>
    <t>Dunaalmás * (3383)</t>
  </si>
  <si>
    <t>Dunabogdány (2536)</t>
  </si>
  <si>
    <t>Dunaegyháza (2106)</t>
  </si>
  <si>
    <t>Dunafalva (1256)</t>
  </si>
  <si>
    <t>Dunaföldvár (3150)</t>
  </si>
  <si>
    <t>Dunaharaszti (958)</t>
  </si>
  <si>
    <t>Dunakeszi (1861)</t>
  </si>
  <si>
    <t>Dunakiliti (2773)</t>
  </si>
  <si>
    <t>Dunapataj (786)</t>
  </si>
  <si>
    <t>Dunaremete (207)</t>
  </si>
  <si>
    <t>Dunaszeg (2107)</t>
  </si>
  <si>
    <t>Dunaszekcső (918)</t>
  </si>
  <si>
    <t>Dunaszentbenedek (1160)</t>
  </si>
  <si>
    <t>Dunaszentgyörgy (953)</t>
  </si>
  <si>
    <t>Dunaszentmiklós (2410)</t>
  </si>
  <si>
    <t>Dunaszentpál (1587)</t>
  </si>
  <si>
    <t>Dunasziget (1045)</t>
  </si>
  <si>
    <t>Dunatetétlen (1476)</t>
  </si>
  <si>
    <t>Dunaújváros (311)</t>
  </si>
  <si>
    <t>Dunavarsány (2053)</t>
  </si>
  <si>
    <t>Dunavecse (761)</t>
  </si>
  <si>
    <t>Dusnok (410)</t>
  </si>
  <si>
    <t>Dúzs (1920)</t>
  </si>
  <si>
    <t>Ebergőc (2634)</t>
  </si>
  <si>
    <t>Ebes (1461)</t>
  </si>
  <si>
    <t>Écs (1670)</t>
  </si>
  <si>
    <t>Ecséd (1718)</t>
  </si>
  <si>
    <t>Ecseg (425)</t>
  </si>
  <si>
    <t>Ecsegfalva (943)</t>
  </si>
  <si>
    <t>Ecseny (1086)</t>
  </si>
  <si>
    <t>Ecser (2451)</t>
  </si>
  <si>
    <t>Edde * (348)</t>
  </si>
  <si>
    <t>Edelény * (1072)</t>
  </si>
  <si>
    <t>Edve (2244)</t>
  </si>
  <si>
    <t>Eger * (2049)</t>
  </si>
  <si>
    <t>Egerág (2891)</t>
  </si>
  <si>
    <t>Egeralja * (3387)</t>
  </si>
  <si>
    <t>Egeraracsa (2426)</t>
  </si>
  <si>
    <t>Egerbakta (1282)</t>
  </si>
  <si>
    <t>Egerbocs (2601)</t>
  </si>
  <si>
    <t>Egercsehi (1661)</t>
  </si>
  <si>
    <t>Egerfarmos (298)</t>
  </si>
  <si>
    <t>Egerlövő (586)</t>
  </si>
  <si>
    <t>Egerszalók (2475)</t>
  </si>
  <si>
    <t>Egerszólát (1364)</t>
  </si>
  <si>
    <t>Égerszög (1335)</t>
  </si>
  <si>
    <t>Egervár * (3342)</t>
  </si>
  <si>
    <t>Egervölgy (2879)</t>
  </si>
  <si>
    <t>Egyed (2028)</t>
  </si>
  <si>
    <t>Egyek (1574)</t>
  </si>
  <si>
    <t>Egyházasdengeleg (1765)</t>
  </si>
  <si>
    <t>Egyházasfalu (1523)</t>
  </si>
  <si>
    <t>Egyházasgerge (598)</t>
  </si>
  <si>
    <t>Egyházasharaszti (1649)</t>
  </si>
  <si>
    <t>Egyházashetye (1023)</t>
  </si>
  <si>
    <t>Egyházashollós (3042)</t>
  </si>
  <si>
    <t>Egyházaskesző (1044)</t>
  </si>
  <si>
    <t>Egyházaskozár (2740)</t>
  </si>
  <si>
    <t>Egyházasrádóc (2594)</t>
  </si>
  <si>
    <t>Elek (3295)</t>
  </si>
  <si>
    <t>Ellend (609)</t>
  </si>
  <si>
    <t>Előszállás * (2035)</t>
  </si>
  <si>
    <t>Emőd (467)</t>
  </si>
  <si>
    <t>Encs * (3304)</t>
  </si>
  <si>
    <t>Encsencs (3232)</t>
  </si>
  <si>
    <t>Endrefalva (2549)</t>
  </si>
  <si>
    <t>Endrőc (2827)</t>
  </si>
  <si>
    <t>Enese (1503)</t>
  </si>
  <si>
    <t>Enying (280)</t>
  </si>
  <si>
    <t>Eperjes (2299)</t>
  </si>
  <si>
    <t>Eperjeske (1852)</t>
  </si>
  <si>
    <t>Eplény * (3394)</t>
  </si>
  <si>
    <t>Epöl (2963)</t>
  </si>
  <si>
    <t>Ercsi (2360)</t>
  </si>
  <si>
    <t>Érd (3098)</t>
  </si>
  <si>
    <t>Erdőbénye (2532)</t>
  </si>
  <si>
    <t>Erdőhorváti (2250)</t>
  </si>
  <si>
    <t>Erdőkertes (1348)</t>
  </si>
  <si>
    <t>Erdőkövesd (2855)</t>
  </si>
  <si>
    <t>Erdőkürt (2265)</t>
  </si>
  <si>
    <t>Erdősmárok (2582)</t>
  </si>
  <si>
    <t>Erdősmecske (1870)</t>
  </si>
  <si>
    <t>Erdőtarcsa (2179)</t>
  </si>
  <si>
    <t>Erdőtelek (2423)</t>
  </si>
  <si>
    <t>Erk (2011)</t>
  </si>
  <si>
    <t>Érpatak (1085)</t>
  </si>
  <si>
    <t>Érsekcsanád (1186)</t>
  </si>
  <si>
    <t>Érsekhalma (3358)</t>
  </si>
  <si>
    <t>Érsekvadkert (2158)</t>
  </si>
  <si>
    <t>Értény (844)</t>
  </si>
  <si>
    <t>Erzsébet (1349)</t>
  </si>
  <si>
    <t>Esztár (2546)</t>
  </si>
  <si>
    <t>Eszteregnye (617)</t>
  </si>
  <si>
    <t>Esztergályhorváti (1576)</t>
  </si>
  <si>
    <t>Esztergom (2513)</t>
  </si>
  <si>
    <t>Ete (666)</t>
  </si>
  <si>
    <t>Etes (1537)</t>
  </si>
  <si>
    <t>Etyek (231)</t>
  </si>
  <si>
    <t>Fábiánháza (2325)</t>
  </si>
  <si>
    <t>Fábiánsebestyén (1997)</t>
  </si>
  <si>
    <t>Fácánkert (2419)</t>
  </si>
  <si>
    <t>Fadd (1898)</t>
  </si>
  <si>
    <t>Fáj (274)</t>
  </si>
  <si>
    <t>Fajsz (323)</t>
  </si>
  <si>
    <t>Fancsal (1255)</t>
  </si>
  <si>
    <t>Farád * (3399)</t>
  </si>
  <si>
    <t>Farkasgyepű (1025)</t>
  </si>
  <si>
    <t>Farkaslyuk * (3427)</t>
  </si>
  <si>
    <t>Farmos (912)</t>
  </si>
  <si>
    <t>Fazekasboda (1783)</t>
  </si>
  <si>
    <t>Fedémes (1243)</t>
  </si>
  <si>
    <t>Fegyvernek (1664)</t>
  </si>
  <si>
    <t>Fehérgyarmat (1897)</t>
  </si>
  <si>
    <t>Fehértó (695)</t>
  </si>
  <si>
    <t>Fehérvárcsurgó (3220)</t>
  </si>
  <si>
    <t>Feked (454)</t>
  </si>
  <si>
    <t>Feketeerdő (3271)</t>
  </si>
  <si>
    <t>Felcsút (2993)</t>
  </si>
  <si>
    <t>Feldebrő (2074)</t>
  </si>
  <si>
    <t>Felgyő (2264)</t>
  </si>
  <si>
    <t>Felpéc (3325)</t>
  </si>
  <si>
    <t>Felsőberecki (817)</t>
  </si>
  <si>
    <t>Felsőcsatár (1358)</t>
  </si>
  <si>
    <t>Felsődobsza (974)</t>
  </si>
  <si>
    <t>Felsőegerszeg (1328)</t>
  </si>
  <si>
    <t>Felsőgagy (2970)</t>
  </si>
  <si>
    <t>Felsőjánosfa (801)</t>
  </si>
  <si>
    <t>Felsőkelecsény (3172)</t>
  </si>
  <si>
    <t>Felsőlajos (3359)</t>
  </si>
  <si>
    <t>Felsőmarác (2984)</t>
  </si>
  <si>
    <t>Felsőmocsolád (1398)</t>
  </si>
  <si>
    <t>Felsőnána (1582)</t>
  </si>
  <si>
    <t>Felsőnyárád (3276)</t>
  </si>
  <si>
    <t>Felsőnyék (1791)</t>
  </si>
  <si>
    <t>Felsőörs (2436)</t>
  </si>
  <si>
    <t>Felsőpáhok (1164)</t>
  </si>
  <si>
    <t>Felsőpakony (603)</t>
  </si>
  <si>
    <t>Felsőpetény (2432)</t>
  </si>
  <si>
    <t>Felsőrajk (2147)</t>
  </si>
  <si>
    <t>Felsőregmec (758)</t>
  </si>
  <si>
    <t>Felsőszenterzsébet (3089)</t>
  </si>
  <si>
    <t>Felsőszentiván (295)</t>
  </si>
  <si>
    <t>Felsőszentmárton (881)</t>
  </si>
  <si>
    <t>Felsőszölnök (2328)</t>
  </si>
  <si>
    <t>Felsőtárkány (1632)</t>
  </si>
  <si>
    <t>Felsőtelekes (3167)</t>
  </si>
  <si>
    <t>Felsőtold (3331)</t>
  </si>
  <si>
    <t>Felsővadász (2353)</t>
  </si>
  <si>
    <t>Felsőzsolca (284)</t>
  </si>
  <si>
    <t>Fényeslitke (2241)</t>
  </si>
  <si>
    <t>Fenyőfő (3067)</t>
  </si>
  <si>
    <t>Ferencszállás (1899)</t>
  </si>
  <si>
    <t>Fertőboz (1125)</t>
  </si>
  <si>
    <t>Fertőd (988)</t>
  </si>
  <si>
    <t>Fertőendréd (948)</t>
  </si>
  <si>
    <t>Fertőhomok (1065)</t>
  </si>
  <si>
    <t>Fertőrákos (1241)</t>
  </si>
  <si>
    <t>Fertőszentmiklós (1534)</t>
  </si>
  <si>
    <t>Fertőszéplak (3144)</t>
  </si>
  <si>
    <t>Fiad (3164)</t>
  </si>
  <si>
    <t>Filkeháza (2523)</t>
  </si>
  <si>
    <t>Fityeház (1918)</t>
  </si>
  <si>
    <t>Foktő (214)</t>
  </si>
  <si>
    <t>Folyás * (3401)</t>
  </si>
  <si>
    <t>Fonó (2202)</t>
  </si>
  <si>
    <t>Fony (1793)</t>
  </si>
  <si>
    <t>Fonyód * (1463)</t>
  </si>
  <si>
    <t>Forráskút (3302)</t>
  </si>
  <si>
    <t>Forró (3048)</t>
  </si>
  <si>
    <t>Fót (3261)</t>
  </si>
  <si>
    <t>Földeák (921)</t>
  </si>
  <si>
    <t>Földes (325)</t>
  </si>
  <si>
    <t>Főnyed (2270)</t>
  </si>
  <si>
    <t>Fulókércs (2212)</t>
  </si>
  <si>
    <t>Furta (1699)</t>
  </si>
  <si>
    <t>Füle (611)</t>
  </si>
  <si>
    <t>Fülesd (1079)</t>
  </si>
  <si>
    <t>Fülöp (2215)</t>
  </si>
  <si>
    <t>Fülöpháza (3146)</t>
  </si>
  <si>
    <t>Fülöpjakab (3362)</t>
  </si>
  <si>
    <t>Fülöpszállás (1405)</t>
  </si>
  <si>
    <t>Fülpösdaróc (1437)</t>
  </si>
  <si>
    <t>Fürged (1795)</t>
  </si>
  <si>
    <t>Füzér (1710)</t>
  </si>
  <si>
    <t>Füzérkajata (646)</t>
  </si>
  <si>
    <t>Füzérkomlós (1137)</t>
  </si>
  <si>
    <t>Füzérradvány (1036)</t>
  </si>
  <si>
    <t>Füzesabony (327)</t>
  </si>
  <si>
    <t>Füzesgyarmat (1225)</t>
  </si>
  <si>
    <t>Fűzvölgy (1653)</t>
  </si>
  <si>
    <t>Gáborján (1817)</t>
  </si>
  <si>
    <t>Gáborjánháza (1751)</t>
  </si>
  <si>
    <t>Gacsály (1372)</t>
  </si>
  <si>
    <t>Gadács (2826)</t>
  </si>
  <si>
    <t>Gadány (2622)</t>
  </si>
  <si>
    <t>Gadna (549)</t>
  </si>
  <si>
    <t>Gádoros (951)</t>
  </si>
  <si>
    <t>Gagyapáti (2873)</t>
  </si>
  <si>
    <t>Gagybátor (2830)</t>
  </si>
  <si>
    <t>Gagyvendégi (374)</t>
  </si>
  <si>
    <t>Galambok (1299)</t>
  </si>
  <si>
    <t>Galgaguta (2566)</t>
  </si>
  <si>
    <t>Galgagyörk (1329)</t>
  </si>
  <si>
    <t>Galgahévíz (1950)</t>
  </si>
  <si>
    <t>Galgamácsa (2712)</t>
  </si>
  <si>
    <t>Gálosfa (658)</t>
  </si>
  <si>
    <t>Galvács (1929)</t>
  </si>
  <si>
    <t>Gamás (645)</t>
  </si>
  <si>
    <t>Ganna (1274)</t>
  </si>
  <si>
    <t>Gánt (1575)</t>
  </si>
  <si>
    <t>Gara (3184)</t>
  </si>
  <si>
    <t>Garáb (1849)</t>
  </si>
  <si>
    <t>Garabonc (1294)</t>
  </si>
  <si>
    <t>Garadna (1090)</t>
  </si>
  <si>
    <t>Garbolc (499)</t>
  </si>
  <si>
    <t>Gárdony * (1029)</t>
  </si>
  <si>
    <t>Garé (756)</t>
  </si>
  <si>
    <t>Gasztony (3090)</t>
  </si>
  <si>
    <t>Gátér (2638)</t>
  </si>
  <si>
    <t>Gávavencsellő (580)</t>
  </si>
  <si>
    <t>Géberjén (362)</t>
  </si>
  <si>
    <t>Gecse (929)</t>
  </si>
  <si>
    <t>Géderlak (357)</t>
  </si>
  <si>
    <t>Gégény (567)</t>
  </si>
  <si>
    <t>Gelej (2371)</t>
  </si>
  <si>
    <t>Gelénes (461)</t>
  </si>
  <si>
    <t>Gellénháza (806)</t>
  </si>
  <si>
    <t>Gelse (1208)</t>
  </si>
  <si>
    <t>Gelsesziget (908)</t>
  </si>
  <si>
    <t>Gemzse (1300)</t>
  </si>
  <si>
    <t>Gencsapáti (2418)</t>
  </si>
  <si>
    <t>Gérce (2615)</t>
  </si>
  <si>
    <t>Gerde (1275)</t>
  </si>
  <si>
    <t>Gerendás (739)</t>
  </si>
  <si>
    <t>Gerényes (1334)</t>
  </si>
  <si>
    <t>Geresdlak (285)</t>
  </si>
  <si>
    <t>Gerjen (573)</t>
  </si>
  <si>
    <t>Gersekarát (3094)</t>
  </si>
  <si>
    <t>Geszt (1739)</t>
  </si>
  <si>
    <t>Gesztely (1560)</t>
  </si>
  <si>
    <t>Geszteréd (2889)</t>
  </si>
  <si>
    <t>Gétye (2003)</t>
  </si>
  <si>
    <t>Gibárt * (2096)</t>
  </si>
  <si>
    <t>Gic (1671)</t>
  </si>
  <si>
    <t>Gige (917)</t>
  </si>
  <si>
    <t>Gilvánfa (1833)</t>
  </si>
  <si>
    <t>Girincs (2156)</t>
  </si>
  <si>
    <t>Gógánfa (1819)</t>
  </si>
  <si>
    <t>Golop (1313)</t>
  </si>
  <si>
    <t>Gomba (944)</t>
  </si>
  <si>
    <t>Gombosszeg (1761)</t>
  </si>
  <si>
    <t>Gór (1115)</t>
  </si>
  <si>
    <t>Gordisa (3308)</t>
  </si>
  <si>
    <t>Gosztola (1356)</t>
  </si>
  <si>
    <t>Göd (2364)</t>
  </si>
  <si>
    <t>Gödöllő (3255)</t>
  </si>
  <si>
    <t>Gödre (3323)</t>
  </si>
  <si>
    <t>Gölle (3057)</t>
  </si>
  <si>
    <t>Gömörszőlős (970)</t>
  </si>
  <si>
    <t>Gönc (1593)</t>
  </si>
  <si>
    <t>Göncruszka (1864)</t>
  </si>
  <si>
    <t>Gönyű (206)</t>
  </si>
  <si>
    <t>Görbeháza (1656)</t>
  </si>
  <si>
    <t>Görcsöny (3043)</t>
  </si>
  <si>
    <t>Görcsönydoboka (963)</t>
  </si>
  <si>
    <t>Görgeteg (1459)</t>
  </si>
  <si>
    <t>Gősfa (2977)</t>
  </si>
  <si>
    <t>Grábóc (2672)</t>
  </si>
  <si>
    <t>Gulács (2944)</t>
  </si>
  <si>
    <t>Gutorfölde (209)</t>
  </si>
  <si>
    <t>Gyál (2562)</t>
  </si>
  <si>
    <t>Gyalóka (1796)</t>
  </si>
  <si>
    <t>Gyanógeregye (2703)</t>
  </si>
  <si>
    <t>Gyarmat (2686)</t>
  </si>
  <si>
    <t>Gyékényes (3096)</t>
  </si>
  <si>
    <t>Gyenesdiás (2330)</t>
  </si>
  <si>
    <t>Gyepükaján (2867)</t>
  </si>
  <si>
    <t>Gyermely (652)</t>
  </si>
  <si>
    <t>Gyód (1831)</t>
  </si>
  <si>
    <t>Gyomaendrőd (3345)</t>
  </si>
  <si>
    <t>Gyóró (2384)</t>
  </si>
  <si>
    <t>Gyömöre (2040)</t>
  </si>
  <si>
    <t>Gyömrő (2973)</t>
  </si>
  <si>
    <t>Gyöngyfa (2840)</t>
  </si>
  <si>
    <t>Gyöngyös (523)</t>
  </si>
  <si>
    <t>Gyöngyösfalu (1194)</t>
  </si>
  <si>
    <t>Gyöngyöshalász (1753)</t>
  </si>
  <si>
    <t>Gyöngyösmellék (2266)</t>
  </si>
  <si>
    <t>Gyöngyösoroszi (1333)</t>
  </si>
  <si>
    <t>Gyöngyöspata (832)</t>
  </si>
  <si>
    <t>Gyöngyössolymos (1912)</t>
  </si>
  <si>
    <t>Gyöngyöstarján (2808)</t>
  </si>
  <si>
    <t>Gyönk (3028)</t>
  </si>
  <si>
    <t>Győr (2558)</t>
  </si>
  <si>
    <t>Győrasszonyfa (872)</t>
  </si>
  <si>
    <t>Györe (2553)</t>
  </si>
  <si>
    <t>Györgytarló (506)</t>
  </si>
  <si>
    <t>Györköny (1232)</t>
  </si>
  <si>
    <t>Győrladamér (1319)</t>
  </si>
  <si>
    <t>Győröcske (2894)</t>
  </si>
  <si>
    <t>Győrság (3131)</t>
  </si>
  <si>
    <t>Győrsövényház (1930)</t>
  </si>
  <si>
    <t>Győrszemere (1565)</t>
  </si>
  <si>
    <t>Győrtelek (1012)</t>
  </si>
  <si>
    <t>Győrújbarát (748)</t>
  </si>
  <si>
    <t>Győrújfalu (3178)</t>
  </si>
  <si>
    <t>Győrvár (972)</t>
  </si>
  <si>
    <t>Győrzámoly (1522)</t>
  </si>
  <si>
    <t>Gyugy (2390)</t>
  </si>
  <si>
    <t>Gyula (503)</t>
  </si>
  <si>
    <t>Gyulaháza (767)</t>
  </si>
  <si>
    <t>Gyulaj (3035)</t>
  </si>
  <si>
    <t>Gyulakeszi (952)</t>
  </si>
  <si>
    <t>Gyúró (1591)</t>
  </si>
  <si>
    <t>Gyügye (1955)</t>
  </si>
  <si>
    <t>Gyüre * (3377)</t>
  </si>
  <si>
    <t>Gyűrűs (1253)</t>
  </si>
  <si>
    <t>Hács (1863)</t>
  </si>
  <si>
    <t>Hagyárosbörönd (1093)</t>
  </si>
  <si>
    <t>Hahót (1026)</t>
  </si>
  <si>
    <t>Hajdúbagos (2617)</t>
  </si>
  <si>
    <t>Hajdúböszörmény (304)</t>
  </si>
  <si>
    <t>Hajdúdorog (1280)</t>
  </si>
  <si>
    <t>Hajdúhadház * (1039)</t>
  </si>
  <si>
    <t>Hajdúnánás (2240)</t>
  </si>
  <si>
    <t>Hajdúsámson (3109)</t>
  </si>
  <si>
    <t>Hajdúszoboszló (517)</t>
  </si>
  <si>
    <t>Hajdúszovát (1747)</t>
  </si>
  <si>
    <t>Hajmás (2583)</t>
  </si>
  <si>
    <t>Hajmáskér (1536)</t>
  </si>
  <si>
    <t>Hajós (1875)</t>
  </si>
  <si>
    <t>Halastó (2945)</t>
  </si>
  <si>
    <t>Halászi (2679)</t>
  </si>
  <si>
    <t>Halásztelek (969)</t>
  </si>
  <si>
    <t>Halimba (789)</t>
  </si>
  <si>
    <t>Halmaj (2794)</t>
  </si>
  <si>
    <t>Halmajugra (1141)</t>
  </si>
  <si>
    <t>Halogy (1067)</t>
  </si>
  <si>
    <t>Hangács (1122)</t>
  </si>
  <si>
    <t>Hangony (2510)</t>
  </si>
  <si>
    <t>Hantos (2342)</t>
  </si>
  <si>
    <t>Harasztifalu (571)</t>
  </si>
  <si>
    <t>Harc (1416)</t>
  </si>
  <si>
    <t>Harka (764)</t>
  </si>
  <si>
    <t>Harkakötöny (835)</t>
  </si>
  <si>
    <t>Harkány (2152)</t>
  </si>
  <si>
    <t>Háromfa (883)</t>
  </si>
  <si>
    <t>Háromhuta (1270)</t>
  </si>
  <si>
    <t>Harsány (584)</t>
  </si>
  <si>
    <t>Hárskút (2556)</t>
  </si>
  <si>
    <t>Harta (1845)</t>
  </si>
  <si>
    <t>Hásságy (2788)</t>
  </si>
  <si>
    <t>Hatvan * (2230)</t>
  </si>
  <si>
    <t>Hédervár (1230)</t>
  </si>
  <si>
    <t>Hedrehely (1672)</t>
  </si>
  <si>
    <t>Hegyesd (242)</t>
  </si>
  <si>
    <t>Hegyeshalom (1790)</t>
  </si>
  <si>
    <t>Hegyfalu (3218)</t>
  </si>
  <si>
    <t>Hegyháthodász (1499)</t>
  </si>
  <si>
    <t>Hegyhátmaróc (3095)</t>
  </si>
  <si>
    <t>Hegyhátsál (3021)</t>
  </si>
  <si>
    <t>Hegyhátszentjakab (1803)</t>
  </si>
  <si>
    <t>Hegyhátszentmárton (2183)</t>
  </si>
  <si>
    <t>Hegyhátszentpéter (822)</t>
  </si>
  <si>
    <t>Hegykő (1840)</t>
  </si>
  <si>
    <t>Hegymagas (2580)</t>
  </si>
  <si>
    <t>Hegymeg (246)</t>
  </si>
  <si>
    <t>Hegyszentmárton (2102)</t>
  </si>
  <si>
    <t>Héhalom (399)</t>
  </si>
  <si>
    <t>Hejce (2218)</t>
  </si>
  <si>
    <t>Hejőbába (665)</t>
  </si>
  <si>
    <t>Hejőkeresztúr (460)</t>
  </si>
  <si>
    <t>Hejőkürt (228)</t>
  </si>
  <si>
    <t>Hejőpapi (1678)</t>
  </si>
  <si>
    <t>Hejőszalonta (1215)</t>
  </si>
  <si>
    <t>Helesfa (1719)</t>
  </si>
  <si>
    <t>Helvécia (409)</t>
  </si>
  <si>
    <t>Hencida (2939)</t>
  </si>
  <si>
    <t>Hencse (994)</t>
  </si>
  <si>
    <t>Herceghalom (3355)</t>
  </si>
  <si>
    <t>Hercegkút (3013)</t>
  </si>
  <si>
    <t>Hercegszántó (1293)</t>
  </si>
  <si>
    <t>Heréd (2024)</t>
  </si>
  <si>
    <t>Héreg (1189)</t>
  </si>
  <si>
    <t>Herencsény (532)</t>
  </si>
  <si>
    <t>Herend (2365)</t>
  </si>
  <si>
    <t>Heresznye (2484)</t>
  </si>
  <si>
    <t>Hermánszeg (1206)</t>
  </si>
  <si>
    <t>Hernád (984)</t>
  </si>
  <si>
    <t>Hernádbűd (1583)</t>
  </si>
  <si>
    <t>Hernádcéce (939)</t>
  </si>
  <si>
    <t>Hernádkak (2416)</t>
  </si>
  <si>
    <t>Hernádkércs (2182)</t>
  </si>
  <si>
    <t>Hernádnémeti (3120)</t>
  </si>
  <si>
    <t>Hernádpetri (2488)</t>
  </si>
  <si>
    <t>Hernádszentandrás (1713)</t>
  </si>
  <si>
    <t>Hernádszurdok (2497)</t>
  </si>
  <si>
    <t>Hernádvécse (1984)</t>
  </si>
  <si>
    <t>Hernyék (1989)</t>
  </si>
  <si>
    <t>Hét (800)</t>
  </si>
  <si>
    <t>Hetefejércse (561)</t>
  </si>
  <si>
    <t>Hetes (992)</t>
  </si>
  <si>
    <t>Hetvehely (712)</t>
  </si>
  <si>
    <t>Hetyefő (1508)</t>
  </si>
  <si>
    <t>Heves (1452)</t>
  </si>
  <si>
    <t>Hevesaranyos (1024)</t>
  </si>
  <si>
    <t>Hevesvezekény (408)</t>
  </si>
  <si>
    <t>Hévíz (381)</t>
  </si>
  <si>
    <t>Hévízgyörk (1394)</t>
  </si>
  <si>
    <t>Hidas (679)</t>
  </si>
  <si>
    <t>Hidasnémeti (1169)</t>
  </si>
  <si>
    <t>Hidegkút (2075)</t>
  </si>
  <si>
    <t>Hidegség (2337)</t>
  </si>
  <si>
    <t>Hidvégardó (2567)</t>
  </si>
  <si>
    <t>Himesháza (2793)</t>
  </si>
  <si>
    <t>Himod (402)</t>
  </si>
  <si>
    <t>Hirics (328)</t>
  </si>
  <si>
    <t>Hobol * (3393)</t>
  </si>
  <si>
    <t>Hodász (1301)</t>
  </si>
  <si>
    <t>Hódmezővásárhely (831)</t>
  </si>
  <si>
    <t>Hollád (621)</t>
  </si>
  <si>
    <t>Hollóháza (3116)</t>
  </si>
  <si>
    <t>Hollókő (3324)</t>
  </si>
  <si>
    <t>Homokbödöge (2781)</t>
  </si>
  <si>
    <t>Homokkomárom (2487)</t>
  </si>
  <si>
    <t>Homokmégy (2784)</t>
  </si>
  <si>
    <t>Homokszentgyörgy (1915)</t>
  </si>
  <si>
    <t>Homorúd (2996)</t>
  </si>
  <si>
    <t>Homrogd (2123)</t>
  </si>
  <si>
    <t>Hont (1320)</t>
  </si>
  <si>
    <t>Horpács (1371)</t>
  </si>
  <si>
    <t>Hort (414)</t>
  </si>
  <si>
    <t>Hortobágy (411)</t>
  </si>
  <si>
    <t>Horváthertelend (2307)</t>
  </si>
  <si>
    <t>Horvátlövő (1273)</t>
  </si>
  <si>
    <t>Horvátzsidány (1688)</t>
  </si>
  <si>
    <t>Hosszúhetény (3083)</t>
  </si>
  <si>
    <t>Hosszúpályi (626)</t>
  </si>
  <si>
    <t>Hosszúpereszteg (2088)</t>
  </si>
  <si>
    <t>Hosszúvíz (3077)</t>
  </si>
  <si>
    <t>Hosszúvölgy (1120)</t>
  </si>
  <si>
    <t>Hosztót (725)</t>
  </si>
  <si>
    <t>Hottó (2832)</t>
  </si>
  <si>
    <t>Hőgyész (2605)</t>
  </si>
  <si>
    <t>Hövej (1002)</t>
  </si>
  <si>
    <t>Hugyag (1687)</t>
  </si>
  <si>
    <t>Hunya (3329)</t>
  </si>
  <si>
    <t>Hunyadfalva * (3405)</t>
  </si>
  <si>
    <t>Husztót (3143)</t>
  </si>
  <si>
    <t>Ibafa (3306)</t>
  </si>
  <si>
    <t>Iborfia (318)</t>
  </si>
  <si>
    <t>Ibrány (2563)</t>
  </si>
  <si>
    <t>Igal (1119)</t>
  </si>
  <si>
    <t>Igar (1773)</t>
  </si>
  <si>
    <t>Igrici (2539)</t>
  </si>
  <si>
    <t>Iharos (1961)</t>
  </si>
  <si>
    <t>Iharosberény (2778)</t>
  </si>
  <si>
    <t>Ikervár (1138)</t>
  </si>
  <si>
    <t>Iklad (330)</t>
  </si>
  <si>
    <t>Iklanberény (2950)</t>
  </si>
  <si>
    <t>Iklódbördőce (1392)</t>
  </si>
  <si>
    <t>Ikrény (2060)</t>
  </si>
  <si>
    <t>Iliny (2683)</t>
  </si>
  <si>
    <t>Ilk (965)</t>
  </si>
  <si>
    <t>Illocska (3193)</t>
  </si>
  <si>
    <t>Imola (1657)</t>
  </si>
  <si>
    <t>Imrehegy (809)</t>
  </si>
  <si>
    <t>Ináncs (808)</t>
  </si>
  <si>
    <t>Inárcs (3210)</t>
  </si>
  <si>
    <t>Inke (2630)</t>
  </si>
  <si>
    <t>Ipacsfa (2994)</t>
  </si>
  <si>
    <t>Ipolydamásd (2809)</t>
  </si>
  <si>
    <t>Ipolyszög * (150)</t>
  </si>
  <si>
    <t>Ipolytarnóc (332)</t>
  </si>
  <si>
    <t>Ipolytölgyes (497)</t>
  </si>
  <si>
    <t>Ipolyvece (2931)</t>
  </si>
  <si>
    <t>Iregszemcse (470)</t>
  </si>
  <si>
    <t>Irota (500)</t>
  </si>
  <si>
    <t>Isaszeg (780)</t>
  </si>
  <si>
    <t>Ispánk (797)</t>
  </si>
  <si>
    <t>Istenmezeje (1007)</t>
  </si>
  <si>
    <t>Istvándi (2133)</t>
  </si>
  <si>
    <t>Iszkaszentgyörgy (3201)</t>
  </si>
  <si>
    <t>Iszkáz (2801)</t>
  </si>
  <si>
    <t>Isztimér (220)</t>
  </si>
  <si>
    <t>Ivád (1387)</t>
  </si>
  <si>
    <t>Iván (3163)</t>
  </si>
  <si>
    <t>Ivánbattyán (333)</t>
  </si>
  <si>
    <t>Ivánc (3168)</t>
  </si>
  <si>
    <t>Iváncsa (1346)</t>
  </si>
  <si>
    <t>Ivándárda (334)</t>
  </si>
  <si>
    <t>Izmény (2771)</t>
  </si>
  <si>
    <t>Izsák (2199)</t>
  </si>
  <si>
    <t>Izsófalva * (559)</t>
  </si>
  <si>
    <t>Jágónak (932)</t>
  </si>
  <si>
    <t>Ják (1395)</t>
  </si>
  <si>
    <t>Jakabszállás (1792)</t>
  </si>
  <si>
    <t>Jákfa (640)</t>
  </si>
  <si>
    <t>Jákfalva (2023)</t>
  </si>
  <si>
    <t>Jákó (1592)</t>
  </si>
  <si>
    <t>Jánd (1707)</t>
  </si>
  <si>
    <t>Jánkmajtis (784)</t>
  </si>
  <si>
    <t>Jánoshalma (946)</t>
  </si>
  <si>
    <t>Jánosháza (1167)</t>
  </si>
  <si>
    <t>Jánoshida (2285)</t>
  </si>
  <si>
    <t>Jánossomorja (2922)</t>
  </si>
  <si>
    <t>Járdánháza (2665)</t>
  </si>
  <si>
    <t>Jármi (1758)</t>
  </si>
  <si>
    <t>Jásd (1743)</t>
  </si>
  <si>
    <t>Jászágó (2292)</t>
  </si>
  <si>
    <t>Jászalsószentgyörgy (3071)</t>
  </si>
  <si>
    <t>Jászapáti (2220)</t>
  </si>
  <si>
    <t>Jászárokszállás (2210)</t>
  </si>
  <si>
    <t>Jászberény (1820)</t>
  </si>
  <si>
    <t>Jászboldogháza (1581)</t>
  </si>
  <si>
    <t>Jászdózsa (1797)</t>
  </si>
  <si>
    <t>Jászfelsőszentgyörgy (2357)</t>
  </si>
  <si>
    <t>Jászfényszaru (2333)</t>
  </si>
  <si>
    <t>Jászivány (2408)</t>
  </si>
  <si>
    <t>Jászjákóhalma (2518)</t>
  </si>
  <si>
    <t>Jászkarajenő (1100)</t>
  </si>
  <si>
    <t>Jászkisér (2279)</t>
  </si>
  <si>
    <t>Jászladány (2111)</t>
  </si>
  <si>
    <t>Jászszentandrás (1351)</t>
  </si>
  <si>
    <t>Jászszentlászló * (837)</t>
  </si>
  <si>
    <t>Jásztelek (2313)</t>
  </si>
  <si>
    <t>Jéke (1314)</t>
  </si>
  <si>
    <t>Jenő (1597)</t>
  </si>
  <si>
    <t>Jobaháza (664)</t>
  </si>
  <si>
    <t>Jobbágyi (871)</t>
  </si>
  <si>
    <t>Jósvafő (1568)</t>
  </si>
  <si>
    <t>Juta (1727)</t>
  </si>
  <si>
    <t>Kaba (230)</t>
  </si>
  <si>
    <t>Kacorlak (2296)</t>
  </si>
  <si>
    <t>Kács (3299)</t>
  </si>
  <si>
    <t>Kacsóta (429)</t>
  </si>
  <si>
    <t>Kadarkút (2645)</t>
  </si>
  <si>
    <t>Kajárpéc (1211)</t>
  </si>
  <si>
    <t>Kajászó (2134)</t>
  </si>
  <si>
    <t>Kajdacs (1410)</t>
  </si>
  <si>
    <t>Kakasd (203)</t>
  </si>
  <si>
    <t>Kákics (641)</t>
  </si>
  <si>
    <t>Kakucs (3223)</t>
  </si>
  <si>
    <t>Kál (3217)</t>
  </si>
  <si>
    <t>Kalaznó (2379)</t>
  </si>
  <si>
    <t>Káld (2995)</t>
  </si>
  <si>
    <t>Kálló (864)</t>
  </si>
  <si>
    <t>Kallósd (553)</t>
  </si>
  <si>
    <t>Kállósemjén (3140)</t>
  </si>
  <si>
    <t>Kálmáncsa (610)</t>
  </si>
  <si>
    <t>Kálmánháza (2722)</t>
  </si>
  <si>
    <t>Kálócfa (2150)</t>
  </si>
  <si>
    <t>Kalocsa (644)</t>
  </si>
  <si>
    <t>Káloz (1668)</t>
  </si>
  <si>
    <t>Kám (464)</t>
  </si>
  <si>
    <t>Kamond (1914)</t>
  </si>
  <si>
    <t>Kamut (427)</t>
  </si>
  <si>
    <t>Kánó (776)</t>
  </si>
  <si>
    <t>Kántorjánosi (267)</t>
  </si>
  <si>
    <t>Kány (2574)</t>
  </si>
  <si>
    <t>Kánya (527)</t>
  </si>
  <si>
    <t>Kányavár (447)</t>
  </si>
  <si>
    <t>Kapolcs (1455)</t>
  </si>
  <si>
    <t>Kápolna (1530)</t>
  </si>
  <si>
    <t>Kápolnásnyék (2192)</t>
  </si>
  <si>
    <t>Kapoly (3339)</t>
  </si>
  <si>
    <t>Kaposfő (909)</t>
  </si>
  <si>
    <t>Kaposgyarmat (2881)</t>
  </si>
  <si>
    <t>Kaposhomok (2586)</t>
  </si>
  <si>
    <t>Kaposkeresztúr (1266)</t>
  </si>
  <si>
    <t>Kaposmérő (1822)</t>
  </si>
  <si>
    <t>Kapospula (2329)</t>
  </si>
  <si>
    <t>Kaposújlak (1573)</t>
  </si>
  <si>
    <t>Kaposvár (2047)</t>
  </si>
  <si>
    <t>Kaposszekcső (1896)</t>
  </si>
  <si>
    <t>Kaposszerdahely (642)</t>
  </si>
  <si>
    <t>Káptalanfa (1427)</t>
  </si>
  <si>
    <t>Káptalantóti (563)</t>
  </si>
  <si>
    <t>Kapuvár (2833)</t>
  </si>
  <si>
    <t>Kára (535)</t>
  </si>
  <si>
    <t>Karácsond (593)</t>
  </si>
  <si>
    <t>Karád (526)</t>
  </si>
  <si>
    <t>Karakó (1091)</t>
  </si>
  <si>
    <t>Karakószörcsök (874)</t>
  </si>
  <si>
    <t>Karancsalja (1862)</t>
  </si>
  <si>
    <t>Karancsberény (2554)</t>
  </si>
  <si>
    <t>Karancskeszi (885)</t>
  </si>
  <si>
    <t>Karancslapujtő (2104)</t>
  </si>
  <si>
    <t>Karancsság (2689)</t>
  </si>
  <si>
    <t>Kárász (599)</t>
  </si>
  <si>
    <t>Karcag * (492)</t>
  </si>
  <si>
    <t>Karcsa (2121)</t>
  </si>
  <si>
    <t>Kardos (2479)</t>
  </si>
  <si>
    <t>Kardoskút (1217)</t>
  </si>
  <si>
    <t>Karmacs (1804)</t>
  </si>
  <si>
    <t>Károlyháza * (3435)</t>
  </si>
  <si>
    <t>Karos (3050)</t>
  </si>
  <si>
    <t>Kartal (3069)</t>
  </si>
  <si>
    <t>Kásád (1746)</t>
  </si>
  <si>
    <t>Kaskantyú (3060)</t>
  </si>
  <si>
    <t>Kastélyosdombó (841)</t>
  </si>
  <si>
    <t>Kaszaper (2275)</t>
  </si>
  <si>
    <t>Kaszó * (3419)</t>
  </si>
  <si>
    <t>Katádfa (696)</t>
  </si>
  <si>
    <t>Katafa (2662)</t>
  </si>
  <si>
    <t>Kátoly (1913)</t>
  </si>
  <si>
    <t>Katymár (1128)</t>
  </si>
  <si>
    <t>Káva (2782)</t>
  </si>
  <si>
    <t>Kávás (3206)</t>
  </si>
  <si>
    <t>Kazár (2838)</t>
  </si>
  <si>
    <t>Kazincbarcika * (669)</t>
  </si>
  <si>
    <t>Kázsmárk (1337)</t>
  </si>
  <si>
    <t>Kazsok (2688)</t>
  </si>
  <si>
    <t>Kecel (1978)</t>
  </si>
  <si>
    <t>Kecskéd (452)</t>
  </si>
  <si>
    <t>Kecskemét (2668)</t>
  </si>
  <si>
    <t>Kehidakustány (3290)</t>
  </si>
  <si>
    <t>Kék (2843)</t>
  </si>
  <si>
    <t>Kékcse (1435)</t>
  </si>
  <si>
    <t>Kéked (1526)</t>
  </si>
  <si>
    <t>Kékesd (1680)</t>
  </si>
  <si>
    <t>Kékkút (2603)</t>
  </si>
  <si>
    <t>Kelebia (2757)</t>
  </si>
  <si>
    <t>Keléd (3203)</t>
  </si>
  <si>
    <t>Kelemér (1203)</t>
  </si>
  <si>
    <t>Kéleshalom (1816)</t>
  </si>
  <si>
    <t>Kelevíz (1744)</t>
  </si>
  <si>
    <t>Kemecse (1999)</t>
  </si>
  <si>
    <t>Kemence (2234)</t>
  </si>
  <si>
    <t>Kemendollár (2535)</t>
  </si>
  <si>
    <t>Kemeneshőgyész (1973)</t>
  </si>
  <si>
    <t>Kemeneskápolna (1691)</t>
  </si>
  <si>
    <t>Kemenesmagasi (1224)</t>
  </si>
  <si>
    <t>Kemenesmihályfa * (1342)</t>
  </si>
  <si>
    <t>Kemenespálfa (2099)</t>
  </si>
  <si>
    <t>Kemenessömjén * (2448)</t>
  </si>
  <si>
    <t>Kemenesszentmárton (2008)</t>
  </si>
  <si>
    <t>Kemenesszentpéter (1247)</t>
  </si>
  <si>
    <t>Keménfa (607)</t>
  </si>
  <si>
    <t>Kémes * (1054)</t>
  </si>
  <si>
    <t>Kemestaródfa (2271)</t>
  </si>
  <si>
    <t>Kemse (678)</t>
  </si>
  <si>
    <t>Kenderes (1714)</t>
  </si>
  <si>
    <t>Kenéz (257)</t>
  </si>
  <si>
    <t>Kenézlő (545)</t>
  </si>
  <si>
    <t>Kengyel (741)</t>
  </si>
  <si>
    <t>Kenyeri (993)</t>
  </si>
  <si>
    <t>Kercaszomor (2659)</t>
  </si>
  <si>
    <t>Kercseliget (1438)</t>
  </si>
  <si>
    <t>Kerecsend (2807)</t>
  </si>
  <si>
    <t>Kerecseny (3152)</t>
  </si>
  <si>
    <t>Kerekegyháza (2253)</t>
  </si>
  <si>
    <t>Kerekharaszt * (3437)</t>
  </si>
  <si>
    <t>Kereki (459)</t>
  </si>
  <si>
    <t>Kerékteleki (1099)</t>
  </si>
  <si>
    <t>Kerepes * (3416)</t>
  </si>
  <si>
    <t>Keresztéte (1706)</t>
  </si>
  <si>
    <t>Kerkabarabás (2948)</t>
  </si>
  <si>
    <t>Kerkafalva (1511)</t>
  </si>
  <si>
    <t>Kerkakutas (2208)</t>
  </si>
  <si>
    <t>Kerkáskápolna (1976)</t>
  </si>
  <si>
    <t>Kerkaszentkirály (957)</t>
  </si>
  <si>
    <t>Kerkateskánd (3264)</t>
  </si>
  <si>
    <t>Kérsemjén (3286)</t>
  </si>
  <si>
    <t>Kerta (2565)</t>
  </si>
  <si>
    <t>Kertészsziget (1261)</t>
  </si>
  <si>
    <t>Keszeg (3141)</t>
  </si>
  <si>
    <t>Kesznyéten (2924)</t>
  </si>
  <si>
    <t>Keszőhidegkút (1764)</t>
  </si>
  <si>
    <t>Keszthely (1842)</t>
  </si>
  <si>
    <t>Kesztölc (2957)</t>
  </si>
  <si>
    <t>Keszü (383)</t>
  </si>
  <si>
    <t>Kétbodony * (1184)</t>
  </si>
  <si>
    <t>Kétegyháza (346)</t>
  </si>
  <si>
    <t>Kéthely (1117)</t>
  </si>
  <si>
    <t>Kétpó (1981)</t>
  </si>
  <si>
    <t>Kétsoprony (310)</t>
  </si>
  <si>
    <t>Kétújfalu (857)</t>
  </si>
  <si>
    <t>Kétvölgy (1934)</t>
  </si>
  <si>
    <t>Kéty (2173)</t>
  </si>
  <si>
    <t>Kevermes (3157)</t>
  </si>
  <si>
    <t>Kilimán (3226)</t>
  </si>
  <si>
    <t>Kimle * (1474)</t>
  </si>
  <si>
    <t>Kincsesbánya (234)</t>
  </si>
  <si>
    <t>Királd (3209)</t>
  </si>
  <si>
    <t>Királyegyháza (2055)</t>
  </si>
  <si>
    <t>Királyhegyes (1366)</t>
  </si>
  <si>
    <t>Királyszentistván (542)</t>
  </si>
  <si>
    <t>Kisapáti (793)</t>
  </si>
  <si>
    <t>Kisapostag (1263)</t>
  </si>
  <si>
    <t>Kisar (1942)</t>
  </si>
  <si>
    <t>Kisasszond (1905)</t>
  </si>
  <si>
    <t>Kisasszonyfa (1890)</t>
  </si>
  <si>
    <t>Kisbabot (241)</t>
  </si>
  <si>
    <t>Kisbágyon (2724)</t>
  </si>
  <si>
    <t>Kisbajcs (2288)</t>
  </si>
  <si>
    <t>Kisbajom (2438)</t>
  </si>
  <si>
    <t>Kisbárapáti (2449)</t>
  </si>
  <si>
    <t>Kisbárkány (2629)</t>
  </si>
  <si>
    <t>Kisbér * (1733)</t>
  </si>
  <si>
    <t>Kisberény (3082)</t>
  </si>
  <si>
    <t>Kisberzseny (2907)</t>
  </si>
  <si>
    <t>Kisbeszterce (572)</t>
  </si>
  <si>
    <t>Kisbodak (781)</t>
  </si>
  <si>
    <t>Kisbucsa (2137)</t>
  </si>
  <si>
    <t>Kisbudmér (2286)</t>
  </si>
  <si>
    <t>Kiscsécs (1734)</t>
  </si>
  <si>
    <t>Kiscsehi (1624)</t>
  </si>
  <si>
    <t>Kiscsősz (2370)</t>
  </si>
  <si>
    <t>Kisdér (1118)</t>
  </si>
  <si>
    <t>Kisdobsza * (3390)</t>
  </si>
  <si>
    <t>Kisdombegyház (1883)</t>
  </si>
  <si>
    <t>Kisdorog (1771)</t>
  </si>
  <si>
    <t>Kisecset (3320)</t>
  </si>
  <si>
    <t>Kisfalud (3369)</t>
  </si>
  <si>
    <t>Kisfüzes (2246)</t>
  </si>
  <si>
    <t>Kisgörbő (981)</t>
  </si>
  <si>
    <t>Kisgyalán (482)</t>
  </si>
  <si>
    <t>Kisgyőr (2284)</t>
  </si>
  <si>
    <t>Kishajmás (683)</t>
  </si>
  <si>
    <t>Kisharsány (2702)</t>
  </si>
  <si>
    <t>Kishartyán (3340)</t>
  </si>
  <si>
    <t>Kisherend (1697)</t>
  </si>
  <si>
    <t>Kishódos (850)</t>
  </si>
  <si>
    <t>Kishuta (2887)</t>
  </si>
  <si>
    <t>Kisigmánd (2092)</t>
  </si>
  <si>
    <t>Kisjakabfalva (1284)</t>
  </si>
  <si>
    <t>Kiskassa (1991)</t>
  </si>
  <si>
    <t>Kiskinizs (376)</t>
  </si>
  <si>
    <t>Kiskorpád (1378)</t>
  </si>
  <si>
    <t>Kisköre (1828)</t>
  </si>
  <si>
    <t>Kiskőrös (934)</t>
  </si>
  <si>
    <t>Kiskunfélegyháza (2029)</t>
  </si>
  <si>
    <t>Kiskunhalas (3243)</t>
  </si>
  <si>
    <t>Kiskunlacháza (1081)</t>
  </si>
  <si>
    <t>Kiskunmajsa (2439)</t>
  </si>
  <si>
    <t>Kiskutas (2031)</t>
  </si>
  <si>
    <t>Kisláng (2899)</t>
  </si>
  <si>
    <t>Kisléta (2847)</t>
  </si>
  <si>
    <t>Kislippó (2161)</t>
  </si>
  <si>
    <t>Kislőd (3017)</t>
  </si>
  <si>
    <t>Kismányok (651)</t>
  </si>
  <si>
    <t>Kismarja (1547)</t>
  </si>
  <si>
    <t>Kismaros (3373)</t>
  </si>
  <si>
    <t>Kisnamény (1603)</t>
  </si>
  <si>
    <t>Kisnána (1250)</t>
  </si>
  <si>
    <t>Kisnémedi (522)</t>
  </si>
  <si>
    <t>Kisnyárád (3321)</t>
  </si>
  <si>
    <t>Kisoroszi (2985)</t>
  </si>
  <si>
    <t>Kispalád (2930)</t>
  </si>
  <si>
    <t>Kispáli (1608)</t>
  </si>
  <si>
    <t>Kispirit (428)</t>
  </si>
  <si>
    <t>Kisrákos (1114)</t>
  </si>
  <si>
    <t>Kisrécse (3272)</t>
  </si>
  <si>
    <t>Kisrozvágy (1144)</t>
  </si>
  <si>
    <t>Kissikátor (1470)</t>
  </si>
  <si>
    <t>Kissomlyó (595)</t>
  </si>
  <si>
    <t>Kistamási (1235)</t>
  </si>
  <si>
    <t>Kistapolca (315)</t>
  </si>
  <si>
    <t>Kistarcsa * (3415)</t>
  </si>
  <si>
    <t>Kistelek (3102)</t>
  </si>
  <si>
    <t>Kistokaj (1239)</t>
  </si>
  <si>
    <t>Kistolmács (2094)</t>
  </si>
  <si>
    <t>Kistormás (386)</t>
  </si>
  <si>
    <t>Kistótfalu (1074)</t>
  </si>
  <si>
    <t>Kisújszállás (2591)</t>
  </si>
  <si>
    <t>Kisunyom (250)</t>
  </si>
  <si>
    <t>Kisvárda (926)</t>
  </si>
  <si>
    <t>Kisvarsány (1267)</t>
  </si>
  <si>
    <t>Kisvásárhely (1636)</t>
  </si>
  <si>
    <t>Kisvaszar (954)</t>
  </si>
  <si>
    <t>Kisvejke (3118)</t>
  </si>
  <si>
    <t>Kiszombor (2666)</t>
  </si>
  <si>
    <t>Kiszsidány (1548)</t>
  </si>
  <si>
    <t>Kisszállás (2815)</t>
  </si>
  <si>
    <t>Kisszékely (2776)</t>
  </si>
  <si>
    <t>Kisszekeres (975)</t>
  </si>
  <si>
    <t>Kisszentmárton (865)</t>
  </si>
  <si>
    <t>Kissziget (1305)</t>
  </si>
  <si>
    <t>Kisszőlős (2300)</t>
  </si>
  <si>
    <t>Klárafalva (825)</t>
  </si>
  <si>
    <t>Kocs (251)</t>
  </si>
  <si>
    <t>Kocsér (3277)</t>
  </si>
  <si>
    <t>Kocsola (2243)</t>
  </si>
  <si>
    <t>Kocsord (744)</t>
  </si>
  <si>
    <t>Kóka (3136)</t>
  </si>
  <si>
    <t>Kokad (1745)</t>
  </si>
  <si>
    <t>Kolontár (3018)</t>
  </si>
  <si>
    <t>Komádi (216)</t>
  </si>
  <si>
    <t>Komárom (544)</t>
  </si>
  <si>
    <t>Komjáti (1061)</t>
  </si>
  <si>
    <t>Komló * (2640)</t>
  </si>
  <si>
    <t>Komlódtótfalu (2233)</t>
  </si>
  <si>
    <t>Komlósd (985)</t>
  </si>
  <si>
    <t>Komlóska (1655)</t>
  </si>
  <si>
    <t>Komoró (2714)</t>
  </si>
  <si>
    <t>Kompolt (2399)</t>
  </si>
  <si>
    <t>Kondó (3249)</t>
  </si>
  <si>
    <t>Kondorfa (1302)</t>
  </si>
  <si>
    <t>Kondoros (1028)</t>
  </si>
  <si>
    <t>Kóny (1126)</t>
  </si>
  <si>
    <t>Konyár (2596)</t>
  </si>
  <si>
    <t>Kópháza (689)</t>
  </si>
  <si>
    <t>Koppányszántó (2118)</t>
  </si>
  <si>
    <t>Korlát (2295)</t>
  </si>
  <si>
    <t>Koroncó (2463)</t>
  </si>
  <si>
    <t>Kórós (811)</t>
  </si>
  <si>
    <t>Kosd (2768)</t>
  </si>
  <si>
    <t>Kóspallag (2467)</t>
  </si>
  <si>
    <t>Kótaj (2372)</t>
  </si>
  <si>
    <t>Kovácshida (2422)</t>
  </si>
  <si>
    <t>Kovácsszénája (1451)</t>
  </si>
  <si>
    <t>Kovácsvágás (2854)</t>
  </si>
  <si>
    <t>Kozárd (1384)</t>
  </si>
  <si>
    <t>Kozármisleny (633)</t>
  </si>
  <si>
    <t>Kozmadombja (1308)</t>
  </si>
  <si>
    <t>Köblény (2524)</t>
  </si>
  <si>
    <t>Köcsk (419)</t>
  </si>
  <si>
    <t>Kökény (354)</t>
  </si>
  <si>
    <t>Kőkút (1374)</t>
  </si>
  <si>
    <t>Kölcse (1666)</t>
  </si>
  <si>
    <t>Kölesd (1046)</t>
  </si>
  <si>
    <t>Kölked (1789)</t>
  </si>
  <si>
    <t>Kömlő (1453)</t>
  </si>
  <si>
    <t>Kömlőd (763)</t>
  </si>
  <si>
    <t>Kömörő (2361)</t>
  </si>
  <si>
    <t>Kömpöc (1380)</t>
  </si>
  <si>
    <t>Körmend (1353)</t>
  </si>
  <si>
    <t>Környe (3055)</t>
  </si>
  <si>
    <t>Köröm (2660)</t>
  </si>
  <si>
    <t>Kőröshegy (1551)</t>
  </si>
  <si>
    <t>Körösladány (1161)</t>
  </si>
  <si>
    <t>Körösnagyharsány (1076)</t>
  </si>
  <si>
    <t>Köröstarcsa (1290)</t>
  </si>
  <si>
    <t>Kőröstetétlen (3297)</t>
  </si>
  <si>
    <t>Körösújfalu (3016)</t>
  </si>
  <si>
    <t>Körösszakál (3113)</t>
  </si>
  <si>
    <t>Körösszegapáti (894)</t>
  </si>
  <si>
    <t>Kőszárhegy (3065)</t>
  </si>
  <si>
    <t>Kőszeg (1683)</t>
  </si>
  <si>
    <t>Kőszegdoroszló (574)</t>
  </si>
  <si>
    <t>Kőszegpaty (2604)</t>
  </si>
  <si>
    <t>Kőszegszerdahely (2010)</t>
  </si>
  <si>
    <t>Kötcse (1814)</t>
  </si>
  <si>
    <t>Kötegyán (680)</t>
  </si>
  <si>
    <t>Kőtelek * (1123)</t>
  </si>
  <si>
    <t>Kővágóörs (2345)</t>
  </si>
  <si>
    <t>Kővágószőlős (1553)</t>
  </si>
  <si>
    <t>Kővágótöttös (699)</t>
  </si>
  <si>
    <t>Kövegy (995)</t>
  </si>
  <si>
    <t>Köveskál (2585)</t>
  </si>
  <si>
    <t>Krasznokvajda (1957)</t>
  </si>
  <si>
    <t>Kulcs * (3420)</t>
  </si>
  <si>
    <t>Kunadacs (585)</t>
  </si>
  <si>
    <t>Kunágota (1604)</t>
  </si>
  <si>
    <t>Kunbaja (604)</t>
  </si>
  <si>
    <t>Kunbaracs (772)</t>
  </si>
  <si>
    <t>Kuncsorba (525)</t>
  </si>
  <si>
    <t>Kunfehértó (2902)</t>
  </si>
  <si>
    <t>Kunhegyes (2256)</t>
  </si>
  <si>
    <t>Kunmadaras (2317)</t>
  </si>
  <si>
    <t>Kunpeszér (3191)</t>
  </si>
  <si>
    <t>Kunszállás (3189)</t>
  </si>
  <si>
    <t>Kunszentmárton * (3250)</t>
  </si>
  <si>
    <t>Kunszentmiklós (2813)</t>
  </si>
  <si>
    <t>Kunsziget (3162)</t>
  </si>
  <si>
    <t>Kup (2654)</t>
  </si>
  <si>
    <t>Kupa (1872)</t>
  </si>
  <si>
    <t>Kurd (2050)</t>
  </si>
  <si>
    <t>Kurityán (1181)</t>
  </si>
  <si>
    <t>Kustánszeg (1947)</t>
  </si>
  <si>
    <t>Kutas (2885)</t>
  </si>
  <si>
    <t>Kutasó (1945)</t>
  </si>
  <si>
    <t>Kübekháza (1441)</t>
  </si>
  <si>
    <t>Külsősárd (3222)</t>
  </si>
  <si>
    <t>Külsővat (1614)</t>
  </si>
  <si>
    <t>Küngös (406)</t>
  </si>
  <si>
    <t>Lábatlan (1525)</t>
  </si>
  <si>
    <t>Lábod (2829)</t>
  </si>
  <si>
    <t>Lácacséke (2084)</t>
  </si>
  <si>
    <t>Lad (1625)</t>
  </si>
  <si>
    <t>Ladánybene (578)</t>
  </si>
  <si>
    <t>Ládbesenyő * (2623)</t>
  </si>
  <si>
    <t>Lajoskomárom (750)</t>
  </si>
  <si>
    <t>Lajosmizse (1767)</t>
  </si>
  <si>
    <t>Lak (1585)</t>
  </si>
  <si>
    <t>Lakhegy * (3379)</t>
  </si>
  <si>
    <t>Lakitelek (620)</t>
  </si>
  <si>
    <t>Lakócsa (1104)</t>
  </si>
  <si>
    <t>Lánycsók (3333)</t>
  </si>
  <si>
    <t>Lápafő (1460)</t>
  </si>
  <si>
    <t>Lapáncsa (647)</t>
  </si>
  <si>
    <t>Laskod (2129)</t>
  </si>
  <si>
    <t>Lasztonya (343)</t>
  </si>
  <si>
    <t>Látrány (1486)</t>
  </si>
  <si>
    <t>Lázi (437)</t>
  </si>
  <si>
    <t>Leányfalu (3080)</t>
  </si>
  <si>
    <t>Leányvár (2548)</t>
  </si>
  <si>
    <t>Lébény (3366)</t>
  </si>
  <si>
    <t>Legénd (3039)</t>
  </si>
  <si>
    <t>Legyesbénye (1166)</t>
  </si>
  <si>
    <t>Léh (353)</t>
  </si>
  <si>
    <t>Lénárddaróc (703)</t>
  </si>
  <si>
    <t>Lendvadedes (2748)</t>
  </si>
  <si>
    <t>Lendvajakabfa (1147)</t>
  </si>
  <si>
    <t>Lengyel (2441)</t>
  </si>
  <si>
    <t>Lengyeltóti (2667)</t>
  </si>
  <si>
    <t>Lenti (1257)</t>
  </si>
  <si>
    <t>Lepsény (726)</t>
  </si>
  <si>
    <t>Lesencefalu (1757)</t>
  </si>
  <si>
    <t>Lesenceistvánd * (2196)</t>
  </si>
  <si>
    <t>Lesencetomaj (1787)</t>
  </si>
  <si>
    <t>Létavértes (576)</t>
  </si>
  <si>
    <t>Letenye (1212)</t>
  </si>
  <si>
    <t>Letkés (2268)</t>
  </si>
  <si>
    <t>Levél (1923)</t>
  </si>
  <si>
    <t>Levelek (3097)</t>
  </si>
  <si>
    <t>Libickozma (3235)</t>
  </si>
  <si>
    <t>Lickóvadamos (305)</t>
  </si>
  <si>
    <t>Liget (1760)</t>
  </si>
  <si>
    <t>Ligetfalva (2820)</t>
  </si>
  <si>
    <t>Lipót (1622)</t>
  </si>
  <si>
    <t>Lippó (2297)</t>
  </si>
  <si>
    <t>Liptód (1003)</t>
  </si>
  <si>
    <t>Lispeszentadorján (1088)</t>
  </si>
  <si>
    <t>Liszó (2502)</t>
  </si>
  <si>
    <t>Litér (455)</t>
  </si>
  <si>
    <t>Litka (2821)</t>
  </si>
  <si>
    <t>Litke (487)</t>
  </si>
  <si>
    <t>Lócs (2908)</t>
  </si>
  <si>
    <t>Lókút * (1885)</t>
  </si>
  <si>
    <t>Lónya (2609)</t>
  </si>
  <si>
    <t>Lórév (914)</t>
  </si>
  <si>
    <t>Lothárd (3138)</t>
  </si>
  <si>
    <t>Lovas (556)</t>
  </si>
  <si>
    <t>Lovasberény (1911)</t>
  </si>
  <si>
    <t>Lovászhetény (2462)</t>
  </si>
  <si>
    <t>Lovászi (2816)</t>
  </si>
  <si>
    <t>Lovászpatona (508)</t>
  </si>
  <si>
    <t>Lőkösháza (2120)</t>
  </si>
  <si>
    <t>Lőrinci (3040)</t>
  </si>
  <si>
    <t>Lövő (3119)</t>
  </si>
  <si>
    <t>Lövőpetri (799)</t>
  </si>
  <si>
    <t>Lucfalva * (2019)</t>
  </si>
  <si>
    <t>Ludányhalászi (277)</t>
  </si>
  <si>
    <t>Ludas (1579)</t>
  </si>
  <si>
    <t>Lukácsháza (1402)</t>
  </si>
  <si>
    <t>Lulla (1001)</t>
  </si>
  <si>
    <t>Lúzsok (1886)</t>
  </si>
  <si>
    <t>Mád (390)</t>
  </si>
  <si>
    <t>Madaras (2335)</t>
  </si>
  <si>
    <t>Madocsa (2933)</t>
  </si>
  <si>
    <t>Maglóca (2644)</t>
  </si>
  <si>
    <t>Maglód (1092)</t>
  </si>
  <si>
    <t>Mágocs (681)</t>
  </si>
  <si>
    <t>Magosliget (2998)</t>
  </si>
  <si>
    <t>Magy (1662)</t>
  </si>
  <si>
    <t>Magyaralmás (2767)</t>
  </si>
  <si>
    <t>Magyaratád (1042)</t>
  </si>
  <si>
    <t>Magyarbánhegyes (2790)</t>
  </si>
  <si>
    <t>Magyarbóly (2517)</t>
  </si>
  <si>
    <t>Magyarcsanád (596)</t>
  </si>
  <si>
    <t>Magyardombegyház (1153)</t>
  </si>
  <si>
    <t>Magyaregregy (2975)</t>
  </si>
  <si>
    <t>Magyaregres (2537)</t>
  </si>
  <si>
    <t>Magyarföld (891)</t>
  </si>
  <si>
    <t>Magyargéc (2696)</t>
  </si>
  <si>
    <t>Magyargencs (2637)</t>
  </si>
  <si>
    <t>Magyarhertelend (543)</t>
  </si>
  <si>
    <t>Magyarhomorog (368)</t>
  </si>
  <si>
    <t>Magyarkeresztúr (1391)</t>
  </si>
  <si>
    <t>Magyarkeszi (601)</t>
  </si>
  <si>
    <t>Magyarlak (322)</t>
  </si>
  <si>
    <t>Magyarlukafa (2354)</t>
  </si>
  <si>
    <t>Magyarmecske (541)</t>
  </si>
  <si>
    <t>Magyarnádalja (2728)</t>
  </si>
  <si>
    <t>Magyarnándor (3240)</t>
  </si>
  <si>
    <t>Magyarpolány (2043)</t>
  </si>
  <si>
    <t>Magyarsarlós (2706)</t>
  </si>
  <si>
    <t>Magyarszecsőd (1728)</t>
  </si>
  <si>
    <t>Magyarszék (2260)</t>
  </si>
  <si>
    <t>Magyarszentmiklós (290)</t>
  </si>
  <si>
    <t>Magyarszerdahely (1306)</t>
  </si>
  <si>
    <t>Magyarszombatfa (2542)</t>
  </si>
  <si>
    <t>Magyartelek (438)</t>
  </si>
  <si>
    <t>Majosháza (1075)</t>
  </si>
  <si>
    <t>Majs (2786)</t>
  </si>
  <si>
    <t>Makád (439)</t>
  </si>
  <si>
    <t>Makkoshotyka (1960)</t>
  </si>
  <si>
    <t>Maklár (2769)</t>
  </si>
  <si>
    <t>Makó (735)</t>
  </si>
  <si>
    <t>Malomsok (361)</t>
  </si>
  <si>
    <t>Mályi (2739)</t>
  </si>
  <si>
    <t>Mályinka (1491)</t>
  </si>
  <si>
    <t>Mánd (208)</t>
  </si>
  <si>
    <t>Mándok (1782)</t>
  </si>
  <si>
    <t>Mánfa * (3392)</t>
  </si>
  <si>
    <t>Mány (2349)</t>
  </si>
  <si>
    <t>Maráza (2992)</t>
  </si>
  <si>
    <t>Marcalgergelyi (2929)</t>
  </si>
  <si>
    <t>Marcali (1850)</t>
  </si>
  <si>
    <t>Marcaltő (2222)</t>
  </si>
  <si>
    <t>Márfa (945)</t>
  </si>
  <si>
    <t>Máriahalom (2263)</t>
  </si>
  <si>
    <t>Máriakálnok (1228)</t>
  </si>
  <si>
    <t>Máriakéménd (1448)</t>
  </si>
  <si>
    <t>Márianosztra (457)</t>
  </si>
  <si>
    <t>Máriapócs (1965)</t>
  </si>
  <si>
    <t>Markaz (1654)</t>
  </si>
  <si>
    <t>Márkháza (1464)</t>
  </si>
  <si>
    <t>Márkó (3221)</t>
  </si>
  <si>
    <t>Markóc (1644)</t>
  </si>
  <si>
    <t>Markotabödöge (677)</t>
  </si>
  <si>
    <t>Maróc (210)</t>
  </si>
  <si>
    <t>Marócsa (1521)</t>
  </si>
  <si>
    <t>Márok (2065)</t>
  </si>
  <si>
    <t>Márokföld (3198)</t>
  </si>
  <si>
    <t>Márokpapi (3322)</t>
  </si>
  <si>
    <t>Maroslele (1051)</t>
  </si>
  <si>
    <t>Mártély (2573)</t>
  </si>
  <si>
    <t>Martfű (262)</t>
  </si>
  <si>
    <t>Martonfa (222)</t>
  </si>
  <si>
    <t>Martonvásár (465)</t>
  </si>
  <si>
    <t>Martonyi (202)</t>
  </si>
  <si>
    <t>Mátészalka (1887)</t>
  </si>
  <si>
    <t>Mátételke (2780)</t>
  </si>
  <si>
    <t>Mátraballa (1996)</t>
  </si>
  <si>
    <t>Mátraderecske (1487)</t>
  </si>
  <si>
    <t>Mátramindszent (2007)</t>
  </si>
  <si>
    <t>Mátranovák * (1937)</t>
  </si>
  <si>
    <t>Mátraszele (2433)</t>
  </si>
  <si>
    <t>Mátraszentimre (2904)</t>
  </si>
  <si>
    <t>Mátraszőlős * (433)</t>
  </si>
  <si>
    <t>Mátraterenye * (3352)</t>
  </si>
  <si>
    <t>Mátraverebély (3010)</t>
  </si>
  <si>
    <t>Mátyásdomb (1694)</t>
  </si>
  <si>
    <t>Matty (1505)</t>
  </si>
  <si>
    <t>Mátyus (2066)</t>
  </si>
  <si>
    <t>Máza * (3375)</t>
  </si>
  <si>
    <t>Mecseknádasd (1344)</t>
  </si>
  <si>
    <t>Mecsekpölöske (1140)</t>
  </si>
  <si>
    <t>Mecsér (2735)</t>
  </si>
  <si>
    <t>Medgyesbodzás (2076)</t>
  </si>
  <si>
    <t>Medgyesegyháza (3012)</t>
  </si>
  <si>
    <t>Medina (3056)</t>
  </si>
  <si>
    <t>Megyaszó (2176)</t>
  </si>
  <si>
    <t>Megyehíd (3087)</t>
  </si>
  <si>
    <t>Megyer (498)</t>
  </si>
  <si>
    <t>Meggyeskovácsi (2576)</t>
  </si>
  <si>
    <t>Méhkerék (2393)</t>
  </si>
  <si>
    <t>Méhtelek (2979)</t>
  </si>
  <si>
    <t>Mekényes (3049)</t>
  </si>
  <si>
    <t>Mélykút (1601)</t>
  </si>
  <si>
    <t>Mencshely (2713)</t>
  </si>
  <si>
    <t>Mende (369)</t>
  </si>
  <si>
    <t>Méra (2561)</t>
  </si>
  <si>
    <t>Merenye (773)</t>
  </si>
  <si>
    <t>Mérges (2038)</t>
  </si>
  <si>
    <t>Mérk (746)</t>
  </si>
  <si>
    <t>Mernye (2363)</t>
  </si>
  <si>
    <t>Mersevát (1480)</t>
  </si>
  <si>
    <t>Mesterháza (3187)</t>
  </si>
  <si>
    <t>Mesteri (1572)</t>
  </si>
  <si>
    <t>Mesterszállás (3023)</t>
  </si>
  <si>
    <t>Meszes (1175)</t>
  </si>
  <si>
    <t>Meszlen (3283)</t>
  </si>
  <si>
    <t>Mesztegnyő (1610)</t>
  </si>
  <si>
    <t>Mezőberény (1962)</t>
  </si>
  <si>
    <t>Mezőcsát (1383)</t>
  </si>
  <si>
    <t>Mezőcsokonya (3085)</t>
  </si>
  <si>
    <t>Meződ (347)</t>
  </si>
  <si>
    <t>Mezőfalva (1755)</t>
  </si>
  <si>
    <t>Mezőgyán (420)</t>
  </si>
  <si>
    <t>Mezőhegyes (1187)</t>
  </si>
  <si>
    <t>Mezőhék (2628)</t>
  </si>
  <si>
    <t>Mezőkeresztes * (1132)</t>
  </si>
  <si>
    <t>Mezőkomárom (568)</t>
  </si>
  <si>
    <t>Mezőkovácsháza (3032)</t>
  </si>
  <si>
    <t>Mezőkövesd (1943)</t>
  </si>
  <si>
    <t>Mezőladány (3265)</t>
  </si>
  <si>
    <t>Mezőlak (2356)</t>
  </si>
  <si>
    <t>Mezőnagymihály (1837)</t>
  </si>
  <si>
    <t>Mezőnyárád (1174)</t>
  </si>
  <si>
    <t>Mezőörs (1281)</t>
  </si>
  <si>
    <t>Mezőpeterd (3103)</t>
  </si>
  <si>
    <t>Mezősas (1884)</t>
  </si>
  <si>
    <t>Mezőszemere (2508)</t>
  </si>
  <si>
    <t>Mezőszentgyörgy (657)</t>
  </si>
  <si>
    <t>Mezőszilas (2903)</t>
  </si>
  <si>
    <t>Mezőtárkány (3166)</t>
  </si>
  <si>
    <t>Mezőtúr (426)</t>
  </si>
  <si>
    <t>Mezőzombor (344)</t>
  </si>
  <si>
    <t>Miháld (2752)</t>
  </si>
  <si>
    <t>Mihályfa (213)</t>
  </si>
  <si>
    <t>Mihálygerge (1322)</t>
  </si>
  <si>
    <t>Mihályháza (466)</t>
  </si>
  <si>
    <t>Mihályi (2198)</t>
  </si>
  <si>
    <t>Mike (2090)</t>
  </si>
  <si>
    <t>Mikebuda (2446)</t>
  </si>
  <si>
    <t>Mikekarácsonyfa (2214)</t>
  </si>
  <si>
    <t>Mikepércs (2421)</t>
  </si>
  <si>
    <t>Miklósi (3337)</t>
  </si>
  <si>
    <t>Mikófalva (3128)</t>
  </si>
  <si>
    <t>Mikóháza (2425)</t>
  </si>
  <si>
    <t>Mikosszéplak (3059)</t>
  </si>
  <si>
    <t>Milejszeg (266)</t>
  </si>
  <si>
    <t>Milota (3175)</t>
  </si>
  <si>
    <t>Mindszent (2155)</t>
  </si>
  <si>
    <t>Mindszentgodisa (1628)</t>
  </si>
  <si>
    <t>Mindszentkálla (453)</t>
  </si>
  <si>
    <t>Misefa (475)</t>
  </si>
  <si>
    <t>Miske (3063)</t>
  </si>
  <si>
    <t>Miskolc (3045)</t>
  </si>
  <si>
    <t>Miszla (281)</t>
  </si>
  <si>
    <t>Mocsa (2693)</t>
  </si>
  <si>
    <t>Mogyoród (1778)</t>
  </si>
  <si>
    <t>Mogyorósbánya (2825)</t>
  </si>
  <si>
    <t>Mogyoróska (1096)</t>
  </si>
  <si>
    <t>Moha (2571)</t>
  </si>
  <si>
    <t>Mohács (2395)</t>
  </si>
  <si>
    <t>Mohora (2791)</t>
  </si>
  <si>
    <t>Molnári (2101)</t>
  </si>
  <si>
    <t>Molnaszecsőd (329)</t>
  </si>
  <si>
    <t>Molvány (2952)</t>
  </si>
  <si>
    <t>Monaj (901)</t>
  </si>
  <si>
    <t>Monok (782)</t>
  </si>
  <si>
    <t>Monor * (1055)</t>
  </si>
  <si>
    <t>Monorierdő * (3439)</t>
  </si>
  <si>
    <t>Mónosbél (3156)</t>
  </si>
  <si>
    <t>Monostorapáti (2404)</t>
  </si>
  <si>
    <t>Monostorpályi (2589)</t>
  </si>
  <si>
    <t>Monoszló (2251)</t>
  </si>
  <si>
    <t>Monyoród (1602)</t>
  </si>
  <si>
    <t>Mór (1848)</t>
  </si>
  <si>
    <t>Mórágy (2070)</t>
  </si>
  <si>
    <t>Mórahalom (434)</t>
  </si>
  <si>
    <t>Móricgát * (3409)</t>
  </si>
  <si>
    <t>Mórichida (255)</t>
  </si>
  <si>
    <t>Mosdós (3134)</t>
  </si>
  <si>
    <t>Mosonmagyaróvár * (478)</t>
  </si>
  <si>
    <t>Mosonszentmiklós (3367)</t>
  </si>
  <si>
    <t>Mosonszolnok (2814)</t>
  </si>
  <si>
    <t>Mosonudvar * (3441)</t>
  </si>
  <si>
    <t>Mozsgó (2954)</t>
  </si>
  <si>
    <t>Mőcsény (3334)</t>
  </si>
  <si>
    <t>Mucsfa (1362)</t>
  </si>
  <si>
    <t>Mucsi (702)</t>
  </si>
  <si>
    <t>Múcsony (2154)</t>
  </si>
  <si>
    <t>Muhi (215)</t>
  </si>
  <si>
    <t>Murakeresztúr (2521)</t>
  </si>
  <si>
    <t>Murarátka (796)</t>
  </si>
  <si>
    <t>Muraszemenye * (3398)</t>
  </si>
  <si>
    <t>Murga (1891)</t>
  </si>
  <si>
    <t>Murony (1198)</t>
  </si>
  <si>
    <t>Nábrád (1921)</t>
  </si>
  <si>
    <t>Nadap (2759)</t>
  </si>
  <si>
    <t>Nádasd (671)</t>
  </si>
  <si>
    <t>Nádasdladány (1390)</t>
  </si>
  <si>
    <t>Nádudvar (2810)</t>
  </si>
  <si>
    <t>Nágocs (1590)</t>
  </si>
  <si>
    <t>Nagyacsád (2355)</t>
  </si>
  <si>
    <t>Nagyalásony (2797)</t>
  </si>
  <si>
    <t>Nagyar (471)</t>
  </si>
  <si>
    <t>Nagyatád * (1794)</t>
  </si>
  <si>
    <t>Nagybajcs (236)</t>
  </si>
  <si>
    <t>Nagybajom * (2165)</t>
  </si>
  <si>
    <t>Nagybakónak (1276)</t>
  </si>
  <si>
    <t>Nagybánhegyes (2602)</t>
  </si>
  <si>
    <t>Nagybaracska (2595)</t>
  </si>
  <si>
    <t>Nagybarca (2918)</t>
  </si>
  <si>
    <t>Nagybárkány (1639)</t>
  </si>
  <si>
    <t>Nagyberény (2906)</t>
  </si>
  <si>
    <t>Nagyberki (2144)</t>
  </si>
  <si>
    <t>Nagybörzsöny (1477)</t>
  </si>
  <si>
    <t>Nagybudmér (398)</t>
  </si>
  <si>
    <t>Nagycenk (249)</t>
  </si>
  <si>
    <t>Nagycsány (1811)</t>
  </si>
  <si>
    <t>Nagycsécs (558)</t>
  </si>
  <si>
    <t>Nagycsepely (2059)</t>
  </si>
  <si>
    <t>Nagycserkesz (2274)</t>
  </si>
  <si>
    <t>Nagydém (1000)</t>
  </si>
  <si>
    <t>Nagydobos (2148)</t>
  </si>
  <si>
    <t>Nagydobsza * (3389)</t>
  </si>
  <si>
    <t>Nagydorog (1838)</t>
  </si>
  <si>
    <t>Nagyecsed (648)</t>
  </si>
  <si>
    <t>Nagyér (2091)</t>
  </si>
  <si>
    <t>Nagyesztergár * (2318)</t>
  </si>
  <si>
    <t>Nagyfüged (2687)</t>
  </si>
  <si>
    <t>Nagygeresd (928)</t>
  </si>
  <si>
    <t>Nagygörbő (521)</t>
  </si>
  <si>
    <t>Nagygyimót (826)</t>
  </si>
  <si>
    <t>Nagyhajmás (1285)</t>
  </si>
  <si>
    <t>Nagyhalász (2715)</t>
  </si>
  <si>
    <t>Nagyharsány (265)</t>
  </si>
  <si>
    <t>Nagyhegyes (947)</t>
  </si>
  <si>
    <t>Nagyhódos (2697)</t>
  </si>
  <si>
    <t>Nagyhuta (1546)</t>
  </si>
  <si>
    <t>Nagyigmánd (2237)</t>
  </si>
  <si>
    <t>Nagyiván (2168)</t>
  </si>
  <si>
    <t>Nagykálló (2478)</t>
  </si>
  <si>
    <t>Nagykamarás (424)</t>
  </si>
  <si>
    <t>Nagykanizsa (3093)</t>
  </si>
  <si>
    <t>Nagykapornak (2058)</t>
  </si>
  <si>
    <t>Nagykarácsony (700)</t>
  </si>
  <si>
    <t>Nagykáta (1343)</t>
  </si>
  <si>
    <t>Nagykereki (890)</t>
  </si>
  <si>
    <t>Nagykeresztúr * (3428)</t>
  </si>
  <si>
    <t>Nagykinizs (2650)</t>
  </si>
  <si>
    <t>Nagykónyi (2718)</t>
  </si>
  <si>
    <t>Nagykorpád (3280)</t>
  </si>
  <si>
    <t>Nagykovácsi * (999)</t>
  </si>
  <si>
    <t>Nagykozár (1094)</t>
  </si>
  <si>
    <t>Nagykökényes (2494)</t>
  </si>
  <si>
    <t>Nagykölked (3292)</t>
  </si>
  <si>
    <t>Nagykőrös (1971)</t>
  </si>
  <si>
    <t>Nagykörű * (1557)</t>
  </si>
  <si>
    <t>Nagykutas (2217)</t>
  </si>
  <si>
    <t>Nagylak (1277)</t>
  </si>
  <si>
    <t>Nagylengyel (445)</t>
  </si>
  <si>
    <t>Nagylóc (2110)</t>
  </si>
  <si>
    <t>Nagylók (3236)</t>
  </si>
  <si>
    <t>Nagylózs (3293)</t>
  </si>
  <si>
    <t>Nagymágocs (1723)</t>
  </si>
  <si>
    <t>Nagymányok (1403)</t>
  </si>
  <si>
    <t>Nagymaros (3173)</t>
  </si>
  <si>
    <t>Nagymizdó (1506)</t>
  </si>
  <si>
    <t>Nagynyárád (1465)</t>
  </si>
  <si>
    <t>Nagyoroszi (2398)</t>
  </si>
  <si>
    <t>Nagypáli (2846)</t>
  </si>
  <si>
    <t>Nagypall (1987)</t>
  </si>
  <si>
    <t>Nagypeterd (2716)</t>
  </si>
  <si>
    <t>Nagypirit (2140)</t>
  </si>
  <si>
    <t>Nagyrábé (630)</t>
  </si>
  <si>
    <t>Nagyrada (1651)</t>
  </si>
  <si>
    <t>Nagyrákos (2986)</t>
  </si>
  <si>
    <t>Nagyrécse (1497)</t>
  </si>
  <si>
    <t>Nagyréde (3148)</t>
  </si>
  <si>
    <t>Nagyrév (631)</t>
  </si>
  <si>
    <t>Nagyrozvágy (3318)</t>
  </si>
  <si>
    <t>Nagysáp (2707)</t>
  </si>
  <si>
    <t>Nagysimonyi (2614)</t>
  </si>
  <si>
    <t>Nagyszakácsi (2552)</t>
  </si>
  <si>
    <t>Nagyszékely (676)</t>
  </si>
  <si>
    <t>Nagyszekeres (2798)</t>
  </si>
  <si>
    <t>Nagyszénás (824)</t>
  </si>
  <si>
    <t>Nagyszentjános (3354)</t>
  </si>
  <si>
    <t>Nagyszokoly (1370)</t>
  </si>
  <si>
    <t>Nagytálya (2760)</t>
  </si>
  <si>
    <t>Nagytarcsa (2340)</t>
  </si>
  <si>
    <t>Nagytevel (2520)</t>
  </si>
  <si>
    <t>Nagytilaj (2483)</t>
  </si>
  <si>
    <t>Nagytótfalu (2892)</t>
  </si>
  <si>
    <t>Nagytőke (2917)</t>
  </si>
  <si>
    <t>Nagyút (1041)</t>
  </si>
  <si>
    <t>Nagyvarsány * (3378)</t>
  </si>
  <si>
    <t>Nagyváty (1419)</t>
  </si>
  <si>
    <t>Nagyvázsony (1919)</t>
  </si>
  <si>
    <t>Nagyvejke (1645)</t>
  </si>
  <si>
    <t>Nagyveleg (2358)</t>
  </si>
  <si>
    <t>Nagyvenyim (2613)</t>
  </si>
  <si>
    <t>Nagyvisnyó (2828)</t>
  </si>
  <si>
    <t>Nak (279)</t>
  </si>
  <si>
    <t>Napkor (842)</t>
  </si>
  <si>
    <t>Nárai (1736)</t>
  </si>
  <si>
    <t>Narda (204)</t>
  </si>
  <si>
    <t>Naszály (2016)</t>
  </si>
  <si>
    <t>Négyes (2415)</t>
  </si>
  <si>
    <t>Nekézseny (2803)</t>
  </si>
  <si>
    <t>Nemesapáti (616)</t>
  </si>
  <si>
    <t>Nemesbikk (524)</t>
  </si>
  <si>
    <t>Nemesborzova (2711)</t>
  </si>
  <si>
    <t>Nemesbőd (2450)</t>
  </si>
  <si>
    <t>Nemesbük (3294)</t>
  </si>
  <si>
    <t>Nemescsó (2332)</t>
  </si>
  <si>
    <t>Nemesdéd (791)</t>
  </si>
  <si>
    <t>Nemesgörzsöny (565)</t>
  </si>
  <si>
    <t>Nemesgulács (278)</t>
  </si>
  <si>
    <t>Nemeshany (555)</t>
  </si>
  <si>
    <t>Nemeshetés (765)</t>
  </si>
  <si>
    <t>Nemeske (1823)</t>
  </si>
  <si>
    <t>Nemeskér (2932)</t>
  </si>
  <si>
    <t>Nemeskeresztúr (367)</t>
  </si>
  <si>
    <t>Nemeskisfalud (2551)</t>
  </si>
  <si>
    <t>Nemeskocs (283)</t>
  </si>
  <si>
    <t>Nemeskolta (2405)</t>
  </si>
  <si>
    <t>Nemesládony (2624)</t>
  </si>
  <si>
    <t>Nemesmedves (3155)</t>
  </si>
  <si>
    <t>Nemesnádudvar (3254)</t>
  </si>
  <si>
    <t>Nemesnép (3266)</t>
  </si>
  <si>
    <t>Nemespátró (1985)</t>
  </si>
  <si>
    <t>Nemesrádó (1802)</t>
  </si>
  <si>
    <t>Nemesrempehollós (967)</t>
  </si>
  <si>
    <t>Nemessándorháza (2560)</t>
  </si>
  <si>
    <t>Nemesvámos (219)</t>
  </si>
  <si>
    <t>Nemesvid (1756)</t>
  </si>
  <si>
    <t>Nemesvita (2842)</t>
  </si>
  <si>
    <t>Nemesszalók (2175)</t>
  </si>
  <si>
    <t>Nemesszentandrás (805)</t>
  </si>
  <si>
    <t>Németbánya (1040)</t>
  </si>
  <si>
    <t>Németfalu (2541)</t>
  </si>
  <si>
    <t>Németkér (1500)</t>
  </si>
  <si>
    <t>Nemti (2758)</t>
  </si>
  <si>
    <t>Neszmély * (3382)</t>
  </si>
  <si>
    <t>Nézsa (979)</t>
  </si>
  <si>
    <t>Nick (1084)</t>
  </si>
  <si>
    <t>Nikla (1095)</t>
  </si>
  <si>
    <t>Nógrád (435)</t>
  </si>
  <si>
    <t>Nógrádkövesd (3230)</t>
  </si>
  <si>
    <t>Nógrádmarcal (2983)</t>
  </si>
  <si>
    <t>Nógrádmegyer (1213)</t>
  </si>
  <si>
    <t>Nógrádsáp (838)</t>
  </si>
  <si>
    <t>Nógrádsipek (1949)</t>
  </si>
  <si>
    <t>Nógrádszakál (2734)</t>
  </si>
  <si>
    <t>Nóráp (2652)</t>
  </si>
  <si>
    <t>Noszlop (1475)</t>
  </si>
  <si>
    <t>Noszvaj (1881)</t>
  </si>
  <si>
    <t>Nova (335)</t>
  </si>
  <si>
    <t>Novaj (2927)</t>
  </si>
  <si>
    <t>Novajidrány (2719)</t>
  </si>
  <si>
    <t>Nőtincs (2942)</t>
  </si>
  <si>
    <t>Nyalka (1975)</t>
  </si>
  <si>
    <t>Nyárád (2900)</t>
  </si>
  <si>
    <t>Nyáregyháza (2303)</t>
  </si>
  <si>
    <t>Nyárlőrinc (2305)</t>
  </si>
  <si>
    <t>Nyársapát (2006)</t>
  </si>
  <si>
    <t>Nyékládháza (1288)</t>
  </si>
  <si>
    <t>Nyergesújfalu (1535)</t>
  </si>
  <si>
    <t>Nyésta (441)</t>
  </si>
  <si>
    <t>Nyim (320)</t>
  </si>
  <si>
    <t>Nyírábrány (3229)</t>
  </si>
  <si>
    <t>Nyíracsád (1400)</t>
  </si>
  <si>
    <t>Nyirád (2400)</t>
  </si>
  <si>
    <t>Nyíradony (618)</t>
  </si>
  <si>
    <t>Nyírbátor (1484)</t>
  </si>
  <si>
    <t>Nyírbéltek (1580)</t>
  </si>
  <si>
    <t>Nyírbogát (3115)</t>
  </si>
  <si>
    <t>Nyírbogdány (2880)</t>
  </si>
  <si>
    <t>Nyírcsaholy (790)</t>
  </si>
  <si>
    <t>Nyírcsászári (2597)</t>
  </si>
  <si>
    <t>Nyírderzs (504)</t>
  </si>
  <si>
    <t>Nyíregyháza (1720)</t>
  </si>
  <si>
    <t>Nyírgelse (2844)</t>
  </si>
  <si>
    <t>Nyírgyulaj (923)</t>
  </si>
  <si>
    <t>Nyíri (2643)</t>
  </si>
  <si>
    <t>Nyíribrony (1469)</t>
  </si>
  <si>
    <t>Nyírjákó (3147)</t>
  </si>
  <si>
    <t>Nyírkarász (1829)</t>
  </si>
  <si>
    <t>Nyírkáta (3245)</t>
  </si>
  <si>
    <t>Nyírkércs (2592)</t>
  </si>
  <si>
    <t>Nyírlövő (1109)</t>
  </si>
  <si>
    <t>Nyírlugos (1127)</t>
  </si>
  <si>
    <t>Nyírmada (1227)</t>
  </si>
  <si>
    <t>Nyírmártonfalva (3238)</t>
  </si>
  <si>
    <t>Nyírmeggyes (2326)</t>
  </si>
  <si>
    <t>Nyírmihálydi (2636)</t>
  </si>
  <si>
    <t>Nyírparasznya (1080)</t>
  </si>
  <si>
    <t>Nyírpazony (3314)</t>
  </si>
  <si>
    <t>Nyírpilis (387)</t>
  </si>
  <si>
    <t>Nyírtass (2806)</t>
  </si>
  <si>
    <t>Nyírtelek (1355)</t>
  </si>
  <si>
    <t>Nyírtét (925)</t>
  </si>
  <si>
    <t>Nyírtura (1209)</t>
  </si>
  <si>
    <t>Nyírvasvári (1652)</t>
  </si>
  <si>
    <t>Nyomár (421)</t>
  </si>
  <si>
    <t>Nyőgér (2231)</t>
  </si>
  <si>
    <t>Nyugotszenterzsébet (2632)</t>
  </si>
  <si>
    <t>Nyúl (1295)</t>
  </si>
  <si>
    <t>Óbánya (1264)</t>
  </si>
  <si>
    <t>Óbarok * (3430)</t>
  </si>
  <si>
    <t>Óbudavár (2391)</t>
  </si>
  <si>
    <t>Ócsa (407)</t>
  </si>
  <si>
    <t>Ócsárd (378)</t>
  </si>
  <si>
    <t>Ófalu (1964)</t>
  </si>
  <si>
    <t>Ófehértó (2228)</t>
  </si>
  <si>
    <t>Óföldeák (775)</t>
  </si>
  <si>
    <t>Óhíd (2777)</t>
  </si>
  <si>
    <t>Okány (1925)</t>
  </si>
  <si>
    <t>Okorág (2068)</t>
  </si>
  <si>
    <t>Okorvölgy (834)</t>
  </si>
  <si>
    <t>Olasz (1855)</t>
  </si>
  <si>
    <t>Olaszfa (1974)</t>
  </si>
  <si>
    <t>Olaszfalu * (2651)</t>
  </si>
  <si>
    <t>Olaszliszka (3177)</t>
  </si>
  <si>
    <t>Olcsva (1112)</t>
  </si>
  <si>
    <t>Olcsvaapáti (1083)</t>
  </si>
  <si>
    <t>Old (2170)</t>
  </si>
  <si>
    <t>Ólmod (2204)</t>
  </si>
  <si>
    <t>Oltárc (2547)</t>
  </si>
  <si>
    <t>Onga (2255)</t>
  </si>
  <si>
    <t>Ónod (2262)</t>
  </si>
  <si>
    <t>Ópályi (2792)</t>
  </si>
  <si>
    <t>Ópusztaszer (1279)</t>
  </si>
  <si>
    <t>Orbányosfa (2083)</t>
  </si>
  <si>
    <t>Orci (2453)</t>
  </si>
  <si>
    <t>Ordacsehi (1682)</t>
  </si>
  <si>
    <t>Ordas (1627)</t>
  </si>
  <si>
    <t>Orfalu (1709)</t>
  </si>
  <si>
    <t>Orfű (1173)</t>
  </si>
  <si>
    <t>Orgovány (1693)</t>
  </si>
  <si>
    <t>Ormándlak (2249)</t>
  </si>
  <si>
    <t>Ormosbánya * (3406)</t>
  </si>
  <si>
    <t>Orosháza (2306)</t>
  </si>
  <si>
    <t>Oroszi (1659)</t>
  </si>
  <si>
    <t>Oroszlány (3076)</t>
  </si>
  <si>
    <t>Oroszló (448)</t>
  </si>
  <si>
    <t>Orosztony (2505)</t>
  </si>
  <si>
    <t>Ortaháza (495)</t>
  </si>
  <si>
    <t>Osli (1512)</t>
  </si>
  <si>
    <t>Ostffyasszonyfa (3262)</t>
  </si>
  <si>
    <t>Ostoros (2721)</t>
  </si>
  <si>
    <t>Oszkó (766)</t>
  </si>
  <si>
    <t>Oszlár (286)</t>
  </si>
  <si>
    <t>Osztopán (1977)</t>
  </si>
  <si>
    <t>Ózd * (1449)</t>
  </si>
  <si>
    <t>Ózdfalu (1866)</t>
  </si>
  <si>
    <t>Ozmánbük (1895)</t>
  </si>
  <si>
    <t>Ozora (566)</t>
  </si>
  <si>
    <t>Öcs (2811)</t>
  </si>
  <si>
    <t>Őcsény (896)</t>
  </si>
  <si>
    <t>Öcsöd (2800)</t>
  </si>
  <si>
    <t>Ököritófülpös (3176)</t>
  </si>
  <si>
    <t>Ölbő (1204)</t>
  </si>
  <si>
    <t>Ömböly (2655)</t>
  </si>
  <si>
    <t>Őr (902)</t>
  </si>
  <si>
    <t>Őrbottyán (854)</t>
  </si>
  <si>
    <t>Öregcsertő (867)</t>
  </si>
  <si>
    <t>Öreglak (705)</t>
  </si>
  <si>
    <t>Őrhalom (324)</t>
  </si>
  <si>
    <t>Őrimagyarósd (1345)</t>
  </si>
  <si>
    <t>Őriszentpéter (1063)</t>
  </si>
  <si>
    <t>Örkény (528)</t>
  </si>
  <si>
    <t>Örményes (2938)</t>
  </si>
  <si>
    <t>Örménykút (2743)</t>
  </si>
  <si>
    <t>Őrtilos (1401)</t>
  </si>
  <si>
    <t>Örvényes (1009)</t>
  </si>
  <si>
    <t>Ősagárd (1931)</t>
  </si>
  <si>
    <t>Ősi (2406)</t>
  </si>
  <si>
    <t>Öskü (2545)</t>
  </si>
  <si>
    <t>Öttevény (263)</t>
  </si>
  <si>
    <t>Öttömös (3107)</t>
  </si>
  <si>
    <t>Ötvöskónyi * (3211)</t>
  </si>
  <si>
    <t>Pácin (1589)</t>
  </si>
  <si>
    <t>Pacsa (3174)</t>
  </si>
  <si>
    <t>Pácsony (716)</t>
  </si>
  <si>
    <t>Padár (2477)</t>
  </si>
  <si>
    <t>Páhi (1867)</t>
  </si>
  <si>
    <t>Páka (2916)</t>
  </si>
  <si>
    <t>Pakod (2427)</t>
  </si>
  <si>
    <t>Pákozd (2575)</t>
  </si>
  <si>
    <t>Paks (486)</t>
  </si>
  <si>
    <t>Palé (2376)</t>
  </si>
  <si>
    <t>Pálfa (937)</t>
  </si>
  <si>
    <t>Pálfiszeg (1472)</t>
  </si>
  <si>
    <t>Pálháza (1236)</t>
  </si>
  <si>
    <t>Páli (1963)</t>
  </si>
  <si>
    <t>Palkonya (715)</t>
  </si>
  <si>
    <t>Pálmajor * (3404)</t>
  </si>
  <si>
    <t>Pálmonostora (270)</t>
  </si>
  <si>
    <t>Pálosvörösmart * (3432)</t>
  </si>
  <si>
    <t>Palotabozsok (1013)</t>
  </si>
  <si>
    <t>Palotás (588)</t>
  </si>
  <si>
    <t>Paloznak (1701)</t>
  </si>
  <si>
    <t>Pamlény (1237)</t>
  </si>
  <si>
    <t>Pamuk (2639)</t>
  </si>
  <si>
    <t>Pánd (2224)</t>
  </si>
  <si>
    <t>Pankasz (2310)</t>
  </si>
  <si>
    <t>Pannonhalma (2430)</t>
  </si>
  <si>
    <t>Pányok (2473)</t>
  </si>
  <si>
    <t>Panyola (2955)</t>
  </si>
  <si>
    <t>Pap (2774)</t>
  </si>
  <si>
    <t>Pápa (3194)</t>
  </si>
  <si>
    <t>Pápadereske (1986)</t>
  </si>
  <si>
    <t>Pápakovácsi (1185)</t>
  </si>
  <si>
    <t>Pápasalamon (2160)</t>
  </si>
  <si>
    <t>Pápateszér (3125)</t>
  </si>
  <si>
    <t>Papkeszi (734)</t>
  </si>
  <si>
    <t>Pápoc (1406)</t>
  </si>
  <si>
    <t>Papos (3257)</t>
  </si>
  <si>
    <t>Páprád (701)</t>
  </si>
  <si>
    <t>Parád (743)</t>
  </si>
  <si>
    <t>Parádsasvár (2021)</t>
  </si>
  <si>
    <t>Parasznya (2674)</t>
  </si>
  <si>
    <t>Pári * (961)</t>
  </si>
  <si>
    <t>Paszab (3197)</t>
  </si>
  <si>
    <t>Pásztó * (740)</t>
  </si>
  <si>
    <t>Pásztori (2348)</t>
  </si>
  <si>
    <t>Pat (2965)</t>
  </si>
  <si>
    <t>Patak (719)</t>
  </si>
  <si>
    <t>Patalom (614)</t>
  </si>
  <si>
    <t>Patapoklosi (1779)</t>
  </si>
  <si>
    <t>Patca (1216)</t>
  </si>
  <si>
    <t>Pátka (2884)</t>
  </si>
  <si>
    <t>Patosfa (1559)</t>
  </si>
  <si>
    <t>Pátroha (1218)</t>
  </si>
  <si>
    <t>Patvarc * (3388)</t>
  </si>
  <si>
    <t>Páty (1502)</t>
  </si>
  <si>
    <t>Pátyod (2368)</t>
  </si>
  <si>
    <t>Pázmánd (2178)</t>
  </si>
  <si>
    <t>Pázmándfalu (1271)</t>
  </si>
  <si>
    <t>Pécel (405)</t>
  </si>
  <si>
    <t>Pecöl (1498)</t>
  </si>
  <si>
    <t>Pécs (1941)</t>
  </si>
  <si>
    <t>Pécsbagota (2151)</t>
  </si>
  <si>
    <t>Pécsdevecser (1538)</t>
  </si>
  <si>
    <t>Pécsely (2245)</t>
  </si>
  <si>
    <t>Pécsudvard (2109)</t>
  </si>
  <si>
    <t>Pécsvárad (1082)</t>
  </si>
  <si>
    <t>Pellérd (1611)</t>
  </si>
  <si>
    <t>Pély (1956)</t>
  </si>
  <si>
    <t>Penc (1868)</t>
  </si>
  <si>
    <t>Penészlek (1708)</t>
  </si>
  <si>
    <t>Pénzesgyőr (1554)</t>
  </si>
  <si>
    <t>Penyige (3269)</t>
  </si>
  <si>
    <t>Pér (1552)</t>
  </si>
  <si>
    <t>Perbál (2818)</t>
  </si>
  <si>
    <t>Pere (2442)</t>
  </si>
  <si>
    <t>Perecse (3268)</t>
  </si>
  <si>
    <t>Pereked (1286)</t>
  </si>
  <si>
    <t>Perenye (1368)</t>
  </si>
  <si>
    <t>Peresznye (888)</t>
  </si>
  <si>
    <t>Pereszteg (2377)</t>
  </si>
  <si>
    <t>Perkáta (1935)</t>
  </si>
  <si>
    <t>Perkupa (3341)</t>
  </si>
  <si>
    <t>Perőcsény (418)</t>
  </si>
  <si>
    <t>Peterd (3242)</t>
  </si>
  <si>
    <t>Péterhida (2919)</t>
  </si>
  <si>
    <t>Péteri (2184)</t>
  </si>
  <si>
    <t>Pétervására (1207)</t>
  </si>
  <si>
    <t>Pétfürdő * (3425)</t>
  </si>
  <si>
    <t>Pethőhenye (570)</t>
  </si>
  <si>
    <t>Petneháza (1722)</t>
  </si>
  <si>
    <t>Petőfibánya (3368)</t>
  </si>
  <si>
    <t>Petőfiszállás (1543)</t>
  </si>
  <si>
    <t>Petőháza (2283)</t>
  </si>
  <si>
    <t>Petőmihályfa (1157)</t>
  </si>
  <si>
    <t>Petrikeresztúr (1917)</t>
  </si>
  <si>
    <t>Petrivente (3075)</t>
  </si>
  <si>
    <t>Pettend (2976)</t>
  </si>
  <si>
    <t>Piliny (1159)</t>
  </si>
  <si>
    <t>Pilis (982)</t>
  </si>
  <si>
    <t>Pilisborosjenő (2960)</t>
  </si>
  <si>
    <t>Piliscsaba * (714)</t>
  </si>
  <si>
    <t>Piliscsév (2187)</t>
  </si>
  <si>
    <t>Pilisjászfalu * (3414)</t>
  </si>
  <si>
    <t>Pilismarót (1466)</t>
  </si>
  <si>
    <t>Pilisvörösvár (1434)</t>
  </si>
  <si>
    <t>Pilisszántó (529)</t>
  </si>
  <si>
    <t>Pilisszentiván (1139)</t>
  </si>
  <si>
    <t>Pilisszentkereszt (1873)</t>
  </si>
  <si>
    <t>Pilisszentlászló (845)</t>
  </si>
  <si>
    <t>Pincehely (1958)</t>
  </si>
  <si>
    <t>Pinkamindszent (624)</t>
  </si>
  <si>
    <t>Pinnye (1468)</t>
  </si>
  <si>
    <t>Piricse (339)</t>
  </si>
  <si>
    <t>Pirtó (1539)</t>
  </si>
  <si>
    <t>Piskó (2350)</t>
  </si>
  <si>
    <t>Pitvaros (628)</t>
  </si>
  <si>
    <t>Pócsa (2226)</t>
  </si>
  <si>
    <t>Pocsaj (1183)</t>
  </si>
  <si>
    <t>Pócsmegyer (490)</t>
  </si>
  <si>
    <t>Pócspetri (1124)</t>
  </si>
  <si>
    <t>Pogány (1724)</t>
  </si>
  <si>
    <t>Pogányszentpéter (2755)</t>
  </si>
  <si>
    <t>Pókaszepetk (2105)</t>
  </si>
  <si>
    <t>Polány (1379)</t>
  </si>
  <si>
    <t>Polgár * (2311)</t>
  </si>
  <si>
    <t>Polgárdi (1752)</t>
  </si>
  <si>
    <t>Pomáz (637)</t>
  </si>
  <si>
    <t>Porcsalma (1721)</t>
  </si>
  <si>
    <t>Pornóapáti (2036)</t>
  </si>
  <si>
    <t>Poroszló (2219)</t>
  </si>
  <si>
    <t>Porpác (2989)</t>
  </si>
  <si>
    <t>Porrog (1182)</t>
  </si>
  <si>
    <t>Porrogszentkirály (1393)</t>
  </si>
  <si>
    <t>Porrogszentpál (2851)</t>
  </si>
  <si>
    <t>Pórszombat (1685)</t>
  </si>
  <si>
    <t>Porva (2351)</t>
  </si>
  <si>
    <t>Pósfa (1567)</t>
  </si>
  <si>
    <t>Potony (2836)</t>
  </si>
  <si>
    <t>Potyond (2730)</t>
  </si>
  <si>
    <t>Pölöske (986)</t>
  </si>
  <si>
    <t>Pölöskefő (3111)</t>
  </si>
  <si>
    <t>Pörböly (3357)</t>
  </si>
  <si>
    <t>Pördefölde (3251)</t>
  </si>
  <si>
    <t>Pötréte (2466)</t>
  </si>
  <si>
    <t>Prügy (2127)</t>
  </si>
  <si>
    <t>Pula (1142)</t>
  </si>
  <si>
    <t>Pusztaapáti (1692)</t>
  </si>
  <si>
    <t>Pusztaberki (1786)</t>
  </si>
  <si>
    <t>Pusztacsalád (3137)</t>
  </si>
  <si>
    <t>Pusztacsó (1031)</t>
  </si>
  <si>
    <t>Pusztadobos (1386)</t>
  </si>
  <si>
    <t>Pusztaederics (2746)</t>
  </si>
  <si>
    <t>Pusztafalu (1704)</t>
  </si>
  <si>
    <t>Pusztaföldvár (539)</t>
  </si>
  <si>
    <t>Pusztahencse (1993)</t>
  </si>
  <si>
    <t>Pusztakovácsi (1902)</t>
  </si>
  <si>
    <t>Pusztamagyaród (653)</t>
  </si>
  <si>
    <t>Pusztamérges (635)</t>
  </si>
  <si>
    <t>Pusztamiske (2897)</t>
  </si>
  <si>
    <t>Pusztamonostor (1524)</t>
  </si>
  <si>
    <t>Pusztaottlaka (1959)</t>
  </si>
  <si>
    <t>Pusztaradvány (1541)</t>
  </si>
  <si>
    <t>Pusztaszabolcs (2901)</t>
  </si>
  <si>
    <t>Pusztaszemes (2331)</t>
  </si>
  <si>
    <t>Pusztaszentlászló (2663)</t>
  </si>
  <si>
    <t>Pusztaszer (2859)</t>
  </si>
  <si>
    <t>Pusztavacs (2308)</t>
  </si>
  <si>
    <t>Pusztavám (1777)</t>
  </si>
  <si>
    <t>Pusztazámor (1558)</t>
  </si>
  <si>
    <t>Putnok (2741)</t>
  </si>
  <si>
    <t>Püski (1296)</t>
  </si>
  <si>
    <t>Püspökhatvan (2138)</t>
  </si>
  <si>
    <t>Püspökladány (1016)</t>
  </si>
  <si>
    <t>Püspökmolnári (727)</t>
  </si>
  <si>
    <t>Püspökszilágy (430)</t>
  </si>
  <si>
    <t>Rábacsanak (479)</t>
  </si>
  <si>
    <t>Rábacsécsény (3370)</t>
  </si>
  <si>
    <t>Rábagyarmat (2673)</t>
  </si>
  <si>
    <t>Rábahídvég (319)</t>
  </si>
  <si>
    <t>Rábakecöl (1479)</t>
  </si>
  <si>
    <t>Rábapatona (2533)</t>
  </si>
  <si>
    <t>Rábapaty (2607)</t>
  </si>
  <si>
    <t>Rábapordány (2472)</t>
  </si>
  <si>
    <t>Rábasebes (2013)</t>
  </si>
  <si>
    <t>Rábaszentandrás (1527)</t>
  </si>
  <si>
    <t>Rábaszentmihály (3371)</t>
  </si>
  <si>
    <t>Rábaszentmiklós (1729)</t>
  </si>
  <si>
    <t>Rábatamási (1542)</t>
  </si>
  <si>
    <t>Rábatöttös (1799)</t>
  </si>
  <si>
    <t>Rábcakapi (375)</t>
  </si>
  <si>
    <t>Rácalmás * (990)</t>
  </si>
  <si>
    <t>Ráckeresztúr (201)</t>
  </si>
  <si>
    <t>Ráckeve (1726)</t>
  </si>
  <si>
    <t>Rád (237)</t>
  </si>
  <si>
    <t>Rádfalva (1151)</t>
  </si>
  <si>
    <t>Rádóckölked (755)</t>
  </si>
  <si>
    <t>Radostyán (2119)</t>
  </si>
  <si>
    <t>Ragály (605)</t>
  </si>
  <si>
    <t>Rajka (2658)</t>
  </si>
  <si>
    <t>Rakaca (2971)</t>
  </si>
  <si>
    <t>Rakacaszend (1613)</t>
  </si>
  <si>
    <t>Rakamaz (1473)</t>
  </si>
  <si>
    <t>Rákóczibánya * (3436)</t>
  </si>
  <si>
    <t>Rákóczifalva (1420)</t>
  </si>
  <si>
    <t>Rákócziújfalu (1242)</t>
  </si>
  <si>
    <t>Ráksi (3086)</t>
  </si>
  <si>
    <t>Ramocsa (1429)</t>
  </si>
  <si>
    <t>Ramocsaháza (3185)</t>
  </si>
  <si>
    <t>Rápolt (906)</t>
  </si>
  <si>
    <t>Raposka (394)</t>
  </si>
  <si>
    <t>Rásonysápberencs (3190)</t>
  </si>
  <si>
    <t>Rátka (1246)</t>
  </si>
  <si>
    <t>Rátót (2386)</t>
  </si>
  <si>
    <t>Ravazd * (2180)</t>
  </si>
  <si>
    <t>Recsk (960)</t>
  </si>
  <si>
    <t>Réde (3001)</t>
  </si>
  <si>
    <t>Rédics (3159)</t>
  </si>
  <si>
    <t>Regéc (840)</t>
  </si>
  <si>
    <t>Regenye (2529)</t>
  </si>
  <si>
    <t>Regöly (1545)</t>
  </si>
  <si>
    <t>Rém (2631)</t>
  </si>
  <si>
    <t>Remeteszőlős * (3431)</t>
  </si>
  <si>
    <t>Répáshuta (3188)</t>
  </si>
  <si>
    <t>Répcelak (3088)</t>
  </si>
  <si>
    <t>Répceszemere (1443)</t>
  </si>
  <si>
    <t>Répceszentgyörgy (2862)</t>
  </si>
  <si>
    <t>Répcevis (774)</t>
  </si>
  <si>
    <t>Resznek (1711)</t>
  </si>
  <si>
    <t>Rétalap * (3396)</t>
  </si>
  <si>
    <t>Rétközberencs (2157)</t>
  </si>
  <si>
    <t>Rétság * (2382)</t>
  </si>
  <si>
    <t>Révfülöp (562)</t>
  </si>
  <si>
    <t>Révleányvár (931)</t>
  </si>
  <si>
    <t>Rezi (2389)</t>
  </si>
  <si>
    <t>Ricse (1922)</t>
  </si>
  <si>
    <t>Rigács (2584)</t>
  </si>
  <si>
    <t>Rigyác (2413)</t>
  </si>
  <si>
    <t>Rimóc (2888)</t>
  </si>
  <si>
    <t>Rinyabesenyő (507)</t>
  </si>
  <si>
    <t>Rinyakovácsi (3267)</t>
  </si>
  <si>
    <t>Rinyaszentkirály (2675)</t>
  </si>
  <si>
    <t>Rinyaújlak (2062)</t>
  </si>
  <si>
    <t>Rinyaújnép (2032)</t>
  </si>
  <si>
    <t>Rohod (2458)</t>
  </si>
  <si>
    <t>Románd (1750)</t>
  </si>
  <si>
    <t>Romhány * (1219)</t>
  </si>
  <si>
    <t>Romonya (2485)</t>
  </si>
  <si>
    <t>Rózsafa (451)</t>
  </si>
  <si>
    <t>Rozsály (1742)</t>
  </si>
  <si>
    <t>Rózsaszentmárton (2765)</t>
  </si>
  <si>
    <t>Röjtökmuzsaj (1106)</t>
  </si>
  <si>
    <t>Rönök (2680)</t>
  </si>
  <si>
    <t>Röszke (1316)</t>
  </si>
  <si>
    <t>Rudabánya (2302)</t>
  </si>
  <si>
    <t>Rudolftelep * (3412)</t>
  </si>
  <si>
    <t>Rum (1059)</t>
  </si>
  <si>
    <t>Ruzsa (396)</t>
  </si>
  <si>
    <t>Ságújfalu (1252)</t>
  </si>
  <si>
    <t>Ságvár (1494)</t>
  </si>
  <si>
    <t>Sajóbábony (350)</t>
  </si>
  <si>
    <t>Sajóecseg (2733)</t>
  </si>
  <si>
    <t>Sajógalgóc (1017)</t>
  </si>
  <si>
    <t>Sajóhídvég (308)</t>
  </si>
  <si>
    <t>Sajóivánka (321)</t>
  </si>
  <si>
    <t>Sajókápolna (2167)</t>
  </si>
  <si>
    <t>Sajókaza (1431)</t>
  </si>
  <si>
    <t>Sajókeresztúr (2694)</t>
  </si>
  <si>
    <t>Sajólád (2717)</t>
  </si>
  <si>
    <t>Sajólászlófalva (2247)</t>
  </si>
  <si>
    <t>Sajómercse (1594)</t>
  </si>
  <si>
    <t>Sajónémeti (1133)</t>
  </si>
  <si>
    <t>Sajóörös (812)</t>
  </si>
  <si>
    <t>Sajópálfala (1853)</t>
  </si>
  <si>
    <t>Sajópetri (1663)</t>
  </si>
  <si>
    <t>Sajópüspöki (2378)</t>
  </si>
  <si>
    <t>Sajósenye (897)</t>
  </si>
  <si>
    <t>Sajószentpéter (1605)</t>
  </si>
  <si>
    <t>Sajószöged (3034)</t>
  </si>
  <si>
    <t>Sajóvámos (2073)</t>
  </si>
  <si>
    <t>Sajóvelezd (2775)</t>
  </si>
  <si>
    <t>Sajtoskál (1057)</t>
  </si>
  <si>
    <t>Salföld (3079)</t>
  </si>
  <si>
    <t>Salgótarján * (2578)</t>
  </si>
  <si>
    <t>Salköveskút (1888)</t>
  </si>
  <si>
    <t>Salomvár (2772)</t>
  </si>
  <si>
    <t>Sály (472)</t>
  </si>
  <si>
    <t>Sámod (1805)</t>
  </si>
  <si>
    <t>Sámsonháza (2457)</t>
  </si>
  <si>
    <t>Sand (1555)</t>
  </si>
  <si>
    <t>Sándorfalva (3170)</t>
  </si>
  <si>
    <t>Sántos (3112)</t>
  </si>
  <si>
    <t>Sáp (2611)</t>
  </si>
  <si>
    <t>Sáránd (2500)</t>
  </si>
  <si>
    <t>Sárazsadány (2051)</t>
  </si>
  <si>
    <t>Sárbogárd (2369)</t>
  </si>
  <si>
    <t>Sáregres (272)</t>
  </si>
  <si>
    <t>Sárfimizdó (978)</t>
  </si>
  <si>
    <t>Sárhida (810)</t>
  </si>
  <si>
    <t>Sárisáp * (2690)</t>
  </si>
  <si>
    <t>Sarkad (2856)</t>
  </si>
  <si>
    <t>Sarkadkeresztúr (2516)</t>
  </si>
  <si>
    <t>Sárkeresztes (3180)</t>
  </si>
  <si>
    <t>Sárkeresztúr (2534)</t>
  </si>
  <si>
    <t>Sárkeszi (269)</t>
  </si>
  <si>
    <t>Sármellék (1490)</t>
  </si>
  <si>
    <t>Sárok (2086)</t>
  </si>
  <si>
    <t>Sárosd (2514)</t>
  </si>
  <si>
    <t>Sárospatak (2747)</t>
  </si>
  <si>
    <t>Sárpilis (474)</t>
  </si>
  <si>
    <t>Sárrétudvari (2394)</t>
  </si>
  <si>
    <t>Sarród (3002)</t>
  </si>
  <si>
    <t>Sárszentágota (3153)</t>
  </si>
  <si>
    <t>Sárszentlőrinc (2081)</t>
  </si>
  <si>
    <t>Sárszentmihály (1177)</t>
  </si>
  <si>
    <t>Sarud (718)</t>
  </si>
  <si>
    <t>Sárvár (2130)</t>
  </si>
  <si>
    <t>Sásd (3216)</t>
  </si>
  <si>
    <t>Sáska (1377)</t>
  </si>
  <si>
    <t>Sáta (287)</t>
  </si>
  <si>
    <t>Sátoraljaújhely (512)</t>
  </si>
  <si>
    <t>Sátorhely (3348)</t>
  </si>
  <si>
    <t>Sávoly (205)</t>
  </si>
  <si>
    <t>Sé (1027)</t>
  </si>
  <si>
    <t>Segesd (2736)</t>
  </si>
  <si>
    <t>Selyeb (2538)</t>
  </si>
  <si>
    <t>Sellye (2874)</t>
  </si>
  <si>
    <t>Semjén (2375)</t>
  </si>
  <si>
    <t>Semjénháza (3099)</t>
  </si>
  <si>
    <t>Sénye (1408)</t>
  </si>
  <si>
    <t>Sényő (449)</t>
  </si>
  <si>
    <t>Seregélyes (2020)</t>
  </si>
  <si>
    <t>Serényfalva (3253)</t>
  </si>
  <si>
    <t>Sérsekszőlős (3213)</t>
  </si>
  <si>
    <t>Sikátor (860)</t>
  </si>
  <si>
    <t>Siklós (551)</t>
  </si>
  <si>
    <t>Siklósbodony (2320)</t>
  </si>
  <si>
    <t>Siklósnagyfalu (880)</t>
  </si>
  <si>
    <t>Sima (2341)</t>
  </si>
  <si>
    <t>Simaság (2676)</t>
  </si>
  <si>
    <t>Simonfa (3278)</t>
  </si>
  <si>
    <t>Simontornya (2078)</t>
  </si>
  <si>
    <t>Sióagárd (2564)</t>
  </si>
  <si>
    <t>Siófok (1763)</t>
  </si>
  <si>
    <t>Siójut (2309)</t>
  </si>
  <si>
    <t>Sirok (852)</t>
  </si>
  <si>
    <t>Sitke (3074)</t>
  </si>
  <si>
    <t>Sobor (2420)</t>
  </si>
  <si>
    <t>Sokorópátka (1262)</t>
  </si>
  <si>
    <t>Solt (2911)</t>
  </si>
  <si>
    <t>Soltszentimre (1821)</t>
  </si>
  <si>
    <t>Soltvadkert (1998)</t>
  </si>
  <si>
    <t>Sóly (360)</t>
  </si>
  <si>
    <t>Solymár (738)</t>
  </si>
  <si>
    <t>Som (412)</t>
  </si>
  <si>
    <t>Somberek (2347)</t>
  </si>
  <si>
    <t>Somlójenő (515)</t>
  </si>
  <si>
    <t>Somlószőlős (2577)</t>
  </si>
  <si>
    <t>Somlóvásárhely (2656)</t>
  </si>
  <si>
    <t>Somlóvecse (1424)</t>
  </si>
  <si>
    <t>Somodor (1382)</t>
  </si>
  <si>
    <t>Somogyacsa (3058)</t>
  </si>
  <si>
    <t>Somogyapáti (2380)</t>
  </si>
  <si>
    <t>Somogyaracs (550)</t>
  </si>
  <si>
    <t>Somogyaszaló (3121)</t>
  </si>
  <si>
    <t>Somogybabod (3247)</t>
  </si>
  <si>
    <t>Somogybükkösd (2504)</t>
  </si>
  <si>
    <t>Somogycsicsó (1148)</t>
  </si>
  <si>
    <t>Somogydöröcske (1598)</t>
  </si>
  <si>
    <t>Somogyegres (2005)</t>
  </si>
  <si>
    <t>Somogyfajsz (1807)</t>
  </si>
  <si>
    <t>Somogygeszti (2033)</t>
  </si>
  <si>
    <t>Somogyhárságy (2914)</t>
  </si>
  <si>
    <t>Somogyhatvan (2507)</t>
  </si>
  <si>
    <t>Somogyjád (2896)</t>
  </si>
  <si>
    <t>Somogymeggyes (1287)</t>
  </si>
  <si>
    <t>Somogysámson (1562)</t>
  </si>
  <si>
    <t>Somogysárd (2872)</t>
  </si>
  <si>
    <t>Somogysimonyi (2753)</t>
  </si>
  <si>
    <t>Somogyszentpál (660)</t>
  </si>
  <si>
    <t>Somogyszil (341)</t>
  </si>
  <si>
    <t>Somogyszob * (1854)</t>
  </si>
  <si>
    <t>Somogytúr (3260)</t>
  </si>
  <si>
    <t>Somogyudvarhely (485)</t>
  </si>
  <si>
    <t>Somogyvámos (2185)</t>
  </si>
  <si>
    <t>Somogyvár (1944)</t>
  </si>
  <si>
    <t>Somogyviszló (2128)</t>
  </si>
  <si>
    <t>Somogyzsitfa (483)</t>
  </si>
  <si>
    <t>Somoskőújfalu * (152)</t>
  </si>
  <si>
    <t>Sonkád (2388)</t>
  </si>
  <si>
    <t>Soponya (3332)</t>
  </si>
  <si>
    <t>Sopron (851)</t>
  </si>
  <si>
    <t>Sopronhorpács (2909)</t>
  </si>
  <si>
    <t>Sopronkövesd (2572)</t>
  </si>
  <si>
    <t>Sopronnémeti (261)</t>
  </si>
  <si>
    <t>Sorkifalud (717)</t>
  </si>
  <si>
    <t>Sorkikápolna (2796)</t>
  </si>
  <si>
    <t>Sormás (656)</t>
  </si>
  <si>
    <t>Sorokpolány (2969)</t>
  </si>
  <si>
    <t>Sóshartyán (1488)</t>
  </si>
  <si>
    <t>Sóskút (684)</t>
  </si>
  <si>
    <t>Sóstófalva (1326)</t>
  </si>
  <si>
    <t>Sósvertike (3171)</t>
  </si>
  <si>
    <t>Sótony (2298)</t>
  </si>
  <si>
    <t>Söjtör (1908)</t>
  </si>
  <si>
    <t>Söpte (2480)</t>
  </si>
  <si>
    <t>Söréd (289)</t>
  </si>
  <si>
    <t>Sukoró (1495)</t>
  </si>
  <si>
    <t>Sumony (254)</t>
  </si>
  <si>
    <t>Súr (3199)</t>
  </si>
  <si>
    <t>Surd (240)</t>
  </si>
  <si>
    <t>Sükösd (2124)</t>
  </si>
  <si>
    <t>Sülysáp (2171)</t>
  </si>
  <si>
    <t>Sümeg (2559)</t>
  </si>
  <si>
    <t>Sümegcsehi (2139)</t>
  </si>
  <si>
    <t>Sümegprága (538)</t>
  </si>
  <si>
    <t>Süttő (868)</t>
  </si>
  <si>
    <t>Szabadbattyán (2870)</t>
  </si>
  <si>
    <t>Szabadegyháza (1325)</t>
  </si>
  <si>
    <t>Szabadhídvég (1874)</t>
  </si>
  <si>
    <t>Szabadi (1485)</t>
  </si>
  <si>
    <t>Szabadkígyós (3132)</t>
  </si>
  <si>
    <t>Szabadszállás (2506)</t>
  </si>
  <si>
    <t>Szabadszentkirály (1507)</t>
  </si>
  <si>
    <t>Szabás (2857)</t>
  </si>
  <si>
    <t>Szabolcs (1916)</t>
  </si>
  <si>
    <t>Szabolcsbáka (2205)</t>
  </si>
  <si>
    <t>Szabolcsveresmart (358)</t>
  </si>
  <si>
    <t>Szada (2145)</t>
  </si>
  <si>
    <t>Szágy (2750)</t>
  </si>
  <si>
    <t>Szajk (847)</t>
  </si>
  <si>
    <t>Szajla (1606)</t>
  </si>
  <si>
    <t>Szajol (587)</t>
  </si>
  <si>
    <t>Szakácsi (3225)</t>
  </si>
  <si>
    <t>Szakadát (1531)</t>
  </si>
  <si>
    <t>Szakáld (380)</t>
  </si>
  <si>
    <t>Szakály (446)</t>
  </si>
  <si>
    <t>Szakcs (1008)</t>
  </si>
  <si>
    <t>Szakmár (1953)</t>
  </si>
  <si>
    <t>Szaknyér (1650)</t>
  </si>
  <si>
    <t>Szakoly (477)</t>
  </si>
  <si>
    <t>Szakony (1136)</t>
  </si>
  <si>
    <t>Szakonyfalu (2093)</t>
  </si>
  <si>
    <t>Szákszend (3351)</t>
  </si>
  <si>
    <t>Szalafő (1022)</t>
  </si>
  <si>
    <t>Szalánta (2225)</t>
  </si>
  <si>
    <t>Szalapa (2054)</t>
  </si>
  <si>
    <t>Szalaszend (3101)</t>
  </si>
  <si>
    <t>Szalatnak (900)</t>
  </si>
  <si>
    <t>Szálka (1471)</t>
  </si>
  <si>
    <t>Szalkszentmárton (1994)</t>
  </si>
  <si>
    <t>Szalmatercs (1979)</t>
  </si>
  <si>
    <t>Szalonna (1675)</t>
  </si>
  <si>
    <t>Szamosangyalos (1800)</t>
  </si>
  <si>
    <t>Szamosbecs (2201)</t>
  </si>
  <si>
    <t>Szamoskér (1630)</t>
  </si>
  <si>
    <t>Szamossályi (1043)</t>
  </si>
  <si>
    <t>Szamostatárfalva (3008)</t>
  </si>
  <si>
    <t>Szamosújlak (3127)</t>
  </si>
  <si>
    <t>Szamosszeg (1304)</t>
  </si>
  <si>
    <t>Szanda (1375)</t>
  </si>
  <si>
    <t>Szank (1179)</t>
  </si>
  <si>
    <t>Szántód * (3423)</t>
  </si>
  <si>
    <t>Szany (853)</t>
  </si>
  <si>
    <t>Szápár (1648)</t>
  </si>
  <si>
    <t>Szaporca * (3403)</t>
  </si>
  <si>
    <t>Szár (1954)</t>
  </si>
  <si>
    <t>Szárász (736)</t>
  </si>
  <si>
    <t>Szárazd (1826)</t>
  </si>
  <si>
    <t>Szárföld (1571)</t>
  </si>
  <si>
    <t>Szárliget (3349)</t>
  </si>
  <si>
    <t>Szarvas (2387)</t>
  </si>
  <si>
    <t>Szarvasgede (1019)</t>
  </si>
  <si>
    <t>Szarvaskend (1772)</t>
  </si>
  <si>
    <t>Szarvaskő * (338)</t>
  </si>
  <si>
    <t>Szászberek (577)</t>
  </si>
  <si>
    <t>Szászfa (814)</t>
  </si>
  <si>
    <t>Szászvár * (3376)</t>
  </si>
  <si>
    <t>Szatmárcseke (3123)</t>
  </si>
  <si>
    <t>Szátok (1532)</t>
  </si>
  <si>
    <t>Szatta (244)</t>
  </si>
  <si>
    <t>Szatymaz (1200)</t>
  </si>
  <si>
    <t>Szava (3106)</t>
  </si>
  <si>
    <t>Százhalombatta (1731)</t>
  </si>
  <si>
    <t>Szebény (301)</t>
  </si>
  <si>
    <t>Szécsénke (2304)</t>
  </si>
  <si>
    <t>Szécsény (662)</t>
  </si>
  <si>
    <t>Szécsényfelfalu (3301)</t>
  </si>
  <si>
    <t>Szécsisziget (1155)</t>
  </si>
  <si>
    <t>Szederkény (560)</t>
  </si>
  <si>
    <t>Szedres (1681)</t>
  </si>
  <si>
    <t>Szeged * (3336)</t>
  </si>
  <si>
    <t>Szegerdő (1860)</t>
  </si>
  <si>
    <t>Szeghalom (2188)</t>
  </si>
  <si>
    <t>Szegi * (3381)</t>
  </si>
  <si>
    <t>Szegilong (3151)</t>
  </si>
  <si>
    <t>Szegvár (3248)</t>
  </si>
  <si>
    <t>Székely (3108)</t>
  </si>
  <si>
    <t>Székelyszabar (1677)</t>
  </si>
  <si>
    <t>Székesfehérvár (1482)</t>
  </si>
  <si>
    <t>Székkutas (1226)</t>
  </si>
  <si>
    <t>Szekszárd (2276)</t>
  </si>
  <si>
    <t>Szeleste (3317)</t>
  </si>
  <si>
    <t>Szelevény * (2042)</t>
  </si>
  <si>
    <t>Szellő (1698)</t>
  </si>
  <si>
    <t>Szemely (930)</t>
  </si>
  <si>
    <t>Szemenye (2799)</t>
  </si>
  <si>
    <t>Szemere (983)</t>
  </si>
  <si>
    <t>Szendehely (450)</t>
  </si>
  <si>
    <t>Szendrő (807)</t>
  </si>
  <si>
    <t>Szendrőlád (2745)</t>
  </si>
  <si>
    <t>Szenna (1510)</t>
  </si>
  <si>
    <t>Szenta (1150)</t>
  </si>
  <si>
    <t>Szentantalfa (356)</t>
  </si>
  <si>
    <t>Szentbalázs (2570)</t>
  </si>
  <si>
    <t>Szentbékkálla (709)</t>
  </si>
  <si>
    <t>Szentborbás (3284)</t>
  </si>
  <si>
    <t>Szentdénes (3200)</t>
  </si>
  <si>
    <t>Szentdomonkos (1323)</t>
  </si>
  <si>
    <t>Szente (904)</t>
  </si>
  <si>
    <t>Szentegát (3361)</t>
  </si>
  <si>
    <t>Szentendre (1544)</t>
  </si>
  <si>
    <t>Szentes (1445)</t>
  </si>
  <si>
    <t>Szentgál (792)</t>
  </si>
  <si>
    <t>Szentgáloskér (1297)</t>
  </si>
  <si>
    <t>Szentgotthárd (3158)</t>
  </si>
  <si>
    <t>Szentgyörgyvár (2312)</t>
  </si>
  <si>
    <t>Szentgyörgyvölgy (1865)</t>
  </si>
  <si>
    <t>Szentimrefalva (1006)</t>
  </si>
  <si>
    <t>Szentistván (2216)</t>
  </si>
  <si>
    <t>Szentistvánbaksa (848)</t>
  </si>
  <si>
    <t>Szentjakabfa (1154)</t>
  </si>
  <si>
    <t>Szentkatalin (980)</t>
  </si>
  <si>
    <t>Szentkirály (2112)</t>
  </si>
  <si>
    <t>Szentkirályszabadja (1626)</t>
  </si>
  <si>
    <t>Szentkozmadombja (312)</t>
  </si>
  <si>
    <t>Szentlászló (1635)</t>
  </si>
  <si>
    <t>Szentliszló (861)</t>
  </si>
  <si>
    <t>Szentlőrinc (1586)</t>
  </si>
  <si>
    <t>Szentlőrinckáta (754)</t>
  </si>
  <si>
    <t>Szentmargitfalva (1422)</t>
  </si>
  <si>
    <t>Szentmártonkáta (2865)</t>
  </si>
  <si>
    <t>Szentpéterfa (2125)</t>
  </si>
  <si>
    <t>Szentpéterfölde (3006)</t>
  </si>
  <si>
    <t>Szentpéterszeg (1909)</t>
  </si>
  <si>
    <t>Szentpéterúr (1116)</t>
  </si>
  <si>
    <t>Szenyér (3014)</t>
  </si>
  <si>
    <t>Szepetnek (770)</t>
  </si>
  <si>
    <t>Szerecseny (388)</t>
  </si>
  <si>
    <t>Szeremle (2882)</t>
  </si>
  <si>
    <t>Szerencs (3073)</t>
  </si>
  <si>
    <t>Szerep (3343)</t>
  </si>
  <si>
    <t>Szergény (2779)</t>
  </si>
  <si>
    <t>Szigetbecse (2625)</t>
  </si>
  <si>
    <t>Szigetcsép (787)</t>
  </si>
  <si>
    <t>Szigethalom (1327)</t>
  </si>
  <si>
    <t>Szigetmonostor (2621)</t>
  </si>
  <si>
    <t>Szigetszentmárton (1518)</t>
  </si>
  <si>
    <t>Szigetszentmiklós (2895)</t>
  </si>
  <si>
    <t>Szigetújfalu (2211)</t>
  </si>
  <si>
    <t>Szigetvár * (2657)</t>
  </si>
  <si>
    <t>Szigliget (2489)</t>
  </si>
  <si>
    <t>Szihalom (1101)</t>
  </si>
  <si>
    <t>Szijártóháza (2616)</t>
  </si>
  <si>
    <t>Szikszó (2135)</t>
  </si>
  <si>
    <t>Szil (1926)</t>
  </si>
  <si>
    <t>Szilágy (1983)</t>
  </si>
  <si>
    <t>Szilaspogony (795)</t>
  </si>
  <si>
    <t>Szilsárkány (336)</t>
  </si>
  <si>
    <t>Szilvágy (1785)</t>
  </si>
  <si>
    <t>Szilvás (2471)</t>
  </si>
  <si>
    <t>Szilvásvárad (564)</t>
  </si>
  <si>
    <t>Szilvásszentmárton (3246)</t>
  </si>
  <si>
    <t>Szin (2087)</t>
  </si>
  <si>
    <t>Szinpetri (1149)</t>
  </si>
  <si>
    <t>Szirák (2163)</t>
  </si>
  <si>
    <t>Szirmabesenyő (949)</t>
  </si>
  <si>
    <t>Szob (2491)</t>
  </si>
  <si>
    <t>Szokolya (694)</t>
  </si>
  <si>
    <t>Szólád (1519)</t>
  </si>
  <si>
    <t>Szolnok (2785)</t>
  </si>
  <si>
    <t>Szombathely (300)</t>
  </si>
  <si>
    <t>Szomód (2261)</t>
  </si>
  <si>
    <t>Szomolya (1889)</t>
  </si>
  <si>
    <t>Szomor (2142)</t>
  </si>
  <si>
    <t>Szorgalmatos * (3438)</t>
  </si>
  <si>
    <t>Szorosad (519)</t>
  </si>
  <si>
    <t>Szőc (1669)</t>
  </si>
  <si>
    <t>Szőce (1952)</t>
  </si>
  <si>
    <t>Sződ * (1269)</t>
  </si>
  <si>
    <t>Sződliget (2886)</t>
  </si>
  <si>
    <t>Szögliget (1617)</t>
  </si>
  <si>
    <t>Szőke (2221)</t>
  </si>
  <si>
    <t>Szőkéd (769)</t>
  </si>
  <si>
    <t>Szőkedencs (581)</t>
  </si>
  <si>
    <t>Szőlősardó (788)</t>
  </si>
  <si>
    <t>Szőlősgyörök (1110)</t>
  </si>
  <si>
    <t>Szörény (552)</t>
  </si>
  <si>
    <t>Szúcs (1352)</t>
  </si>
  <si>
    <t>Szuha (2819)</t>
  </si>
  <si>
    <t>Szuhafő (316)</t>
  </si>
  <si>
    <t>Szuhakálló (1111)</t>
  </si>
  <si>
    <t>Szuhogy (2460)</t>
  </si>
  <si>
    <t>Szulimán (1540)</t>
  </si>
  <si>
    <t>Szulok (1098)</t>
  </si>
  <si>
    <t>Szurdokpüspöki (1904)</t>
  </si>
  <si>
    <t>Szűcsi (998)</t>
  </si>
  <si>
    <t>Szügy (1878)</t>
  </si>
  <si>
    <t>Szűr (1121)</t>
  </si>
  <si>
    <t>Tab (859)</t>
  </si>
  <si>
    <t>Tabajd (1446)</t>
  </si>
  <si>
    <t>Tabdi (2543)</t>
  </si>
  <si>
    <t>Táborfalva (833)</t>
  </si>
  <si>
    <t>Tác (2926)</t>
  </si>
  <si>
    <t>Tagyon (1703)</t>
  </si>
  <si>
    <t>Tahitótfalu (3196)</t>
  </si>
  <si>
    <t>Takácsi (1312)</t>
  </si>
  <si>
    <t>Tákos (2991)</t>
  </si>
  <si>
    <t>Taksony (3072)</t>
  </si>
  <si>
    <t>Taktabáj (370)</t>
  </si>
  <si>
    <t>Taktaharkány (1824)</t>
  </si>
  <si>
    <t>Taktakenéz (2878)</t>
  </si>
  <si>
    <t>Taktaszada (313)</t>
  </si>
  <si>
    <t>Taliándörögd (1732)</t>
  </si>
  <si>
    <t>Tállya (1221)</t>
  </si>
  <si>
    <t>Tamási * (2456)</t>
  </si>
  <si>
    <t>Tanakajd (1621)</t>
  </si>
  <si>
    <t>Táp (1426)</t>
  </si>
  <si>
    <t>Tápióbicske (1501)</t>
  </si>
  <si>
    <t>Tápiógyörgye (1730)</t>
  </si>
  <si>
    <t>Tápióság (940)</t>
  </si>
  <si>
    <t>Tápiószecső (3179)</t>
  </si>
  <si>
    <t>Tápiószele (1414)</t>
  </si>
  <si>
    <t>Tápiószentmárton (1457)</t>
  </si>
  <si>
    <t>Tápiószőlős (276)</t>
  </si>
  <si>
    <t>Táplánszentkereszt (3204)</t>
  </si>
  <si>
    <t>Tapolca (2943)</t>
  </si>
  <si>
    <t>Tapsony (2461)</t>
  </si>
  <si>
    <t>Tápszentmiklós (2197)</t>
  </si>
  <si>
    <t>Tar (3289)</t>
  </si>
  <si>
    <t>Tarany (1673)</t>
  </si>
  <si>
    <t>Tarcal (2174)</t>
  </si>
  <si>
    <t>Tard (816)</t>
  </si>
  <si>
    <t>Tardona (1478)</t>
  </si>
  <si>
    <t>Tardos (3022)</t>
  </si>
  <si>
    <t>Tarhos (3307)</t>
  </si>
  <si>
    <t>Tarján (1893)</t>
  </si>
  <si>
    <t>Tarjánpuszta * (3391)</t>
  </si>
  <si>
    <t>Tárkány (2098)</t>
  </si>
  <si>
    <t>Tarnabod (3296)</t>
  </si>
  <si>
    <t>Tarnalelesz (1324)</t>
  </si>
  <si>
    <t>Tarnaméra (2334)</t>
  </si>
  <si>
    <t>Tarnaörs (1412)</t>
  </si>
  <si>
    <t>Tarnaszentmária (905)</t>
  </si>
  <si>
    <t>Tarnaszentmiklós (1616)</t>
  </si>
  <si>
    <t>Tarnazsadány (1716)</t>
  </si>
  <si>
    <t>Tárnok (415)</t>
  </si>
  <si>
    <t>Tárnokréti (417)</t>
  </si>
  <si>
    <t>Tarpa (431)</t>
  </si>
  <si>
    <t>Tarrós (1563)</t>
  </si>
  <si>
    <t>Táska (1369)</t>
  </si>
  <si>
    <t>Tass (2052)</t>
  </si>
  <si>
    <t>Taszár (493)</t>
  </si>
  <si>
    <t>Tát (875)</t>
  </si>
  <si>
    <t>Tata (2012)</t>
  </si>
  <si>
    <t>Tatabánya (1815)</t>
  </si>
  <si>
    <t>Tataháza (1454)</t>
  </si>
  <si>
    <t>Tatárszentgyörgy (2738)</t>
  </si>
  <si>
    <t>Tázlár (2499)</t>
  </si>
  <si>
    <t>Téglás * (2321)</t>
  </si>
  <si>
    <t>Tekenye * (2470)</t>
  </si>
  <si>
    <t>Tékes (2770)</t>
  </si>
  <si>
    <t>Teklafalu (3207)</t>
  </si>
  <si>
    <t>Telekes (2956)</t>
  </si>
  <si>
    <t>Telekgerendás (1268)</t>
  </si>
  <si>
    <t>Teleki (2396)</t>
  </si>
  <si>
    <t>Telki (828)</t>
  </si>
  <si>
    <t>Telkibánya (1376)</t>
  </si>
  <si>
    <t>Tengelic (690)</t>
  </si>
  <si>
    <t>Tengeri (1367)</t>
  </si>
  <si>
    <t>Tengőd (3241)</t>
  </si>
  <si>
    <t>Tenk (1407)</t>
  </si>
  <si>
    <t>Tényő (1145)</t>
  </si>
  <si>
    <t>Tépe (3104)</t>
  </si>
  <si>
    <t>Terem (3335)</t>
  </si>
  <si>
    <t>Terény (484)</t>
  </si>
  <si>
    <t>Tereske (2417)</t>
  </si>
  <si>
    <t>Teresztenye (2863)</t>
  </si>
  <si>
    <t>Terpes (1222)</t>
  </si>
  <si>
    <t>Tés (2057)</t>
  </si>
  <si>
    <t>Tésa (1924)</t>
  </si>
  <si>
    <t>Tésenfa (3274)</t>
  </si>
  <si>
    <t>Téseny (2097)</t>
  </si>
  <si>
    <t>Teskánd (882)</t>
  </si>
  <si>
    <t>Tét (1903)</t>
  </si>
  <si>
    <t>Tetétlen (1969)</t>
  </si>
  <si>
    <t>Tevel (3145)</t>
  </si>
  <si>
    <t>Tibolddaróc (3044)</t>
  </si>
  <si>
    <t>Tiborszállás (895)</t>
  </si>
  <si>
    <t>Tihany (3046)</t>
  </si>
  <si>
    <t>Tikos (1784)</t>
  </si>
  <si>
    <t>Tilaj (2795)</t>
  </si>
  <si>
    <t>Timár (2447)</t>
  </si>
  <si>
    <t>Tinnye (710)</t>
  </si>
  <si>
    <t>Tiszaadony (942)</t>
  </si>
  <si>
    <t>Tiszaalpár (2454)</t>
  </si>
  <si>
    <t>Tiszabábolna (229)</t>
  </si>
  <si>
    <t>Tiszabecs (1781)</t>
  </si>
  <si>
    <t>Tiszabercel (385)</t>
  </si>
  <si>
    <t>Tiszabezdéd (2017)</t>
  </si>
  <si>
    <t>Tiszabő (1077)</t>
  </si>
  <si>
    <t>Tiszabura (2277)</t>
  </si>
  <si>
    <t>Tiszacsécse (2444)</t>
  </si>
  <si>
    <t>Tiszacsege (1564)</t>
  </si>
  <si>
    <t>Tiszacsermely (2913)</t>
  </si>
  <si>
    <t>Tiszadada (643)</t>
  </si>
  <si>
    <t>Tiszaderzs (1623)</t>
  </si>
  <si>
    <t>Tiszadob (1259)</t>
  </si>
  <si>
    <t>Tiszadorogma (371)</t>
  </si>
  <si>
    <t>Tiszaeszlár (911)</t>
  </si>
  <si>
    <t>Tiszaföldvár (1381)</t>
  </si>
  <si>
    <t>Tiszafüred * (2972)</t>
  </si>
  <si>
    <t>Tiszagyenda (3030)</t>
  </si>
  <si>
    <t>Tiszagyulaháza (3084)</t>
  </si>
  <si>
    <t>Tiszaigar (2869)</t>
  </si>
  <si>
    <t>Tiszainoka (2044)</t>
  </si>
  <si>
    <t>Tiszajenő (2934)</t>
  </si>
  <si>
    <t>Tiszakanyár (855)</t>
  </si>
  <si>
    <t>Tiszakarád (1397)</t>
  </si>
  <si>
    <t>Tiszakécske (3062)</t>
  </si>
  <si>
    <t>Tiszakerecseny (444)</t>
  </si>
  <si>
    <t>Tiszakeszi (1388)</t>
  </si>
  <si>
    <t>Tiszakóród (879)</t>
  </si>
  <si>
    <t>Tiszakürt (3038)</t>
  </si>
  <si>
    <t>Tiszaladány (1938)</t>
  </si>
  <si>
    <t>Tiszalök (2352)</t>
  </si>
  <si>
    <t>Tiszalúc (2839)</t>
  </si>
  <si>
    <t>Tiszamogyorós (1190)</t>
  </si>
  <si>
    <t>Tiszanagyfalu (2725)</t>
  </si>
  <si>
    <t>Tiszanána (708)</t>
  </si>
  <si>
    <t>Tiszaörs (1578)</t>
  </si>
  <si>
    <t>Tiszapalkonya (863)</t>
  </si>
  <si>
    <t>Tiszapüspöki (337)</t>
  </si>
  <si>
    <t>Tiszarád (1020)</t>
  </si>
  <si>
    <t>Tiszaroff (2018)</t>
  </si>
  <si>
    <t>Tiszasas (2149)</t>
  </si>
  <si>
    <t>Tiszasüly (1769)</t>
  </si>
  <si>
    <t>Tiszaszalka (1354)</t>
  </si>
  <si>
    <t>Tiszaszentimre (2278)</t>
  </si>
  <si>
    <t>Tiszaszentmárton (2754)</t>
  </si>
  <si>
    <t>Tiszasziget (1696)</t>
  </si>
  <si>
    <t>Tiszaszőlős * (785)</t>
  </si>
  <si>
    <t>Tiszatardos (3029)</t>
  </si>
  <si>
    <t>Tiszatarján (3037)</t>
  </si>
  <si>
    <t>Tiszatelek (1444)</t>
  </si>
  <si>
    <t>Tiszatenyő (962)</t>
  </si>
  <si>
    <t>Tiszaug (1409)</t>
  </si>
  <si>
    <t>Tiszaújváros (2835)</t>
  </si>
  <si>
    <t>Tiszavalk (1097)</t>
  </si>
  <si>
    <t>Tiszavárkony (3186)</t>
  </si>
  <si>
    <t>Tiszavasvári * (759)</t>
  </si>
  <si>
    <t>Tiszavid (3374)</t>
  </si>
  <si>
    <t>Tisztaberek (2726)</t>
  </si>
  <si>
    <t>Tivadar (2026)</t>
  </si>
  <si>
    <t>Tóalmás (2146)</t>
  </si>
  <si>
    <t>Tófalu (996)</t>
  </si>
  <si>
    <t>Tófej (534)</t>
  </si>
  <si>
    <t>Tófű (404)</t>
  </si>
  <si>
    <t>Tokaj (1830)</t>
  </si>
  <si>
    <t>Tokod * (1415)</t>
  </si>
  <si>
    <t>Tokodaltáró * (3402)</t>
  </si>
  <si>
    <t>Tokorcs (922)</t>
  </si>
  <si>
    <t>Tolcsva (2805)</t>
  </si>
  <si>
    <t>Told (2587)</t>
  </si>
  <si>
    <t>Tolmács * (638)</t>
  </si>
  <si>
    <t>Tolna (2527)</t>
  </si>
  <si>
    <t>Tolnanémedi (1103)</t>
  </si>
  <si>
    <t>Tomajmonostora (955)</t>
  </si>
  <si>
    <t>Tomor (1489)</t>
  </si>
  <si>
    <t>Tompa (2848)</t>
  </si>
  <si>
    <t>Tompaládony (1233)</t>
  </si>
  <si>
    <t>Tordas (2100)</t>
  </si>
  <si>
    <t>Tormafölde (496)</t>
  </si>
  <si>
    <t>Tormás (2242)</t>
  </si>
  <si>
    <t>Tormásliget * (3408)</t>
  </si>
  <si>
    <t>Tornabarakony (1690)</t>
  </si>
  <si>
    <t>Tornakápolna (1037)</t>
  </si>
  <si>
    <t>Tornanádaska (1880)</t>
  </si>
  <si>
    <t>Tornaszentandrás (2783)</t>
  </si>
  <si>
    <t>Tornaszentjakab (3051)</t>
  </si>
  <si>
    <t>Tornyiszentmiklós (3263)</t>
  </si>
  <si>
    <t>Tornyosnémeti (2905)</t>
  </si>
  <si>
    <t>Tornyospálca (1695)</t>
  </si>
  <si>
    <t>Torony (2987)</t>
  </si>
  <si>
    <t>Torvaj (1015)</t>
  </si>
  <si>
    <t>Tószeg (749)</t>
  </si>
  <si>
    <t>Tótkomlós (1643)</t>
  </si>
  <si>
    <t>Tótszentgyörgy (2699)</t>
  </si>
  <si>
    <t>Tótszentmárton (1638)</t>
  </si>
  <si>
    <t>Tótszerdahely (2511)</t>
  </si>
  <si>
    <t>Tótújfalu (1640)</t>
  </si>
  <si>
    <t>Tótvázsony (271)</t>
  </si>
  <si>
    <t>Tök (2452)</t>
  </si>
  <si>
    <t>Tököl (2982)</t>
  </si>
  <si>
    <t>Töltéstava (1667)</t>
  </si>
  <si>
    <t>Tömörd (516)</t>
  </si>
  <si>
    <t>Tömörkény (2590)</t>
  </si>
  <si>
    <t>Törökbálint (685)</t>
  </si>
  <si>
    <t>Törökkoppány (2009)</t>
  </si>
  <si>
    <t>Törökszentmiklós (2731)</t>
  </si>
  <si>
    <t>Törtel (2200)</t>
  </si>
  <si>
    <t>Töttös (413)</t>
  </si>
  <si>
    <t>Trizs (491)</t>
  </si>
  <si>
    <t>Tunyogmatolcs (1321)</t>
  </si>
  <si>
    <t>Tura (959)</t>
  </si>
  <si>
    <t>Túristvándi (1360)</t>
  </si>
  <si>
    <t>Túrkeve (2822)</t>
  </si>
  <si>
    <t>Túrony (1858)</t>
  </si>
  <si>
    <t>Túrricse (899)</t>
  </si>
  <si>
    <t>Tuzsér (991)</t>
  </si>
  <si>
    <t>Türje (1260)</t>
  </si>
  <si>
    <t>Tüskevár (463)</t>
  </si>
  <si>
    <t>Tyukod (3139)</t>
  </si>
  <si>
    <t>Udvar (443)</t>
  </si>
  <si>
    <t>Udvari (2136)</t>
  </si>
  <si>
    <t>Ugod (2476)</t>
  </si>
  <si>
    <t>Újbarok (1748)</t>
  </si>
  <si>
    <t>Újcsanálos (1248)</t>
  </si>
  <si>
    <t>Újdombrád (3365)</t>
  </si>
  <si>
    <t>Újfehértó (2661)</t>
  </si>
  <si>
    <t>Újhartyán (629)</t>
  </si>
  <si>
    <t>Újiráz (2339)</t>
  </si>
  <si>
    <t>Újireg (2056)</t>
  </si>
  <si>
    <t>Újkenéz (1011)</t>
  </si>
  <si>
    <t>Újkér (1967)</t>
  </si>
  <si>
    <t>Újkígyós (235)</t>
  </si>
  <si>
    <t>Újlengyel (1968)</t>
  </si>
  <si>
    <t>Újléta (2041)</t>
  </si>
  <si>
    <t>Újlőrincfalva (2762)</t>
  </si>
  <si>
    <t>Újpetre (606)</t>
  </si>
  <si>
    <t>Újrónafő (3183)</t>
  </si>
  <si>
    <t>Újsolt (878)</t>
  </si>
  <si>
    <t>Újszalonta (2435)</t>
  </si>
  <si>
    <t>Újszász (1529)</t>
  </si>
  <si>
    <t>Újszentiván (1492)</t>
  </si>
  <si>
    <t>Újszentmargita (3256)</t>
  </si>
  <si>
    <t>Újszilvás (1780)</t>
  </si>
  <si>
    <t>Újtelek (3360)</t>
  </si>
  <si>
    <t>Újtikos (1192)</t>
  </si>
  <si>
    <t>Újudvar (3219)</t>
  </si>
  <si>
    <t>Újvárfalva (720)</t>
  </si>
  <si>
    <t>Ukk (2301)</t>
  </si>
  <si>
    <t>Und (2079)</t>
  </si>
  <si>
    <t>Úny (2763)</t>
  </si>
  <si>
    <t>Uppony (1835)</t>
  </si>
  <si>
    <t>Ura (2898)</t>
  </si>
  <si>
    <t>Uraiújfalu (2153)</t>
  </si>
  <si>
    <t>Úrhida (1762)</t>
  </si>
  <si>
    <t>Úri (2864)</t>
  </si>
  <si>
    <t>Úrkút (2085)</t>
  </si>
  <si>
    <t>Uszka (3182)</t>
  </si>
  <si>
    <t>Uszód (1629)</t>
  </si>
  <si>
    <t>Uzsa * (3421)</t>
  </si>
  <si>
    <t>Üllés (2141)</t>
  </si>
  <si>
    <t>Üllő (1289)</t>
  </si>
  <si>
    <t>Üröm (1193)</t>
  </si>
  <si>
    <t>Vác (2493)</t>
  </si>
  <si>
    <t>Vácduka (591)</t>
  </si>
  <si>
    <t>Vácegres (3033)</t>
  </si>
  <si>
    <t>Váchartyán (1988)</t>
  </si>
  <si>
    <t>Váckisújfalu (569)</t>
  </si>
  <si>
    <t>Vácrátót (1766)</t>
  </si>
  <si>
    <t>Vácszentlászló (910)</t>
  </si>
  <si>
    <t>Vadna (722)</t>
  </si>
  <si>
    <t>Vadosfa (623)</t>
  </si>
  <si>
    <t>Vág (223)</t>
  </si>
  <si>
    <t>Vágáshuta (2915)</t>
  </si>
  <si>
    <t>Vaja (1859)</t>
  </si>
  <si>
    <t>Vajdácska (3000)</t>
  </si>
  <si>
    <t>Vajszló (2853)</t>
  </si>
  <si>
    <t>Vajta (245)</t>
  </si>
  <si>
    <t>Vál (582)</t>
  </si>
  <si>
    <t>Valkó (1759)</t>
  </si>
  <si>
    <t>Valkonya (2626)</t>
  </si>
  <si>
    <t>Vállaj (693)</t>
  </si>
  <si>
    <t>Vállus (1068)</t>
  </si>
  <si>
    <t>Vámosatya (2732)</t>
  </si>
  <si>
    <t>Vámoscsalád (3105)</t>
  </si>
  <si>
    <t>Vámosgyörk (1458)</t>
  </si>
  <si>
    <t>Vámosmikola (1073)</t>
  </si>
  <si>
    <t>Vámosoroszi (893)</t>
  </si>
  <si>
    <t>Vámospércs (898)</t>
  </si>
  <si>
    <t>Vámosújfalu (1514)</t>
  </si>
  <si>
    <t>Vámosszabadi (1240)</t>
  </si>
  <si>
    <t>Váncsod (1676)</t>
  </si>
  <si>
    <t>Vanyarc (3091)</t>
  </si>
  <si>
    <t>Vanyola (2177)</t>
  </si>
  <si>
    <t>Várad (813)</t>
  </si>
  <si>
    <t>Váralja (3285)</t>
  </si>
  <si>
    <t>Varászló (927)</t>
  </si>
  <si>
    <t>Váraszó (2701)</t>
  </si>
  <si>
    <t>Várbalog (1841)</t>
  </si>
  <si>
    <t>Varbó (2181)</t>
  </si>
  <si>
    <t>Varbóc (1014)</t>
  </si>
  <si>
    <t>Várda (2678)</t>
  </si>
  <si>
    <t>Várdomb (941)</t>
  </si>
  <si>
    <t>Várfölde (252)</t>
  </si>
  <si>
    <t>Varga (2852)</t>
  </si>
  <si>
    <t>Várgesztes (1725)</t>
  </si>
  <si>
    <t>Várkesző (2620)</t>
  </si>
  <si>
    <t>Várong (2912)</t>
  </si>
  <si>
    <t>Városföld (1066)</t>
  </si>
  <si>
    <t>Városlőd (706)</t>
  </si>
  <si>
    <t>Várpalota * (1143)</t>
  </si>
  <si>
    <t>Varsád (663)</t>
  </si>
  <si>
    <t>Varsány (2949)</t>
  </si>
  <si>
    <t>Várvölgy (1418)</t>
  </si>
  <si>
    <t>Vasad (2258)</t>
  </si>
  <si>
    <t>Vasalja (288)</t>
  </si>
  <si>
    <t>Vásárosbéc (2495)</t>
  </si>
  <si>
    <t>Vásárosdombó (226)</t>
  </si>
  <si>
    <t>Vásárosfalu (1788)</t>
  </si>
  <si>
    <t>Vásárosmiske (919)</t>
  </si>
  <si>
    <t>Vásárosnamény (1832)</t>
  </si>
  <si>
    <t>Vasasszonyfa (2039)</t>
  </si>
  <si>
    <t>Vasboldogasszony (1030)</t>
  </si>
  <si>
    <t>Vasegerszeg (1533)</t>
  </si>
  <si>
    <t>Vashosszúfalu (2034)</t>
  </si>
  <si>
    <t>Vaskeresztes (3070)</t>
  </si>
  <si>
    <t>Vaskút (2834)</t>
  </si>
  <si>
    <t>Vasmegyer (2710)</t>
  </si>
  <si>
    <t>Vaspör (1432)</t>
  </si>
  <si>
    <t>Vassurány (2598)</t>
  </si>
  <si>
    <t>Vasvár * (469)</t>
  </si>
  <si>
    <t>Vaszar (2664)</t>
  </si>
  <si>
    <t>Vászoly (1665)</t>
  </si>
  <si>
    <t>Vasszécseny (2937)</t>
  </si>
  <si>
    <t>Vasszentmihály (1163)</t>
  </si>
  <si>
    <t>Vasszilvágy (1210)</t>
  </si>
  <si>
    <t>Vát (224)</t>
  </si>
  <si>
    <t>Vatta (3007)</t>
  </si>
  <si>
    <t>Vázsnok (707)</t>
  </si>
  <si>
    <t>Vécs (575)</t>
  </si>
  <si>
    <t>Vecsés (2681)</t>
  </si>
  <si>
    <t>Végegyháza (3122)</t>
  </si>
  <si>
    <t>Vejti (1851)</t>
  </si>
  <si>
    <t>Vékény (2440)</t>
  </si>
  <si>
    <t>Vekerd (1113)</t>
  </si>
  <si>
    <t>Velem (2600)</t>
  </si>
  <si>
    <t>Velemér (1843)</t>
  </si>
  <si>
    <t>Velence (2501)</t>
  </si>
  <si>
    <t>Velény (2207)</t>
  </si>
  <si>
    <t>Véménd (2027)</t>
  </si>
  <si>
    <t>Vének (501)</t>
  </si>
  <si>
    <t>Vép (2642)</t>
  </si>
  <si>
    <t>Vereb (349)</t>
  </si>
  <si>
    <t>Veresegyház (1834)</t>
  </si>
  <si>
    <t>Verőce (3372)</t>
  </si>
  <si>
    <t>Verpelét (2414)</t>
  </si>
  <si>
    <t>Verseg (2248)</t>
  </si>
  <si>
    <t>Versend (1972)</t>
  </si>
  <si>
    <t>Vértesacsa (275)</t>
  </si>
  <si>
    <t>Vértesboglár (1389)</t>
  </si>
  <si>
    <t>Vérteskethely (3258)</t>
  </si>
  <si>
    <t>Vértessomló (1528)</t>
  </si>
  <si>
    <t>Vértestolna (2962)</t>
  </si>
  <si>
    <t>Vértesszőlős (3126)</t>
  </si>
  <si>
    <t>Vése (818)</t>
  </si>
  <si>
    <t>Veszkény (458)</t>
  </si>
  <si>
    <t>Veszprém (1176)</t>
  </si>
  <si>
    <t>Veszprémfajsz (2143)</t>
  </si>
  <si>
    <t>Veszprémgalsa (1933)</t>
  </si>
  <si>
    <t>Veszprémvarsány (2269)</t>
  </si>
  <si>
    <t>Vésztő (2953)</t>
  </si>
  <si>
    <t>Vezseny (2115)</t>
  </si>
  <si>
    <t>Vid (950)</t>
  </si>
  <si>
    <t>Vigántpetend (973)</t>
  </si>
  <si>
    <t>Villány (2802)</t>
  </si>
  <si>
    <t>Villánykövesd (520)</t>
  </si>
  <si>
    <t>Vilmány (1158)</t>
  </si>
  <si>
    <t>Vilonya (1570)</t>
  </si>
  <si>
    <t>Vilyvitány (1298)</t>
  </si>
  <si>
    <t>Vinár (2465)</t>
  </si>
  <si>
    <t>Vindornyafok (3214)</t>
  </si>
  <si>
    <t>Vindornyalak (654)</t>
  </si>
  <si>
    <t>Vindornyaszőlős (1180)</t>
  </si>
  <si>
    <t>Visegrád (2841)</t>
  </si>
  <si>
    <t>Visnye (1901)</t>
  </si>
  <si>
    <t>Visonta (3124)</t>
  </si>
  <si>
    <t>Viss (509)</t>
  </si>
  <si>
    <t>Visz (687)</t>
  </si>
  <si>
    <t>Viszák (794)</t>
  </si>
  <si>
    <t>Viszló (395)</t>
  </si>
  <si>
    <t>Visznek (351)</t>
  </si>
  <si>
    <t>Vitnyéd (2579)</t>
  </si>
  <si>
    <t>Vízvár (2978)</t>
  </si>
  <si>
    <t>Vizslás (1032)</t>
  </si>
  <si>
    <t>Vizsoly (2108)</t>
  </si>
  <si>
    <t>Vokány (589)</t>
  </si>
  <si>
    <t>Vonyarcvashegy (1291)</t>
  </si>
  <si>
    <t>Vöckönd (836)</t>
  </si>
  <si>
    <t>Völcsej (1631)</t>
  </si>
  <si>
    <t>Vönöck (314)</t>
  </si>
  <si>
    <t>Vöröstó (1170)</t>
  </si>
  <si>
    <t>Vörs (964)</t>
  </si>
  <si>
    <t>Zabar (2166)</t>
  </si>
  <si>
    <t>Zádor (1774)</t>
  </si>
  <si>
    <t>Zádorfalva (306)</t>
  </si>
  <si>
    <t>Zagyvarékas (1483)</t>
  </si>
  <si>
    <t>Zagyvaszántó (2172)</t>
  </si>
  <si>
    <t>Záhony (1620)</t>
  </si>
  <si>
    <t>Zajk (2459)</t>
  </si>
  <si>
    <t>Zajta (627)</t>
  </si>
  <si>
    <t>Zákány * (1462)</t>
  </si>
  <si>
    <t>Zákányfalu * (3440)</t>
  </si>
  <si>
    <t>Zákányszék (554)</t>
  </si>
  <si>
    <t>Zala (1146)</t>
  </si>
  <si>
    <t>Zalaapáti (1740)</t>
  </si>
  <si>
    <t>Zalabaksa (757)</t>
  </si>
  <si>
    <t>Zalabér (2428)</t>
  </si>
  <si>
    <t>Zalaboldogfa (2849)</t>
  </si>
  <si>
    <t>Zalacsány (400)</t>
  </si>
  <si>
    <t>Zalacséb (248)</t>
  </si>
  <si>
    <t>Zalaegerszeg (3205)</t>
  </si>
  <si>
    <t>Zalaerdőd (2999)</t>
  </si>
  <si>
    <t>Zalagyömörő (2720)</t>
  </si>
  <si>
    <t>Zalahaláp (1265)</t>
  </si>
  <si>
    <t>Zalaháshágy (2383)</t>
  </si>
  <si>
    <t>Zalaigrice (1689)</t>
  </si>
  <si>
    <t>Zalaistvánd (1249)</t>
  </si>
  <si>
    <t>Zalakaros (1178)</t>
  </si>
  <si>
    <t>Zalakomár (1034)</t>
  </si>
  <si>
    <t>Zalaköveskút (1876)</t>
  </si>
  <si>
    <t>Zalalövő (3031)</t>
  </si>
  <si>
    <t>Zalameggyes (3303)</t>
  </si>
  <si>
    <t>Zalamerenye (3161)</t>
  </si>
  <si>
    <t>Zalasárszeg (297)</t>
  </si>
  <si>
    <t>Zalaszabar (2294)</t>
  </si>
  <si>
    <t>Zalaszántó (3328)</t>
  </si>
  <si>
    <t>Zalaszegvár (2359)</t>
  </si>
  <si>
    <t>Zalaszentbalázs (1856)</t>
  </si>
  <si>
    <t>Zalaszentgrót * (3252)</t>
  </si>
  <si>
    <t>Zalaszentgyörgy (3313)</t>
  </si>
  <si>
    <t>Zalaszentiván (260)</t>
  </si>
  <si>
    <t>Zalaszentjakab (1809)</t>
  </si>
  <si>
    <t>Zalaszentlászló (723)</t>
  </si>
  <si>
    <t>Zalaszentlőrinc (1330)</t>
  </si>
  <si>
    <t>Zalaszentmárton (1309)</t>
  </si>
  <si>
    <t>Zalaszentmihály (1844)</t>
  </si>
  <si>
    <t>Zalaszombatfa (2756)</t>
  </si>
  <si>
    <t>Zaláta (2512)</t>
  </si>
  <si>
    <t>Zalatárnok (2968)</t>
  </si>
  <si>
    <t>Zalaújlak (938)</t>
  </si>
  <si>
    <t>Zalavár (1373)</t>
  </si>
  <si>
    <t>Zalavég (1705)</t>
  </si>
  <si>
    <t>Zalkod (1561)</t>
  </si>
  <si>
    <t>Zamárdi * (600)</t>
  </si>
  <si>
    <t>Zámoly (3024)</t>
  </si>
  <si>
    <t>Zánka (2082)</t>
  </si>
  <si>
    <t>Zaránk (2344)</t>
  </si>
  <si>
    <t>Závod (1430)</t>
  </si>
  <si>
    <t>Zebecke (372)</t>
  </si>
  <si>
    <t>Zebegény (1496)</t>
  </si>
  <si>
    <t>Zemplénagárd (3160)</t>
  </si>
  <si>
    <t>Zengővárkony (1584)</t>
  </si>
  <si>
    <t>Zichyújfalu * (3426)</t>
  </si>
  <si>
    <t>Zics (3305)</t>
  </si>
  <si>
    <t>Ziliz (1927)</t>
  </si>
  <si>
    <t>Zimány (2761)</t>
  </si>
  <si>
    <t>Zirc * (2649)</t>
  </si>
  <si>
    <t>Zók (1220)</t>
  </si>
  <si>
    <t>Zomba (2162)</t>
  </si>
  <si>
    <t>Zubogy (1910)</t>
  </si>
  <si>
    <t>Zsadány (625)</t>
  </si>
  <si>
    <t>Zsáka (481)</t>
  </si>
  <si>
    <t>Zsámbék (2503)</t>
  </si>
  <si>
    <t>Zsámbok (2203)</t>
  </si>
  <si>
    <t>Zsana (1515)</t>
  </si>
  <si>
    <t>Zsarolyán (2875)</t>
  </si>
  <si>
    <t>Zsebeháza (1686)</t>
  </si>
  <si>
    <t>Zsédeny (2164)</t>
  </si>
  <si>
    <t>Zselickisfalud (2684)</t>
  </si>
  <si>
    <t>Zselickislak (2411)</t>
  </si>
  <si>
    <t>Zselicszentpál (1749)</t>
  </si>
  <si>
    <t>Zsennye (1229)</t>
  </si>
  <si>
    <t>Zsira (462)</t>
  </si>
  <si>
    <t>Zsombó (1776)</t>
  </si>
  <si>
    <t>Zsujta (1102)</t>
  </si>
  <si>
    <t>Zsurk (1303)</t>
  </si>
  <si>
    <t>2022 Közfoglalkoztatásban részt vevő (havi adatok éves átlaga) (fő)</t>
  </si>
  <si>
    <t>2022 Cigány (romani, beás) nemzetiséghez tartozó népesség aránya (százalék)</t>
  </si>
  <si>
    <t>2022 Eltartottsági ráta (százalék)</t>
  </si>
  <si>
    <t>2022 Állandó népesség (dec. 31.) (fő)</t>
  </si>
  <si>
    <t>2022 Állandó népesség; 15-63 éves nők (dec. 31.) (fő)</t>
  </si>
  <si>
    <t>2022 Állandó népesség; 15-63 éves férfiak (dec. 31.) (fő)</t>
  </si>
  <si>
    <t>2022 Saját vármegyeszékhely elérési ideje közúton a leggyorsabb úton (perc)</t>
  </si>
  <si>
    <t>2022 Magas presztízsű foglalkoztatási csoportokban foglalkoztatottak aránya (százalék)</t>
  </si>
  <si>
    <t>2022 180 napnál hosszabb ideje nyilvántartott álláskeresők aránya (százalék)</t>
  </si>
  <si>
    <t>2022 Település területe (km2)</t>
  </si>
  <si>
    <t>2022 Önkormányzati út; Belterületi kiépítetlen (km)</t>
  </si>
  <si>
    <t>2022 Önkormányzati út; Belterületi kiépített (km)</t>
  </si>
  <si>
    <t>2022 Önkormányzati út; Belterületi összes (km)</t>
  </si>
  <si>
    <t>2022 Összevont SZJA adóalapba tartozó jövedelem (Ft)</t>
  </si>
  <si>
    <t>2022 Gyógyszerforgalom; Beteg: Összesen (fő)</t>
  </si>
  <si>
    <t>2022 Általános iskolai tanuló összesen (fő)</t>
  </si>
  <si>
    <t>2022 Halmozottan hátrányos helyzetű általános iskolai tanuló (fő)</t>
  </si>
  <si>
    <t>2022 Hátrányos helyzetű általános iskolai tanuló (halmozottan hátrányos helyzetűek nélkül) (fő)</t>
  </si>
  <si>
    <t>2022 Regisztrált bűncselekmény, 1000 lakosra (db)</t>
  </si>
  <si>
    <t>2022 Alacsony komfort fokozatú lakások és lakott üdülők aránya  (százalék)</t>
  </si>
  <si>
    <t>2022 7-X éves népesség; legmagasabb iskolai végzettsége: Általános iskola 8. évfolyam (fő)</t>
  </si>
  <si>
    <t>city_id</t>
  </si>
  <si>
    <t>city_name</t>
  </si>
  <si>
    <t>city_original</t>
  </si>
  <si>
    <t>soc_work</t>
  </si>
  <si>
    <t>romani_pctg</t>
  </si>
  <si>
    <t>dependence_rate</t>
  </si>
  <si>
    <t>pop</t>
  </si>
  <si>
    <t>pop_15_63f</t>
  </si>
  <si>
    <t>pop_15_63m</t>
  </si>
  <si>
    <t>county_center_min</t>
  </si>
  <si>
    <t>hprest_emp_pctg</t>
  </si>
  <si>
    <t>unemp_pctg</t>
  </si>
  <si>
    <t>area</t>
  </si>
  <si>
    <t>roads_undev</t>
  </si>
  <si>
    <t>roads_dev</t>
  </si>
  <si>
    <t>roads_total</t>
  </si>
  <si>
    <t>income</t>
  </si>
  <si>
    <t>sick_people</t>
  </si>
  <si>
    <t>elem_students</t>
  </si>
  <si>
    <t>sev_disadv_elem_students</t>
  </si>
  <si>
    <t>disadv_elem_students</t>
  </si>
  <si>
    <t>crime_per1000people</t>
  </si>
  <si>
    <t>low_comf_housing</t>
  </si>
  <si>
    <t>educ_level_max_elem</t>
  </si>
  <si>
    <t>A helységek részletes adatai 2024. január 1. állapot szerint</t>
  </si>
  <si>
    <t>Nemzetiségi önkormányzat</t>
  </si>
  <si>
    <t>Helység megnevezése</t>
  </si>
  <si>
    <t>Helység KSH kódja</t>
  </si>
  <si>
    <t>Helység jogállása</t>
  </si>
  <si>
    <t>Vármegye megnevezése</t>
  </si>
  <si>
    <t>Járás kódja</t>
  </si>
  <si>
    <t>Járás neve</t>
  </si>
  <si>
    <t>Járás székhelye</t>
  </si>
  <si>
    <t>Polgármesteri hivatal, közös önkormányzati hivatal kódja</t>
  </si>
  <si>
    <t>Polgármesteri hivatal, közös önkormányzati hivatal székhelye</t>
  </si>
  <si>
    <t>Terület  (hektár)</t>
  </si>
  <si>
    <t>Lakó-népesség</t>
  </si>
  <si>
    <t>Lakások száma</t>
  </si>
  <si>
    <t>Becsült terület-adatokkal</t>
  </si>
  <si>
    <t xml:space="preserve">bolgár  </t>
  </si>
  <si>
    <t xml:space="preserve">görög  </t>
  </si>
  <si>
    <t xml:space="preserve">horvát  </t>
  </si>
  <si>
    <t xml:space="preserve">lengyel  </t>
  </si>
  <si>
    <t xml:space="preserve">német  </t>
  </si>
  <si>
    <t xml:space="preserve">örmény  </t>
  </si>
  <si>
    <t>roma</t>
  </si>
  <si>
    <t xml:space="preserve">román  </t>
  </si>
  <si>
    <t xml:space="preserve">ruszin  </t>
  </si>
  <si>
    <t xml:space="preserve">szerb  </t>
  </si>
  <si>
    <t xml:space="preserve">szlovák  </t>
  </si>
  <si>
    <t xml:space="preserve">szlovén  </t>
  </si>
  <si>
    <t xml:space="preserve">ukrán  </t>
  </si>
  <si>
    <t>Aba</t>
  </si>
  <si>
    <t>17376</t>
  </si>
  <si>
    <t>város</t>
  </si>
  <si>
    <t>Fejér</t>
  </si>
  <si>
    <t>085 0</t>
  </si>
  <si>
    <t>Székesfehérvári</t>
  </si>
  <si>
    <t>Székesfehérvár</t>
  </si>
  <si>
    <t>–</t>
  </si>
  <si>
    <t>Abádszalók</t>
  </si>
  <si>
    <t>12441</t>
  </si>
  <si>
    <t>Jász-Nagykun-Szolnok</t>
  </si>
  <si>
    <t>164 0</t>
  </si>
  <si>
    <t>Kunhegyesi</t>
  </si>
  <si>
    <t>Kunhegyes</t>
  </si>
  <si>
    <t>[Helyben]</t>
  </si>
  <si>
    <t>Abaliget</t>
  </si>
  <si>
    <t>12548</t>
  </si>
  <si>
    <t>község</t>
  </si>
  <si>
    <t>Baranya</t>
  </si>
  <si>
    <t>028 0</t>
  </si>
  <si>
    <t>Pécsi</t>
  </si>
  <si>
    <t>Pécs</t>
  </si>
  <si>
    <t>Orfű</t>
  </si>
  <si>
    <t>Abasár</t>
  </si>
  <si>
    <t>24554</t>
  </si>
  <si>
    <t>Heves</t>
  </si>
  <si>
    <t>106 0</t>
  </si>
  <si>
    <t>Gyöngyösi</t>
  </si>
  <si>
    <t>Gyöngyös</t>
  </si>
  <si>
    <t>Abaújalpár</t>
  </si>
  <si>
    <t>15662</t>
  </si>
  <si>
    <t>Borsod-Abaúj-Zemplén</t>
  </si>
  <si>
    <t>057 0</t>
  </si>
  <si>
    <t>Gönci</t>
  </si>
  <si>
    <t>Gönc</t>
  </si>
  <si>
    <t>Abaújkér</t>
  </si>
  <si>
    <t>26718</t>
  </si>
  <si>
    <t>Abaújlak</t>
  </si>
  <si>
    <t>02820</t>
  </si>
  <si>
    <t>067 0</t>
  </si>
  <si>
    <t>Szikszói</t>
  </si>
  <si>
    <t>Szikszó</t>
  </si>
  <si>
    <t>Selyeb</t>
  </si>
  <si>
    <t>Abaújszántó</t>
  </si>
  <si>
    <t>03595</t>
  </si>
  <si>
    <t>Abaújszolnok</t>
  </si>
  <si>
    <t>26338</t>
  </si>
  <si>
    <t>Abaújvár</t>
  </si>
  <si>
    <t>02273</t>
  </si>
  <si>
    <t>Abda</t>
  </si>
  <si>
    <t>11882</t>
  </si>
  <si>
    <t>Győr-Moson-Sopron</t>
  </si>
  <si>
    <t>087 0</t>
  </si>
  <si>
    <t>Győri</t>
  </si>
  <si>
    <t>Győr</t>
  </si>
  <si>
    <t>Abod</t>
  </si>
  <si>
    <t>10357</t>
  </si>
  <si>
    <t>055 0</t>
  </si>
  <si>
    <t>Edelényi</t>
  </si>
  <si>
    <t>Edelény</t>
  </si>
  <si>
    <t>Abony</t>
  </si>
  <si>
    <t>27872</t>
  </si>
  <si>
    <t>Pest</t>
  </si>
  <si>
    <t>124 0</t>
  </si>
  <si>
    <t>Ceglédi</t>
  </si>
  <si>
    <t>Cegléd</t>
  </si>
  <si>
    <t>Ábrahámhegy</t>
  </si>
  <si>
    <t>04561</t>
  </si>
  <si>
    <t>Veszprém</t>
  </si>
  <si>
    <t>189 0</t>
  </si>
  <si>
    <t>Tapolcai</t>
  </si>
  <si>
    <t>Tapolca</t>
  </si>
  <si>
    <t>Badacsonytomaj</t>
  </si>
  <si>
    <t>Ács</t>
  </si>
  <si>
    <t>04428</t>
  </si>
  <si>
    <t>Komárom-Esztergom</t>
  </si>
  <si>
    <t>112 0</t>
  </si>
  <si>
    <t>Komáromi</t>
  </si>
  <si>
    <t>Komárom</t>
  </si>
  <si>
    <t>Acsa</t>
  </si>
  <si>
    <t>18573</t>
  </si>
  <si>
    <t>138 0</t>
  </si>
  <si>
    <t>Váci</t>
  </si>
  <si>
    <t>Vác</t>
  </si>
  <si>
    <t>Acsád</t>
  </si>
  <si>
    <t>07214</t>
  </si>
  <si>
    <t>Vas</t>
  </si>
  <si>
    <t>181 0</t>
  </si>
  <si>
    <t>Szombathelyi</t>
  </si>
  <si>
    <t>Szombathely</t>
  </si>
  <si>
    <t>Nemesbőd</t>
  </si>
  <si>
    <t>Acsalag</t>
  </si>
  <si>
    <t>33385</t>
  </si>
  <si>
    <t>086 0</t>
  </si>
  <si>
    <t>Csornai</t>
  </si>
  <si>
    <t>Csorna</t>
  </si>
  <si>
    <t>Farád</t>
  </si>
  <si>
    <t>Ácsteszér</t>
  </si>
  <si>
    <t>18139</t>
  </si>
  <si>
    <t>111 0</t>
  </si>
  <si>
    <t>Kisbéri</t>
  </si>
  <si>
    <t>Kisbér</t>
  </si>
  <si>
    <t>Bakonyszombathely</t>
  </si>
  <si>
    <t>Adács</t>
  </si>
  <si>
    <t>23241</t>
  </si>
  <si>
    <t>Ádánd</t>
  </si>
  <si>
    <t>06080</t>
  </si>
  <si>
    <t>Somogy</t>
  </si>
  <si>
    <t>146 0</t>
  </si>
  <si>
    <t>Siófoki</t>
  </si>
  <si>
    <t>Siófok</t>
  </si>
  <si>
    <t>Adásztevel</t>
  </si>
  <si>
    <t>07302</t>
  </si>
  <si>
    <t>187 0</t>
  </si>
  <si>
    <t>Pápai</t>
  </si>
  <si>
    <t>Pápa</t>
  </si>
  <si>
    <t>Adony</t>
  </si>
  <si>
    <t>08925</t>
  </si>
  <si>
    <t>078 0</t>
  </si>
  <si>
    <t>Dunaújvárosi</t>
  </si>
  <si>
    <t>Dunaújváros</t>
  </si>
  <si>
    <t>Adorjánháza</t>
  </si>
  <si>
    <t>31307</t>
  </si>
  <si>
    <t>186 0</t>
  </si>
  <si>
    <t>Devecseri</t>
  </si>
  <si>
    <t>Devecser</t>
  </si>
  <si>
    <t>Somlóvásárhely</t>
  </si>
  <si>
    <t>Adorjás</t>
  </si>
  <si>
    <t>06868</t>
  </si>
  <si>
    <t>030 0</t>
  </si>
  <si>
    <t>Sellyei</t>
  </si>
  <si>
    <t>Sellye</t>
  </si>
  <si>
    <t>Baksa</t>
  </si>
  <si>
    <t>Ág</t>
  </si>
  <si>
    <t>25812</t>
  </si>
  <si>
    <t>025 0</t>
  </si>
  <si>
    <t>Hegyháti</t>
  </si>
  <si>
    <t>Sásd</t>
  </si>
  <si>
    <t>Vásárosdombó</t>
  </si>
  <si>
    <t>Ágasegyháza</t>
  </si>
  <si>
    <t>17686</t>
  </si>
  <si>
    <t>Bács-Kiskun</t>
  </si>
  <si>
    <t>038 0</t>
  </si>
  <si>
    <t>Kecskeméti</t>
  </si>
  <si>
    <t>Kecskemét</t>
  </si>
  <si>
    <t>Ágfalva</t>
  </si>
  <si>
    <t>04880</t>
  </si>
  <si>
    <t>091 0</t>
  </si>
  <si>
    <t>Soproni</t>
  </si>
  <si>
    <t>Sopron</t>
  </si>
  <si>
    <t>Aggtelek</t>
  </si>
  <si>
    <t>09362</t>
  </si>
  <si>
    <t>063 0</t>
  </si>
  <si>
    <t>Putnoki</t>
  </si>
  <si>
    <t>Putnok</t>
  </si>
  <si>
    <t>Ragály</t>
  </si>
  <si>
    <t>Agyagosszergény</t>
  </si>
  <si>
    <t>29407</t>
  </si>
  <si>
    <t>088 0</t>
  </si>
  <si>
    <t>Kapuvári</t>
  </si>
  <si>
    <t>Kapuvár</t>
  </si>
  <si>
    <t>Vitnyéd</t>
  </si>
  <si>
    <t>Ajak</t>
  </si>
  <si>
    <t>08776</t>
  </si>
  <si>
    <t>Szabolcs-Szatmár-Bereg</t>
  </si>
  <si>
    <t>153 0</t>
  </si>
  <si>
    <t>Kisvárdai</t>
  </si>
  <si>
    <t>Kisvárda</t>
  </si>
  <si>
    <t>Ajka</t>
  </si>
  <si>
    <t>06673</t>
  </si>
  <si>
    <t>183 1</t>
  </si>
  <si>
    <t>Ajkai</t>
  </si>
  <si>
    <t>Aka</t>
  </si>
  <si>
    <t>06682</t>
  </si>
  <si>
    <t>Tárkány</t>
  </si>
  <si>
    <t>Akasztó</t>
  </si>
  <si>
    <t>21944</t>
  </si>
  <si>
    <t>039 0</t>
  </si>
  <si>
    <t>Kiskőrösi</t>
  </si>
  <si>
    <t>Kiskőrös</t>
  </si>
  <si>
    <t>Alacska</t>
  </si>
  <si>
    <t>33093</t>
  </si>
  <si>
    <t>058 0</t>
  </si>
  <si>
    <t>Kazincbarcikai</t>
  </si>
  <si>
    <t>Kazincbarcika</t>
  </si>
  <si>
    <t>Berente</t>
  </si>
  <si>
    <t>Alap</t>
  </si>
  <si>
    <t>26824</t>
  </si>
  <si>
    <t>084 0</t>
  </si>
  <si>
    <t>Sárbogárdi</t>
  </si>
  <si>
    <t>Sárbogárd</t>
  </si>
  <si>
    <t>Alattyán</t>
  </si>
  <si>
    <t>25265</t>
  </si>
  <si>
    <t>161 0</t>
  </si>
  <si>
    <t>Jászapáti</t>
  </si>
  <si>
    <t>Albertirsa</t>
  </si>
  <si>
    <t>31653</t>
  </si>
  <si>
    <t>Alcsútdoboz</t>
  </si>
  <si>
    <t>15176</t>
  </si>
  <si>
    <t>077 0</t>
  </si>
  <si>
    <t>Bicskei</t>
  </si>
  <si>
    <t>Bicske</t>
  </si>
  <si>
    <t>Felcsút</t>
  </si>
  <si>
    <t>Aldebrő</t>
  </si>
  <si>
    <t>06345</t>
  </si>
  <si>
    <t>105 0</t>
  </si>
  <si>
    <t>Füzesabonyi</t>
  </si>
  <si>
    <t>Füzesabony</t>
  </si>
  <si>
    <t>Kápolna</t>
  </si>
  <si>
    <t>Algyő</t>
  </si>
  <si>
    <t>34245</t>
  </si>
  <si>
    <t>nagyközség</t>
  </si>
  <si>
    <t>Csongrád-Csanád</t>
  </si>
  <si>
    <t>075 0</t>
  </si>
  <si>
    <t>Szegedi</t>
  </si>
  <si>
    <t>Szeged</t>
  </si>
  <si>
    <t>Alibánfa</t>
  </si>
  <si>
    <t>02644</t>
  </si>
  <si>
    <t>Zala</t>
  </si>
  <si>
    <t>197 0</t>
  </si>
  <si>
    <t>Zalaegerszegi</t>
  </si>
  <si>
    <t>Zalaegerszeg</t>
  </si>
  <si>
    <t>Pókaszepetk</t>
  </si>
  <si>
    <t>Almamellék</t>
  </si>
  <si>
    <t>13329</t>
  </si>
  <si>
    <t>033 0</t>
  </si>
  <si>
    <t>Szigetvári</t>
  </si>
  <si>
    <t>Szigetvár</t>
  </si>
  <si>
    <t>Szentlászló</t>
  </si>
  <si>
    <t>Almásfüzitő</t>
  </si>
  <si>
    <t>32346</t>
  </si>
  <si>
    <t>Almásháza</t>
  </si>
  <si>
    <t>23384</t>
  </si>
  <si>
    <t>Nagykapornak</t>
  </si>
  <si>
    <t>Almáskamarás</t>
  </si>
  <si>
    <t>29595</t>
  </si>
  <si>
    <t>Békés</t>
  </si>
  <si>
    <t>049 0</t>
  </si>
  <si>
    <t>Mezőkovácsházai</t>
  </si>
  <si>
    <t>Mezőkovácsháza</t>
  </si>
  <si>
    <t>Kunágota</t>
  </si>
  <si>
    <t>Almáskeresztúr</t>
  </si>
  <si>
    <t>20376</t>
  </si>
  <si>
    <t>Mozsgó</t>
  </si>
  <si>
    <t>Álmosd</t>
  </si>
  <si>
    <t>27641</t>
  </si>
  <si>
    <t>Hajdú-Bihar</t>
  </si>
  <si>
    <t>101 0</t>
  </si>
  <si>
    <t>Nyíradonyi</t>
  </si>
  <si>
    <t>Nyíradony</t>
  </si>
  <si>
    <t>Alsóberecki</t>
  </si>
  <si>
    <t>20482</t>
  </si>
  <si>
    <t>065 0</t>
  </si>
  <si>
    <t>Sátoraljaújhelyi</t>
  </si>
  <si>
    <t>Sátoraljaújhely</t>
  </si>
  <si>
    <t>Mikóháza</t>
  </si>
  <si>
    <t>Alsóbogát</t>
  </si>
  <si>
    <t>34184</t>
  </si>
  <si>
    <t>143 0</t>
  </si>
  <si>
    <t>Kaposvári</t>
  </si>
  <si>
    <t>Kaposvár</t>
  </si>
  <si>
    <t>Somogyjád</t>
  </si>
  <si>
    <t>Alsódobsza</t>
  </si>
  <si>
    <t>19664</t>
  </si>
  <si>
    <t>066 0</t>
  </si>
  <si>
    <t>Szerencsi</t>
  </si>
  <si>
    <t>Szerencs</t>
  </si>
  <si>
    <t>Megyaszó</t>
  </si>
  <si>
    <t>Alsógagy</t>
  </si>
  <si>
    <t>14429</t>
  </si>
  <si>
    <t>056 0</t>
  </si>
  <si>
    <t>Encsi</t>
  </si>
  <si>
    <t>Encs</t>
  </si>
  <si>
    <t>Szalaszend</t>
  </si>
  <si>
    <t>Alsómocsolád</t>
  </si>
  <si>
    <t>17385</t>
  </si>
  <si>
    <t>Mágocs</t>
  </si>
  <si>
    <t>Alsónána</t>
  </si>
  <si>
    <t>29665</t>
  </si>
  <si>
    <t>Tolna</t>
  </si>
  <si>
    <t>173 0</t>
  </si>
  <si>
    <t>Szekszárdi</t>
  </si>
  <si>
    <t>Szekszárd</t>
  </si>
  <si>
    <t>Bátaszék</t>
  </si>
  <si>
    <t>Alsónémedi</t>
  </si>
  <si>
    <t>23199</t>
  </si>
  <si>
    <t>129 0</t>
  </si>
  <si>
    <t>Gyáli</t>
  </si>
  <si>
    <t>Gyál</t>
  </si>
  <si>
    <t>Alsónemesapáti</t>
  </si>
  <si>
    <t>19512</t>
  </si>
  <si>
    <t>Nagypáli</t>
  </si>
  <si>
    <t>Alsónyék</t>
  </si>
  <si>
    <t>11563</t>
  </si>
  <si>
    <t>Alsóörs</t>
  </si>
  <si>
    <t>30526</t>
  </si>
  <si>
    <t>185 0</t>
  </si>
  <si>
    <t>Balatonfüredi</t>
  </si>
  <si>
    <t>Balatonfüred</t>
  </si>
  <si>
    <t>Alsópáhok</t>
  </si>
  <si>
    <t>32081</t>
  </si>
  <si>
    <t>193 0</t>
  </si>
  <si>
    <t>Keszthelyi</t>
  </si>
  <si>
    <t>Keszthely</t>
  </si>
  <si>
    <t>Alsópetény</t>
  </si>
  <si>
    <t>16425</t>
  </si>
  <si>
    <t>Nógrád</t>
  </si>
  <si>
    <t>119 0</t>
  </si>
  <si>
    <t>Rétsági</t>
  </si>
  <si>
    <t>Rétság</t>
  </si>
  <si>
    <t>Nézsa</t>
  </si>
  <si>
    <t>Alsórajk</t>
  </si>
  <si>
    <t>18829</t>
  </si>
  <si>
    <t>196 0</t>
  </si>
  <si>
    <t>Nagykanizsai</t>
  </si>
  <si>
    <t>Nagykanizsa</t>
  </si>
  <si>
    <t>Garabonc</t>
  </si>
  <si>
    <t>Alsóregmec</t>
  </si>
  <si>
    <t>23223</t>
  </si>
  <si>
    <t>Alsószenterzsébet</t>
  </si>
  <si>
    <t>08767</t>
  </si>
  <si>
    <t>194 0</t>
  </si>
  <si>
    <t>Lenti</t>
  </si>
  <si>
    <t>Csesztreg</t>
  </si>
  <si>
    <t>Alsószentiván</t>
  </si>
  <si>
    <t>25283</t>
  </si>
  <si>
    <t>Alsószentmárton</t>
  </si>
  <si>
    <t>33279</t>
  </si>
  <si>
    <t>031 0</t>
  </si>
  <si>
    <t>Siklósi</t>
  </si>
  <si>
    <t>Siklós</t>
  </si>
  <si>
    <t>Siklósnagyfalu</t>
  </si>
  <si>
    <t>Alsószölnök</t>
  </si>
  <si>
    <t>22549</t>
  </si>
  <si>
    <t>180 0</t>
  </si>
  <si>
    <t>Szentgotthárdi</t>
  </si>
  <si>
    <t>Szentgotthárd</t>
  </si>
  <si>
    <t>Alsószuha</t>
  </si>
  <si>
    <t>28839</t>
  </si>
  <si>
    <t>Alsótelekes</t>
  </si>
  <si>
    <t>08217</t>
  </si>
  <si>
    <t>Rudabánya</t>
  </si>
  <si>
    <t>Alsótold</t>
  </si>
  <si>
    <t>07621</t>
  </si>
  <si>
    <t>118 0</t>
  </si>
  <si>
    <t>Pásztói</t>
  </si>
  <si>
    <t>Pásztó</t>
  </si>
  <si>
    <t>Szurdokpüspöki</t>
  </si>
  <si>
    <t>Alsóújlak</t>
  </si>
  <si>
    <t>22725</t>
  </si>
  <si>
    <t>182 0</t>
  </si>
  <si>
    <t>Vasvári</t>
  </si>
  <si>
    <t>Vasvár</t>
  </si>
  <si>
    <t>Kám</t>
  </si>
  <si>
    <t>Alsóvadász</t>
  </si>
  <si>
    <t>29814</t>
  </si>
  <si>
    <t>Aszaló</t>
  </si>
  <si>
    <t>Alsózsolca</t>
  </si>
  <si>
    <t>21032</t>
  </si>
  <si>
    <t>061 0</t>
  </si>
  <si>
    <t>Miskolci</t>
  </si>
  <si>
    <t>Miskolc</t>
  </si>
  <si>
    <t>Ambrózfalva</t>
  </si>
  <si>
    <t>16197</t>
  </si>
  <si>
    <t>073 0</t>
  </si>
  <si>
    <t>Makói</t>
  </si>
  <si>
    <t>Makó</t>
  </si>
  <si>
    <t>Csanádalberti</t>
  </si>
  <si>
    <t>Anarcs</t>
  </si>
  <si>
    <t>29975</t>
  </si>
  <si>
    <t>Gyulaháza</t>
  </si>
  <si>
    <t>Andocs</t>
  </si>
  <si>
    <t>28714</t>
  </si>
  <si>
    <t>147 0</t>
  </si>
  <si>
    <t>Tabi</t>
  </si>
  <si>
    <t>Tab</t>
  </si>
  <si>
    <t>Andornaktálya</t>
  </si>
  <si>
    <t>17987</t>
  </si>
  <si>
    <t>104 0</t>
  </si>
  <si>
    <t>Egri</t>
  </si>
  <si>
    <t>Eger</t>
  </si>
  <si>
    <t>Andrásfa</t>
  </si>
  <si>
    <t>12317</t>
  </si>
  <si>
    <t>Győrvár</t>
  </si>
  <si>
    <t>Annavölgy</t>
  </si>
  <si>
    <t>34227</t>
  </si>
  <si>
    <t>110 0</t>
  </si>
  <si>
    <t>Esztergomi</t>
  </si>
  <si>
    <t>Esztergom</t>
  </si>
  <si>
    <t>Csolnok</t>
  </si>
  <si>
    <t>Apácatorna</t>
  </si>
  <si>
    <t>28370</t>
  </si>
  <si>
    <t>Tüskevár</t>
  </si>
  <si>
    <t>Apagy</t>
  </si>
  <si>
    <t>20303</t>
  </si>
  <si>
    <t>157 0</t>
  </si>
  <si>
    <t>Nyíregyházi</t>
  </si>
  <si>
    <t>Nyíregyháza</t>
  </si>
  <si>
    <t>Apaj</t>
  </si>
  <si>
    <t>33561</t>
  </si>
  <si>
    <t>134 0</t>
  </si>
  <si>
    <t>Ráckevei</t>
  </si>
  <si>
    <t>Ráckeve</t>
  </si>
  <si>
    <t>Áporka</t>
  </si>
  <si>
    <t>Aparhant</t>
  </si>
  <si>
    <t>26125</t>
  </si>
  <si>
    <t>170 0</t>
  </si>
  <si>
    <t>Bonyhádi</t>
  </si>
  <si>
    <t>Bonyhád</t>
  </si>
  <si>
    <t>Apátfalva</t>
  </si>
  <si>
    <t>14252</t>
  </si>
  <si>
    <t>Apátistvánfalva</t>
  </si>
  <si>
    <t>08873</t>
  </si>
  <si>
    <t>Apátvarasd</t>
  </si>
  <si>
    <t>27298</t>
  </si>
  <si>
    <t>029 0</t>
  </si>
  <si>
    <t>Pécsváradi</t>
  </si>
  <si>
    <t>Pécsvárad</t>
  </si>
  <si>
    <t>Apc</t>
  </si>
  <si>
    <t>07241</t>
  </si>
  <si>
    <t>107 0</t>
  </si>
  <si>
    <t>Hatvani</t>
  </si>
  <si>
    <t>Hatvan</t>
  </si>
  <si>
    <t>10108</t>
  </si>
  <si>
    <t>Apostag</t>
  </si>
  <si>
    <t>21148</t>
  </si>
  <si>
    <t>043 0</t>
  </si>
  <si>
    <t>Kunszentmiklósi</t>
  </si>
  <si>
    <t>Kunszentmiklós</t>
  </si>
  <si>
    <t>Aranyosapáti</t>
  </si>
  <si>
    <t>09353</t>
  </si>
  <si>
    <t>159 0</t>
  </si>
  <si>
    <t>Vásárosnaményi</t>
  </si>
  <si>
    <t>Vásárosnamény</t>
  </si>
  <si>
    <t>Aranyosgadány</t>
  </si>
  <si>
    <t>06886</t>
  </si>
  <si>
    <t>Pellérd</t>
  </si>
  <si>
    <t>Arka</t>
  </si>
  <si>
    <t>26198</t>
  </si>
  <si>
    <t>Arló</t>
  </si>
  <si>
    <t>14331</t>
  </si>
  <si>
    <t>062 0</t>
  </si>
  <si>
    <t>Ózdi</t>
  </si>
  <si>
    <t>Ózd</t>
  </si>
  <si>
    <t>Arnót</t>
  </si>
  <si>
    <t>03771</t>
  </si>
  <si>
    <t>Ároktő</t>
  </si>
  <si>
    <t>03823</t>
  </si>
  <si>
    <t>059 0</t>
  </si>
  <si>
    <t>Mezőcsáti</t>
  </si>
  <si>
    <t>Mezőcsát</t>
  </si>
  <si>
    <t>Árpádhalom</t>
  </si>
  <si>
    <t>19062</t>
  </si>
  <si>
    <t>076 0</t>
  </si>
  <si>
    <t>Szentesi</t>
  </si>
  <si>
    <t>Szentes</t>
  </si>
  <si>
    <t>Fábiánsebestyén</t>
  </si>
  <si>
    <t>Árpás</t>
  </si>
  <si>
    <t>32249</t>
  </si>
  <si>
    <t>092 0</t>
  </si>
  <si>
    <t>Téti</t>
  </si>
  <si>
    <t>Tét</t>
  </si>
  <si>
    <t>Gyarmat</t>
  </si>
  <si>
    <t>Ártánd</t>
  </si>
  <si>
    <t>03319</t>
  </si>
  <si>
    <t>094 0</t>
  </si>
  <si>
    <t>Berettyóújfalui</t>
  </si>
  <si>
    <t>Berettyóújfalu</t>
  </si>
  <si>
    <t>Biharkeresztes</t>
  </si>
  <si>
    <t>Ásotthalom</t>
  </si>
  <si>
    <t>10339</t>
  </si>
  <si>
    <t>074 0</t>
  </si>
  <si>
    <t>Mórahalmi</t>
  </si>
  <si>
    <t>Mórahalom</t>
  </si>
  <si>
    <t>Ásványráró</t>
  </si>
  <si>
    <t>26921</t>
  </si>
  <si>
    <t>089 0</t>
  </si>
  <si>
    <t>Mosonmagyaróvári</t>
  </si>
  <si>
    <t>Mosonmagyaróvár</t>
  </si>
  <si>
    <t>Kimle</t>
  </si>
  <si>
    <t>04233</t>
  </si>
  <si>
    <t>Ászár</t>
  </si>
  <si>
    <t>23852</t>
  </si>
  <si>
    <t>Aszód</t>
  </si>
  <si>
    <t>16188</t>
  </si>
  <si>
    <t>122 1</t>
  </si>
  <si>
    <t>Aszódi</t>
  </si>
  <si>
    <t>Aszófő</t>
  </si>
  <si>
    <t>07339</t>
  </si>
  <si>
    <t>Tihany</t>
  </si>
  <si>
    <t>Áta</t>
  </si>
  <si>
    <t>28583</t>
  </si>
  <si>
    <t>Pécsudvard</t>
  </si>
  <si>
    <t>Átány</t>
  </si>
  <si>
    <t>06503</t>
  </si>
  <si>
    <t>108 0</t>
  </si>
  <si>
    <t>Hevesi</t>
  </si>
  <si>
    <t>Atkár</t>
  </si>
  <si>
    <t>16090</t>
  </si>
  <si>
    <t>Visonta</t>
  </si>
  <si>
    <t>Attala</t>
  </si>
  <si>
    <t>32735</t>
  </si>
  <si>
    <t>171 0</t>
  </si>
  <si>
    <t>Dombóvári</t>
  </si>
  <si>
    <t>Dombóvár</t>
  </si>
  <si>
    <t>Babarc</t>
  </si>
  <si>
    <t>05403</t>
  </si>
  <si>
    <t>024 0</t>
  </si>
  <si>
    <t>Bólyi</t>
  </si>
  <si>
    <t>Bóly</t>
  </si>
  <si>
    <t>Babarcszőlős</t>
  </si>
  <si>
    <t>09663</t>
  </si>
  <si>
    <t>Diósviszló</t>
  </si>
  <si>
    <t>Babócsa</t>
  </si>
  <si>
    <t>30474</t>
  </si>
  <si>
    <t>140 0</t>
  </si>
  <si>
    <t>Barcsi</t>
  </si>
  <si>
    <t>Barcs</t>
  </si>
  <si>
    <t>Csokonyavisonta</t>
  </si>
  <si>
    <t>Bábolna</t>
  </si>
  <si>
    <t>19363</t>
  </si>
  <si>
    <t>Bábonymegyer</t>
  </si>
  <si>
    <t>28316</t>
  </si>
  <si>
    <t>Babosdöbréte</t>
  </si>
  <si>
    <t>21263</t>
  </si>
  <si>
    <t>Zalaszentgyörgy</t>
  </si>
  <si>
    <t>Babót</t>
  </si>
  <si>
    <t>15042</t>
  </si>
  <si>
    <t>Szárföld</t>
  </si>
  <si>
    <t>Bácsalmás</t>
  </si>
  <si>
    <t>10719</t>
  </si>
  <si>
    <t>034 1</t>
  </si>
  <si>
    <t>Bácsalmási</t>
  </si>
  <si>
    <t>Bácsbokod</t>
  </si>
  <si>
    <t>10180</t>
  </si>
  <si>
    <t>034 0</t>
  </si>
  <si>
    <t>Bácsborsód</t>
  </si>
  <si>
    <t>27234</t>
  </si>
  <si>
    <t>Katymár</t>
  </si>
  <si>
    <t>Bácsszentgyörgy</t>
  </si>
  <si>
    <t>08697</t>
  </si>
  <si>
    <t>035 0</t>
  </si>
  <si>
    <t>Bajai</t>
  </si>
  <si>
    <t>Baja</t>
  </si>
  <si>
    <t>Gara</t>
  </si>
  <si>
    <t>Bácsszőlős</t>
  </si>
  <si>
    <t>30155</t>
  </si>
  <si>
    <t>22327</t>
  </si>
  <si>
    <t>Badacsonytördemic</t>
  </si>
  <si>
    <t>03267</t>
  </si>
  <si>
    <t>Szigliget</t>
  </si>
  <si>
    <t>Bag</t>
  </si>
  <si>
    <t>09131</t>
  </si>
  <si>
    <t>122 0</t>
  </si>
  <si>
    <t>Bagamér</t>
  </si>
  <si>
    <t>20011</t>
  </si>
  <si>
    <t>Baglad</t>
  </si>
  <si>
    <t>11059</t>
  </si>
  <si>
    <t>Rédics</t>
  </si>
  <si>
    <t>Bagod</t>
  </si>
  <si>
    <t>30368</t>
  </si>
  <si>
    <t>Bágyogszovát</t>
  </si>
  <si>
    <t>28769</t>
  </si>
  <si>
    <t>Szany</t>
  </si>
  <si>
    <t>Baj</t>
  </si>
  <si>
    <t>29212</t>
  </si>
  <si>
    <t>114 0</t>
  </si>
  <si>
    <t>Tatai</t>
  </si>
  <si>
    <t>Tata</t>
  </si>
  <si>
    <t>03522</t>
  </si>
  <si>
    <t>megyei jogú város</t>
  </si>
  <si>
    <t>035 1</t>
  </si>
  <si>
    <t>Bajánsenye</t>
  </si>
  <si>
    <t>17020</t>
  </si>
  <si>
    <t>177 0</t>
  </si>
  <si>
    <t>Körmendi</t>
  </si>
  <si>
    <t>Körmend</t>
  </si>
  <si>
    <t>Őriszentpéter</t>
  </si>
  <si>
    <t>Bajna</t>
  </si>
  <si>
    <t>16744</t>
  </si>
  <si>
    <t>Bajót</t>
  </si>
  <si>
    <t>29355</t>
  </si>
  <si>
    <t>Bak</t>
  </si>
  <si>
    <t>04738</t>
  </si>
  <si>
    <t>Bakháza</t>
  </si>
  <si>
    <t>14395</t>
  </si>
  <si>
    <t>145 0</t>
  </si>
  <si>
    <t>Nagyatádi</t>
  </si>
  <si>
    <t>Nagyatád</t>
  </si>
  <si>
    <t>Kutas</t>
  </si>
  <si>
    <t>Bakóca</t>
  </si>
  <si>
    <t>22275</t>
  </si>
  <si>
    <t>Mindszentgodisa</t>
  </si>
  <si>
    <t>Bakonszeg</t>
  </si>
  <si>
    <t>15167</t>
  </si>
  <si>
    <t>Furta</t>
  </si>
  <si>
    <t>Bakonya</t>
  </si>
  <si>
    <t>08299</t>
  </si>
  <si>
    <t>Bakonybánk</t>
  </si>
  <si>
    <t>24244</t>
  </si>
  <si>
    <t>Réde</t>
  </si>
  <si>
    <t>Bakonybél</t>
  </si>
  <si>
    <t>23746</t>
  </si>
  <si>
    <t>192 0</t>
  </si>
  <si>
    <t>Zirci</t>
  </si>
  <si>
    <t>Zirc</t>
  </si>
  <si>
    <t>Bakonycsernye</t>
  </si>
  <si>
    <t>08730</t>
  </si>
  <si>
    <t>082 0</t>
  </si>
  <si>
    <t>Móri</t>
  </si>
  <si>
    <t>Mór</t>
  </si>
  <si>
    <t>Bakonygyirót</t>
  </si>
  <si>
    <t>28936</t>
  </si>
  <si>
    <t>090 0</t>
  </si>
  <si>
    <t>Pannonhalmi</t>
  </si>
  <si>
    <t>Pannonhalma</t>
  </si>
  <si>
    <t>Bakonyszentlászló</t>
  </si>
  <si>
    <t>Bakonyjákó</t>
  </si>
  <si>
    <t>29513</t>
  </si>
  <si>
    <t>Bakonykoppány</t>
  </si>
  <si>
    <t>07287</t>
  </si>
  <si>
    <t>Ugod</t>
  </si>
  <si>
    <t>Bakonykúti</t>
  </si>
  <si>
    <t>23153</t>
  </si>
  <si>
    <t>Iszkaszentgyörgy</t>
  </si>
  <si>
    <t>Bakonynána</t>
  </si>
  <si>
    <t>25991</t>
  </si>
  <si>
    <t>Bakonyszentkirály</t>
  </si>
  <si>
    <t>Bakonyoszlop</t>
  </si>
  <si>
    <t>30410</t>
  </si>
  <si>
    <t>Bakonypéterd</t>
  </si>
  <si>
    <t>22062</t>
  </si>
  <si>
    <t>Écs</t>
  </si>
  <si>
    <t>Bakonypölöske</t>
  </si>
  <si>
    <t>06327</t>
  </si>
  <si>
    <t>Pápakovácsi</t>
  </si>
  <si>
    <t>Bakonyság</t>
  </si>
  <si>
    <t>29902</t>
  </si>
  <si>
    <t>Bakonysárkány</t>
  </si>
  <si>
    <t>25229</t>
  </si>
  <si>
    <t>Bakonyszentiván</t>
  </si>
  <si>
    <t>23922</t>
  </si>
  <si>
    <t>Pápateszér</t>
  </si>
  <si>
    <t>22813</t>
  </si>
  <si>
    <t>05944</t>
  </si>
  <si>
    <t>22381</t>
  </si>
  <si>
    <t>Bakonyszücs</t>
  </si>
  <si>
    <t>26417</t>
  </si>
  <si>
    <t>Bakonytamási</t>
  </si>
  <si>
    <t>24129</t>
  </si>
  <si>
    <t>Csót</t>
  </si>
  <si>
    <t>Baks</t>
  </si>
  <si>
    <t>29106</t>
  </si>
  <si>
    <t>072 0</t>
  </si>
  <si>
    <t>Kisteleki</t>
  </si>
  <si>
    <t>Kistelek</t>
  </si>
  <si>
    <t>03975</t>
  </si>
  <si>
    <t>Baktakék</t>
  </si>
  <si>
    <t>18184</t>
  </si>
  <si>
    <t>Baktalórántháza</t>
  </si>
  <si>
    <t>02325</t>
  </si>
  <si>
    <t>148 1</t>
  </si>
  <si>
    <t>Baktalórántházai</t>
  </si>
  <si>
    <t>Baktüttös</t>
  </si>
  <si>
    <t>15097</t>
  </si>
  <si>
    <t>Bocfölde</t>
  </si>
  <si>
    <t>Balajt</t>
  </si>
  <si>
    <t>22521</t>
  </si>
  <si>
    <t>Szendrőlád</t>
  </si>
  <si>
    <t>Balassagyarmat</t>
  </si>
  <si>
    <t>13657</t>
  </si>
  <si>
    <t>116 1</t>
  </si>
  <si>
    <t>Balassagyarmati</t>
  </si>
  <si>
    <t>Balástya</t>
  </si>
  <si>
    <t>23676</t>
  </si>
  <si>
    <t>Balaton</t>
  </si>
  <si>
    <t>11527</t>
  </si>
  <si>
    <t>103 0</t>
  </si>
  <si>
    <t>Bélapátfalvai</t>
  </si>
  <si>
    <t>Bélapátfalva</t>
  </si>
  <si>
    <t>Balatonakali</t>
  </si>
  <si>
    <t>25308</t>
  </si>
  <si>
    <t>Balatonakarattya</t>
  </si>
  <si>
    <t>34421</t>
  </si>
  <si>
    <t>184 0</t>
  </si>
  <si>
    <t>Balatonalmádi</t>
  </si>
  <si>
    <t>Balatonfőkajár</t>
  </si>
  <si>
    <t>B</t>
  </si>
  <si>
    <t>05838</t>
  </si>
  <si>
    <t>184 1</t>
  </si>
  <si>
    <t>Balatonberény</t>
  </si>
  <si>
    <t>27377</t>
  </si>
  <si>
    <t>144 0</t>
  </si>
  <si>
    <t>Marcali</t>
  </si>
  <si>
    <t>Balatonkeresztúr</t>
  </si>
  <si>
    <t>Balatonboglár</t>
  </si>
  <si>
    <t>33853</t>
  </si>
  <si>
    <t>142 0</t>
  </si>
  <si>
    <t>Fonyódi</t>
  </si>
  <si>
    <t>Fonyód</t>
  </si>
  <si>
    <t>Balatoncsicsó</t>
  </si>
  <si>
    <t>03072</t>
  </si>
  <si>
    <t>Zánka</t>
  </si>
  <si>
    <t>Balatonederics</t>
  </si>
  <si>
    <t>12238</t>
  </si>
  <si>
    <t>Lesencetomaj</t>
  </si>
  <si>
    <t>Balatonendréd</t>
  </si>
  <si>
    <t>19460</t>
  </si>
  <si>
    <t>Kőröshegy</t>
  </si>
  <si>
    <t>Balatonfenyves</t>
  </si>
  <si>
    <t>20729</t>
  </si>
  <si>
    <t>29461</t>
  </si>
  <si>
    <t>Balatonföldvár</t>
  </si>
  <si>
    <t>07117</t>
  </si>
  <si>
    <t>21175</t>
  </si>
  <si>
    <t>185 1</t>
  </si>
  <si>
    <t>Balatonfűzfő</t>
  </si>
  <si>
    <t>02219</t>
  </si>
  <si>
    <t>Balatongyörök</t>
  </si>
  <si>
    <t>17002</t>
  </si>
  <si>
    <t>Vonyarcvashegy</t>
  </si>
  <si>
    <t>Balatonhenye</t>
  </si>
  <si>
    <t>03638</t>
  </si>
  <si>
    <t>Kővágóörs</t>
  </si>
  <si>
    <t>Balatonkenese</t>
  </si>
  <si>
    <t>05148</t>
  </si>
  <si>
    <t>07375</t>
  </si>
  <si>
    <t>Balatonlelle</t>
  </si>
  <si>
    <t>33862</t>
  </si>
  <si>
    <t>Balatonmagyaród</t>
  </si>
  <si>
    <t>26462</t>
  </si>
  <si>
    <t>Zalakomár</t>
  </si>
  <si>
    <t>Balatonmáriafürdő</t>
  </si>
  <si>
    <t>14562</t>
  </si>
  <si>
    <t>Balatonőszöd</t>
  </si>
  <si>
    <t>11916</t>
  </si>
  <si>
    <t>Balatonszemes</t>
  </si>
  <si>
    <t>Balatonrendes</t>
  </si>
  <si>
    <t>33844</t>
  </si>
  <si>
    <t>Balatonszabadi</t>
  </si>
  <si>
    <t>16601</t>
  </si>
  <si>
    <t>Balatonszárszó</t>
  </si>
  <si>
    <t>24907</t>
  </si>
  <si>
    <t>22822</t>
  </si>
  <si>
    <t>Balatonszentgyörgy</t>
  </si>
  <si>
    <t>21324</t>
  </si>
  <si>
    <t>Balatonszepezd</t>
  </si>
  <si>
    <t>17154</t>
  </si>
  <si>
    <t>Balatonszőlős</t>
  </si>
  <si>
    <t>28501</t>
  </si>
  <si>
    <t>Balatonudvari</t>
  </si>
  <si>
    <t>15565</t>
  </si>
  <si>
    <t>Balatonújlak</t>
  </si>
  <si>
    <t>16470</t>
  </si>
  <si>
    <t>Kéthely</t>
  </si>
  <si>
    <t>Balatonvilágos</t>
  </si>
  <si>
    <t>03559</t>
  </si>
  <si>
    <t>Balinka</t>
  </si>
  <si>
    <t>31103</t>
  </si>
  <si>
    <t>Balkány</t>
  </si>
  <si>
    <t>26958</t>
  </si>
  <si>
    <t>155 0</t>
  </si>
  <si>
    <t>Nagykállói</t>
  </si>
  <si>
    <t>Nagykálló</t>
  </si>
  <si>
    <t>Ballószög</t>
  </si>
  <si>
    <t>13408</t>
  </si>
  <si>
    <t>Balmazújváros</t>
  </si>
  <si>
    <t>02918</t>
  </si>
  <si>
    <t>093 1</t>
  </si>
  <si>
    <t>Balmazújvárosi</t>
  </si>
  <si>
    <t>Balogunyom</t>
  </si>
  <si>
    <t>05102</t>
  </si>
  <si>
    <t>Ják</t>
  </si>
  <si>
    <t>Balotaszállás</t>
  </si>
  <si>
    <t>25937</t>
  </si>
  <si>
    <t>041 0</t>
  </si>
  <si>
    <t>Kiskunhalasi</t>
  </si>
  <si>
    <t>Kiskunhalas</t>
  </si>
  <si>
    <t>Balsa</t>
  </si>
  <si>
    <t>15963</t>
  </si>
  <si>
    <t>151 0</t>
  </si>
  <si>
    <t>Ibrányi</t>
  </si>
  <si>
    <t>Ibrány</t>
  </si>
  <si>
    <t>Tiszabercel</t>
  </si>
  <si>
    <t>Bálványos</t>
  </si>
  <si>
    <t>24457</t>
  </si>
  <si>
    <t>Bana</t>
  </si>
  <si>
    <t>31422</t>
  </si>
  <si>
    <t>Bánd</t>
  </si>
  <si>
    <t>14173</t>
  </si>
  <si>
    <t>191 0</t>
  </si>
  <si>
    <t>Veszprémi</t>
  </si>
  <si>
    <t>Márkó</t>
  </si>
  <si>
    <t>Bánfa</t>
  </si>
  <si>
    <t>07603</t>
  </si>
  <si>
    <t>Dencsháza</t>
  </si>
  <si>
    <t>Bánhorváti</t>
  </si>
  <si>
    <t>25159</t>
  </si>
  <si>
    <t>Mályinka</t>
  </si>
  <si>
    <t>Bánk</t>
  </si>
  <si>
    <t>24341</t>
  </si>
  <si>
    <t>Borsosberény</t>
  </si>
  <si>
    <t>Bánokszentgyörgy</t>
  </si>
  <si>
    <t>08439</t>
  </si>
  <si>
    <t>195 0</t>
  </si>
  <si>
    <t>Letenyei</t>
  </si>
  <si>
    <t>Letenye</t>
  </si>
  <si>
    <t>Bánréve</t>
  </si>
  <si>
    <t>21953</t>
  </si>
  <si>
    <t>Serényfalva</t>
  </si>
  <si>
    <t>Bár</t>
  </si>
  <si>
    <t>24378</t>
  </si>
  <si>
    <t>027 0</t>
  </si>
  <si>
    <t>Mohácsi</t>
  </si>
  <si>
    <t>Mohács</t>
  </si>
  <si>
    <t>Dunaszekcső</t>
  </si>
  <si>
    <t>Barabás</t>
  </si>
  <si>
    <t>26480</t>
  </si>
  <si>
    <t>Tiszakerecseny</t>
  </si>
  <si>
    <t>Baracs</t>
  </si>
  <si>
    <t>07047</t>
  </si>
  <si>
    <t>Baracska</t>
  </si>
  <si>
    <t>08581</t>
  </si>
  <si>
    <t>081 0</t>
  </si>
  <si>
    <t>Martonvásári</t>
  </si>
  <si>
    <t>Martonvásár</t>
  </si>
  <si>
    <t>Báránd</t>
  </si>
  <si>
    <t>26693</t>
  </si>
  <si>
    <t>102 0</t>
  </si>
  <si>
    <t>Püspökladányi</t>
  </si>
  <si>
    <t>Püspökladány</t>
  </si>
  <si>
    <t>Baranyahídvég</t>
  </si>
  <si>
    <t>20464</t>
  </si>
  <si>
    <t>Baranyajenő</t>
  </si>
  <si>
    <t>24749</t>
  </si>
  <si>
    <t>Baranyaszentgyörgy</t>
  </si>
  <si>
    <t>05485</t>
  </si>
  <si>
    <t>Barbacs</t>
  </si>
  <si>
    <t>06196</t>
  </si>
  <si>
    <t>Kóny</t>
  </si>
  <si>
    <t>32799</t>
  </si>
  <si>
    <t>140 1</t>
  </si>
  <si>
    <t>Bárdudvarnok</t>
  </si>
  <si>
    <t>03735</t>
  </si>
  <si>
    <t>Simonfa</t>
  </si>
  <si>
    <t>Barlahida</t>
  </si>
  <si>
    <t>27447</t>
  </si>
  <si>
    <t>Csömödér</t>
  </si>
  <si>
    <t>Bárna</t>
  </si>
  <si>
    <t>20048</t>
  </si>
  <si>
    <t>120 0</t>
  </si>
  <si>
    <t>Salgótarjáni</t>
  </si>
  <si>
    <t>Salgótarján</t>
  </si>
  <si>
    <t>Mátraszele</t>
  </si>
  <si>
    <t>Barnag</t>
  </si>
  <si>
    <t>15778</t>
  </si>
  <si>
    <t>Tótvázsony</t>
  </si>
  <si>
    <t>Bársonyos</t>
  </si>
  <si>
    <t>08624</t>
  </si>
  <si>
    <t>Basal</t>
  </si>
  <si>
    <t>15495</t>
  </si>
  <si>
    <t>Nagypeterd</t>
  </si>
  <si>
    <t>Baskó</t>
  </si>
  <si>
    <t>08846</t>
  </si>
  <si>
    <t>Báta</t>
  </si>
  <si>
    <t>11712</t>
  </si>
  <si>
    <t>Decs</t>
  </si>
  <si>
    <t>Bátaapáti</t>
  </si>
  <si>
    <t>28909</t>
  </si>
  <si>
    <t>08864</t>
  </si>
  <si>
    <t>Baté</t>
  </si>
  <si>
    <t>32337</t>
  </si>
  <si>
    <t>Bátmonostor</t>
  </si>
  <si>
    <t>03656</t>
  </si>
  <si>
    <t>Vaskút</t>
  </si>
  <si>
    <t>Bátonyterenye</t>
  </si>
  <si>
    <t>33534</t>
  </si>
  <si>
    <t>117 1</t>
  </si>
  <si>
    <t>Bátonyterenyei</t>
  </si>
  <si>
    <t>Bátor</t>
  </si>
  <si>
    <t>24022</t>
  </si>
  <si>
    <t>Egerbakta</t>
  </si>
  <si>
    <t>Bátorliget</t>
  </si>
  <si>
    <t>02990</t>
  </si>
  <si>
    <t>156 0</t>
  </si>
  <si>
    <t>Nyírbátori</t>
  </si>
  <si>
    <t>Nyírbátor</t>
  </si>
  <si>
    <t>Nyírcsászári</t>
  </si>
  <si>
    <t>Battonya</t>
  </si>
  <si>
    <t>18102</t>
  </si>
  <si>
    <t>Bátya</t>
  </si>
  <si>
    <t>11961</t>
  </si>
  <si>
    <t>037 0</t>
  </si>
  <si>
    <t>Kalocsai</t>
  </si>
  <si>
    <t>Kalocsa</t>
  </si>
  <si>
    <t>Batyk</t>
  </si>
  <si>
    <t>24864</t>
  </si>
  <si>
    <t>198 0</t>
  </si>
  <si>
    <t>Zalaszentgróti</t>
  </si>
  <si>
    <t>Zalaszentgrót</t>
  </si>
  <si>
    <t>Türje</t>
  </si>
  <si>
    <t>Bázakerettye</t>
  </si>
  <si>
    <t>18698</t>
  </si>
  <si>
    <t>Bazsi</t>
  </si>
  <si>
    <t>07427</t>
  </si>
  <si>
    <t>188 0</t>
  </si>
  <si>
    <t>Sümegi</t>
  </si>
  <si>
    <t>Sümeg</t>
  </si>
  <si>
    <t>Gógánfa</t>
  </si>
  <si>
    <t>Béb</t>
  </si>
  <si>
    <t>22901</t>
  </si>
  <si>
    <t>Becsehely</t>
  </si>
  <si>
    <t>23144</t>
  </si>
  <si>
    <t>Becske</t>
  </si>
  <si>
    <t>12016</t>
  </si>
  <si>
    <t>116 0</t>
  </si>
  <si>
    <t>Galgaguta</t>
  </si>
  <si>
    <t>Becskeháza</t>
  </si>
  <si>
    <t>27049</t>
  </si>
  <si>
    <t>Bódvaszilas</t>
  </si>
  <si>
    <t>Becsvölgye</t>
  </si>
  <si>
    <t>18360</t>
  </si>
  <si>
    <t>Gellénháza</t>
  </si>
  <si>
    <t>Bedegkér</t>
  </si>
  <si>
    <t>20710</t>
  </si>
  <si>
    <t>Kapoly</t>
  </si>
  <si>
    <t>Bedő</t>
  </si>
  <si>
    <t>33446</t>
  </si>
  <si>
    <t>Berekböszörmény</t>
  </si>
  <si>
    <t>Bejcgyertyános</t>
  </si>
  <si>
    <t>10384</t>
  </si>
  <si>
    <t>179 0</t>
  </si>
  <si>
    <t>Sárvári</t>
  </si>
  <si>
    <t>Sárvár</t>
  </si>
  <si>
    <t>Nyőgér</t>
  </si>
  <si>
    <t>Békás</t>
  </si>
  <si>
    <t>27058</t>
  </si>
  <si>
    <t>Nemesgörzsöny</t>
  </si>
  <si>
    <t>Bekecs</t>
  </si>
  <si>
    <t>06929</t>
  </si>
  <si>
    <t>09760</t>
  </si>
  <si>
    <t>045 1</t>
  </si>
  <si>
    <t>Békési</t>
  </si>
  <si>
    <t>Békéscsaba</t>
  </si>
  <si>
    <t>15200</t>
  </si>
  <si>
    <t>megyeszékhely, megyei jogú város</t>
  </si>
  <si>
    <t>046 1</t>
  </si>
  <si>
    <t>Békéscsabai</t>
  </si>
  <si>
    <t>Békéssámson</t>
  </si>
  <si>
    <t>26189</t>
  </si>
  <si>
    <t>050 0</t>
  </si>
  <si>
    <t>Orosházi</t>
  </si>
  <si>
    <t>Orosháza</t>
  </si>
  <si>
    <t>Békésszentandrás</t>
  </si>
  <si>
    <t>02680</t>
  </si>
  <si>
    <t>052 0</t>
  </si>
  <si>
    <t>Szarvasi</t>
  </si>
  <si>
    <t>Szarvas</t>
  </si>
  <si>
    <t>Bekölce</t>
  </si>
  <si>
    <t>04400</t>
  </si>
  <si>
    <t>33260</t>
  </si>
  <si>
    <t>103 1</t>
  </si>
  <si>
    <t>Bélavár</t>
  </si>
  <si>
    <t>06910</t>
  </si>
  <si>
    <t>Belecska</t>
  </si>
  <si>
    <t>28662</t>
  </si>
  <si>
    <t>174 0</t>
  </si>
  <si>
    <t>Tamási</t>
  </si>
  <si>
    <t>Tolnanémedi</t>
  </si>
  <si>
    <t>Beled</t>
  </si>
  <si>
    <t>10588</t>
  </si>
  <si>
    <t>Beleg</t>
  </si>
  <si>
    <t>17127</t>
  </si>
  <si>
    <t>Segesd</t>
  </si>
  <si>
    <t>Belezna</t>
  </si>
  <si>
    <t>09168</t>
  </si>
  <si>
    <t>Surd</t>
  </si>
  <si>
    <t>Bélmegyer</t>
  </si>
  <si>
    <t>19390</t>
  </si>
  <si>
    <t>045 0</t>
  </si>
  <si>
    <t>Murony</t>
  </si>
  <si>
    <t>Beloiannisz</t>
  </si>
  <si>
    <t>08466</t>
  </si>
  <si>
    <t>Belsősárd</t>
  </si>
  <si>
    <t>20950</t>
  </si>
  <si>
    <t>Belvárdgyula</t>
  </si>
  <si>
    <t>19008</t>
  </si>
  <si>
    <t>Szederkény</t>
  </si>
  <si>
    <t>Benk</t>
  </si>
  <si>
    <t>25441</t>
  </si>
  <si>
    <t>160 0</t>
  </si>
  <si>
    <t>Záhonyi</t>
  </si>
  <si>
    <t>Záhony</t>
  </si>
  <si>
    <t>Eperjeske</t>
  </si>
  <si>
    <t>Bénye</t>
  </si>
  <si>
    <t>25098</t>
  </si>
  <si>
    <t>130 0</t>
  </si>
  <si>
    <t>Monori</t>
  </si>
  <si>
    <t>Monor</t>
  </si>
  <si>
    <t>Gomba</t>
  </si>
  <si>
    <t>Bér</t>
  </si>
  <si>
    <t>32911</t>
  </si>
  <si>
    <t>Vanyarc</t>
  </si>
  <si>
    <t>Bérbaltavár</t>
  </si>
  <si>
    <t>32124</t>
  </si>
  <si>
    <t>Bercel</t>
  </si>
  <si>
    <t>02389</t>
  </si>
  <si>
    <t>Beregdaróc</t>
  </si>
  <si>
    <t>28246</t>
  </si>
  <si>
    <t>Beregsurány</t>
  </si>
  <si>
    <t>20677</t>
  </si>
  <si>
    <t>18467</t>
  </si>
  <si>
    <t>Berekfürdő</t>
  </si>
  <si>
    <t>34005</t>
  </si>
  <si>
    <t>163 0</t>
  </si>
  <si>
    <t>Karcagi</t>
  </si>
  <si>
    <t>Karcag</t>
  </si>
  <si>
    <t>Kunmadaras</t>
  </si>
  <si>
    <t>Beremend</t>
  </si>
  <si>
    <t>31927</t>
  </si>
  <si>
    <t>34290</t>
  </si>
  <si>
    <t>Beret</t>
  </si>
  <si>
    <t>29674</t>
  </si>
  <si>
    <t>12788</t>
  </si>
  <si>
    <t>094 1</t>
  </si>
  <si>
    <t>Berhida</t>
  </si>
  <si>
    <t>33127</t>
  </si>
  <si>
    <t>190 0</t>
  </si>
  <si>
    <t>Várpalotai</t>
  </si>
  <si>
    <t>Várpalota</t>
  </si>
  <si>
    <t>Berkenye</t>
  </si>
  <si>
    <t>09034</t>
  </si>
  <si>
    <t>Berkesd</t>
  </si>
  <si>
    <t>16461</t>
  </si>
  <si>
    <t>Bogád</t>
  </si>
  <si>
    <t>Berkesz</t>
  </si>
  <si>
    <t>07472</t>
  </si>
  <si>
    <t>152 0</t>
  </si>
  <si>
    <t>Kemecsei</t>
  </si>
  <si>
    <t>Kemecse</t>
  </si>
  <si>
    <t>Nyírtét</t>
  </si>
  <si>
    <t>Bernecebaráti</t>
  </si>
  <si>
    <t>18777</t>
  </si>
  <si>
    <t>137 0</t>
  </si>
  <si>
    <t>Szobi</t>
  </si>
  <si>
    <t>Szob</t>
  </si>
  <si>
    <t>Kemence</t>
  </si>
  <si>
    <t>Berzék</t>
  </si>
  <si>
    <t>26356</t>
  </si>
  <si>
    <t>Sajóhídvég</t>
  </si>
  <si>
    <t>Berzence</t>
  </si>
  <si>
    <t>30119</t>
  </si>
  <si>
    <t>141 0</t>
  </si>
  <si>
    <t>Csurgói</t>
  </si>
  <si>
    <t>Csurgó</t>
  </si>
  <si>
    <t>Besence</t>
  </si>
  <si>
    <t>30049</t>
  </si>
  <si>
    <t>Csányoszró</t>
  </si>
  <si>
    <t>Besenyőd</t>
  </si>
  <si>
    <t>13639</t>
  </si>
  <si>
    <t>148 0</t>
  </si>
  <si>
    <t>Levelek</t>
  </si>
  <si>
    <t>Besenyőtelek</t>
  </si>
  <si>
    <t>27517</t>
  </si>
  <si>
    <t>Besenyszög</t>
  </si>
  <si>
    <t>11305</t>
  </si>
  <si>
    <t>167 0</t>
  </si>
  <si>
    <t>Szolnoki</t>
  </si>
  <si>
    <t>Szolnok</t>
  </si>
  <si>
    <t>Besnyő</t>
  </si>
  <si>
    <t>16346</t>
  </si>
  <si>
    <t>Iváncsa</t>
  </si>
  <si>
    <t>Beszterec</t>
  </si>
  <si>
    <t>21227</t>
  </si>
  <si>
    <t>Kék</t>
  </si>
  <si>
    <t>Bezedek</t>
  </si>
  <si>
    <t>14119</t>
  </si>
  <si>
    <t>Nagynyárád</t>
  </si>
  <si>
    <t>Bezenye</t>
  </si>
  <si>
    <t>29805</t>
  </si>
  <si>
    <t>Hegyeshalom</t>
  </si>
  <si>
    <t>Bezeréd</t>
  </si>
  <si>
    <t>12830</t>
  </si>
  <si>
    <t>Bezi</t>
  </si>
  <si>
    <t>10560</t>
  </si>
  <si>
    <t>Enese</t>
  </si>
  <si>
    <t>Biatorbágy</t>
  </si>
  <si>
    <t>08891</t>
  </si>
  <si>
    <t>123 0</t>
  </si>
  <si>
    <t>Budakeszi</t>
  </si>
  <si>
    <t>Bicsérd</t>
  </si>
  <si>
    <t>13310</t>
  </si>
  <si>
    <t>032 0</t>
  </si>
  <si>
    <t>Szentlőrinci</t>
  </si>
  <si>
    <t>Szentlőrinc</t>
  </si>
  <si>
    <t>10481</t>
  </si>
  <si>
    <t>077 1</t>
  </si>
  <si>
    <t>Bihardancsháza</t>
  </si>
  <si>
    <t>25256</t>
  </si>
  <si>
    <t>Nagyrábé</t>
  </si>
  <si>
    <t>19956</t>
  </si>
  <si>
    <t>Biharnagybajom</t>
  </si>
  <si>
    <t>24828</t>
  </si>
  <si>
    <t>Bihartorda</t>
  </si>
  <si>
    <t>29887</t>
  </si>
  <si>
    <t>Tetétlen</t>
  </si>
  <si>
    <t>Biharugra</t>
  </si>
  <si>
    <t>29610</t>
  </si>
  <si>
    <t>051 0</t>
  </si>
  <si>
    <t>Sarkadi</t>
  </si>
  <si>
    <t>Sarkad</t>
  </si>
  <si>
    <t>Okány</t>
  </si>
  <si>
    <t>Bikács</t>
  </si>
  <si>
    <t>11970</t>
  </si>
  <si>
    <t>172 0</t>
  </si>
  <si>
    <t>Paksi</t>
  </si>
  <si>
    <t>Paks</t>
  </si>
  <si>
    <t>Nagydorog</t>
  </si>
  <si>
    <t>Bikal</t>
  </si>
  <si>
    <t>04899</t>
  </si>
  <si>
    <t>026 0</t>
  </si>
  <si>
    <t>Komlói</t>
  </si>
  <si>
    <t>Komló</t>
  </si>
  <si>
    <t>Egyházaskozár</t>
  </si>
  <si>
    <t>Biri</t>
  </si>
  <si>
    <t>02945</t>
  </si>
  <si>
    <t>Geszteréd</t>
  </si>
  <si>
    <t>Birján</t>
  </si>
  <si>
    <t>05139</t>
  </si>
  <si>
    <t>Bisse</t>
  </si>
  <si>
    <t>24925</t>
  </si>
  <si>
    <t>Boba</t>
  </si>
  <si>
    <t>29203</t>
  </si>
  <si>
    <t>176 0</t>
  </si>
  <si>
    <t>Celldömölki</t>
  </si>
  <si>
    <t>Celldömölk</t>
  </si>
  <si>
    <t>Jánosháza</t>
  </si>
  <si>
    <t>17543</t>
  </si>
  <si>
    <t>Boconád</t>
  </si>
  <si>
    <t>22354</t>
  </si>
  <si>
    <t>Tarnaméra</t>
  </si>
  <si>
    <t>Bócsa</t>
  </si>
  <si>
    <t>08305</t>
  </si>
  <si>
    <t>Bocska</t>
  </si>
  <si>
    <t>31291</t>
  </si>
  <si>
    <t>Hahót</t>
  </si>
  <si>
    <t>Bocskaikert</t>
  </si>
  <si>
    <t>34102</t>
  </si>
  <si>
    <t>098 0</t>
  </si>
  <si>
    <t>Hajdúhadházi</t>
  </si>
  <si>
    <t>Hajdúhadház</t>
  </si>
  <si>
    <t>Boda</t>
  </si>
  <si>
    <t>20899</t>
  </si>
  <si>
    <t>Bodajk</t>
  </si>
  <si>
    <t>18254</t>
  </si>
  <si>
    <t>Bodmér</t>
  </si>
  <si>
    <t>11624</t>
  </si>
  <si>
    <t>Bodolyabér</t>
  </si>
  <si>
    <t>33002</t>
  </si>
  <si>
    <t>Magyarhertelend</t>
  </si>
  <si>
    <t>Bodonhely</t>
  </si>
  <si>
    <t>06220</t>
  </si>
  <si>
    <t>Bodony</t>
  </si>
  <si>
    <t>14933</t>
  </si>
  <si>
    <t>109 0</t>
  </si>
  <si>
    <t>Pétervásárai</t>
  </si>
  <si>
    <t>Pétervására</t>
  </si>
  <si>
    <t>Parád</t>
  </si>
  <si>
    <t>Bodorfa</t>
  </si>
  <si>
    <t>04321</t>
  </si>
  <si>
    <t>Bodrog</t>
  </si>
  <si>
    <t>10506</t>
  </si>
  <si>
    <t>Juta</t>
  </si>
  <si>
    <t>Bodroghalom</t>
  </si>
  <si>
    <t>23737</t>
  </si>
  <si>
    <t>054 0</t>
  </si>
  <si>
    <t>Cigándi</t>
  </si>
  <si>
    <t>Cigánd</t>
  </si>
  <si>
    <t>Pácin</t>
  </si>
  <si>
    <t>Bodrogkeresztúr</t>
  </si>
  <si>
    <t>30784</t>
  </si>
  <si>
    <t>069 0</t>
  </si>
  <si>
    <t>Tokaji</t>
  </si>
  <si>
    <t>Tokaj</t>
  </si>
  <si>
    <t>Bodrogkisfalud</t>
  </si>
  <si>
    <t>33808</t>
  </si>
  <si>
    <t>Bodrogolaszi</t>
  </si>
  <si>
    <t>14401</t>
  </si>
  <si>
    <t>064 0</t>
  </si>
  <si>
    <t>Sárospataki</t>
  </si>
  <si>
    <t>Sárospatak</t>
  </si>
  <si>
    <t>Bódvalenke</t>
  </si>
  <si>
    <t>27429</t>
  </si>
  <si>
    <t>Bódvarákó</t>
  </si>
  <si>
    <t>33303</t>
  </si>
  <si>
    <t>Perkupa</t>
  </si>
  <si>
    <t>05926</t>
  </si>
  <si>
    <t>Bogács</t>
  </si>
  <si>
    <t>25195</t>
  </si>
  <si>
    <t>060 0</t>
  </si>
  <si>
    <t>Mezőkövesdi</t>
  </si>
  <si>
    <t>Mezőkövesd</t>
  </si>
  <si>
    <t>32151</t>
  </si>
  <si>
    <t>Bogádmindszent</t>
  </si>
  <si>
    <t>21892</t>
  </si>
  <si>
    <t>Bogdása</t>
  </si>
  <si>
    <t>10694</t>
  </si>
  <si>
    <t>Bogyiszló</t>
  </si>
  <si>
    <t>03425</t>
  </si>
  <si>
    <t>175 0</t>
  </si>
  <si>
    <t>Tolnai</t>
  </si>
  <si>
    <t>Bogyoszló</t>
  </si>
  <si>
    <t>04367</t>
  </si>
  <si>
    <t>Szilsárkány</t>
  </si>
  <si>
    <t>Bojt</t>
  </si>
  <si>
    <t>14137</t>
  </si>
  <si>
    <t>Bókaháza</t>
  </si>
  <si>
    <t>19929</t>
  </si>
  <si>
    <t>Zalaapáti</t>
  </si>
  <si>
    <t>Bokod</t>
  </si>
  <si>
    <t>07311</t>
  </si>
  <si>
    <t>113 0</t>
  </si>
  <si>
    <t>Oroszlányi</t>
  </si>
  <si>
    <t>Oroszlány</t>
  </si>
  <si>
    <t>Bokor</t>
  </si>
  <si>
    <t>03841</t>
  </si>
  <si>
    <t>Mátraszőlős</t>
  </si>
  <si>
    <t>Boldog</t>
  </si>
  <si>
    <t>03452</t>
  </si>
  <si>
    <t>Boldogasszonyfa</t>
  </si>
  <si>
    <t>13116</t>
  </si>
  <si>
    <t>Boldogkőújfalu</t>
  </si>
  <si>
    <t>18944</t>
  </si>
  <si>
    <t>Boldogkőváralja</t>
  </si>
  <si>
    <t>14474</t>
  </si>
  <si>
    <t>Boldva</t>
  </si>
  <si>
    <t>08396</t>
  </si>
  <si>
    <t>Bolhás</t>
  </si>
  <si>
    <t>13994</t>
  </si>
  <si>
    <t>Somogyszob</t>
  </si>
  <si>
    <t>Bolhó</t>
  </si>
  <si>
    <t>18120</t>
  </si>
  <si>
    <t>33154</t>
  </si>
  <si>
    <t>024 1</t>
  </si>
  <si>
    <t>Boncodfölde</t>
  </si>
  <si>
    <t>10782</t>
  </si>
  <si>
    <t>Teskánd</t>
  </si>
  <si>
    <t>06497</t>
  </si>
  <si>
    <t>170 1</t>
  </si>
  <si>
    <t>Bonyhádvarasd</t>
  </si>
  <si>
    <t>14818</t>
  </si>
  <si>
    <t>Bonnya</t>
  </si>
  <si>
    <t>22673</t>
  </si>
  <si>
    <t>Törökkoppány</t>
  </si>
  <si>
    <t>Bordány</t>
  </si>
  <si>
    <t>08192</t>
  </si>
  <si>
    <t>Borgáta</t>
  </si>
  <si>
    <t>03090</t>
  </si>
  <si>
    <t>Borjád</t>
  </si>
  <si>
    <t>06725</t>
  </si>
  <si>
    <t>Borota</t>
  </si>
  <si>
    <t>19327</t>
  </si>
  <si>
    <t>036 0</t>
  </si>
  <si>
    <t>Jánoshalmai</t>
  </si>
  <si>
    <t>Jánoshalma</t>
  </si>
  <si>
    <t>Borsfa</t>
  </si>
  <si>
    <t>10056</t>
  </si>
  <si>
    <t>Borsodbóta</t>
  </si>
  <si>
    <t>30669</t>
  </si>
  <si>
    <t>Borsodgeszt</t>
  </si>
  <si>
    <t>16124</t>
  </si>
  <si>
    <t>Bükkábrány</t>
  </si>
  <si>
    <t>Borsodivánka</t>
  </si>
  <si>
    <t>06707</t>
  </si>
  <si>
    <t>Borsodnádasd</t>
  </si>
  <si>
    <t>05315</t>
  </si>
  <si>
    <t>Borsodszentgyörgy</t>
  </si>
  <si>
    <t>30207</t>
  </si>
  <si>
    <t>Hangony</t>
  </si>
  <si>
    <t>Borsodszirák</t>
  </si>
  <si>
    <t>16799</t>
  </si>
  <si>
    <t>09894</t>
  </si>
  <si>
    <t>Borszörcsök</t>
  </si>
  <si>
    <t>04765</t>
  </si>
  <si>
    <t>Borzavár</t>
  </si>
  <si>
    <t>30252</t>
  </si>
  <si>
    <t>Bosta</t>
  </si>
  <si>
    <t>14368</t>
  </si>
  <si>
    <t>Szalánta</t>
  </si>
  <si>
    <t>Botpalád</t>
  </si>
  <si>
    <t>22239</t>
  </si>
  <si>
    <t>150 0</t>
  </si>
  <si>
    <t>Fehérgyarmati</t>
  </si>
  <si>
    <t>Fehérgyarmat</t>
  </si>
  <si>
    <t>Tiszabecs</t>
  </si>
  <si>
    <t>Botykapeterd</t>
  </si>
  <si>
    <t>13365</t>
  </si>
  <si>
    <t>Bozzai</t>
  </si>
  <si>
    <t>06390</t>
  </si>
  <si>
    <t>Vép</t>
  </si>
  <si>
    <t>Bozsok</t>
  </si>
  <si>
    <t>05023</t>
  </si>
  <si>
    <t>178 0</t>
  </si>
  <si>
    <t>Kőszegi</t>
  </si>
  <si>
    <t>Kőszeg</t>
  </si>
  <si>
    <t>Bózsva</t>
  </si>
  <si>
    <t>31006</t>
  </si>
  <si>
    <t>Pálháza</t>
  </si>
  <si>
    <t>Bő</t>
  </si>
  <si>
    <t>05476</t>
  </si>
  <si>
    <t>Bőcs</t>
  </si>
  <si>
    <t>05306</t>
  </si>
  <si>
    <t>Böde</t>
  </si>
  <si>
    <t>22877</t>
  </si>
  <si>
    <t>Bödeháza</t>
  </si>
  <si>
    <t>04163</t>
  </si>
  <si>
    <t>Bögöt</t>
  </si>
  <si>
    <t>11651</t>
  </si>
  <si>
    <t>Bögöte</t>
  </si>
  <si>
    <t>07296</t>
  </si>
  <si>
    <t>Böhönye</t>
  </si>
  <si>
    <t>26532</t>
  </si>
  <si>
    <t>Bököny</t>
  </si>
  <si>
    <t>11299</t>
  </si>
  <si>
    <t>Bölcske</t>
  </si>
  <si>
    <t>06558</t>
  </si>
  <si>
    <t>Bőny</t>
  </si>
  <si>
    <t>33950</t>
  </si>
  <si>
    <t>Börcs</t>
  </si>
  <si>
    <t>06619</t>
  </si>
  <si>
    <t>Börzönce</t>
  </si>
  <si>
    <t>21139</t>
  </si>
  <si>
    <t>Bősárkány</t>
  </si>
  <si>
    <t>15501</t>
  </si>
  <si>
    <t>Bőszénfa</t>
  </si>
  <si>
    <t>26277</t>
  </si>
  <si>
    <t>Bucsa</t>
  </si>
  <si>
    <t>13471</t>
  </si>
  <si>
    <t>053 0</t>
  </si>
  <si>
    <t>Szeghalmi</t>
  </si>
  <si>
    <t>Szeghalom</t>
  </si>
  <si>
    <t>Bucsu</t>
  </si>
  <si>
    <t>32984</t>
  </si>
  <si>
    <t>Sé</t>
  </si>
  <si>
    <t>Búcsúszentlászló</t>
  </si>
  <si>
    <t>20613</t>
  </si>
  <si>
    <t>Zalaszentmihály</t>
  </si>
  <si>
    <t>Bucsuta</t>
  </si>
  <si>
    <t>07986</t>
  </si>
  <si>
    <t>Budajenő</t>
  </si>
  <si>
    <t>03407</t>
  </si>
  <si>
    <t>Budakalász</t>
  </si>
  <si>
    <t>23463</t>
  </si>
  <si>
    <t>135 0</t>
  </si>
  <si>
    <t>Szentendrei</t>
  </si>
  <si>
    <t>Szentendre</t>
  </si>
  <si>
    <t>12052</t>
  </si>
  <si>
    <t>123 1</t>
  </si>
  <si>
    <t>Budaörs</t>
  </si>
  <si>
    <t>23278</t>
  </si>
  <si>
    <t>Budapest</t>
  </si>
  <si>
    <t>13578</t>
  </si>
  <si>
    <t xml:space="preserve">főváros </t>
  </si>
  <si>
    <t>Budapest 01. ker.</t>
  </si>
  <si>
    <t>09566</t>
  </si>
  <si>
    <t>fővárosi kerület</t>
  </si>
  <si>
    <t>főváros</t>
  </si>
  <si>
    <t>001 1</t>
  </si>
  <si>
    <t>Budapest 02. ker.</t>
  </si>
  <si>
    <t>03179</t>
  </si>
  <si>
    <t>002 1</t>
  </si>
  <si>
    <t>Budapest 03. ker.</t>
  </si>
  <si>
    <t>18069</t>
  </si>
  <si>
    <t>003 1</t>
  </si>
  <si>
    <t>Budapest 04. ker.</t>
  </si>
  <si>
    <t>05467</t>
  </si>
  <si>
    <t>004 1</t>
  </si>
  <si>
    <t>Budapest 05. ker.</t>
  </si>
  <si>
    <t>13392</t>
  </si>
  <si>
    <t>005 1</t>
  </si>
  <si>
    <t>Budapest 06. ker.</t>
  </si>
  <si>
    <t>16586</t>
  </si>
  <si>
    <t>006 1</t>
  </si>
  <si>
    <t>Budapest 07. ker.</t>
  </si>
  <si>
    <t>29744</t>
  </si>
  <si>
    <t>007 1</t>
  </si>
  <si>
    <t>Budapest 08. ker.</t>
  </si>
  <si>
    <t>25405</t>
  </si>
  <si>
    <t>008 1</t>
  </si>
  <si>
    <t>Budapest 09. ker.</t>
  </si>
  <si>
    <t>29586</t>
  </si>
  <si>
    <t>009 1</t>
  </si>
  <si>
    <t>Budapest 10. ker.</t>
  </si>
  <si>
    <t>10700</t>
  </si>
  <si>
    <t>010 1</t>
  </si>
  <si>
    <t>Budapest 11. ker.</t>
  </si>
  <si>
    <t>14216</t>
  </si>
  <si>
    <t>011 1</t>
  </si>
  <si>
    <t>Budapest 12. ker.</t>
  </si>
  <si>
    <t>24697</t>
  </si>
  <si>
    <t>012 1</t>
  </si>
  <si>
    <t>Budapest 13. ker.</t>
  </si>
  <si>
    <t>24299</t>
  </si>
  <si>
    <t>013 1</t>
  </si>
  <si>
    <t>Budapest 14. ker.</t>
  </si>
  <si>
    <t>16337</t>
  </si>
  <si>
    <t>014 1</t>
  </si>
  <si>
    <t>Budapest 15. ker.</t>
  </si>
  <si>
    <t>11314</t>
  </si>
  <si>
    <t>015 1</t>
  </si>
  <si>
    <t>Budapest 16. ker.</t>
  </si>
  <si>
    <t>08208</t>
  </si>
  <si>
    <t>016 1</t>
  </si>
  <si>
    <t>Budapest 17. ker.</t>
  </si>
  <si>
    <t>02112</t>
  </si>
  <si>
    <t>017 1</t>
  </si>
  <si>
    <t>Budapest 18. ker.</t>
  </si>
  <si>
    <t>29285</t>
  </si>
  <si>
    <t>018 1</t>
  </si>
  <si>
    <t>Budapest 19. ker.</t>
  </si>
  <si>
    <t>04011</t>
  </si>
  <si>
    <t>019 1</t>
  </si>
  <si>
    <t>Budapest 20. ker.</t>
  </si>
  <si>
    <t>06026</t>
  </si>
  <si>
    <t>020 1</t>
  </si>
  <si>
    <t>Budapest 21. ker.</t>
  </si>
  <si>
    <t>13189</t>
  </si>
  <si>
    <t>021 1</t>
  </si>
  <si>
    <t>Budapest 22. ker.</t>
  </si>
  <si>
    <t>10214</t>
  </si>
  <si>
    <t>022 1</t>
  </si>
  <si>
    <t>Budapest 23. ker.</t>
  </si>
  <si>
    <t>34139</t>
  </si>
  <si>
    <t>023 1</t>
  </si>
  <si>
    <t>Bugac</t>
  </si>
  <si>
    <t>32823</t>
  </si>
  <si>
    <t>040 0</t>
  </si>
  <si>
    <t>Kiskunfélegyházi</t>
  </si>
  <si>
    <t>Kiskunfélegyháza</t>
  </si>
  <si>
    <t>Bugacpusztaháza</t>
  </si>
  <si>
    <t>33631</t>
  </si>
  <si>
    <t>Bugyi</t>
  </si>
  <si>
    <t>32027</t>
  </si>
  <si>
    <t>125 0</t>
  </si>
  <si>
    <t>Dabasi</t>
  </si>
  <si>
    <t>Dabas</t>
  </si>
  <si>
    <t>Buj</t>
  </si>
  <si>
    <t>19707</t>
  </si>
  <si>
    <t>Buják</t>
  </si>
  <si>
    <t>14234</t>
  </si>
  <si>
    <t>Buzsák</t>
  </si>
  <si>
    <t>17358</t>
  </si>
  <si>
    <t>Bük</t>
  </si>
  <si>
    <t>02431</t>
  </si>
  <si>
    <t>13596</t>
  </si>
  <si>
    <t>Bükkaranyos</t>
  </si>
  <si>
    <t>27890</t>
  </si>
  <si>
    <t>Kisgyőr</t>
  </si>
  <si>
    <t>Bükkmogyorósd</t>
  </si>
  <si>
    <t>19406</t>
  </si>
  <si>
    <t>Nekézseny</t>
  </si>
  <si>
    <t>Bükkösd</t>
  </si>
  <si>
    <t>23162</t>
  </si>
  <si>
    <t>Bükkszék</t>
  </si>
  <si>
    <t>02963</t>
  </si>
  <si>
    <t>Sirok</t>
  </si>
  <si>
    <t>Bükkszenterzsébet</t>
  </si>
  <si>
    <t>10621</t>
  </si>
  <si>
    <t>Istenmezeje</t>
  </si>
  <si>
    <t>Bükkszentkereszt</t>
  </si>
  <si>
    <t>08022</t>
  </si>
  <si>
    <t>Bükkszentmárton</t>
  </si>
  <si>
    <t>22099</t>
  </si>
  <si>
    <t>Bükkzsérc</t>
  </si>
  <si>
    <t>32887</t>
  </si>
  <si>
    <t>Cserépfalu</t>
  </si>
  <si>
    <t>Bürüs</t>
  </si>
  <si>
    <t>07533</t>
  </si>
  <si>
    <t>Kétújfalu</t>
  </si>
  <si>
    <t>Büssü</t>
  </si>
  <si>
    <t>08703</t>
  </si>
  <si>
    <t>Gölle</t>
  </si>
  <si>
    <t>Büttös</t>
  </si>
  <si>
    <t>23977</t>
  </si>
  <si>
    <t>Krasznokvajda</t>
  </si>
  <si>
    <t>Cák</t>
  </si>
  <si>
    <t>08271</t>
  </si>
  <si>
    <t>Lukácsháza</t>
  </si>
  <si>
    <t>Cakóháza</t>
  </si>
  <si>
    <t>27085</t>
  </si>
  <si>
    <t>Cece</t>
  </si>
  <si>
    <t>13152</t>
  </si>
  <si>
    <t>Cégénydányád</t>
  </si>
  <si>
    <t>09681</t>
  </si>
  <si>
    <t>Tunyogmatolcs</t>
  </si>
  <si>
    <t>11341</t>
  </si>
  <si>
    <t>124 1</t>
  </si>
  <si>
    <t>Ceglédbercel</t>
  </si>
  <si>
    <t>20640</t>
  </si>
  <si>
    <t>27094</t>
  </si>
  <si>
    <t>176 1</t>
  </si>
  <si>
    <t>Cered</t>
  </si>
  <si>
    <t>03665</t>
  </si>
  <si>
    <t>Somoskőújfalu</t>
  </si>
  <si>
    <t>Chernelházadamonya</t>
  </si>
  <si>
    <t>09876</t>
  </si>
  <si>
    <t>Cibakháza</t>
  </si>
  <si>
    <t>22938</t>
  </si>
  <si>
    <t>165 0</t>
  </si>
  <si>
    <t>Kunszentmártoni</t>
  </si>
  <si>
    <t>Kunszentmárton</t>
  </si>
  <si>
    <t>03939</t>
  </si>
  <si>
    <t>054 1</t>
  </si>
  <si>
    <t>Cikó</t>
  </si>
  <si>
    <t>19284</t>
  </si>
  <si>
    <t>Kakasd</t>
  </si>
  <si>
    <t>Cirák</t>
  </si>
  <si>
    <t>15954</t>
  </si>
  <si>
    <t>Cún</t>
  </si>
  <si>
    <t>11086</t>
  </si>
  <si>
    <t>Kovácshida</t>
  </si>
  <si>
    <t>Csabacsűd</t>
  </si>
  <si>
    <t>31334</t>
  </si>
  <si>
    <t>Csabaszabadi</t>
  </si>
  <si>
    <t>34078</t>
  </si>
  <si>
    <t>046 0</t>
  </si>
  <si>
    <t>Újkígyós</t>
  </si>
  <si>
    <t>Csabdi</t>
  </si>
  <si>
    <t>30544</t>
  </si>
  <si>
    <t>Csabrendek</t>
  </si>
  <si>
    <t>30924</t>
  </si>
  <si>
    <t>Csáfordjánosfa</t>
  </si>
  <si>
    <t>10047</t>
  </si>
  <si>
    <t>Iván</t>
  </si>
  <si>
    <t>Csaholc</t>
  </si>
  <si>
    <t>12928</t>
  </si>
  <si>
    <t>Csajág</t>
  </si>
  <si>
    <t>16072</t>
  </si>
  <si>
    <t>Csákány</t>
  </si>
  <si>
    <t>03799</t>
  </si>
  <si>
    <t>Somogysámson</t>
  </si>
  <si>
    <t>Csákánydoroszló</t>
  </si>
  <si>
    <t>03911</t>
  </si>
  <si>
    <t>Csákberény</t>
  </si>
  <si>
    <t>05360</t>
  </si>
  <si>
    <t>Csókakő</t>
  </si>
  <si>
    <t>Csákvár</t>
  </si>
  <si>
    <t>20002</t>
  </si>
  <si>
    <t>02121</t>
  </si>
  <si>
    <t>Csanádapáca</t>
  </si>
  <si>
    <t>20455</t>
  </si>
  <si>
    <t>Csanádpalota</t>
  </si>
  <si>
    <t>05379</t>
  </si>
  <si>
    <t>Csánig</t>
  </si>
  <si>
    <t>26772</t>
  </si>
  <si>
    <t>Répcelak</t>
  </si>
  <si>
    <t>Csány</t>
  </si>
  <si>
    <t>16841</t>
  </si>
  <si>
    <t>19901</t>
  </si>
  <si>
    <t>Csanytelek</t>
  </si>
  <si>
    <t>22293</t>
  </si>
  <si>
    <t>070 0</t>
  </si>
  <si>
    <t>Csongrádi</t>
  </si>
  <si>
    <t>Csongrád</t>
  </si>
  <si>
    <t>Csapi</t>
  </si>
  <si>
    <t>06132</t>
  </si>
  <si>
    <t>Nagyrécse</t>
  </si>
  <si>
    <t>Csapod</t>
  </si>
  <si>
    <t>08563</t>
  </si>
  <si>
    <t>Petőháza</t>
  </si>
  <si>
    <t>Csárdaszállás</t>
  </si>
  <si>
    <t>25502</t>
  </si>
  <si>
    <t>047 0</t>
  </si>
  <si>
    <t>Gyomaendrődi</t>
  </si>
  <si>
    <t>Gyomaendrőd</t>
  </si>
  <si>
    <t>Csarnóta</t>
  </si>
  <si>
    <t>30614</t>
  </si>
  <si>
    <t>Nagyharsány</t>
  </si>
  <si>
    <t>Csaroda</t>
  </si>
  <si>
    <t>29416</t>
  </si>
  <si>
    <t>Császár</t>
  </si>
  <si>
    <t>16416</t>
  </si>
  <si>
    <t>Császártöltés</t>
  </si>
  <si>
    <t>10472</t>
  </si>
  <si>
    <t>Császló</t>
  </si>
  <si>
    <t>09715</t>
  </si>
  <si>
    <t>Rozsály</t>
  </si>
  <si>
    <t>Csátalja</t>
  </si>
  <si>
    <t>26471</t>
  </si>
  <si>
    <t>Nagybaracska</t>
  </si>
  <si>
    <t>Csatár</t>
  </si>
  <si>
    <t>23436</t>
  </si>
  <si>
    <t>Egervár</t>
  </si>
  <si>
    <t>Csataszög</t>
  </si>
  <si>
    <t>34175</t>
  </si>
  <si>
    <t>Nagykörű</t>
  </si>
  <si>
    <t>Csatka</t>
  </si>
  <si>
    <t>33109</t>
  </si>
  <si>
    <t>Csávoly</t>
  </si>
  <si>
    <t>16373</t>
  </si>
  <si>
    <t>Felsőszentiván</t>
  </si>
  <si>
    <t>Csebény</t>
  </si>
  <si>
    <t>21591</t>
  </si>
  <si>
    <t>Csécse</t>
  </si>
  <si>
    <t>30270</t>
  </si>
  <si>
    <t>Ecseg</t>
  </si>
  <si>
    <t>Csegöld</t>
  </si>
  <si>
    <t>26107</t>
  </si>
  <si>
    <t>Jánkmajtis</t>
  </si>
  <si>
    <t>Csehbánya</t>
  </si>
  <si>
    <t>20251</t>
  </si>
  <si>
    <t>183 0</t>
  </si>
  <si>
    <t>Városlőd</t>
  </si>
  <si>
    <t>Csehi</t>
  </si>
  <si>
    <t>19488</t>
  </si>
  <si>
    <t>Csehimindszent</t>
  </si>
  <si>
    <t>12724</t>
  </si>
  <si>
    <t>Csém</t>
  </si>
  <si>
    <t>33640</t>
  </si>
  <si>
    <t>Nagyigmánd</t>
  </si>
  <si>
    <t>Csemő</t>
  </si>
  <si>
    <t>05184</t>
  </si>
  <si>
    <t>Csempeszkopács</t>
  </si>
  <si>
    <t>23816</t>
  </si>
  <si>
    <t>Vasszécseny</t>
  </si>
  <si>
    <t>Csengele</t>
  </si>
  <si>
    <t>32285</t>
  </si>
  <si>
    <t>Csenger</t>
  </si>
  <si>
    <t>30641</t>
  </si>
  <si>
    <t>149 1</t>
  </si>
  <si>
    <t>Csengeri</t>
  </si>
  <si>
    <t>Csengersima</t>
  </si>
  <si>
    <t>24095</t>
  </si>
  <si>
    <t>149 0</t>
  </si>
  <si>
    <t>Csengerújfalu</t>
  </si>
  <si>
    <t>26851</t>
  </si>
  <si>
    <t>Csengőd</t>
  </si>
  <si>
    <t>12344</t>
  </si>
  <si>
    <t>Csénye</t>
  </si>
  <si>
    <t>09070</t>
  </si>
  <si>
    <t>Ikervár</t>
  </si>
  <si>
    <t>Csenyéte</t>
  </si>
  <si>
    <t>08493</t>
  </si>
  <si>
    <t>Csép</t>
  </si>
  <si>
    <t>18272</t>
  </si>
  <si>
    <t>Csépa</t>
  </si>
  <si>
    <t>13170</t>
  </si>
  <si>
    <t>Csepreg</t>
  </si>
  <si>
    <t>12140</t>
  </si>
  <si>
    <t>Csér</t>
  </si>
  <si>
    <t>30191</t>
  </si>
  <si>
    <t>Cserdi</t>
  </si>
  <si>
    <t>26082</t>
  </si>
  <si>
    <t>Cserénfa</t>
  </si>
  <si>
    <t>25681</t>
  </si>
  <si>
    <t>06974</t>
  </si>
  <si>
    <t>Cserépváralja</t>
  </si>
  <si>
    <t>25575</t>
  </si>
  <si>
    <t>Cserháthaláp</t>
  </si>
  <si>
    <t>21935</t>
  </si>
  <si>
    <t>Magyarnándor</t>
  </si>
  <si>
    <t>Cserhátsurány</t>
  </si>
  <si>
    <t>22594</t>
  </si>
  <si>
    <t>Cserhátszentiván</t>
  </si>
  <si>
    <t>32319</t>
  </si>
  <si>
    <t>Cserkeszőlő</t>
  </si>
  <si>
    <t>05795</t>
  </si>
  <si>
    <t>Cserkút</t>
  </si>
  <si>
    <t>03896</t>
  </si>
  <si>
    <t>Csernely</t>
  </si>
  <si>
    <t>28459</t>
  </si>
  <si>
    <t>Cserszegtomaj</t>
  </si>
  <si>
    <t>07135</t>
  </si>
  <si>
    <t>Csertalakos</t>
  </si>
  <si>
    <t>10649</t>
  </si>
  <si>
    <t>Csertő</t>
  </si>
  <si>
    <t>13851</t>
  </si>
  <si>
    <t>Csesznek</t>
  </si>
  <si>
    <t>24642</t>
  </si>
  <si>
    <t>02583</t>
  </si>
  <si>
    <t>Csesztve</t>
  </si>
  <si>
    <t>20145</t>
  </si>
  <si>
    <t>Szügy</t>
  </si>
  <si>
    <t>Csetény</t>
  </si>
  <si>
    <t>31699</t>
  </si>
  <si>
    <t>Csévharaszt</t>
  </si>
  <si>
    <t>18476</t>
  </si>
  <si>
    <t>Csibrák</t>
  </si>
  <si>
    <t>11998</t>
  </si>
  <si>
    <t>Kurd</t>
  </si>
  <si>
    <t>Csikéria</t>
  </si>
  <si>
    <t>15699</t>
  </si>
  <si>
    <t>Csikóstőttős</t>
  </si>
  <si>
    <t>30094</t>
  </si>
  <si>
    <t>Csikvánd</t>
  </si>
  <si>
    <t>13505</t>
  </si>
  <si>
    <t>Csincse</t>
  </si>
  <si>
    <t>34111</t>
  </si>
  <si>
    <t>Mezőnyárád</t>
  </si>
  <si>
    <t>Csipkerek</t>
  </si>
  <si>
    <t>26064</t>
  </si>
  <si>
    <t>Csitár</t>
  </si>
  <si>
    <t>05050</t>
  </si>
  <si>
    <t>Őrhalom</t>
  </si>
  <si>
    <t>Csobád</t>
  </si>
  <si>
    <t>05333</t>
  </si>
  <si>
    <t>Ináncs</t>
  </si>
  <si>
    <t>Csobaj</t>
  </si>
  <si>
    <t>20774</t>
  </si>
  <si>
    <t>Csobánka</t>
  </si>
  <si>
    <t>06822</t>
  </si>
  <si>
    <t>21908</t>
  </si>
  <si>
    <t>05971</t>
  </si>
  <si>
    <t>Csokvaomány</t>
  </si>
  <si>
    <t>14289</t>
  </si>
  <si>
    <t>18926</t>
  </si>
  <si>
    <t>Csólyospálos</t>
  </si>
  <si>
    <t>12025</t>
  </si>
  <si>
    <t>042 0</t>
  </si>
  <si>
    <t>Kiskunmajsai</t>
  </si>
  <si>
    <t>Kiskunmajsa</t>
  </si>
  <si>
    <t>Csoma</t>
  </si>
  <si>
    <t>08040</t>
  </si>
  <si>
    <t>Nagyberki</t>
  </si>
  <si>
    <t>Csomád</t>
  </si>
  <si>
    <t>33118</t>
  </si>
  <si>
    <t>126 0</t>
  </si>
  <si>
    <t>Dunakeszi</t>
  </si>
  <si>
    <t>Fót</t>
  </si>
  <si>
    <t>Csombárd</t>
  </si>
  <si>
    <t>02477</t>
  </si>
  <si>
    <t>05111</t>
  </si>
  <si>
    <t>070 1</t>
  </si>
  <si>
    <t>Csonkahegyhát</t>
  </si>
  <si>
    <t>31149</t>
  </si>
  <si>
    <t>Csonkamindszent</t>
  </si>
  <si>
    <t>22576</t>
  </si>
  <si>
    <t>Csopak</t>
  </si>
  <si>
    <t>02185</t>
  </si>
  <si>
    <t>Csór</t>
  </si>
  <si>
    <t>09779</t>
  </si>
  <si>
    <t>Tác</t>
  </si>
  <si>
    <t>04039</t>
  </si>
  <si>
    <t>086 1</t>
  </si>
  <si>
    <t>Csorvás</t>
  </si>
  <si>
    <t>26709</t>
  </si>
  <si>
    <t>32878</t>
  </si>
  <si>
    <t>Csöde</t>
  </si>
  <si>
    <t>27492</t>
  </si>
  <si>
    <t>Zalalövő</t>
  </si>
  <si>
    <t>Csögle</t>
  </si>
  <si>
    <t>32814</t>
  </si>
  <si>
    <t>Csökmő</t>
  </si>
  <si>
    <t>12450</t>
  </si>
  <si>
    <t>Csököly</t>
  </si>
  <si>
    <t>24314</t>
  </si>
  <si>
    <t>Csömend</t>
  </si>
  <si>
    <t>27270</t>
  </si>
  <si>
    <t>Mesztegnyő</t>
  </si>
  <si>
    <t>29364</t>
  </si>
  <si>
    <t>Csömör</t>
  </si>
  <si>
    <t>22804</t>
  </si>
  <si>
    <t>128 0</t>
  </si>
  <si>
    <t>Gödöllői</t>
  </si>
  <si>
    <t>Gödöllő</t>
  </si>
  <si>
    <t>Csönge</t>
  </si>
  <si>
    <t>22390</t>
  </si>
  <si>
    <t>Kenyeri</t>
  </si>
  <si>
    <t>Csörnyeföld</t>
  </si>
  <si>
    <t>33978</t>
  </si>
  <si>
    <t>Csörög</t>
  </si>
  <si>
    <t>34333</t>
  </si>
  <si>
    <t>Csörötnek</t>
  </si>
  <si>
    <t>04224</t>
  </si>
  <si>
    <t>Csősz</t>
  </si>
  <si>
    <t>06734</t>
  </si>
  <si>
    <t>Csővár</t>
  </si>
  <si>
    <t>26985</t>
  </si>
  <si>
    <t>21315</t>
  </si>
  <si>
    <t>141 1</t>
  </si>
  <si>
    <t>Csurgónagymarton</t>
  </si>
  <si>
    <t>10603</t>
  </si>
  <si>
    <t>09247</t>
  </si>
  <si>
    <t>125 1</t>
  </si>
  <si>
    <t>Dabronc</t>
  </si>
  <si>
    <t>17172</t>
  </si>
  <si>
    <t>Dabrony</t>
  </si>
  <si>
    <t>28237</t>
  </si>
  <si>
    <t>Dad</t>
  </si>
  <si>
    <t>33163</t>
  </si>
  <si>
    <t>Dág</t>
  </si>
  <si>
    <t>22910</t>
  </si>
  <si>
    <t>Dáka</t>
  </si>
  <si>
    <t>20154</t>
  </si>
  <si>
    <t>Nyárád</t>
  </si>
  <si>
    <t>Dalmand</t>
  </si>
  <si>
    <t>29230</t>
  </si>
  <si>
    <t>Damak</t>
  </si>
  <si>
    <t>11350</t>
  </si>
  <si>
    <t>Dámóc</t>
  </si>
  <si>
    <t>07719</t>
  </si>
  <si>
    <t>Ricse</t>
  </si>
  <si>
    <t>Dánszentmiklós</t>
  </si>
  <si>
    <t>31811</t>
  </si>
  <si>
    <t>Dány</t>
  </si>
  <si>
    <t>18397</t>
  </si>
  <si>
    <t>Daraboshegy</t>
  </si>
  <si>
    <t>15990</t>
  </si>
  <si>
    <t>Nádasd</t>
  </si>
  <si>
    <t>Darány</t>
  </si>
  <si>
    <t>31352</t>
  </si>
  <si>
    <t>Darnó</t>
  </si>
  <si>
    <t>18795</t>
  </si>
  <si>
    <t>Darnózseli</t>
  </si>
  <si>
    <t>21865</t>
  </si>
  <si>
    <t>Daruszentmiklós</t>
  </si>
  <si>
    <t>34342</t>
  </si>
  <si>
    <t>Kisapostag</t>
  </si>
  <si>
    <t>Darvas</t>
  </si>
  <si>
    <t>14678</t>
  </si>
  <si>
    <t>Zsáka</t>
  </si>
  <si>
    <t>Dávod</t>
  </si>
  <si>
    <t>10533</t>
  </si>
  <si>
    <t>Debercsény</t>
  </si>
  <si>
    <t>07320</t>
  </si>
  <si>
    <t>Debrecen</t>
  </si>
  <si>
    <t>15130</t>
  </si>
  <si>
    <t>095 1</t>
  </si>
  <si>
    <t>Debreceni</t>
  </si>
  <si>
    <t>Debréte</t>
  </si>
  <si>
    <t>31954</t>
  </si>
  <si>
    <t>Szalonna</t>
  </si>
  <si>
    <t>24989</t>
  </si>
  <si>
    <t>Dédestapolcsány</t>
  </si>
  <si>
    <t>04686</t>
  </si>
  <si>
    <t>Szuhakálló</t>
  </si>
  <si>
    <t>Dég</t>
  </si>
  <si>
    <t>32753</t>
  </si>
  <si>
    <t>079 0</t>
  </si>
  <si>
    <t>Enyingi</t>
  </si>
  <si>
    <t>Enying</t>
  </si>
  <si>
    <t>Dejtár</t>
  </si>
  <si>
    <t>12511</t>
  </si>
  <si>
    <t>Drégelypalánk</t>
  </si>
  <si>
    <t>Délegyháza</t>
  </si>
  <si>
    <t>09973</t>
  </si>
  <si>
    <t>136 0</t>
  </si>
  <si>
    <t>Szigetszentmiklósi</t>
  </si>
  <si>
    <t>Szigetszentmiklós</t>
  </si>
  <si>
    <t>Demecser</t>
  </si>
  <si>
    <t>17756</t>
  </si>
  <si>
    <t>Demjén</t>
  </si>
  <si>
    <t>08660</t>
  </si>
  <si>
    <t>Kerecsend</t>
  </si>
  <si>
    <t>07773</t>
  </si>
  <si>
    <t>Dénesfa</t>
  </si>
  <si>
    <t>32595</t>
  </si>
  <si>
    <t>Derecske</t>
  </si>
  <si>
    <t>05573</t>
  </si>
  <si>
    <t>096 1</t>
  </si>
  <si>
    <t>Derecskei</t>
  </si>
  <si>
    <t>Derekegyház</t>
  </si>
  <si>
    <t>07834</t>
  </si>
  <si>
    <t>Deszk</t>
  </si>
  <si>
    <t>24077</t>
  </si>
  <si>
    <t>Detek</t>
  </si>
  <si>
    <t>10524</t>
  </si>
  <si>
    <t>Detk</t>
  </si>
  <si>
    <t>09201</t>
  </si>
  <si>
    <t>Dévaványa</t>
  </si>
  <si>
    <t>24819</t>
  </si>
  <si>
    <t>32276</t>
  </si>
  <si>
    <t>186 1</t>
  </si>
  <si>
    <t>Dinnyeberki</t>
  </si>
  <si>
    <t>11952</t>
  </si>
  <si>
    <t>Diósberény</t>
  </si>
  <si>
    <t>11688</t>
  </si>
  <si>
    <t>Regöly</t>
  </si>
  <si>
    <t>Diósd</t>
  </si>
  <si>
    <t>24013</t>
  </si>
  <si>
    <t>127 0</t>
  </si>
  <si>
    <t>Érdi</t>
  </si>
  <si>
    <t>Érd</t>
  </si>
  <si>
    <t>Diósjenő</t>
  </si>
  <si>
    <t>06743</t>
  </si>
  <si>
    <t>Dióskál</t>
  </si>
  <si>
    <t>28778</t>
  </si>
  <si>
    <t>32373</t>
  </si>
  <si>
    <t>Doba</t>
  </si>
  <si>
    <t>10870</t>
  </si>
  <si>
    <t>Doboz</t>
  </si>
  <si>
    <t>33190</t>
  </si>
  <si>
    <t>Dobri</t>
  </si>
  <si>
    <t>25885</t>
  </si>
  <si>
    <t>Lovászi</t>
  </si>
  <si>
    <t>Dobronhegy</t>
  </si>
  <si>
    <t>32708</t>
  </si>
  <si>
    <t>Dóc</t>
  </si>
  <si>
    <t>30535</t>
  </si>
  <si>
    <t>Sándorfalva</t>
  </si>
  <si>
    <t>Domaháza</t>
  </si>
  <si>
    <t>25690</t>
  </si>
  <si>
    <t>Domaszék</t>
  </si>
  <si>
    <t>13383</t>
  </si>
  <si>
    <t>Dombegyház</t>
  </si>
  <si>
    <t>24031</t>
  </si>
  <si>
    <t>Dombiratos</t>
  </si>
  <si>
    <t>22132</t>
  </si>
  <si>
    <t>Nagykamarás</t>
  </si>
  <si>
    <t>07685</t>
  </si>
  <si>
    <t>171 1</t>
  </si>
  <si>
    <t>Dombrád</t>
  </si>
  <si>
    <t>14508</t>
  </si>
  <si>
    <t>Domony</t>
  </si>
  <si>
    <t>04808</t>
  </si>
  <si>
    <t>Domoszló</t>
  </si>
  <si>
    <t>07515</t>
  </si>
  <si>
    <t>Dormánd</t>
  </si>
  <si>
    <t>30261</t>
  </si>
  <si>
    <t>Mezőtárkány</t>
  </si>
  <si>
    <t>Dorog</t>
  </si>
  <si>
    <t>10490</t>
  </si>
  <si>
    <t>Dorogháza</t>
  </si>
  <si>
    <t>24439</t>
  </si>
  <si>
    <t>117 0</t>
  </si>
  <si>
    <t>Mátramindszent</t>
  </si>
  <si>
    <t>Dozmat</t>
  </si>
  <si>
    <t>16151</t>
  </si>
  <si>
    <t>Torony</t>
  </si>
  <si>
    <t>Döbörhegy</t>
  </si>
  <si>
    <t>20695</t>
  </si>
  <si>
    <t>Molnaszecsőd</t>
  </si>
  <si>
    <t>Döbröce</t>
  </si>
  <si>
    <t>07782</t>
  </si>
  <si>
    <t>Óhíd</t>
  </si>
  <si>
    <t>Döbrököz</t>
  </si>
  <si>
    <t>02565</t>
  </si>
  <si>
    <t>Döbrönte</t>
  </si>
  <si>
    <t>29470</t>
  </si>
  <si>
    <t>Döge</t>
  </si>
  <si>
    <t>03647</t>
  </si>
  <si>
    <t>Dömös</t>
  </si>
  <si>
    <t>06594</t>
  </si>
  <si>
    <t>Dömsöd</t>
  </si>
  <si>
    <t>29647</t>
  </si>
  <si>
    <t>Dör</t>
  </si>
  <si>
    <t>21917</t>
  </si>
  <si>
    <t>Dörgicse</t>
  </si>
  <si>
    <t>06363</t>
  </si>
  <si>
    <t>Döröske</t>
  </si>
  <si>
    <t>03036</t>
  </si>
  <si>
    <t>Dötk</t>
  </si>
  <si>
    <t>16009</t>
  </si>
  <si>
    <t>Kehidakustány</t>
  </si>
  <si>
    <t>Dövény</t>
  </si>
  <si>
    <t>06123</t>
  </si>
  <si>
    <t>Felsőnyárád</t>
  </si>
  <si>
    <t>Drágszél</t>
  </si>
  <si>
    <t>07524</t>
  </si>
  <si>
    <t>Miske</t>
  </si>
  <si>
    <t>Drávacsehi</t>
  </si>
  <si>
    <t>28617</t>
  </si>
  <si>
    <t>Drávacsepely</t>
  </si>
  <si>
    <t>28121</t>
  </si>
  <si>
    <t>Drávafok</t>
  </si>
  <si>
    <t>17419</t>
  </si>
  <si>
    <t>Drávagárdony</t>
  </si>
  <si>
    <t>13611</t>
  </si>
  <si>
    <t>Drávaiványi</t>
  </si>
  <si>
    <t>32391</t>
  </si>
  <si>
    <t>Drávakeresztúr</t>
  </si>
  <si>
    <t>09159</t>
  </si>
  <si>
    <t>Drávapalkonya</t>
  </si>
  <si>
    <t>22734</t>
  </si>
  <si>
    <t>Drávapiski</t>
  </si>
  <si>
    <t>12380</t>
  </si>
  <si>
    <t>Drávaszabolcs</t>
  </si>
  <si>
    <t>28608</t>
  </si>
  <si>
    <t>Drávaszerdahely</t>
  </si>
  <si>
    <t>30030</t>
  </si>
  <si>
    <t>Drávasztára</t>
  </si>
  <si>
    <t>21698</t>
  </si>
  <si>
    <t>Drávatamási</t>
  </si>
  <si>
    <t>15884</t>
  </si>
  <si>
    <t>08156</t>
  </si>
  <si>
    <t>Dubicsány</t>
  </si>
  <si>
    <t>27669</t>
  </si>
  <si>
    <t>Dudar</t>
  </si>
  <si>
    <t>02936</t>
  </si>
  <si>
    <t>Duka</t>
  </si>
  <si>
    <t>02927</t>
  </si>
  <si>
    <t>Dunaalmás</t>
  </si>
  <si>
    <t>33835</t>
  </si>
  <si>
    <t>Dunabogdány</t>
  </si>
  <si>
    <t>25362</t>
  </si>
  <si>
    <t>Dunaegyháza</t>
  </si>
  <si>
    <t>21069</t>
  </si>
  <si>
    <t>Dunafalva</t>
  </si>
  <si>
    <t>12566</t>
  </si>
  <si>
    <t>Szeremle</t>
  </si>
  <si>
    <t>Dunaföldvár</t>
  </si>
  <si>
    <t>31501</t>
  </si>
  <si>
    <t>Dunaharaszti</t>
  </si>
  <si>
    <t>09584</t>
  </si>
  <si>
    <t>18616</t>
  </si>
  <si>
    <t>126 1</t>
  </si>
  <si>
    <t>Dunakiliti</t>
  </si>
  <si>
    <t>27739</t>
  </si>
  <si>
    <t>Dunapataj</t>
  </si>
  <si>
    <t>07861</t>
  </si>
  <si>
    <t>Dunaremete</t>
  </si>
  <si>
    <t>02079</t>
  </si>
  <si>
    <t>Dunaszeg</t>
  </si>
  <si>
    <t>21078</t>
  </si>
  <si>
    <t>09186</t>
  </si>
  <si>
    <t>Dunaszentbenedek</t>
  </si>
  <si>
    <t>11606</t>
  </si>
  <si>
    <t>Géderlak</t>
  </si>
  <si>
    <t>Dunaszentgyörgy</t>
  </si>
  <si>
    <t>09539</t>
  </si>
  <si>
    <t>Dunaszentmiklós</t>
  </si>
  <si>
    <t>24101</t>
  </si>
  <si>
    <t>Dunaszentpál</t>
  </si>
  <si>
    <t>15875</t>
  </si>
  <si>
    <t>Dunasziget</t>
  </si>
  <si>
    <t>10454</t>
  </si>
  <si>
    <t>Rajka</t>
  </si>
  <si>
    <t>Dunatetétlen</t>
  </si>
  <si>
    <t>14766</t>
  </si>
  <si>
    <t>Harta</t>
  </si>
  <si>
    <t>03115</t>
  </si>
  <si>
    <t>078 1</t>
  </si>
  <si>
    <t>Dunavarsány</t>
  </si>
  <si>
    <t>20534</t>
  </si>
  <si>
    <t>Dunavecse</t>
  </si>
  <si>
    <t>07612</t>
  </si>
  <si>
    <t>Dusnok</t>
  </si>
  <si>
    <t>04109</t>
  </si>
  <si>
    <t>Dúzs</t>
  </si>
  <si>
    <t>19202</t>
  </si>
  <si>
    <t>Hőgyész</t>
  </si>
  <si>
    <t>Ebergőc</t>
  </si>
  <si>
    <t>26347</t>
  </si>
  <si>
    <t>Sopronkövesd</t>
  </si>
  <si>
    <t>Ebes</t>
  </si>
  <si>
    <t>14614</t>
  </si>
  <si>
    <t>100 0</t>
  </si>
  <si>
    <t>Hajdúszoboszlói</t>
  </si>
  <si>
    <t>Hajdúszoboszló</t>
  </si>
  <si>
    <t>16708</t>
  </si>
  <si>
    <t>Ecséd</t>
  </si>
  <si>
    <t>17181</t>
  </si>
  <si>
    <t>04251</t>
  </si>
  <si>
    <t>Ecsegfalva</t>
  </si>
  <si>
    <t>09432</t>
  </si>
  <si>
    <t>Ecseny</t>
  </si>
  <si>
    <t>10861</t>
  </si>
  <si>
    <t>Mernye</t>
  </si>
  <si>
    <t>Ecser</t>
  </si>
  <si>
    <t>24518</t>
  </si>
  <si>
    <t>139 0</t>
  </si>
  <si>
    <t>Vecsési</t>
  </si>
  <si>
    <t>Vecsés</t>
  </si>
  <si>
    <t>Edde</t>
  </si>
  <si>
    <t>03489</t>
  </si>
  <si>
    <t>10728</t>
  </si>
  <si>
    <t>055 1</t>
  </si>
  <si>
    <t>Edve</t>
  </si>
  <si>
    <t>22442</t>
  </si>
  <si>
    <t>20491</t>
  </si>
  <si>
    <t>104 1</t>
  </si>
  <si>
    <t>Egerág</t>
  </si>
  <si>
    <t>28918</t>
  </si>
  <si>
    <t>Kozármisleny</t>
  </si>
  <si>
    <t>Egeralja</t>
  </si>
  <si>
    <t>33871</t>
  </si>
  <si>
    <t>Egeraracsa</t>
  </si>
  <si>
    <t>24262</t>
  </si>
  <si>
    <t>12821</t>
  </si>
  <si>
    <t>Egerbocs</t>
  </si>
  <si>
    <t>26019</t>
  </si>
  <si>
    <t>Egercsehi</t>
  </si>
  <si>
    <t>16610</t>
  </si>
  <si>
    <t>Egerfarmos</t>
  </si>
  <si>
    <t>02981</t>
  </si>
  <si>
    <t>Szihalom</t>
  </si>
  <si>
    <t>Egerlövő</t>
  </si>
  <si>
    <t>05865</t>
  </si>
  <si>
    <t>Egerszalók</t>
  </si>
  <si>
    <t>24758</t>
  </si>
  <si>
    <t>Egerszólát</t>
  </si>
  <si>
    <t>13648</t>
  </si>
  <si>
    <t>Égerszög</t>
  </si>
  <si>
    <t>13356</t>
  </si>
  <si>
    <t>33428</t>
  </si>
  <si>
    <t>Egervölgy</t>
  </si>
  <si>
    <t>28796</t>
  </si>
  <si>
    <t>Egyed</t>
  </si>
  <si>
    <t>20288</t>
  </si>
  <si>
    <t>Rábapordány</t>
  </si>
  <si>
    <t>Egyek</t>
  </si>
  <si>
    <t>15741</t>
  </si>
  <si>
    <t>093 0</t>
  </si>
  <si>
    <t>Egyházasdengeleg</t>
  </si>
  <si>
    <t>17659</t>
  </si>
  <si>
    <t>Héhalom</t>
  </si>
  <si>
    <t>Egyházasfalu</t>
  </si>
  <si>
    <t>15237</t>
  </si>
  <si>
    <t>Egyházasgerge</t>
  </si>
  <si>
    <t>05980</t>
  </si>
  <si>
    <t>Mihálygerge</t>
  </si>
  <si>
    <t>Egyházasharaszti</t>
  </si>
  <si>
    <t>16498</t>
  </si>
  <si>
    <t>Egyházashetye</t>
  </si>
  <si>
    <t>10232</t>
  </si>
  <si>
    <t>Egyházashollós</t>
  </si>
  <si>
    <t>30429</t>
  </si>
  <si>
    <t>Egyházasrádóc</t>
  </si>
  <si>
    <t>Egyházaskesző</t>
  </si>
  <si>
    <t>10445</t>
  </si>
  <si>
    <t>27401</t>
  </si>
  <si>
    <t>25946</t>
  </si>
  <si>
    <t>Elek</t>
  </si>
  <si>
    <t>32957</t>
  </si>
  <si>
    <t>048 0</t>
  </si>
  <si>
    <t>Gyulai</t>
  </si>
  <si>
    <t>Gyula</t>
  </si>
  <si>
    <t>Ellend</t>
  </si>
  <si>
    <t>06099</t>
  </si>
  <si>
    <t>Előszállás</t>
  </si>
  <si>
    <t>20358</t>
  </si>
  <si>
    <t>Emőd</t>
  </si>
  <si>
    <t>04677</t>
  </si>
  <si>
    <t>33048</t>
  </si>
  <si>
    <t>056 1</t>
  </si>
  <si>
    <t>Encsencs</t>
  </si>
  <si>
    <t>32328</t>
  </si>
  <si>
    <t>Endrefalva</t>
  </si>
  <si>
    <t>25496</t>
  </si>
  <si>
    <t>121 0</t>
  </si>
  <si>
    <t>Szécsényi</t>
  </si>
  <si>
    <t>Szécsény</t>
  </si>
  <si>
    <t>Endrőc</t>
  </si>
  <si>
    <t>28273</t>
  </si>
  <si>
    <t>15033</t>
  </si>
  <si>
    <t>02802</t>
  </si>
  <si>
    <t>079 1</t>
  </si>
  <si>
    <t>Eperjes</t>
  </si>
  <si>
    <t>22992</t>
  </si>
  <si>
    <t>18528</t>
  </si>
  <si>
    <t>Eplény</t>
  </si>
  <si>
    <t>33941</t>
  </si>
  <si>
    <t>Epöl</t>
  </si>
  <si>
    <t>29638</t>
  </si>
  <si>
    <t>Ercsi</t>
  </si>
  <si>
    <t>23603</t>
  </si>
  <si>
    <t>30988</t>
  </si>
  <si>
    <t>127 1</t>
  </si>
  <si>
    <t>Erdőbénye</t>
  </si>
  <si>
    <t>25326</t>
  </si>
  <si>
    <t>Erdőhorváti</t>
  </si>
  <si>
    <t>22503</t>
  </si>
  <si>
    <t>Tolcsva</t>
  </si>
  <si>
    <t>Erdőkertes</t>
  </si>
  <si>
    <t>13480</t>
  </si>
  <si>
    <t>Erdőkövesd</t>
  </si>
  <si>
    <t>28556</t>
  </si>
  <si>
    <t>Erdőkürt</t>
  </si>
  <si>
    <t>22655</t>
  </si>
  <si>
    <t>Erdősmárok</t>
  </si>
  <si>
    <t>25821</t>
  </si>
  <si>
    <t>Himesháza</t>
  </si>
  <si>
    <t>Erdősmecske</t>
  </si>
  <si>
    <t>18704</t>
  </si>
  <si>
    <t>Erzsébet</t>
  </si>
  <si>
    <t>Erdőtarcsa</t>
  </si>
  <si>
    <t>21795</t>
  </si>
  <si>
    <t>Kálló</t>
  </si>
  <si>
    <t>Erdőtelek</t>
  </si>
  <si>
    <t>24235</t>
  </si>
  <si>
    <t>Erk</t>
  </si>
  <si>
    <t>20118</t>
  </si>
  <si>
    <t>Tarnaörs</t>
  </si>
  <si>
    <t>Érpatak</t>
  </si>
  <si>
    <t>10852</t>
  </si>
  <si>
    <t>Érsekcsanád</t>
  </si>
  <si>
    <t>11864</t>
  </si>
  <si>
    <t>Érsekhalma</t>
  </si>
  <si>
    <t>33589</t>
  </si>
  <si>
    <t>Nemesnádudvar</t>
  </si>
  <si>
    <t>Érsekvadkert</t>
  </si>
  <si>
    <t>21582</t>
  </si>
  <si>
    <t>Értény</t>
  </si>
  <si>
    <t>08448</t>
  </si>
  <si>
    <t>Iregszemcse</t>
  </si>
  <si>
    <t>13499</t>
  </si>
  <si>
    <t>Esztár</t>
  </si>
  <si>
    <t>25469</t>
  </si>
  <si>
    <t>096 0</t>
  </si>
  <si>
    <t>Eszteregnye</t>
  </si>
  <si>
    <t>06178</t>
  </si>
  <si>
    <t>Murakeresztúr</t>
  </si>
  <si>
    <t>Esztergályhorváti</t>
  </si>
  <si>
    <t>15769</t>
  </si>
  <si>
    <t>25131</t>
  </si>
  <si>
    <t>110 1</t>
  </si>
  <si>
    <t>Ete</t>
  </si>
  <si>
    <t>06664</t>
  </si>
  <si>
    <t>Etes</t>
  </si>
  <si>
    <t>15370</t>
  </si>
  <si>
    <t>Etyek</t>
  </si>
  <si>
    <t>02316</t>
  </si>
  <si>
    <t>Fábiánháza</t>
  </si>
  <si>
    <t>23250</t>
  </si>
  <si>
    <t>154 0</t>
  </si>
  <si>
    <t>Mátészalkai</t>
  </si>
  <si>
    <t>Mátészalka</t>
  </si>
  <si>
    <t>19974</t>
  </si>
  <si>
    <t>Fácánkert</t>
  </si>
  <si>
    <t>24192</t>
  </si>
  <si>
    <t>Fadd</t>
  </si>
  <si>
    <t>18980</t>
  </si>
  <si>
    <t>Fáj</t>
  </si>
  <si>
    <t>02741</t>
  </si>
  <si>
    <t>Fajsz</t>
  </si>
  <si>
    <t>03230</t>
  </si>
  <si>
    <t>Fancsal</t>
  </si>
  <si>
    <t>12557</t>
  </si>
  <si>
    <t>Forró</t>
  </si>
  <si>
    <t>33996</t>
  </si>
  <si>
    <t>Farkasgyepű</t>
  </si>
  <si>
    <t>10250</t>
  </si>
  <si>
    <t>Farkaslyuk</t>
  </si>
  <si>
    <t>34272</t>
  </si>
  <si>
    <t>Farmos</t>
  </si>
  <si>
    <t>09122</t>
  </si>
  <si>
    <t>131 0</t>
  </si>
  <si>
    <t>Nagykátai</t>
  </si>
  <si>
    <t>Nagykáta</t>
  </si>
  <si>
    <t>Fazekasboda</t>
  </si>
  <si>
    <t>17835</t>
  </si>
  <si>
    <t>Fedémes</t>
  </si>
  <si>
    <t>12432</t>
  </si>
  <si>
    <t>Tarnalelesz</t>
  </si>
  <si>
    <t>Fegyvernek</t>
  </si>
  <si>
    <t>16647</t>
  </si>
  <si>
    <t>169 0</t>
  </si>
  <si>
    <t>Törökszentmiklósi</t>
  </si>
  <si>
    <t>Törökszentmiklós</t>
  </si>
  <si>
    <t>18971</t>
  </si>
  <si>
    <t>150 1</t>
  </si>
  <si>
    <t>Fehértó</t>
  </si>
  <si>
    <t>06956</t>
  </si>
  <si>
    <t>Fehérvárcsurgó</t>
  </si>
  <si>
    <t>32203</t>
  </si>
  <si>
    <t>Feked</t>
  </si>
  <si>
    <t>04543</t>
  </si>
  <si>
    <t>Palotabozsok</t>
  </si>
  <si>
    <t>Feketeerdő</t>
  </si>
  <si>
    <t>32717</t>
  </si>
  <si>
    <t>29939</t>
  </si>
  <si>
    <t>Feldebrő</t>
  </si>
  <si>
    <t>20747</t>
  </si>
  <si>
    <t>Verpelét</t>
  </si>
  <si>
    <t>Felgyő</t>
  </si>
  <si>
    <t>22646</t>
  </si>
  <si>
    <t>Tömörkény</t>
  </si>
  <si>
    <t>Felpéc</t>
  </si>
  <si>
    <t>33251</t>
  </si>
  <si>
    <t>Felsőberecki</t>
  </si>
  <si>
    <t>08174</t>
  </si>
  <si>
    <t>Felsőcsatár</t>
  </si>
  <si>
    <t>13587</t>
  </si>
  <si>
    <t>Felsődobsza</t>
  </si>
  <si>
    <t>09742</t>
  </si>
  <si>
    <t>Felsőegerszeg</t>
  </si>
  <si>
    <t>13286</t>
  </si>
  <si>
    <t>Felsőgagy</t>
  </si>
  <si>
    <t>29708</t>
  </si>
  <si>
    <t>Felsőjánosfa</t>
  </si>
  <si>
    <t>08013</t>
  </si>
  <si>
    <t>Felsőkelecsény</t>
  </si>
  <si>
    <t>31723</t>
  </si>
  <si>
    <t>Felsőlajos</t>
  </si>
  <si>
    <t>33598</t>
  </si>
  <si>
    <t>Lajosmizse</t>
  </si>
  <si>
    <t>Felsőmarác</t>
  </si>
  <si>
    <t>29841</t>
  </si>
  <si>
    <t>Ivánc</t>
  </si>
  <si>
    <t>Felsőmocsolád</t>
  </si>
  <si>
    <t>13985</t>
  </si>
  <si>
    <t>Felsőnána</t>
  </si>
  <si>
    <t>15820</t>
  </si>
  <si>
    <t>Zomba</t>
  </si>
  <si>
    <t>32762</t>
  </si>
  <si>
    <t>Felsőnyék</t>
  </si>
  <si>
    <t>17914</t>
  </si>
  <si>
    <t>Magyarkeszi</t>
  </si>
  <si>
    <t>Felsőörs</t>
  </si>
  <si>
    <t>24369</t>
  </si>
  <si>
    <t>Felsőpáhok</t>
  </si>
  <si>
    <t>11642</t>
  </si>
  <si>
    <t>Zalacsány</t>
  </si>
  <si>
    <t>Felsőpakony</t>
  </si>
  <si>
    <t>06035</t>
  </si>
  <si>
    <t>Felsőpetény</t>
  </si>
  <si>
    <t>24323</t>
  </si>
  <si>
    <t>Nőtincs</t>
  </si>
  <si>
    <t>Felsőrajk</t>
  </si>
  <si>
    <t>21476</t>
  </si>
  <si>
    <t>Felsőregmec</t>
  </si>
  <si>
    <t>07588</t>
  </si>
  <si>
    <t>Felsőszenterzsébet</t>
  </si>
  <si>
    <t>30890</t>
  </si>
  <si>
    <t>02954</t>
  </si>
  <si>
    <t>Felsőszentmárton</t>
  </si>
  <si>
    <t>08819</t>
  </si>
  <si>
    <t>Felsőszölnök</t>
  </si>
  <si>
    <t>23287</t>
  </si>
  <si>
    <t>Felsőtárkány</t>
  </si>
  <si>
    <t>16328</t>
  </si>
  <si>
    <t>Felsőtelekes</t>
  </si>
  <si>
    <t>31671</t>
  </si>
  <si>
    <t>Ormosbánya</t>
  </si>
  <si>
    <t>Felsőtold</t>
  </si>
  <si>
    <t>33312</t>
  </si>
  <si>
    <t>Felsővadász</t>
  </si>
  <si>
    <t>23533</t>
  </si>
  <si>
    <t>Homrogd</t>
  </si>
  <si>
    <t>Felsőzsolca</t>
  </si>
  <si>
    <t>02848</t>
  </si>
  <si>
    <t>Fényeslitke</t>
  </si>
  <si>
    <t>22415</t>
  </si>
  <si>
    <t>Fenyőfő</t>
  </si>
  <si>
    <t>30678</t>
  </si>
  <si>
    <t>Ferencszállás</t>
  </si>
  <si>
    <t>18999</t>
  </si>
  <si>
    <t>Kübekháza</t>
  </si>
  <si>
    <t>Fertőboz</t>
  </si>
  <si>
    <t>11253</t>
  </si>
  <si>
    <t>Nagycenk</t>
  </si>
  <si>
    <t>Fertőd</t>
  </si>
  <si>
    <t>09885</t>
  </si>
  <si>
    <t>Fertőendréd</t>
  </si>
  <si>
    <t>09487</t>
  </si>
  <si>
    <t>Fertőhomok</t>
  </si>
  <si>
    <t>10658</t>
  </si>
  <si>
    <t>Hegykő</t>
  </si>
  <si>
    <t>Fertőrákos</t>
  </si>
  <si>
    <t>12414</t>
  </si>
  <si>
    <t>Fertőszentmiklós</t>
  </si>
  <si>
    <t>15343</t>
  </si>
  <si>
    <t>Fertőszéplak</t>
  </si>
  <si>
    <t>31440</t>
  </si>
  <si>
    <t>Fiad</t>
  </si>
  <si>
    <t>31644</t>
  </si>
  <si>
    <t>Filkeháza</t>
  </si>
  <si>
    <t>25238</t>
  </si>
  <si>
    <t>Fityeház</t>
  </si>
  <si>
    <t>19187</t>
  </si>
  <si>
    <t>Foktő</t>
  </si>
  <si>
    <t>02149</t>
  </si>
  <si>
    <t>Folyás</t>
  </si>
  <si>
    <t>34014</t>
  </si>
  <si>
    <t>099 0</t>
  </si>
  <si>
    <t>Hajdúnánási</t>
  </si>
  <si>
    <t>Hajdúnánás</t>
  </si>
  <si>
    <t>Fonó</t>
  </si>
  <si>
    <t>22026</t>
  </si>
  <si>
    <t>Fony</t>
  </si>
  <si>
    <t>17932</t>
  </si>
  <si>
    <t>Telkibánya</t>
  </si>
  <si>
    <t>14632</t>
  </si>
  <si>
    <t>142 1</t>
  </si>
  <si>
    <t>Forráskút</t>
  </si>
  <si>
    <t>33020</t>
  </si>
  <si>
    <t>30483</t>
  </si>
  <si>
    <t>32610</t>
  </si>
  <si>
    <t>Földeák</t>
  </si>
  <si>
    <t>09210</t>
  </si>
  <si>
    <t>Földes</t>
  </si>
  <si>
    <t>03258</t>
  </si>
  <si>
    <t>Főnyed</t>
  </si>
  <si>
    <t>22707</t>
  </si>
  <si>
    <t>Fulókércs</t>
  </si>
  <si>
    <t>22123</t>
  </si>
  <si>
    <t>Méra</t>
  </si>
  <si>
    <t>16993</t>
  </si>
  <si>
    <t>Füle</t>
  </si>
  <si>
    <t>06114</t>
  </si>
  <si>
    <t>Jenő</t>
  </si>
  <si>
    <t>Fülesd</t>
  </si>
  <si>
    <t>10791</t>
  </si>
  <si>
    <t>Kölcse</t>
  </si>
  <si>
    <t>Fülöp</t>
  </si>
  <si>
    <t>22150</t>
  </si>
  <si>
    <t>Nyírábrány</t>
  </si>
  <si>
    <t>Fülöpháza</t>
  </si>
  <si>
    <t>31468</t>
  </si>
  <si>
    <t>Kerekegyháza</t>
  </si>
  <si>
    <t>Fülöpjakab</t>
  </si>
  <si>
    <t>33622</t>
  </si>
  <si>
    <t>Kunszállás</t>
  </si>
  <si>
    <t>Fülöpszállás</t>
  </si>
  <si>
    <t>14058</t>
  </si>
  <si>
    <t>Fülpösdaróc</t>
  </si>
  <si>
    <t>14377</t>
  </si>
  <si>
    <t>Győrtelek</t>
  </si>
  <si>
    <t>Fürged</t>
  </si>
  <si>
    <t>17950</t>
  </si>
  <si>
    <t>Ozora</t>
  </si>
  <si>
    <t>Füzér</t>
  </si>
  <si>
    <t>17109</t>
  </si>
  <si>
    <t>Füzérkajata</t>
  </si>
  <si>
    <t>06460</t>
  </si>
  <si>
    <t>Füzérkomlós</t>
  </si>
  <si>
    <t>11378</t>
  </si>
  <si>
    <t>Füzérradvány</t>
  </si>
  <si>
    <t>10366</t>
  </si>
  <si>
    <t>03276</t>
  </si>
  <si>
    <t>105 1</t>
  </si>
  <si>
    <t>Füzesgyarmat</t>
  </si>
  <si>
    <t>12256</t>
  </si>
  <si>
    <t>Fűzvölgy</t>
  </si>
  <si>
    <t>16531</t>
  </si>
  <si>
    <t>Gáborján</t>
  </si>
  <si>
    <t>18175</t>
  </si>
  <si>
    <t>Váncsod</t>
  </si>
  <si>
    <t>Gáborjánháza</t>
  </si>
  <si>
    <t>17516</t>
  </si>
  <si>
    <t>Gacsály</t>
  </si>
  <si>
    <t>13727</t>
  </si>
  <si>
    <t>Gadács</t>
  </si>
  <si>
    <t>28264</t>
  </si>
  <si>
    <t>Igal</t>
  </si>
  <si>
    <t>Gadány</t>
  </si>
  <si>
    <t>26222</t>
  </si>
  <si>
    <t>Gadna</t>
  </si>
  <si>
    <t>05494</t>
  </si>
  <si>
    <t>Gádoros</t>
  </si>
  <si>
    <t>09511</t>
  </si>
  <si>
    <t>Gagyapáti</t>
  </si>
  <si>
    <t>28732</t>
  </si>
  <si>
    <t>Gagybátor</t>
  </si>
  <si>
    <t>28307</t>
  </si>
  <si>
    <t>Gagyvendégi</t>
  </si>
  <si>
    <t>03744</t>
  </si>
  <si>
    <t>Galambok</t>
  </si>
  <si>
    <t>12991</t>
  </si>
  <si>
    <t>25663</t>
  </si>
  <si>
    <t>Galgagyörk</t>
  </si>
  <si>
    <t>13295</t>
  </si>
  <si>
    <t>Püspökhatvan</t>
  </si>
  <si>
    <t>Galgahévíz</t>
  </si>
  <si>
    <t>19503</t>
  </si>
  <si>
    <t>Galgamácsa</t>
  </si>
  <si>
    <t>27128</t>
  </si>
  <si>
    <t>Gálosfa</t>
  </si>
  <si>
    <t>06585</t>
  </si>
  <si>
    <t>Galvács</t>
  </si>
  <si>
    <t>19293</t>
  </si>
  <si>
    <t>Szendrő</t>
  </si>
  <si>
    <t>Gamás</t>
  </si>
  <si>
    <t>06451</t>
  </si>
  <si>
    <t>Látrány</t>
  </si>
  <si>
    <t>Ganna</t>
  </si>
  <si>
    <t>12742</t>
  </si>
  <si>
    <t>Gánt</t>
  </si>
  <si>
    <t>15750</t>
  </si>
  <si>
    <t>31848</t>
  </si>
  <si>
    <t>Garáb</t>
  </si>
  <si>
    <t>18494</t>
  </si>
  <si>
    <t>12946</t>
  </si>
  <si>
    <t>Garadna</t>
  </si>
  <si>
    <t>10904</t>
  </si>
  <si>
    <t>Novajidrány</t>
  </si>
  <si>
    <t>Garbolc</t>
  </si>
  <si>
    <t>04996</t>
  </si>
  <si>
    <t>Méhtelek</t>
  </si>
  <si>
    <t>Gárdony</t>
  </si>
  <si>
    <t>10296</t>
  </si>
  <si>
    <t>080 1</t>
  </si>
  <si>
    <t>Gárdonyi</t>
  </si>
  <si>
    <t>Garé</t>
  </si>
  <si>
    <t>07560</t>
  </si>
  <si>
    <t>Gasztony</t>
  </si>
  <si>
    <t>30906</t>
  </si>
  <si>
    <t>Rátót</t>
  </si>
  <si>
    <t>Gátér</t>
  </si>
  <si>
    <t>26383</t>
  </si>
  <si>
    <t>Petőfiszállás</t>
  </si>
  <si>
    <t>Gávavencsellő</t>
  </si>
  <si>
    <t>05801</t>
  </si>
  <si>
    <t>Géberjén</t>
  </si>
  <si>
    <t>03629</t>
  </si>
  <si>
    <t>Nagyecsed</t>
  </si>
  <si>
    <t>Gecse</t>
  </si>
  <si>
    <t>09292</t>
  </si>
  <si>
    <t>Vaszar</t>
  </si>
  <si>
    <t>03577</t>
  </si>
  <si>
    <t>Gégény</t>
  </si>
  <si>
    <t>05670</t>
  </si>
  <si>
    <t>Gelej</t>
  </si>
  <si>
    <t>23719</t>
  </si>
  <si>
    <t>Tiszatarján</t>
  </si>
  <si>
    <t>Gelénes</t>
  </si>
  <si>
    <t>04613</t>
  </si>
  <si>
    <t>08068</t>
  </si>
  <si>
    <t>Gelse</t>
  </si>
  <si>
    <t>12089</t>
  </si>
  <si>
    <t>Újudvar</t>
  </si>
  <si>
    <t>Gelsesziget</t>
  </si>
  <si>
    <t>09089</t>
  </si>
  <si>
    <t>Gemzse</t>
  </si>
  <si>
    <t>13000</t>
  </si>
  <si>
    <t>Ilk</t>
  </si>
  <si>
    <t>Gencsapáti</t>
  </si>
  <si>
    <t>24183</t>
  </si>
  <si>
    <t>Gérce</t>
  </si>
  <si>
    <t>26152</t>
  </si>
  <si>
    <t>Gerde</t>
  </si>
  <si>
    <t>12751</t>
  </si>
  <si>
    <t>Királyegyháza</t>
  </si>
  <si>
    <t>Gerendás</t>
  </si>
  <si>
    <t>07393</t>
  </si>
  <si>
    <t>Kétsoprony</t>
  </si>
  <si>
    <t>Gerényes</t>
  </si>
  <si>
    <t>13347</t>
  </si>
  <si>
    <t>Geresdlak</t>
  </si>
  <si>
    <t>02857</t>
  </si>
  <si>
    <t>Gerjen</t>
  </si>
  <si>
    <t>05731</t>
  </si>
  <si>
    <t>Gersekarát</t>
  </si>
  <si>
    <t>30942</t>
  </si>
  <si>
    <t>Geszt</t>
  </si>
  <si>
    <t>17394</t>
  </si>
  <si>
    <t>Kötegyán</t>
  </si>
  <si>
    <t>Gesztely</t>
  </si>
  <si>
    <t>15608</t>
  </si>
  <si>
    <t>28893</t>
  </si>
  <si>
    <t>Gétye</t>
  </si>
  <si>
    <t>20039</t>
  </si>
  <si>
    <t>Gibárt</t>
  </si>
  <si>
    <t>20969</t>
  </si>
  <si>
    <t>Gic</t>
  </si>
  <si>
    <t>16717</t>
  </si>
  <si>
    <t>Gige</t>
  </si>
  <si>
    <t>09177</t>
  </si>
  <si>
    <t>Gilvánfa</t>
  </si>
  <si>
    <t>18333</t>
  </si>
  <si>
    <t>Girincs</t>
  </si>
  <si>
    <t>21564</t>
  </si>
  <si>
    <t>068 0</t>
  </si>
  <si>
    <t>Tiszaújvárosi</t>
  </si>
  <si>
    <t>Tiszaújváros</t>
  </si>
  <si>
    <t>Kesznyéten</t>
  </si>
  <si>
    <t>18193</t>
  </si>
  <si>
    <t>Golop</t>
  </si>
  <si>
    <t>13134</t>
  </si>
  <si>
    <t>Tállya</t>
  </si>
  <si>
    <t>09441</t>
  </si>
  <si>
    <t>Gombosszeg</t>
  </si>
  <si>
    <t>17613</t>
  </si>
  <si>
    <t>Gór</t>
  </si>
  <si>
    <t>11156</t>
  </si>
  <si>
    <t>Gordisa</t>
  </si>
  <si>
    <t>33084</t>
  </si>
  <si>
    <t>Gosztola</t>
  </si>
  <si>
    <t>13569</t>
  </si>
  <si>
    <t>Göd</t>
  </si>
  <si>
    <t>23649</t>
  </si>
  <si>
    <t>32559</t>
  </si>
  <si>
    <t>128 1</t>
  </si>
  <si>
    <t>Gödre</t>
  </si>
  <si>
    <t>33233</t>
  </si>
  <si>
    <t>30571</t>
  </si>
  <si>
    <t>Gömörszőlős</t>
  </si>
  <si>
    <t>09706</t>
  </si>
  <si>
    <t>Királd</t>
  </si>
  <si>
    <t>15936</t>
  </si>
  <si>
    <t>057 1</t>
  </si>
  <si>
    <t>Göncruszka</t>
  </si>
  <si>
    <t>18643</t>
  </si>
  <si>
    <t>Vilmány</t>
  </si>
  <si>
    <t>Gönyű</t>
  </si>
  <si>
    <t>02060</t>
  </si>
  <si>
    <t>Görbeháza</t>
  </si>
  <si>
    <t>16568</t>
  </si>
  <si>
    <t>Görcsöny</t>
  </si>
  <si>
    <t>30438</t>
  </si>
  <si>
    <t>Regenye</t>
  </si>
  <si>
    <t>Görcsönydoboka</t>
  </si>
  <si>
    <t>09636</t>
  </si>
  <si>
    <t>Somberek</t>
  </si>
  <si>
    <t>Görgeteg</t>
  </si>
  <si>
    <t>14599</t>
  </si>
  <si>
    <t>Lábod</t>
  </si>
  <si>
    <t>Gősfa</t>
  </si>
  <si>
    <t>29771</t>
  </si>
  <si>
    <t>Grábóc</t>
  </si>
  <si>
    <t>26727</t>
  </si>
  <si>
    <t>Gulács</t>
  </si>
  <si>
    <t>29443</t>
  </si>
  <si>
    <t>Tarpa</t>
  </si>
  <si>
    <t>Gutorfölde</t>
  </si>
  <si>
    <t>02097</t>
  </si>
  <si>
    <t>25627</t>
  </si>
  <si>
    <t>129 1</t>
  </si>
  <si>
    <t>Gyalóka</t>
  </si>
  <si>
    <t>17969</t>
  </si>
  <si>
    <t>Sopronhorpács</t>
  </si>
  <si>
    <t>Gyanógeregye</t>
  </si>
  <si>
    <t>27030</t>
  </si>
  <si>
    <t>Sorkifalud</t>
  </si>
  <si>
    <t>26860</t>
  </si>
  <si>
    <t>Gyékényes</t>
  </si>
  <si>
    <t>30960</t>
  </si>
  <si>
    <t>Somogyudvarhely</t>
  </si>
  <si>
    <t>Gyenesdiás</t>
  </si>
  <si>
    <t>23302</t>
  </si>
  <si>
    <t>Gyepükaján</t>
  </si>
  <si>
    <t>28671</t>
  </si>
  <si>
    <t>Gyermely</t>
  </si>
  <si>
    <t>06521</t>
  </si>
  <si>
    <t>115 0</t>
  </si>
  <si>
    <t>Tatabányai</t>
  </si>
  <si>
    <t>Tatabánya</t>
  </si>
  <si>
    <t>Gyód</t>
  </si>
  <si>
    <t>18315</t>
  </si>
  <si>
    <t>Keszü</t>
  </si>
  <si>
    <t>33455</t>
  </si>
  <si>
    <t>047 1</t>
  </si>
  <si>
    <t>Gyóró</t>
  </si>
  <si>
    <t>23843</t>
  </si>
  <si>
    <t>Mihályi</t>
  </si>
  <si>
    <t>Gyömöre</t>
  </si>
  <si>
    <t>20400</t>
  </si>
  <si>
    <t>Gyömrő</t>
  </si>
  <si>
    <t>29735</t>
  </si>
  <si>
    <t>Gyöngyfa</t>
  </si>
  <si>
    <t>28404</t>
  </si>
  <si>
    <t>05236</t>
  </si>
  <si>
    <t>106 1</t>
  </si>
  <si>
    <t>Gyöngyösfalu</t>
  </si>
  <si>
    <t>11943</t>
  </si>
  <si>
    <t>Gyöngyöshalász</t>
  </si>
  <si>
    <t>17534</t>
  </si>
  <si>
    <t>Gyöngyösmellék</t>
  </si>
  <si>
    <t>22664</t>
  </si>
  <si>
    <t>Gyöngyösoroszi</t>
  </si>
  <si>
    <t>13338</t>
  </si>
  <si>
    <t>Gyöngyöstarján</t>
  </si>
  <si>
    <t>Gyöngyöspata</t>
  </si>
  <si>
    <t>08323</t>
  </si>
  <si>
    <t>Gyöngyössolymos</t>
  </si>
  <si>
    <t>19123</t>
  </si>
  <si>
    <t>28088</t>
  </si>
  <si>
    <t>Gyönk</t>
  </si>
  <si>
    <t>30289</t>
  </si>
  <si>
    <t>25584</t>
  </si>
  <si>
    <t>087 1</t>
  </si>
  <si>
    <t>Győrasszonyfa</t>
  </si>
  <si>
    <t>08721</t>
  </si>
  <si>
    <t>Tápszentmiklós</t>
  </si>
  <si>
    <t>Györe</t>
  </si>
  <si>
    <t>25539</t>
  </si>
  <si>
    <t>Györgytarló</t>
  </si>
  <si>
    <t>05069</t>
  </si>
  <si>
    <t>Kenézlő</t>
  </si>
  <si>
    <t>Györköny</t>
  </si>
  <si>
    <t>12326</t>
  </si>
  <si>
    <t>Pusztahencse</t>
  </si>
  <si>
    <t>Győrladamér</t>
  </si>
  <si>
    <t>13198</t>
  </si>
  <si>
    <t>Győröcske</t>
  </si>
  <si>
    <t>28945</t>
  </si>
  <si>
    <t>Győrság</t>
  </si>
  <si>
    <t>31316</t>
  </si>
  <si>
    <t>Töltéstava</t>
  </si>
  <si>
    <t>Győrsövényház</t>
  </si>
  <si>
    <t>19309</t>
  </si>
  <si>
    <t>Győrszemere</t>
  </si>
  <si>
    <t>15653</t>
  </si>
  <si>
    <t>10126</t>
  </si>
  <si>
    <t>Győrújbarát</t>
  </si>
  <si>
    <t>07481</t>
  </si>
  <si>
    <t>Győrújfalu</t>
  </si>
  <si>
    <t>31787</t>
  </si>
  <si>
    <t>09724</t>
  </si>
  <si>
    <t>Győrzámoly</t>
  </si>
  <si>
    <t>15228</t>
  </si>
  <si>
    <t>Gyugy</t>
  </si>
  <si>
    <t>23904</t>
  </si>
  <si>
    <t>Lengyeltóti</t>
  </si>
  <si>
    <t>05032</t>
  </si>
  <si>
    <t>048 1</t>
  </si>
  <si>
    <t>07676</t>
  </si>
  <si>
    <t>Gyulaj</t>
  </si>
  <si>
    <t>30359</t>
  </si>
  <si>
    <t>Gyulakeszi</t>
  </si>
  <si>
    <t>09520</t>
  </si>
  <si>
    <t>Gyúró</t>
  </si>
  <si>
    <t>15918</t>
  </si>
  <si>
    <t>Vál</t>
  </si>
  <si>
    <t>Gyügye</t>
  </si>
  <si>
    <t>19558</t>
  </si>
  <si>
    <t>Gyüre</t>
  </si>
  <si>
    <t>33774</t>
  </si>
  <si>
    <t>Gyűrűs</t>
  </si>
  <si>
    <t>12539</t>
  </si>
  <si>
    <t>Hács</t>
  </si>
  <si>
    <t>18634</t>
  </si>
  <si>
    <t>Hagyárosbörönd</t>
  </si>
  <si>
    <t>10931</t>
  </si>
  <si>
    <t>10269</t>
  </si>
  <si>
    <t>Hajdúbagos</t>
  </si>
  <si>
    <t>26170</t>
  </si>
  <si>
    <t>Hajdúböszörmény</t>
  </si>
  <si>
    <t>03045</t>
  </si>
  <si>
    <t>097 1</t>
  </si>
  <si>
    <t>Hajdúböszörményi</t>
  </si>
  <si>
    <t>Hajdúdorog</t>
  </si>
  <si>
    <t>12803</t>
  </si>
  <si>
    <t>097 0</t>
  </si>
  <si>
    <t>10393</t>
  </si>
  <si>
    <t>098 1</t>
  </si>
  <si>
    <t>22406</t>
  </si>
  <si>
    <t>099 1</t>
  </si>
  <si>
    <t>Hajdúsámson</t>
  </si>
  <si>
    <t>31097</t>
  </si>
  <si>
    <t>095 0</t>
  </si>
  <si>
    <t>05175</t>
  </si>
  <si>
    <t>100 1</t>
  </si>
  <si>
    <t>Hajdúszovát</t>
  </si>
  <si>
    <t>17473</t>
  </si>
  <si>
    <t>Hajmás</t>
  </si>
  <si>
    <t>25830</t>
  </si>
  <si>
    <t>Hajmáskér</t>
  </si>
  <si>
    <t>15361</t>
  </si>
  <si>
    <t>Hajós</t>
  </si>
  <si>
    <t>18759</t>
  </si>
  <si>
    <t>Halastó</t>
  </si>
  <si>
    <t>29452</t>
  </si>
  <si>
    <t>Halászi</t>
  </si>
  <si>
    <t>26790</t>
  </si>
  <si>
    <t>Halásztelek</t>
  </si>
  <si>
    <t>09690</t>
  </si>
  <si>
    <t>Halimba</t>
  </si>
  <si>
    <t>07898</t>
  </si>
  <si>
    <t>Nyirád</t>
  </si>
  <si>
    <t>Halmaj</t>
  </si>
  <si>
    <t>27942</t>
  </si>
  <si>
    <t>Halmajugra</t>
  </si>
  <si>
    <t>11411</t>
  </si>
  <si>
    <t>Markaz</t>
  </si>
  <si>
    <t>Halogy</t>
  </si>
  <si>
    <t>10676</t>
  </si>
  <si>
    <t>Hangács</t>
  </si>
  <si>
    <t>11226</t>
  </si>
  <si>
    <t>25104</t>
  </si>
  <si>
    <t>Hantos</t>
  </si>
  <si>
    <t>23427</t>
  </si>
  <si>
    <t>Nagylók</t>
  </si>
  <si>
    <t>Harasztifalu</t>
  </si>
  <si>
    <t>05713</t>
  </si>
  <si>
    <t>Vasalja</t>
  </si>
  <si>
    <t>Harc</t>
  </si>
  <si>
    <t>14164</t>
  </si>
  <si>
    <t>Kölesd</t>
  </si>
  <si>
    <t>Harka</t>
  </si>
  <si>
    <t>07649</t>
  </si>
  <si>
    <t>Harkakötöny</t>
  </si>
  <si>
    <t>08350</t>
  </si>
  <si>
    <t>Harkány</t>
  </si>
  <si>
    <t>21528</t>
  </si>
  <si>
    <t>Háromfa</t>
  </si>
  <si>
    <t>08837</t>
  </si>
  <si>
    <t>Háromhuta</t>
  </si>
  <si>
    <t>12706</t>
  </si>
  <si>
    <t>Harsány</t>
  </si>
  <si>
    <t>05847</t>
  </si>
  <si>
    <t>Hárskút</t>
  </si>
  <si>
    <t>25566</t>
  </si>
  <si>
    <t>18458</t>
  </si>
  <si>
    <t>Hásságy</t>
  </si>
  <si>
    <t>27881</t>
  </si>
  <si>
    <t>22309</t>
  </si>
  <si>
    <t>107 1</t>
  </si>
  <si>
    <t>Hédervár</t>
  </si>
  <si>
    <t>12308</t>
  </si>
  <si>
    <t>Hedrehely</t>
  </si>
  <si>
    <t>16726</t>
  </si>
  <si>
    <t>Mike</t>
  </si>
  <si>
    <t>Hegyesd</t>
  </si>
  <si>
    <t>02422</t>
  </si>
  <si>
    <t>Monostorapáti</t>
  </si>
  <si>
    <t>17905</t>
  </si>
  <si>
    <t>Hegyfalu</t>
  </si>
  <si>
    <t>32188</t>
  </si>
  <si>
    <t>Hegyháthodász</t>
  </si>
  <si>
    <t>14997</t>
  </si>
  <si>
    <t>Hegyhátmaróc</t>
  </si>
  <si>
    <t>30951</t>
  </si>
  <si>
    <t>Hegyhátsál</t>
  </si>
  <si>
    <t>30216</t>
  </si>
  <si>
    <t>Hegyhátszentjakab</t>
  </si>
  <si>
    <t>18032</t>
  </si>
  <si>
    <t>Hegyhátszentmárton</t>
  </si>
  <si>
    <t>21838</t>
  </si>
  <si>
    <t>Hegyhátszentpéter</t>
  </si>
  <si>
    <t>08226</t>
  </si>
  <si>
    <t>18403</t>
  </si>
  <si>
    <t>Hegymagas</t>
  </si>
  <si>
    <t>25803</t>
  </si>
  <si>
    <t>Hegymeg</t>
  </si>
  <si>
    <t>02468</t>
  </si>
  <si>
    <t>Hegyszentmárton</t>
  </si>
  <si>
    <t>21023</t>
  </si>
  <si>
    <t>03993</t>
  </si>
  <si>
    <t>Hejce</t>
  </si>
  <si>
    <t>22187</t>
  </si>
  <si>
    <t>Hejőbába</t>
  </si>
  <si>
    <t>06655</t>
  </si>
  <si>
    <t>Hejőkeresztúr</t>
  </si>
  <si>
    <t>04604</t>
  </si>
  <si>
    <t>Hejőkürt</t>
  </si>
  <si>
    <t>02282</t>
  </si>
  <si>
    <t>Tiszapalkonya</t>
  </si>
  <si>
    <t>Hejőpapi</t>
  </si>
  <si>
    <t>16780</t>
  </si>
  <si>
    <t>Hejőszalonta</t>
  </si>
  <si>
    <t>12159</t>
  </si>
  <si>
    <t>Nemesbikk</t>
  </si>
  <si>
    <t>Helesfa</t>
  </si>
  <si>
    <t>17190</t>
  </si>
  <si>
    <t>Helvécia</t>
  </si>
  <si>
    <t>04093</t>
  </si>
  <si>
    <t>Hencida</t>
  </si>
  <si>
    <t>29391</t>
  </si>
  <si>
    <t>Hencse</t>
  </si>
  <si>
    <t>09946</t>
  </si>
  <si>
    <t>Herceghalom</t>
  </si>
  <si>
    <t>33552</t>
  </si>
  <si>
    <t>Hercegkút</t>
  </si>
  <si>
    <t>30137</t>
  </si>
  <si>
    <t>Hercegszántó</t>
  </si>
  <si>
    <t>12937</t>
  </si>
  <si>
    <t>Heréd</t>
  </si>
  <si>
    <t>20242</t>
  </si>
  <si>
    <t>Héreg</t>
  </si>
  <si>
    <t>11891</t>
  </si>
  <si>
    <t>Herencsény</t>
  </si>
  <si>
    <t>05324</t>
  </si>
  <si>
    <t>Herend</t>
  </si>
  <si>
    <t>23658</t>
  </si>
  <si>
    <t>Heresznye</t>
  </si>
  <si>
    <t>24846</t>
  </si>
  <si>
    <t>Hermánszeg</t>
  </si>
  <si>
    <t>12061</t>
  </si>
  <si>
    <t>Hernád</t>
  </si>
  <si>
    <t>09849</t>
  </si>
  <si>
    <t>Hernádbűd</t>
  </si>
  <si>
    <t>15839</t>
  </si>
  <si>
    <t>Hernádcéce</t>
  </si>
  <si>
    <t>09399</t>
  </si>
  <si>
    <t>Hernádkak</t>
  </si>
  <si>
    <t>24165</t>
  </si>
  <si>
    <t>Hernádkércs</t>
  </si>
  <si>
    <t>21829</t>
  </si>
  <si>
    <t>Hernádnémeti</t>
  </si>
  <si>
    <t>31200</t>
  </si>
  <si>
    <t>Hernádpetri</t>
  </si>
  <si>
    <t>24882</t>
  </si>
  <si>
    <t>Hernádszentandrás</t>
  </si>
  <si>
    <t>17136</t>
  </si>
  <si>
    <t>Hernádszurdok</t>
  </si>
  <si>
    <t>24970</t>
  </si>
  <si>
    <t>Hidasnémeti</t>
  </si>
  <si>
    <t>Hernádvécse</t>
  </si>
  <si>
    <t>19840</t>
  </si>
  <si>
    <t>Hernyék</t>
  </si>
  <si>
    <t>19895</t>
  </si>
  <si>
    <t>Hét</t>
  </si>
  <si>
    <t>08004</t>
  </si>
  <si>
    <t>Hetefejércse</t>
  </si>
  <si>
    <t>05616</t>
  </si>
  <si>
    <t>Hetes</t>
  </si>
  <si>
    <t>09928</t>
  </si>
  <si>
    <t>Hetvehely</t>
  </si>
  <si>
    <t>07126</t>
  </si>
  <si>
    <t>Hetyefő</t>
  </si>
  <si>
    <t>15088</t>
  </si>
  <si>
    <t>14526</t>
  </si>
  <si>
    <t>108 1</t>
  </si>
  <si>
    <t>Hevesaranyos</t>
  </si>
  <si>
    <t>10241</t>
  </si>
  <si>
    <t>Hevesvezekény</t>
  </si>
  <si>
    <t>04084</t>
  </si>
  <si>
    <t>Hévíz</t>
  </si>
  <si>
    <t>03814</t>
  </si>
  <si>
    <t>Hévízgyörk</t>
  </si>
  <si>
    <t>13949</t>
  </si>
  <si>
    <t>Hidas</t>
  </si>
  <si>
    <t>06798</t>
  </si>
  <si>
    <t>11697</t>
  </si>
  <si>
    <t xml:space="preserve">  </t>
  </si>
  <si>
    <t>Hidegkút</t>
  </si>
  <si>
    <t>20756</t>
  </si>
  <si>
    <t>Hidegség</t>
  </si>
  <si>
    <t>23375</t>
  </si>
  <si>
    <t>Hidvégardó</t>
  </si>
  <si>
    <t>25672</t>
  </si>
  <si>
    <t>27933</t>
  </si>
  <si>
    <t>Himod</t>
  </si>
  <si>
    <t>04020</t>
  </si>
  <si>
    <t>Hirics</t>
  </si>
  <si>
    <t>03285</t>
  </si>
  <si>
    <t>Vajszló</t>
  </si>
  <si>
    <t>Hobol</t>
  </si>
  <si>
    <t>33932</t>
  </si>
  <si>
    <t>Hodász</t>
  </si>
  <si>
    <t>13019</t>
  </si>
  <si>
    <t>Hódmezővásárhely</t>
  </si>
  <si>
    <t>08314</t>
  </si>
  <si>
    <t>071 1</t>
  </si>
  <si>
    <t>Hódmezővásárhelyi</t>
  </si>
  <si>
    <t>Hollád</t>
  </si>
  <si>
    <t>06211</t>
  </si>
  <si>
    <t>Hollóháza</t>
  </si>
  <si>
    <t>31167</t>
  </si>
  <si>
    <t>Hollókő</t>
  </si>
  <si>
    <t>33242</t>
  </si>
  <si>
    <t>Homokbödöge</t>
  </si>
  <si>
    <t>27818</t>
  </si>
  <si>
    <t>Homokkomárom</t>
  </si>
  <si>
    <t>24873</t>
  </si>
  <si>
    <t>Homokmégy</t>
  </si>
  <si>
    <t>27845</t>
  </si>
  <si>
    <t>Szakmár</t>
  </si>
  <si>
    <t>Homokszentgyörgy</t>
  </si>
  <si>
    <t>19150</t>
  </si>
  <si>
    <t>Homorúd</t>
  </si>
  <si>
    <t>29966</t>
  </si>
  <si>
    <t>Lánycsók</t>
  </si>
  <si>
    <t>21236</t>
  </si>
  <si>
    <t>Hont</t>
  </si>
  <si>
    <t>13204</t>
  </si>
  <si>
    <t>Horpács</t>
  </si>
  <si>
    <t>13718</t>
  </si>
  <si>
    <t>Nagyoroszi</t>
  </si>
  <si>
    <t>Hort</t>
  </si>
  <si>
    <t>04145</t>
  </si>
  <si>
    <t>Hortobágy</t>
  </si>
  <si>
    <t>04118</t>
  </si>
  <si>
    <t>Horváthertelend</t>
  </si>
  <si>
    <t>23074</t>
  </si>
  <si>
    <t>Horvátlövő</t>
  </si>
  <si>
    <t>12733</t>
  </si>
  <si>
    <t>Pornóapáti</t>
  </si>
  <si>
    <t>Horvátzsidány</t>
  </si>
  <si>
    <t>16887</t>
  </si>
  <si>
    <t>Hosszúhetény</t>
  </si>
  <si>
    <t>30836</t>
  </si>
  <si>
    <t>Hosszúpályi</t>
  </si>
  <si>
    <t>06266</t>
  </si>
  <si>
    <t>Hosszúpereszteg</t>
  </si>
  <si>
    <t>20880</t>
  </si>
  <si>
    <t>Hosszúvíz</t>
  </si>
  <si>
    <t>30775</t>
  </si>
  <si>
    <t>Hosszúvölgy</t>
  </si>
  <si>
    <t>11208</t>
  </si>
  <si>
    <t>Hosztót</t>
  </si>
  <si>
    <t>07250</t>
  </si>
  <si>
    <t>Hottó</t>
  </si>
  <si>
    <t>28325</t>
  </si>
  <si>
    <t>26055</t>
  </si>
  <si>
    <t>Hövej</t>
  </si>
  <si>
    <t>10029</t>
  </si>
  <si>
    <t>Osli</t>
  </si>
  <si>
    <t>Hugyag</t>
  </si>
  <si>
    <t>16878</t>
  </si>
  <si>
    <t>Hunya</t>
  </si>
  <si>
    <t>33297</t>
  </si>
  <si>
    <t>Hunyadfalva</t>
  </si>
  <si>
    <t>34050</t>
  </si>
  <si>
    <t>Husztót</t>
  </si>
  <si>
    <t>31431</t>
  </si>
  <si>
    <t>Ibafa</t>
  </si>
  <si>
    <t>33066</t>
  </si>
  <si>
    <t>Iborfia</t>
  </si>
  <si>
    <t>03188</t>
  </si>
  <si>
    <t>25636</t>
  </si>
  <si>
    <t>151 1</t>
  </si>
  <si>
    <t>11192</t>
  </si>
  <si>
    <t>Igar</t>
  </si>
  <si>
    <t>17738</t>
  </si>
  <si>
    <t>Mezőszilas</t>
  </si>
  <si>
    <t>Igrici</t>
  </si>
  <si>
    <t>25399</t>
  </si>
  <si>
    <t>Iharos</t>
  </si>
  <si>
    <t>19619</t>
  </si>
  <si>
    <t>Iharosberény</t>
  </si>
  <si>
    <t>27784</t>
  </si>
  <si>
    <t>11387</t>
  </si>
  <si>
    <t>Iklad</t>
  </si>
  <si>
    <t>03300</t>
  </si>
  <si>
    <t>Iklanberény</t>
  </si>
  <si>
    <t>29504</t>
  </si>
  <si>
    <t>Iklódbördőce</t>
  </si>
  <si>
    <t>13921</t>
  </si>
  <si>
    <t>Ikrény</t>
  </si>
  <si>
    <t>20604</t>
  </si>
  <si>
    <t>Iliny</t>
  </si>
  <si>
    <t>26833</t>
  </si>
  <si>
    <t>09654</t>
  </si>
  <si>
    <t>Illocska</t>
  </si>
  <si>
    <t>31936</t>
  </si>
  <si>
    <t>Imola</t>
  </si>
  <si>
    <t>16577</t>
  </si>
  <si>
    <t>Imrehegy</t>
  </si>
  <si>
    <t>08095</t>
  </si>
  <si>
    <t>Kecel</t>
  </si>
  <si>
    <t>08086</t>
  </si>
  <si>
    <t>Inárcs</t>
  </si>
  <si>
    <t>32106</t>
  </si>
  <si>
    <t>Inke</t>
  </si>
  <si>
    <t>26301</t>
  </si>
  <si>
    <t>Ipacsfa</t>
  </si>
  <si>
    <t>29948</t>
  </si>
  <si>
    <t>Ipolydamásd</t>
  </si>
  <si>
    <t>28097</t>
  </si>
  <si>
    <t>Márianosztra</t>
  </si>
  <si>
    <t>Ipolyszög</t>
  </si>
  <si>
    <t>01508</t>
  </si>
  <si>
    <t>Ipolytarnóc</t>
  </si>
  <si>
    <t>03328</t>
  </si>
  <si>
    <t>Ipolytölgyes</t>
  </si>
  <si>
    <t>04978</t>
  </si>
  <si>
    <t>Ipolyvece</t>
  </si>
  <si>
    <t>29319</t>
  </si>
  <si>
    <t>04701</t>
  </si>
  <si>
    <t>Irota</t>
  </si>
  <si>
    <t>05005</t>
  </si>
  <si>
    <t>Isaszeg</t>
  </si>
  <si>
    <t>07807</t>
  </si>
  <si>
    <t>Ispánk</t>
  </si>
  <si>
    <t>07977</t>
  </si>
  <si>
    <t>10074</t>
  </si>
  <si>
    <t>Istvándi</t>
  </si>
  <si>
    <t>21333</t>
  </si>
  <si>
    <t>32018</t>
  </si>
  <si>
    <t>Iszkáz</t>
  </si>
  <si>
    <t>28015</t>
  </si>
  <si>
    <t>Isztimér</t>
  </si>
  <si>
    <t>02200</t>
  </si>
  <si>
    <t>Kincsesbánya</t>
  </si>
  <si>
    <t>Ivád</t>
  </si>
  <si>
    <t>13879</t>
  </si>
  <si>
    <t>31635</t>
  </si>
  <si>
    <t>Ivánbattyán</t>
  </si>
  <si>
    <t>03337</t>
  </si>
  <si>
    <t>Újpetre</t>
  </si>
  <si>
    <t>31680</t>
  </si>
  <si>
    <t>13462</t>
  </si>
  <si>
    <t>Ivándárda</t>
  </si>
  <si>
    <t>03346</t>
  </si>
  <si>
    <t>Izmény</t>
  </si>
  <si>
    <t>27711</t>
  </si>
  <si>
    <t>Izsák</t>
  </si>
  <si>
    <t>21999</t>
  </si>
  <si>
    <t>Izsófalva</t>
  </si>
  <si>
    <t>05591</t>
  </si>
  <si>
    <t>Jágónak</t>
  </si>
  <si>
    <t>09326</t>
  </si>
  <si>
    <t>13958</t>
  </si>
  <si>
    <t>Jakabszállás</t>
  </si>
  <si>
    <t>17923</t>
  </si>
  <si>
    <t>Jákfa</t>
  </si>
  <si>
    <t>06406</t>
  </si>
  <si>
    <t>Rábapaty</t>
  </si>
  <si>
    <t>Jákfalva</t>
  </si>
  <si>
    <t>20233</t>
  </si>
  <si>
    <t>Jákó</t>
  </si>
  <si>
    <t>15927</t>
  </si>
  <si>
    <t>Kaposmérő</t>
  </si>
  <si>
    <t>Jánd</t>
  </si>
  <si>
    <t>17075</t>
  </si>
  <si>
    <t>07843</t>
  </si>
  <si>
    <t>09469</t>
  </si>
  <si>
    <t>036 1</t>
  </si>
  <si>
    <t>11679</t>
  </si>
  <si>
    <t>Jánoshida</t>
  </si>
  <si>
    <t>22859</t>
  </si>
  <si>
    <t>Jánossomorja</t>
  </si>
  <si>
    <t>29221</t>
  </si>
  <si>
    <t>Járdánháza</t>
  </si>
  <si>
    <t>26657</t>
  </si>
  <si>
    <t>Jármi</t>
  </si>
  <si>
    <t>17589</t>
  </si>
  <si>
    <t>Jásd</t>
  </si>
  <si>
    <t>17437</t>
  </si>
  <si>
    <t>Öskü</t>
  </si>
  <si>
    <t>Jászágó</t>
  </si>
  <si>
    <t>22929</t>
  </si>
  <si>
    <t>162 0</t>
  </si>
  <si>
    <t>Jászberényi</t>
  </si>
  <si>
    <t>Jászberény</t>
  </si>
  <si>
    <t>Jászfelsőszentgyörgy</t>
  </si>
  <si>
    <t>Jászalsószentgyörgy</t>
  </si>
  <si>
    <t>30711</t>
  </si>
  <si>
    <t>22202</t>
  </si>
  <si>
    <t>161 1</t>
  </si>
  <si>
    <t>Jászárokszállás</t>
  </si>
  <si>
    <t>22105</t>
  </si>
  <si>
    <t>18209</t>
  </si>
  <si>
    <t>162 1</t>
  </si>
  <si>
    <t>Jászboldogháza</t>
  </si>
  <si>
    <t>15811</t>
  </si>
  <si>
    <t>Jásztelek</t>
  </si>
  <si>
    <t>Jászdózsa</t>
  </si>
  <si>
    <t>17978</t>
  </si>
  <si>
    <t>23579</t>
  </si>
  <si>
    <t>Jászfényszaru</t>
  </si>
  <si>
    <t>23339</t>
  </si>
  <si>
    <t>Jászivány</t>
  </si>
  <si>
    <t>24086</t>
  </si>
  <si>
    <t>Jászszentandrás</t>
  </si>
  <si>
    <t>Jászjákóhalma</t>
  </si>
  <si>
    <t>25186</t>
  </si>
  <si>
    <t>Jászkarajenő</t>
  </si>
  <si>
    <t>11004</t>
  </si>
  <si>
    <t>Jászkisér</t>
  </si>
  <si>
    <t>22798</t>
  </si>
  <si>
    <t>Jászladány</t>
  </si>
  <si>
    <t>21111</t>
  </si>
  <si>
    <t>13514</t>
  </si>
  <si>
    <t>Jászszentlászló</t>
  </si>
  <si>
    <t>08378</t>
  </si>
  <si>
    <t>23135</t>
  </si>
  <si>
    <t>Jéke</t>
  </si>
  <si>
    <t>13143</t>
  </si>
  <si>
    <t>Tornyospálca</t>
  </si>
  <si>
    <t>15972</t>
  </si>
  <si>
    <t>Jobaháza</t>
  </si>
  <si>
    <t>06646</t>
  </si>
  <si>
    <t>Rábatamási</t>
  </si>
  <si>
    <t>Jobbágyi</t>
  </si>
  <si>
    <t>08712</t>
  </si>
  <si>
    <t>Jósvafő</t>
  </si>
  <si>
    <t>15680</t>
  </si>
  <si>
    <t>17279</t>
  </si>
  <si>
    <t>Kaba</t>
  </si>
  <si>
    <t>02307</t>
  </si>
  <si>
    <t>Kacorlak</t>
  </si>
  <si>
    <t>22965</t>
  </si>
  <si>
    <t>Kács</t>
  </si>
  <si>
    <t>32993</t>
  </si>
  <si>
    <t>Kacsóta</t>
  </si>
  <si>
    <t>04297</t>
  </si>
  <si>
    <t>Kadarkút</t>
  </si>
  <si>
    <t>26453</t>
  </si>
  <si>
    <t>Kajárpéc</t>
  </si>
  <si>
    <t>12113</t>
  </si>
  <si>
    <t>Kajászó</t>
  </si>
  <si>
    <t>21342</t>
  </si>
  <si>
    <t>Kajdacs</t>
  </si>
  <si>
    <t>14100</t>
  </si>
  <si>
    <t>02033</t>
  </si>
  <si>
    <t>Kákics</t>
  </si>
  <si>
    <t>06415</t>
  </si>
  <si>
    <t>Kakucs</t>
  </si>
  <si>
    <t>32230</t>
  </si>
  <si>
    <t>Kál</t>
  </si>
  <si>
    <t>32179</t>
  </si>
  <si>
    <t>Kalaznó</t>
  </si>
  <si>
    <t>23791</t>
  </si>
  <si>
    <t>Káld</t>
  </si>
  <si>
    <t>29957</t>
  </si>
  <si>
    <t>08642</t>
  </si>
  <si>
    <t>Kallósd</t>
  </si>
  <si>
    <t>05537</t>
  </si>
  <si>
    <t>Kállósemjén</t>
  </si>
  <si>
    <t>31404</t>
  </si>
  <si>
    <t>Kálmáncsa</t>
  </si>
  <si>
    <t>06105</t>
  </si>
  <si>
    <t>Kálmánháza</t>
  </si>
  <si>
    <t>27225</t>
  </si>
  <si>
    <t>Kálócfa</t>
  </si>
  <si>
    <t>21500</t>
  </si>
  <si>
    <t>Zalabaksa</t>
  </si>
  <si>
    <t>06442</t>
  </si>
  <si>
    <t>037 1</t>
  </si>
  <si>
    <t>Káloz</t>
  </si>
  <si>
    <t>16683</t>
  </si>
  <si>
    <t>04640</t>
  </si>
  <si>
    <t>Kamond</t>
  </si>
  <si>
    <t>19141</t>
  </si>
  <si>
    <t>Kamut</t>
  </si>
  <si>
    <t>04279</t>
  </si>
  <si>
    <t>Köröstarcsa</t>
  </si>
  <si>
    <t>Kánó</t>
  </si>
  <si>
    <t>07764</t>
  </si>
  <si>
    <t>Kántorjánosi</t>
  </si>
  <si>
    <t>02671</t>
  </si>
  <si>
    <t>Kány</t>
  </si>
  <si>
    <t>25742</t>
  </si>
  <si>
    <t>Kánya</t>
  </si>
  <si>
    <t>05272</t>
  </si>
  <si>
    <t>Kányavár</t>
  </si>
  <si>
    <t>04473</t>
  </si>
  <si>
    <t>Páka</t>
  </si>
  <si>
    <t>Kapolcs</t>
  </si>
  <si>
    <t>14553</t>
  </si>
  <si>
    <t>15307</t>
  </si>
  <si>
    <t>Kápolnásnyék</t>
  </si>
  <si>
    <t>21926</t>
  </si>
  <si>
    <t>080 0</t>
  </si>
  <si>
    <t>33394</t>
  </si>
  <si>
    <t>Kaposfő</t>
  </si>
  <si>
    <t>09098</t>
  </si>
  <si>
    <t>Kaposgyarmat</t>
  </si>
  <si>
    <t>28811</t>
  </si>
  <si>
    <t>Kaposhomok</t>
  </si>
  <si>
    <t>25867</t>
  </si>
  <si>
    <t>Kaposkeresztúr</t>
  </si>
  <si>
    <t>12663</t>
  </si>
  <si>
    <t>18227</t>
  </si>
  <si>
    <t>Kapospula</t>
  </si>
  <si>
    <t>23296</t>
  </si>
  <si>
    <t>Kaposújlak</t>
  </si>
  <si>
    <t>15732</t>
  </si>
  <si>
    <t>20473</t>
  </si>
  <si>
    <t>143 1</t>
  </si>
  <si>
    <t>Kaposszekcső</t>
  </si>
  <si>
    <t>18962</t>
  </si>
  <si>
    <t>Kaposszerdahely</t>
  </si>
  <si>
    <t>06424</t>
  </si>
  <si>
    <t>Káptalanfa</t>
  </si>
  <si>
    <t>14270</t>
  </si>
  <si>
    <t>Káptalantóti</t>
  </si>
  <si>
    <t>05634</t>
  </si>
  <si>
    <t>28334</t>
  </si>
  <si>
    <t>088 1</t>
  </si>
  <si>
    <t>Kára</t>
  </si>
  <si>
    <t>05351</t>
  </si>
  <si>
    <t>Karácsond</t>
  </si>
  <si>
    <t>05935</t>
  </si>
  <si>
    <t>Karád</t>
  </si>
  <si>
    <t>05263</t>
  </si>
  <si>
    <t>Karakó</t>
  </si>
  <si>
    <t>10913</t>
  </si>
  <si>
    <t>Karakószörcsök</t>
  </si>
  <si>
    <t>08749</t>
  </si>
  <si>
    <t>Karancsalja</t>
  </si>
  <si>
    <t>18625</t>
  </si>
  <si>
    <t>Karancsberény</t>
  </si>
  <si>
    <t>25548</t>
  </si>
  <si>
    <t>Karancslapujtő</t>
  </si>
  <si>
    <t>Karancskeszi</t>
  </si>
  <si>
    <t>08855</t>
  </si>
  <si>
    <t>21041</t>
  </si>
  <si>
    <t>Karancsság</t>
  </si>
  <si>
    <t>26897</t>
  </si>
  <si>
    <t>Ságújfalu</t>
  </si>
  <si>
    <t>Kárász</t>
  </si>
  <si>
    <t>05999</t>
  </si>
  <si>
    <t>04923</t>
  </si>
  <si>
    <t>163 1</t>
  </si>
  <si>
    <t>Karcsa</t>
  </si>
  <si>
    <t>21218</t>
  </si>
  <si>
    <t>Kardos</t>
  </si>
  <si>
    <t>24794</t>
  </si>
  <si>
    <t>Kondoros</t>
  </si>
  <si>
    <t>Kardoskút</t>
  </si>
  <si>
    <t>12177</t>
  </si>
  <si>
    <t>Karmacs</t>
  </si>
  <si>
    <t>18041</t>
  </si>
  <si>
    <t>Károlyháza</t>
  </si>
  <si>
    <t>34351</t>
  </si>
  <si>
    <t>Karos</t>
  </si>
  <si>
    <t>30508</t>
  </si>
  <si>
    <t>Kartal</t>
  </si>
  <si>
    <t>30696</t>
  </si>
  <si>
    <t>Kásád</t>
  </si>
  <si>
    <t>17464</t>
  </si>
  <si>
    <t>Kaskantyú</t>
  </si>
  <si>
    <t>30605</t>
  </si>
  <si>
    <t>Tabdi</t>
  </si>
  <si>
    <t>Kastélyosdombó</t>
  </si>
  <si>
    <t>08411</t>
  </si>
  <si>
    <t>Kaszaper</t>
  </si>
  <si>
    <t>22752</t>
  </si>
  <si>
    <t>Kaszó</t>
  </si>
  <si>
    <t>34193</t>
  </si>
  <si>
    <t>Katádfa</t>
  </si>
  <si>
    <t>06965</t>
  </si>
  <si>
    <t>Katafa</t>
  </si>
  <si>
    <t>26620</t>
  </si>
  <si>
    <t>Kátoly</t>
  </si>
  <si>
    <t>19132</t>
  </si>
  <si>
    <t>11280</t>
  </si>
  <si>
    <t>Káva</t>
  </si>
  <si>
    <t>27827</t>
  </si>
  <si>
    <t>Pánd</t>
  </si>
  <si>
    <t>Kávás</t>
  </si>
  <si>
    <t>32063</t>
  </si>
  <si>
    <t>Kazár</t>
  </si>
  <si>
    <t>28389</t>
  </si>
  <si>
    <t>06691</t>
  </si>
  <si>
    <t>058 1</t>
  </si>
  <si>
    <t>Kázsmárk</t>
  </si>
  <si>
    <t>13374</t>
  </si>
  <si>
    <t>Kazsok</t>
  </si>
  <si>
    <t>26888</t>
  </si>
  <si>
    <t>19789</t>
  </si>
  <si>
    <t>Kecskéd</t>
  </si>
  <si>
    <t>04525</t>
  </si>
  <si>
    <t>26684</t>
  </si>
  <si>
    <t>038 1</t>
  </si>
  <si>
    <t>32902</t>
  </si>
  <si>
    <t>28431</t>
  </si>
  <si>
    <t>Kékcse</t>
  </si>
  <si>
    <t>14359</t>
  </si>
  <si>
    <t>Szabolcsveresmart</t>
  </si>
  <si>
    <t>Kéked</t>
  </si>
  <si>
    <t>15264</t>
  </si>
  <si>
    <t>Kékesd</t>
  </si>
  <si>
    <t>16805</t>
  </si>
  <si>
    <t>Kékkút</t>
  </si>
  <si>
    <t>26037</t>
  </si>
  <si>
    <t>Kelebia</t>
  </si>
  <si>
    <t>27571</t>
  </si>
  <si>
    <t>Keléd</t>
  </si>
  <si>
    <t>32036</t>
  </si>
  <si>
    <t>Kelemér</t>
  </si>
  <si>
    <t>12034</t>
  </si>
  <si>
    <t>Kéleshalom</t>
  </si>
  <si>
    <t>18166</t>
  </si>
  <si>
    <t>Kelevíz</t>
  </si>
  <si>
    <t>17446</t>
  </si>
  <si>
    <t>19992</t>
  </si>
  <si>
    <t>152 1</t>
  </si>
  <si>
    <t>22345</t>
  </si>
  <si>
    <t>Kemendollár</t>
  </si>
  <si>
    <t>25353</t>
  </si>
  <si>
    <t>Kemeneshőgyész</t>
  </si>
  <si>
    <t>19734</t>
  </si>
  <si>
    <t>Kemeneskápolna</t>
  </si>
  <si>
    <t>16911</t>
  </si>
  <si>
    <t>Kemenesmagasi</t>
  </si>
  <si>
    <t>12247</t>
  </si>
  <si>
    <t>Kemenesmihályfa</t>
  </si>
  <si>
    <t>13426</t>
  </si>
  <si>
    <t>Nagysimonyi</t>
  </si>
  <si>
    <t>Kemenespálfa</t>
  </si>
  <si>
    <t>20996</t>
  </si>
  <si>
    <t>Kemenessömjén</t>
  </si>
  <si>
    <t>24484</t>
  </si>
  <si>
    <t>Kemenesszentmárton</t>
  </si>
  <si>
    <t>20084</t>
  </si>
  <si>
    <t>Kemenesszentpéter</t>
  </si>
  <si>
    <t>12478</t>
  </si>
  <si>
    <t>Keménfa</t>
  </si>
  <si>
    <t>06071</t>
  </si>
  <si>
    <t>Kémes</t>
  </si>
  <si>
    <t>10542</t>
  </si>
  <si>
    <t>Kemestaródfa</t>
  </si>
  <si>
    <t>22716</t>
  </si>
  <si>
    <t>Kemse</t>
  </si>
  <si>
    <t>06789</t>
  </si>
  <si>
    <t>Kenderes</t>
  </si>
  <si>
    <t>17145</t>
  </si>
  <si>
    <t>Kenéz</t>
  </si>
  <si>
    <t>02574</t>
  </si>
  <si>
    <t>05458</t>
  </si>
  <si>
    <t>Kengyel</t>
  </si>
  <si>
    <t>07418</t>
  </si>
  <si>
    <t>09937</t>
  </si>
  <si>
    <t>Kercaszomor</t>
  </si>
  <si>
    <t>26596</t>
  </si>
  <si>
    <t>Kercseliget</t>
  </si>
  <si>
    <t>14386</t>
  </si>
  <si>
    <t>28079</t>
  </si>
  <si>
    <t>Kerecseny</t>
  </si>
  <si>
    <t>31529</t>
  </si>
  <si>
    <t>22530</t>
  </si>
  <si>
    <t>Kerekharaszt</t>
  </si>
  <si>
    <t>34379</t>
  </si>
  <si>
    <t>Kereki</t>
  </si>
  <si>
    <t>04598</t>
  </si>
  <si>
    <t>Kerékteleki</t>
  </si>
  <si>
    <t>10995</t>
  </si>
  <si>
    <t>Kerepes</t>
  </si>
  <si>
    <t>34166</t>
  </si>
  <si>
    <t>Keresztéte</t>
  </si>
  <si>
    <t>17066</t>
  </si>
  <si>
    <t>Kerkabarabás</t>
  </si>
  <si>
    <t>29489</t>
  </si>
  <si>
    <t>Kerkafalva</t>
  </si>
  <si>
    <t>15112</t>
  </si>
  <si>
    <t>Kerkakutas</t>
  </si>
  <si>
    <t>22080</t>
  </si>
  <si>
    <t>Kerkáskápolna</t>
  </si>
  <si>
    <t>19761</t>
  </si>
  <si>
    <t>Kerkaszentkirály</t>
  </si>
  <si>
    <t>09575</t>
  </si>
  <si>
    <t>Kerkateskánd</t>
  </si>
  <si>
    <t>32647</t>
  </si>
  <si>
    <t>Kérsemjén</t>
  </si>
  <si>
    <t>32869</t>
  </si>
  <si>
    <t>Nábrád</t>
  </si>
  <si>
    <t>Kerta</t>
  </si>
  <si>
    <t>25654</t>
  </si>
  <si>
    <t>Kertészsziget</t>
  </si>
  <si>
    <t>12618</t>
  </si>
  <si>
    <t>Keszeg</t>
  </si>
  <si>
    <t>31413</t>
  </si>
  <si>
    <t>Szendehely</t>
  </si>
  <si>
    <t>29249</t>
  </si>
  <si>
    <t>Keszőhidegkút</t>
  </si>
  <si>
    <t>17640</t>
  </si>
  <si>
    <t>18421</t>
  </si>
  <si>
    <t>193 1</t>
  </si>
  <si>
    <t>Kesztölc</t>
  </si>
  <si>
    <t>29577</t>
  </si>
  <si>
    <t>03832</t>
  </si>
  <si>
    <t>Kétbodony</t>
  </si>
  <si>
    <t>11846</t>
  </si>
  <si>
    <t>Kétegyháza</t>
  </si>
  <si>
    <t>03461</t>
  </si>
  <si>
    <t>11174</t>
  </si>
  <si>
    <t>Kétpó</t>
  </si>
  <si>
    <t>19813</t>
  </si>
  <si>
    <t>166 0</t>
  </si>
  <si>
    <t>Mezőtúri</t>
  </si>
  <si>
    <t>Mezőtúr</t>
  </si>
  <si>
    <t>03106</t>
  </si>
  <si>
    <t>08572</t>
  </si>
  <si>
    <t>Kétvölgy</t>
  </si>
  <si>
    <t>19345</t>
  </si>
  <si>
    <t>Kéty</t>
  </si>
  <si>
    <t>21731</t>
  </si>
  <si>
    <t>Kevermes</t>
  </si>
  <si>
    <t>31574</t>
  </si>
  <si>
    <t>Kilimán</t>
  </si>
  <si>
    <t>32267</t>
  </si>
  <si>
    <t>14748</t>
  </si>
  <si>
    <t>02343</t>
  </si>
  <si>
    <t>32090</t>
  </si>
  <si>
    <t>20552</t>
  </si>
  <si>
    <t>Királyhegyes</t>
  </si>
  <si>
    <t>13666</t>
  </si>
  <si>
    <t>Királyszentistván</t>
  </si>
  <si>
    <t>05421</t>
  </si>
  <si>
    <t>Litér</t>
  </si>
  <si>
    <t>Kisapáti</t>
  </si>
  <si>
    <t>07931</t>
  </si>
  <si>
    <t>12636</t>
  </si>
  <si>
    <t>Kisar</t>
  </si>
  <si>
    <t>19424</t>
  </si>
  <si>
    <t>Kisasszond</t>
  </si>
  <si>
    <t>19053</t>
  </si>
  <si>
    <t>Kisasszonyfa</t>
  </si>
  <si>
    <t>18908</t>
  </si>
  <si>
    <t>Kisbabot</t>
  </si>
  <si>
    <t>02413</t>
  </si>
  <si>
    <t>Kisbágyon</t>
  </si>
  <si>
    <t>27243</t>
  </si>
  <si>
    <t>Palotás</t>
  </si>
  <si>
    <t>Kisbajcs</t>
  </si>
  <si>
    <t>22886</t>
  </si>
  <si>
    <t>Kisbajom</t>
  </si>
  <si>
    <t>24387</t>
  </si>
  <si>
    <t>Kisbárapáti</t>
  </si>
  <si>
    <t>24493</t>
  </si>
  <si>
    <t>Kisbárkány</t>
  </si>
  <si>
    <t>26295</t>
  </si>
  <si>
    <t>Lucfalva</t>
  </si>
  <si>
    <t>17330</t>
  </si>
  <si>
    <t>111 1</t>
  </si>
  <si>
    <t>Kisberény</t>
  </si>
  <si>
    <t>30827</t>
  </si>
  <si>
    <t>Kisberzseny</t>
  </si>
  <si>
    <t>29072</t>
  </si>
  <si>
    <t>Kisbeszterce</t>
  </si>
  <si>
    <t>05722</t>
  </si>
  <si>
    <t>Kisbodak</t>
  </si>
  <si>
    <t>07816</t>
  </si>
  <si>
    <t>Kisbucsa</t>
  </si>
  <si>
    <t>21379</t>
  </si>
  <si>
    <t>Kisbudmér</t>
  </si>
  <si>
    <t>22868</t>
  </si>
  <si>
    <t>Kiscsécs</t>
  </si>
  <si>
    <t>17349</t>
  </si>
  <si>
    <t>Kiscsehi</t>
  </si>
  <si>
    <t>16249</t>
  </si>
  <si>
    <t>Kiscsősz</t>
  </si>
  <si>
    <t>23700</t>
  </si>
  <si>
    <t>Kisdér</t>
  </si>
  <si>
    <t>11183</t>
  </si>
  <si>
    <t>Kisdobsza</t>
  </si>
  <si>
    <t>33905</t>
  </si>
  <si>
    <t>Kisdombegyház</t>
  </si>
  <si>
    <t>18838</t>
  </si>
  <si>
    <t>Kisdorog</t>
  </si>
  <si>
    <t>17710</t>
  </si>
  <si>
    <t>Kisecset</t>
  </si>
  <si>
    <t>33206</t>
  </si>
  <si>
    <t>Kisfalud</t>
  </si>
  <si>
    <t>33695</t>
  </si>
  <si>
    <t>Kisfüzes</t>
  </si>
  <si>
    <t>22460</t>
  </si>
  <si>
    <t>Kisgörbő</t>
  </si>
  <si>
    <t>09812</t>
  </si>
  <si>
    <t>Kisgyalán</t>
  </si>
  <si>
    <t>04826</t>
  </si>
  <si>
    <t>22840</t>
  </si>
  <si>
    <t>Kishajmás</t>
  </si>
  <si>
    <t>06831</t>
  </si>
  <si>
    <t>Kisharsány</t>
  </si>
  <si>
    <t>27021</t>
  </si>
  <si>
    <t>Kishartyán</t>
  </si>
  <si>
    <t>33400</t>
  </si>
  <si>
    <t>Kisherend</t>
  </si>
  <si>
    <t>16975</t>
  </si>
  <si>
    <t>Kishódos</t>
  </si>
  <si>
    <t>08509</t>
  </si>
  <si>
    <t>Kishuta</t>
  </si>
  <si>
    <t>28875</t>
  </si>
  <si>
    <t>Kisigmánd</t>
  </si>
  <si>
    <t>20923</t>
  </si>
  <si>
    <t>Mocsa</t>
  </si>
  <si>
    <t>Kisjakabfalva</t>
  </si>
  <si>
    <t>12849</t>
  </si>
  <si>
    <t>Villány</t>
  </si>
  <si>
    <t>Kiskassa</t>
  </si>
  <si>
    <t>19910</t>
  </si>
  <si>
    <t>Kiskinizs</t>
  </si>
  <si>
    <t>03762</t>
  </si>
  <si>
    <t>Kiskorpád</t>
  </si>
  <si>
    <t>13781</t>
  </si>
  <si>
    <t>Kisköre</t>
  </si>
  <si>
    <t>18281</t>
  </si>
  <si>
    <t>09344</t>
  </si>
  <si>
    <t>039 1</t>
  </si>
  <si>
    <t>20297</t>
  </si>
  <si>
    <t>040 1</t>
  </si>
  <si>
    <t>32434</t>
  </si>
  <si>
    <t>041 1</t>
  </si>
  <si>
    <t>Kiskunlacháza</t>
  </si>
  <si>
    <t>10816</t>
  </si>
  <si>
    <t xml:space="preserve"> </t>
  </si>
  <si>
    <t>24396</t>
  </si>
  <si>
    <t>042 1</t>
  </si>
  <si>
    <t>Kiskutas</t>
  </si>
  <si>
    <t>20312</t>
  </si>
  <si>
    <t>Kisláng</t>
  </si>
  <si>
    <t>28990</t>
  </si>
  <si>
    <t>Kisléta</t>
  </si>
  <si>
    <t>28477</t>
  </si>
  <si>
    <t>Nyírbogát</t>
  </si>
  <si>
    <t>Kislippó</t>
  </si>
  <si>
    <t>21616</t>
  </si>
  <si>
    <t>Kislőd</t>
  </si>
  <si>
    <t>30173</t>
  </si>
  <si>
    <t>Magyarpolány</t>
  </si>
  <si>
    <t>Kismányok</t>
  </si>
  <si>
    <t>06512</t>
  </si>
  <si>
    <t>Nagymányok</t>
  </si>
  <si>
    <t>Kismarja</t>
  </si>
  <si>
    <t>15477</t>
  </si>
  <si>
    <t>Kismaros</t>
  </si>
  <si>
    <t>33738</t>
  </si>
  <si>
    <t>Kisnamény</t>
  </si>
  <si>
    <t>16036</t>
  </si>
  <si>
    <t>Túristvándi</t>
  </si>
  <si>
    <t>Kisnána</t>
  </si>
  <si>
    <t>12502</t>
  </si>
  <si>
    <t>Kisnémedi</t>
  </si>
  <si>
    <t>05227</t>
  </si>
  <si>
    <t>Vácduka</t>
  </si>
  <si>
    <t>Kisnyárád</t>
  </si>
  <si>
    <t>33215</t>
  </si>
  <si>
    <t>Kisoroszi</t>
  </si>
  <si>
    <t>29850</t>
  </si>
  <si>
    <t>Tahitótfalu</t>
  </si>
  <si>
    <t>Kispalád</t>
  </si>
  <si>
    <t>29300</t>
  </si>
  <si>
    <t>Kispáli</t>
  </si>
  <si>
    <t>16081</t>
  </si>
  <si>
    <t>Kispirit</t>
  </si>
  <si>
    <t>04288</t>
  </si>
  <si>
    <t>Kisrákos</t>
  </si>
  <si>
    <t>11147</t>
  </si>
  <si>
    <t>Kisrécse</t>
  </si>
  <si>
    <t>32726</t>
  </si>
  <si>
    <t>Kisrozvágy</t>
  </si>
  <si>
    <t>11448</t>
  </si>
  <si>
    <t>Kissikátor</t>
  </si>
  <si>
    <t>14702</t>
  </si>
  <si>
    <t>Kissomlyó</t>
  </si>
  <si>
    <t>05953</t>
  </si>
  <si>
    <t>Kistamási</t>
  </si>
  <si>
    <t>12353</t>
  </si>
  <si>
    <t>Nagydobsza</t>
  </si>
  <si>
    <t>Kistapolca</t>
  </si>
  <si>
    <t>03151</t>
  </si>
  <si>
    <t>Kistarcsa</t>
  </si>
  <si>
    <t>34157</t>
  </si>
  <si>
    <t>31024</t>
  </si>
  <si>
    <t>072 1</t>
  </si>
  <si>
    <t>Kistokaj</t>
  </si>
  <si>
    <t>12399</t>
  </si>
  <si>
    <t>Kistolmács</t>
  </si>
  <si>
    <t>20941</t>
  </si>
  <si>
    <t>Kistormás</t>
  </si>
  <si>
    <t>03869</t>
  </si>
  <si>
    <t>Kistótfalu</t>
  </si>
  <si>
    <t>10746</t>
  </si>
  <si>
    <t>Kisújszállás</t>
  </si>
  <si>
    <t>25919</t>
  </si>
  <si>
    <t>Kisunyom</t>
  </si>
  <si>
    <t>02501</t>
  </si>
  <si>
    <t>09265</t>
  </si>
  <si>
    <t>153 1</t>
  </si>
  <si>
    <t>Kisvarsány</t>
  </si>
  <si>
    <t>12672</t>
  </si>
  <si>
    <t>Kisvásárhely</t>
  </si>
  <si>
    <t>16364</t>
  </si>
  <si>
    <t>Kisvaszar</t>
  </si>
  <si>
    <t>09548</t>
  </si>
  <si>
    <t>Kisvejke</t>
  </si>
  <si>
    <t>31185</t>
  </si>
  <si>
    <t>Kiszombor</t>
  </si>
  <si>
    <t>26666</t>
  </si>
  <si>
    <t>Kiszsidány</t>
  </si>
  <si>
    <t>15486</t>
  </si>
  <si>
    <t>Kisszállás</t>
  </si>
  <si>
    <t>28158</t>
  </si>
  <si>
    <t>Kisszékely</t>
  </si>
  <si>
    <t>27766</t>
  </si>
  <si>
    <t>Kisszekeres</t>
  </si>
  <si>
    <t>09751</t>
  </si>
  <si>
    <t>Nagyszekeres</t>
  </si>
  <si>
    <t>Kisszentmárton</t>
  </si>
  <si>
    <t>08651</t>
  </si>
  <si>
    <t>Kissziget</t>
  </si>
  <si>
    <t>13055</t>
  </si>
  <si>
    <t>Kisszőlős</t>
  </si>
  <si>
    <t>23001</t>
  </si>
  <si>
    <t>Klárafalva</t>
  </si>
  <si>
    <t>08253</t>
  </si>
  <si>
    <t>Kocs</t>
  </si>
  <si>
    <t>02510</t>
  </si>
  <si>
    <t>Kocsér</t>
  </si>
  <si>
    <t>32771</t>
  </si>
  <si>
    <t>132 0</t>
  </si>
  <si>
    <t>Nagykőrösi</t>
  </si>
  <si>
    <t>Nagykőrös</t>
  </si>
  <si>
    <t>Nyársapát</t>
  </si>
  <si>
    <t>Kocsola</t>
  </si>
  <si>
    <t>22433</t>
  </si>
  <si>
    <t>Kocsord</t>
  </si>
  <si>
    <t>07445</t>
  </si>
  <si>
    <t>Kóka</t>
  </si>
  <si>
    <t>31361</t>
  </si>
  <si>
    <t>Kokad</t>
  </si>
  <si>
    <t>17455</t>
  </si>
  <si>
    <t>Létavértes</t>
  </si>
  <si>
    <t>Kolontár</t>
  </si>
  <si>
    <t>30182</t>
  </si>
  <si>
    <t>Komádi</t>
  </si>
  <si>
    <t>02167</t>
  </si>
  <si>
    <t>05449</t>
  </si>
  <si>
    <t>112 1</t>
  </si>
  <si>
    <t>Komjáti</t>
  </si>
  <si>
    <t>10612</t>
  </si>
  <si>
    <t>26408</t>
  </si>
  <si>
    <t>026 1</t>
  </si>
  <si>
    <t>Komlódtótfalu</t>
  </si>
  <si>
    <t>22336</t>
  </si>
  <si>
    <t>Komlósd</t>
  </si>
  <si>
    <t>09858</t>
  </si>
  <si>
    <t>Komlóska</t>
  </si>
  <si>
    <t>16559</t>
  </si>
  <si>
    <t>Komoró</t>
  </si>
  <si>
    <t>27146</t>
  </si>
  <si>
    <t>Tuzsér</t>
  </si>
  <si>
    <t>Kompolt</t>
  </si>
  <si>
    <t>23995</t>
  </si>
  <si>
    <t>Kondó</t>
  </si>
  <si>
    <t>32498</t>
  </si>
  <si>
    <t>Varbó</t>
  </si>
  <si>
    <t>Kondorfa</t>
  </si>
  <si>
    <t>13028</t>
  </si>
  <si>
    <t>10287</t>
  </si>
  <si>
    <t>11262</t>
  </si>
  <si>
    <t>Konyár</t>
  </si>
  <si>
    <t>25964</t>
  </si>
  <si>
    <t>Kópháza</t>
  </si>
  <si>
    <t>06895</t>
  </si>
  <si>
    <t>Koppányszántó</t>
  </si>
  <si>
    <t>21184</t>
  </si>
  <si>
    <t>Nagykónyi</t>
  </si>
  <si>
    <t>Korlát</t>
  </si>
  <si>
    <t>22956</t>
  </si>
  <si>
    <t>Koroncó</t>
  </si>
  <si>
    <t>24633</t>
  </si>
  <si>
    <t>Kórós</t>
  </si>
  <si>
    <t>08110</t>
  </si>
  <si>
    <t>Kosd</t>
  </si>
  <si>
    <t>27687</t>
  </si>
  <si>
    <t>Kóspallag</t>
  </si>
  <si>
    <t>24679</t>
  </si>
  <si>
    <t>Kótaj</t>
  </si>
  <si>
    <t>23728</t>
  </si>
  <si>
    <t>24226</t>
  </si>
  <si>
    <t>Kovácsszénája</t>
  </si>
  <si>
    <t>14517</t>
  </si>
  <si>
    <t>Kovácsvágás</t>
  </si>
  <si>
    <t>28547</t>
  </si>
  <si>
    <t>Kozárd</t>
  </si>
  <si>
    <t>13842</t>
  </si>
  <si>
    <t>06336</t>
  </si>
  <si>
    <t>Kozmadombja</t>
  </si>
  <si>
    <t>13082</t>
  </si>
  <si>
    <t>Köblény</t>
  </si>
  <si>
    <t>25247</t>
  </si>
  <si>
    <t>Köcsk</t>
  </si>
  <si>
    <t>04190</t>
  </si>
  <si>
    <t>Kökény</t>
  </si>
  <si>
    <t>03540</t>
  </si>
  <si>
    <t>Kőkút</t>
  </si>
  <si>
    <t>13745</t>
  </si>
  <si>
    <t>16665</t>
  </si>
  <si>
    <t>10463</t>
  </si>
  <si>
    <t>Kölked</t>
  </si>
  <si>
    <t>17899</t>
  </si>
  <si>
    <t>Kömlő</t>
  </si>
  <si>
    <t>14535</t>
  </si>
  <si>
    <t>Kömlőd</t>
  </si>
  <si>
    <t>07630</t>
  </si>
  <si>
    <t>Kömörő</t>
  </si>
  <si>
    <t>23612</t>
  </si>
  <si>
    <t>Kömpöc</t>
  </si>
  <si>
    <t>13806</t>
  </si>
  <si>
    <t>13532</t>
  </si>
  <si>
    <t>177 1</t>
  </si>
  <si>
    <t>Környe</t>
  </si>
  <si>
    <t>30553</t>
  </si>
  <si>
    <t>Köröm</t>
  </si>
  <si>
    <t>26602</t>
  </si>
  <si>
    <t>15510</t>
  </si>
  <si>
    <t>Körösladány</t>
  </si>
  <si>
    <t>11615</t>
  </si>
  <si>
    <t>Körösnagyharsány</t>
  </si>
  <si>
    <t>10764</t>
  </si>
  <si>
    <t>12900</t>
  </si>
  <si>
    <t>Kőröstetétlen</t>
  </si>
  <si>
    <t>32975</t>
  </si>
  <si>
    <t>Körösújfalu</t>
  </si>
  <si>
    <t>30164</t>
  </si>
  <si>
    <t>Vésztő</t>
  </si>
  <si>
    <t>Körösszakál</t>
  </si>
  <si>
    <t>31130</t>
  </si>
  <si>
    <t>Körösszegapáti</t>
  </si>
  <si>
    <t>08943</t>
  </si>
  <si>
    <t>Kőszárhegy</t>
  </si>
  <si>
    <t>30650</t>
  </si>
  <si>
    <t>16832</t>
  </si>
  <si>
    <t>178 1</t>
  </si>
  <si>
    <t>Kőszegdoroszló</t>
  </si>
  <si>
    <t>05740</t>
  </si>
  <si>
    <t>Kőszegpaty</t>
  </si>
  <si>
    <t>26046</t>
  </si>
  <si>
    <t>Kőszegszerdahely</t>
  </si>
  <si>
    <t>20109</t>
  </si>
  <si>
    <t>Kötcse</t>
  </si>
  <si>
    <t>18148</t>
  </si>
  <si>
    <t>06804</t>
  </si>
  <si>
    <t>Kőtelek</t>
  </si>
  <si>
    <t>11235</t>
  </si>
  <si>
    <t>23454</t>
  </si>
  <si>
    <t>Kővágószőlős</t>
  </si>
  <si>
    <t>15538</t>
  </si>
  <si>
    <t>Kővágótöttös</t>
  </si>
  <si>
    <t>06992</t>
  </si>
  <si>
    <t>Kövegy</t>
  </si>
  <si>
    <t>09955</t>
  </si>
  <si>
    <t>Köveskál</t>
  </si>
  <si>
    <t>25858</t>
  </si>
  <si>
    <t>19576</t>
  </si>
  <si>
    <t>Kulcs</t>
  </si>
  <si>
    <t>34209</t>
  </si>
  <si>
    <t>Kunadacs</t>
  </si>
  <si>
    <t>05856</t>
  </si>
  <si>
    <t>16045</t>
  </si>
  <si>
    <t>Kunbaja</t>
  </si>
  <si>
    <t>06044</t>
  </si>
  <si>
    <t>Kunbaracs</t>
  </si>
  <si>
    <t>07728</t>
  </si>
  <si>
    <t>Ladánybene</t>
  </si>
  <si>
    <t>Kuncsorba</t>
  </si>
  <si>
    <t>05254</t>
  </si>
  <si>
    <t>Tiszatenyő</t>
  </si>
  <si>
    <t>Kunfehértó</t>
  </si>
  <si>
    <t>29027</t>
  </si>
  <si>
    <t>22567</t>
  </si>
  <si>
    <t>164 1</t>
  </si>
  <si>
    <t>23171</t>
  </si>
  <si>
    <t>Kunpeszér</t>
  </si>
  <si>
    <t>31918</t>
  </si>
  <si>
    <t>31893</t>
  </si>
  <si>
    <t>32504</t>
  </si>
  <si>
    <t>165 1</t>
  </si>
  <si>
    <t>28130</t>
  </si>
  <si>
    <t>043 1</t>
  </si>
  <si>
    <t>Kunsziget</t>
  </si>
  <si>
    <t>31626</t>
  </si>
  <si>
    <t>Kup</t>
  </si>
  <si>
    <t>26541</t>
  </si>
  <si>
    <t>Kupa</t>
  </si>
  <si>
    <t>18722</t>
  </si>
  <si>
    <t>20507</t>
  </si>
  <si>
    <t>Kurityán</t>
  </si>
  <si>
    <t>11819</t>
  </si>
  <si>
    <t>Múcsony</t>
  </si>
  <si>
    <t>Kustánszeg</t>
  </si>
  <si>
    <t>19479</t>
  </si>
  <si>
    <t>28857</t>
  </si>
  <si>
    <t>Kutasó</t>
  </si>
  <si>
    <t>19451</t>
  </si>
  <si>
    <t>14410</t>
  </si>
  <si>
    <t>Külsősárd</t>
  </si>
  <si>
    <t>32221</t>
  </si>
  <si>
    <t>Külsővat</t>
  </si>
  <si>
    <t>16142</t>
  </si>
  <si>
    <t>Nemesszalók</t>
  </si>
  <si>
    <t>Küngös</t>
  </si>
  <si>
    <t>04066</t>
  </si>
  <si>
    <t>Lábatlan</t>
  </si>
  <si>
    <t>15255</t>
  </si>
  <si>
    <t>28291</t>
  </si>
  <si>
    <t>Lácacséke</t>
  </si>
  <si>
    <t>20844</t>
  </si>
  <si>
    <t>Lad</t>
  </si>
  <si>
    <t>16258</t>
  </si>
  <si>
    <t>05786</t>
  </si>
  <si>
    <t>Ládbesenyő</t>
  </si>
  <si>
    <t>26231</t>
  </si>
  <si>
    <t>Lajoskomárom</t>
  </si>
  <si>
    <t>07506</t>
  </si>
  <si>
    <t>17677</t>
  </si>
  <si>
    <t>Lak</t>
  </si>
  <si>
    <t>15857</t>
  </si>
  <si>
    <t>Lakhegy</t>
  </si>
  <si>
    <t>33792</t>
  </si>
  <si>
    <t>Lakitelek</t>
  </si>
  <si>
    <t>06202</t>
  </si>
  <si>
    <t>044 0</t>
  </si>
  <si>
    <t>Tiszakécskei</t>
  </si>
  <si>
    <t>Tiszakécske</t>
  </si>
  <si>
    <t>Lakócsa</t>
  </si>
  <si>
    <t>11040</t>
  </si>
  <si>
    <t>33330</t>
  </si>
  <si>
    <t>Lápafő</t>
  </si>
  <si>
    <t>14605</t>
  </si>
  <si>
    <t>Lapáncsa</t>
  </si>
  <si>
    <t>06479</t>
  </si>
  <si>
    <t>Laskod</t>
  </si>
  <si>
    <t>21290</t>
  </si>
  <si>
    <t>Lasztonya</t>
  </si>
  <si>
    <t>03434</t>
  </si>
  <si>
    <t>14863</t>
  </si>
  <si>
    <t>Lázi</t>
  </si>
  <si>
    <t>04376</t>
  </si>
  <si>
    <t>Leányfalu</t>
  </si>
  <si>
    <t>30809</t>
  </si>
  <si>
    <t>Leányvár</t>
  </si>
  <si>
    <t>25487</t>
  </si>
  <si>
    <t>Piliscsév</t>
  </si>
  <si>
    <t>Lébény</t>
  </si>
  <si>
    <t>33668</t>
  </si>
  <si>
    <t>Legénd</t>
  </si>
  <si>
    <t>30395</t>
  </si>
  <si>
    <t>Legyesbénye</t>
  </si>
  <si>
    <t>11660</t>
  </si>
  <si>
    <t>Léh</t>
  </si>
  <si>
    <t>03531</t>
  </si>
  <si>
    <t>Lénárddaróc</t>
  </si>
  <si>
    <t>07038</t>
  </si>
  <si>
    <t>Lendvadedes</t>
  </si>
  <si>
    <t>27483</t>
  </si>
  <si>
    <t>Lendvajakabfa</t>
  </si>
  <si>
    <t>11475</t>
  </si>
  <si>
    <t>Lengyel</t>
  </si>
  <si>
    <t>24411</t>
  </si>
  <si>
    <t>Tevel</t>
  </si>
  <si>
    <t>26675</t>
  </si>
  <si>
    <t>12575</t>
  </si>
  <si>
    <t>194 1</t>
  </si>
  <si>
    <t>Lepsény</t>
  </si>
  <si>
    <t>07269</t>
  </si>
  <si>
    <t>Lesencefalu</t>
  </si>
  <si>
    <t>17570</t>
  </si>
  <si>
    <t>Lesenceistvánd</t>
  </si>
  <si>
    <t>21962</t>
  </si>
  <si>
    <t>17871</t>
  </si>
  <si>
    <t>05768</t>
  </si>
  <si>
    <t>12122</t>
  </si>
  <si>
    <t>195 1</t>
  </si>
  <si>
    <t>Letkés</t>
  </si>
  <si>
    <t>22682</t>
  </si>
  <si>
    <t>Levél</t>
  </si>
  <si>
    <t>19239</t>
  </si>
  <si>
    <t>30979</t>
  </si>
  <si>
    <t>Libickozma</t>
  </si>
  <si>
    <t>32355</t>
  </si>
  <si>
    <t>Pusztakovácsi</t>
  </si>
  <si>
    <t>Lickóvadamos</t>
  </si>
  <si>
    <t>03054</t>
  </si>
  <si>
    <t>Liget</t>
  </si>
  <si>
    <t>17604</t>
  </si>
  <si>
    <t>Ligetfalva</t>
  </si>
  <si>
    <t>28200</t>
  </si>
  <si>
    <t>Lipót</t>
  </si>
  <si>
    <t>16221</t>
  </si>
  <si>
    <t>Lippó</t>
  </si>
  <si>
    <t>22974</t>
  </si>
  <si>
    <t>Liptód</t>
  </si>
  <si>
    <t>10038</t>
  </si>
  <si>
    <t>Lispeszentadorján</t>
  </si>
  <si>
    <t>10889</t>
  </si>
  <si>
    <t>Liszó</t>
  </si>
  <si>
    <t>25025</t>
  </si>
  <si>
    <t>04552</t>
  </si>
  <si>
    <t>Litka</t>
  </si>
  <si>
    <t>28219</t>
  </si>
  <si>
    <t>Litke</t>
  </si>
  <si>
    <t>04871</t>
  </si>
  <si>
    <t>Lócs</t>
  </si>
  <si>
    <t>29081</t>
  </si>
  <si>
    <t>Lókút</t>
  </si>
  <si>
    <t>18856</t>
  </si>
  <si>
    <t>Lónya</t>
  </si>
  <si>
    <t>26091</t>
  </si>
  <si>
    <t>Lórév</t>
  </si>
  <si>
    <t>09140</t>
  </si>
  <si>
    <t>Szigetbecse</t>
  </si>
  <si>
    <t>Lothárd</t>
  </si>
  <si>
    <t>31389</t>
  </si>
  <si>
    <t>Lovas</t>
  </si>
  <si>
    <t>05564</t>
  </si>
  <si>
    <t>Lovasberény</t>
  </si>
  <si>
    <t>19114</t>
  </si>
  <si>
    <t>Lovászhetény</t>
  </si>
  <si>
    <t>24624</t>
  </si>
  <si>
    <t>28167</t>
  </si>
  <si>
    <t>Lovászpatona</t>
  </si>
  <si>
    <t>05087</t>
  </si>
  <si>
    <t>Lőkösháza</t>
  </si>
  <si>
    <t>21209</t>
  </si>
  <si>
    <t>Lőrinci</t>
  </si>
  <si>
    <t>30401</t>
  </si>
  <si>
    <t>Lövő</t>
  </si>
  <si>
    <t>31194</t>
  </si>
  <si>
    <t>Lövőpetri</t>
  </si>
  <si>
    <t>07995</t>
  </si>
  <si>
    <t>Pap</t>
  </si>
  <si>
    <t>20190</t>
  </si>
  <si>
    <t>Ludányhalászi</t>
  </si>
  <si>
    <t>02778</t>
  </si>
  <si>
    <t>Ludas</t>
  </si>
  <si>
    <t>15796</t>
  </si>
  <si>
    <t>14021</t>
  </si>
  <si>
    <t>Lulla</t>
  </si>
  <si>
    <t>10010</t>
  </si>
  <si>
    <t>Lúzsok</t>
  </si>
  <si>
    <t>18865</t>
  </si>
  <si>
    <t>Mád</t>
  </si>
  <si>
    <t>03902</t>
  </si>
  <si>
    <t>Madaras</t>
  </si>
  <si>
    <t>23357</t>
  </si>
  <si>
    <t>Madocsa</t>
  </si>
  <si>
    <t>29337</t>
  </si>
  <si>
    <t>Maglóca</t>
  </si>
  <si>
    <t>26444</t>
  </si>
  <si>
    <t>Maglód</t>
  </si>
  <si>
    <t>10922</t>
  </si>
  <si>
    <t>06813</t>
  </si>
  <si>
    <t>Magosliget</t>
  </si>
  <si>
    <t>29984</t>
  </si>
  <si>
    <t>Magy</t>
  </si>
  <si>
    <t>16629</t>
  </si>
  <si>
    <t>Ramocsaháza</t>
  </si>
  <si>
    <t>Magyaralmás</t>
  </si>
  <si>
    <t>27678</t>
  </si>
  <si>
    <t>Magyaratád</t>
  </si>
  <si>
    <t>10427</t>
  </si>
  <si>
    <t>Magyarbánhegyes</t>
  </si>
  <si>
    <t>27906</t>
  </si>
  <si>
    <t>Magyarbóly</t>
  </si>
  <si>
    <t>25177</t>
  </si>
  <si>
    <t>Magyarcsanád</t>
  </si>
  <si>
    <t>05962</t>
  </si>
  <si>
    <t>Magyardombegyház</t>
  </si>
  <si>
    <t>11536</t>
  </si>
  <si>
    <t>Magyaregregy</t>
  </si>
  <si>
    <t>29753</t>
  </si>
  <si>
    <t>Magyaregres</t>
  </si>
  <si>
    <t>25371</t>
  </si>
  <si>
    <t>Magyarföld</t>
  </si>
  <si>
    <t>08916</t>
  </si>
  <si>
    <t>Magyargéc</t>
  </si>
  <si>
    <t>26967</t>
  </si>
  <si>
    <t>Nógrádmegyer</t>
  </si>
  <si>
    <t>Magyargencs</t>
  </si>
  <si>
    <t>26374</t>
  </si>
  <si>
    <t>05430</t>
  </si>
  <si>
    <t>Magyarhomorog</t>
  </si>
  <si>
    <t>03683</t>
  </si>
  <si>
    <t>Magyarkeresztúr</t>
  </si>
  <si>
    <t>13912</t>
  </si>
  <si>
    <t>06017</t>
  </si>
  <si>
    <t>Magyarlak</t>
  </si>
  <si>
    <t>03221</t>
  </si>
  <si>
    <t>Magyarlukafa</t>
  </si>
  <si>
    <t>23542</t>
  </si>
  <si>
    <t>Magyarmecske</t>
  </si>
  <si>
    <t>05412</t>
  </si>
  <si>
    <t>Magyarnádalja</t>
  </si>
  <si>
    <t>27289</t>
  </si>
  <si>
    <t>32407</t>
  </si>
  <si>
    <t>20437</t>
  </si>
  <si>
    <t>Magyarsarlós</t>
  </si>
  <si>
    <t>27067</t>
  </si>
  <si>
    <t>Nagykozár</t>
  </si>
  <si>
    <t>Magyarszecsőd</t>
  </si>
  <si>
    <t>17288</t>
  </si>
  <si>
    <t>Magyarszék</t>
  </si>
  <si>
    <t>22600</t>
  </si>
  <si>
    <t>Magyarszentmiklós</t>
  </si>
  <si>
    <t>02909</t>
  </si>
  <si>
    <t>Magyarszerdahely</t>
  </si>
  <si>
    <t>13064</t>
  </si>
  <si>
    <t>Magyarszombatfa</t>
  </si>
  <si>
    <t>25423</t>
  </si>
  <si>
    <t>Magyartelek</t>
  </si>
  <si>
    <t>04385</t>
  </si>
  <si>
    <t>Majosháza</t>
  </si>
  <si>
    <t>10755</t>
  </si>
  <si>
    <t>Majs</t>
  </si>
  <si>
    <t>27863</t>
  </si>
  <si>
    <t>Makád</t>
  </si>
  <si>
    <t>04394</t>
  </si>
  <si>
    <t>Makkoshotyka</t>
  </si>
  <si>
    <t>19600</t>
  </si>
  <si>
    <t>Vajdácska</t>
  </si>
  <si>
    <t>Maklár</t>
  </si>
  <si>
    <t>27696</t>
  </si>
  <si>
    <t>07357</t>
  </si>
  <si>
    <t>073 1</t>
  </si>
  <si>
    <t>Malomsok</t>
  </si>
  <si>
    <t>03610</t>
  </si>
  <si>
    <t>Mályi</t>
  </si>
  <si>
    <t>27395</t>
  </si>
  <si>
    <t>14915</t>
  </si>
  <si>
    <t>Mánd</t>
  </si>
  <si>
    <t>02088</t>
  </si>
  <si>
    <t>Mándok</t>
  </si>
  <si>
    <t>17826</t>
  </si>
  <si>
    <t>Mánfa</t>
  </si>
  <si>
    <t>33923</t>
  </si>
  <si>
    <t>Mány</t>
  </si>
  <si>
    <t>23490</t>
  </si>
  <si>
    <t>Maráza</t>
  </si>
  <si>
    <t>29920</t>
  </si>
  <si>
    <t>Marcalgergelyi</t>
  </si>
  <si>
    <t>29294</t>
  </si>
  <si>
    <t>18500</t>
  </si>
  <si>
    <t>144 1</t>
  </si>
  <si>
    <t>Marcaltő</t>
  </si>
  <si>
    <t>22220</t>
  </si>
  <si>
    <t>Márfa</t>
  </si>
  <si>
    <t>09450</t>
  </si>
  <si>
    <t>Máriahalom</t>
  </si>
  <si>
    <t>22637</t>
  </si>
  <si>
    <t>Máriakálnok</t>
  </si>
  <si>
    <t>12283</t>
  </si>
  <si>
    <t>Máriakéménd</t>
  </si>
  <si>
    <t>14483</t>
  </si>
  <si>
    <t>04570</t>
  </si>
  <si>
    <t>Máriapócs</t>
  </si>
  <si>
    <t>19655</t>
  </si>
  <si>
    <t>16540</t>
  </si>
  <si>
    <t>Márkháza</t>
  </si>
  <si>
    <t>14641</t>
  </si>
  <si>
    <t>32212</t>
  </si>
  <si>
    <t>Markóc</t>
  </si>
  <si>
    <t>16443</t>
  </si>
  <si>
    <t>Markotabödöge</t>
  </si>
  <si>
    <t>06770</t>
  </si>
  <si>
    <t>Maróc</t>
  </si>
  <si>
    <t>02103</t>
  </si>
  <si>
    <t>Marócsa</t>
  </si>
  <si>
    <t>15219</t>
  </si>
  <si>
    <t>Márok</t>
  </si>
  <si>
    <t>20659</t>
  </si>
  <si>
    <t>Márokföld</t>
  </si>
  <si>
    <t>31981</t>
  </si>
  <si>
    <t>Márokpapi</t>
  </si>
  <si>
    <t>33224</t>
  </si>
  <si>
    <t>Maroslele</t>
  </si>
  <si>
    <t>10515</t>
  </si>
  <si>
    <t>Mártély</t>
  </si>
  <si>
    <t>25733</t>
  </si>
  <si>
    <t>071 0</t>
  </si>
  <si>
    <t>Martfű</t>
  </si>
  <si>
    <t>02626</t>
  </si>
  <si>
    <t>Martonfa</t>
  </si>
  <si>
    <t>02228</t>
  </si>
  <si>
    <t>04659</t>
  </si>
  <si>
    <t>081 1</t>
  </si>
  <si>
    <t>Martonyi</t>
  </si>
  <si>
    <t>02024</t>
  </si>
  <si>
    <t>18874</t>
  </si>
  <si>
    <t>154 1</t>
  </si>
  <si>
    <t>Mátételke</t>
  </si>
  <si>
    <t>27809</t>
  </si>
  <si>
    <t>Mátraballa</t>
  </si>
  <si>
    <t>19965</t>
  </si>
  <si>
    <t>Mátraderecske</t>
  </si>
  <si>
    <t>14872</t>
  </si>
  <si>
    <t>20075</t>
  </si>
  <si>
    <t>Mátranovák</t>
  </si>
  <si>
    <t>19372</t>
  </si>
  <si>
    <t>Mátraterenye</t>
  </si>
  <si>
    <t>24332</t>
  </si>
  <si>
    <t>Mátraszentimre</t>
  </si>
  <si>
    <t>29045</t>
  </si>
  <si>
    <t>04330</t>
  </si>
  <si>
    <t>33525</t>
  </si>
  <si>
    <t>Mátraverebély</t>
  </si>
  <si>
    <t>30100</t>
  </si>
  <si>
    <t>Mátyásdomb</t>
  </si>
  <si>
    <t>16948</t>
  </si>
  <si>
    <t>Mezőszentgyörgy</t>
  </si>
  <si>
    <t>Matty</t>
  </si>
  <si>
    <t>15051</t>
  </si>
  <si>
    <t>Mátyus</t>
  </si>
  <si>
    <t>20668</t>
  </si>
  <si>
    <t>Máza</t>
  </si>
  <si>
    <t>33756</t>
  </si>
  <si>
    <t>Mecseknádasd</t>
  </si>
  <si>
    <t>13444</t>
  </si>
  <si>
    <t>Mecsekpölöske</t>
  </si>
  <si>
    <t>11402</t>
  </si>
  <si>
    <t>Mecsér</t>
  </si>
  <si>
    <t>27359</t>
  </si>
  <si>
    <t>Medgyesbodzás</t>
  </si>
  <si>
    <t>20765</t>
  </si>
  <si>
    <t>Medgyesegyháza</t>
  </si>
  <si>
    <t>30128</t>
  </si>
  <si>
    <t>Medina</t>
  </si>
  <si>
    <t>30562</t>
  </si>
  <si>
    <t>21768</t>
  </si>
  <si>
    <t>Megyehíd</t>
  </si>
  <si>
    <t>30872</t>
  </si>
  <si>
    <t>Megyer</t>
  </si>
  <si>
    <t>04987</t>
  </si>
  <si>
    <t>Meggyeskovácsi</t>
  </si>
  <si>
    <t>25760</t>
  </si>
  <si>
    <t>Méhkerék</t>
  </si>
  <si>
    <t>23931</t>
  </si>
  <si>
    <t>29799</t>
  </si>
  <si>
    <t>Mekényes</t>
  </si>
  <si>
    <t>30492</t>
  </si>
  <si>
    <t>Mélykút</t>
  </si>
  <si>
    <t>16018</t>
  </si>
  <si>
    <t>Mencshely</t>
  </si>
  <si>
    <t>27137</t>
  </si>
  <si>
    <t>Nagyvázsony</t>
  </si>
  <si>
    <t>Mende</t>
  </si>
  <si>
    <t>03692</t>
  </si>
  <si>
    <t>25618</t>
  </si>
  <si>
    <t>Merenye</t>
  </si>
  <si>
    <t>07737</t>
  </si>
  <si>
    <t>Mérges</t>
  </si>
  <si>
    <t>20385</t>
  </si>
  <si>
    <t>Mérk</t>
  </si>
  <si>
    <t>07463</t>
  </si>
  <si>
    <t>23630</t>
  </si>
  <si>
    <t>Mersevát</t>
  </si>
  <si>
    <t>14809</t>
  </si>
  <si>
    <t>Mesterháza</t>
  </si>
  <si>
    <t>31875</t>
  </si>
  <si>
    <t>Mesteri</t>
  </si>
  <si>
    <t>15723</t>
  </si>
  <si>
    <t>Mesterszállás</t>
  </si>
  <si>
    <t>30234</t>
  </si>
  <si>
    <t>Meszes</t>
  </si>
  <si>
    <t>11758</t>
  </si>
  <si>
    <t>Meszlen</t>
  </si>
  <si>
    <t>32832</t>
  </si>
  <si>
    <t>16106</t>
  </si>
  <si>
    <t>Mezőberény</t>
  </si>
  <si>
    <t>19628</t>
  </si>
  <si>
    <t>13833</t>
  </si>
  <si>
    <t>059 1</t>
  </si>
  <si>
    <t>Mezőcsokonya</t>
  </si>
  <si>
    <t>30854</t>
  </si>
  <si>
    <t>Somogysárd</t>
  </si>
  <si>
    <t>Meződ</t>
  </si>
  <si>
    <t>03470</t>
  </si>
  <si>
    <t>Mezőfalva</t>
  </si>
  <si>
    <t>17552</t>
  </si>
  <si>
    <t>Mezőgyán</t>
  </si>
  <si>
    <t>04206</t>
  </si>
  <si>
    <t>Mezőhegyes</t>
  </si>
  <si>
    <t>11873</t>
  </si>
  <si>
    <t>Mezőhék</t>
  </si>
  <si>
    <t>26286</t>
  </si>
  <si>
    <t>Mezőkeresztes</t>
  </si>
  <si>
    <t>11323</t>
  </si>
  <si>
    <t>Mezőkomárom</t>
  </si>
  <si>
    <t>05689</t>
  </si>
  <si>
    <t>30322</t>
  </si>
  <si>
    <t>049 1</t>
  </si>
  <si>
    <t>19433</t>
  </si>
  <si>
    <t>060 1</t>
  </si>
  <si>
    <t>Mezőladány</t>
  </si>
  <si>
    <t>32656</t>
  </si>
  <si>
    <t>Mezőlak</t>
  </si>
  <si>
    <t>23560</t>
  </si>
  <si>
    <t>Mezőnagymihály</t>
  </si>
  <si>
    <t>18379</t>
  </si>
  <si>
    <t>Szentistván</t>
  </si>
  <si>
    <t>11749</t>
  </si>
  <si>
    <t>Mezőörs</t>
  </si>
  <si>
    <t>12812</t>
  </si>
  <si>
    <t>Pér</t>
  </si>
  <si>
    <t>Mezőpeterd</t>
  </si>
  <si>
    <t>31033</t>
  </si>
  <si>
    <t>Mezősas</t>
  </si>
  <si>
    <t>18847</t>
  </si>
  <si>
    <t>Mezőszemere</t>
  </si>
  <si>
    <t>25089</t>
  </si>
  <si>
    <t>06576</t>
  </si>
  <si>
    <t>29036</t>
  </si>
  <si>
    <t>31662</t>
  </si>
  <si>
    <t>04260</t>
  </si>
  <si>
    <t>166 1</t>
  </si>
  <si>
    <t>Mezőzombor</t>
  </si>
  <si>
    <t>03443</t>
  </si>
  <si>
    <t>Miháld</t>
  </si>
  <si>
    <t>27526</t>
  </si>
  <si>
    <t>Mihályfa</t>
  </si>
  <si>
    <t>02130</t>
  </si>
  <si>
    <t>13222</t>
  </si>
  <si>
    <t>Mihályháza</t>
  </si>
  <si>
    <t>04668</t>
  </si>
  <si>
    <t>21980</t>
  </si>
  <si>
    <t>20905</t>
  </si>
  <si>
    <t>Mikebuda</t>
  </si>
  <si>
    <t>24466</t>
  </si>
  <si>
    <t>Mikekarácsonyfa</t>
  </si>
  <si>
    <t>22141</t>
  </si>
  <si>
    <t>Mikepércs</t>
  </si>
  <si>
    <t>24217</t>
  </si>
  <si>
    <t>Miklósi</t>
  </si>
  <si>
    <t>33376</t>
  </si>
  <si>
    <t>Mikófalva</t>
  </si>
  <si>
    <t>31282</t>
  </si>
  <si>
    <t>24253</t>
  </si>
  <si>
    <t>Mikosszéplak</t>
  </si>
  <si>
    <t>30599</t>
  </si>
  <si>
    <t>Milejszeg</t>
  </si>
  <si>
    <t>02662</t>
  </si>
  <si>
    <t>Milota</t>
  </si>
  <si>
    <t>31750</t>
  </si>
  <si>
    <t>Tiszakóród</t>
  </si>
  <si>
    <t>Mindszent</t>
  </si>
  <si>
    <t>21555</t>
  </si>
  <si>
    <t>16285</t>
  </si>
  <si>
    <t>Mindszentkálla</t>
  </si>
  <si>
    <t>04534</t>
  </si>
  <si>
    <t>Misefa</t>
  </si>
  <si>
    <t>04756</t>
  </si>
  <si>
    <t>30632</t>
  </si>
  <si>
    <t>30456</t>
  </si>
  <si>
    <t>061 1</t>
  </si>
  <si>
    <t>Miszla</t>
  </si>
  <si>
    <t>02811</t>
  </si>
  <si>
    <t>26930</t>
  </si>
  <si>
    <t>Mogyoród</t>
  </si>
  <si>
    <t>17783</t>
  </si>
  <si>
    <t>Mogyorósbánya</t>
  </si>
  <si>
    <t>28255</t>
  </si>
  <si>
    <t>Tát</t>
  </si>
  <si>
    <t>Mogyoróska</t>
  </si>
  <si>
    <t>10968</t>
  </si>
  <si>
    <t>Moha</t>
  </si>
  <si>
    <t>25715</t>
  </si>
  <si>
    <t>Sárkeresztes</t>
  </si>
  <si>
    <t>23959</t>
  </si>
  <si>
    <t>027 1</t>
  </si>
  <si>
    <t>Mohora</t>
  </si>
  <si>
    <t>27915</t>
  </si>
  <si>
    <t>Molnári</t>
  </si>
  <si>
    <t>21014</t>
  </si>
  <si>
    <t>Semjénháza</t>
  </si>
  <si>
    <t>03294</t>
  </si>
  <si>
    <t>Molvány</t>
  </si>
  <si>
    <t>29522</t>
  </si>
  <si>
    <t>Monaj</t>
  </si>
  <si>
    <t>09016</t>
  </si>
  <si>
    <t>Monok</t>
  </si>
  <si>
    <t>07825</t>
  </si>
  <si>
    <t>Rátka</t>
  </si>
  <si>
    <t>10551</t>
  </si>
  <si>
    <t>130 1</t>
  </si>
  <si>
    <t>Monorierdő</t>
  </si>
  <si>
    <t>34397</t>
  </si>
  <si>
    <t>Mónosbél</t>
  </si>
  <si>
    <t>31565</t>
  </si>
  <si>
    <t>24040</t>
  </si>
  <si>
    <t>Monostorpályi</t>
  </si>
  <si>
    <t>25894</t>
  </si>
  <si>
    <t>Monoszló</t>
  </si>
  <si>
    <t>22512</t>
  </si>
  <si>
    <t>Monyoród</t>
  </si>
  <si>
    <t>16027</t>
  </si>
  <si>
    <t>18485</t>
  </si>
  <si>
    <t>082 1</t>
  </si>
  <si>
    <t>Mórágy</t>
  </si>
  <si>
    <t>20701</t>
  </si>
  <si>
    <t>04349</t>
  </si>
  <si>
    <t>074 1</t>
  </si>
  <si>
    <t>Móricgát</t>
  </si>
  <si>
    <t>34096</t>
  </si>
  <si>
    <t>Mórichida</t>
  </si>
  <si>
    <t>02556</t>
  </si>
  <si>
    <t>Mosdós</t>
  </si>
  <si>
    <t>31343</t>
  </si>
  <si>
    <t>04783</t>
  </si>
  <si>
    <t>089 1</t>
  </si>
  <si>
    <t>Mosonszentmiklós</t>
  </si>
  <si>
    <t>33677</t>
  </si>
  <si>
    <t>Mosonszolnok</t>
  </si>
  <si>
    <t>28149</t>
  </si>
  <si>
    <t>Mosonudvar</t>
  </si>
  <si>
    <t>34412</t>
  </si>
  <si>
    <t>29540</t>
  </si>
  <si>
    <t>Mőcsény</t>
  </si>
  <si>
    <t>33349</t>
  </si>
  <si>
    <t>Mucsfa</t>
  </si>
  <si>
    <t>13620</t>
  </si>
  <si>
    <t>Mucsi</t>
  </si>
  <si>
    <t>07029</t>
  </si>
  <si>
    <t>21546</t>
  </si>
  <si>
    <t>Muhi</t>
  </si>
  <si>
    <t>02158</t>
  </si>
  <si>
    <t>25210</t>
  </si>
  <si>
    <t>Murarátka</t>
  </si>
  <si>
    <t>07968</t>
  </si>
  <si>
    <t>Muraszemenye</t>
  </si>
  <si>
    <t>33987</t>
  </si>
  <si>
    <t>Murga</t>
  </si>
  <si>
    <t>18917</t>
  </si>
  <si>
    <t>11989</t>
  </si>
  <si>
    <t>19211</t>
  </si>
  <si>
    <t>Nadap</t>
  </si>
  <si>
    <t>27599</t>
  </si>
  <si>
    <t>06716</t>
  </si>
  <si>
    <t>Nádasdladány</t>
  </si>
  <si>
    <t>13903</t>
  </si>
  <si>
    <t>Úrhida</t>
  </si>
  <si>
    <t>Nádudvar</t>
  </si>
  <si>
    <t>28103</t>
  </si>
  <si>
    <t>Nágocs</t>
  </si>
  <si>
    <t>15909</t>
  </si>
  <si>
    <t>Nagyacsád</t>
  </si>
  <si>
    <t>23551</t>
  </si>
  <si>
    <t>Nagyalásony</t>
  </si>
  <si>
    <t>27979</t>
  </si>
  <si>
    <t>Nagyar</t>
  </si>
  <si>
    <t>04710</t>
  </si>
  <si>
    <t>Szatmárcseke</t>
  </si>
  <si>
    <t>17941</t>
  </si>
  <si>
    <t>145 1</t>
  </si>
  <si>
    <t>Nagybajcs</t>
  </si>
  <si>
    <t>02361</t>
  </si>
  <si>
    <t>Nagybajom</t>
  </si>
  <si>
    <t>21652</t>
  </si>
  <si>
    <t>Nagybakónak</t>
  </si>
  <si>
    <t>12760</t>
  </si>
  <si>
    <t>Nagybánhegyes</t>
  </si>
  <si>
    <t>26028</t>
  </si>
  <si>
    <t>25955</t>
  </si>
  <si>
    <t>Nagybarca</t>
  </si>
  <si>
    <t>29188</t>
  </si>
  <si>
    <t>Nagybárkány</t>
  </si>
  <si>
    <t>16391</t>
  </si>
  <si>
    <t>Nagyberény</t>
  </si>
  <si>
    <t>29063</t>
  </si>
  <si>
    <t>21449</t>
  </si>
  <si>
    <t>Nagybörzsöny</t>
  </si>
  <si>
    <t>14775</t>
  </si>
  <si>
    <t>Nagybudmér</t>
  </si>
  <si>
    <t>03984</t>
  </si>
  <si>
    <t>02495</t>
  </si>
  <si>
    <t>Nagycsány</t>
  </si>
  <si>
    <t>18111</t>
  </si>
  <si>
    <t>Nagycsécs</t>
  </si>
  <si>
    <t>05582</t>
  </si>
  <si>
    <t>Sajóörös</t>
  </si>
  <si>
    <t>Nagycsepely</t>
  </si>
  <si>
    <t>20598</t>
  </si>
  <si>
    <t>Nagycserkesz</t>
  </si>
  <si>
    <t>22743</t>
  </si>
  <si>
    <t>Nagydém</t>
  </si>
  <si>
    <t>10001</t>
  </si>
  <si>
    <t>Nagydobos</t>
  </si>
  <si>
    <t>21485</t>
  </si>
  <si>
    <t>33899</t>
  </si>
  <si>
    <t>18388</t>
  </si>
  <si>
    <t>06488</t>
  </si>
  <si>
    <t>Nagyér</t>
  </si>
  <si>
    <t>20914</t>
  </si>
  <si>
    <t>Nagyesztergár</t>
  </si>
  <si>
    <t>23180</t>
  </si>
  <si>
    <t>Nagyfüged</t>
  </si>
  <si>
    <t>26879</t>
  </si>
  <si>
    <t>Vámosgyörk</t>
  </si>
  <si>
    <t>Nagygeresd</t>
  </si>
  <si>
    <t>09283</t>
  </si>
  <si>
    <t>Uraiújfalu</t>
  </si>
  <si>
    <t>Nagygörbő</t>
  </si>
  <si>
    <t>05218</t>
  </si>
  <si>
    <t>Nagygyimót</t>
  </si>
  <si>
    <t>08262</t>
  </si>
  <si>
    <t>Nagyhajmás</t>
  </si>
  <si>
    <t>12858</t>
  </si>
  <si>
    <t>Nagyhalász</t>
  </si>
  <si>
    <t>27155</t>
  </si>
  <si>
    <t>02653</t>
  </si>
  <si>
    <t>Nagyhegyes</t>
  </si>
  <si>
    <t>09478</t>
  </si>
  <si>
    <t>Nagyhódos</t>
  </si>
  <si>
    <t>26976</t>
  </si>
  <si>
    <t>Nagyhuta</t>
  </si>
  <si>
    <t>15468</t>
  </si>
  <si>
    <t>22372</t>
  </si>
  <si>
    <t>Nagyiván</t>
  </si>
  <si>
    <t>21689</t>
  </si>
  <si>
    <t>168 0</t>
  </si>
  <si>
    <t>Tiszafüredi</t>
  </si>
  <si>
    <t>Tiszafüred</t>
  </si>
  <si>
    <t>Tiszaigar</t>
  </si>
  <si>
    <t>24785</t>
  </si>
  <si>
    <t>155 1</t>
  </si>
  <si>
    <t>04242</t>
  </si>
  <si>
    <t>30933</t>
  </si>
  <si>
    <t>196 1</t>
  </si>
  <si>
    <t>20589</t>
  </si>
  <si>
    <t>Nagykarácsony</t>
  </si>
  <si>
    <t>07001</t>
  </si>
  <si>
    <t>13435</t>
  </si>
  <si>
    <t>131 1</t>
  </si>
  <si>
    <t>Nagykereki</t>
  </si>
  <si>
    <t>08907</t>
  </si>
  <si>
    <t>Nagykeresztúr</t>
  </si>
  <si>
    <t>34281</t>
  </si>
  <si>
    <t>Nagykinizs</t>
  </si>
  <si>
    <t>26505</t>
  </si>
  <si>
    <t>27182</t>
  </si>
  <si>
    <t>Nagykorpád</t>
  </si>
  <si>
    <t>32805</t>
  </si>
  <si>
    <t>Nagykovácsi</t>
  </si>
  <si>
    <t>09991</t>
  </si>
  <si>
    <t>10940</t>
  </si>
  <si>
    <t>Nagykökényes</t>
  </si>
  <si>
    <t>24943</t>
  </si>
  <si>
    <t>Nagykölked</t>
  </si>
  <si>
    <t>32920</t>
  </si>
  <si>
    <t>19716</t>
  </si>
  <si>
    <t>132 1</t>
  </si>
  <si>
    <t>15574</t>
  </si>
  <si>
    <t>Nagykutas</t>
  </si>
  <si>
    <t>22178</t>
  </si>
  <si>
    <t>Nagylak</t>
  </si>
  <si>
    <t>12779</t>
  </si>
  <si>
    <t>Nagylengyel</t>
  </si>
  <si>
    <t>04455</t>
  </si>
  <si>
    <t>Nagylóc</t>
  </si>
  <si>
    <t>21102</t>
  </si>
  <si>
    <t>Rimóc</t>
  </si>
  <si>
    <t>32364</t>
  </si>
  <si>
    <t>Nagylózs</t>
  </si>
  <si>
    <t>32939</t>
  </si>
  <si>
    <t>Nagymágocs</t>
  </si>
  <si>
    <t>17233</t>
  </si>
  <si>
    <t>14030</t>
  </si>
  <si>
    <t>Nagymaros</t>
  </si>
  <si>
    <t>31732</t>
  </si>
  <si>
    <t>Nagymizdó</t>
  </si>
  <si>
    <t>15060</t>
  </si>
  <si>
    <t>14650</t>
  </si>
  <si>
    <t>23986</t>
  </si>
  <si>
    <t>28468</t>
  </si>
  <si>
    <t>Nagypall</t>
  </si>
  <si>
    <t>19877</t>
  </si>
  <si>
    <t>27164</t>
  </si>
  <si>
    <t>Nagypirit</t>
  </si>
  <si>
    <t>21403</t>
  </si>
  <si>
    <t>06309</t>
  </si>
  <si>
    <t>Nagyrada</t>
  </si>
  <si>
    <t>16513</t>
  </si>
  <si>
    <t>Nagyrákos</t>
  </si>
  <si>
    <t>29869</t>
  </si>
  <si>
    <t>14979</t>
  </si>
  <si>
    <t>Nagyréde</t>
  </si>
  <si>
    <t>31486</t>
  </si>
  <si>
    <t>Nagyrév</t>
  </si>
  <si>
    <t>06318</t>
  </si>
  <si>
    <t>Tiszakürt</t>
  </si>
  <si>
    <t>Nagyrozvágy</t>
  </si>
  <si>
    <t>33181</t>
  </si>
  <si>
    <t>Nagysáp</t>
  </si>
  <si>
    <t>27076</t>
  </si>
  <si>
    <t>26143</t>
  </si>
  <si>
    <t>Nagyszakácsi</t>
  </si>
  <si>
    <t>25520</t>
  </si>
  <si>
    <t>Nagyszékely</t>
  </si>
  <si>
    <t>06761</t>
  </si>
  <si>
    <t>27988</t>
  </si>
  <si>
    <t>Nagyszénás</t>
  </si>
  <si>
    <t>08244</t>
  </si>
  <si>
    <t>Nagyszentjános</t>
  </si>
  <si>
    <t>33543</t>
  </si>
  <si>
    <t>Nagyszokoly</t>
  </si>
  <si>
    <t>13709</t>
  </si>
  <si>
    <t>Nagytálya</t>
  </si>
  <si>
    <t>27605</t>
  </si>
  <si>
    <t>Nagytarcsa</t>
  </si>
  <si>
    <t>23409</t>
  </si>
  <si>
    <t>Nagytevel</t>
  </si>
  <si>
    <t>25201</t>
  </si>
  <si>
    <t>Nagytilaj</t>
  </si>
  <si>
    <t>24837</t>
  </si>
  <si>
    <t>Nagytótfalu</t>
  </si>
  <si>
    <t>28927</t>
  </si>
  <si>
    <t>Nagytőke</t>
  </si>
  <si>
    <t>29179</t>
  </si>
  <si>
    <t>Nagyút</t>
  </si>
  <si>
    <t>10418</t>
  </si>
  <si>
    <t>Nagyvarsány</t>
  </si>
  <si>
    <t>33783</t>
  </si>
  <si>
    <t>Nagyváty</t>
  </si>
  <si>
    <t>14191</t>
  </si>
  <si>
    <t>19196</t>
  </si>
  <si>
    <t>Nagyvejke</t>
  </si>
  <si>
    <t>16452</t>
  </si>
  <si>
    <t>Nagyveleg</t>
  </si>
  <si>
    <t>23588</t>
  </si>
  <si>
    <t>Nagyvenyim</t>
  </si>
  <si>
    <t>26134</t>
  </si>
  <si>
    <t>Nagyvisnyó</t>
  </si>
  <si>
    <t>28282</t>
  </si>
  <si>
    <t>Szilvásvárad</t>
  </si>
  <si>
    <t>Nak</t>
  </si>
  <si>
    <t>02796</t>
  </si>
  <si>
    <t>Napkor</t>
  </si>
  <si>
    <t>08420</t>
  </si>
  <si>
    <t>Nárai</t>
  </si>
  <si>
    <t>17367</t>
  </si>
  <si>
    <t>Narda</t>
  </si>
  <si>
    <t>02042</t>
  </si>
  <si>
    <t>Naszály</t>
  </si>
  <si>
    <t>20163</t>
  </si>
  <si>
    <t>Négyes</t>
  </si>
  <si>
    <t>24156</t>
  </si>
  <si>
    <t>28033</t>
  </si>
  <si>
    <t>Nemesapáti</t>
  </si>
  <si>
    <t>06169</t>
  </si>
  <si>
    <t>05245</t>
  </si>
  <si>
    <t>Nemesborzova</t>
  </si>
  <si>
    <t>27119</t>
  </si>
  <si>
    <t>24509</t>
  </si>
  <si>
    <t>Nemesbük</t>
  </si>
  <si>
    <t>32948</t>
  </si>
  <si>
    <t>Nemescsó</t>
  </si>
  <si>
    <t>23320</t>
  </si>
  <si>
    <t>Nemesdéd</t>
  </si>
  <si>
    <t>07913</t>
  </si>
  <si>
    <t>05652</t>
  </si>
  <si>
    <t>Nemesgulács</t>
  </si>
  <si>
    <t>02787</t>
  </si>
  <si>
    <t>Nemeshany</t>
  </si>
  <si>
    <t>05555</t>
  </si>
  <si>
    <t>Nemeshetés</t>
  </si>
  <si>
    <t>07658</t>
  </si>
  <si>
    <t>Nemeske</t>
  </si>
  <si>
    <t>18236</t>
  </si>
  <si>
    <t>Nemeskér</t>
  </si>
  <si>
    <t>29328</t>
  </si>
  <si>
    <t>Nemeskeresztúr</t>
  </si>
  <si>
    <t>03674</t>
  </si>
  <si>
    <t>Nemeskisfalud</t>
  </si>
  <si>
    <t>25511</t>
  </si>
  <si>
    <t>Nemeskocs</t>
  </si>
  <si>
    <t>02839</t>
  </si>
  <si>
    <t>Nemeskolta</t>
  </si>
  <si>
    <t>24059</t>
  </si>
  <si>
    <t>Nemesládony</t>
  </si>
  <si>
    <t>26240</t>
  </si>
  <si>
    <t>Nemesmedves</t>
  </si>
  <si>
    <t>31556</t>
  </si>
  <si>
    <t>32540</t>
  </si>
  <si>
    <t>Nemesnép</t>
  </si>
  <si>
    <t>32665</t>
  </si>
  <si>
    <t>Nemespátró</t>
  </si>
  <si>
    <t>19859</t>
  </si>
  <si>
    <t>Nemesrádó</t>
  </si>
  <si>
    <t>18023</t>
  </si>
  <si>
    <t>Nemesrempehollós</t>
  </si>
  <si>
    <t>09672</t>
  </si>
  <si>
    <t>Nemessándorháza</t>
  </si>
  <si>
    <t>25609</t>
  </si>
  <si>
    <t>Nemesvámos</t>
  </si>
  <si>
    <t>02194</t>
  </si>
  <si>
    <t>Nemesvid</t>
  </si>
  <si>
    <t>17561</t>
  </si>
  <si>
    <t>Nemesvita</t>
  </si>
  <si>
    <t>28422</t>
  </si>
  <si>
    <t>21759</t>
  </si>
  <si>
    <t>Nemesszentandrás</t>
  </si>
  <si>
    <t>08059</t>
  </si>
  <si>
    <t>Németbánya</t>
  </si>
  <si>
    <t>10409</t>
  </si>
  <si>
    <t>Németfalu</t>
  </si>
  <si>
    <t>25414</t>
  </si>
  <si>
    <t>Németkér</t>
  </si>
  <si>
    <t>15006</t>
  </si>
  <si>
    <t>Nemti</t>
  </si>
  <si>
    <t>27580</t>
  </si>
  <si>
    <t>Neszmély</t>
  </si>
  <si>
    <t>33826</t>
  </si>
  <si>
    <t>09797</t>
  </si>
  <si>
    <t>Nick</t>
  </si>
  <si>
    <t>10843</t>
  </si>
  <si>
    <t>Nikla</t>
  </si>
  <si>
    <t>10959</t>
  </si>
  <si>
    <t>04358</t>
  </si>
  <si>
    <t>Nógrádkövesd</t>
  </si>
  <si>
    <t>32300</t>
  </si>
  <si>
    <t>Nógrádmarcal</t>
  </si>
  <si>
    <t>29832</t>
  </si>
  <si>
    <t>12131</t>
  </si>
  <si>
    <t>Nógrádsáp</t>
  </si>
  <si>
    <t>08387</t>
  </si>
  <si>
    <t>Nógrádsipek</t>
  </si>
  <si>
    <t>19497</t>
  </si>
  <si>
    <t>Varsány</t>
  </si>
  <si>
    <t>Nógrádszakál</t>
  </si>
  <si>
    <t>27340</t>
  </si>
  <si>
    <t>Nóráp</t>
  </si>
  <si>
    <t>26523</t>
  </si>
  <si>
    <t>Noszlop</t>
  </si>
  <si>
    <t>14757</t>
  </si>
  <si>
    <t>Noszvaj</t>
  </si>
  <si>
    <t>18810</t>
  </si>
  <si>
    <t>Nova</t>
  </si>
  <si>
    <t>03355</t>
  </si>
  <si>
    <t>Novaj</t>
  </si>
  <si>
    <t>29276</t>
  </si>
  <si>
    <t>Ostoros</t>
  </si>
  <si>
    <t>27191</t>
  </si>
  <si>
    <t>29425</t>
  </si>
  <si>
    <t>Nyalka</t>
  </si>
  <si>
    <t>19752</t>
  </si>
  <si>
    <t>Pázmándfalu</t>
  </si>
  <si>
    <t>29009</t>
  </si>
  <si>
    <t>Nyáregyháza</t>
  </si>
  <si>
    <t>23038</t>
  </si>
  <si>
    <t>Nyárlőrinc</t>
  </si>
  <si>
    <t>23056</t>
  </si>
  <si>
    <t>20066</t>
  </si>
  <si>
    <t>Nyékládháza</t>
  </si>
  <si>
    <t>12885</t>
  </si>
  <si>
    <t>Nyergesújfalu</t>
  </si>
  <si>
    <t>15352</t>
  </si>
  <si>
    <t>Nyésta</t>
  </si>
  <si>
    <t>04419</t>
  </si>
  <si>
    <t>Nyim</t>
  </si>
  <si>
    <t>03203</t>
  </si>
  <si>
    <t>Ságvár</t>
  </si>
  <si>
    <t>32294</t>
  </si>
  <si>
    <t>Nyíracsád</t>
  </si>
  <si>
    <t>14003</t>
  </si>
  <si>
    <t>24004</t>
  </si>
  <si>
    <t>06187</t>
  </si>
  <si>
    <t>101 1</t>
  </si>
  <si>
    <t>14845</t>
  </si>
  <si>
    <t>156 1</t>
  </si>
  <si>
    <t>Nyírbéltek</t>
  </si>
  <si>
    <t>15802</t>
  </si>
  <si>
    <t>31158</t>
  </si>
  <si>
    <t>Nyírbogdány</t>
  </si>
  <si>
    <t>28802</t>
  </si>
  <si>
    <t>Nyírcsaholy</t>
  </si>
  <si>
    <t>07904</t>
  </si>
  <si>
    <t>25973</t>
  </si>
  <si>
    <t>Nyírderzs</t>
  </si>
  <si>
    <t>05041</t>
  </si>
  <si>
    <t>17206</t>
  </si>
  <si>
    <t>157 1</t>
  </si>
  <si>
    <t>Nyírgelse</t>
  </si>
  <si>
    <t>28440</t>
  </si>
  <si>
    <t>Nyírgyulaj</t>
  </si>
  <si>
    <t>09238</t>
  </si>
  <si>
    <t>Nyíri</t>
  </si>
  <si>
    <t>26435</t>
  </si>
  <si>
    <t>Nyíribrony</t>
  </si>
  <si>
    <t>14696</t>
  </si>
  <si>
    <t>Nyírjákó</t>
  </si>
  <si>
    <t>31477</t>
  </si>
  <si>
    <t>Nyírkarász</t>
  </si>
  <si>
    <t>18290</t>
  </si>
  <si>
    <t>Nyírkáta</t>
  </si>
  <si>
    <t>32452</t>
  </si>
  <si>
    <t>Nyírkércs</t>
  </si>
  <si>
    <t>25928</t>
  </si>
  <si>
    <t>Nyírlövő</t>
  </si>
  <si>
    <t>11095</t>
  </si>
  <si>
    <t>Nyírlugos</t>
  </si>
  <si>
    <t>11271</t>
  </si>
  <si>
    <t>Nyírmada</t>
  </si>
  <si>
    <t>12274</t>
  </si>
  <si>
    <t>Nyírmártonfalva</t>
  </si>
  <si>
    <t>32382</t>
  </si>
  <si>
    <t>Nyírmeggyes</t>
  </si>
  <si>
    <t>23269</t>
  </si>
  <si>
    <t>Nyírmihálydi</t>
  </si>
  <si>
    <t>26365</t>
  </si>
  <si>
    <t>Nyírparasznya</t>
  </si>
  <si>
    <t>10807</t>
  </si>
  <si>
    <t>Őr</t>
  </si>
  <si>
    <t>Nyírpazony</t>
  </si>
  <si>
    <t>33145</t>
  </si>
  <si>
    <t>Nyírpilis</t>
  </si>
  <si>
    <t>03878</t>
  </si>
  <si>
    <t>Nyírtass</t>
  </si>
  <si>
    <t>28060</t>
  </si>
  <si>
    <t>Nyírtelek</t>
  </si>
  <si>
    <t>13550</t>
  </si>
  <si>
    <t>09256</t>
  </si>
  <si>
    <t>Nyírtura</t>
  </si>
  <si>
    <t>12098</t>
  </si>
  <si>
    <t>Nyírvasvári</t>
  </si>
  <si>
    <t>16522</t>
  </si>
  <si>
    <t>Nyomár</t>
  </si>
  <si>
    <t>04215</t>
  </si>
  <si>
    <t>22318</t>
  </si>
  <si>
    <t>Nyugotszenterzsébet</t>
  </si>
  <si>
    <t>26329</t>
  </si>
  <si>
    <t>Nyúl</t>
  </si>
  <si>
    <t>12955</t>
  </si>
  <si>
    <t>Óbánya</t>
  </si>
  <si>
    <t>12645</t>
  </si>
  <si>
    <t>Óbarok</t>
  </si>
  <si>
    <t>34306</t>
  </si>
  <si>
    <t>Óbudavár</t>
  </si>
  <si>
    <t>23913</t>
  </si>
  <si>
    <t>Ócsa</t>
  </si>
  <si>
    <t>04075</t>
  </si>
  <si>
    <t>Ócsárd</t>
  </si>
  <si>
    <t>03780</t>
  </si>
  <si>
    <t>Ófalu</t>
  </si>
  <si>
    <t>19646</t>
  </si>
  <si>
    <t>Ófehértó</t>
  </si>
  <si>
    <t>22284</t>
  </si>
  <si>
    <t>Óföldeák</t>
  </si>
  <si>
    <t>07755</t>
  </si>
  <si>
    <t>27775</t>
  </si>
  <si>
    <t>19257</t>
  </si>
  <si>
    <t>Okorág</t>
  </si>
  <si>
    <t>20686</t>
  </si>
  <si>
    <t>Okorvölgy</t>
  </si>
  <si>
    <t>08341</t>
  </si>
  <si>
    <t>Olasz</t>
  </si>
  <si>
    <t>18555</t>
  </si>
  <si>
    <t>Olaszfa</t>
  </si>
  <si>
    <t>19743</t>
  </si>
  <si>
    <t>Olaszfalu</t>
  </si>
  <si>
    <t>26514</t>
  </si>
  <si>
    <t>Olaszliszka</t>
  </si>
  <si>
    <t>31778</t>
  </si>
  <si>
    <t>Olcsva</t>
  </si>
  <si>
    <t>11129</t>
  </si>
  <si>
    <t>Olcsvaapáti</t>
  </si>
  <si>
    <t>10834</t>
  </si>
  <si>
    <t>Old</t>
  </si>
  <si>
    <t>21704</t>
  </si>
  <si>
    <t>Ólmod</t>
  </si>
  <si>
    <t>22044</t>
  </si>
  <si>
    <t>Oltárc</t>
  </si>
  <si>
    <t>25478</t>
  </si>
  <si>
    <t>Onga</t>
  </si>
  <si>
    <t>22558</t>
  </si>
  <si>
    <t>Ónod</t>
  </si>
  <si>
    <t>22628</t>
  </si>
  <si>
    <t>Ópályi</t>
  </si>
  <si>
    <t>27924</t>
  </si>
  <si>
    <t>Ópusztaszer</t>
  </si>
  <si>
    <t>12797</t>
  </si>
  <si>
    <t>Orbányosfa</t>
  </si>
  <si>
    <t>20835</t>
  </si>
  <si>
    <t>Orci</t>
  </si>
  <si>
    <t>24536</t>
  </si>
  <si>
    <t>Ordacsehi</t>
  </si>
  <si>
    <t>16823</t>
  </si>
  <si>
    <t>Ordas</t>
  </si>
  <si>
    <t>16276</t>
  </si>
  <si>
    <t>Orfalu</t>
  </si>
  <si>
    <t>17093</t>
  </si>
  <si>
    <t>11730</t>
  </si>
  <si>
    <t>Orgovány</t>
  </si>
  <si>
    <t>16939</t>
  </si>
  <si>
    <t>Ormándlak</t>
  </si>
  <si>
    <t>22497</t>
  </si>
  <si>
    <t>34069</t>
  </si>
  <si>
    <t>23065</t>
  </si>
  <si>
    <t>050 1</t>
  </si>
  <si>
    <t>Oroszi</t>
  </si>
  <si>
    <t>16595</t>
  </si>
  <si>
    <t>30766</t>
  </si>
  <si>
    <t>113 1</t>
  </si>
  <si>
    <t>Oroszló</t>
  </si>
  <si>
    <t>04482</t>
  </si>
  <si>
    <t>Orosztony</t>
  </si>
  <si>
    <t>25052</t>
  </si>
  <si>
    <t>Ortaháza</t>
  </si>
  <si>
    <t>04950</t>
  </si>
  <si>
    <t>15121</t>
  </si>
  <si>
    <t>Ostffyasszonyfa</t>
  </si>
  <si>
    <t>32629</t>
  </si>
  <si>
    <t>27216</t>
  </si>
  <si>
    <t>Oszkó</t>
  </si>
  <si>
    <t>07667</t>
  </si>
  <si>
    <t>Oszlár</t>
  </si>
  <si>
    <t>02866</t>
  </si>
  <si>
    <t>Osztopán</t>
  </si>
  <si>
    <t>19770</t>
  </si>
  <si>
    <t>14492</t>
  </si>
  <si>
    <t>062 1</t>
  </si>
  <si>
    <t>Ózdfalu</t>
  </si>
  <si>
    <t>18661</t>
  </si>
  <si>
    <t>Ozmánbük</t>
  </si>
  <si>
    <t>18953</t>
  </si>
  <si>
    <t>05661</t>
  </si>
  <si>
    <t>Öcs</t>
  </si>
  <si>
    <t>28112</t>
  </si>
  <si>
    <t>Őcsény</t>
  </si>
  <si>
    <t>08961</t>
  </si>
  <si>
    <t>Öcsöd</t>
  </si>
  <si>
    <t>28006</t>
  </si>
  <si>
    <t>Ököritófülpös</t>
  </si>
  <si>
    <t>31769</t>
  </si>
  <si>
    <t>Ölbő</t>
  </si>
  <si>
    <t>12043</t>
  </si>
  <si>
    <t>Ömböly</t>
  </si>
  <si>
    <t>26550</t>
  </si>
  <si>
    <t>Piricse</t>
  </si>
  <si>
    <t>09025</t>
  </si>
  <si>
    <t>Őrbottyán</t>
  </si>
  <si>
    <t>08545</t>
  </si>
  <si>
    <t>Öregcsertő</t>
  </si>
  <si>
    <t>08679</t>
  </si>
  <si>
    <t>Öreglak</t>
  </si>
  <si>
    <t>07056</t>
  </si>
  <si>
    <t>03249</t>
  </si>
  <si>
    <t>Őrimagyarósd</t>
  </si>
  <si>
    <t>13453</t>
  </si>
  <si>
    <t>10630</t>
  </si>
  <si>
    <t>Örkény</t>
  </si>
  <si>
    <t>05281</t>
  </si>
  <si>
    <t>Örményes</t>
  </si>
  <si>
    <t>29382</t>
  </si>
  <si>
    <t>Örménykút</t>
  </si>
  <si>
    <t>27438</t>
  </si>
  <si>
    <t>Őrtilos</t>
  </si>
  <si>
    <t>14012</t>
  </si>
  <si>
    <t>Zákány</t>
  </si>
  <si>
    <t>Örvényes</t>
  </si>
  <si>
    <t>10092</t>
  </si>
  <si>
    <t>Ősagárd</t>
  </si>
  <si>
    <t>19318</t>
  </si>
  <si>
    <t>Ősi</t>
  </si>
  <si>
    <t>24068</t>
  </si>
  <si>
    <t>25450</t>
  </si>
  <si>
    <t>Öttevény</t>
  </si>
  <si>
    <t>02635</t>
  </si>
  <si>
    <t>Öttömös</t>
  </si>
  <si>
    <t>31079</t>
  </si>
  <si>
    <t>Ruzsa</t>
  </si>
  <si>
    <t>Ötvöskónyi</t>
  </si>
  <si>
    <t>32115</t>
  </si>
  <si>
    <t>15893</t>
  </si>
  <si>
    <t>Pacsa</t>
  </si>
  <si>
    <t>31741</t>
  </si>
  <si>
    <t>Pácsony</t>
  </si>
  <si>
    <t>07162</t>
  </si>
  <si>
    <t>Padár</t>
  </si>
  <si>
    <t>24776</t>
  </si>
  <si>
    <t>Páhi</t>
  </si>
  <si>
    <t>18670</t>
  </si>
  <si>
    <t>29160</t>
  </si>
  <si>
    <t>Pakod</t>
  </si>
  <si>
    <t>24271</t>
  </si>
  <si>
    <t>Pákozd</t>
  </si>
  <si>
    <t>25751</t>
  </si>
  <si>
    <t>04862</t>
  </si>
  <si>
    <t>172 1</t>
  </si>
  <si>
    <t>Palé</t>
  </si>
  <si>
    <t>23764</t>
  </si>
  <si>
    <t>Pálfa</t>
  </si>
  <si>
    <t>09371</t>
  </si>
  <si>
    <t>Pálfiszeg</t>
  </si>
  <si>
    <t>14720</t>
  </si>
  <si>
    <t>12362</t>
  </si>
  <si>
    <t>Páli</t>
  </si>
  <si>
    <t>19637</t>
  </si>
  <si>
    <t>Szil</t>
  </si>
  <si>
    <t>Palkonya</t>
  </si>
  <si>
    <t>07153</t>
  </si>
  <si>
    <t>Pálmajor</t>
  </si>
  <si>
    <t>34041</t>
  </si>
  <si>
    <t>Pálmonostora</t>
  </si>
  <si>
    <t>02705</t>
  </si>
  <si>
    <t>Pálosvörösmart</t>
  </si>
  <si>
    <t>34324</t>
  </si>
  <si>
    <t>10135</t>
  </si>
  <si>
    <t>05883</t>
  </si>
  <si>
    <t>Paloznak</t>
  </si>
  <si>
    <t>17011</t>
  </si>
  <si>
    <t>Pamlény</t>
  </si>
  <si>
    <t>12371</t>
  </si>
  <si>
    <t>Pamuk</t>
  </si>
  <si>
    <t>26392</t>
  </si>
  <si>
    <t>Somogyvár</t>
  </si>
  <si>
    <t>22248</t>
  </si>
  <si>
    <t>Pankasz</t>
  </si>
  <si>
    <t>23108</t>
  </si>
  <si>
    <t>24305</t>
  </si>
  <si>
    <t>090 1</t>
  </si>
  <si>
    <t>Pányok</t>
  </si>
  <si>
    <t>24730</t>
  </si>
  <si>
    <t>Panyola</t>
  </si>
  <si>
    <t>29559</t>
  </si>
  <si>
    <t>27748</t>
  </si>
  <si>
    <t>31945</t>
  </si>
  <si>
    <t>187 1</t>
  </si>
  <si>
    <t>Pápadereske</t>
  </si>
  <si>
    <t>19868</t>
  </si>
  <si>
    <t>11855</t>
  </si>
  <si>
    <t>Pápasalamon</t>
  </si>
  <si>
    <t>21607</t>
  </si>
  <si>
    <t>31255</t>
  </si>
  <si>
    <t>Papkeszi</t>
  </si>
  <si>
    <t>07348</t>
  </si>
  <si>
    <t>Pápoc</t>
  </si>
  <si>
    <t>14067</t>
  </si>
  <si>
    <t>Papos</t>
  </si>
  <si>
    <t>32577</t>
  </si>
  <si>
    <t>Páprád</t>
  </si>
  <si>
    <t>07010</t>
  </si>
  <si>
    <t>07436</t>
  </si>
  <si>
    <t>Parádsasvár</t>
  </si>
  <si>
    <t>20215</t>
  </si>
  <si>
    <t>Recsk</t>
  </si>
  <si>
    <t>Parasznya</t>
  </si>
  <si>
    <t>26745</t>
  </si>
  <si>
    <t>Pári</t>
  </si>
  <si>
    <t>09618</t>
  </si>
  <si>
    <t>Paszab</t>
  </si>
  <si>
    <t>31972</t>
  </si>
  <si>
    <t>07409</t>
  </si>
  <si>
    <t>118 1</t>
  </si>
  <si>
    <t>Pásztori</t>
  </si>
  <si>
    <t>23481</t>
  </si>
  <si>
    <t>Pat</t>
  </si>
  <si>
    <t>29656</t>
  </si>
  <si>
    <t>Patak</t>
  </si>
  <si>
    <t>07199</t>
  </si>
  <si>
    <t>Patalom</t>
  </si>
  <si>
    <t>06141</t>
  </si>
  <si>
    <t>Patapoklosi</t>
  </si>
  <si>
    <t>17792</t>
  </si>
  <si>
    <t>Patca</t>
  </si>
  <si>
    <t>12168</t>
  </si>
  <si>
    <t>Pátka</t>
  </si>
  <si>
    <t>28848</t>
  </si>
  <si>
    <t>Zámoly</t>
  </si>
  <si>
    <t>Patosfa</t>
  </si>
  <si>
    <t>15592</t>
  </si>
  <si>
    <t>Pátroha</t>
  </si>
  <si>
    <t>12186</t>
  </si>
  <si>
    <t>Patvarc</t>
  </si>
  <si>
    <t>33880</t>
  </si>
  <si>
    <t>Páty</t>
  </si>
  <si>
    <t>15024</t>
  </si>
  <si>
    <t>Pátyod</t>
  </si>
  <si>
    <t>23685</t>
  </si>
  <si>
    <t>Porcsalma</t>
  </si>
  <si>
    <t>Pázmánd</t>
  </si>
  <si>
    <t>21786</t>
  </si>
  <si>
    <t>12715</t>
  </si>
  <si>
    <t>Pécel</t>
  </si>
  <si>
    <t>04057</t>
  </si>
  <si>
    <t>Pecöl</t>
  </si>
  <si>
    <t>14988</t>
  </si>
  <si>
    <t>19415</t>
  </si>
  <si>
    <t>028 1</t>
  </si>
  <si>
    <t>Pécsbagota</t>
  </si>
  <si>
    <t>21519</t>
  </si>
  <si>
    <t>Pécsdevecser</t>
  </si>
  <si>
    <t>15389</t>
  </si>
  <si>
    <t>Pécsely</t>
  </si>
  <si>
    <t>22451</t>
  </si>
  <si>
    <t>21096</t>
  </si>
  <si>
    <t>10825</t>
  </si>
  <si>
    <t>029 1</t>
  </si>
  <si>
    <t>16115</t>
  </si>
  <si>
    <t>Pély</t>
  </si>
  <si>
    <t>19567</t>
  </si>
  <si>
    <t>Penc</t>
  </si>
  <si>
    <t>18689</t>
  </si>
  <si>
    <t>Penészlek</t>
  </si>
  <si>
    <t>17084</t>
  </si>
  <si>
    <t>Pénzesgyőr</t>
  </si>
  <si>
    <t>15547</t>
  </si>
  <si>
    <t>Penyige</t>
  </si>
  <si>
    <t>32692</t>
  </si>
  <si>
    <t>15529</t>
  </si>
  <si>
    <t>Perbál</t>
  </si>
  <si>
    <t>28185</t>
  </si>
  <si>
    <t>Pere</t>
  </si>
  <si>
    <t>24420</t>
  </si>
  <si>
    <t>Perecse</t>
  </si>
  <si>
    <t>32683</t>
  </si>
  <si>
    <t>Pereked</t>
  </si>
  <si>
    <t>12867</t>
  </si>
  <si>
    <t>Perenye</t>
  </si>
  <si>
    <t>13684</t>
  </si>
  <si>
    <t>Peresznye</t>
  </si>
  <si>
    <t>08882</t>
  </si>
  <si>
    <t>Pereszteg</t>
  </si>
  <si>
    <t>23773</t>
  </si>
  <si>
    <t>Perkáta</t>
  </si>
  <si>
    <t>19354</t>
  </si>
  <si>
    <t>33419</t>
  </si>
  <si>
    <t>Perőcsény</t>
  </si>
  <si>
    <t>04181</t>
  </si>
  <si>
    <t>Peterd</t>
  </si>
  <si>
    <t>32425</t>
  </si>
  <si>
    <t>Péterhida</t>
  </si>
  <si>
    <t>29197</t>
  </si>
  <si>
    <t>Péteri</t>
  </si>
  <si>
    <t>21847</t>
  </si>
  <si>
    <t>12070</t>
  </si>
  <si>
    <t>109 1</t>
  </si>
  <si>
    <t>Pétfürdő</t>
  </si>
  <si>
    <t>34254</t>
  </si>
  <si>
    <t>Pethőhenye</t>
  </si>
  <si>
    <t>05704</t>
  </si>
  <si>
    <t>Petneháza</t>
  </si>
  <si>
    <t>17224</t>
  </si>
  <si>
    <t>Petőfibánya</t>
  </si>
  <si>
    <t>33686</t>
  </si>
  <si>
    <t>15431</t>
  </si>
  <si>
    <t>22831</t>
  </si>
  <si>
    <t>Petőmihályfa</t>
  </si>
  <si>
    <t>11572</t>
  </si>
  <si>
    <t>Petrikeresztúr</t>
  </si>
  <si>
    <t>19178</t>
  </si>
  <si>
    <t>Petrivente</t>
  </si>
  <si>
    <t>30757</t>
  </si>
  <si>
    <t>Pettend</t>
  </si>
  <si>
    <t>29762</t>
  </si>
  <si>
    <t>Piliny</t>
  </si>
  <si>
    <t>11590</t>
  </si>
  <si>
    <t>Pilis</t>
  </si>
  <si>
    <t>09821</t>
  </si>
  <si>
    <t>Pilisborosjenő</t>
  </si>
  <si>
    <t>29601</t>
  </si>
  <si>
    <t>133 0</t>
  </si>
  <si>
    <t>Pilisvörösvári</t>
  </si>
  <si>
    <t>Pilisvörösvár</t>
  </si>
  <si>
    <t>Piliscsaba</t>
  </si>
  <si>
    <t>07144</t>
  </si>
  <si>
    <t>21874</t>
  </si>
  <si>
    <t>Pilisjászfalu</t>
  </si>
  <si>
    <t>34148</t>
  </si>
  <si>
    <t>Tinnye</t>
  </si>
  <si>
    <t>Pilismarót</t>
  </si>
  <si>
    <t>14669</t>
  </si>
  <si>
    <t>14340</t>
  </si>
  <si>
    <t>133 1</t>
  </si>
  <si>
    <t>Pilisszántó</t>
  </si>
  <si>
    <t>05290</t>
  </si>
  <si>
    <t>Pilisszentiván</t>
  </si>
  <si>
    <t>11396</t>
  </si>
  <si>
    <t>Pilisszentkereszt</t>
  </si>
  <si>
    <t>18731</t>
  </si>
  <si>
    <t>Pilisszentlászló</t>
  </si>
  <si>
    <t>08457</t>
  </si>
  <si>
    <t>Pincehely</t>
  </si>
  <si>
    <t>19585</t>
  </si>
  <si>
    <t>Pinkamindszent</t>
  </si>
  <si>
    <t>06248</t>
  </si>
  <si>
    <t>Pinnye</t>
  </si>
  <si>
    <t>14687</t>
  </si>
  <si>
    <t>03391</t>
  </si>
  <si>
    <t>Pirtó</t>
  </si>
  <si>
    <t>15398</t>
  </si>
  <si>
    <t>Piskó</t>
  </si>
  <si>
    <t>23506</t>
  </si>
  <si>
    <t>Pitvaros</t>
  </si>
  <si>
    <t>06284</t>
  </si>
  <si>
    <t>Pócsa</t>
  </si>
  <si>
    <t>22266</t>
  </si>
  <si>
    <t>Pocsaj</t>
  </si>
  <si>
    <t>11837</t>
  </si>
  <si>
    <t>Pócsmegyer</t>
  </si>
  <si>
    <t>04905</t>
  </si>
  <si>
    <t>Pócspetri</t>
  </si>
  <si>
    <t>11244</t>
  </si>
  <si>
    <t>Pogány</t>
  </si>
  <si>
    <t>17242</t>
  </si>
  <si>
    <t>Pogányszentpéter</t>
  </si>
  <si>
    <t>27553</t>
  </si>
  <si>
    <t>21050</t>
  </si>
  <si>
    <t>Polány</t>
  </si>
  <si>
    <t>13790</t>
  </si>
  <si>
    <t>Polgár</t>
  </si>
  <si>
    <t>23117</t>
  </si>
  <si>
    <t>Polgárdi</t>
  </si>
  <si>
    <t>17525</t>
  </si>
  <si>
    <t>Pomáz</t>
  </si>
  <si>
    <t>06372</t>
  </si>
  <si>
    <t>17215</t>
  </si>
  <si>
    <t>20367</t>
  </si>
  <si>
    <t>Poroszló</t>
  </si>
  <si>
    <t>22196</t>
  </si>
  <si>
    <t>Porpác</t>
  </si>
  <si>
    <t>29896</t>
  </si>
  <si>
    <t>Porrog</t>
  </si>
  <si>
    <t>11828</t>
  </si>
  <si>
    <t>Porrogszentkirály</t>
  </si>
  <si>
    <t>13930</t>
  </si>
  <si>
    <t>Porrogszentpál</t>
  </si>
  <si>
    <t>28510</t>
  </si>
  <si>
    <t>Pórszombat</t>
  </si>
  <si>
    <t>16850</t>
  </si>
  <si>
    <t>Porva</t>
  </si>
  <si>
    <t>23515</t>
  </si>
  <si>
    <t>Pósfa</t>
  </si>
  <si>
    <t>15671</t>
  </si>
  <si>
    <t>Potony</t>
  </si>
  <si>
    <t>28361</t>
  </si>
  <si>
    <t>Potyond</t>
  </si>
  <si>
    <t>27304</t>
  </si>
  <si>
    <t>Pölöske</t>
  </si>
  <si>
    <t>09867</t>
  </si>
  <si>
    <t>Pölöskefő</t>
  </si>
  <si>
    <t>31112</t>
  </si>
  <si>
    <t>Pörböly</t>
  </si>
  <si>
    <t>33570</t>
  </si>
  <si>
    <t>Pördefölde</t>
  </si>
  <si>
    <t>32513</t>
  </si>
  <si>
    <t>Pötréte</t>
  </si>
  <si>
    <t>24660</t>
  </si>
  <si>
    <t>Prügy</t>
  </si>
  <si>
    <t>21272</t>
  </si>
  <si>
    <t>Pula</t>
  </si>
  <si>
    <t>11420</t>
  </si>
  <si>
    <t>Pusztaapáti</t>
  </si>
  <si>
    <t>16920</t>
  </si>
  <si>
    <t>Pusztaberki</t>
  </si>
  <si>
    <t>17862</t>
  </si>
  <si>
    <t>Pusztacsalád</t>
  </si>
  <si>
    <t>31370</t>
  </si>
  <si>
    <t>Pusztacsó</t>
  </si>
  <si>
    <t>10311</t>
  </si>
  <si>
    <t>Pusztadobos</t>
  </si>
  <si>
    <t>13860</t>
  </si>
  <si>
    <t>Pusztaederics</t>
  </si>
  <si>
    <t>27465</t>
  </si>
  <si>
    <t>Pusztafalu</t>
  </si>
  <si>
    <t>17048</t>
  </si>
  <si>
    <t>Pusztaföldvár</t>
  </si>
  <si>
    <t>05397</t>
  </si>
  <si>
    <t>19938</t>
  </si>
  <si>
    <t>19026</t>
  </si>
  <si>
    <t>Pusztamagyaród</t>
  </si>
  <si>
    <t>06530</t>
  </si>
  <si>
    <t>Pusztamérges</t>
  </si>
  <si>
    <t>06354</t>
  </si>
  <si>
    <t>Pusztamiske</t>
  </si>
  <si>
    <t>28972</t>
  </si>
  <si>
    <t>Pusztamonostor</t>
  </si>
  <si>
    <t>15246</t>
  </si>
  <si>
    <t>Pusztaottlaka</t>
  </si>
  <si>
    <t>19594</t>
  </si>
  <si>
    <t>Pusztaradvány</t>
  </si>
  <si>
    <t>15413</t>
  </si>
  <si>
    <t>Pusztaszabolcs</t>
  </si>
  <si>
    <t>29018</t>
  </si>
  <si>
    <t>Pusztaszemes</t>
  </si>
  <si>
    <t>23311</t>
  </si>
  <si>
    <t>Pusztaszentlászló</t>
  </si>
  <si>
    <t>26639</t>
  </si>
  <si>
    <t>Pusztaszer</t>
  </si>
  <si>
    <t>28592</t>
  </si>
  <si>
    <t>Pusztavacs</t>
  </si>
  <si>
    <t>23083</t>
  </si>
  <si>
    <t>Újlengyel</t>
  </si>
  <si>
    <t>Pusztavám</t>
  </si>
  <si>
    <t>17774</t>
  </si>
  <si>
    <t>Pusztazámor</t>
  </si>
  <si>
    <t>15583</t>
  </si>
  <si>
    <t>Sóskút</t>
  </si>
  <si>
    <t>27410</t>
  </si>
  <si>
    <t>063 1</t>
  </si>
  <si>
    <t>Püski</t>
  </si>
  <si>
    <t>12964</t>
  </si>
  <si>
    <t>21388</t>
  </si>
  <si>
    <t>10162</t>
  </si>
  <si>
    <t>102 1</t>
  </si>
  <si>
    <t>Püspökmolnári</t>
  </si>
  <si>
    <t>07278</t>
  </si>
  <si>
    <t>Püspökszilágy</t>
  </si>
  <si>
    <t>04303</t>
  </si>
  <si>
    <t>Rábacsanak</t>
  </si>
  <si>
    <t>04792</t>
  </si>
  <si>
    <t>Rábacsécsény</t>
  </si>
  <si>
    <t>33701</t>
  </si>
  <si>
    <t>Rábagyarmat</t>
  </si>
  <si>
    <t>26736</t>
  </si>
  <si>
    <t>Rábahídvég</t>
  </si>
  <si>
    <t>03197</t>
  </si>
  <si>
    <t>Rábakecöl</t>
  </si>
  <si>
    <t>14793</t>
  </si>
  <si>
    <t>Rábapatona</t>
  </si>
  <si>
    <t>25335</t>
  </si>
  <si>
    <t>26073</t>
  </si>
  <si>
    <t>24721</t>
  </si>
  <si>
    <t>Rábasebes</t>
  </si>
  <si>
    <t>20136</t>
  </si>
  <si>
    <t>Rábaszentandrás</t>
  </si>
  <si>
    <t>15273</t>
  </si>
  <si>
    <t>Rábaszentmihály</t>
  </si>
  <si>
    <t>33710</t>
  </si>
  <si>
    <t>Rábaszentmiklós</t>
  </si>
  <si>
    <t>17297</t>
  </si>
  <si>
    <t>15422</t>
  </si>
  <si>
    <t>Rábatöttös</t>
  </si>
  <si>
    <t>17996</t>
  </si>
  <si>
    <t>Rábcakapi</t>
  </si>
  <si>
    <t>03753</t>
  </si>
  <si>
    <t>Rácalmás</t>
  </si>
  <si>
    <t>09900</t>
  </si>
  <si>
    <t>Ráckeresztúr</t>
  </si>
  <si>
    <t>02015</t>
  </si>
  <si>
    <t>17260</t>
  </si>
  <si>
    <t>134 1</t>
  </si>
  <si>
    <t>Rád</t>
  </si>
  <si>
    <t>02370</t>
  </si>
  <si>
    <t>Rádfalva</t>
  </si>
  <si>
    <t>11518</t>
  </si>
  <si>
    <t>Rádóckölked</t>
  </si>
  <si>
    <t>07551</t>
  </si>
  <si>
    <t>Radostyán</t>
  </si>
  <si>
    <t>21193</t>
  </si>
  <si>
    <t>06053</t>
  </si>
  <si>
    <t>26587</t>
  </si>
  <si>
    <t>Rakaca</t>
  </si>
  <si>
    <t>29717</t>
  </si>
  <si>
    <t>Rakacaszend</t>
  </si>
  <si>
    <t>16133</t>
  </si>
  <si>
    <t>Rakamaz</t>
  </si>
  <si>
    <t>14739</t>
  </si>
  <si>
    <t>Rákóczibánya</t>
  </si>
  <si>
    <t>34360</t>
  </si>
  <si>
    <t>Rákóczifalva</t>
  </si>
  <si>
    <t>14207</t>
  </si>
  <si>
    <t>Rákócziújfalu</t>
  </si>
  <si>
    <t>12423</t>
  </si>
  <si>
    <t>Ráksi</t>
  </si>
  <si>
    <t>30863</t>
  </si>
  <si>
    <t>Ramocsa</t>
  </si>
  <si>
    <t>14298</t>
  </si>
  <si>
    <t>31857</t>
  </si>
  <si>
    <t>Rápolt</t>
  </si>
  <si>
    <t>09061</t>
  </si>
  <si>
    <t>Raposka</t>
  </si>
  <si>
    <t>03948</t>
  </si>
  <si>
    <t>Rásonysápberencs</t>
  </si>
  <si>
    <t>31909</t>
  </si>
  <si>
    <t>12469</t>
  </si>
  <si>
    <t>23861</t>
  </si>
  <si>
    <t>Ravazd</t>
  </si>
  <si>
    <t>21801</t>
  </si>
  <si>
    <t>09609</t>
  </si>
  <si>
    <t>30012</t>
  </si>
  <si>
    <t>31592</t>
  </si>
  <si>
    <t>Regéc</t>
  </si>
  <si>
    <t>08402</t>
  </si>
  <si>
    <t>25292</t>
  </si>
  <si>
    <t>15459</t>
  </si>
  <si>
    <t>Rém</t>
  </si>
  <si>
    <t>26310</t>
  </si>
  <si>
    <t>Remeteszőlős</t>
  </si>
  <si>
    <t>34315</t>
  </si>
  <si>
    <t>Répáshuta</t>
  </si>
  <si>
    <t>31884</t>
  </si>
  <si>
    <t>30881</t>
  </si>
  <si>
    <t>Répceszemere</t>
  </si>
  <si>
    <t>14438</t>
  </si>
  <si>
    <t>Répceszentgyörgy</t>
  </si>
  <si>
    <t>28626</t>
  </si>
  <si>
    <t>Répcevis</t>
  </si>
  <si>
    <t>07746</t>
  </si>
  <si>
    <t>Resznek</t>
  </si>
  <si>
    <t>17118</t>
  </si>
  <si>
    <t>Rétalap</t>
  </si>
  <si>
    <t>33969</t>
  </si>
  <si>
    <t>Rétközberencs</t>
  </si>
  <si>
    <t>21573</t>
  </si>
  <si>
    <t>23825</t>
  </si>
  <si>
    <t>119 1</t>
  </si>
  <si>
    <t>Révfülöp</t>
  </si>
  <si>
    <t>05625</t>
  </si>
  <si>
    <t>Révleányvár</t>
  </si>
  <si>
    <t>09317</t>
  </si>
  <si>
    <t>Rezi</t>
  </si>
  <si>
    <t>23898</t>
  </si>
  <si>
    <t>19220</t>
  </si>
  <si>
    <t>Rigács</t>
  </si>
  <si>
    <t>25849</t>
  </si>
  <si>
    <t>Rigyác</t>
  </si>
  <si>
    <t>24138</t>
  </si>
  <si>
    <t>28884</t>
  </si>
  <si>
    <t>Rinyabesenyő</t>
  </si>
  <si>
    <t>05078</t>
  </si>
  <si>
    <t>Rinyakovácsi</t>
  </si>
  <si>
    <t>32674</t>
  </si>
  <si>
    <t>Rinyaszentkirály</t>
  </si>
  <si>
    <t>26754</t>
  </si>
  <si>
    <t>Rinyaújlak</t>
  </si>
  <si>
    <t>20622</t>
  </si>
  <si>
    <t>Rinyaújnép</t>
  </si>
  <si>
    <t>20321</t>
  </si>
  <si>
    <t>Rohod</t>
  </si>
  <si>
    <t>24581</t>
  </si>
  <si>
    <t>Románd</t>
  </si>
  <si>
    <t>17507</t>
  </si>
  <si>
    <t>Romhány</t>
  </si>
  <si>
    <t>12195</t>
  </si>
  <si>
    <t>Romonya</t>
  </si>
  <si>
    <t>24855</t>
  </si>
  <si>
    <t>Rózsafa</t>
  </si>
  <si>
    <t>04516</t>
  </si>
  <si>
    <t>17428</t>
  </si>
  <si>
    <t>Rózsaszentmárton</t>
  </si>
  <si>
    <t>27650</t>
  </si>
  <si>
    <t>Röjtökmuzsaj</t>
  </si>
  <si>
    <t>11068</t>
  </si>
  <si>
    <t>Rönök</t>
  </si>
  <si>
    <t>26806</t>
  </si>
  <si>
    <t>Röszke</t>
  </si>
  <si>
    <t>13161</t>
  </si>
  <si>
    <t>23029</t>
  </si>
  <si>
    <t>Rudolftelep</t>
  </si>
  <si>
    <t>34120</t>
  </si>
  <si>
    <t>Rum</t>
  </si>
  <si>
    <t>10597</t>
  </si>
  <si>
    <t>03966</t>
  </si>
  <si>
    <t>12520</t>
  </si>
  <si>
    <t>14942</t>
  </si>
  <si>
    <t>Sajóbábony</t>
  </si>
  <si>
    <t>03504</t>
  </si>
  <si>
    <t>Sajóecseg</t>
  </si>
  <si>
    <t>27331</t>
  </si>
  <si>
    <t>Sajókeresztúr</t>
  </si>
  <si>
    <t>Sajógalgóc</t>
  </si>
  <si>
    <t>10171</t>
  </si>
  <si>
    <t>03081</t>
  </si>
  <si>
    <t>Sajóivánka</t>
  </si>
  <si>
    <t>03212</t>
  </si>
  <si>
    <t>Sajókápolna</t>
  </si>
  <si>
    <t>21670</t>
  </si>
  <si>
    <t>Sajókaza</t>
  </si>
  <si>
    <t>14313</t>
  </si>
  <si>
    <t>26949</t>
  </si>
  <si>
    <t>Sajólád</t>
  </si>
  <si>
    <t>27173</t>
  </si>
  <si>
    <t>Sajólászlófalva</t>
  </si>
  <si>
    <t>22479</t>
  </si>
  <si>
    <t>Sajómercse</t>
  </si>
  <si>
    <t>15945</t>
  </si>
  <si>
    <t>Sajónémeti</t>
  </si>
  <si>
    <t>11332</t>
  </si>
  <si>
    <t>08129</t>
  </si>
  <si>
    <t>Sajópálfala</t>
  </si>
  <si>
    <t>18537</t>
  </si>
  <si>
    <t>Sajóvámos</t>
  </si>
  <si>
    <t>Sajópetri</t>
  </si>
  <si>
    <t>16638</t>
  </si>
  <si>
    <t>Sajópüspöki</t>
  </si>
  <si>
    <t>23782</t>
  </si>
  <si>
    <t>Sajósenye</t>
  </si>
  <si>
    <t>08970</t>
  </si>
  <si>
    <t>Sajószentpéter</t>
  </si>
  <si>
    <t>16054</t>
  </si>
  <si>
    <t>Sajószöged</t>
  </si>
  <si>
    <t>30340</t>
  </si>
  <si>
    <t>20738</t>
  </si>
  <si>
    <t>Sajóvelezd</t>
  </si>
  <si>
    <t>27757</t>
  </si>
  <si>
    <t>Sajtoskál</t>
  </si>
  <si>
    <t>10579</t>
  </si>
  <si>
    <t>Salföld</t>
  </si>
  <si>
    <t>30793</t>
  </si>
  <si>
    <t>25788</t>
  </si>
  <si>
    <t>120 1</t>
  </si>
  <si>
    <t>Salköveskút</t>
  </si>
  <si>
    <t>18883</t>
  </si>
  <si>
    <t>Söpte</t>
  </si>
  <si>
    <t>Salomvár</t>
  </si>
  <si>
    <t>27720</t>
  </si>
  <si>
    <t>Sály</t>
  </si>
  <si>
    <t>04729</t>
  </si>
  <si>
    <t>Tibolddaróc</t>
  </si>
  <si>
    <t>Sámod</t>
  </si>
  <si>
    <t>18050</t>
  </si>
  <si>
    <t>Sámsonháza</t>
  </si>
  <si>
    <t>24572</t>
  </si>
  <si>
    <t>Sand</t>
  </si>
  <si>
    <t>15556</t>
  </si>
  <si>
    <t>31705</t>
  </si>
  <si>
    <t>Sántos</t>
  </si>
  <si>
    <t>31121</t>
  </si>
  <si>
    <t>Sáp</t>
  </si>
  <si>
    <t>26116</t>
  </si>
  <si>
    <t>Sáránd</t>
  </si>
  <si>
    <t>25007</t>
  </si>
  <si>
    <t>Sárazsadány</t>
  </si>
  <si>
    <t>20516</t>
  </si>
  <si>
    <t>23694</t>
  </si>
  <si>
    <t>084 1</t>
  </si>
  <si>
    <t>Sáregres</t>
  </si>
  <si>
    <t>02723</t>
  </si>
  <si>
    <t>Sárfimizdó</t>
  </si>
  <si>
    <t>09788</t>
  </si>
  <si>
    <t>Sárhida</t>
  </si>
  <si>
    <t>08101</t>
  </si>
  <si>
    <t>Sárisáp</t>
  </si>
  <si>
    <t>26903</t>
  </si>
  <si>
    <t>28565</t>
  </si>
  <si>
    <t>051 1</t>
  </si>
  <si>
    <t>Sarkadkeresztúr</t>
  </si>
  <si>
    <t>25168</t>
  </si>
  <si>
    <t>Zsadány</t>
  </si>
  <si>
    <t>31802</t>
  </si>
  <si>
    <t>Sárkeresztúr</t>
  </si>
  <si>
    <t>25344</t>
  </si>
  <si>
    <t>Sárkeszi</t>
  </si>
  <si>
    <t>02699</t>
  </si>
  <si>
    <t>Sármellék</t>
  </si>
  <si>
    <t>14906</t>
  </si>
  <si>
    <t>Sárok</t>
  </si>
  <si>
    <t>20862</t>
  </si>
  <si>
    <t>Sárosd</t>
  </si>
  <si>
    <t>25140</t>
  </si>
  <si>
    <t>27474</t>
  </si>
  <si>
    <t>064 1</t>
  </si>
  <si>
    <t>Sárpilis</t>
  </si>
  <si>
    <t>04747</t>
  </si>
  <si>
    <t>Sárrétudvari</t>
  </si>
  <si>
    <t>23940</t>
  </si>
  <si>
    <t>Sarród</t>
  </si>
  <si>
    <t>30021</t>
  </si>
  <si>
    <t>Sárszentágota</t>
  </si>
  <si>
    <t>31538</t>
  </si>
  <si>
    <t>Sárszentlőrinc</t>
  </si>
  <si>
    <t>20817</t>
  </si>
  <si>
    <t>Sárszentmihály</t>
  </si>
  <si>
    <t>11776</t>
  </si>
  <si>
    <t>Sarud</t>
  </si>
  <si>
    <t>07180</t>
  </si>
  <si>
    <t>21306</t>
  </si>
  <si>
    <t>179 1</t>
  </si>
  <si>
    <t>32160</t>
  </si>
  <si>
    <t>025 1</t>
  </si>
  <si>
    <t>Sáska</t>
  </si>
  <si>
    <t>13772</t>
  </si>
  <si>
    <t>Sáta</t>
  </si>
  <si>
    <t>02875</t>
  </si>
  <si>
    <t>05120</t>
  </si>
  <si>
    <t>065 1</t>
  </si>
  <si>
    <t>Sátorhely</t>
  </si>
  <si>
    <t>33482</t>
  </si>
  <si>
    <t>Sávoly</t>
  </si>
  <si>
    <t>02051</t>
  </si>
  <si>
    <t>10278</t>
  </si>
  <si>
    <t>27368</t>
  </si>
  <si>
    <t>25380</t>
  </si>
  <si>
    <t>28741</t>
  </si>
  <si>
    <t>030 1</t>
  </si>
  <si>
    <t>Semjén</t>
  </si>
  <si>
    <t>23755</t>
  </si>
  <si>
    <t>30997</t>
  </si>
  <si>
    <t>Sénye</t>
  </si>
  <si>
    <t>14085</t>
  </si>
  <si>
    <t>Sényő</t>
  </si>
  <si>
    <t>04491</t>
  </si>
  <si>
    <t>Seregélyes</t>
  </si>
  <si>
    <t>20206</t>
  </si>
  <si>
    <t>32531</t>
  </si>
  <si>
    <t>Sérsekszőlős</t>
  </si>
  <si>
    <t>32133</t>
  </si>
  <si>
    <t>Sikátor</t>
  </si>
  <si>
    <t>08606</t>
  </si>
  <si>
    <t>05519</t>
  </si>
  <si>
    <t>031 1</t>
  </si>
  <si>
    <t>Siklósbodony</t>
  </si>
  <si>
    <t>23205</t>
  </si>
  <si>
    <t>08800</t>
  </si>
  <si>
    <t>Sima</t>
  </si>
  <si>
    <t>23418</t>
  </si>
  <si>
    <t>Simaság</t>
  </si>
  <si>
    <t>26763</t>
  </si>
  <si>
    <t>32780</t>
  </si>
  <si>
    <t>Simontornya</t>
  </si>
  <si>
    <t>20783</t>
  </si>
  <si>
    <t>Sióagárd</t>
  </si>
  <si>
    <t>25645</t>
  </si>
  <si>
    <t>17631</t>
  </si>
  <si>
    <t>146 1</t>
  </si>
  <si>
    <t>Siójut</t>
  </si>
  <si>
    <t>23092</t>
  </si>
  <si>
    <t>08527</t>
  </si>
  <si>
    <t>Sitke</t>
  </si>
  <si>
    <t>30748</t>
  </si>
  <si>
    <t>Sobor</t>
  </si>
  <si>
    <t>24208</t>
  </si>
  <si>
    <t>Sokorópátka</t>
  </si>
  <si>
    <t>12627</t>
  </si>
  <si>
    <t>Solt</t>
  </si>
  <si>
    <t>29115</t>
  </si>
  <si>
    <t>Soltszentimre</t>
  </si>
  <si>
    <t>18218</t>
  </si>
  <si>
    <t>Soltvadkert</t>
  </si>
  <si>
    <t>19983</t>
  </si>
  <si>
    <t>Sóly</t>
  </si>
  <si>
    <t>03601</t>
  </si>
  <si>
    <t>Solymár</t>
  </si>
  <si>
    <t>07384</t>
  </si>
  <si>
    <t>Som</t>
  </si>
  <si>
    <t>04127</t>
  </si>
  <si>
    <t>23472</t>
  </si>
  <si>
    <t>Somlójenő</t>
  </si>
  <si>
    <t>05157</t>
  </si>
  <si>
    <t>Somlószőlős</t>
  </si>
  <si>
    <t>25779</t>
  </si>
  <si>
    <t>26569</t>
  </si>
  <si>
    <t>Somlóvecse</t>
  </si>
  <si>
    <t>14243</t>
  </si>
  <si>
    <t>Somodor</t>
  </si>
  <si>
    <t>13824</t>
  </si>
  <si>
    <t>Somogyacsa</t>
  </si>
  <si>
    <t>30580</t>
  </si>
  <si>
    <t>Somogyapáti</t>
  </si>
  <si>
    <t>23807</t>
  </si>
  <si>
    <t>Somogyaracs</t>
  </si>
  <si>
    <t>05500</t>
  </si>
  <si>
    <t>Somogyaszaló</t>
  </si>
  <si>
    <t>31219</t>
  </si>
  <si>
    <t>Somogybabod</t>
  </si>
  <si>
    <t>32470</t>
  </si>
  <si>
    <t>Somogybükkösd</t>
  </si>
  <si>
    <t>25043</t>
  </si>
  <si>
    <t>Somogycsicsó</t>
  </si>
  <si>
    <t>11484</t>
  </si>
  <si>
    <t>Somogydöröcske</t>
  </si>
  <si>
    <t>15981</t>
  </si>
  <si>
    <t>Somogyegres</t>
  </si>
  <si>
    <t>20057</t>
  </si>
  <si>
    <t>Somogyfajsz</t>
  </si>
  <si>
    <t>18078</t>
  </si>
  <si>
    <t>Somogygeszti</t>
  </si>
  <si>
    <t>20330</t>
  </si>
  <si>
    <t>Somogyhárságy</t>
  </si>
  <si>
    <t>29142</t>
  </si>
  <si>
    <t>Somogyhatvan</t>
  </si>
  <si>
    <t>25070</t>
  </si>
  <si>
    <t>28963</t>
  </si>
  <si>
    <t>Somogymeggyes</t>
  </si>
  <si>
    <t>12876</t>
  </si>
  <si>
    <t>15626</t>
  </si>
  <si>
    <t>28723</t>
  </si>
  <si>
    <t>Somogysimonyi</t>
  </si>
  <si>
    <t>27535</t>
  </si>
  <si>
    <t>Somogyszentpál</t>
  </si>
  <si>
    <t>06600</t>
  </si>
  <si>
    <t>Somogyszil</t>
  </si>
  <si>
    <t>03416</t>
  </si>
  <si>
    <t>18546</t>
  </si>
  <si>
    <t>Somogytúr</t>
  </si>
  <si>
    <t>32601</t>
  </si>
  <si>
    <t>04853</t>
  </si>
  <si>
    <t>Somogyvámos</t>
  </si>
  <si>
    <t>21856</t>
  </si>
  <si>
    <t>19442</t>
  </si>
  <si>
    <t>Somogyviszló</t>
  </si>
  <si>
    <t>21281</t>
  </si>
  <si>
    <t>Somogyzsitfa</t>
  </si>
  <si>
    <t>04835</t>
  </si>
  <si>
    <t>01526</t>
  </si>
  <si>
    <t>Sonkád</t>
  </si>
  <si>
    <t>23889</t>
  </si>
  <si>
    <t>Soponya</t>
  </si>
  <si>
    <t>33321</t>
  </si>
  <si>
    <t>08518</t>
  </si>
  <si>
    <t>091 1</t>
  </si>
  <si>
    <t>29090</t>
  </si>
  <si>
    <t>25724</t>
  </si>
  <si>
    <t>Sopronnémeti</t>
  </si>
  <si>
    <t>02617</t>
  </si>
  <si>
    <t>07171</t>
  </si>
  <si>
    <t>Sorkikápolna</t>
  </si>
  <si>
    <t>27960</t>
  </si>
  <si>
    <t>Sormás</t>
  </si>
  <si>
    <t>06567</t>
  </si>
  <si>
    <t>Sorokpolány</t>
  </si>
  <si>
    <t>29692</t>
  </si>
  <si>
    <t>Sóshartyán</t>
  </si>
  <si>
    <t>14881</t>
  </si>
  <si>
    <t>06840</t>
  </si>
  <si>
    <t>Sóstófalva</t>
  </si>
  <si>
    <t>13268</t>
  </si>
  <si>
    <t>Sósvertike</t>
  </si>
  <si>
    <t>31714</t>
  </si>
  <si>
    <t>Sótony</t>
  </si>
  <si>
    <t>22983</t>
  </si>
  <si>
    <t>Söjtör</t>
  </si>
  <si>
    <t>19080</t>
  </si>
  <si>
    <t>24800</t>
  </si>
  <si>
    <t>Söréd</t>
  </si>
  <si>
    <t>02893</t>
  </si>
  <si>
    <t>Sukoró</t>
  </si>
  <si>
    <t>14951</t>
  </si>
  <si>
    <t>Sumony</t>
  </si>
  <si>
    <t>02547</t>
  </si>
  <si>
    <t>Súr</t>
  </si>
  <si>
    <t>31990</t>
  </si>
  <si>
    <t>02404</t>
  </si>
  <si>
    <t>Sükösd</t>
  </si>
  <si>
    <t>21245</t>
  </si>
  <si>
    <t>Sülysáp</t>
  </si>
  <si>
    <t>21713</t>
  </si>
  <si>
    <t>25593</t>
  </si>
  <si>
    <t>188 1</t>
  </si>
  <si>
    <t>Sümegcsehi</t>
  </si>
  <si>
    <t>21397</t>
  </si>
  <si>
    <t>Sümegprága</t>
  </si>
  <si>
    <t>05388</t>
  </si>
  <si>
    <t>Süttő</t>
  </si>
  <si>
    <t>08688</t>
  </si>
  <si>
    <t>Szabadbattyán</t>
  </si>
  <si>
    <t>28705</t>
  </si>
  <si>
    <t>Szabadegyháza</t>
  </si>
  <si>
    <t>13259</t>
  </si>
  <si>
    <t>Szabadhídvég</t>
  </si>
  <si>
    <t>18740</t>
  </si>
  <si>
    <t>Szabadi</t>
  </si>
  <si>
    <t>14854</t>
  </si>
  <si>
    <t>Szabadkígyós</t>
  </si>
  <si>
    <t>31325</t>
  </si>
  <si>
    <t>Szabadszállás</t>
  </si>
  <si>
    <t>25061</t>
  </si>
  <si>
    <t>Szabadszentkirály</t>
  </si>
  <si>
    <t>15079</t>
  </si>
  <si>
    <t>Szabás</t>
  </si>
  <si>
    <t>28574</t>
  </si>
  <si>
    <t>Szabolcs</t>
  </si>
  <si>
    <t>19169</t>
  </si>
  <si>
    <t>Szabolcsbáka</t>
  </si>
  <si>
    <t>22053</t>
  </si>
  <si>
    <t>03586</t>
  </si>
  <si>
    <t>Szada</t>
  </si>
  <si>
    <t>21458</t>
  </si>
  <si>
    <t>Szágy</t>
  </si>
  <si>
    <t>27508</t>
  </si>
  <si>
    <t>Szajk</t>
  </si>
  <si>
    <t>08475</t>
  </si>
  <si>
    <t>Szajla</t>
  </si>
  <si>
    <t>16063</t>
  </si>
  <si>
    <t>Szajol</t>
  </si>
  <si>
    <t>05874</t>
  </si>
  <si>
    <t>Szakácsi</t>
  </si>
  <si>
    <t>32258</t>
  </si>
  <si>
    <t>Szakadát</t>
  </si>
  <si>
    <t>15316</t>
  </si>
  <si>
    <t>Szakáld</t>
  </si>
  <si>
    <t>03805</t>
  </si>
  <si>
    <t>Szakály</t>
  </si>
  <si>
    <t>04464</t>
  </si>
  <si>
    <t>Szakcs</t>
  </si>
  <si>
    <t>10083</t>
  </si>
  <si>
    <t>19530</t>
  </si>
  <si>
    <t>Szaknyér</t>
  </si>
  <si>
    <t>16504</t>
  </si>
  <si>
    <t>Szakoly</t>
  </si>
  <si>
    <t>04774</t>
  </si>
  <si>
    <t>Szakony</t>
  </si>
  <si>
    <t>11369</t>
  </si>
  <si>
    <t>Szakonyfalu</t>
  </si>
  <si>
    <t>20932</t>
  </si>
  <si>
    <t>Szákszend</t>
  </si>
  <si>
    <t>33516</t>
  </si>
  <si>
    <t>Szalafő</t>
  </si>
  <si>
    <t>10223</t>
  </si>
  <si>
    <t>22257</t>
  </si>
  <si>
    <t>Szalapa</t>
  </si>
  <si>
    <t>20543</t>
  </si>
  <si>
    <t>31015</t>
  </si>
  <si>
    <t>Szalatnak</t>
  </si>
  <si>
    <t>09007</t>
  </si>
  <si>
    <t>Szálka</t>
  </si>
  <si>
    <t>14711</t>
  </si>
  <si>
    <t>Szalkszentmárton</t>
  </si>
  <si>
    <t>19947</t>
  </si>
  <si>
    <t>Szalmatercs</t>
  </si>
  <si>
    <t>19798</t>
  </si>
  <si>
    <t>16753</t>
  </si>
  <si>
    <t>Szamosangyalos</t>
  </si>
  <si>
    <t>18005</t>
  </si>
  <si>
    <t>Szamosbecs</t>
  </si>
  <si>
    <t>22017</t>
  </si>
  <si>
    <t>Szamoskér</t>
  </si>
  <si>
    <t>16300</t>
  </si>
  <si>
    <t>Szamosszeg</t>
  </si>
  <si>
    <t>Szamossályi</t>
  </si>
  <si>
    <t>10436</t>
  </si>
  <si>
    <t>Szamostatárfalva</t>
  </si>
  <si>
    <t>30085</t>
  </si>
  <si>
    <t>Szamosújlak</t>
  </si>
  <si>
    <t>31273</t>
  </si>
  <si>
    <t>13046</t>
  </si>
  <si>
    <t>Szanda</t>
  </si>
  <si>
    <t>13754</t>
  </si>
  <si>
    <t>Szank</t>
  </si>
  <si>
    <t>11794</t>
  </si>
  <si>
    <t>Szántód</t>
  </si>
  <si>
    <t>34236</t>
  </si>
  <si>
    <t>08536</t>
  </si>
  <si>
    <t>Szápár</t>
  </si>
  <si>
    <t>16489</t>
  </si>
  <si>
    <t>Szaporca</t>
  </si>
  <si>
    <t>34032</t>
  </si>
  <si>
    <t>Szár</t>
  </si>
  <si>
    <t>19549</t>
  </si>
  <si>
    <t>Szárász</t>
  </si>
  <si>
    <t>07366</t>
  </si>
  <si>
    <t>Szárazd</t>
  </si>
  <si>
    <t>18263</t>
  </si>
  <si>
    <t>15714</t>
  </si>
  <si>
    <t>Szárliget</t>
  </si>
  <si>
    <t>33491</t>
  </si>
  <si>
    <t>23870</t>
  </si>
  <si>
    <t>052 1</t>
  </si>
  <si>
    <t>Szarvasgede</t>
  </si>
  <si>
    <t>10199</t>
  </si>
  <si>
    <t>Szarvaskend</t>
  </si>
  <si>
    <t>17729</t>
  </si>
  <si>
    <t>Szarvaskő</t>
  </si>
  <si>
    <t>03382</t>
  </si>
  <si>
    <t>Szászberek</t>
  </si>
  <si>
    <t>05777</t>
  </si>
  <si>
    <t>Szászfa</t>
  </si>
  <si>
    <t>08147</t>
  </si>
  <si>
    <t>Szászvár</t>
  </si>
  <si>
    <t>33765</t>
  </si>
  <si>
    <t>31237</t>
  </si>
  <si>
    <t>Szátok</t>
  </si>
  <si>
    <t>15325</t>
  </si>
  <si>
    <t>Szatta</t>
  </si>
  <si>
    <t>02440</t>
  </si>
  <si>
    <t>Szatymaz</t>
  </si>
  <si>
    <t>12007</t>
  </si>
  <si>
    <t>Szava</t>
  </si>
  <si>
    <t>31060</t>
  </si>
  <si>
    <t>Százhalombatta</t>
  </si>
  <si>
    <t>17312</t>
  </si>
  <si>
    <t>Szebény</t>
  </si>
  <si>
    <t>03018</t>
  </si>
  <si>
    <t>Szécsénke</t>
  </si>
  <si>
    <t>23047</t>
  </si>
  <si>
    <t>06628</t>
  </si>
  <si>
    <t>121 1</t>
  </si>
  <si>
    <t>Szécsényfelfalu</t>
  </si>
  <si>
    <t>33011</t>
  </si>
  <si>
    <t>Szécsisziget</t>
  </si>
  <si>
    <t>11554</t>
  </si>
  <si>
    <t>05607</t>
  </si>
  <si>
    <t>Szedres</t>
  </si>
  <si>
    <t>16814</t>
  </si>
  <si>
    <t>33367</t>
  </si>
  <si>
    <t>075 1</t>
  </si>
  <si>
    <t>Szegerdő</t>
  </si>
  <si>
    <t>18607</t>
  </si>
  <si>
    <t>21883</t>
  </si>
  <si>
    <t>053 1</t>
  </si>
  <si>
    <t>Szegi</t>
  </si>
  <si>
    <t>33817</t>
  </si>
  <si>
    <t>Szegilong</t>
  </si>
  <si>
    <t>31510</t>
  </si>
  <si>
    <t>Szegvár</t>
  </si>
  <si>
    <t>32489</t>
  </si>
  <si>
    <t>Székely</t>
  </si>
  <si>
    <t>31088</t>
  </si>
  <si>
    <t>Székelyszabar</t>
  </si>
  <si>
    <t>16771</t>
  </si>
  <si>
    <t>14827</t>
  </si>
  <si>
    <t>085 1</t>
  </si>
  <si>
    <t>Székkutas</t>
  </si>
  <si>
    <t>12265</t>
  </si>
  <si>
    <t>22761</t>
  </si>
  <si>
    <t>173 1</t>
  </si>
  <si>
    <t>Szeleste</t>
  </si>
  <si>
    <t>33172</t>
  </si>
  <si>
    <t>Szelevény</t>
  </si>
  <si>
    <t>20428</t>
  </si>
  <si>
    <t>Tiszasas</t>
  </si>
  <si>
    <t>Szellő</t>
  </si>
  <si>
    <t>16984</t>
  </si>
  <si>
    <t>Szemely</t>
  </si>
  <si>
    <t>09308</t>
  </si>
  <si>
    <t>Szemenye</t>
  </si>
  <si>
    <t>27997</t>
  </si>
  <si>
    <t>Szemere</t>
  </si>
  <si>
    <t>09830</t>
  </si>
  <si>
    <t>04507</t>
  </si>
  <si>
    <t>08077</t>
  </si>
  <si>
    <t>27456</t>
  </si>
  <si>
    <t>Szenna</t>
  </si>
  <si>
    <t>15103</t>
  </si>
  <si>
    <t>Szenta</t>
  </si>
  <si>
    <t>11509</t>
  </si>
  <si>
    <t>Szentantalfa</t>
  </si>
  <si>
    <t>03568</t>
  </si>
  <si>
    <t>Szentbalázs</t>
  </si>
  <si>
    <t>25706</t>
  </si>
  <si>
    <t>Szentbékkálla</t>
  </si>
  <si>
    <t>07092</t>
  </si>
  <si>
    <t>Szentborbás</t>
  </si>
  <si>
    <t>32841</t>
  </si>
  <si>
    <t>Szentdénes</t>
  </si>
  <si>
    <t>32009</t>
  </si>
  <si>
    <t>Szentdomonkos</t>
  </si>
  <si>
    <t>13231</t>
  </si>
  <si>
    <t>Szente</t>
  </si>
  <si>
    <t>09043</t>
  </si>
  <si>
    <t>Szentegát</t>
  </si>
  <si>
    <t>33613</t>
  </si>
  <si>
    <t>15440</t>
  </si>
  <si>
    <t>135 1</t>
  </si>
  <si>
    <t>14456</t>
  </si>
  <si>
    <t>076 1</t>
  </si>
  <si>
    <t>Szentgál</t>
  </si>
  <si>
    <t>07922</t>
  </si>
  <si>
    <t>Szentgáloskér</t>
  </si>
  <si>
    <t>12973</t>
  </si>
  <si>
    <t>31583</t>
  </si>
  <si>
    <t>180 1</t>
  </si>
  <si>
    <t>Szentgyörgyvár</t>
  </si>
  <si>
    <t>23126</t>
  </si>
  <si>
    <t>Szentgyörgyvölgy</t>
  </si>
  <si>
    <t>18652</t>
  </si>
  <si>
    <t>Szentimrefalva</t>
  </si>
  <si>
    <t>10065</t>
  </si>
  <si>
    <t>22169</t>
  </si>
  <si>
    <t>Szentistvánbaksa</t>
  </si>
  <si>
    <t>08484</t>
  </si>
  <si>
    <t>Szentjakabfa</t>
  </si>
  <si>
    <t>11545</t>
  </si>
  <si>
    <t>Szentkatalin</t>
  </si>
  <si>
    <t>09803</t>
  </si>
  <si>
    <t>Szentkirály</t>
  </si>
  <si>
    <t>21120</t>
  </si>
  <si>
    <t>Szentkirályszabadja</t>
  </si>
  <si>
    <t>16267</t>
  </si>
  <si>
    <t>Szentkozmadombja</t>
  </si>
  <si>
    <t>03124</t>
  </si>
  <si>
    <t>16355</t>
  </si>
  <si>
    <t>Szentliszló</t>
  </si>
  <si>
    <t>08615</t>
  </si>
  <si>
    <t>15866</t>
  </si>
  <si>
    <t>032 1</t>
  </si>
  <si>
    <t>Szentlőrinckáta</t>
  </si>
  <si>
    <t>07542</t>
  </si>
  <si>
    <t>Szentmártonkáta</t>
  </si>
  <si>
    <t>Szentmargitfalva</t>
  </si>
  <si>
    <t>14225</t>
  </si>
  <si>
    <t>28653</t>
  </si>
  <si>
    <t>Szentpéterfa</t>
  </si>
  <si>
    <t>21254</t>
  </si>
  <si>
    <t>Szentpéterfölde</t>
  </si>
  <si>
    <t>30067</t>
  </si>
  <si>
    <t>Szentpéterszeg</t>
  </si>
  <si>
    <t>19099</t>
  </si>
  <si>
    <t>Szentpéterúr</t>
  </si>
  <si>
    <t>11165</t>
  </si>
  <si>
    <t>Szenyér</t>
  </si>
  <si>
    <t>30146</t>
  </si>
  <si>
    <t>Szepetnek</t>
  </si>
  <si>
    <t>07700</t>
  </si>
  <si>
    <t>Szerecseny</t>
  </si>
  <si>
    <t>03887</t>
  </si>
  <si>
    <t>28820</t>
  </si>
  <si>
    <t>30739</t>
  </si>
  <si>
    <t>066 1</t>
  </si>
  <si>
    <t>Szerep</t>
  </si>
  <si>
    <t>33437</t>
  </si>
  <si>
    <t xml:space="preserve">                                   </t>
  </si>
  <si>
    <t>Szergény</t>
  </si>
  <si>
    <t>27793</t>
  </si>
  <si>
    <t>26259</t>
  </si>
  <si>
    <t>Szigetcsép</t>
  </si>
  <si>
    <t>07870</t>
  </si>
  <si>
    <t>Szigethalom</t>
  </si>
  <si>
    <t>13277</t>
  </si>
  <si>
    <t>Szigetmonostor</t>
  </si>
  <si>
    <t>26213</t>
  </si>
  <si>
    <t>Szigetszentmárton</t>
  </si>
  <si>
    <t>15185</t>
  </si>
  <si>
    <t>28954</t>
  </si>
  <si>
    <t>136 1</t>
  </si>
  <si>
    <t>Szigetújfalu</t>
  </si>
  <si>
    <t>22114</t>
  </si>
  <si>
    <t>26578</t>
  </si>
  <si>
    <t>033 1</t>
  </si>
  <si>
    <t>24891</t>
  </si>
  <si>
    <t>11013</t>
  </si>
  <si>
    <t>Szijártóháza</t>
  </si>
  <si>
    <t>26161</t>
  </si>
  <si>
    <t>21351</t>
  </si>
  <si>
    <t>067 1</t>
  </si>
  <si>
    <t>19266</t>
  </si>
  <si>
    <t>Szilágy</t>
  </si>
  <si>
    <t>19831</t>
  </si>
  <si>
    <t>Szilaspogony</t>
  </si>
  <si>
    <t>07959</t>
  </si>
  <si>
    <t>03364</t>
  </si>
  <si>
    <t>Szilvágy</t>
  </si>
  <si>
    <t>17853</t>
  </si>
  <si>
    <t>Szilvás</t>
  </si>
  <si>
    <t>24712</t>
  </si>
  <si>
    <t>05643</t>
  </si>
  <si>
    <t>Szilvásszentmárton</t>
  </si>
  <si>
    <t>32461</t>
  </si>
  <si>
    <t>Szin</t>
  </si>
  <si>
    <t>20871</t>
  </si>
  <si>
    <t>Szinpetri</t>
  </si>
  <si>
    <t>11493</t>
  </si>
  <si>
    <t>Szirák</t>
  </si>
  <si>
    <t>21634</t>
  </si>
  <si>
    <t>Szirmabesenyő</t>
  </si>
  <si>
    <t>09496</t>
  </si>
  <si>
    <t>24916</t>
  </si>
  <si>
    <t>137 1</t>
  </si>
  <si>
    <t>Szokolya</t>
  </si>
  <si>
    <t>06947</t>
  </si>
  <si>
    <t>Szólád</t>
  </si>
  <si>
    <t>15194</t>
  </si>
  <si>
    <t>27854</t>
  </si>
  <si>
    <t>167 1</t>
  </si>
  <si>
    <t>03009</t>
  </si>
  <si>
    <t>181 1</t>
  </si>
  <si>
    <t>Szomód</t>
  </si>
  <si>
    <t>22619</t>
  </si>
  <si>
    <t>Szomolya</t>
  </si>
  <si>
    <t>18892</t>
  </si>
  <si>
    <t>Szomor</t>
  </si>
  <si>
    <t>21421</t>
  </si>
  <si>
    <t>Szorgalmatos</t>
  </si>
  <si>
    <t>34388</t>
  </si>
  <si>
    <t>158 0</t>
  </si>
  <si>
    <t>Tiszavasvári</t>
  </si>
  <si>
    <t>Tiszalök</t>
  </si>
  <si>
    <t>Szorosad</t>
  </si>
  <si>
    <t>05193</t>
  </si>
  <si>
    <t>Szőc</t>
  </si>
  <si>
    <t>16692</t>
  </si>
  <si>
    <t>Szőce</t>
  </si>
  <si>
    <t>19521</t>
  </si>
  <si>
    <t>Sződ</t>
  </si>
  <si>
    <t>12690</t>
  </si>
  <si>
    <t>Sződliget</t>
  </si>
  <si>
    <t>28866</t>
  </si>
  <si>
    <t>Szögliget</t>
  </si>
  <si>
    <t>16179</t>
  </si>
  <si>
    <t>Szőke</t>
  </si>
  <si>
    <t>22211</t>
  </si>
  <si>
    <t>Szőkéd</t>
  </si>
  <si>
    <t>07694</t>
  </si>
  <si>
    <t>Szőkedencs</t>
  </si>
  <si>
    <t>05810</t>
  </si>
  <si>
    <t>Szőlősardó</t>
  </si>
  <si>
    <t>07889</t>
  </si>
  <si>
    <t>Szőlősgyörök</t>
  </si>
  <si>
    <t>11101</t>
  </si>
  <si>
    <t>Szörény</t>
  </si>
  <si>
    <t>05528</t>
  </si>
  <si>
    <t>Szúcs</t>
  </si>
  <si>
    <t>13523</t>
  </si>
  <si>
    <t>Szuha</t>
  </si>
  <si>
    <t>28194</t>
  </si>
  <si>
    <t>Szuhafő</t>
  </si>
  <si>
    <t>03160</t>
  </si>
  <si>
    <t>11110</t>
  </si>
  <si>
    <t>Szuhogy</t>
  </si>
  <si>
    <t>24606</t>
  </si>
  <si>
    <t>Szulimán</t>
  </si>
  <si>
    <t>15404</t>
  </si>
  <si>
    <t>Szulok</t>
  </si>
  <si>
    <t>10986</t>
  </si>
  <si>
    <t>19044</t>
  </si>
  <si>
    <t>Szűcsi</t>
  </si>
  <si>
    <t>09982</t>
  </si>
  <si>
    <t>18786</t>
  </si>
  <si>
    <t>Szűr</t>
  </si>
  <si>
    <t>11217</t>
  </si>
  <si>
    <t>08590</t>
  </si>
  <si>
    <t>147 1</t>
  </si>
  <si>
    <t>Tabajd</t>
  </si>
  <si>
    <t>14465</t>
  </si>
  <si>
    <t>25432</t>
  </si>
  <si>
    <t>Táborfalva</t>
  </si>
  <si>
    <t>08332</t>
  </si>
  <si>
    <t>29267</t>
  </si>
  <si>
    <t>Tagyon</t>
  </si>
  <si>
    <t>17039</t>
  </si>
  <si>
    <t>31963</t>
  </si>
  <si>
    <t>Takácsi</t>
  </si>
  <si>
    <t>13125</t>
  </si>
  <si>
    <t>Tákos</t>
  </si>
  <si>
    <t>29911</t>
  </si>
  <si>
    <t>Taksony</t>
  </si>
  <si>
    <t>30720</t>
  </si>
  <si>
    <t>Taktabáj</t>
  </si>
  <si>
    <t>03708</t>
  </si>
  <si>
    <t>Taktaharkány</t>
  </si>
  <si>
    <t>18245</t>
  </si>
  <si>
    <t>Taktakenéz</t>
  </si>
  <si>
    <t>28787</t>
  </si>
  <si>
    <t>Taktaszada</t>
  </si>
  <si>
    <t>03133</t>
  </si>
  <si>
    <t>Taliándörögd</t>
  </si>
  <si>
    <t>17321</t>
  </si>
  <si>
    <t>12210</t>
  </si>
  <si>
    <t>24563</t>
  </si>
  <si>
    <t>174 1</t>
  </si>
  <si>
    <t>Tanakajd</t>
  </si>
  <si>
    <t>16212</t>
  </si>
  <si>
    <t>Táp</t>
  </si>
  <si>
    <t>14261</t>
  </si>
  <si>
    <t>Tápióbicske</t>
  </si>
  <si>
    <t>15015</t>
  </si>
  <si>
    <t>Tápiógyörgye</t>
  </si>
  <si>
    <t>17303</t>
  </si>
  <si>
    <t>Tápióság</t>
  </si>
  <si>
    <t>09405</t>
  </si>
  <si>
    <t>Tápiószecső</t>
  </si>
  <si>
    <t>31796</t>
  </si>
  <si>
    <t>Tápiószele</t>
  </si>
  <si>
    <t>14146</t>
  </si>
  <si>
    <t>Tápiószentmárton</t>
  </si>
  <si>
    <t>14571</t>
  </si>
  <si>
    <t>Tápiószőlős</t>
  </si>
  <si>
    <t>02769</t>
  </si>
  <si>
    <t>Táplánszentkereszt</t>
  </si>
  <si>
    <t>32045</t>
  </si>
  <si>
    <t>29434</t>
  </si>
  <si>
    <t>189 1</t>
  </si>
  <si>
    <t>Tapsony</t>
  </si>
  <si>
    <t>24615</t>
  </si>
  <si>
    <t>21971</t>
  </si>
  <si>
    <t>Tar</t>
  </si>
  <si>
    <t>32896</t>
  </si>
  <si>
    <t>Tarany</t>
  </si>
  <si>
    <t>16735</t>
  </si>
  <si>
    <t>Tarcal</t>
  </si>
  <si>
    <t>21740</t>
  </si>
  <si>
    <t>Tard</t>
  </si>
  <si>
    <t>08165</t>
  </si>
  <si>
    <t>Tardona</t>
  </si>
  <si>
    <t>14784</t>
  </si>
  <si>
    <t>Tardos</t>
  </si>
  <si>
    <t>30225</t>
  </si>
  <si>
    <t>Tarhos</t>
  </si>
  <si>
    <t>33075</t>
  </si>
  <si>
    <t>Tarján</t>
  </si>
  <si>
    <t>18935</t>
  </si>
  <si>
    <t>Tarjánpuszta</t>
  </si>
  <si>
    <t>33914</t>
  </si>
  <si>
    <t>20987</t>
  </si>
  <si>
    <t>Tarnabod</t>
  </si>
  <si>
    <t>32966</t>
  </si>
  <si>
    <t>Tarnazsadány</t>
  </si>
  <si>
    <t>13240</t>
  </si>
  <si>
    <t>23348</t>
  </si>
  <si>
    <t>14128</t>
  </si>
  <si>
    <t>Tarnaszentmária</t>
  </si>
  <si>
    <t>09052</t>
  </si>
  <si>
    <t>Tarnaszentmiklós</t>
  </si>
  <si>
    <t>16160</t>
  </si>
  <si>
    <t>17163</t>
  </si>
  <si>
    <t>Tárnok</t>
  </si>
  <si>
    <t>04154</t>
  </si>
  <si>
    <t>Tárnokréti</t>
  </si>
  <si>
    <t>04172</t>
  </si>
  <si>
    <t>04312</t>
  </si>
  <si>
    <t>Tarrós</t>
  </si>
  <si>
    <t>15635</t>
  </si>
  <si>
    <t>Táska</t>
  </si>
  <si>
    <t>13693</t>
  </si>
  <si>
    <t>Tass</t>
  </si>
  <si>
    <t>20525</t>
  </si>
  <si>
    <t>Taszár</t>
  </si>
  <si>
    <t>04932</t>
  </si>
  <si>
    <t>08758</t>
  </si>
  <si>
    <t>20127</t>
  </si>
  <si>
    <t>114 1</t>
  </si>
  <si>
    <t>18157</t>
  </si>
  <si>
    <t>115 1</t>
  </si>
  <si>
    <t>Tataháza</t>
  </si>
  <si>
    <t>14544</t>
  </si>
  <si>
    <t>Tatárszentgyörgy</t>
  </si>
  <si>
    <t>27386</t>
  </si>
  <si>
    <t>Tázlár</t>
  </si>
  <si>
    <t>24998</t>
  </si>
  <si>
    <t>Téglás</t>
  </si>
  <si>
    <t>23214</t>
  </si>
  <si>
    <t>Tekenye</t>
  </si>
  <si>
    <t>24703</t>
  </si>
  <si>
    <t>Tékes</t>
  </si>
  <si>
    <t>27702</t>
  </si>
  <si>
    <t>Teklafalu</t>
  </si>
  <si>
    <t>32072</t>
  </si>
  <si>
    <t>Telekes</t>
  </si>
  <si>
    <t>29568</t>
  </si>
  <si>
    <t>Telekgerendás</t>
  </si>
  <si>
    <t>12681</t>
  </si>
  <si>
    <t>Teleki</t>
  </si>
  <si>
    <t>23968</t>
  </si>
  <si>
    <t>Telki</t>
  </si>
  <si>
    <t>08280</t>
  </si>
  <si>
    <t>13763</t>
  </si>
  <si>
    <t>Tengelic</t>
  </si>
  <si>
    <t>06901</t>
  </si>
  <si>
    <t>Tengeri</t>
  </si>
  <si>
    <t>13675</t>
  </si>
  <si>
    <t>Tengőd</t>
  </si>
  <si>
    <t>32416</t>
  </si>
  <si>
    <t>Tenk</t>
  </si>
  <si>
    <t>14076</t>
  </si>
  <si>
    <t>Tényő</t>
  </si>
  <si>
    <t>11457</t>
  </si>
  <si>
    <t>Tépe</t>
  </si>
  <si>
    <t>31042</t>
  </si>
  <si>
    <t>Terem</t>
  </si>
  <si>
    <t>33358</t>
  </si>
  <si>
    <t>Terény</t>
  </si>
  <si>
    <t>04844</t>
  </si>
  <si>
    <t>Tereske</t>
  </si>
  <si>
    <t>24174</t>
  </si>
  <si>
    <t>Teresztenye</t>
  </si>
  <si>
    <t>28635</t>
  </si>
  <si>
    <t>Terpes</t>
  </si>
  <si>
    <t>12229</t>
  </si>
  <si>
    <t>Tés</t>
  </si>
  <si>
    <t>20570</t>
  </si>
  <si>
    <t>Tésa</t>
  </si>
  <si>
    <t>19248</t>
  </si>
  <si>
    <t>Tésenfa</t>
  </si>
  <si>
    <t>32744</t>
  </si>
  <si>
    <t>Téseny</t>
  </si>
  <si>
    <t>20978</t>
  </si>
  <si>
    <t>08828</t>
  </si>
  <si>
    <t>19035</t>
  </si>
  <si>
    <t>092 1</t>
  </si>
  <si>
    <t>19691</t>
  </si>
  <si>
    <t>31459</t>
  </si>
  <si>
    <t>30447</t>
  </si>
  <si>
    <t>Tiborszállás</t>
  </si>
  <si>
    <t>08952</t>
  </si>
  <si>
    <t>30465</t>
  </si>
  <si>
    <t>Tikos</t>
  </si>
  <si>
    <t>17844</t>
  </si>
  <si>
    <t>Tilaj</t>
  </si>
  <si>
    <t>27951</t>
  </si>
  <si>
    <t>Timár</t>
  </si>
  <si>
    <t>24475</t>
  </si>
  <si>
    <t>Tiszanagyfalu</t>
  </si>
  <si>
    <t>07108</t>
  </si>
  <si>
    <t>Tiszaadony</t>
  </si>
  <si>
    <t>09423</t>
  </si>
  <si>
    <t>Tiszaalpár</t>
  </si>
  <si>
    <t>24545</t>
  </si>
  <si>
    <t>Tiszabábolna</t>
  </si>
  <si>
    <t>02291</t>
  </si>
  <si>
    <t>17817</t>
  </si>
  <si>
    <t>03850</t>
  </si>
  <si>
    <t>Tiszabezdéd</t>
  </si>
  <si>
    <t>20172</t>
  </si>
  <si>
    <t>Tiszabő</t>
  </si>
  <si>
    <t>10773</t>
  </si>
  <si>
    <t>Tiszabura</t>
  </si>
  <si>
    <t>22770</t>
  </si>
  <si>
    <t>Tiszacsécse</t>
  </si>
  <si>
    <t>24448</t>
  </si>
  <si>
    <t>Tiszacsege</t>
  </si>
  <si>
    <t>15644</t>
  </si>
  <si>
    <t>Tiszacsermely</t>
  </si>
  <si>
    <t>29133</t>
  </si>
  <si>
    <t>Tiszadada</t>
  </si>
  <si>
    <t>06433</t>
  </si>
  <si>
    <t>Tiszaderzs</t>
  </si>
  <si>
    <t>16230</t>
  </si>
  <si>
    <t>Tiszadob</t>
  </si>
  <si>
    <t>12593</t>
  </si>
  <si>
    <t>Tiszadorogma</t>
  </si>
  <si>
    <t>03717</t>
  </si>
  <si>
    <t>Tiszaeszlár</t>
  </si>
  <si>
    <t>09113</t>
  </si>
  <si>
    <t>Tiszaföldvár</t>
  </si>
  <si>
    <t>13815</t>
  </si>
  <si>
    <t>29726</t>
  </si>
  <si>
    <t>168 1</t>
  </si>
  <si>
    <t>Tiszagyenda</t>
  </si>
  <si>
    <t>30304</t>
  </si>
  <si>
    <t>Tiszaroff</t>
  </si>
  <si>
    <t>Tiszagyulaháza</t>
  </si>
  <si>
    <t>30845</t>
  </si>
  <si>
    <t>28699</t>
  </si>
  <si>
    <t>Tiszainoka</t>
  </si>
  <si>
    <t>20446</t>
  </si>
  <si>
    <t>Tiszajenő</t>
  </si>
  <si>
    <t>29346</t>
  </si>
  <si>
    <t>Tiszakanyár</t>
  </si>
  <si>
    <t>08554</t>
  </si>
  <si>
    <t>Tiszakarád</t>
  </si>
  <si>
    <t>13976</t>
  </si>
  <si>
    <t>30623</t>
  </si>
  <si>
    <t>044 1</t>
  </si>
  <si>
    <t>04446</t>
  </si>
  <si>
    <t>Tiszakeszi</t>
  </si>
  <si>
    <t>13888</t>
  </si>
  <si>
    <t>08794</t>
  </si>
  <si>
    <t>30386</t>
  </si>
  <si>
    <t>Tiszaladány</t>
  </si>
  <si>
    <t>19381</t>
  </si>
  <si>
    <t>23524</t>
  </si>
  <si>
    <t>Tiszalúc</t>
  </si>
  <si>
    <t>28398</t>
  </si>
  <si>
    <t>Tiszamogyorós</t>
  </si>
  <si>
    <t>11907</t>
  </si>
  <si>
    <t>27252</t>
  </si>
  <si>
    <t>Tiszanána</t>
  </si>
  <si>
    <t>07083</t>
  </si>
  <si>
    <t>Tiszaörs</t>
  </si>
  <si>
    <t>15787</t>
  </si>
  <si>
    <t>Tiszaszentimre</t>
  </si>
  <si>
    <t>08633</t>
  </si>
  <si>
    <t>Tiszapüspöki</t>
  </si>
  <si>
    <t>03373</t>
  </si>
  <si>
    <t>Tiszarád</t>
  </si>
  <si>
    <t>10205</t>
  </si>
  <si>
    <t>20181</t>
  </si>
  <si>
    <t>21494</t>
  </si>
  <si>
    <t>Tiszasüly</t>
  </si>
  <si>
    <t>17695</t>
  </si>
  <si>
    <t>Tiszaszalka</t>
  </si>
  <si>
    <t>13541</t>
  </si>
  <si>
    <t>22789</t>
  </si>
  <si>
    <t>Tiszaszentmárton</t>
  </si>
  <si>
    <t>27544</t>
  </si>
  <si>
    <t>Tiszasziget</t>
  </si>
  <si>
    <t>16966</t>
  </si>
  <si>
    <t>Tiszaszőlős</t>
  </si>
  <si>
    <t>07852</t>
  </si>
  <si>
    <t>Tiszatardos</t>
  </si>
  <si>
    <t>30298</t>
  </si>
  <si>
    <t>30377</t>
  </si>
  <si>
    <t>Tiszatelek</t>
  </si>
  <si>
    <t>14447</t>
  </si>
  <si>
    <t>09627</t>
  </si>
  <si>
    <t>Tiszaug</t>
  </si>
  <si>
    <t>14094</t>
  </si>
  <si>
    <t>28352</t>
  </si>
  <si>
    <t>068 1</t>
  </si>
  <si>
    <t>Tiszavalk</t>
  </si>
  <si>
    <t>10977</t>
  </si>
  <si>
    <t>Tiszavárkony</t>
  </si>
  <si>
    <t>31866</t>
  </si>
  <si>
    <t>07597</t>
  </si>
  <si>
    <t>158 1</t>
  </si>
  <si>
    <t>Tiszavid</t>
  </si>
  <si>
    <t>33747</t>
  </si>
  <si>
    <t>Tisztaberek</t>
  </si>
  <si>
    <t>27261</t>
  </si>
  <si>
    <t>Tivadar</t>
  </si>
  <si>
    <t>20260</t>
  </si>
  <si>
    <t>Tóalmás</t>
  </si>
  <si>
    <t>21467</t>
  </si>
  <si>
    <t>Tófalu</t>
  </si>
  <si>
    <t>09964</t>
  </si>
  <si>
    <t>Tófej</t>
  </si>
  <si>
    <t>05342</t>
  </si>
  <si>
    <t>Tófű</t>
  </si>
  <si>
    <t>04048</t>
  </si>
  <si>
    <t>18306</t>
  </si>
  <si>
    <t>069 1</t>
  </si>
  <si>
    <t>Tokod</t>
  </si>
  <si>
    <t>14155</t>
  </si>
  <si>
    <t>Tokodaltáró</t>
  </si>
  <si>
    <t>34023</t>
  </si>
  <si>
    <t>Tokorcs</t>
  </si>
  <si>
    <t>09229</t>
  </si>
  <si>
    <t>28051</t>
  </si>
  <si>
    <t>Told</t>
  </si>
  <si>
    <t>25876</t>
  </si>
  <si>
    <t>Tolmács</t>
  </si>
  <si>
    <t>06381</t>
  </si>
  <si>
    <t>25274</t>
  </si>
  <si>
    <t>175 1</t>
  </si>
  <si>
    <t>11031</t>
  </si>
  <si>
    <t>Tomajmonostora</t>
  </si>
  <si>
    <t>09557</t>
  </si>
  <si>
    <t>Tomor</t>
  </si>
  <si>
    <t>14890</t>
  </si>
  <si>
    <t>Tompa</t>
  </si>
  <si>
    <t>28486</t>
  </si>
  <si>
    <t>Tompaládony</t>
  </si>
  <si>
    <t>12335</t>
  </si>
  <si>
    <t>Tordas</t>
  </si>
  <si>
    <t>21005</t>
  </si>
  <si>
    <t>Tormafölde</t>
  </si>
  <si>
    <t>04969</t>
  </si>
  <si>
    <t>Tormás</t>
  </si>
  <si>
    <t>22424</t>
  </si>
  <si>
    <t>Tormásliget</t>
  </si>
  <si>
    <t>34087</t>
  </si>
  <si>
    <t>Tornabarakony</t>
  </si>
  <si>
    <t>16902</t>
  </si>
  <si>
    <t>Tornakápolna</t>
  </si>
  <si>
    <t>10375</t>
  </si>
  <si>
    <t>Tornanádaska</t>
  </si>
  <si>
    <t>18801</t>
  </si>
  <si>
    <t>Tornaszentandrás</t>
  </si>
  <si>
    <t>27836</t>
  </si>
  <si>
    <t>Tornaszentjakab</t>
  </si>
  <si>
    <t>30517</t>
  </si>
  <si>
    <t>Tornyiszentmiklós</t>
  </si>
  <si>
    <t>32638</t>
  </si>
  <si>
    <t>Tornyosnémeti</t>
  </si>
  <si>
    <t>29054</t>
  </si>
  <si>
    <t>16957</t>
  </si>
  <si>
    <t>29878</t>
  </si>
  <si>
    <t>Torvaj</t>
  </si>
  <si>
    <t>10153</t>
  </si>
  <si>
    <t>Tószeg</t>
  </si>
  <si>
    <t>07490</t>
  </si>
  <si>
    <t>Tótkomlós</t>
  </si>
  <si>
    <t>16434</t>
  </si>
  <si>
    <t>Tótszentgyörgy</t>
  </si>
  <si>
    <t>26994</t>
  </si>
  <si>
    <t>Tótszentmárton</t>
  </si>
  <si>
    <t>16382</t>
  </si>
  <si>
    <t>Tótszerdahely</t>
  </si>
  <si>
    <t>25113</t>
  </si>
  <si>
    <t>Tótújfalu</t>
  </si>
  <si>
    <t>16407</t>
  </si>
  <si>
    <t>02714</t>
  </si>
  <si>
    <t>Tök</t>
  </si>
  <si>
    <t>24527</t>
  </si>
  <si>
    <t>Tököl</t>
  </si>
  <si>
    <t>29823</t>
  </si>
  <si>
    <t>16674</t>
  </si>
  <si>
    <t>Tömörd</t>
  </si>
  <si>
    <t>05166</t>
  </si>
  <si>
    <t>25900</t>
  </si>
  <si>
    <t>Törökbálint</t>
  </si>
  <si>
    <t>06859</t>
  </si>
  <si>
    <t>20093</t>
  </si>
  <si>
    <t>27313</t>
  </si>
  <si>
    <t>169 1</t>
  </si>
  <si>
    <t>Törtel</t>
  </si>
  <si>
    <t>22008</t>
  </si>
  <si>
    <t>Töttös</t>
  </si>
  <si>
    <t>04136</t>
  </si>
  <si>
    <t>Trizs</t>
  </si>
  <si>
    <t>04914</t>
  </si>
  <si>
    <t>13213</t>
  </si>
  <si>
    <t>Tura</t>
  </si>
  <si>
    <t>09593</t>
  </si>
  <si>
    <t>13602</t>
  </si>
  <si>
    <t>Túrkeve</t>
  </si>
  <si>
    <t>28228</t>
  </si>
  <si>
    <t>Túrony</t>
  </si>
  <si>
    <t>18582</t>
  </si>
  <si>
    <t>Túrricse</t>
  </si>
  <si>
    <t>08998</t>
  </si>
  <si>
    <t>09919</t>
  </si>
  <si>
    <t>12609</t>
  </si>
  <si>
    <t>04631</t>
  </si>
  <si>
    <t>Tyukod</t>
  </si>
  <si>
    <t>31398</t>
  </si>
  <si>
    <t>Udvar</t>
  </si>
  <si>
    <t>04437</t>
  </si>
  <si>
    <t>Udvari</t>
  </si>
  <si>
    <t>21360</t>
  </si>
  <si>
    <t>24767</t>
  </si>
  <si>
    <t>Újbarok</t>
  </si>
  <si>
    <t>17482</t>
  </si>
  <si>
    <t>Újcsanálos</t>
  </si>
  <si>
    <t>12487</t>
  </si>
  <si>
    <t>Újdombrád</t>
  </si>
  <si>
    <t>33659</t>
  </si>
  <si>
    <t>Újfehértó</t>
  </si>
  <si>
    <t>26611</t>
  </si>
  <si>
    <t>Újhartyán</t>
  </si>
  <si>
    <t>06293</t>
  </si>
  <si>
    <t>Újiráz</t>
  </si>
  <si>
    <t>23393</t>
  </si>
  <si>
    <t>Újireg</t>
  </si>
  <si>
    <t>20561</t>
  </si>
  <si>
    <t>Újkenéz</t>
  </si>
  <si>
    <t>10117</t>
  </si>
  <si>
    <t>Újkér</t>
  </si>
  <si>
    <t>19673</t>
  </si>
  <si>
    <t>02352</t>
  </si>
  <si>
    <t>19682</t>
  </si>
  <si>
    <t>Újléta</t>
  </si>
  <si>
    <t>20419</t>
  </si>
  <si>
    <t>Újlőrincfalva</t>
  </si>
  <si>
    <t>27623</t>
  </si>
  <si>
    <t>06062</t>
  </si>
  <si>
    <t>Újrónafő</t>
  </si>
  <si>
    <t>31839</t>
  </si>
  <si>
    <t>Újsolt</t>
  </si>
  <si>
    <t>08785</t>
  </si>
  <si>
    <t>Újszalonta</t>
  </si>
  <si>
    <t>24350</t>
  </si>
  <si>
    <t>Újszász</t>
  </si>
  <si>
    <t>15291</t>
  </si>
  <si>
    <t>Újszentiván</t>
  </si>
  <si>
    <t>14924</t>
  </si>
  <si>
    <t>Újszentmargita</t>
  </si>
  <si>
    <t>32568</t>
  </si>
  <si>
    <t>Újszilvás</t>
  </si>
  <si>
    <t>17808</t>
  </si>
  <si>
    <t>Újtelek</t>
  </si>
  <si>
    <t>33604</t>
  </si>
  <si>
    <t>Újtikos</t>
  </si>
  <si>
    <t>11925</t>
  </si>
  <si>
    <t>32197</t>
  </si>
  <si>
    <t>Újvárfalva</t>
  </si>
  <si>
    <t>07205</t>
  </si>
  <si>
    <t>Ukk</t>
  </si>
  <si>
    <t>23010</t>
  </si>
  <si>
    <t>Und</t>
  </si>
  <si>
    <t>20792</t>
  </si>
  <si>
    <t>Úny</t>
  </si>
  <si>
    <t>27632</t>
  </si>
  <si>
    <t>Uppony</t>
  </si>
  <si>
    <t>18351</t>
  </si>
  <si>
    <t>Ura</t>
  </si>
  <si>
    <t>28981</t>
  </si>
  <si>
    <t>21537</t>
  </si>
  <si>
    <t>17622</t>
  </si>
  <si>
    <t>Úri</t>
  </si>
  <si>
    <t>28644</t>
  </si>
  <si>
    <t>Úrkút</t>
  </si>
  <si>
    <t>20853</t>
  </si>
  <si>
    <t>Uszka</t>
  </si>
  <si>
    <t>31820</t>
  </si>
  <si>
    <t>Uszód</t>
  </si>
  <si>
    <t>16294</t>
  </si>
  <si>
    <t>Uzsa</t>
  </si>
  <si>
    <t>34218</t>
  </si>
  <si>
    <t>Üllés</t>
  </si>
  <si>
    <t>21412</t>
  </si>
  <si>
    <t>Üllő</t>
  </si>
  <si>
    <t>12894</t>
  </si>
  <si>
    <t>Üröm</t>
  </si>
  <si>
    <t>11934</t>
  </si>
  <si>
    <t>24934</t>
  </si>
  <si>
    <t>138 1</t>
  </si>
  <si>
    <t>05917</t>
  </si>
  <si>
    <t>Vácegres</t>
  </si>
  <si>
    <t>30331</t>
  </si>
  <si>
    <t>Váchartyán</t>
  </si>
  <si>
    <t>19886</t>
  </si>
  <si>
    <t>Váckisújfalu</t>
  </si>
  <si>
    <t>05698</t>
  </si>
  <si>
    <t>Vácrátót</t>
  </si>
  <si>
    <t>17668</t>
  </si>
  <si>
    <t>Vácszentlászló</t>
  </si>
  <si>
    <t>09104</t>
  </si>
  <si>
    <t>Vadna</t>
  </si>
  <si>
    <t>07223</t>
  </si>
  <si>
    <t>Vadosfa</t>
  </si>
  <si>
    <t>06239</t>
  </si>
  <si>
    <t>Vág</t>
  </si>
  <si>
    <t>02237</t>
  </si>
  <si>
    <t>Vágáshuta</t>
  </si>
  <si>
    <t>29151</t>
  </si>
  <si>
    <t>Vaja</t>
  </si>
  <si>
    <t>18591</t>
  </si>
  <si>
    <t>30003</t>
  </si>
  <si>
    <t>28538</t>
  </si>
  <si>
    <t>Vajta</t>
  </si>
  <si>
    <t>02459</t>
  </si>
  <si>
    <t>05829</t>
  </si>
  <si>
    <t>Valkó</t>
  </si>
  <si>
    <t>17598</t>
  </si>
  <si>
    <t>Valkonya</t>
  </si>
  <si>
    <t>26268</t>
  </si>
  <si>
    <t>Vállaj</t>
  </si>
  <si>
    <t>06938</t>
  </si>
  <si>
    <t>Vállus</t>
  </si>
  <si>
    <t>10685</t>
  </si>
  <si>
    <t>Vámosatya</t>
  </si>
  <si>
    <t>27322</t>
  </si>
  <si>
    <t>Vámoscsalád</t>
  </si>
  <si>
    <t>31051</t>
  </si>
  <si>
    <t>14580</t>
  </si>
  <si>
    <t>Vámosmikola</t>
  </si>
  <si>
    <t>10737</t>
  </si>
  <si>
    <t>Vámosoroszi</t>
  </si>
  <si>
    <t>08934</t>
  </si>
  <si>
    <t>Vámospércs</t>
  </si>
  <si>
    <t>08989</t>
  </si>
  <si>
    <t>Vámosújfalu</t>
  </si>
  <si>
    <t>15149</t>
  </si>
  <si>
    <t>Vámosszabadi</t>
  </si>
  <si>
    <t>12405</t>
  </si>
  <si>
    <t>16762</t>
  </si>
  <si>
    <t>30915</t>
  </si>
  <si>
    <t>Vanyola</t>
  </si>
  <si>
    <t>21777</t>
  </si>
  <si>
    <t>Várad</t>
  </si>
  <si>
    <t>08138</t>
  </si>
  <si>
    <t>Váralja</t>
  </si>
  <si>
    <t>32850</t>
  </si>
  <si>
    <t>Varászló</t>
  </si>
  <si>
    <t>09274</t>
  </si>
  <si>
    <t>Váraszó</t>
  </si>
  <si>
    <t>27012</t>
  </si>
  <si>
    <t>Várbalog</t>
  </si>
  <si>
    <t>18412</t>
  </si>
  <si>
    <t>21810</t>
  </si>
  <si>
    <t>Varbóc</t>
  </si>
  <si>
    <t>10144</t>
  </si>
  <si>
    <t>Várda</t>
  </si>
  <si>
    <t>26781</t>
  </si>
  <si>
    <t>Várdomb</t>
  </si>
  <si>
    <t>09414</t>
  </si>
  <si>
    <t>Várfölde</t>
  </si>
  <si>
    <t>02529</t>
  </si>
  <si>
    <t>Varga</t>
  </si>
  <si>
    <t>28529</t>
  </si>
  <si>
    <t>Várgesztes</t>
  </si>
  <si>
    <t>17251</t>
  </si>
  <si>
    <t>Vértessomló</t>
  </si>
  <si>
    <t>Várkesző</t>
  </si>
  <si>
    <t>26204</t>
  </si>
  <si>
    <t>Várong</t>
  </si>
  <si>
    <t>29124</t>
  </si>
  <si>
    <t>Városföld</t>
  </si>
  <si>
    <t>10667</t>
  </si>
  <si>
    <t>07065</t>
  </si>
  <si>
    <t>11439</t>
  </si>
  <si>
    <t>190 1</t>
  </si>
  <si>
    <t>Varsád</t>
  </si>
  <si>
    <t>06637</t>
  </si>
  <si>
    <t>29498</t>
  </si>
  <si>
    <t>Várvölgy</t>
  </si>
  <si>
    <t>14182</t>
  </si>
  <si>
    <t>Zalaszántó</t>
  </si>
  <si>
    <t>Vasad</t>
  </si>
  <si>
    <t>22585</t>
  </si>
  <si>
    <t>02884</t>
  </si>
  <si>
    <t>Vásárosbéc</t>
  </si>
  <si>
    <t>24952</t>
  </si>
  <si>
    <t>02264</t>
  </si>
  <si>
    <t>Vásárosfalu</t>
  </si>
  <si>
    <t>17880</t>
  </si>
  <si>
    <t>Vásárosmiske</t>
  </si>
  <si>
    <t>09195</t>
  </si>
  <si>
    <t>18324</t>
  </si>
  <si>
    <t>159 1</t>
  </si>
  <si>
    <t>Vasasszonyfa</t>
  </si>
  <si>
    <t>20394</t>
  </si>
  <si>
    <t>Vasboldogasszony</t>
  </si>
  <si>
    <t>10302</t>
  </si>
  <si>
    <t>Vasegerszeg</t>
  </si>
  <si>
    <t>15334</t>
  </si>
  <si>
    <t>Vashosszúfalu</t>
  </si>
  <si>
    <t>20349</t>
  </si>
  <si>
    <t>Vaskeresztes</t>
  </si>
  <si>
    <t>30702</t>
  </si>
  <si>
    <t>28343</t>
  </si>
  <si>
    <t>Vasmegyer</t>
  </si>
  <si>
    <t>27100</t>
  </si>
  <si>
    <t>Vaspör</t>
  </si>
  <si>
    <t>14322</t>
  </si>
  <si>
    <t>Vassurány</t>
  </si>
  <si>
    <t>25982</t>
  </si>
  <si>
    <t>04695</t>
  </si>
  <si>
    <t>182 1</t>
  </si>
  <si>
    <t>26648</t>
  </si>
  <si>
    <t>Vászoly</t>
  </si>
  <si>
    <t>16656</t>
  </si>
  <si>
    <t>29373</t>
  </si>
  <si>
    <t>Vasszentmihály</t>
  </si>
  <si>
    <t>11633</t>
  </si>
  <si>
    <t>Vasszilvágy</t>
  </si>
  <si>
    <t>12104</t>
  </si>
  <si>
    <t>Vát</t>
  </si>
  <si>
    <t>02246</t>
  </si>
  <si>
    <t>Vatta</t>
  </si>
  <si>
    <t>30076</t>
  </si>
  <si>
    <t>Vázsnok</t>
  </si>
  <si>
    <t>07074</t>
  </si>
  <si>
    <t>Vécs</t>
  </si>
  <si>
    <t>05759</t>
  </si>
  <si>
    <t>26815</t>
  </si>
  <si>
    <t>139 1</t>
  </si>
  <si>
    <t>Végegyháza</t>
  </si>
  <si>
    <t>31228</t>
  </si>
  <si>
    <t>Vejti</t>
  </si>
  <si>
    <t>18519</t>
  </si>
  <si>
    <t>Vékény</t>
  </si>
  <si>
    <t>24402</t>
  </si>
  <si>
    <t>Vekerd</t>
  </si>
  <si>
    <t>11138</t>
  </si>
  <si>
    <t>Velem</t>
  </si>
  <si>
    <t>26000</t>
  </si>
  <si>
    <t>Velemér</t>
  </si>
  <si>
    <t>18430</t>
  </si>
  <si>
    <t>Velence</t>
  </si>
  <si>
    <t>25016</t>
  </si>
  <si>
    <t>Velény</t>
  </si>
  <si>
    <t>22071</t>
  </si>
  <si>
    <t>Véménd</t>
  </si>
  <si>
    <t>20279</t>
  </si>
  <si>
    <t>Vének</t>
  </si>
  <si>
    <t>05014</t>
  </si>
  <si>
    <t>26426</t>
  </si>
  <si>
    <t>Vereb</t>
  </si>
  <si>
    <t>03498</t>
  </si>
  <si>
    <t>Veresegyház</t>
  </si>
  <si>
    <t>18342</t>
  </si>
  <si>
    <t>Verőce</t>
  </si>
  <si>
    <t>33729</t>
  </si>
  <si>
    <t>24147</t>
  </si>
  <si>
    <t>Verseg</t>
  </si>
  <si>
    <t>22488</t>
  </si>
  <si>
    <t>Versend</t>
  </si>
  <si>
    <t>19725</t>
  </si>
  <si>
    <t>Vértesacsa</t>
  </si>
  <si>
    <t>02750</t>
  </si>
  <si>
    <t>Vértesboglár</t>
  </si>
  <si>
    <t>13897</t>
  </si>
  <si>
    <t>Vérteskethely</t>
  </si>
  <si>
    <t>32586</t>
  </si>
  <si>
    <t>15282</t>
  </si>
  <si>
    <t>Vértestolna</t>
  </si>
  <si>
    <t>29629</t>
  </si>
  <si>
    <t>Vértesszőlős</t>
  </si>
  <si>
    <t>31264</t>
  </si>
  <si>
    <t>Vése</t>
  </si>
  <si>
    <t>08183</t>
  </si>
  <si>
    <t>Veszkény</t>
  </si>
  <si>
    <t>04589</t>
  </si>
  <si>
    <t>11767</t>
  </si>
  <si>
    <t>191 1</t>
  </si>
  <si>
    <t>Veszprémfajsz</t>
  </si>
  <si>
    <t>21430</t>
  </si>
  <si>
    <t>Veszprémgalsa</t>
  </si>
  <si>
    <t>19336</t>
  </si>
  <si>
    <t>Veszprémvarsány</t>
  </si>
  <si>
    <t>22691</t>
  </si>
  <si>
    <t>29531</t>
  </si>
  <si>
    <t>Vezseny</t>
  </si>
  <si>
    <t>21157</t>
  </si>
  <si>
    <t>Vid</t>
  </si>
  <si>
    <t>09502</t>
  </si>
  <si>
    <t>Vigántpetend</t>
  </si>
  <si>
    <t>09733</t>
  </si>
  <si>
    <t>28024</t>
  </si>
  <si>
    <t>Villánykövesd</t>
  </si>
  <si>
    <t>05209</t>
  </si>
  <si>
    <t>11581</t>
  </si>
  <si>
    <t>Vilonya</t>
  </si>
  <si>
    <t>15705</t>
  </si>
  <si>
    <t>Vilyvitány</t>
  </si>
  <si>
    <t>12982</t>
  </si>
  <si>
    <t>Vinár</t>
  </si>
  <si>
    <t>24651</t>
  </si>
  <si>
    <t>Vindornyafok</t>
  </si>
  <si>
    <t>32142</t>
  </si>
  <si>
    <t>Vindornyalak</t>
  </si>
  <si>
    <t>06549</t>
  </si>
  <si>
    <t>Vindornyaszőlős</t>
  </si>
  <si>
    <t>11800</t>
  </si>
  <si>
    <t>Visegrád</t>
  </si>
  <si>
    <t>28413</t>
  </si>
  <si>
    <t>Visnye</t>
  </si>
  <si>
    <t>19017</t>
  </si>
  <si>
    <t>31246</t>
  </si>
  <si>
    <t>Viss</t>
  </si>
  <si>
    <t>05096</t>
  </si>
  <si>
    <t>Visz</t>
  </si>
  <si>
    <t>06877</t>
  </si>
  <si>
    <t>Viszák</t>
  </si>
  <si>
    <t>07940</t>
  </si>
  <si>
    <t>Viszló</t>
  </si>
  <si>
    <t>03957</t>
  </si>
  <si>
    <t>Visznek</t>
  </si>
  <si>
    <t>03513</t>
  </si>
  <si>
    <t>25797</t>
  </si>
  <si>
    <t>Vízvár</t>
  </si>
  <si>
    <t>29780</t>
  </si>
  <si>
    <t>Vizslás</t>
  </si>
  <si>
    <t>10320</t>
  </si>
  <si>
    <t>Vizsoly</t>
  </si>
  <si>
    <t>21087</t>
  </si>
  <si>
    <t>Vokány</t>
  </si>
  <si>
    <t>05892</t>
  </si>
  <si>
    <t>12919</t>
  </si>
  <si>
    <t>Vöckönd</t>
  </si>
  <si>
    <t>08369</t>
  </si>
  <si>
    <t>Völcsej</t>
  </si>
  <si>
    <t>16319</t>
  </si>
  <si>
    <t>Vönöck</t>
  </si>
  <si>
    <t>03142</t>
  </si>
  <si>
    <t>Vöröstó</t>
  </si>
  <si>
    <t>11703</t>
  </si>
  <si>
    <t>Vörs</t>
  </si>
  <si>
    <t>09645</t>
  </si>
  <si>
    <t>Zabar</t>
  </si>
  <si>
    <t>21661</t>
  </si>
  <si>
    <t>Zádor</t>
  </si>
  <si>
    <t>17747</t>
  </si>
  <si>
    <t>Zádorfalva</t>
  </si>
  <si>
    <t>03063</t>
  </si>
  <si>
    <t>Zagyvarékas</t>
  </si>
  <si>
    <t>14836</t>
  </si>
  <si>
    <t>Zagyvaszántó</t>
  </si>
  <si>
    <t>21722</t>
  </si>
  <si>
    <t>16203</t>
  </si>
  <si>
    <t>160 1</t>
  </si>
  <si>
    <t>Zajk</t>
  </si>
  <si>
    <t>24590</t>
  </si>
  <si>
    <t>Zajta</t>
  </si>
  <si>
    <t>06275</t>
  </si>
  <si>
    <t>14623</t>
  </si>
  <si>
    <t>Zákányfalu</t>
  </si>
  <si>
    <t>34403</t>
  </si>
  <si>
    <t>Zákányszék</t>
  </si>
  <si>
    <t>05546</t>
  </si>
  <si>
    <t>11466</t>
  </si>
  <si>
    <t>17400</t>
  </si>
  <si>
    <t>07579</t>
  </si>
  <si>
    <t>Zalabér</t>
  </si>
  <si>
    <t>24280</t>
  </si>
  <si>
    <t>Zalaboldogfa</t>
  </si>
  <si>
    <t>28495</t>
  </si>
  <si>
    <t>04002</t>
  </si>
  <si>
    <t>Zalacséb</t>
  </si>
  <si>
    <t>02486</t>
  </si>
  <si>
    <t>32054</t>
  </si>
  <si>
    <t>197 1</t>
  </si>
  <si>
    <t>Zalaerdőd</t>
  </si>
  <si>
    <t>29993</t>
  </si>
  <si>
    <t>Zalagyömörő</t>
  </si>
  <si>
    <t>27207</t>
  </si>
  <si>
    <t>Zalahaláp</t>
  </si>
  <si>
    <t>12654</t>
  </si>
  <si>
    <t>Zalaháshágy</t>
  </si>
  <si>
    <t>23834</t>
  </si>
  <si>
    <t>Zalaigrice</t>
  </si>
  <si>
    <t>16896</t>
  </si>
  <si>
    <t>Zalaistvánd</t>
  </si>
  <si>
    <t>12496</t>
  </si>
  <si>
    <t>Zalakaros</t>
  </si>
  <si>
    <t>11785</t>
  </si>
  <si>
    <t>10348</t>
  </si>
  <si>
    <t>Zalaköveskút</t>
  </si>
  <si>
    <t>18768</t>
  </si>
  <si>
    <t>30313</t>
  </si>
  <si>
    <t>Zalameggyes</t>
  </si>
  <si>
    <t>33039</t>
  </si>
  <si>
    <t>Zalamerenye</t>
  </si>
  <si>
    <t>31617</t>
  </si>
  <si>
    <t>Zalasárszeg</t>
  </si>
  <si>
    <t>02972</t>
  </si>
  <si>
    <t>Zalaszabar</t>
  </si>
  <si>
    <t>22947</t>
  </si>
  <si>
    <t>33288</t>
  </si>
  <si>
    <t>Zalaszegvár</t>
  </si>
  <si>
    <t>23597</t>
  </si>
  <si>
    <t>Zalaszentbalázs</t>
  </si>
  <si>
    <t>18564</t>
  </si>
  <si>
    <t>32522</t>
  </si>
  <si>
    <t>198 1</t>
  </si>
  <si>
    <t>33136</t>
  </si>
  <si>
    <t>Zalaszentiván</t>
  </si>
  <si>
    <t>02608</t>
  </si>
  <si>
    <t>Zalaszentjakab</t>
  </si>
  <si>
    <t>18096</t>
  </si>
  <si>
    <t>Zalaszentlászló</t>
  </si>
  <si>
    <t>07232</t>
  </si>
  <si>
    <t>Zalaszentlőrinc</t>
  </si>
  <si>
    <t>13301</t>
  </si>
  <si>
    <t>Zalaszentmárton</t>
  </si>
  <si>
    <t>13091</t>
  </si>
  <si>
    <t>18449</t>
  </si>
  <si>
    <t>Zalaszombatfa</t>
  </si>
  <si>
    <t>27562</t>
  </si>
  <si>
    <t>Zaláta</t>
  </si>
  <si>
    <t>25122</t>
  </si>
  <si>
    <t>Zalatárnok</t>
  </si>
  <si>
    <t>29683</t>
  </si>
  <si>
    <t>Zalaújlak</t>
  </si>
  <si>
    <t>09380</t>
  </si>
  <si>
    <t>Zalavár</t>
  </si>
  <si>
    <t>13736</t>
  </si>
  <si>
    <t>Zalavég</t>
  </si>
  <si>
    <t>17057</t>
  </si>
  <si>
    <t>Zalkod</t>
  </si>
  <si>
    <t>15617</t>
  </si>
  <si>
    <t>Zamárdi</t>
  </si>
  <si>
    <t>06008</t>
  </si>
  <si>
    <t>30243</t>
  </si>
  <si>
    <t>20826</t>
  </si>
  <si>
    <t>Zaránk</t>
  </si>
  <si>
    <t>23445</t>
  </si>
  <si>
    <t>Závod</t>
  </si>
  <si>
    <t>14304</t>
  </si>
  <si>
    <t>Zebecke</t>
  </si>
  <si>
    <t>03726</t>
  </si>
  <si>
    <t>Zebegény</t>
  </si>
  <si>
    <t>14960</t>
  </si>
  <si>
    <t>Zemplénagárd</t>
  </si>
  <si>
    <t>31608</t>
  </si>
  <si>
    <t>Zengővárkony</t>
  </si>
  <si>
    <t>15848</t>
  </si>
  <si>
    <t>Zichyújfalu</t>
  </si>
  <si>
    <t>34263</t>
  </si>
  <si>
    <t>Zics</t>
  </si>
  <si>
    <t>33057</t>
  </si>
  <si>
    <t>Ziliz</t>
  </si>
  <si>
    <t>19275</t>
  </si>
  <si>
    <t>Zimány</t>
  </si>
  <si>
    <t>27614</t>
  </si>
  <si>
    <t>26499</t>
  </si>
  <si>
    <t>192 1</t>
  </si>
  <si>
    <t>Zók</t>
  </si>
  <si>
    <t>12201</t>
  </si>
  <si>
    <t>21625</t>
  </si>
  <si>
    <t>Zubogy</t>
  </si>
  <si>
    <t>19105</t>
  </si>
  <si>
    <t>06257</t>
  </si>
  <si>
    <t>04817</t>
  </si>
  <si>
    <t>Zsámbék</t>
  </si>
  <si>
    <t>25034</t>
  </si>
  <si>
    <t>Zsámbok</t>
  </si>
  <si>
    <t>22035</t>
  </si>
  <si>
    <t>Zsana</t>
  </si>
  <si>
    <t>15158</t>
  </si>
  <si>
    <t>Zsarolyán</t>
  </si>
  <si>
    <t>28750</t>
  </si>
  <si>
    <t>Zsebeháza</t>
  </si>
  <si>
    <t>16869</t>
  </si>
  <si>
    <t>Zsédeny</t>
  </si>
  <si>
    <t>21643</t>
  </si>
  <si>
    <t>Zselickisfalud</t>
  </si>
  <si>
    <t>26842</t>
  </si>
  <si>
    <t>Zselickislak</t>
  </si>
  <si>
    <t>24110</t>
  </si>
  <si>
    <t>Zselicszentpál</t>
  </si>
  <si>
    <t>17491</t>
  </si>
  <si>
    <t>Zsennye</t>
  </si>
  <si>
    <t>12292</t>
  </si>
  <si>
    <t>Zsira</t>
  </si>
  <si>
    <t>04622</t>
  </si>
  <si>
    <t>Zsombó</t>
  </si>
  <si>
    <t>17765</t>
  </si>
  <si>
    <t>Zsujta</t>
  </si>
  <si>
    <t>11022</t>
  </si>
  <si>
    <t>Zsurk</t>
  </si>
  <si>
    <t>13037</t>
  </si>
  <si>
    <t>Összesen</t>
  </si>
  <si>
    <t>status</t>
  </si>
  <si>
    <t>county</t>
  </si>
  <si>
    <t>district</t>
  </si>
  <si>
    <t>Source</t>
  </si>
  <si>
    <t>Original description</t>
  </si>
  <si>
    <t>Variable name</t>
  </si>
  <si>
    <t>https://www.ksh.hu/apps/hntr.egyeb?p_lang=HU&amp;p_sablon=LETOLTES</t>
  </si>
  <si>
    <t>https://www.oeny.hu/oeny/teir/#/</t>
  </si>
  <si>
    <t>mezőgazdaságban foglalkoztatottak aránya</t>
  </si>
  <si>
    <t>2022 Belföldi vándorlási egyenleg, ezer lakosra (ezrelék)</t>
  </si>
  <si>
    <t>2022 Természetes szaporodás, fogyás (ezrelék)</t>
  </si>
  <si>
    <t>migration_per1000</t>
  </si>
  <si>
    <t>growth_decline_per1000</t>
  </si>
  <si>
    <t>2022 Más településről bejáró általános iskolai tanulók aránya a nappali oktatásban (százalék)</t>
  </si>
  <si>
    <t>students_from_other_village_%</t>
  </si>
  <si>
    <t>2022 Állandó népesség; 65-X éves férfiak (dec. 31.) (fő)</t>
  </si>
  <si>
    <t>2022 Állandó népesség; 65-X éves nők (dec. 31.) (fő)</t>
  </si>
  <si>
    <t>pop_65-x_m</t>
  </si>
  <si>
    <t>pop_65-x_f</t>
  </si>
  <si>
    <t>pop_65-x</t>
  </si>
  <si>
    <t>2022 Állandó népesség; 65-X éves (dec. 31.) (fő) (saját)</t>
  </si>
  <si>
    <t>2022 Állandó népesség; 15-63 éves  (dec. 31.) (fő)</t>
  </si>
  <si>
    <t>pop_15_63</t>
  </si>
  <si>
    <t>old_age_dependency_ratio</t>
  </si>
  <si>
    <t>Az idős népesség eltartottsági rátája: az idős népesség (65 éves és annál idősebb) a 15–64 éves népesség százalékában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</si>
</sst>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\ _F_t_-;\-* #,##0.00\ _F_t_-;_-* &quot;-&quot;??\ _F_t_-;_-@_-"/>
    <numFmt numFmtId="164" formatCode="00000"/>
    <numFmt numFmtId="165" formatCode="#,##0_ ;\-#,##0\ "/>
  </numFmts>
  <fonts count="11">
    <font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charset val="238"/>
      <scheme val="minor"/>
    </font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  <charset val="238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sz val="9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b/>
      <sz val="12"/>
      <name val="Arial"/>
      <family val="2"/>
      <charset val="238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2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</cellStyleXfs>
  <cellXfs count="41">
    <xf numFmtId="0" fontId="0" fillId="0" borderId="0" xfId="0"/>
    <xf numFmtId="0" fontId="3" fillId="0" borderId="0" xfId="0" applyFont="1"/>
    <xf numFmtId="0" fontId="3" fillId="0" borderId="0" xfId="1" applyFont="1"/>
    <xf numFmtId="0" fontId="4" fillId="0" borderId="0" xfId="2"/>
    <xf numFmtId="0" fontId="7" fillId="0" borderId="0" xfId="5" applyFont="1"/>
    <xf numFmtId="3" fontId="8" fillId="0" borderId="8" xfId="5" applyNumberFormat="1" applyFont="1" applyBorder="1"/>
    <xf numFmtId="3" fontId="8" fillId="0" borderId="10" xfId="5" applyNumberFormat="1" applyFont="1" applyBorder="1"/>
    <xf numFmtId="3" fontId="8" fillId="0" borderId="9" xfId="5" applyNumberFormat="1" applyFont="1" applyBorder="1"/>
    <xf numFmtId="0" fontId="5" fillId="0" borderId="8" xfId="5" applyFont="1" applyBorder="1"/>
    <xf numFmtId="0" fontId="6" fillId="0" borderId="8" xfId="5" applyFont="1" applyBorder="1"/>
    <xf numFmtId="0" fontId="7" fillId="0" borderId="3" xfId="5" applyFont="1" applyBorder="1"/>
    <xf numFmtId="3" fontId="7" fillId="0" borderId="7" xfId="5" applyNumberFormat="1" applyFont="1" applyBorder="1"/>
    <xf numFmtId="165" fontId="7" fillId="0" borderId="7" xfId="5" applyNumberFormat="1" applyFont="1" applyBorder="1" applyAlignment="1">
      <alignment horizontal="center"/>
    </xf>
    <xf numFmtId="164" fontId="7" fillId="0" borderId="3" xfId="5" applyNumberFormat="1" applyFont="1" applyBorder="1" applyAlignment="1">
      <alignment horizontal="center"/>
    </xf>
    <xf numFmtId="164" fontId="7" fillId="0" borderId="0" xfId="5" applyNumberFormat="1" applyFont="1" applyAlignment="1">
      <alignment horizontal="center"/>
    </xf>
    <xf numFmtId="0" fontId="7" fillId="0" borderId="7" xfId="5" applyFont="1" applyBorder="1" applyAlignment="1">
      <alignment horizontal="center"/>
    </xf>
    <xf numFmtId="0" fontId="7" fillId="0" borderId="1" xfId="5" applyFont="1" applyBorder="1" applyAlignment="1">
      <alignment horizontal="center"/>
    </xf>
    <xf numFmtId="0" fontId="7" fillId="0" borderId="3" xfId="5" applyFont="1" applyBorder="1" applyAlignment="1">
      <alignment horizontal="center"/>
    </xf>
    <xf numFmtId="49" fontId="7" fillId="0" borderId="0" xfId="5" applyNumberFormat="1" applyFont="1" applyAlignment="1">
      <alignment horizontal="center"/>
    </xf>
    <xf numFmtId="0" fontId="7" fillId="0" borderId="0" xfId="5" applyFont="1" applyAlignment="1">
      <alignment horizontal="right"/>
    </xf>
    <xf numFmtId="3" fontId="7" fillId="0" borderId="0" xfId="5" applyNumberFormat="1" applyFont="1"/>
    <xf numFmtId="0" fontId="7" fillId="0" borderId="0" xfId="5" applyFont="1" applyAlignment="1">
      <alignment horizontal="right" vertical="center"/>
    </xf>
    <xf numFmtId="3" fontId="7" fillId="0" borderId="0" xfId="5" applyNumberFormat="1" applyFont="1" applyAlignment="1">
      <alignment horizontal="right"/>
    </xf>
    <xf numFmtId="49" fontId="7" fillId="0" borderId="0" xfId="5" quotePrefix="1" applyNumberFormat="1" applyFont="1" applyAlignment="1">
      <alignment horizontal="center"/>
    </xf>
    <xf numFmtId="49" fontId="7" fillId="0" borderId="3" xfId="5" applyNumberFormat="1" applyFont="1" applyBorder="1"/>
    <xf numFmtId="0" fontId="8" fillId="0" borderId="2" xfId="5" applyFont="1" applyBorder="1" applyAlignment="1">
      <alignment horizontal="center" vertical="center" wrapText="1"/>
    </xf>
    <xf numFmtId="0" fontId="6" fillId="0" borderId="4" xfId="5" applyFont="1" applyBorder="1" applyAlignment="1">
      <alignment horizontal="center" vertical="center" wrapText="1"/>
    </xf>
    <xf numFmtId="3" fontId="6" fillId="0" borderId="2" xfId="5" applyNumberFormat="1" applyFont="1" applyBorder="1" applyAlignment="1">
      <alignment horizontal="center" vertical="center" wrapText="1"/>
    </xf>
    <xf numFmtId="0" fontId="6" fillId="0" borderId="2" xfId="5" applyFont="1" applyBorder="1" applyAlignment="1">
      <alignment horizontal="center" vertical="center" wrapText="1"/>
    </xf>
    <xf numFmtId="3" fontId="6" fillId="0" borderId="6" xfId="5" applyNumberFormat="1" applyFont="1" applyBorder="1" applyAlignment="1">
      <alignment horizontal="center" vertical="center" wrapText="1"/>
    </xf>
    <xf numFmtId="0" fontId="6" fillId="0" borderId="6" xfId="5" applyFont="1" applyBorder="1" applyAlignment="1">
      <alignment horizontal="center" vertical="center" wrapText="1"/>
    </xf>
    <xf numFmtId="0" fontId="6" fillId="0" borderId="5" xfId="5" applyFont="1" applyBorder="1" applyAlignment="1">
      <alignment horizontal="center" vertical="center" wrapText="1"/>
    </xf>
    <xf numFmtId="49" fontId="6" fillId="0" borderId="2" xfId="5" applyNumberFormat="1" applyFont="1" applyBorder="1" applyAlignment="1">
      <alignment horizontal="center" vertical="center" wrapText="1"/>
    </xf>
    <xf numFmtId="0" fontId="9" fillId="0" borderId="0" xfId="5" applyFont="1"/>
    <xf numFmtId="0" fontId="10" fillId="0" borderId="0" xfId="0" applyFont="1"/>
    <xf numFmtId="0" fontId="8" fillId="0" borderId="7" xfId="5" applyFont="1" applyBorder="1" applyAlignment="1">
      <alignment horizontal="center" vertical="center" wrapText="1"/>
    </xf>
    <xf numFmtId="0" fontId="8" fillId="0" borderId="0" xfId="5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/>
    <xf numFmtId="0" fontId="2" fillId="0" borderId="0" xfId="1" applyNumberFormat="1"/>
    <xf numFmtId="2" fontId="0" fillId="0" borderId="0" xfId="0" applyNumberFormat="1"/>
  </cellXfs>
  <cellStyles count="7">
    <cellStyle name="Ezres 2" xfId="4" xr:uid="{5C7A9444-3EB5-4F1A-BE19-1D33FD1B4BFF}"/>
    <cellStyle name="Normál" xfId="0" builtinId="0"/>
    <cellStyle name="Normál 2" xfId="1" xr:uid="{8E688ACF-C510-4B99-95F3-2F73FE128830}"/>
    <cellStyle name="Normál 2 2" xfId="5" xr:uid="{F8DD224A-CC40-4CFC-B961-BBC9C719DF35}"/>
    <cellStyle name="Normál 3" xfId="3" xr:uid="{2EFAD5F2-A31E-4075-A316-6E0E8F5D92BB}"/>
    <cellStyle name="Normál 4" xfId="2" xr:uid="{B42E3C31-265A-45C9-A42F-95FD042F7783}"/>
    <cellStyle name="Normál 8" xfId="6" xr:uid="{8852D7C0-267F-4E92-AB16-7990BC17940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B587-143C-4B3A-BAE6-AEBE0CAC4CB2}">
  <dimension ref="A1:GOQ22"/>
  <sheetViews>
    <sheetView workbookViewId="0">
      <selection activeCell="E28" sqref="E28"/>
    </sheetView>
  </sheetViews>
  <sheetFormatPr defaultColWidth="8.875" defaultRowHeight="14.25"/>
  <cols>
    <col min="1" max="1" width="80.375" style="1" bestFit="1" customWidth="1"/>
    <col min="2" max="2" width="12" style="1" bestFit="1" customWidth="1"/>
    <col min="3" max="5" width="11" style="1" bestFit="1" customWidth="1"/>
    <col min="6" max="8" width="10" style="1" bestFit="1" customWidth="1"/>
    <col min="9" max="9" width="11" style="1" bestFit="1" customWidth="1"/>
    <col min="10" max="11" width="10" style="1" bestFit="1" customWidth="1"/>
    <col min="12" max="12" width="11" style="1" bestFit="1" customWidth="1"/>
    <col min="13" max="13" width="10" style="1" bestFit="1" customWidth="1"/>
    <col min="14" max="14" width="12" style="1" bestFit="1" customWidth="1"/>
    <col min="15" max="15" width="11" style="1" bestFit="1" customWidth="1"/>
    <col min="16" max="16" width="12" style="1" bestFit="1" customWidth="1"/>
    <col min="17" max="23" width="11" style="1" bestFit="1" customWidth="1"/>
    <col min="24" max="24" width="12" style="1" bestFit="1" customWidth="1"/>
    <col min="25" max="27" width="10" style="1" bestFit="1" customWidth="1"/>
    <col min="28" max="29" width="11" style="1" bestFit="1" customWidth="1"/>
    <col min="30" max="30" width="10" style="1" bestFit="1" customWidth="1"/>
    <col min="31" max="32" width="11" style="1" bestFit="1" customWidth="1"/>
    <col min="33" max="33" width="12" style="1" bestFit="1" customWidth="1"/>
    <col min="34" max="34" width="10" style="1" bestFit="1" customWidth="1"/>
    <col min="35" max="38" width="11" style="1" bestFit="1" customWidth="1"/>
    <col min="39" max="39" width="12" style="1" bestFit="1" customWidth="1"/>
    <col min="40" max="41" width="11" style="1" bestFit="1" customWidth="1"/>
    <col min="42" max="42" width="12" style="1" bestFit="1" customWidth="1"/>
    <col min="43" max="44" width="10" style="1" bestFit="1" customWidth="1"/>
    <col min="45" max="45" width="11" style="1" bestFit="1" customWidth="1"/>
    <col min="46" max="46" width="9" style="1" bestFit="1" customWidth="1"/>
    <col min="47" max="47" width="11" style="1" bestFit="1" customWidth="1"/>
    <col min="48" max="48" width="9" style="1" bestFit="1" customWidth="1"/>
    <col min="49" max="50" width="11" style="1" bestFit="1" customWidth="1"/>
    <col min="51" max="54" width="10" style="1" bestFit="1" customWidth="1"/>
    <col min="55" max="55" width="11" style="1" bestFit="1" customWidth="1"/>
    <col min="56" max="56" width="12" style="1" bestFit="1" customWidth="1"/>
    <col min="57" max="61" width="11" style="1" bestFit="1" customWidth="1"/>
    <col min="62" max="63" width="10" style="1" bestFit="1" customWidth="1"/>
    <col min="64" max="64" width="9" style="1" bestFit="1" customWidth="1"/>
    <col min="65" max="70" width="10" style="1" bestFit="1" customWidth="1"/>
    <col min="71" max="73" width="11" style="1" bestFit="1" customWidth="1"/>
    <col min="74" max="74" width="10" style="1" bestFit="1" customWidth="1"/>
    <col min="75" max="77" width="11" style="1" bestFit="1" customWidth="1"/>
    <col min="78" max="78" width="10" style="1" bestFit="1" customWidth="1"/>
    <col min="79" max="79" width="11" style="1" bestFit="1" customWidth="1"/>
    <col min="80" max="80" width="10" style="1" bestFit="1" customWidth="1"/>
    <col min="81" max="84" width="11" style="1" bestFit="1" customWidth="1"/>
    <col min="85" max="86" width="10" style="1" bestFit="1" customWidth="1"/>
    <col min="87" max="90" width="11" style="1" bestFit="1" customWidth="1"/>
    <col min="91" max="92" width="10" style="1" bestFit="1" customWidth="1"/>
    <col min="93" max="95" width="11" style="1" bestFit="1" customWidth="1"/>
    <col min="96" max="98" width="10" style="1" bestFit="1" customWidth="1"/>
    <col min="99" max="102" width="11" style="1" bestFit="1" customWidth="1"/>
    <col min="103" max="103" width="12" style="1" bestFit="1" customWidth="1"/>
    <col min="104" max="104" width="11" style="1" bestFit="1" customWidth="1"/>
    <col min="105" max="105" width="10" style="1" bestFit="1" customWidth="1"/>
    <col min="106" max="109" width="11" style="1" bestFit="1" customWidth="1"/>
    <col min="110" max="110" width="10" style="1" bestFit="1" customWidth="1"/>
    <col min="111" max="111" width="11" style="1" bestFit="1" customWidth="1"/>
    <col min="112" max="112" width="12" style="1" bestFit="1" customWidth="1"/>
    <col min="113" max="115" width="11" style="1" bestFit="1" customWidth="1"/>
    <col min="116" max="116" width="12" style="1" bestFit="1" customWidth="1"/>
    <col min="117" max="118" width="11" style="1" bestFit="1" customWidth="1"/>
    <col min="119" max="120" width="10" style="1" bestFit="1" customWidth="1"/>
    <col min="121" max="124" width="11" style="1" bestFit="1" customWidth="1"/>
    <col min="125" max="125" width="9" style="1" bestFit="1" customWidth="1"/>
    <col min="126" max="128" width="11" style="1" bestFit="1" customWidth="1"/>
    <col min="129" max="129" width="12" style="1" bestFit="1" customWidth="1"/>
    <col min="130" max="130" width="10" style="1" bestFit="1" customWidth="1"/>
    <col min="131" max="133" width="11" style="1" bestFit="1" customWidth="1"/>
    <col min="134" max="135" width="10" style="1" bestFit="1" customWidth="1"/>
    <col min="136" max="136" width="11" style="1" bestFit="1" customWidth="1"/>
    <col min="137" max="138" width="10" style="1" bestFit="1" customWidth="1"/>
    <col min="139" max="140" width="11" style="1" bestFit="1" customWidth="1"/>
    <col min="141" max="141" width="10" style="1" bestFit="1" customWidth="1"/>
    <col min="142" max="142" width="11" style="1" bestFit="1" customWidth="1"/>
    <col min="143" max="144" width="10" style="1" bestFit="1" customWidth="1"/>
    <col min="145" max="145" width="11" style="1" bestFit="1" customWidth="1"/>
    <col min="146" max="148" width="10" style="1" bestFit="1" customWidth="1"/>
    <col min="149" max="149" width="9" style="1" bestFit="1" customWidth="1"/>
    <col min="150" max="150" width="11" style="1" bestFit="1" customWidth="1"/>
    <col min="151" max="151" width="10" style="1" bestFit="1" customWidth="1"/>
    <col min="152" max="154" width="11" style="1" bestFit="1" customWidth="1"/>
    <col min="155" max="155" width="10" style="1" bestFit="1" customWidth="1"/>
    <col min="156" max="158" width="11" style="1" bestFit="1" customWidth="1"/>
    <col min="159" max="159" width="10" style="1" bestFit="1" customWidth="1"/>
    <col min="160" max="160" width="11" style="1" bestFit="1" customWidth="1"/>
    <col min="161" max="162" width="10" style="1" bestFit="1" customWidth="1"/>
    <col min="163" max="163" width="12" style="1" bestFit="1" customWidth="1"/>
    <col min="164" max="167" width="11" style="1" bestFit="1" customWidth="1"/>
    <col min="168" max="168" width="12" style="1" bestFit="1" customWidth="1"/>
    <col min="169" max="169" width="11" style="1" bestFit="1" customWidth="1"/>
    <col min="170" max="170" width="12" style="1" bestFit="1" customWidth="1"/>
    <col min="171" max="171" width="10" style="1" bestFit="1" customWidth="1"/>
    <col min="172" max="176" width="11" style="1" bestFit="1" customWidth="1"/>
    <col min="177" max="178" width="12" style="1" bestFit="1" customWidth="1"/>
    <col min="179" max="179" width="11" style="1" bestFit="1" customWidth="1"/>
    <col min="180" max="180" width="10" style="1" bestFit="1" customWidth="1"/>
    <col min="181" max="183" width="11" style="1" bestFit="1" customWidth="1"/>
    <col min="184" max="184" width="10" style="1" bestFit="1" customWidth="1"/>
    <col min="185" max="186" width="11" style="1" bestFit="1" customWidth="1"/>
    <col min="187" max="187" width="10" style="1" bestFit="1" customWidth="1"/>
    <col min="188" max="191" width="11" style="1" bestFit="1" customWidth="1"/>
    <col min="192" max="192" width="10" style="1" bestFit="1" customWidth="1"/>
    <col min="193" max="193" width="11" style="1" bestFit="1" customWidth="1"/>
    <col min="194" max="195" width="10" style="1" bestFit="1" customWidth="1"/>
    <col min="196" max="198" width="11" style="1" bestFit="1" customWidth="1"/>
    <col min="199" max="200" width="12" style="1" bestFit="1" customWidth="1"/>
    <col min="201" max="202" width="11" style="1" bestFit="1" customWidth="1"/>
    <col min="203" max="204" width="10" style="1" bestFit="1" customWidth="1"/>
    <col min="205" max="206" width="11" style="1" bestFit="1" customWidth="1"/>
    <col min="207" max="207" width="10" style="1" bestFit="1" customWidth="1"/>
    <col min="208" max="209" width="11" style="1" bestFit="1" customWidth="1"/>
    <col min="210" max="210" width="10" style="1" bestFit="1" customWidth="1"/>
    <col min="211" max="211" width="11" style="1" bestFit="1" customWidth="1"/>
    <col min="212" max="212" width="10" style="1" bestFit="1" customWidth="1"/>
    <col min="213" max="216" width="11" style="1" bestFit="1" customWidth="1"/>
    <col min="217" max="219" width="10" style="1" bestFit="1" customWidth="1"/>
    <col min="220" max="220" width="11" style="1" bestFit="1" customWidth="1"/>
    <col min="221" max="221" width="12" style="1" bestFit="1" customWidth="1"/>
    <col min="222" max="222" width="11" style="1" bestFit="1" customWidth="1"/>
    <col min="223" max="223" width="10" style="1" bestFit="1" customWidth="1"/>
    <col min="224" max="224" width="11" style="1" bestFit="1" customWidth="1"/>
    <col min="225" max="225" width="10" style="1" bestFit="1" customWidth="1"/>
    <col min="226" max="226" width="11" style="1" bestFit="1" customWidth="1"/>
    <col min="227" max="228" width="10" style="1" bestFit="1" customWidth="1"/>
    <col min="229" max="229" width="11" style="1" bestFit="1" customWidth="1"/>
    <col min="230" max="230" width="10" style="1" bestFit="1" customWidth="1"/>
    <col min="231" max="231" width="12" style="1" bestFit="1" customWidth="1"/>
    <col min="232" max="233" width="11" style="1" bestFit="1" customWidth="1"/>
    <col min="234" max="234" width="12" style="1" bestFit="1" customWidth="1"/>
    <col min="235" max="236" width="10" style="1" bestFit="1" customWidth="1"/>
    <col min="237" max="238" width="11" style="1" bestFit="1" customWidth="1"/>
    <col min="239" max="239" width="10" style="1" bestFit="1" customWidth="1"/>
    <col min="240" max="240" width="11" style="1" bestFit="1" customWidth="1"/>
    <col min="241" max="242" width="10" style="1" bestFit="1" customWidth="1"/>
    <col min="243" max="243" width="11" style="1" bestFit="1" customWidth="1"/>
    <col min="244" max="244" width="10" style="1" bestFit="1" customWidth="1"/>
    <col min="245" max="245" width="9" style="1" bestFit="1" customWidth="1"/>
    <col min="246" max="246" width="11" style="1" bestFit="1" customWidth="1"/>
    <col min="247" max="250" width="10" style="1" bestFit="1" customWidth="1"/>
    <col min="251" max="251" width="11" style="1" bestFit="1" customWidth="1"/>
    <col min="252" max="253" width="12" style="1" bestFit="1" customWidth="1"/>
    <col min="254" max="255" width="11" style="1" bestFit="1" customWidth="1"/>
    <col min="256" max="256" width="10" style="1" bestFit="1" customWidth="1"/>
    <col min="257" max="257" width="11" style="1" bestFit="1" customWidth="1"/>
    <col min="258" max="259" width="10" style="1" bestFit="1" customWidth="1"/>
    <col min="260" max="260" width="11" style="1" bestFit="1" customWidth="1"/>
    <col min="261" max="261" width="10" style="1" bestFit="1" customWidth="1"/>
    <col min="262" max="264" width="11" style="1" bestFit="1" customWidth="1"/>
    <col min="265" max="267" width="10" style="1" bestFit="1" customWidth="1"/>
    <col min="268" max="268" width="11" style="1" bestFit="1" customWidth="1"/>
    <col min="269" max="270" width="10" style="1" bestFit="1" customWidth="1"/>
    <col min="271" max="277" width="11" style="1" bestFit="1" customWidth="1"/>
    <col min="278" max="278" width="10" style="1" bestFit="1" customWidth="1"/>
    <col min="279" max="280" width="12" style="1" bestFit="1" customWidth="1"/>
    <col min="281" max="286" width="11" style="1" bestFit="1" customWidth="1"/>
    <col min="287" max="288" width="10" style="1" bestFit="1" customWidth="1"/>
    <col min="289" max="292" width="11" style="1" bestFit="1" customWidth="1"/>
    <col min="293" max="293" width="10" style="1" bestFit="1" customWidth="1"/>
    <col min="294" max="294" width="11" style="1" bestFit="1" customWidth="1"/>
    <col min="295" max="295" width="10" style="1" bestFit="1" customWidth="1"/>
    <col min="296" max="296" width="11" style="1" bestFit="1" customWidth="1"/>
    <col min="297" max="297" width="12" style="1" bestFit="1" customWidth="1"/>
    <col min="298" max="298" width="11" style="1" bestFit="1" customWidth="1"/>
    <col min="299" max="299" width="12" style="1" bestFit="1" customWidth="1"/>
    <col min="300" max="300" width="10" style="1" bestFit="1" customWidth="1"/>
    <col min="301" max="304" width="11" style="1" bestFit="1" customWidth="1"/>
    <col min="305" max="305" width="10" style="1" bestFit="1" customWidth="1"/>
    <col min="306" max="308" width="11" style="1" bestFit="1" customWidth="1"/>
    <col min="309" max="309" width="10" style="1" bestFit="1" customWidth="1"/>
    <col min="310" max="313" width="11" style="1" bestFit="1" customWidth="1"/>
    <col min="314" max="314" width="10" style="1" bestFit="1" customWidth="1"/>
    <col min="315" max="315" width="11" style="1" bestFit="1" customWidth="1"/>
    <col min="316" max="316" width="10" style="1" bestFit="1" customWidth="1"/>
    <col min="317" max="317" width="12" style="1" bestFit="1" customWidth="1"/>
    <col min="318" max="320" width="10" style="1" bestFit="1" customWidth="1"/>
    <col min="321" max="321" width="11" style="1" bestFit="1" customWidth="1"/>
    <col min="322" max="323" width="10" style="1" bestFit="1" customWidth="1"/>
    <col min="324" max="327" width="11" style="1" bestFit="1" customWidth="1"/>
    <col min="328" max="329" width="10" style="1" bestFit="1" customWidth="1"/>
    <col min="330" max="332" width="11" style="1" bestFit="1" customWidth="1"/>
    <col min="333" max="334" width="10" style="1" bestFit="1" customWidth="1"/>
    <col min="335" max="336" width="11" style="1" bestFit="1" customWidth="1"/>
    <col min="337" max="338" width="10" style="1" bestFit="1" customWidth="1"/>
    <col min="339" max="339" width="11" style="1" bestFit="1" customWidth="1"/>
    <col min="340" max="340" width="10" style="1" bestFit="1" customWidth="1"/>
    <col min="341" max="341" width="11" style="1" bestFit="1" customWidth="1"/>
    <col min="342" max="343" width="10" style="1" bestFit="1" customWidth="1"/>
    <col min="344" max="345" width="11" style="1" bestFit="1" customWidth="1"/>
    <col min="346" max="347" width="10" style="1" bestFit="1" customWidth="1"/>
    <col min="348" max="348" width="11" style="1" bestFit="1" customWidth="1"/>
    <col min="349" max="349" width="10" style="1" bestFit="1" customWidth="1"/>
    <col min="350" max="350" width="12" style="1" bestFit="1" customWidth="1"/>
    <col min="351" max="352" width="10" style="1" bestFit="1" customWidth="1"/>
    <col min="353" max="353" width="11" style="1" bestFit="1" customWidth="1"/>
    <col min="354" max="355" width="10" style="1" bestFit="1" customWidth="1"/>
    <col min="356" max="357" width="11" style="1" bestFit="1" customWidth="1"/>
    <col min="358" max="360" width="10" style="1" bestFit="1" customWidth="1"/>
    <col min="361" max="364" width="11" style="1" bestFit="1" customWidth="1"/>
    <col min="365" max="365" width="10" style="1" bestFit="1" customWidth="1"/>
    <col min="366" max="366" width="11" style="1" bestFit="1" customWidth="1"/>
    <col min="367" max="372" width="10" style="1" bestFit="1" customWidth="1"/>
    <col min="373" max="374" width="11" style="1" bestFit="1" customWidth="1"/>
    <col min="375" max="375" width="10" style="1" bestFit="1" customWidth="1"/>
    <col min="376" max="376" width="9" style="1" bestFit="1" customWidth="1"/>
    <col min="377" max="378" width="10" style="1" bestFit="1" customWidth="1"/>
    <col min="379" max="383" width="11" style="1" bestFit="1" customWidth="1"/>
    <col min="384" max="384" width="9" style="1" bestFit="1" customWidth="1"/>
    <col min="385" max="385" width="11" style="1" bestFit="1" customWidth="1"/>
    <col min="386" max="386" width="10" style="1" bestFit="1" customWidth="1"/>
    <col min="387" max="389" width="11" style="1" bestFit="1" customWidth="1"/>
    <col min="390" max="390" width="10" style="1" bestFit="1" customWidth="1"/>
    <col min="391" max="391" width="11" style="1" bestFit="1" customWidth="1"/>
    <col min="392" max="395" width="12" style="1" bestFit="1" customWidth="1"/>
    <col min="396" max="396" width="11" style="1" bestFit="1" customWidth="1"/>
    <col min="397" max="397" width="10" style="1" bestFit="1" customWidth="1"/>
    <col min="398" max="398" width="12" style="1" bestFit="1" customWidth="1"/>
    <col min="399" max="404" width="11" style="1" bestFit="1" customWidth="1"/>
    <col min="405" max="405" width="10" style="1" bestFit="1" customWidth="1"/>
    <col min="406" max="409" width="11" style="1" bestFit="1" customWidth="1"/>
    <col min="410" max="410" width="10" style="1" bestFit="1" customWidth="1"/>
    <col min="411" max="411" width="11" style="1" bestFit="1" customWidth="1"/>
    <col min="412" max="412" width="9" style="1" bestFit="1" customWidth="1"/>
    <col min="413" max="416" width="10" style="1" bestFit="1" customWidth="1"/>
    <col min="417" max="418" width="11" style="1" bestFit="1" customWidth="1"/>
    <col min="419" max="421" width="12" style="1" bestFit="1" customWidth="1"/>
    <col min="422" max="422" width="11" style="1" bestFit="1" customWidth="1"/>
    <col min="423" max="423" width="10" style="1" bestFit="1" customWidth="1"/>
    <col min="424" max="426" width="11" style="1" bestFit="1" customWidth="1"/>
    <col min="427" max="428" width="10" style="1" bestFit="1" customWidth="1"/>
    <col min="429" max="429" width="11" style="1" bestFit="1" customWidth="1"/>
    <col min="430" max="430" width="10" style="1" bestFit="1" customWidth="1"/>
    <col min="431" max="432" width="11" style="1" bestFit="1" customWidth="1"/>
    <col min="433" max="434" width="10" style="1" bestFit="1" customWidth="1"/>
    <col min="435" max="435" width="11" style="1" bestFit="1" customWidth="1"/>
    <col min="436" max="436" width="10" style="1" bestFit="1" customWidth="1"/>
    <col min="437" max="438" width="11" style="1" bestFit="1" customWidth="1"/>
    <col min="439" max="439" width="12" style="1" bestFit="1" customWidth="1"/>
    <col min="440" max="440" width="10" style="1" bestFit="1" customWidth="1"/>
    <col min="441" max="442" width="11" style="1" bestFit="1" customWidth="1"/>
    <col min="443" max="443" width="10" style="1" bestFit="1" customWidth="1"/>
    <col min="444" max="444" width="11" style="1" bestFit="1" customWidth="1"/>
    <col min="445" max="445" width="10" style="1" bestFit="1" customWidth="1"/>
    <col min="446" max="446" width="11" style="1" bestFit="1" customWidth="1"/>
    <col min="447" max="450" width="10" style="1" bestFit="1" customWidth="1"/>
    <col min="451" max="453" width="11" style="1" bestFit="1" customWidth="1"/>
    <col min="454" max="454" width="10" style="1" bestFit="1" customWidth="1"/>
    <col min="455" max="456" width="11" style="1" bestFit="1" customWidth="1"/>
    <col min="457" max="458" width="10" style="1" bestFit="1" customWidth="1"/>
    <col min="459" max="459" width="11" style="1" bestFit="1" customWidth="1"/>
    <col min="460" max="460" width="9" style="1" bestFit="1" customWidth="1"/>
    <col min="461" max="461" width="11" style="1" bestFit="1" customWidth="1"/>
    <col min="462" max="466" width="10" style="1" bestFit="1" customWidth="1"/>
    <col min="467" max="467" width="11" style="1" bestFit="1" customWidth="1"/>
    <col min="468" max="468" width="10" style="1" bestFit="1" customWidth="1"/>
    <col min="469" max="470" width="11" style="1" bestFit="1" customWidth="1"/>
    <col min="471" max="472" width="10" style="1" bestFit="1" customWidth="1"/>
    <col min="473" max="474" width="11" style="1" bestFit="1" customWidth="1"/>
    <col min="475" max="476" width="10" style="1" bestFit="1" customWidth="1"/>
    <col min="477" max="478" width="11" style="1" bestFit="1" customWidth="1"/>
    <col min="479" max="479" width="9" style="1" bestFit="1" customWidth="1"/>
    <col min="480" max="481" width="10" style="1" bestFit="1" customWidth="1"/>
    <col min="482" max="482" width="11" style="1" bestFit="1" customWidth="1"/>
    <col min="483" max="484" width="10" style="1" bestFit="1" customWidth="1"/>
    <col min="485" max="485" width="11" style="1" bestFit="1" customWidth="1"/>
    <col min="486" max="486" width="10" style="1" bestFit="1" customWidth="1"/>
    <col min="487" max="488" width="11" style="1" bestFit="1" customWidth="1"/>
    <col min="489" max="489" width="10" style="1" bestFit="1" customWidth="1"/>
    <col min="490" max="490" width="11" style="1" bestFit="1" customWidth="1"/>
    <col min="491" max="491" width="9" style="1" bestFit="1" customWidth="1"/>
    <col min="492" max="492" width="10" style="1" bestFit="1" customWidth="1"/>
    <col min="493" max="494" width="11" style="1" bestFit="1" customWidth="1"/>
    <col min="495" max="495" width="10" style="1" bestFit="1" customWidth="1"/>
    <col min="496" max="497" width="11" style="1" bestFit="1" customWidth="1"/>
    <col min="498" max="499" width="10" style="1" bestFit="1" customWidth="1"/>
    <col min="500" max="502" width="11" style="1" bestFit="1" customWidth="1"/>
    <col min="503" max="504" width="10" style="1" bestFit="1" customWidth="1"/>
    <col min="505" max="505" width="11" style="1" bestFit="1" customWidth="1"/>
    <col min="506" max="506" width="10" style="1" bestFit="1" customWidth="1"/>
    <col min="507" max="507" width="12" style="1" bestFit="1" customWidth="1"/>
    <col min="508" max="509" width="11" style="1" bestFit="1" customWidth="1"/>
    <col min="510" max="510" width="10" style="1" bestFit="1" customWidth="1"/>
    <col min="511" max="512" width="11" style="1" bestFit="1" customWidth="1"/>
    <col min="513" max="513" width="10" style="1" bestFit="1" customWidth="1"/>
    <col min="514" max="514" width="11" style="1" bestFit="1" customWidth="1"/>
    <col min="515" max="515" width="10" style="1" bestFit="1" customWidth="1"/>
    <col min="516" max="516" width="12" style="1" bestFit="1" customWidth="1"/>
    <col min="517" max="518" width="10" style="1" bestFit="1" customWidth="1"/>
    <col min="519" max="520" width="11" style="1" bestFit="1" customWidth="1"/>
    <col min="521" max="521" width="12" style="1" bestFit="1" customWidth="1"/>
    <col min="522" max="523" width="11" style="1" bestFit="1" customWidth="1"/>
    <col min="524" max="524" width="10" style="1" bestFit="1" customWidth="1"/>
    <col min="525" max="527" width="11" style="1" bestFit="1" customWidth="1"/>
    <col min="528" max="529" width="10" style="1" bestFit="1" customWidth="1"/>
    <col min="530" max="530" width="12" style="1" bestFit="1" customWidth="1"/>
    <col min="531" max="532" width="10" style="1" bestFit="1" customWidth="1"/>
    <col min="533" max="537" width="11" style="1" bestFit="1" customWidth="1"/>
    <col min="538" max="538" width="10" style="1" bestFit="1" customWidth="1"/>
    <col min="539" max="539" width="12" style="1" bestFit="1" customWidth="1"/>
    <col min="540" max="541" width="10" style="1" bestFit="1" customWidth="1"/>
    <col min="542" max="545" width="11" style="1" bestFit="1" customWidth="1"/>
    <col min="546" max="547" width="10" style="1" bestFit="1" customWidth="1"/>
    <col min="548" max="549" width="11" style="1" bestFit="1" customWidth="1"/>
    <col min="550" max="552" width="10" style="1" bestFit="1" customWidth="1"/>
    <col min="553" max="554" width="11" style="1" bestFit="1" customWidth="1"/>
    <col min="555" max="555" width="10" style="1" bestFit="1" customWidth="1"/>
    <col min="556" max="556" width="11" style="1" bestFit="1" customWidth="1"/>
    <col min="557" max="557" width="10" style="1" bestFit="1" customWidth="1"/>
    <col min="558" max="558" width="12" style="1" bestFit="1" customWidth="1"/>
    <col min="559" max="559" width="9" style="1" bestFit="1" customWidth="1"/>
    <col min="560" max="563" width="11" style="1" bestFit="1" customWidth="1"/>
    <col min="564" max="564" width="12" style="1" bestFit="1" customWidth="1"/>
    <col min="565" max="566" width="11" style="1" bestFit="1" customWidth="1"/>
    <col min="567" max="568" width="10" style="1" bestFit="1" customWidth="1"/>
    <col min="569" max="569" width="12" style="1" bestFit="1" customWidth="1"/>
    <col min="570" max="571" width="11" style="1" bestFit="1" customWidth="1"/>
    <col min="572" max="572" width="10" style="1" bestFit="1" customWidth="1"/>
    <col min="573" max="573" width="11" style="1" bestFit="1" customWidth="1"/>
    <col min="574" max="574" width="12" style="1" bestFit="1" customWidth="1"/>
    <col min="575" max="575" width="11" style="1" bestFit="1" customWidth="1"/>
    <col min="576" max="576" width="9" style="1" bestFit="1" customWidth="1"/>
    <col min="577" max="577" width="10" style="1" bestFit="1" customWidth="1"/>
    <col min="578" max="578" width="12" style="1" bestFit="1" customWidth="1"/>
    <col min="579" max="579" width="11" style="1" bestFit="1" customWidth="1"/>
    <col min="580" max="582" width="10" style="1" bestFit="1" customWidth="1"/>
    <col min="583" max="583" width="11" style="1" bestFit="1" customWidth="1"/>
    <col min="584" max="585" width="10" style="1" bestFit="1" customWidth="1"/>
    <col min="586" max="586" width="11" style="1" bestFit="1" customWidth="1"/>
    <col min="587" max="587" width="10" style="1" bestFit="1" customWidth="1"/>
    <col min="588" max="589" width="11" style="1" bestFit="1" customWidth="1"/>
    <col min="590" max="590" width="10" style="1" bestFit="1" customWidth="1"/>
    <col min="591" max="591" width="12" style="1" bestFit="1" customWidth="1"/>
    <col min="592" max="595" width="11" style="1" bestFit="1" customWidth="1"/>
    <col min="596" max="596" width="12" style="1" bestFit="1" customWidth="1"/>
    <col min="597" max="597" width="11" style="1" bestFit="1" customWidth="1"/>
    <col min="598" max="600" width="10" style="1" bestFit="1" customWidth="1"/>
    <col min="601" max="601" width="11" style="1" bestFit="1" customWidth="1"/>
    <col min="602" max="602" width="10" style="1" bestFit="1" customWidth="1"/>
    <col min="603" max="604" width="11" style="1" bestFit="1" customWidth="1"/>
    <col min="605" max="605" width="12" style="1" bestFit="1" customWidth="1"/>
    <col min="606" max="606" width="11" style="1" bestFit="1" customWidth="1"/>
    <col min="607" max="608" width="10" style="1" bestFit="1" customWidth="1"/>
    <col min="609" max="609" width="9" style="1" bestFit="1" customWidth="1"/>
    <col min="610" max="618" width="10" style="1" bestFit="1" customWidth="1"/>
    <col min="619" max="619" width="9" style="1" bestFit="1" customWidth="1"/>
    <col min="620" max="623" width="10" style="1" bestFit="1" customWidth="1"/>
    <col min="624" max="624" width="11" style="1" bestFit="1" customWidth="1"/>
    <col min="625" max="625" width="10" style="1" bestFit="1" customWidth="1"/>
    <col min="626" max="626" width="11" style="1" bestFit="1" customWidth="1"/>
    <col min="627" max="627" width="10" style="1" bestFit="1" customWidth="1"/>
    <col min="628" max="631" width="11" style="1" bestFit="1" customWidth="1"/>
    <col min="632" max="634" width="12" style="1" bestFit="1" customWidth="1"/>
    <col min="635" max="636" width="11" style="1" bestFit="1" customWidth="1"/>
    <col min="637" max="637" width="10" style="1" bestFit="1" customWidth="1"/>
    <col min="638" max="645" width="11" style="1" bestFit="1" customWidth="1"/>
    <col min="646" max="647" width="12" style="1" bestFit="1" customWidth="1"/>
    <col min="648" max="649" width="11" style="1" bestFit="1" customWidth="1"/>
    <col min="650" max="651" width="10" style="1" bestFit="1" customWidth="1"/>
    <col min="652" max="652" width="12" style="1" bestFit="1" customWidth="1"/>
    <col min="653" max="656" width="11" style="1" bestFit="1" customWidth="1"/>
    <col min="657" max="657" width="10" style="1" bestFit="1" customWidth="1"/>
    <col min="658" max="658" width="12" style="1" bestFit="1" customWidth="1"/>
    <col min="659" max="659" width="10" style="1" bestFit="1" customWidth="1"/>
    <col min="660" max="660" width="12" style="1" bestFit="1" customWidth="1"/>
    <col min="661" max="661" width="10" style="1" bestFit="1" customWidth="1"/>
    <col min="662" max="662" width="12" style="1" bestFit="1" customWidth="1"/>
    <col min="663" max="663" width="11" style="1" bestFit="1" customWidth="1"/>
    <col min="664" max="665" width="10" style="1" bestFit="1" customWidth="1"/>
    <col min="666" max="666" width="11" style="1" bestFit="1" customWidth="1"/>
    <col min="667" max="667" width="10" style="1" bestFit="1" customWidth="1"/>
    <col min="668" max="669" width="11" style="1" bestFit="1" customWidth="1"/>
    <col min="670" max="670" width="10" style="1" bestFit="1" customWidth="1"/>
    <col min="671" max="672" width="11" style="1" bestFit="1" customWidth="1"/>
    <col min="673" max="673" width="9" style="1" bestFit="1" customWidth="1"/>
    <col min="674" max="674" width="11" style="1" bestFit="1" customWidth="1"/>
    <col min="675" max="675" width="10" style="1" bestFit="1" customWidth="1"/>
    <col min="676" max="677" width="11" style="1" bestFit="1" customWidth="1"/>
    <col min="678" max="678" width="10" style="1" bestFit="1" customWidth="1"/>
    <col min="679" max="679" width="11" style="1" bestFit="1" customWidth="1"/>
    <col min="680" max="682" width="10" style="1" bestFit="1" customWidth="1"/>
    <col min="683" max="684" width="11" style="1" bestFit="1" customWidth="1"/>
    <col min="685" max="685" width="10" style="1" bestFit="1" customWidth="1"/>
    <col min="686" max="687" width="11" style="1" bestFit="1" customWidth="1"/>
    <col min="688" max="688" width="10" style="1" bestFit="1" customWidth="1"/>
    <col min="689" max="690" width="11" style="1" bestFit="1" customWidth="1"/>
    <col min="691" max="691" width="12" style="1" bestFit="1" customWidth="1"/>
    <col min="692" max="693" width="11" style="1" bestFit="1" customWidth="1"/>
    <col min="694" max="694" width="10" style="1" bestFit="1" customWidth="1"/>
    <col min="695" max="695" width="11" style="1" bestFit="1" customWidth="1"/>
    <col min="696" max="696" width="12" style="1" bestFit="1" customWidth="1"/>
    <col min="697" max="697" width="10" style="1" bestFit="1" customWidth="1"/>
    <col min="698" max="700" width="11" style="1" bestFit="1" customWidth="1"/>
    <col min="701" max="702" width="12" style="1" bestFit="1" customWidth="1"/>
    <col min="703" max="703" width="11" style="1" bestFit="1" customWidth="1"/>
    <col min="704" max="704" width="10" style="1" bestFit="1" customWidth="1"/>
    <col min="705" max="705" width="12" style="1" bestFit="1" customWidth="1"/>
    <col min="706" max="706" width="10" style="1" bestFit="1" customWidth="1"/>
    <col min="707" max="707" width="11" style="1" bestFit="1" customWidth="1"/>
    <col min="708" max="710" width="10" style="1" bestFit="1" customWidth="1"/>
    <col min="711" max="714" width="11" style="1" bestFit="1" customWidth="1"/>
    <col min="715" max="715" width="10" style="1" bestFit="1" customWidth="1"/>
    <col min="716" max="716" width="11" style="1" bestFit="1" customWidth="1"/>
    <col min="717" max="718" width="10" style="1" bestFit="1" customWidth="1"/>
    <col min="719" max="720" width="11" style="1" bestFit="1" customWidth="1"/>
    <col min="721" max="721" width="10" style="1" bestFit="1" customWidth="1"/>
    <col min="722" max="722" width="12" style="1" bestFit="1" customWidth="1"/>
    <col min="723" max="724" width="11" style="1" bestFit="1" customWidth="1"/>
    <col min="725" max="725" width="12" style="1" bestFit="1" customWidth="1"/>
    <col min="726" max="729" width="11" style="1" bestFit="1" customWidth="1"/>
    <col min="730" max="730" width="10" style="1" bestFit="1" customWidth="1"/>
    <col min="731" max="731" width="11" style="1" bestFit="1" customWidth="1"/>
    <col min="732" max="732" width="10" style="1" bestFit="1" customWidth="1"/>
    <col min="733" max="733" width="11" style="1" bestFit="1" customWidth="1"/>
    <col min="734" max="734" width="10" style="1" bestFit="1" customWidth="1"/>
    <col min="735" max="736" width="11" style="1" bestFit="1" customWidth="1"/>
    <col min="737" max="738" width="10" style="1" bestFit="1" customWidth="1"/>
    <col min="739" max="740" width="12" style="1" bestFit="1" customWidth="1"/>
    <col min="741" max="742" width="11" style="1" bestFit="1" customWidth="1"/>
    <col min="743" max="743" width="10" style="1" bestFit="1" customWidth="1"/>
    <col min="744" max="748" width="11" style="1" bestFit="1" customWidth="1"/>
    <col min="749" max="750" width="10" style="1" bestFit="1" customWidth="1"/>
    <col min="751" max="751" width="11" style="1" bestFit="1" customWidth="1"/>
    <col min="752" max="755" width="10" style="1" bestFit="1" customWidth="1"/>
    <col min="756" max="756" width="11" style="1" bestFit="1" customWidth="1"/>
    <col min="757" max="758" width="10" style="1" bestFit="1" customWidth="1"/>
    <col min="759" max="766" width="11" style="1" bestFit="1" customWidth="1"/>
    <col min="767" max="767" width="10" style="1" bestFit="1" customWidth="1"/>
    <col min="768" max="768" width="9" style="1" bestFit="1" customWidth="1"/>
    <col min="769" max="770" width="11" style="1" bestFit="1" customWidth="1"/>
    <col min="771" max="771" width="10" style="1" bestFit="1" customWidth="1"/>
    <col min="772" max="772" width="11" style="1" bestFit="1" customWidth="1"/>
    <col min="773" max="775" width="10" style="1" bestFit="1" customWidth="1"/>
    <col min="776" max="776" width="12" style="1" bestFit="1" customWidth="1"/>
    <col min="777" max="777" width="11" style="1" bestFit="1" customWidth="1"/>
    <col min="778" max="778" width="10" style="1" bestFit="1" customWidth="1"/>
    <col min="779" max="779" width="11" style="1" bestFit="1" customWidth="1"/>
    <col min="780" max="780" width="10" style="1" bestFit="1" customWidth="1"/>
    <col min="781" max="786" width="11" style="1" bestFit="1" customWidth="1"/>
    <col min="787" max="788" width="10" style="1" bestFit="1" customWidth="1"/>
    <col min="789" max="790" width="11" style="1" bestFit="1" customWidth="1"/>
    <col min="791" max="793" width="10" style="1" bestFit="1" customWidth="1"/>
    <col min="794" max="794" width="12" style="1" bestFit="1" customWidth="1"/>
    <col min="795" max="796" width="11" style="1" bestFit="1" customWidth="1"/>
    <col min="797" max="797" width="12" style="1" bestFit="1" customWidth="1"/>
    <col min="798" max="799" width="11" style="1" bestFit="1" customWidth="1"/>
    <col min="800" max="801" width="10" style="1" bestFit="1" customWidth="1"/>
    <col min="802" max="803" width="11" style="1" bestFit="1" customWidth="1"/>
    <col min="804" max="804" width="10" style="1" bestFit="1" customWidth="1"/>
    <col min="805" max="808" width="11" style="1" bestFit="1" customWidth="1"/>
    <col min="809" max="814" width="10" style="1" bestFit="1" customWidth="1"/>
    <col min="815" max="815" width="12" style="1" bestFit="1" customWidth="1"/>
    <col min="816" max="816" width="11" style="1" bestFit="1" customWidth="1"/>
    <col min="817" max="818" width="10" style="1" bestFit="1" customWidth="1"/>
    <col min="819" max="819" width="9" style="1" bestFit="1" customWidth="1"/>
    <col min="820" max="820" width="10" style="1" bestFit="1" customWidth="1"/>
    <col min="821" max="821" width="9" style="1" bestFit="1" customWidth="1"/>
    <col min="822" max="823" width="10" style="1" bestFit="1" customWidth="1"/>
    <col min="824" max="824" width="11" style="1" bestFit="1" customWidth="1"/>
    <col min="825" max="825" width="9" style="1" bestFit="1" customWidth="1"/>
    <col min="826" max="827" width="10" style="1" bestFit="1" customWidth="1"/>
    <col min="828" max="832" width="11" style="1" bestFit="1" customWidth="1"/>
    <col min="833" max="836" width="10" style="1" bestFit="1" customWidth="1"/>
    <col min="837" max="838" width="11" style="1" bestFit="1" customWidth="1"/>
    <col min="839" max="842" width="10" style="1" bestFit="1" customWidth="1"/>
    <col min="843" max="843" width="12" style="1" bestFit="1" customWidth="1"/>
    <col min="844" max="845" width="10" style="1" bestFit="1" customWidth="1"/>
    <col min="846" max="847" width="11" style="1" bestFit="1" customWidth="1"/>
    <col min="848" max="849" width="10" style="1" bestFit="1" customWidth="1"/>
    <col min="850" max="851" width="11" style="1" bestFit="1" customWidth="1"/>
    <col min="852" max="853" width="10" style="1" bestFit="1" customWidth="1"/>
    <col min="854" max="855" width="11" style="1" bestFit="1" customWidth="1"/>
    <col min="856" max="857" width="10" style="1" bestFit="1" customWidth="1"/>
    <col min="858" max="859" width="11" style="1" bestFit="1" customWidth="1"/>
    <col min="860" max="860" width="10" style="1" bestFit="1" customWidth="1"/>
    <col min="861" max="861" width="11" style="1" bestFit="1" customWidth="1"/>
    <col min="862" max="862" width="10" style="1" bestFit="1" customWidth="1"/>
    <col min="863" max="865" width="11" style="1" bestFit="1" customWidth="1"/>
    <col min="866" max="866" width="10" style="1" bestFit="1" customWidth="1"/>
    <col min="867" max="868" width="11" style="1" bestFit="1" customWidth="1"/>
    <col min="869" max="873" width="10" style="1" bestFit="1" customWidth="1"/>
    <col min="874" max="875" width="11" style="1" bestFit="1" customWidth="1"/>
    <col min="876" max="876" width="10" style="1" bestFit="1" customWidth="1"/>
    <col min="877" max="877" width="11" style="1" bestFit="1" customWidth="1"/>
    <col min="878" max="881" width="10" style="1" bestFit="1" customWidth="1"/>
    <col min="882" max="883" width="12" style="1" bestFit="1" customWidth="1"/>
    <col min="884" max="885" width="11" style="1" bestFit="1" customWidth="1"/>
    <col min="886" max="886" width="10" style="1" bestFit="1" customWidth="1"/>
    <col min="887" max="887" width="11" style="1" bestFit="1" customWidth="1"/>
    <col min="888" max="888" width="10" style="1" bestFit="1" customWidth="1"/>
    <col min="889" max="891" width="11" style="1" bestFit="1" customWidth="1"/>
    <col min="892" max="892" width="10" style="1" bestFit="1" customWidth="1"/>
    <col min="893" max="893" width="11" style="1" bestFit="1" customWidth="1"/>
    <col min="894" max="895" width="10" style="1" bestFit="1" customWidth="1"/>
    <col min="896" max="897" width="11" style="1" bestFit="1" customWidth="1"/>
    <col min="898" max="898" width="12" style="1" bestFit="1" customWidth="1"/>
    <col min="899" max="899" width="9" style="1" bestFit="1" customWidth="1"/>
    <col min="900" max="900" width="10" style="1" bestFit="1" customWidth="1"/>
    <col min="901" max="903" width="11" style="1" bestFit="1" customWidth="1"/>
    <col min="904" max="904" width="10" style="1" bestFit="1" customWidth="1"/>
    <col min="905" max="906" width="11" style="1" bestFit="1" customWidth="1"/>
    <col min="907" max="907" width="12" style="1" bestFit="1" customWidth="1"/>
    <col min="908" max="908" width="10" style="1" bestFit="1" customWidth="1"/>
    <col min="909" max="909" width="11" style="1" bestFit="1" customWidth="1"/>
    <col min="910" max="910" width="12" style="1" bestFit="1" customWidth="1"/>
    <col min="911" max="911" width="9" style="1" bestFit="1" customWidth="1"/>
    <col min="912" max="912" width="12" style="1" bestFit="1" customWidth="1"/>
    <col min="913" max="914" width="11" style="1" bestFit="1" customWidth="1"/>
    <col min="915" max="915" width="10" style="1" bestFit="1" customWidth="1"/>
    <col min="916" max="920" width="11" style="1" bestFit="1" customWidth="1"/>
    <col min="921" max="921" width="12" style="1" bestFit="1" customWidth="1"/>
    <col min="922" max="922" width="11" style="1" bestFit="1" customWidth="1"/>
    <col min="923" max="924" width="10" style="1" bestFit="1" customWidth="1"/>
    <col min="925" max="926" width="11" style="1" bestFit="1" customWidth="1"/>
    <col min="927" max="927" width="10" style="1" bestFit="1" customWidth="1"/>
    <col min="928" max="929" width="11" style="1" bestFit="1" customWidth="1"/>
    <col min="930" max="930" width="12" style="1" bestFit="1" customWidth="1"/>
    <col min="931" max="931" width="11" style="1" bestFit="1" customWidth="1"/>
    <col min="932" max="932" width="12" style="1" bestFit="1" customWidth="1"/>
    <col min="933" max="934" width="11" style="1" bestFit="1" customWidth="1"/>
    <col min="935" max="935" width="12" style="1" bestFit="1" customWidth="1"/>
    <col min="936" max="936" width="10" style="1" bestFit="1" customWidth="1"/>
    <col min="937" max="937" width="12" style="1" bestFit="1" customWidth="1"/>
    <col min="938" max="938" width="11" style="1" bestFit="1" customWidth="1"/>
    <col min="939" max="939" width="10" style="1" bestFit="1" customWidth="1"/>
    <col min="940" max="941" width="11" style="1" bestFit="1" customWidth="1"/>
    <col min="942" max="942" width="10" style="1" bestFit="1" customWidth="1"/>
    <col min="943" max="943" width="11" style="1" bestFit="1" customWidth="1"/>
    <col min="944" max="944" width="9" style="1" bestFit="1" customWidth="1"/>
    <col min="945" max="946" width="10" style="1" bestFit="1" customWidth="1"/>
    <col min="947" max="948" width="11" style="1" bestFit="1" customWidth="1"/>
    <col min="949" max="954" width="12" style="1" bestFit="1" customWidth="1"/>
    <col min="955" max="955" width="11" style="1" bestFit="1" customWidth="1"/>
    <col min="956" max="956" width="10" style="1" bestFit="1" customWidth="1"/>
    <col min="957" max="958" width="11" style="1" bestFit="1" customWidth="1"/>
    <col min="959" max="959" width="10" style="1" bestFit="1" customWidth="1"/>
    <col min="960" max="960" width="11" style="1" bestFit="1" customWidth="1"/>
    <col min="961" max="961" width="12" style="1" bestFit="1" customWidth="1"/>
    <col min="962" max="964" width="11" style="1" bestFit="1" customWidth="1"/>
    <col min="965" max="966" width="10" style="1" bestFit="1" customWidth="1"/>
    <col min="967" max="968" width="11" style="1" bestFit="1" customWidth="1"/>
    <col min="969" max="969" width="10" style="1" bestFit="1" customWidth="1"/>
    <col min="970" max="973" width="11" style="1" bestFit="1" customWidth="1"/>
    <col min="974" max="975" width="10" style="1" bestFit="1" customWidth="1"/>
    <col min="976" max="978" width="11" style="1" bestFit="1" customWidth="1"/>
    <col min="979" max="979" width="10" style="1" bestFit="1" customWidth="1"/>
    <col min="980" max="980" width="12" style="1" bestFit="1" customWidth="1"/>
    <col min="981" max="981" width="11" style="1" bestFit="1" customWidth="1"/>
    <col min="982" max="983" width="10" style="1" bestFit="1" customWidth="1"/>
    <col min="984" max="985" width="11" style="1" bestFit="1" customWidth="1"/>
    <col min="986" max="991" width="10" style="1" bestFit="1" customWidth="1"/>
    <col min="992" max="992" width="11" style="1" bestFit="1" customWidth="1"/>
    <col min="993" max="995" width="10" style="1" bestFit="1" customWidth="1"/>
    <col min="996" max="996" width="11" style="1" bestFit="1" customWidth="1"/>
    <col min="997" max="997" width="10" style="1" bestFit="1" customWidth="1"/>
    <col min="998" max="999" width="11" style="1" bestFit="1" customWidth="1"/>
    <col min="1000" max="1000" width="10" style="1" bestFit="1" customWidth="1"/>
    <col min="1001" max="1001" width="11" style="1" bestFit="1" customWidth="1"/>
    <col min="1002" max="1003" width="10" style="1" bestFit="1" customWidth="1"/>
    <col min="1004" max="1004" width="12" style="1" bestFit="1" customWidth="1"/>
    <col min="1005" max="1006" width="10" style="1" bestFit="1" customWidth="1"/>
    <col min="1007" max="1007" width="12" style="1" bestFit="1" customWidth="1"/>
    <col min="1008" max="1011" width="11" style="1" bestFit="1" customWidth="1"/>
    <col min="1012" max="1012" width="10" style="1" bestFit="1" customWidth="1"/>
    <col min="1013" max="1013" width="11" style="1" bestFit="1" customWidth="1"/>
    <col min="1014" max="1015" width="10" style="1" bestFit="1" customWidth="1"/>
    <col min="1016" max="1016" width="11" style="1" bestFit="1" customWidth="1"/>
    <col min="1017" max="1018" width="10" style="1" bestFit="1" customWidth="1"/>
    <col min="1019" max="1019" width="11" style="1" bestFit="1" customWidth="1"/>
    <col min="1020" max="1020" width="10" style="1" bestFit="1" customWidth="1"/>
    <col min="1021" max="1021" width="11" style="1" bestFit="1" customWidth="1"/>
    <col min="1022" max="1025" width="10" style="1" bestFit="1" customWidth="1"/>
    <col min="1026" max="1026" width="9" style="1" bestFit="1" customWidth="1"/>
    <col min="1027" max="1028" width="10" style="1" bestFit="1" customWidth="1"/>
    <col min="1029" max="1029" width="11" style="1" bestFit="1" customWidth="1"/>
    <col min="1030" max="1031" width="10" style="1" bestFit="1" customWidth="1"/>
    <col min="1032" max="1032" width="12" style="1" bestFit="1" customWidth="1"/>
    <col min="1033" max="1033" width="10" style="1" bestFit="1" customWidth="1"/>
    <col min="1034" max="1039" width="11" style="1" bestFit="1" customWidth="1"/>
    <col min="1040" max="1041" width="10" style="1" bestFit="1" customWidth="1"/>
    <col min="1042" max="1042" width="11" style="1" bestFit="1" customWidth="1"/>
    <col min="1043" max="1044" width="10" style="1" bestFit="1" customWidth="1"/>
    <col min="1045" max="1046" width="11" style="1" bestFit="1" customWidth="1"/>
    <col min="1047" max="1047" width="12" style="1" bestFit="1" customWidth="1"/>
    <col min="1048" max="1048" width="10" style="1" bestFit="1" customWidth="1"/>
    <col min="1049" max="1049" width="11" style="1" bestFit="1" customWidth="1"/>
    <col min="1050" max="1050" width="10" style="1" bestFit="1" customWidth="1"/>
    <col min="1051" max="1051" width="11" style="1" bestFit="1" customWidth="1"/>
    <col min="1052" max="1052" width="10" style="1" bestFit="1" customWidth="1"/>
    <col min="1053" max="1054" width="11" style="1" bestFit="1" customWidth="1"/>
    <col min="1055" max="1055" width="10" style="1" bestFit="1" customWidth="1"/>
    <col min="1056" max="1056" width="11" style="1" bestFit="1" customWidth="1"/>
    <col min="1057" max="1058" width="10" style="1" bestFit="1" customWidth="1"/>
    <col min="1059" max="1060" width="11" style="1" bestFit="1" customWidth="1"/>
    <col min="1061" max="1061" width="9" style="1" bestFit="1" customWidth="1"/>
    <col min="1062" max="1062" width="10" style="1" bestFit="1" customWidth="1"/>
    <col min="1063" max="1066" width="11" style="1" bestFit="1" customWidth="1"/>
    <col min="1067" max="1067" width="9" style="1" bestFit="1" customWidth="1"/>
    <col min="1068" max="1070" width="10" style="1" bestFit="1" customWidth="1"/>
    <col min="1071" max="1071" width="11" style="1" bestFit="1" customWidth="1"/>
    <col min="1072" max="1072" width="10" style="1" bestFit="1" customWidth="1"/>
    <col min="1073" max="1073" width="11" style="1" bestFit="1" customWidth="1"/>
    <col min="1074" max="1075" width="10" style="1" bestFit="1" customWidth="1"/>
    <col min="1076" max="1076" width="9" style="1" bestFit="1" customWidth="1"/>
    <col min="1077" max="1077" width="10" style="1" bestFit="1" customWidth="1"/>
    <col min="1078" max="1078" width="9" style="1" bestFit="1" customWidth="1"/>
    <col min="1079" max="1079" width="12" style="1" bestFit="1" customWidth="1"/>
    <col min="1080" max="1082" width="11" style="1" bestFit="1" customWidth="1"/>
    <col min="1083" max="1083" width="10" style="1" bestFit="1" customWidth="1"/>
    <col min="1084" max="1086" width="11" style="1" bestFit="1" customWidth="1"/>
    <col min="1087" max="1087" width="9" style="1" bestFit="1" customWidth="1"/>
    <col min="1088" max="1088" width="10" style="1" bestFit="1" customWidth="1"/>
    <col min="1089" max="1089" width="11" style="1" bestFit="1" customWidth="1"/>
    <col min="1090" max="1090" width="10" style="1" bestFit="1" customWidth="1"/>
    <col min="1091" max="1091" width="11" style="1" bestFit="1" customWidth="1"/>
    <col min="1092" max="1094" width="10" style="1" bestFit="1" customWidth="1"/>
    <col min="1095" max="1095" width="11" style="1" bestFit="1" customWidth="1"/>
    <col min="1096" max="1096" width="12" style="1" bestFit="1" customWidth="1"/>
    <col min="1097" max="1097" width="11" style="1" bestFit="1" customWidth="1"/>
    <col min="1098" max="1098" width="10" style="1" bestFit="1" customWidth="1"/>
    <col min="1099" max="1100" width="11" style="1" bestFit="1" customWidth="1"/>
    <col min="1101" max="1102" width="10" style="1" bestFit="1" customWidth="1"/>
    <col min="1103" max="1104" width="11" style="1" bestFit="1" customWidth="1"/>
    <col min="1105" max="1105" width="10" style="1" bestFit="1" customWidth="1"/>
    <col min="1106" max="1106" width="12" style="1" bestFit="1" customWidth="1"/>
    <col min="1107" max="1107" width="10" style="1" bestFit="1" customWidth="1"/>
    <col min="1108" max="1108" width="11" style="1" bestFit="1" customWidth="1"/>
    <col min="1109" max="1109" width="10" style="1" bestFit="1" customWidth="1"/>
    <col min="1110" max="1110" width="11" style="1" bestFit="1" customWidth="1"/>
    <col min="1111" max="1111" width="10" style="1" bestFit="1" customWidth="1"/>
    <col min="1112" max="1112" width="11" style="1" bestFit="1" customWidth="1"/>
    <col min="1113" max="1113" width="10" style="1" bestFit="1" customWidth="1"/>
    <col min="1114" max="1114" width="11" style="1" bestFit="1" customWidth="1"/>
    <col min="1115" max="1115" width="10" style="1" bestFit="1" customWidth="1"/>
    <col min="1116" max="1117" width="11" style="1" bestFit="1" customWidth="1"/>
    <col min="1118" max="1119" width="10" style="1" bestFit="1" customWidth="1"/>
    <col min="1120" max="1121" width="11" style="1" bestFit="1" customWidth="1"/>
    <col min="1122" max="1122" width="10" style="1" bestFit="1" customWidth="1"/>
    <col min="1123" max="1125" width="11" style="1" bestFit="1" customWidth="1"/>
    <col min="1126" max="1127" width="10" style="1" bestFit="1" customWidth="1"/>
    <col min="1128" max="1129" width="11" style="1" bestFit="1" customWidth="1"/>
    <col min="1130" max="1130" width="12" style="1" bestFit="1" customWidth="1"/>
    <col min="1131" max="1132" width="11" style="1" bestFit="1" customWidth="1"/>
    <col min="1133" max="1133" width="12" style="1" bestFit="1" customWidth="1"/>
    <col min="1134" max="1138" width="11" style="1" bestFit="1" customWidth="1"/>
    <col min="1139" max="1141" width="12" style="1" bestFit="1" customWidth="1"/>
    <col min="1142" max="1144" width="11" style="1" bestFit="1" customWidth="1"/>
    <col min="1145" max="1145" width="12" style="1" bestFit="1" customWidth="1"/>
    <col min="1146" max="1146" width="10" style="1" bestFit="1" customWidth="1"/>
    <col min="1147" max="1157" width="11" style="1" bestFit="1" customWidth="1"/>
    <col min="1158" max="1158" width="10" style="1" bestFit="1" customWidth="1"/>
    <col min="1159" max="1160" width="11" style="1" bestFit="1" customWidth="1"/>
    <col min="1161" max="1163" width="10" style="1" bestFit="1" customWidth="1"/>
    <col min="1164" max="1168" width="11" style="1" bestFit="1" customWidth="1"/>
    <col min="1169" max="1169" width="10" style="1" bestFit="1" customWidth="1"/>
    <col min="1170" max="1171" width="11" style="1" bestFit="1" customWidth="1"/>
    <col min="1172" max="1172" width="10" style="1" bestFit="1" customWidth="1"/>
    <col min="1173" max="1174" width="11" style="1" bestFit="1" customWidth="1"/>
    <col min="1175" max="1175" width="10" style="1" bestFit="1" customWidth="1"/>
    <col min="1176" max="1176" width="11" style="1" bestFit="1" customWidth="1"/>
    <col min="1177" max="1177" width="10" style="1" bestFit="1" customWidth="1"/>
    <col min="1178" max="1178" width="11" style="1" bestFit="1" customWidth="1"/>
    <col min="1179" max="1179" width="10" style="1" bestFit="1" customWidth="1"/>
    <col min="1180" max="1180" width="12" style="1" bestFit="1" customWidth="1"/>
    <col min="1181" max="1182" width="11" style="1" bestFit="1" customWidth="1"/>
    <col min="1183" max="1183" width="10" style="1" bestFit="1" customWidth="1"/>
    <col min="1184" max="1184" width="11" style="1" bestFit="1" customWidth="1"/>
    <col min="1185" max="1185" width="10" style="1" bestFit="1" customWidth="1"/>
    <col min="1186" max="1186" width="11" style="1" bestFit="1" customWidth="1"/>
    <col min="1187" max="1190" width="10" style="1" bestFit="1" customWidth="1"/>
    <col min="1191" max="1191" width="11" style="1" bestFit="1" customWidth="1"/>
    <col min="1192" max="1192" width="12" style="1" bestFit="1" customWidth="1"/>
    <col min="1193" max="1194" width="11" style="1" bestFit="1" customWidth="1"/>
    <col min="1195" max="1197" width="10" style="1" bestFit="1" customWidth="1"/>
    <col min="1198" max="1200" width="11" style="1" bestFit="1" customWidth="1"/>
    <col min="1201" max="1201" width="12" style="1" bestFit="1" customWidth="1"/>
    <col min="1202" max="1204" width="11" style="1" bestFit="1" customWidth="1"/>
    <col min="1205" max="1205" width="10" style="1" bestFit="1" customWidth="1"/>
    <col min="1206" max="1206" width="12" style="1" bestFit="1" customWidth="1"/>
    <col min="1207" max="1207" width="10" style="1" bestFit="1" customWidth="1"/>
    <col min="1208" max="1209" width="11" style="1" bestFit="1" customWidth="1"/>
    <col min="1210" max="1211" width="10" style="1" bestFit="1" customWidth="1"/>
    <col min="1212" max="1216" width="11" style="1" bestFit="1" customWidth="1"/>
    <col min="1217" max="1217" width="10" style="1" bestFit="1" customWidth="1"/>
    <col min="1218" max="1218" width="12" style="1" bestFit="1" customWidth="1"/>
    <col min="1219" max="1219" width="11" style="1" bestFit="1" customWidth="1"/>
    <col min="1220" max="1220" width="10" style="1" bestFit="1" customWidth="1"/>
    <col min="1221" max="1223" width="11" style="1" bestFit="1" customWidth="1"/>
    <col min="1224" max="1224" width="10" style="1" bestFit="1" customWidth="1"/>
    <col min="1225" max="1225" width="12" style="1" bestFit="1" customWidth="1"/>
    <col min="1226" max="1226" width="10" style="1" bestFit="1" customWidth="1"/>
    <col min="1227" max="1227" width="11" style="1" bestFit="1" customWidth="1"/>
    <col min="1228" max="1228" width="10" style="1" bestFit="1" customWidth="1"/>
    <col min="1229" max="1229" width="11" style="1" bestFit="1" customWidth="1"/>
    <col min="1230" max="1233" width="10" style="1" bestFit="1" customWidth="1"/>
    <col min="1234" max="1235" width="11" style="1" bestFit="1" customWidth="1"/>
    <col min="1236" max="1236" width="10" style="1" bestFit="1" customWidth="1"/>
    <col min="1237" max="1237" width="11" style="1" bestFit="1" customWidth="1"/>
    <col min="1238" max="1238" width="12" style="1" bestFit="1" customWidth="1"/>
    <col min="1239" max="1239" width="11" style="1" bestFit="1" customWidth="1"/>
    <col min="1240" max="1240" width="10" style="1" bestFit="1" customWidth="1"/>
    <col min="1241" max="1241" width="12" style="1" bestFit="1" customWidth="1"/>
    <col min="1242" max="1242" width="11" style="1" bestFit="1" customWidth="1"/>
    <col min="1243" max="1243" width="12" style="1" bestFit="1" customWidth="1"/>
    <col min="1244" max="1246" width="11" style="1" bestFit="1" customWidth="1"/>
    <col min="1247" max="1249" width="10" style="1" bestFit="1" customWidth="1"/>
    <col min="1250" max="1250" width="11" style="1" bestFit="1" customWidth="1"/>
    <col min="1251" max="1254" width="10" style="1" bestFit="1" customWidth="1"/>
    <col min="1255" max="1256" width="11" style="1" bestFit="1" customWidth="1"/>
    <col min="1257" max="1259" width="10" style="1" bestFit="1" customWidth="1"/>
    <col min="1260" max="1261" width="11" style="1" bestFit="1" customWidth="1"/>
    <col min="1262" max="1262" width="10" style="1" bestFit="1" customWidth="1"/>
    <col min="1263" max="1263" width="11" style="1" bestFit="1" customWidth="1"/>
    <col min="1264" max="1264" width="10" style="1" bestFit="1" customWidth="1"/>
    <col min="1265" max="1265" width="11" style="1" bestFit="1" customWidth="1"/>
    <col min="1266" max="1268" width="10" style="1" bestFit="1" customWidth="1"/>
    <col min="1269" max="1269" width="9" style="1" bestFit="1" customWidth="1"/>
    <col min="1270" max="1270" width="11" style="1" bestFit="1" customWidth="1"/>
    <col min="1271" max="1271" width="10" style="1" bestFit="1" customWidth="1"/>
    <col min="1272" max="1274" width="11" style="1" bestFit="1" customWidth="1"/>
    <col min="1275" max="1276" width="10" style="1" bestFit="1" customWidth="1"/>
    <col min="1277" max="1277" width="11" style="1" bestFit="1" customWidth="1"/>
    <col min="1278" max="1278" width="10" style="1" bestFit="1" customWidth="1"/>
    <col min="1279" max="1279" width="12" style="1" bestFit="1" customWidth="1"/>
    <col min="1280" max="1280" width="11" style="1" bestFit="1" customWidth="1"/>
    <col min="1281" max="1281" width="10" style="1" bestFit="1" customWidth="1"/>
    <col min="1282" max="1282" width="11" style="1" bestFit="1" customWidth="1"/>
    <col min="1283" max="1283" width="12" style="1" bestFit="1" customWidth="1"/>
    <col min="1284" max="1284" width="9" style="1" bestFit="1" customWidth="1"/>
    <col min="1285" max="1287" width="10" style="1" bestFit="1" customWidth="1"/>
    <col min="1288" max="1288" width="9" style="1" bestFit="1" customWidth="1"/>
    <col min="1289" max="1293" width="10" style="1" bestFit="1" customWidth="1"/>
    <col min="1294" max="1295" width="11" style="1" bestFit="1" customWidth="1"/>
    <col min="1296" max="1296" width="10" style="1" bestFit="1" customWidth="1"/>
    <col min="1297" max="1297" width="12" style="1" bestFit="1" customWidth="1"/>
    <col min="1298" max="1299" width="11" style="1" bestFit="1" customWidth="1"/>
    <col min="1300" max="1300" width="10" style="1" bestFit="1" customWidth="1"/>
    <col min="1301" max="1304" width="11" style="1" bestFit="1" customWidth="1"/>
    <col min="1305" max="1306" width="10" style="1" bestFit="1" customWidth="1"/>
    <col min="1307" max="1308" width="11" style="1" bestFit="1" customWidth="1"/>
    <col min="1309" max="1309" width="10" style="1" bestFit="1" customWidth="1"/>
    <col min="1310" max="1311" width="11" style="1" bestFit="1" customWidth="1"/>
    <col min="1312" max="1312" width="10" style="1" bestFit="1" customWidth="1"/>
    <col min="1313" max="1313" width="11" style="1" bestFit="1" customWidth="1"/>
    <col min="1314" max="1314" width="10" style="1" bestFit="1" customWidth="1"/>
    <col min="1315" max="1315" width="11" style="1" bestFit="1" customWidth="1"/>
    <col min="1316" max="1316" width="10" style="1" bestFit="1" customWidth="1"/>
    <col min="1317" max="1318" width="11" style="1" bestFit="1" customWidth="1"/>
    <col min="1319" max="1322" width="10" style="1" bestFit="1" customWidth="1"/>
    <col min="1323" max="1323" width="11" style="1" bestFit="1" customWidth="1"/>
    <col min="1324" max="1326" width="10" style="1" bestFit="1" customWidth="1"/>
    <col min="1327" max="1327" width="12" style="1" bestFit="1" customWidth="1"/>
    <col min="1328" max="1329" width="10" style="1" bestFit="1" customWidth="1"/>
    <col min="1330" max="1330" width="9" style="1" bestFit="1" customWidth="1"/>
    <col min="1331" max="1332" width="10" style="1" bestFit="1" customWidth="1"/>
    <col min="1333" max="1333" width="9" style="1" bestFit="1" customWidth="1"/>
    <col min="1334" max="1339" width="10" style="1" bestFit="1" customWidth="1"/>
    <col min="1340" max="1340" width="11" style="1" bestFit="1" customWidth="1"/>
    <col min="1341" max="1341" width="10" style="1" bestFit="1" customWidth="1"/>
    <col min="1342" max="1342" width="11" style="1" bestFit="1" customWidth="1"/>
    <col min="1343" max="1345" width="10" style="1" bestFit="1" customWidth="1"/>
    <col min="1346" max="1346" width="11" style="1" bestFit="1" customWidth="1"/>
    <col min="1347" max="1350" width="10" style="1" bestFit="1" customWidth="1"/>
    <col min="1351" max="1351" width="9" style="1" bestFit="1" customWidth="1"/>
    <col min="1352" max="1352" width="10" style="1" bestFit="1" customWidth="1"/>
    <col min="1353" max="1353" width="11" style="1" bestFit="1" customWidth="1"/>
    <col min="1354" max="1356" width="10" style="1" bestFit="1" customWidth="1"/>
    <col min="1357" max="1358" width="11" style="1" bestFit="1" customWidth="1"/>
    <col min="1359" max="1363" width="12" style="1" bestFit="1" customWidth="1"/>
    <col min="1364" max="1364" width="10" style="1" bestFit="1" customWidth="1"/>
    <col min="1365" max="1366" width="11" style="1" bestFit="1" customWidth="1"/>
    <col min="1367" max="1367" width="10" style="1" bestFit="1" customWidth="1"/>
    <col min="1368" max="1368" width="11" style="1" bestFit="1" customWidth="1"/>
    <col min="1369" max="1369" width="10" style="1" bestFit="1" customWidth="1"/>
    <col min="1370" max="1371" width="11" style="1" bestFit="1" customWidth="1"/>
    <col min="1372" max="1372" width="10" style="1" bestFit="1" customWidth="1"/>
    <col min="1373" max="1374" width="11" style="1" bestFit="1" customWidth="1"/>
    <col min="1375" max="1375" width="10" style="1" bestFit="1" customWidth="1"/>
    <col min="1376" max="1376" width="11" style="1" bestFit="1" customWidth="1"/>
    <col min="1377" max="1386" width="10" style="1" bestFit="1" customWidth="1"/>
    <col min="1387" max="1388" width="12" style="1" bestFit="1" customWidth="1"/>
    <col min="1389" max="1389" width="11" style="1" bestFit="1" customWidth="1"/>
    <col min="1390" max="1392" width="10" style="1" bestFit="1" customWidth="1"/>
    <col min="1393" max="1393" width="12" style="1" bestFit="1" customWidth="1"/>
    <col min="1394" max="1394" width="10" style="1" bestFit="1" customWidth="1"/>
    <col min="1395" max="1395" width="12" style="1" bestFit="1" customWidth="1"/>
    <col min="1396" max="1396" width="11" style="1" bestFit="1" customWidth="1"/>
    <col min="1397" max="1397" width="9" style="1" bestFit="1" customWidth="1"/>
    <col min="1398" max="1399" width="10" style="1" bestFit="1" customWidth="1"/>
    <col min="1400" max="1400" width="11" style="1" bestFit="1" customWidth="1"/>
    <col min="1401" max="1401" width="10" style="1" bestFit="1" customWidth="1"/>
    <col min="1402" max="1402" width="11" style="1" bestFit="1" customWidth="1"/>
    <col min="1403" max="1408" width="10" style="1" bestFit="1" customWidth="1"/>
    <col min="1409" max="1413" width="11" style="1" bestFit="1" customWidth="1"/>
    <col min="1414" max="1414" width="10" style="1" bestFit="1" customWidth="1"/>
    <col min="1415" max="1416" width="11" style="1" bestFit="1" customWidth="1"/>
    <col min="1417" max="1417" width="12" style="1" bestFit="1" customWidth="1"/>
    <col min="1418" max="1418" width="10" style="1" bestFit="1" customWidth="1"/>
    <col min="1419" max="1419" width="12" style="1" bestFit="1" customWidth="1"/>
    <col min="1420" max="1422" width="10" style="1" bestFit="1" customWidth="1"/>
    <col min="1423" max="1425" width="11" style="1" bestFit="1" customWidth="1"/>
    <col min="1426" max="1426" width="10" style="1" bestFit="1" customWidth="1"/>
    <col min="1427" max="1430" width="11" style="1" bestFit="1" customWidth="1"/>
    <col min="1431" max="1432" width="10" style="1" bestFit="1" customWidth="1"/>
    <col min="1433" max="1433" width="11" style="1" bestFit="1" customWidth="1"/>
    <col min="1434" max="1434" width="10" style="1" bestFit="1" customWidth="1"/>
    <col min="1435" max="1437" width="11" style="1" bestFit="1" customWidth="1"/>
    <col min="1438" max="1441" width="10" style="1" bestFit="1" customWidth="1"/>
    <col min="1442" max="1442" width="12" style="1" bestFit="1" customWidth="1"/>
    <col min="1443" max="1443" width="9" style="1" bestFit="1" customWidth="1"/>
    <col min="1444" max="1445" width="10" style="1" bestFit="1" customWidth="1"/>
    <col min="1446" max="1446" width="11" style="1" bestFit="1" customWidth="1"/>
    <col min="1447" max="1447" width="10" style="1" bestFit="1" customWidth="1"/>
    <col min="1448" max="1452" width="11" style="1" bestFit="1" customWidth="1"/>
    <col min="1453" max="1454" width="10" style="1" bestFit="1" customWidth="1"/>
    <col min="1455" max="1456" width="12" style="1" bestFit="1" customWidth="1"/>
    <col min="1457" max="1457" width="10" style="1" bestFit="1" customWidth="1"/>
    <col min="1458" max="1459" width="11" style="1" bestFit="1" customWidth="1"/>
    <col min="1460" max="1460" width="10" style="1" bestFit="1" customWidth="1"/>
    <col min="1461" max="1462" width="11" style="1" bestFit="1" customWidth="1"/>
    <col min="1463" max="1464" width="10" style="1" bestFit="1" customWidth="1"/>
    <col min="1465" max="1466" width="11" style="1" bestFit="1" customWidth="1"/>
    <col min="1467" max="1467" width="12" style="1" bestFit="1" customWidth="1"/>
    <col min="1468" max="1469" width="10" style="1" bestFit="1" customWidth="1"/>
    <col min="1470" max="1470" width="11" style="1" bestFit="1" customWidth="1"/>
    <col min="1471" max="1471" width="10" style="1" bestFit="1" customWidth="1"/>
    <col min="1472" max="1475" width="11" style="1" bestFit="1" customWidth="1"/>
    <col min="1476" max="1479" width="10" style="1" bestFit="1" customWidth="1"/>
    <col min="1480" max="1486" width="11" style="1" bestFit="1" customWidth="1"/>
    <col min="1487" max="1487" width="12" style="1" bestFit="1" customWidth="1"/>
    <col min="1488" max="1490" width="11" style="1" bestFit="1" customWidth="1"/>
    <col min="1491" max="1492" width="12" style="1" bestFit="1" customWidth="1"/>
    <col min="1493" max="1493" width="11" style="1" bestFit="1" customWidth="1"/>
    <col min="1494" max="1495" width="10" style="1" bestFit="1" customWidth="1"/>
    <col min="1496" max="1497" width="11" style="1" bestFit="1" customWidth="1"/>
    <col min="1498" max="1498" width="10" style="1" bestFit="1" customWidth="1"/>
    <col min="1499" max="1499" width="11" style="1" bestFit="1" customWidth="1"/>
    <col min="1500" max="1500" width="10" style="1" bestFit="1" customWidth="1"/>
    <col min="1501" max="1501" width="11" style="1" bestFit="1" customWidth="1"/>
    <col min="1502" max="1502" width="10" style="1" bestFit="1" customWidth="1"/>
    <col min="1503" max="1504" width="11" style="1" bestFit="1" customWidth="1"/>
    <col min="1505" max="1505" width="12" style="1" bestFit="1" customWidth="1"/>
    <col min="1506" max="1506" width="11" style="1" bestFit="1" customWidth="1"/>
    <col min="1507" max="1508" width="10" style="1" bestFit="1" customWidth="1"/>
    <col min="1509" max="1509" width="11" style="1" bestFit="1" customWidth="1"/>
    <col min="1510" max="1510" width="10" style="1" bestFit="1" customWidth="1"/>
    <col min="1511" max="1511" width="11" style="1" bestFit="1" customWidth="1"/>
    <col min="1512" max="1512" width="12" style="1" bestFit="1" customWidth="1"/>
    <col min="1513" max="1514" width="10" style="1" bestFit="1" customWidth="1"/>
    <col min="1515" max="1515" width="12" style="1" bestFit="1" customWidth="1"/>
    <col min="1516" max="1516" width="10" style="1" bestFit="1" customWidth="1"/>
    <col min="1517" max="1517" width="11" style="1" bestFit="1" customWidth="1"/>
    <col min="1518" max="1519" width="10" style="1" bestFit="1" customWidth="1"/>
    <col min="1520" max="1520" width="11" style="1" bestFit="1" customWidth="1"/>
    <col min="1521" max="1521" width="9" style="1" bestFit="1" customWidth="1"/>
    <col min="1522" max="1523" width="11" style="1" bestFit="1" customWidth="1"/>
    <col min="1524" max="1524" width="12" style="1" bestFit="1" customWidth="1"/>
    <col min="1525" max="1526" width="11" style="1" bestFit="1" customWidth="1"/>
    <col min="1527" max="1527" width="10" style="1" bestFit="1" customWidth="1"/>
    <col min="1528" max="1528" width="11" style="1" bestFit="1" customWidth="1"/>
    <col min="1529" max="1530" width="10" style="1" bestFit="1" customWidth="1"/>
    <col min="1531" max="1532" width="9" style="1" bestFit="1" customWidth="1"/>
    <col min="1533" max="1533" width="10" style="1" bestFit="1" customWidth="1"/>
    <col min="1534" max="1534" width="11" style="1" bestFit="1" customWidth="1"/>
    <col min="1535" max="1535" width="12" style="1" bestFit="1" customWidth="1"/>
    <col min="1536" max="1536" width="11" style="1" bestFit="1" customWidth="1"/>
    <col min="1537" max="1537" width="10" style="1" bestFit="1" customWidth="1"/>
    <col min="1538" max="1539" width="11" style="1" bestFit="1" customWidth="1"/>
    <col min="1540" max="1540" width="12" style="1" bestFit="1" customWidth="1"/>
    <col min="1541" max="1544" width="11" style="1" bestFit="1" customWidth="1"/>
    <col min="1545" max="1545" width="9" style="1" bestFit="1" customWidth="1"/>
    <col min="1546" max="1547" width="10" style="1" bestFit="1" customWidth="1"/>
    <col min="1548" max="1548" width="9" style="1" bestFit="1" customWidth="1"/>
    <col min="1549" max="1549" width="11" style="1" bestFit="1" customWidth="1"/>
    <col min="1550" max="1553" width="10" style="1" bestFit="1" customWidth="1"/>
    <col min="1554" max="1554" width="11" style="1" bestFit="1" customWidth="1"/>
    <col min="1555" max="1555" width="9" style="1" bestFit="1" customWidth="1"/>
    <col min="1556" max="1561" width="10" style="1" bestFit="1" customWidth="1"/>
    <col min="1562" max="1563" width="11" style="1" bestFit="1" customWidth="1"/>
    <col min="1564" max="1564" width="10" style="1" bestFit="1" customWidth="1"/>
    <col min="1565" max="1567" width="11" style="1" bestFit="1" customWidth="1"/>
    <col min="1568" max="1568" width="12" style="1" bestFit="1" customWidth="1"/>
    <col min="1569" max="1569" width="11" style="1" bestFit="1" customWidth="1"/>
    <col min="1570" max="1571" width="10" style="1" bestFit="1" customWidth="1"/>
    <col min="1572" max="1574" width="11" style="1" bestFit="1" customWidth="1"/>
    <col min="1575" max="1576" width="10" style="1" bestFit="1" customWidth="1"/>
    <col min="1577" max="1579" width="11" style="1" bestFit="1" customWidth="1"/>
    <col min="1580" max="1580" width="10" style="1" bestFit="1" customWidth="1"/>
    <col min="1581" max="1581" width="12" style="1" bestFit="1" customWidth="1"/>
    <col min="1582" max="1582" width="11" style="1" bestFit="1" customWidth="1"/>
    <col min="1583" max="1583" width="10" style="1" bestFit="1" customWidth="1"/>
    <col min="1584" max="1589" width="11" style="1" bestFit="1" customWidth="1"/>
    <col min="1590" max="1590" width="10" style="1" bestFit="1" customWidth="1"/>
    <col min="1591" max="1592" width="11" style="1" bestFit="1" customWidth="1"/>
    <col min="1593" max="1593" width="9" style="1" bestFit="1" customWidth="1"/>
    <col min="1594" max="1595" width="10" style="1" bestFit="1" customWidth="1"/>
    <col min="1596" max="1597" width="11" style="1" bestFit="1" customWidth="1"/>
    <col min="1598" max="1598" width="10" style="1" bestFit="1" customWidth="1"/>
    <col min="1599" max="1600" width="11" style="1" bestFit="1" customWidth="1"/>
    <col min="1601" max="1601" width="9" style="1" bestFit="1" customWidth="1"/>
    <col min="1602" max="1603" width="10" style="1" bestFit="1" customWidth="1"/>
    <col min="1604" max="1605" width="11" style="1" bestFit="1" customWidth="1"/>
    <col min="1606" max="1607" width="10" style="1" bestFit="1" customWidth="1"/>
    <col min="1608" max="1608" width="11" style="1" bestFit="1" customWidth="1"/>
    <col min="1609" max="1612" width="10" style="1" bestFit="1" customWidth="1"/>
    <col min="1613" max="1615" width="11" style="1" bestFit="1" customWidth="1"/>
    <col min="1616" max="1616" width="10" style="1" bestFit="1" customWidth="1"/>
    <col min="1617" max="1617" width="11" style="1" bestFit="1" customWidth="1"/>
    <col min="1618" max="1618" width="12" style="1" bestFit="1" customWidth="1"/>
    <col min="1619" max="1619" width="11" style="1" bestFit="1" customWidth="1"/>
    <col min="1620" max="1620" width="12" style="1" bestFit="1" customWidth="1"/>
    <col min="1621" max="1622" width="10" style="1" bestFit="1" customWidth="1"/>
    <col min="1623" max="1625" width="11" style="1" bestFit="1" customWidth="1"/>
    <col min="1626" max="1627" width="10" style="1" bestFit="1" customWidth="1"/>
    <col min="1628" max="1628" width="12" style="1" bestFit="1" customWidth="1"/>
    <col min="1629" max="1629" width="11" style="1" bestFit="1" customWidth="1"/>
    <col min="1630" max="1630" width="10" style="1" bestFit="1" customWidth="1"/>
    <col min="1631" max="1632" width="11" style="1" bestFit="1" customWidth="1"/>
    <col min="1633" max="1633" width="10" style="1" bestFit="1" customWidth="1"/>
    <col min="1634" max="1636" width="11" style="1" bestFit="1" customWidth="1"/>
    <col min="1637" max="1637" width="10" style="1" bestFit="1" customWidth="1"/>
    <col min="1638" max="1638" width="11" style="1" bestFit="1" customWidth="1"/>
    <col min="1639" max="1639" width="9" style="1" bestFit="1" customWidth="1"/>
    <col min="1640" max="1640" width="11" style="1" bestFit="1" customWidth="1"/>
    <col min="1641" max="1641" width="10" style="1" bestFit="1" customWidth="1"/>
    <col min="1642" max="1642" width="9" style="1" bestFit="1" customWidth="1"/>
    <col min="1643" max="1645" width="10" style="1" bestFit="1" customWidth="1"/>
    <col min="1646" max="1647" width="11" style="1" bestFit="1" customWidth="1"/>
    <col min="1648" max="1648" width="12" style="1" bestFit="1" customWidth="1"/>
    <col min="1649" max="1649" width="10" style="1" bestFit="1" customWidth="1"/>
    <col min="1650" max="1650" width="12" style="1" bestFit="1" customWidth="1"/>
    <col min="1651" max="1651" width="10" style="1" bestFit="1" customWidth="1"/>
    <col min="1652" max="1652" width="12" style="1" bestFit="1" customWidth="1"/>
    <col min="1653" max="1653" width="10" style="1" bestFit="1" customWidth="1"/>
    <col min="1654" max="1663" width="11" style="1" bestFit="1" customWidth="1"/>
    <col min="1664" max="1665" width="10" style="1" bestFit="1" customWidth="1"/>
    <col min="1666" max="1667" width="11" style="1" bestFit="1" customWidth="1"/>
    <col min="1668" max="1668" width="10" style="1" bestFit="1" customWidth="1"/>
    <col min="1669" max="1673" width="11" style="1" bestFit="1" customWidth="1"/>
    <col min="1674" max="1674" width="10" style="1" bestFit="1" customWidth="1"/>
    <col min="1675" max="1675" width="9" style="1" bestFit="1" customWidth="1"/>
    <col min="1676" max="1677" width="11" style="1" bestFit="1" customWidth="1"/>
    <col min="1678" max="1679" width="10" style="1" bestFit="1" customWidth="1"/>
    <col min="1680" max="1680" width="11" style="1" bestFit="1" customWidth="1"/>
    <col min="1681" max="1681" width="10" style="1" bestFit="1" customWidth="1"/>
    <col min="1682" max="1683" width="11" style="1" bestFit="1" customWidth="1"/>
    <col min="1684" max="1685" width="10" style="1" bestFit="1" customWidth="1"/>
    <col min="1686" max="1688" width="11" style="1" bestFit="1" customWidth="1"/>
    <col min="1689" max="1690" width="10" style="1" bestFit="1" customWidth="1"/>
    <col min="1691" max="1691" width="11" style="1" bestFit="1" customWidth="1"/>
    <col min="1692" max="1693" width="10" style="1" bestFit="1" customWidth="1"/>
    <col min="1694" max="1694" width="11" style="1" bestFit="1" customWidth="1"/>
    <col min="1695" max="1695" width="12" style="1" bestFit="1" customWidth="1"/>
    <col min="1696" max="1697" width="11" style="1" bestFit="1" customWidth="1"/>
    <col min="1698" max="1698" width="10" style="1" bestFit="1" customWidth="1"/>
    <col min="1699" max="1699" width="12" style="1" bestFit="1" customWidth="1"/>
    <col min="1700" max="1701" width="11" style="1" bestFit="1" customWidth="1"/>
    <col min="1702" max="1702" width="10" style="1" bestFit="1" customWidth="1"/>
    <col min="1703" max="1704" width="11" style="1" bestFit="1" customWidth="1"/>
    <col min="1705" max="1706" width="12" style="1" bestFit="1" customWidth="1"/>
    <col min="1707" max="1711" width="11" style="1" bestFit="1" customWidth="1"/>
    <col min="1712" max="1713" width="10" style="1" bestFit="1" customWidth="1"/>
    <col min="1714" max="1717" width="11" style="1" bestFit="1" customWidth="1"/>
    <col min="1718" max="1718" width="12" style="1" bestFit="1" customWidth="1"/>
    <col min="1719" max="1719" width="11" style="1" bestFit="1" customWidth="1"/>
    <col min="1720" max="1722" width="10" style="1" bestFit="1" customWidth="1"/>
    <col min="1723" max="1724" width="11" style="1" bestFit="1" customWidth="1"/>
    <col min="1725" max="1725" width="10" style="1" bestFit="1" customWidth="1"/>
    <col min="1726" max="1726" width="11" style="1" bestFit="1" customWidth="1"/>
    <col min="1727" max="1727" width="10" style="1" bestFit="1" customWidth="1"/>
    <col min="1728" max="1728" width="12" style="1" bestFit="1" customWidth="1"/>
    <col min="1729" max="1729" width="10" style="1" bestFit="1" customWidth="1"/>
    <col min="1730" max="1731" width="11" style="1" bestFit="1" customWidth="1"/>
    <col min="1732" max="1733" width="10" style="1" bestFit="1" customWidth="1"/>
    <col min="1734" max="1734" width="11" style="1" bestFit="1" customWidth="1"/>
    <col min="1735" max="1735" width="12" style="1" bestFit="1" customWidth="1"/>
    <col min="1736" max="1736" width="11" style="1" bestFit="1" customWidth="1"/>
    <col min="1737" max="1738" width="10" style="1" bestFit="1" customWidth="1"/>
    <col min="1739" max="1739" width="11" style="1" bestFit="1" customWidth="1"/>
    <col min="1740" max="1740" width="12" style="1" bestFit="1" customWidth="1"/>
    <col min="1741" max="1741" width="10" style="1" bestFit="1" customWidth="1"/>
    <col min="1742" max="1742" width="11" style="1" bestFit="1" customWidth="1"/>
    <col min="1743" max="1743" width="12" style="1" bestFit="1" customWidth="1"/>
    <col min="1744" max="1744" width="11" style="1" bestFit="1" customWidth="1"/>
    <col min="1745" max="1745" width="10" style="1" bestFit="1" customWidth="1"/>
    <col min="1746" max="1746" width="11" style="1" bestFit="1" customWidth="1"/>
    <col min="1747" max="1747" width="12" style="1" bestFit="1" customWidth="1"/>
    <col min="1748" max="1750" width="11" style="1" bestFit="1" customWidth="1"/>
    <col min="1751" max="1752" width="10" style="1" bestFit="1" customWidth="1"/>
    <col min="1753" max="1753" width="11" style="1" bestFit="1" customWidth="1"/>
    <col min="1754" max="1755" width="12" style="1" bestFit="1" customWidth="1"/>
    <col min="1756" max="1756" width="10" style="1" bestFit="1" customWidth="1"/>
    <col min="1757" max="1758" width="11" style="1" bestFit="1" customWidth="1"/>
    <col min="1759" max="1760" width="10" style="1" bestFit="1" customWidth="1"/>
    <col min="1761" max="1761" width="12" style="1" bestFit="1" customWidth="1"/>
    <col min="1762" max="1762" width="11" style="1" bestFit="1" customWidth="1"/>
    <col min="1763" max="1763" width="12" style="1" bestFit="1" customWidth="1"/>
    <col min="1764" max="1764" width="10" style="1" bestFit="1" customWidth="1"/>
    <col min="1765" max="1766" width="11" style="1" bestFit="1" customWidth="1"/>
    <col min="1767" max="1767" width="12" style="1" bestFit="1" customWidth="1"/>
    <col min="1768" max="1769" width="11" style="1" bestFit="1" customWidth="1"/>
    <col min="1770" max="1770" width="10" style="1" bestFit="1" customWidth="1"/>
    <col min="1771" max="1771" width="11" style="1" bestFit="1" customWidth="1"/>
    <col min="1772" max="1774" width="10" style="1" bestFit="1" customWidth="1"/>
    <col min="1775" max="1777" width="11" style="1" bestFit="1" customWidth="1"/>
    <col min="1778" max="1779" width="10" style="1" bestFit="1" customWidth="1"/>
    <col min="1780" max="1780" width="9" style="1" bestFit="1" customWidth="1"/>
    <col min="1781" max="1785" width="11" style="1" bestFit="1" customWidth="1"/>
    <col min="1786" max="1786" width="12" style="1" bestFit="1" customWidth="1"/>
    <col min="1787" max="1787" width="10" style="1" bestFit="1" customWidth="1"/>
    <col min="1788" max="1789" width="11" style="1" bestFit="1" customWidth="1"/>
    <col min="1790" max="1790" width="10" style="1" bestFit="1" customWidth="1"/>
    <col min="1791" max="1791" width="12" style="1" bestFit="1" customWidth="1"/>
    <col min="1792" max="1793" width="11" style="1" bestFit="1" customWidth="1"/>
    <col min="1794" max="1794" width="10" style="1" bestFit="1" customWidth="1"/>
    <col min="1795" max="1797" width="11" style="1" bestFit="1" customWidth="1"/>
    <col min="1798" max="1798" width="10" style="1" bestFit="1" customWidth="1"/>
    <col min="1799" max="1800" width="11" style="1" bestFit="1" customWidth="1"/>
    <col min="1801" max="1802" width="10" style="1" bestFit="1" customWidth="1"/>
    <col min="1803" max="1803" width="11" style="1" bestFit="1" customWidth="1"/>
    <col min="1804" max="1804" width="10" style="1" bestFit="1" customWidth="1"/>
    <col min="1805" max="1805" width="11" style="1" bestFit="1" customWidth="1"/>
    <col min="1806" max="1806" width="10" style="1" bestFit="1" customWidth="1"/>
    <col min="1807" max="1807" width="11" style="1" bestFit="1" customWidth="1"/>
    <col min="1808" max="1808" width="10" style="1" bestFit="1" customWidth="1"/>
    <col min="1809" max="1809" width="11" style="1" bestFit="1" customWidth="1"/>
    <col min="1810" max="1810" width="10" style="1" bestFit="1" customWidth="1"/>
    <col min="1811" max="1812" width="11" style="1" bestFit="1" customWidth="1"/>
    <col min="1813" max="1813" width="10" style="1" bestFit="1" customWidth="1"/>
    <col min="1814" max="1815" width="11" style="1" bestFit="1" customWidth="1"/>
    <col min="1816" max="1817" width="10" style="1" bestFit="1" customWidth="1"/>
    <col min="1818" max="1818" width="11" style="1" bestFit="1" customWidth="1"/>
    <col min="1819" max="1819" width="10" style="1" bestFit="1" customWidth="1"/>
    <col min="1820" max="1822" width="11" style="1" bestFit="1" customWidth="1"/>
    <col min="1823" max="1824" width="10" style="1" bestFit="1" customWidth="1"/>
    <col min="1825" max="1826" width="11" style="1" bestFit="1" customWidth="1"/>
    <col min="1827" max="1827" width="12" style="1" bestFit="1" customWidth="1"/>
    <col min="1828" max="1828" width="11" style="1" bestFit="1" customWidth="1"/>
    <col min="1829" max="1829" width="12" style="1" bestFit="1" customWidth="1"/>
    <col min="1830" max="1831" width="11" style="1" bestFit="1" customWidth="1"/>
    <col min="1832" max="1832" width="12" style="1" bestFit="1" customWidth="1"/>
    <col min="1833" max="1833" width="11" style="1" bestFit="1" customWidth="1"/>
    <col min="1834" max="1835" width="10" style="1" bestFit="1" customWidth="1"/>
    <col min="1836" max="1836" width="11" style="1" bestFit="1" customWidth="1"/>
    <col min="1837" max="1837" width="10" style="1" bestFit="1" customWidth="1"/>
    <col min="1838" max="1838" width="12" style="1" bestFit="1" customWidth="1"/>
    <col min="1839" max="1840" width="11" style="1" bestFit="1" customWidth="1"/>
    <col min="1841" max="1841" width="10" style="1" bestFit="1" customWidth="1"/>
    <col min="1842" max="1842" width="12" style="1" bestFit="1" customWidth="1"/>
    <col min="1843" max="1843" width="11" style="1" bestFit="1" customWidth="1"/>
    <col min="1844" max="1845" width="10" style="1" bestFit="1" customWidth="1"/>
    <col min="1846" max="1851" width="11" style="1" bestFit="1" customWidth="1"/>
    <col min="1852" max="1852" width="12" style="1" bestFit="1" customWidth="1"/>
    <col min="1853" max="1853" width="10" style="1" bestFit="1" customWidth="1"/>
    <col min="1854" max="1856" width="11" style="1" bestFit="1" customWidth="1"/>
    <col min="1857" max="1857" width="10" style="1" bestFit="1" customWidth="1"/>
    <col min="1858" max="1858" width="11" style="1" bestFit="1" customWidth="1"/>
    <col min="1859" max="1859" width="10" style="1" bestFit="1" customWidth="1"/>
    <col min="1860" max="1860" width="11" style="1" bestFit="1" customWidth="1"/>
    <col min="1861" max="1862" width="10" style="1" bestFit="1" customWidth="1"/>
    <col min="1863" max="1868" width="11" style="1" bestFit="1" customWidth="1"/>
    <col min="1869" max="1871" width="10" style="1" bestFit="1" customWidth="1"/>
    <col min="1872" max="1873" width="11" style="1" bestFit="1" customWidth="1"/>
    <col min="1874" max="1874" width="10" style="1" bestFit="1" customWidth="1"/>
    <col min="1875" max="1875" width="11" style="1" bestFit="1" customWidth="1"/>
    <col min="1876" max="1876" width="12" style="1" bestFit="1" customWidth="1"/>
    <col min="1877" max="1877" width="11" style="1" bestFit="1" customWidth="1"/>
    <col min="1878" max="1880" width="10" style="1" bestFit="1" customWidth="1"/>
    <col min="1881" max="1882" width="11" style="1" bestFit="1" customWidth="1"/>
    <col min="1883" max="1883" width="10" style="1" bestFit="1" customWidth="1"/>
    <col min="1884" max="1884" width="11" style="1" bestFit="1" customWidth="1"/>
    <col min="1885" max="1885" width="10" style="1" bestFit="1" customWidth="1"/>
    <col min="1886" max="1886" width="11" style="1" bestFit="1" customWidth="1"/>
    <col min="1887" max="1887" width="12" style="1" bestFit="1" customWidth="1"/>
    <col min="1888" max="1888" width="11" style="1" bestFit="1" customWidth="1"/>
    <col min="1889" max="1889" width="10" style="1" bestFit="1" customWidth="1"/>
    <col min="1890" max="1891" width="11" style="1" bestFit="1" customWidth="1"/>
    <col min="1892" max="1892" width="10" style="1" bestFit="1" customWidth="1"/>
    <col min="1893" max="1893" width="11" style="1" bestFit="1" customWidth="1"/>
    <col min="1894" max="1894" width="10" style="1" bestFit="1" customWidth="1"/>
    <col min="1895" max="1895" width="11" style="1" bestFit="1" customWidth="1"/>
    <col min="1896" max="1896" width="10" style="1" bestFit="1" customWidth="1"/>
    <col min="1897" max="1897" width="11" style="1" bestFit="1" customWidth="1"/>
    <col min="1898" max="1898" width="10" style="1" bestFit="1" customWidth="1"/>
    <col min="1899" max="1899" width="11" style="1" bestFit="1" customWidth="1"/>
    <col min="1900" max="1902" width="10" style="1" bestFit="1" customWidth="1"/>
    <col min="1903" max="1904" width="11" style="1" bestFit="1" customWidth="1"/>
    <col min="1905" max="1909" width="10" style="1" bestFit="1" customWidth="1"/>
    <col min="1910" max="1910" width="9" style="1" bestFit="1" customWidth="1"/>
    <col min="1911" max="1913" width="10" style="1" bestFit="1" customWidth="1"/>
    <col min="1914" max="1914" width="9" style="1" bestFit="1" customWidth="1"/>
    <col min="1915" max="1915" width="11" style="1" bestFit="1" customWidth="1"/>
    <col min="1916" max="1920" width="10" style="1" bestFit="1" customWidth="1"/>
    <col min="1921" max="1921" width="11" style="1" bestFit="1" customWidth="1"/>
    <col min="1922" max="1923" width="10" style="1" bestFit="1" customWidth="1"/>
    <col min="1924" max="1924" width="11" style="1" bestFit="1" customWidth="1"/>
    <col min="1925" max="1927" width="10" style="1" bestFit="1" customWidth="1"/>
    <col min="1928" max="1932" width="11" style="1" bestFit="1" customWidth="1"/>
    <col min="1933" max="1933" width="10" style="1" bestFit="1" customWidth="1"/>
    <col min="1934" max="1935" width="11" style="1" bestFit="1" customWidth="1"/>
    <col min="1936" max="1936" width="10" style="1" bestFit="1" customWidth="1"/>
    <col min="1937" max="1939" width="11" style="1" bestFit="1" customWidth="1"/>
    <col min="1940" max="1941" width="10" style="1" bestFit="1" customWidth="1"/>
    <col min="1942" max="1952" width="11" style="1" bestFit="1" customWidth="1"/>
    <col min="1953" max="1954" width="12" style="1" bestFit="1" customWidth="1"/>
    <col min="1955" max="1955" width="9" style="1" bestFit="1" customWidth="1"/>
    <col min="1956" max="1956" width="10" style="1" bestFit="1" customWidth="1"/>
    <col min="1957" max="1959" width="11" style="1" bestFit="1" customWidth="1"/>
    <col min="1960" max="1961" width="12" style="1" bestFit="1" customWidth="1"/>
    <col min="1962" max="1966" width="11" style="1" bestFit="1" customWidth="1"/>
    <col min="1967" max="1967" width="10" style="1" bestFit="1" customWidth="1"/>
    <col min="1968" max="1968" width="12" style="1" bestFit="1" customWidth="1"/>
    <col min="1969" max="1970" width="11" style="1" bestFit="1" customWidth="1"/>
    <col min="1971" max="1971" width="10" style="1" bestFit="1" customWidth="1"/>
    <col min="1972" max="1984" width="11" style="1" bestFit="1" customWidth="1"/>
    <col min="1985" max="1985" width="10" style="1" bestFit="1" customWidth="1"/>
    <col min="1986" max="1986" width="11" style="1" bestFit="1" customWidth="1"/>
    <col min="1987" max="1987" width="12" style="1" bestFit="1" customWidth="1"/>
    <col min="1988" max="1990" width="11" style="1" bestFit="1" customWidth="1"/>
    <col min="1991" max="1993" width="10" style="1" bestFit="1" customWidth="1"/>
    <col min="1994" max="1994" width="12" style="1" bestFit="1" customWidth="1"/>
    <col min="1995" max="1995" width="10" style="1" bestFit="1" customWidth="1"/>
    <col min="1996" max="1996" width="11" style="1" bestFit="1" customWidth="1"/>
    <col min="1997" max="1997" width="10" style="1" bestFit="1" customWidth="1"/>
    <col min="1998" max="1998" width="12" style="1" bestFit="1" customWidth="1"/>
    <col min="1999" max="2000" width="10" style="1" bestFit="1" customWidth="1"/>
    <col min="2001" max="2001" width="11" style="1" bestFit="1" customWidth="1"/>
    <col min="2002" max="2003" width="10" style="1" bestFit="1" customWidth="1"/>
    <col min="2004" max="2004" width="11" style="1" bestFit="1" customWidth="1"/>
    <col min="2005" max="2005" width="10" style="1" bestFit="1" customWidth="1"/>
    <col min="2006" max="2006" width="9" style="1" bestFit="1" customWidth="1"/>
    <col min="2007" max="2007" width="11" style="1" bestFit="1" customWidth="1"/>
    <col min="2008" max="2008" width="10" style="1" bestFit="1" customWidth="1"/>
    <col min="2009" max="2010" width="11" style="1" bestFit="1" customWidth="1"/>
    <col min="2011" max="2015" width="10" style="1" bestFit="1" customWidth="1"/>
    <col min="2016" max="2019" width="11" style="1" bestFit="1" customWidth="1"/>
    <col min="2020" max="2020" width="10" style="1" bestFit="1" customWidth="1"/>
    <col min="2021" max="2022" width="11" style="1" bestFit="1" customWidth="1"/>
    <col min="2023" max="2024" width="10" style="1" bestFit="1" customWidth="1"/>
    <col min="2025" max="2026" width="11" style="1" bestFit="1" customWidth="1"/>
    <col min="2027" max="2027" width="10" style="1" bestFit="1" customWidth="1"/>
    <col min="2028" max="2028" width="11" style="1" bestFit="1" customWidth="1"/>
    <col min="2029" max="2029" width="12" style="1" bestFit="1" customWidth="1"/>
    <col min="2030" max="2030" width="10" style="1" bestFit="1" customWidth="1"/>
    <col min="2031" max="2031" width="12" style="1" bestFit="1" customWidth="1"/>
    <col min="2032" max="2034" width="10" style="1" bestFit="1" customWidth="1"/>
    <col min="2035" max="2038" width="11" style="1" bestFit="1" customWidth="1"/>
    <col min="2039" max="2039" width="10" style="1" bestFit="1" customWidth="1"/>
    <col min="2040" max="2040" width="11" style="1" bestFit="1" customWidth="1"/>
    <col min="2041" max="2041" width="12" style="1" bestFit="1" customWidth="1"/>
    <col min="2042" max="2043" width="10" style="1" bestFit="1" customWidth="1"/>
    <col min="2044" max="2044" width="11" style="1" bestFit="1" customWidth="1"/>
    <col min="2045" max="2045" width="10" style="1" bestFit="1" customWidth="1"/>
    <col min="2046" max="2049" width="11" style="1" bestFit="1" customWidth="1"/>
    <col min="2050" max="2050" width="10" style="1" bestFit="1" customWidth="1"/>
    <col min="2051" max="2051" width="11" style="1" bestFit="1" customWidth="1"/>
    <col min="2052" max="2052" width="12" style="1" bestFit="1" customWidth="1"/>
    <col min="2053" max="2053" width="10" style="1" bestFit="1" customWidth="1"/>
    <col min="2054" max="2055" width="11" style="1" bestFit="1" customWidth="1"/>
    <col min="2056" max="2056" width="10" style="1" bestFit="1" customWidth="1"/>
    <col min="2057" max="2059" width="11" style="1" bestFit="1" customWidth="1"/>
    <col min="2060" max="2063" width="10" style="1" bestFit="1" customWidth="1"/>
    <col min="2064" max="2066" width="11" style="1" bestFit="1" customWidth="1"/>
    <col min="2067" max="2068" width="10" style="1" bestFit="1" customWidth="1"/>
    <col min="2069" max="2070" width="11" style="1" bestFit="1" customWidth="1"/>
    <col min="2071" max="2072" width="10" style="1" bestFit="1" customWidth="1"/>
    <col min="2073" max="2075" width="11" style="1" bestFit="1" customWidth="1"/>
    <col min="2076" max="2077" width="12" style="1" bestFit="1" customWidth="1"/>
    <col min="2078" max="2078" width="10" style="1" bestFit="1" customWidth="1"/>
    <col min="2079" max="2079" width="11" style="1" bestFit="1" customWidth="1"/>
    <col min="2080" max="2080" width="10" style="1" bestFit="1" customWidth="1"/>
    <col min="2081" max="2081" width="11" style="1" bestFit="1" customWidth="1"/>
    <col min="2082" max="2084" width="10" style="1" bestFit="1" customWidth="1"/>
    <col min="2085" max="2089" width="11" style="1" bestFit="1" customWidth="1"/>
    <col min="2090" max="2090" width="9" style="1" bestFit="1" customWidth="1"/>
    <col min="2091" max="2091" width="10" style="1" bestFit="1" customWidth="1"/>
    <col min="2092" max="2092" width="11" style="1" bestFit="1" customWidth="1"/>
    <col min="2093" max="2093" width="10" style="1" bestFit="1" customWidth="1"/>
    <col min="2094" max="2094" width="11" style="1" bestFit="1" customWidth="1"/>
    <col min="2095" max="2095" width="9" style="1" bestFit="1" customWidth="1"/>
    <col min="2096" max="2096" width="10" style="1" bestFit="1" customWidth="1"/>
    <col min="2097" max="2097" width="11" style="1" bestFit="1" customWidth="1"/>
    <col min="2098" max="2098" width="12" style="1" bestFit="1" customWidth="1"/>
    <col min="2099" max="2099" width="10" style="1" bestFit="1" customWidth="1"/>
    <col min="2100" max="2100" width="11" style="1" bestFit="1" customWidth="1"/>
    <col min="2101" max="2101" width="10" style="1" bestFit="1" customWidth="1"/>
    <col min="2102" max="2103" width="11" style="1" bestFit="1" customWidth="1"/>
    <col min="2104" max="2104" width="10" style="1" bestFit="1" customWidth="1"/>
    <col min="2105" max="2105" width="11" style="1" bestFit="1" customWidth="1"/>
    <col min="2106" max="2106" width="10" style="1" bestFit="1" customWidth="1"/>
    <col min="2107" max="2107" width="11" style="1" bestFit="1" customWidth="1"/>
    <col min="2108" max="2108" width="10" style="1" bestFit="1" customWidth="1"/>
    <col min="2109" max="2109" width="11" style="1" bestFit="1" customWidth="1"/>
    <col min="2110" max="2110" width="10" style="1" bestFit="1" customWidth="1"/>
    <col min="2111" max="2111" width="11" style="1" bestFit="1" customWidth="1"/>
    <col min="2112" max="2112" width="12" style="1" bestFit="1" customWidth="1"/>
    <col min="2113" max="2114" width="10" style="1" bestFit="1" customWidth="1"/>
    <col min="2115" max="2115" width="11" style="1" bestFit="1" customWidth="1"/>
    <col min="2116" max="2117" width="10" style="1" bestFit="1" customWidth="1"/>
    <col min="2118" max="2118" width="9" style="1" bestFit="1" customWidth="1"/>
    <col min="2119" max="2119" width="11" style="1" bestFit="1" customWidth="1"/>
    <col min="2120" max="2120" width="10" style="1" bestFit="1" customWidth="1"/>
    <col min="2121" max="2122" width="11" style="1" bestFit="1" customWidth="1"/>
    <col min="2123" max="2123" width="12" style="1" bestFit="1" customWidth="1"/>
    <col min="2124" max="2124" width="10" style="1" bestFit="1" customWidth="1"/>
    <col min="2125" max="2126" width="11" style="1" bestFit="1" customWidth="1"/>
    <col min="2127" max="2127" width="12" style="1" bestFit="1" customWidth="1"/>
    <col min="2128" max="2128" width="11" style="1" bestFit="1" customWidth="1"/>
    <col min="2129" max="2129" width="12" style="1" bestFit="1" customWidth="1"/>
    <col min="2130" max="2131" width="10" style="1" bestFit="1" customWidth="1"/>
    <col min="2132" max="2138" width="11" style="1" bestFit="1" customWidth="1"/>
    <col min="2139" max="2139" width="10" style="1" bestFit="1" customWidth="1"/>
    <col min="2140" max="2142" width="11" style="1" bestFit="1" customWidth="1"/>
    <col min="2143" max="2143" width="10" style="1" bestFit="1" customWidth="1"/>
    <col min="2144" max="2144" width="9" style="1" bestFit="1" customWidth="1"/>
    <col min="2145" max="2145" width="10" style="1" bestFit="1" customWidth="1"/>
    <col min="2146" max="2146" width="11" style="1" bestFit="1" customWidth="1"/>
    <col min="2147" max="2147" width="10" style="1" bestFit="1" customWidth="1"/>
    <col min="2148" max="2150" width="11" style="1" bestFit="1" customWidth="1"/>
    <col min="2151" max="2153" width="10" style="1" bestFit="1" customWidth="1"/>
    <col min="2154" max="2155" width="11" style="1" bestFit="1" customWidth="1"/>
    <col min="2156" max="2156" width="12" style="1" bestFit="1" customWidth="1"/>
    <col min="2157" max="2157" width="10" style="1" bestFit="1" customWidth="1"/>
    <col min="2158" max="2161" width="11" style="1" bestFit="1" customWidth="1"/>
    <col min="2162" max="2166" width="10" style="1" bestFit="1" customWidth="1"/>
    <col min="2167" max="2169" width="12" style="1" bestFit="1" customWidth="1"/>
    <col min="2170" max="2172" width="11" style="1" bestFit="1" customWidth="1"/>
    <col min="2173" max="2173" width="12" style="1" bestFit="1" customWidth="1"/>
    <col min="2174" max="2174" width="11" style="1" bestFit="1" customWidth="1"/>
    <col min="2175" max="2175" width="12" style="1" bestFit="1" customWidth="1"/>
    <col min="2176" max="2178" width="11" style="1" bestFit="1" customWidth="1"/>
    <col min="2179" max="2180" width="10" style="1" bestFit="1" customWidth="1"/>
    <col min="2181" max="2182" width="11" style="1" bestFit="1" customWidth="1"/>
    <col min="2183" max="2183" width="10" style="1" bestFit="1" customWidth="1"/>
    <col min="2184" max="2184" width="11" style="1" bestFit="1" customWidth="1"/>
    <col min="2185" max="2185" width="10" style="1" bestFit="1" customWidth="1"/>
    <col min="2186" max="2189" width="11" style="1" bestFit="1" customWidth="1"/>
    <col min="2190" max="2190" width="10" style="1" bestFit="1" customWidth="1"/>
    <col min="2191" max="2191" width="11" style="1" bestFit="1" customWidth="1"/>
    <col min="2192" max="2192" width="10" style="1" bestFit="1" customWidth="1"/>
    <col min="2193" max="2195" width="12" style="1" bestFit="1" customWidth="1"/>
    <col min="2196" max="2196" width="11" style="1" bestFit="1" customWidth="1"/>
    <col min="2197" max="2197" width="10" style="1" bestFit="1" customWidth="1"/>
    <col min="2198" max="2198" width="11" style="1" bestFit="1" customWidth="1"/>
    <col min="2199" max="2201" width="10" style="1" bestFit="1" customWidth="1"/>
    <col min="2202" max="2202" width="9" style="1" bestFit="1" customWidth="1"/>
    <col min="2203" max="2203" width="10" style="1" bestFit="1" customWidth="1"/>
    <col min="2204" max="2204" width="11" style="1" bestFit="1" customWidth="1"/>
    <col min="2205" max="2207" width="10" style="1" bestFit="1" customWidth="1"/>
    <col min="2208" max="2208" width="11" style="1" bestFit="1" customWidth="1"/>
    <col min="2209" max="2210" width="10" style="1" bestFit="1" customWidth="1"/>
    <col min="2211" max="2211" width="9" style="1" bestFit="1" customWidth="1"/>
    <col min="2212" max="2212" width="10" style="1" bestFit="1" customWidth="1"/>
    <col min="2213" max="2213" width="11" style="1" bestFit="1" customWidth="1"/>
    <col min="2214" max="2214" width="10" style="1" bestFit="1" customWidth="1"/>
    <col min="2215" max="2215" width="9" style="1" bestFit="1" customWidth="1"/>
    <col min="2216" max="2218" width="10" style="1" bestFit="1" customWidth="1"/>
    <col min="2219" max="2219" width="11" style="1" bestFit="1" customWidth="1"/>
    <col min="2220" max="2221" width="10" style="1" bestFit="1" customWidth="1"/>
    <col min="2222" max="2223" width="11" style="1" bestFit="1" customWidth="1"/>
    <col min="2224" max="2225" width="10" style="1" bestFit="1" customWidth="1"/>
    <col min="2226" max="2226" width="11" style="1" bestFit="1" customWidth="1"/>
    <col min="2227" max="2227" width="10" style="1" bestFit="1" customWidth="1"/>
    <col min="2228" max="2228" width="11" style="1" bestFit="1" customWidth="1"/>
    <col min="2229" max="2230" width="10" style="1" bestFit="1" customWidth="1"/>
    <col min="2231" max="2231" width="12" style="1" bestFit="1" customWidth="1"/>
    <col min="2232" max="2232" width="10" style="1" bestFit="1" customWidth="1"/>
    <col min="2233" max="2240" width="11" style="1" bestFit="1" customWidth="1"/>
    <col min="2241" max="2241" width="12" style="1" bestFit="1" customWidth="1"/>
    <col min="2242" max="2251" width="11" style="1" bestFit="1" customWidth="1"/>
    <col min="2252" max="2253" width="10" style="1" bestFit="1" customWidth="1"/>
    <col min="2254" max="2254" width="11" style="1" bestFit="1" customWidth="1"/>
    <col min="2255" max="2255" width="10" style="1" bestFit="1" customWidth="1"/>
    <col min="2256" max="2256" width="11" style="1" bestFit="1" customWidth="1"/>
    <col min="2257" max="2258" width="10" style="1" bestFit="1" customWidth="1"/>
    <col min="2259" max="2259" width="12" style="1" bestFit="1" customWidth="1"/>
    <col min="2260" max="2260" width="11" style="1" bestFit="1" customWidth="1"/>
    <col min="2261" max="2261" width="12" style="1" bestFit="1" customWidth="1"/>
    <col min="2262" max="2262" width="11" style="1" bestFit="1" customWidth="1"/>
    <col min="2263" max="2264" width="10" style="1" bestFit="1" customWidth="1"/>
    <col min="2265" max="2267" width="11" style="1" bestFit="1" customWidth="1"/>
    <col min="2268" max="2269" width="10" style="1" bestFit="1" customWidth="1"/>
    <col min="2270" max="2271" width="11" style="1" bestFit="1" customWidth="1"/>
    <col min="2272" max="2272" width="12" style="1" bestFit="1" customWidth="1"/>
    <col min="2273" max="2273" width="11" style="1" bestFit="1" customWidth="1"/>
    <col min="2274" max="2274" width="10" style="1" bestFit="1" customWidth="1"/>
    <col min="2275" max="2275" width="9" style="1" bestFit="1" customWidth="1"/>
    <col min="2276" max="2276" width="11" style="1" bestFit="1" customWidth="1"/>
    <col min="2277" max="2279" width="10" style="1" bestFit="1" customWidth="1"/>
    <col min="2280" max="2280" width="11" style="1" bestFit="1" customWidth="1"/>
    <col min="2281" max="2281" width="10" style="1" bestFit="1" customWidth="1"/>
    <col min="2282" max="2285" width="11" style="1" bestFit="1" customWidth="1"/>
    <col min="2286" max="2287" width="10" style="1" bestFit="1" customWidth="1"/>
    <col min="2288" max="2290" width="11" style="1" bestFit="1" customWidth="1"/>
    <col min="2291" max="2291" width="10" style="1" bestFit="1" customWidth="1"/>
    <col min="2292" max="2292" width="11" style="1" bestFit="1" customWidth="1"/>
    <col min="2293" max="2296" width="10" style="1" bestFit="1" customWidth="1"/>
    <col min="2297" max="2300" width="11" style="1" bestFit="1" customWidth="1"/>
    <col min="2301" max="2301" width="10" style="1" bestFit="1" customWidth="1"/>
    <col min="2302" max="2303" width="11" style="1" bestFit="1" customWidth="1"/>
    <col min="2304" max="2305" width="10" style="1" bestFit="1" customWidth="1"/>
    <col min="2306" max="2306" width="11" style="1" bestFit="1" customWidth="1"/>
    <col min="2307" max="2310" width="10" style="1" bestFit="1" customWidth="1"/>
    <col min="2311" max="2311" width="9" style="1" bestFit="1" customWidth="1"/>
    <col min="2312" max="2312" width="11" style="1" bestFit="1" customWidth="1"/>
    <col min="2313" max="2313" width="10" style="1" bestFit="1" customWidth="1"/>
    <col min="2314" max="2315" width="11" style="1" bestFit="1" customWidth="1"/>
    <col min="2316" max="2317" width="10" style="1" bestFit="1" customWidth="1"/>
    <col min="2318" max="2318" width="11" style="1" bestFit="1" customWidth="1"/>
    <col min="2319" max="2320" width="10" style="1" bestFit="1" customWidth="1"/>
    <col min="2321" max="2329" width="11" style="1" bestFit="1" customWidth="1"/>
    <col min="2330" max="2330" width="10" style="1" bestFit="1" customWidth="1"/>
    <col min="2331" max="2332" width="11" style="1" bestFit="1" customWidth="1"/>
    <col min="2333" max="2333" width="10" style="1" bestFit="1" customWidth="1"/>
    <col min="2334" max="2336" width="11" style="1" bestFit="1" customWidth="1"/>
    <col min="2337" max="2339" width="10" style="1" bestFit="1" customWidth="1"/>
    <col min="2340" max="2342" width="11" style="1" bestFit="1" customWidth="1"/>
    <col min="2343" max="2344" width="10" style="1" bestFit="1" customWidth="1"/>
    <col min="2345" max="2345" width="12" style="1" bestFit="1" customWidth="1"/>
    <col min="2346" max="2348" width="11" style="1" bestFit="1" customWidth="1"/>
    <col min="2349" max="2350" width="10" style="1" bestFit="1" customWidth="1"/>
    <col min="2351" max="2351" width="12" style="1" bestFit="1" customWidth="1"/>
    <col min="2352" max="2354" width="11" style="1" bestFit="1" customWidth="1"/>
    <col min="2355" max="2357" width="10" style="1" bestFit="1" customWidth="1"/>
    <col min="2358" max="2358" width="12" style="1" bestFit="1" customWidth="1"/>
    <col min="2359" max="2361" width="11" style="1" bestFit="1" customWidth="1"/>
    <col min="2362" max="2362" width="10" style="1" bestFit="1" customWidth="1"/>
    <col min="2363" max="2363" width="12" style="1" bestFit="1" customWidth="1"/>
    <col min="2364" max="2364" width="11" style="1" bestFit="1" customWidth="1"/>
    <col min="2365" max="2365" width="10" style="1" bestFit="1" customWidth="1"/>
    <col min="2366" max="2367" width="11" style="1" bestFit="1" customWidth="1"/>
    <col min="2368" max="2368" width="12" style="1" bestFit="1" customWidth="1"/>
    <col min="2369" max="2373" width="11" style="1" bestFit="1" customWidth="1"/>
    <col min="2374" max="2374" width="10" style="1" bestFit="1" customWidth="1"/>
    <col min="2375" max="2375" width="11" style="1" bestFit="1" customWidth="1"/>
    <col min="2376" max="2376" width="12" style="1" bestFit="1" customWidth="1"/>
    <col min="2377" max="2377" width="10" style="1" bestFit="1" customWidth="1"/>
    <col min="2378" max="2383" width="11" style="1" bestFit="1" customWidth="1"/>
    <col min="2384" max="2384" width="12" style="1" bestFit="1" customWidth="1"/>
    <col min="2385" max="2385" width="11" style="1" bestFit="1" customWidth="1"/>
    <col min="2386" max="2386" width="10" style="1" bestFit="1" customWidth="1"/>
    <col min="2387" max="2387" width="11" style="1" bestFit="1" customWidth="1"/>
    <col min="2388" max="2388" width="12" style="1" bestFit="1" customWidth="1"/>
    <col min="2389" max="2389" width="11" style="1" bestFit="1" customWidth="1"/>
    <col min="2390" max="2390" width="10" style="1" bestFit="1" customWidth="1"/>
    <col min="2391" max="2392" width="11" style="1" bestFit="1" customWidth="1"/>
    <col min="2393" max="2393" width="10" style="1" bestFit="1" customWidth="1"/>
    <col min="2394" max="2394" width="11" style="1" bestFit="1" customWidth="1"/>
    <col min="2395" max="2397" width="10" style="1" bestFit="1" customWidth="1"/>
    <col min="2398" max="2398" width="11" style="1" bestFit="1" customWidth="1"/>
    <col min="2399" max="2399" width="12" style="1" bestFit="1" customWidth="1"/>
    <col min="2400" max="2400" width="11" style="1" bestFit="1" customWidth="1"/>
    <col min="2401" max="2402" width="10" style="1" bestFit="1" customWidth="1"/>
    <col min="2403" max="2403" width="12" style="1" bestFit="1" customWidth="1"/>
    <col min="2404" max="2408" width="10" style="1" bestFit="1" customWidth="1"/>
    <col min="2409" max="2410" width="11" style="1" bestFit="1" customWidth="1"/>
    <col min="2411" max="2411" width="12" style="1" bestFit="1" customWidth="1"/>
    <col min="2412" max="2414" width="11" style="1" bestFit="1" customWidth="1"/>
    <col min="2415" max="2415" width="10" style="1" bestFit="1" customWidth="1"/>
    <col min="2416" max="2416" width="11" style="1" bestFit="1" customWidth="1"/>
    <col min="2417" max="2417" width="12" style="1" bestFit="1" customWidth="1"/>
    <col min="2418" max="2418" width="11" style="1" bestFit="1" customWidth="1"/>
    <col min="2419" max="2419" width="12" style="1" bestFit="1" customWidth="1"/>
    <col min="2420" max="2420" width="11" style="1" bestFit="1" customWidth="1"/>
    <col min="2421" max="2421" width="12" style="1" bestFit="1" customWidth="1"/>
    <col min="2422" max="2423" width="11" style="1" bestFit="1" customWidth="1"/>
    <col min="2424" max="2424" width="10" style="1" bestFit="1" customWidth="1"/>
    <col min="2425" max="2426" width="11" style="1" bestFit="1" customWidth="1"/>
    <col min="2427" max="2430" width="10" style="1" bestFit="1" customWidth="1"/>
    <col min="2431" max="2431" width="9" style="1" bestFit="1" customWidth="1"/>
    <col min="2432" max="2432" width="11" style="1" bestFit="1" customWidth="1"/>
    <col min="2433" max="2441" width="10" style="1" bestFit="1" customWidth="1"/>
    <col min="2442" max="2442" width="11" style="1" bestFit="1" customWidth="1"/>
    <col min="2443" max="2444" width="10" style="1" bestFit="1" customWidth="1"/>
    <col min="2445" max="2445" width="11" style="1" bestFit="1" customWidth="1"/>
    <col min="2446" max="2446" width="9" style="1" bestFit="1" customWidth="1"/>
    <col min="2447" max="2448" width="10" style="1" bestFit="1" customWidth="1"/>
    <col min="2449" max="2449" width="11" style="1" bestFit="1" customWidth="1"/>
    <col min="2450" max="2450" width="10" style="1" bestFit="1" customWidth="1"/>
    <col min="2451" max="2451" width="11" style="1" bestFit="1" customWidth="1"/>
    <col min="2452" max="2452" width="10" style="1" bestFit="1" customWidth="1"/>
    <col min="2453" max="2453" width="11" style="1" bestFit="1" customWidth="1"/>
    <col min="2454" max="2455" width="10" style="1" bestFit="1" customWidth="1"/>
    <col min="2456" max="2458" width="11" style="1" bestFit="1" customWidth="1"/>
    <col min="2459" max="2459" width="12" style="1" bestFit="1" customWidth="1"/>
    <col min="2460" max="2461" width="11" style="1" bestFit="1" customWidth="1"/>
    <col min="2462" max="2462" width="10" style="1" bestFit="1" customWidth="1"/>
    <col min="2463" max="2463" width="11" style="1" bestFit="1" customWidth="1"/>
    <col min="2464" max="2464" width="10" style="1" bestFit="1" customWidth="1"/>
    <col min="2465" max="2466" width="11" style="1" bestFit="1" customWidth="1"/>
    <col min="2467" max="2467" width="10" style="1" bestFit="1" customWidth="1"/>
    <col min="2468" max="2468" width="12" style="1" bestFit="1" customWidth="1"/>
    <col min="2469" max="2470" width="10" style="1" bestFit="1" customWidth="1"/>
    <col min="2471" max="2475" width="11" style="1" bestFit="1" customWidth="1"/>
    <col min="2476" max="2476" width="10" style="1" bestFit="1" customWidth="1"/>
    <col min="2477" max="2479" width="11" style="1" bestFit="1" customWidth="1"/>
    <col min="2480" max="2481" width="12" style="1" bestFit="1" customWidth="1"/>
    <col min="2482" max="2484" width="11" style="1" bestFit="1" customWidth="1"/>
    <col min="2485" max="2485" width="12" style="1" bestFit="1" customWidth="1"/>
    <col min="2486" max="2487" width="11" style="1" bestFit="1" customWidth="1"/>
    <col min="2488" max="2488" width="10" style="1" bestFit="1" customWidth="1"/>
    <col min="2489" max="2489" width="11" style="1" bestFit="1" customWidth="1"/>
    <col min="2490" max="2490" width="12" style="1" bestFit="1" customWidth="1"/>
    <col min="2491" max="2491" width="11" style="1" bestFit="1" customWidth="1"/>
    <col min="2492" max="2493" width="10" style="1" bestFit="1" customWidth="1"/>
    <col min="2494" max="2495" width="11" style="1" bestFit="1" customWidth="1"/>
    <col min="2496" max="2496" width="12" style="1" bestFit="1" customWidth="1"/>
    <col min="2497" max="2497" width="10" style="1" bestFit="1" customWidth="1"/>
    <col min="2498" max="2498" width="11" style="1" bestFit="1" customWidth="1"/>
    <col min="2499" max="2499" width="10" style="1" bestFit="1" customWidth="1"/>
    <col min="2500" max="2500" width="11" style="1" bestFit="1" customWidth="1"/>
    <col min="2501" max="2501" width="9" style="1" bestFit="1" customWidth="1"/>
    <col min="2502" max="2503" width="10" style="1" bestFit="1" customWidth="1"/>
    <col min="2504" max="2506" width="11" style="1" bestFit="1" customWidth="1"/>
    <col min="2507" max="2507" width="9" style="1" bestFit="1" customWidth="1"/>
    <col min="2508" max="2508" width="11" style="1" bestFit="1" customWidth="1"/>
    <col min="2509" max="2510" width="10" style="1" bestFit="1" customWidth="1"/>
    <col min="2511" max="2511" width="11" style="1" bestFit="1" customWidth="1"/>
    <col min="2512" max="2512" width="10" style="1" bestFit="1" customWidth="1"/>
    <col min="2513" max="2513" width="11" style="1" bestFit="1" customWidth="1"/>
    <col min="2514" max="2514" width="10" style="1" bestFit="1" customWidth="1"/>
    <col min="2515" max="2515" width="11" style="1" bestFit="1" customWidth="1"/>
    <col min="2516" max="2516" width="10" style="1" bestFit="1" customWidth="1"/>
    <col min="2517" max="2518" width="11" style="1" bestFit="1" customWidth="1"/>
    <col min="2519" max="2519" width="10" style="1" bestFit="1" customWidth="1"/>
    <col min="2520" max="2520" width="11" style="1" bestFit="1" customWidth="1"/>
    <col min="2521" max="2526" width="10" style="1" bestFit="1" customWidth="1"/>
    <col min="2527" max="2532" width="11" style="1" bestFit="1" customWidth="1"/>
    <col min="2533" max="2533" width="10" style="1" bestFit="1" customWidth="1"/>
    <col min="2534" max="2534" width="11" style="1" bestFit="1" customWidth="1"/>
    <col min="2535" max="2535" width="9" style="1" bestFit="1" customWidth="1"/>
    <col min="2536" max="2536" width="10" style="1" bestFit="1" customWidth="1"/>
    <col min="2537" max="2538" width="11" style="1" bestFit="1" customWidth="1"/>
    <col min="2539" max="2539" width="12" style="1" bestFit="1" customWidth="1"/>
    <col min="2540" max="2542" width="10" style="1" bestFit="1" customWidth="1"/>
    <col min="2543" max="2543" width="11" style="1" bestFit="1" customWidth="1"/>
    <col min="2544" max="2544" width="10" style="1" bestFit="1" customWidth="1"/>
    <col min="2545" max="2546" width="11" style="1" bestFit="1" customWidth="1"/>
    <col min="2547" max="2548" width="10" style="1" bestFit="1" customWidth="1"/>
    <col min="2549" max="2549" width="11" style="1" bestFit="1" customWidth="1"/>
    <col min="2550" max="2550" width="10" style="1" bestFit="1" customWidth="1"/>
    <col min="2551" max="2551" width="12" style="1" bestFit="1" customWidth="1"/>
    <col min="2552" max="2553" width="10" style="1" bestFit="1" customWidth="1"/>
    <col min="2554" max="2554" width="12" style="1" bestFit="1" customWidth="1"/>
    <col min="2555" max="2556" width="10" style="1" bestFit="1" customWidth="1"/>
    <col min="2557" max="2558" width="11" style="1" bestFit="1" customWidth="1"/>
    <col min="2559" max="2559" width="12" style="1" bestFit="1" customWidth="1"/>
    <col min="2560" max="2560" width="10" style="1" bestFit="1" customWidth="1"/>
    <col min="2561" max="2561" width="12" style="1" bestFit="1" customWidth="1"/>
    <col min="2562" max="2563" width="10" style="1" bestFit="1" customWidth="1"/>
    <col min="2564" max="2565" width="11" style="1" bestFit="1" customWidth="1"/>
    <col min="2566" max="2566" width="10" style="1" bestFit="1" customWidth="1"/>
    <col min="2567" max="2567" width="12" style="1" bestFit="1" customWidth="1"/>
    <col min="2568" max="2568" width="11" style="1" bestFit="1" customWidth="1"/>
    <col min="2569" max="2569" width="12" style="1" bestFit="1" customWidth="1"/>
    <col min="2570" max="2571" width="11" style="1" bestFit="1" customWidth="1"/>
    <col min="2572" max="2575" width="10" style="1" bestFit="1" customWidth="1"/>
    <col min="2576" max="2579" width="11" style="1" bestFit="1" customWidth="1"/>
    <col min="2580" max="2588" width="10" style="1" bestFit="1" customWidth="1"/>
    <col min="2589" max="2590" width="12" style="1" bestFit="1" customWidth="1"/>
    <col min="2591" max="2591" width="11" style="1" bestFit="1" customWidth="1"/>
    <col min="2592" max="2592" width="10" style="1" bestFit="1" customWidth="1"/>
    <col min="2593" max="2593" width="12" style="1" bestFit="1" customWidth="1"/>
    <col min="2594" max="2596" width="10" style="1" bestFit="1" customWidth="1"/>
    <col min="2597" max="2597" width="11" style="1" bestFit="1" customWidth="1"/>
    <col min="2598" max="2599" width="10" style="1" bestFit="1" customWidth="1"/>
    <col min="2600" max="2600" width="9" style="1" bestFit="1" customWidth="1"/>
    <col min="2601" max="2602" width="11" style="1" bestFit="1" customWidth="1"/>
    <col min="2603" max="2603" width="10" style="1" bestFit="1" customWidth="1"/>
    <col min="2604" max="2604" width="11" style="1" bestFit="1" customWidth="1"/>
    <col min="2605" max="2605" width="10" style="1" bestFit="1" customWidth="1"/>
    <col min="2606" max="2606" width="12" style="1" bestFit="1" customWidth="1"/>
    <col min="2607" max="2607" width="11" style="1" bestFit="1" customWidth="1"/>
    <col min="2608" max="2608" width="9" style="1" bestFit="1" customWidth="1"/>
    <col min="2609" max="2609" width="12" style="1" bestFit="1" customWidth="1"/>
    <col min="2610" max="2610" width="11" style="1" bestFit="1" customWidth="1"/>
    <col min="2611" max="2611" width="10" style="1" bestFit="1" customWidth="1"/>
    <col min="2612" max="2612" width="11" style="1" bestFit="1" customWidth="1"/>
    <col min="2613" max="2614" width="10" style="1" bestFit="1" customWidth="1"/>
    <col min="2615" max="2617" width="11" style="1" bestFit="1" customWidth="1"/>
    <col min="2618" max="2618" width="12" style="1" bestFit="1" customWidth="1"/>
    <col min="2619" max="2619" width="11" style="1" bestFit="1" customWidth="1"/>
    <col min="2620" max="2620" width="10" style="1" bestFit="1" customWidth="1"/>
    <col min="2621" max="2622" width="11" style="1" bestFit="1" customWidth="1"/>
    <col min="2623" max="2623" width="12" style="1" bestFit="1" customWidth="1"/>
    <col min="2624" max="2625" width="11" style="1" bestFit="1" customWidth="1"/>
    <col min="2626" max="2626" width="12" style="1" bestFit="1" customWidth="1"/>
    <col min="2627" max="2627" width="11" style="1" bestFit="1" customWidth="1"/>
    <col min="2628" max="2628" width="12" style="1" bestFit="1" customWidth="1"/>
    <col min="2629" max="2630" width="11" style="1" bestFit="1" customWidth="1"/>
    <col min="2631" max="2631" width="9" style="1" bestFit="1" customWidth="1"/>
    <col min="2632" max="2632" width="12" style="1" bestFit="1" customWidth="1"/>
    <col min="2633" max="2633" width="11" style="1" bestFit="1" customWidth="1"/>
    <col min="2634" max="2635" width="10" style="1" bestFit="1" customWidth="1"/>
    <col min="2636" max="2636" width="11" style="1" bestFit="1" customWidth="1"/>
    <col min="2637" max="2638" width="10" style="1" bestFit="1" customWidth="1"/>
    <col min="2639" max="2639" width="11" style="1" bestFit="1" customWidth="1"/>
    <col min="2640" max="2642" width="10" style="1" bestFit="1" customWidth="1"/>
    <col min="2643" max="2643" width="11" style="1" bestFit="1" customWidth="1"/>
    <col min="2644" max="2644" width="12" style="1" bestFit="1" customWidth="1"/>
    <col min="2645" max="2646" width="11" style="1" bestFit="1" customWidth="1"/>
    <col min="2647" max="2647" width="10" style="1" bestFit="1" customWidth="1"/>
    <col min="2648" max="2649" width="12" style="1" bestFit="1" customWidth="1"/>
    <col min="2650" max="2653" width="11" style="1" bestFit="1" customWidth="1"/>
    <col min="2654" max="2656" width="10" style="1" bestFit="1" customWidth="1"/>
    <col min="2657" max="2657" width="11" style="1" bestFit="1" customWidth="1"/>
    <col min="2658" max="2658" width="12" style="1" bestFit="1" customWidth="1"/>
    <col min="2659" max="2663" width="10" style="1" bestFit="1" customWidth="1"/>
    <col min="2664" max="2664" width="11" style="1" bestFit="1" customWidth="1"/>
    <col min="2665" max="2665" width="9" style="1" bestFit="1" customWidth="1"/>
    <col min="2666" max="2666" width="10" style="1" bestFit="1" customWidth="1"/>
    <col min="2667" max="2667" width="11" style="1" bestFit="1" customWidth="1"/>
    <col min="2668" max="2668" width="10" style="1" bestFit="1" customWidth="1"/>
    <col min="2669" max="2670" width="11" style="1" bestFit="1" customWidth="1"/>
    <col min="2671" max="2672" width="10" style="1" bestFit="1" customWidth="1"/>
    <col min="2673" max="2675" width="11" style="1" bestFit="1" customWidth="1"/>
    <col min="2676" max="2676" width="10" style="1" bestFit="1" customWidth="1"/>
    <col min="2677" max="2681" width="11" style="1" bestFit="1" customWidth="1"/>
    <col min="2682" max="2682" width="10" style="1" bestFit="1" customWidth="1"/>
    <col min="2683" max="2683" width="12" style="1" bestFit="1" customWidth="1"/>
    <col min="2684" max="2684" width="11" style="1" bestFit="1" customWidth="1"/>
    <col min="2685" max="2685" width="10" style="1" bestFit="1" customWidth="1"/>
    <col min="2686" max="2686" width="12" style="1" bestFit="1" customWidth="1"/>
    <col min="2687" max="2687" width="10" style="1" bestFit="1" customWidth="1"/>
    <col min="2688" max="2688" width="11" style="1" bestFit="1" customWidth="1"/>
    <col min="2689" max="2689" width="10" style="1" bestFit="1" customWidth="1"/>
    <col min="2690" max="2692" width="11" style="1" bestFit="1" customWidth="1"/>
    <col min="2693" max="2693" width="12" style="1" bestFit="1" customWidth="1"/>
    <col min="2694" max="2698" width="11" style="1" bestFit="1" customWidth="1"/>
    <col min="2699" max="2701" width="12" style="1" bestFit="1" customWidth="1"/>
    <col min="2702" max="2703" width="11" style="1" bestFit="1" customWidth="1"/>
    <col min="2704" max="2704" width="12" style="1" bestFit="1" customWidth="1"/>
    <col min="2705" max="2705" width="10" style="1" bestFit="1" customWidth="1"/>
    <col min="2706" max="2716" width="11" style="1" bestFit="1" customWidth="1"/>
    <col min="2717" max="2717" width="10" style="1" bestFit="1" customWidth="1"/>
    <col min="2718" max="2720" width="11" style="1" bestFit="1" customWidth="1"/>
    <col min="2721" max="2721" width="10" style="1" bestFit="1" customWidth="1"/>
    <col min="2722" max="2723" width="11" style="1" bestFit="1" customWidth="1"/>
    <col min="2724" max="2724" width="12" style="1" bestFit="1" customWidth="1"/>
    <col min="2725" max="2725" width="10" style="1" bestFit="1" customWidth="1"/>
    <col min="2726" max="2726" width="11" style="1" bestFit="1" customWidth="1"/>
    <col min="2727" max="2728" width="10" style="1" bestFit="1" customWidth="1"/>
    <col min="2729" max="2730" width="11" style="1" bestFit="1" customWidth="1"/>
    <col min="2731" max="2733" width="12" style="1" bestFit="1" customWidth="1"/>
    <col min="2734" max="2736" width="11" style="1" bestFit="1" customWidth="1"/>
    <col min="2737" max="2737" width="12" style="1" bestFit="1" customWidth="1"/>
    <col min="2738" max="2741" width="10" style="1" bestFit="1" customWidth="1"/>
    <col min="2742" max="2742" width="11" style="1" bestFit="1" customWidth="1"/>
    <col min="2743" max="2743" width="10" style="1" bestFit="1" customWidth="1"/>
    <col min="2744" max="2744" width="12" style="1" bestFit="1" customWidth="1"/>
    <col min="2745" max="2746" width="11" style="1" bestFit="1" customWidth="1"/>
    <col min="2747" max="2747" width="9" style="1" bestFit="1" customWidth="1"/>
    <col min="2748" max="2748" width="10" style="1" bestFit="1" customWidth="1"/>
    <col min="2749" max="2752" width="11" style="1" bestFit="1" customWidth="1"/>
    <col min="2753" max="2753" width="10" style="1" bestFit="1" customWidth="1"/>
    <col min="2754" max="2754" width="11" style="1" bestFit="1" customWidth="1"/>
    <col min="2755" max="2755" width="9" style="1" bestFit="1" customWidth="1"/>
    <col min="2756" max="2756" width="10" style="1" bestFit="1" customWidth="1"/>
    <col min="2757" max="2757" width="11" style="1" bestFit="1" customWidth="1"/>
    <col min="2758" max="2760" width="10" style="1" bestFit="1" customWidth="1"/>
    <col min="2761" max="2767" width="11" style="1" bestFit="1" customWidth="1"/>
    <col min="2768" max="2769" width="10" style="1" bestFit="1" customWidth="1"/>
    <col min="2770" max="2771" width="11" style="1" bestFit="1" customWidth="1"/>
    <col min="2772" max="2772" width="10" style="1" bestFit="1" customWidth="1"/>
    <col min="2773" max="2773" width="11" style="1" bestFit="1" customWidth="1"/>
    <col min="2774" max="2774" width="10" style="1" bestFit="1" customWidth="1"/>
    <col min="2775" max="2779" width="11" style="1" bestFit="1" customWidth="1"/>
    <col min="2780" max="2780" width="10" style="1" bestFit="1" customWidth="1"/>
    <col min="2781" max="2781" width="11" style="1" bestFit="1" customWidth="1"/>
    <col min="2782" max="2782" width="10" style="1" bestFit="1" customWidth="1"/>
    <col min="2783" max="2785" width="11" style="1" bestFit="1" customWidth="1"/>
    <col min="2786" max="2786" width="10" style="1" bestFit="1" customWidth="1"/>
    <col min="2787" max="2787" width="11" style="1" bestFit="1" customWidth="1"/>
    <col min="2788" max="2789" width="12" style="1" bestFit="1" customWidth="1"/>
    <col min="2790" max="2792" width="11" style="1" bestFit="1" customWidth="1"/>
    <col min="2793" max="2793" width="10" style="1" bestFit="1" customWidth="1"/>
    <col min="2794" max="2796" width="11" style="1" bestFit="1" customWidth="1"/>
    <col min="2797" max="2797" width="12" style="1" bestFit="1" customWidth="1"/>
    <col min="2798" max="2798" width="10" style="1" bestFit="1" customWidth="1"/>
    <col min="2799" max="2799" width="11" style="1" bestFit="1" customWidth="1"/>
    <col min="2800" max="2800" width="10" style="1" bestFit="1" customWidth="1"/>
    <col min="2801" max="2801" width="11" style="1" bestFit="1" customWidth="1"/>
    <col min="2802" max="2802" width="10" style="1" bestFit="1" customWidth="1"/>
    <col min="2803" max="2804" width="11" style="1" bestFit="1" customWidth="1"/>
    <col min="2805" max="2805" width="10" style="1" bestFit="1" customWidth="1"/>
    <col min="2806" max="2810" width="11" style="1" bestFit="1" customWidth="1"/>
    <col min="2811" max="2811" width="10" style="1" bestFit="1" customWidth="1"/>
    <col min="2812" max="2819" width="11" style="1" bestFit="1" customWidth="1"/>
    <col min="2820" max="2820" width="10" style="1" bestFit="1" customWidth="1"/>
    <col min="2821" max="2824" width="11" style="1" bestFit="1" customWidth="1"/>
    <col min="2825" max="2825" width="12" style="1" bestFit="1" customWidth="1"/>
    <col min="2826" max="2826" width="10" style="1" bestFit="1" customWidth="1"/>
    <col min="2827" max="2827" width="11" style="1" bestFit="1" customWidth="1"/>
    <col min="2828" max="2828" width="12" style="1" bestFit="1" customWidth="1"/>
    <col min="2829" max="2831" width="10" style="1" bestFit="1" customWidth="1"/>
    <col min="2832" max="2832" width="11" style="1" bestFit="1" customWidth="1"/>
    <col min="2833" max="2833" width="10" style="1" bestFit="1" customWidth="1"/>
    <col min="2834" max="2834" width="11" style="1" bestFit="1" customWidth="1"/>
    <col min="2835" max="2835" width="10" style="1" bestFit="1" customWidth="1"/>
    <col min="2836" max="2838" width="11" style="1" bestFit="1" customWidth="1"/>
    <col min="2839" max="2839" width="10" style="1" bestFit="1" customWidth="1"/>
    <col min="2840" max="2840" width="11" style="1" bestFit="1" customWidth="1"/>
    <col min="2841" max="2841" width="10" style="1" bestFit="1" customWidth="1"/>
    <col min="2842" max="2842" width="11" style="1" bestFit="1" customWidth="1"/>
    <col min="2843" max="2843" width="12" style="1" bestFit="1" customWidth="1"/>
    <col min="2844" max="2845" width="11" style="1" bestFit="1" customWidth="1"/>
    <col min="2846" max="2846" width="10" style="1" bestFit="1" customWidth="1"/>
    <col min="2847" max="2847" width="11" style="1" bestFit="1" customWidth="1"/>
    <col min="2848" max="2848" width="10" style="1" bestFit="1" customWidth="1"/>
    <col min="2849" max="2849" width="11" style="1" bestFit="1" customWidth="1"/>
    <col min="2850" max="2852" width="10" style="1" bestFit="1" customWidth="1"/>
    <col min="2853" max="2853" width="9" style="1" bestFit="1" customWidth="1"/>
    <col min="2854" max="2859" width="10" style="1" bestFit="1" customWidth="1"/>
    <col min="2860" max="2861" width="11" style="1" bestFit="1" customWidth="1"/>
    <col min="2862" max="2862" width="10" style="1" bestFit="1" customWidth="1"/>
    <col min="2863" max="2863" width="12" style="1" bestFit="1" customWidth="1"/>
    <col min="2864" max="2864" width="11" style="1" bestFit="1" customWidth="1"/>
    <col min="2865" max="2865" width="10" style="1" bestFit="1" customWidth="1"/>
    <col min="2866" max="2867" width="11" style="1" bestFit="1" customWidth="1"/>
    <col min="2868" max="2868" width="10" style="1" bestFit="1" customWidth="1"/>
    <col min="2869" max="2870" width="11" style="1" bestFit="1" customWidth="1"/>
    <col min="2871" max="2871" width="12" style="1" bestFit="1" customWidth="1"/>
    <col min="2872" max="2872" width="11" style="1" bestFit="1" customWidth="1"/>
    <col min="2873" max="2873" width="10" style="1" bestFit="1" customWidth="1"/>
    <col min="2874" max="2874" width="11" style="1" bestFit="1" customWidth="1"/>
    <col min="2875" max="2875" width="12" style="1" bestFit="1" customWidth="1"/>
    <col min="2876" max="2876" width="10" style="1" bestFit="1" customWidth="1"/>
    <col min="2877" max="2877" width="12" style="1" bestFit="1" customWidth="1"/>
    <col min="2878" max="2878" width="11" style="1" bestFit="1" customWidth="1"/>
    <col min="2879" max="2880" width="10" style="1" bestFit="1" customWidth="1"/>
    <col min="2881" max="2881" width="11" style="1" bestFit="1" customWidth="1"/>
    <col min="2882" max="2882" width="12" style="1" bestFit="1" customWidth="1"/>
    <col min="2883" max="2883" width="10" style="1" bestFit="1" customWidth="1"/>
    <col min="2884" max="2884" width="12" style="1" bestFit="1" customWidth="1"/>
    <col min="2885" max="2886" width="10" style="1" bestFit="1" customWidth="1"/>
    <col min="2887" max="2890" width="11" style="1" bestFit="1" customWidth="1"/>
    <col min="2891" max="2892" width="10" style="1" bestFit="1" customWidth="1"/>
    <col min="2893" max="2896" width="11" style="1" bestFit="1" customWidth="1"/>
    <col min="2897" max="2897" width="12" style="1" bestFit="1" customWidth="1"/>
    <col min="2898" max="2898" width="11" style="1" bestFit="1" customWidth="1"/>
    <col min="2899" max="2900" width="10" style="1" bestFit="1" customWidth="1"/>
    <col min="2901" max="2904" width="11" style="1" bestFit="1" customWidth="1"/>
    <col min="2905" max="2906" width="10" style="1" bestFit="1" customWidth="1"/>
    <col min="2907" max="2908" width="11" style="1" bestFit="1" customWidth="1"/>
    <col min="2909" max="2910" width="10" style="1" bestFit="1" customWidth="1"/>
    <col min="2911" max="2911" width="12" style="1" bestFit="1" customWidth="1"/>
    <col min="2912" max="2914" width="11" style="1" bestFit="1" customWidth="1"/>
    <col min="2915" max="2915" width="10" style="1" bestFit="1" customWidth="1"/>
    <col min="2916" max="2917" width="11" style="1" bestFit="1" customWidth="1"/>
    <col min="2918" max="2920" width="10" style="1" bestFit="1" customWidth="1"/>
    <col min="2921" max="2921" width="11" style="1" bestFit="1" customWidth="1"/>
    <col min="2922" max="2923" width="10" style="1" bestFit="1" customWidth="1"/>
    <col min="2924" max="2927" width="11" style="1" bestFit="1" customWidth="1"/>
    <col min="2928" max="2928" width="10" style="1" bestFit="1" customWidth="1"/>
    <col min="2929" max="2929" width="11" style="1" bestFit="1" customWidth="1"/>
    <col min="2930" max="2930" width="10" style="1" bestFit="1" customWidth="1"/>
    <col min="2931" max="2931" width="11" style="1" bestFit="1" customWidth="1"/>
    <col min="2932" max="2934" width="12" style="1" bestFit="1" customWidth="1"/>
    <col min="2935" max="2941" width="11" style="1" bestFit="1" customWidth="1"/>
    <col min="2942" max="2942" width="9" style="1" bestFit="1" customWidth="1"/>
    <col min="2943" max="2943" width="11" style="1" bestFit="1" customWidth="1"/>
    <col min="2944" max="2944" width="10" style="1" bestFit="1" customWidth="1"/>
    <col min="2945" max="2950" width="11" style="1" bestFit="1" customWidth="1"/>
    <col min="2951" max="2951" width="10" style="1" bestFit="1" customWidth="1"/>
    <col min="2952" max="2952" width="11" style="1" bestFit="1" customWidth="1"/>
    <col min="2953" max="2955" width="10" style="1" bestFit="1" customWidth="1"/>
    <col min="2956" max="2957" width="11" style="1" bestFit="1" customWidth="1"/>
    <col min="2958" max="2958" width="10" style="1" bestFit="1" customWidth="1"/>
    <col min="2959" max="2960" width="11" style="1" bestFit="1" customWidth="1"/>
    <col min="2961" max="2961" width="12" style="1" bestFit="1" customWidth="1"/>
    <col min="2962" max="2964" width="11" style="1" bestFit="1" customWidth="1"/>
    <col min="2965" max="2965" width="10" style="1" bestFit="1" customWidth="1"/>
    <col min="2966" max="2966" width="11" style="1" bestFit="1" customWidth="1"/>
    <col min="2967" max="2969" width="10" style="1" bestFit="1" customWidth="1"/>
    <col min="2970" max="2970" width="11" style="1" bestFit="1" customWidth="1"/>
    <col min="2971" max="2972" width="10" style="1" bestFit="1" customWidth="1"/>
    <col min="2973" max="2973" width="11" style="1" bestFit="1" customWidth="1"/>
    <col min="2974" max="2974" width="10" style="1" bestFit="1" customWidth="1"/>
    <col min="2975" max="2975" width="9" style="1" bestFit="1" customWidth="1"/>
    <col min="2976" max="2976" width="11" style="1" bestFit="1" customWidth="1"/>
    <col min="2977" max="2978" width="10" style="1" bestFit="1" customWidth="1"/>
    <col min="2979" max="2980" width="11" style="1" bestFit="1" customWidth="1"/>
    <col min="2981" max="2981" width="12" style="1" bestFit="1" customWidth="1"/>
    <col min="2982" max="2982" width="10" style="1" bestFit="1" customWidth="1"/>
    <col min="2983" max="2985" width="11" style="1" bestFit="1" customWidth="1"/>
    <col min="2986" max="2987" width="10" style="1" bestFit="1" customWidth="1"/>
    <col min="2988" max="2988" width="11" style="1" bestFit="1" customWidth="1"/>
    <col min="2989" max="2990" width="10" style="1" bestFit="1" customWidth="1"/>
    <col min="2991" max="2991" width="12" style="1" bestFit="1" customWidth="1"/>
    <col min="2992" max="2993" width="11" style="1" bestFit="1" customWidth="1"/>
    <col min="2994" max="2996" width="10" style="1" bestFit="1" customWidth="1"/>
    <col min="2997" max="2998" width="11" style="1" bestFit="1" customWidth="1"/>
    <col min="2999" max="2999" width="10" style="1" bestFit="1" customWidth="1"/>
    <col min="3000" max="3002" width="11" style="1" bestFit="1" customWidth="1"/>
    <col min="3003" max="3003" width="10" style="1" bestFit="1" customWidth="1"/>
    <col min="3004" max="3004" width="11" style="1" bestFit="1" customWidth="1"/>
    <col min="3005" max="3006" width="10" style="1" bestFit="1" customWidth="1"/>
    <col min="3007" max="3008" width="11" style="1" bestFit="1" customWidth="1"/>
    <col min="3009" max="3009" width="10" style="1" bestFit="1" customWidth="1"/>
    <col min="3010" max="3010" width="11" style="1" bestFit="1" customWidth="1"/>
    <col min="3011" max="3011" width="12" style="1" bestFit="1" customWidth="1"/>
    <col min="3012" max="3012" width="11" style="1" bestFit="1" customWidth="1"/>
    <col min="3013" max="3017" width="10" style="1" bestFit="1" customWidth="1"/>
    <col min="3018" max="3018" width="12" style="1" bestFit="1" customWidth="1"/>
    <col min="3019" max="3019" width="10" style="1" bestFit="1" customWidth="1"/>
    <col min="3020" max="3020" width="11" style="1" bestFit="1" customWidth="1"/>
    <col min="3021" max="3021" width="10" style="1" bestFit="1" customWidth="1"/>
    <col min="3022" max="3023" width="11" style="1" bestFit="1" customWidth="1"/>
    <col min="3024" max="3024" width="12" style="1" bestFit="1" customWidth="1"/>
    <col min="3025" max="3027" width="11" style="1" bestFit="1" customWidth="1"/>
    <col min="3028" max="3028" width="10" style="1" bestFit="1" customWidth="1"/>
    <col min="3029" max="3033" width="11" style="1" bestFit="1" customWidth="1"/>
    <col min="3034" max="3034" width="12" style="1" bestFit="1" customWidth="1"/>
    <col min="3035" max="3035" width="10" style="1" bestFit="1" customWidth="1"/>
    <col min="3036" max="3036" width="11" style="1" bestFit="1" customWidth="1"/>
    <col min="3037" max="3039" width="10" style="1" bestFit="1" customWidth="1"/>
    <col min="3040" max="3040" width="11" style="1" bestFit="1" customWidth="1"/>
    <col min="3041" max="3041" width="12" style="1" bestFit="1" customWidth="1"/>
    <col min="3042" max="3042" width="11" style="1" bestFit="1" customWidth="1"/>
    <col min="3043" max="3044" width="10" style="1" bestFit="1" customWidth="1"/>
    <col min="3045" max="3045" width="11" style="1" bestFit="1" customWidth="1"/>
    <col min="3046" max="3047" width="10" style="1" bestFit="1" customWidth="1"/>
    <col min="3048" max="3048" width="11" style="1" bestFit="1" customWidth="1"/>
    <col min="3049" max="3053" width="10" style="1" bestFit="1" customWidth="1"/>
    <col min="3054" max="3054" width="11" style="1" bestFit="1" customWidth="1"/>
    <col min="3055" max="3055" width="10" style="1" bestFit="1" customWidth="1"/>
    <col min="3056" max="3056" width="11" style="1" bestFit="1" customWidth="1"/>
    <col min="3057" max="3060" width="10" style="1" bestFit="1" customWidth="1"/>
    <col min="3061" max="3062" width="11" style="1" bestFit="1" customWidth="1"/>
    <col min="3063" max="3063" width="10" style="1" bestFit="1" customWidth="1"/>
    <col min="3064" max="3064" width="11" style="1" bestFit="1" customWidth="1"/>
    <col min="3065" max="3065" width="10" style="1" bestFit="1" customWidth="1"/>
    <col min="3066" max="3067" width="11" style="1" bestFit="1" customWidth="1"/>
    <col min="3068" max="3069" width="10" style="1" bestFit="1" customWidth="1"/>
    <col min="3070" max="3070" width="11" style="1" bestFit="1" customWidth="1"/>
    <col min="3071" max="3075" width="10" style="1" bestFit="1" customWidth="1"/>
    <col min="3076" max="3078" width="11" style="1" bestFit="1" customWidth="1"/>
    <col min="3079" max="3080" width="10" style="1" bestFit="1" customWidth="1"/>
    <col min="3081" max="3081" width="11" style="1" bestFit="1" customWidth="1"/>
    <col min="3082" max="3082" width="10" style="1" bestFit="1" customWidth="1"/>
    <col min="3083" max="3083" width="11" style="1" bestFit="1" customWidth="1"/>
    <col min="3084" max="3084" width="10" style="1" bestFit="1" customWidth="1"/>
    <col min="3085" max="3085" width="11" style="1" bestFit="1" customWidth="1"/>
    <col min="3086" max="3086" width="10" style="1" bestFit="1" customWidth="1"/>
    <col min="3087" max="3087" width="11" style="1" bestFit="1" customWidth="1"/>
    <col min="3088" max="3088" width="10" style="1" bestFit="1" customWidth="1"/>
    <col min="3089" max="3089" width="11" style="1" bestFit="1" customWidth="1"/>
    <col min="3090" max="3090" width="10" style="1" bestFit="1" customWidth="1"/>
    <col min="3091" max="3091" width="12" style="1" bestFit="1" customWidth="1"/>
    <col min="3092" max="3093" width="10" style="1" bestFit="1" customWidth="1"/>
    <col min="3094" max="3094" width="11" style="1" bestFit="1" customWidth="1"/>
    <col min="3095" max="3097" width="10" style="1" bestFit="1" customWidth="1"/>
    <col min="3098" max="3099" width="11" style="1" bestFit="1" customWidth="1"/>
    <col min="3100" max="3100" width="9" style="1" bestFit="1" customWidth="1"/>
    <col min="3101" max="3101" width="11" style="1" bestFit="1" customWidth="1"/>
    <col min="3102" max="3105" width="10" style="1" bestFit="1" customWidth="1"/>
    <col min="3106" max="3106" width="11" style="1" bestFit="1" customWidth="1"/>
    <col min="3107" max="3107" width="10" style="1" bestFit="1" customWidth="1"/>
    <col min="3108" max="3108" width="11" style="1" bestFit="1" customWidth="1"/>
    <col min="3109" max="3109" width="12" style="1" bestFit="1" customWidth="1"/>
    <col min="3110" max="3110" width="10" style="1" bestFit="1" customWidth="1"/>
    <col min="3111" max="3111" width="11" style="1" bestFit="1" customWidth="1"/>
    <col min="3112" max="3112" width="10" style="1" bestFit="1" customWidth="1"/>
    <col min="3113" max="3113" width="11" style="1" bestFit="1" customWidth="1"/>
    <col min="3114" max="3115" width="10" style="1" bestFit="1" customWidth="1"/>
    <col min="3116" max="3116" width="11" style="1" bestFit="1" customWidth="1"/>
    <col min="3117" max="3117" width="9" style="1" bestFit="1" customWidth="1"/>
    <col min="3118" max="3118" width="10" style="1" bestFit="1" customWidth="1"/>
    <col min="3119" max="3119" width="11" style="1" bestFit="1" customWidth="1"/>
    <col min="3120" max="3120" width="10" style="1" bestFit="1" customWidth="1"/>
    <col min="3121" max="3121" width="11" style="1" bestFit="1" customWidth="1"/>
    <col min="3122" max="3123" width="10" style="1" bestFit="1" customWidth="1"/>
    <col min="3124" max="3126" width="11" style="1" bestFit="1" customWidth="1"/>
    <col min="3127" max="3128" width="10" style="1" bestFit="1" customWidth="1"/>
    <col min="3129" max="3129" width="9" style="1" bestFit="1" customWidth="1"/>
    <col min="3130" max="3130" width="11" style="1" bestFit="1" customWidth="1"/>
    <col min="3131" max="3132" width="10" style="1" bestFit="1" customWidth="1"/>
    <col min="3133" max="3133" width="11" style="1" bestFit="1" customWidth="1"/>
    <col min="3134" max="3135" width="10" style="1" bestFit="1" customWidth="1"/>
    <col min="3136" max="3136" width="11" style="1" bestFit="1" customWidth="1"/>
    <col min="3137" max="3137" width="12" style="1" bestFit="1" customWidth="1"/>
    <col min="3138" max="3138" width="10" style="1" bestFit="1" customWidth="1"/>
    <col min="3139" max="3139" width="11" style="1" bestFit="1" customWidth="1"/>
    <col min="3140" max="3140" width="10" style="1" bestFit="1" customWidth="1"/>
    <col min="3141" max="3142" width="11" style="1" bestFit="1" customWidth="1"/>
    <col min="3143" max="3143" width="12" style="1" bestFit="1" customWidth="1"/>
    <col min="3144" max="3145" width="11" style="1" bestFit="1" customWidth="1"/>
    <col min="3146" max="3152" width="10" style="1" bestFit="1" customWidth="1"/>
    <col min="3153" max="3154" width="11" style="1" bestFit="1" customWidth="1"/>
    <col min="3155" max="3155" width="10" style="1" bestFit="1" customWidth="1"/>
    <col min="3156" max="3156" width="11" style="1" bestFit="1" customWidth="1"/>
    <col min="3157" max="3456" width="9" style="1" bestFit="1" customWidth="1"/>
    <col min="3457" max="3457" width="8.875" style="1"/>
    <col min="3458" max="3458" width="9" style="1" bestFit="1" customWidth="1"/>
    <col min="3459" max="3464" width="8.875" style="1"/>
    <col min="3465" max="3468" width="9" style="1" bestFit="1" customWidth="1"/>
    <col min="3469" max="3470" width="8.875" style="1"/>
    <col min="3471" max="3473" width="9" style="1" bestFit="1" customWidth="1"/>
    <col min="3474" max="3475" width="8.875" style="1"/>
    <col min="3476" max="3477" width="9" style="1" bestFit="1" customWidth="1"/>
    <col min="3478" max="3482" width="8.875" style="1"/>
    <col min="3483" max="3483" width="9" style="1" bestFit="1" customWidth="1"/>
    <col min="3484" max="3484" width="8.875" style="1"/>
    <col min="3485" max="3487" width="9" style="1" bestFit="1" customWidth="1"/>
    <col min="3488" max="3490" width="8.875" style="1"/>
    <col min="3491" max="3491" width="9" style="1" bestFit="1" customWidth="1"/>
    <col min="3492" max="3492" width="8.875" style="1"/>
    <col min="3493" max="3496" width="9" style="1" bestFit="1" customWidth="1"/>
    <col min="3497" max="3497" width="8.875" style="1"/>
    <col min="3498" max="3498" width="9" style="1" bestFit="1" customWidth="1"/>
    <col min="3499" max="3499" width="8.875" style="1"/>
    <col min="3500" max="3503" width="9" style="1" bestFit="1" customWidth="1"/>
    <col min="3504" max="3504" width="8.875" style="1"/>
    <col min="3505" max="3506" width="9" style="1" bestFit="1" customWidth="1"/>
    <col min="3507" max="3508" width="8.875" style="1"/>
    <col min="3509" max="3509" width="9" style="1" bestFit="1" customWidth="1"/>
    <col min="3510" max="3513" width="8.875" style="1"/>
    <col min="3514" max="3514" width="9" style="1" bestFit="1" customWidth="1"/>
    <col min="3515" max="3516" width="8.875" style="1"/>
    <col min="3517" max="3520" width="9" style="1" bestFit="1" customWidth="1"/>
    <col min="3521" max="3521" width="8.875" style="1"/>
    <col min="3522" max="3522" width="9" style="1" bestFit="1" customWidth="1"/>
    <col min="3523" max="3524" width="8.875" style="1"/>
    <col min="3525" max="3528" width="9" style="1" bestFit="1" customWidth="1"/>
    <col min="3529" max="3529" width="8.875" style="1"/>
    <col min="3530" max="3530" width="9" style="1" bestFit="1" customWidth="1"/>
    <col min="3531" max="3532" width="8.875" style="1"/>
    <col min="3533" max="3533" width="9" style="1" bestFit="1" customWidth="1"/>
    <col min="3534" max="3534" width="8.875" style="1"/>
    <col min="3535" max="3535" width="9" style="1" bestFit="1" customWidth="1"/>
    <col min="3536" max="3537" width="8.875" style="1"/>
    <col min="3538" max="3539" width="9" style="1" bestFit="1" customWidth="1"/>
    <col min="3540" max="3541" width="8.875" style="1"/>
    <col min="3542" max="3545" width="9" style="1" bestFit="1" customWidth="1"/>
    <col min="3546" max="3546" width="8.875" style="1"/>
    <col min="3547" max="3549" width="9" style="1" bestFit="1" customWidth="1"/>
    <col min="3550" max="3550" width="8.875" style="1"/>
    <col min="3551" max="3553" width="9" style="1" bestFit="1" customWidth="1"/>
    <col min="3554" max="3554" width="8.875" style="1"/>
    <col min="3555" max="3555" width="9" style="1" bestFit="1" customWidth="1"/>
    <col min="3556" max="3557" width="8.875" style="1"/>
    <col min="3558" max="3559" width="9" style="1" bestFit="1" customWidth="1"/>
    <col min="3560" max="3560" width="8.875" style="1"/>
    <col min="3561" max="3562" width="9" style="1" bestFit="1" customWidth="1"/>
    <col min="3563" max="3563" width="8.875" style="1"/>
    <col min="3564" max="3565" width="9" style="1" bestFit="1" customWidth="1"/>
    <col min="3566" max="3567" width="8.875" style="1"/>
    <col min="3568" max="3568" width="9" style="1" bestFit="1" customWidth="1"/>
    <col min="3569" max="3569" width="8.875" style="1"/>
    <col min="3570" max="3573" width="9" style="1" bestFit="1" customWidth="1"/>
    <col min="3574" max="3574" width="8.875" style="1"/>
    <col min="3575" max="3576" width="9" style="1" bestFit="1" customWidth="1"/>
    <col min="3577" max="3577" width="8.875" style="1"/>
    <col min="3578" max="3578" width="9" style="1" bestFit="1" customWidth="1"/>
    <col min="3579" max="3579" width="8.875" style="1"/>
    <col min="3580" max="3583" width="9" style="1" bestFit="1" customWidth="1"/>
    <col min="3584" max="3584" width="8.875" style="1"/>
    <col min="3585" max="3590" width="9" style="1" bestFit="1" customWidth="1"/>
    <col min="3591" max="3593" width="8.875" style="1"/>
    <col min="3594" max="3594" width="9" style="1" bestFit="1" customWidth="1"/>
    <col min="3595" max="3596" width="8.875" style="1"/>
    <col min="3597" max="3600" width="9" style="1" bestFit="1" customWidth="1"/>
    <col min="3601" max="3604" width="8.875" style="1"/>
    <col min="3605" max="3608" width="9" style="1" bestFit="1" customWidth="1"/>
    <col min="3609" max="3611" width="8.875" style="1"/>
    <col min="3612" max="3613" width="9" style="1" bestFit="1" customWidth="1"/>
    <col min="3614" max="3614" width="8.875" style="1"/>
    <col min="3615" max="3618" width="9" style="1" bestFit="1" customWidth="1"/>
    <col min="3619" max="3620" width="8.875" style="1"/>
    <col min="3621" max="3621" width="9" style="1" bestFit="1" customWidth="1"/>
    <col min="3622" max="3622" width="8.875" style="1"/>
    <col min="3623" max="3624" width="9" style="1" bestFit="1" customWidth="1"/>
    <col min="3625" max="3625" width="8.875" style="1"/>
    <col min="3626" max="3627" width="9" style="1" bestFit="1" customWidth="1"/>
    <col min="3628" max="3628" width="8.875" style="1"/>
    <col min="3629" max="3629" width="9" style="1" bestFit="1" customWidth="1"/>
    <col min="3630" max="3630" width="8.875" style="1"/>
    <col min="3631" max="3632" width="9" style="1" bestFit="1" customWidth="1"/>
    <col min="3633" max="3633" width="8.875" style="1"/>
    <col min="3634" max="3634" width="9" style="1" bestFit="1" customWidth="1"/>
    <col min="3635" max="3637" width="8.875" style="1"/>
    <col min="3638" max="3641" width="9" style="1" bestFit="1" customWidth="1"/>
    <col min="3642" max="3650" width="8.875" style="1"/>
    <col min="3651" max="3653" width="9" style="1" bestFit="1" customWidth="1"/>
    <col min="3654" max="3654" width="8.875" style="1"/>
    <col min="3655" max="3663" width="9" style="1" bestFit="1" customWidth="1"/>
    <col min="3664" max="3664" width="8.875" style="1"/>
    <col min="3665" max="3665" width="9" style="1" bestFit="1" customWidth="1"/>
    <col min="3666" max="3667" width="8.875" style="1"/>
    <col min="3668" max="3668" width="9" style="1" bestFit="1" customWidth="1"/>
    <col min="3669" max="3671" width="8.875" style="1"/>
    <col min="3672" max="3675" width="9" style="1" bestFit="1" customWidth="1"/>
    <col min="3676" max="3676" width="8.875" style="1"/>
    <col min="3677" max="3677" width="9" style="1" bestFit="1" customWidth="1"/>
    <col min="3678" max="3678" width="8.875" style="1"/>
    <col min="3679" max="3682" width="9" style="1" bestFit="1" customWidth="1"/>
    <col min="3683" max="3684" width="8.875" style="1"/>
    <col min="3685" max="3685" width="9" style="1" bestFit="1" customWidth="1"/>
    <col min="3686" max="3687" width="8.875" style="1"/>
    <col min="3688" max="3693" width="9" style="1" bestFit="1" customWidth="1"/>
    <col min="3694" max="3694" width="8.875" style="1"/>
    <col min="3695" max="3696" width="9" style="1" bestFit="1" customWidth="1"/>
    <col min="3697" max="3699" width="8.875" style="1"/>
    <col min="3700" max="3700" width="9" style="1" bestFit="1" customWidth="1"/>
    <col min="3701" max="3703" width="8.875" style="1"/>
    <col min="3704" max="3705" width="9" style="1" bestFit="1" customWidth="1"/>
    <col min="3706" max="3708" width="8.875" style="1"/>
    <col min="3709" max="3709" width="9" style="1" bestFit="1" customWidth="1"/>
    <col min="3710" max="3710" width="8.875" style="1"/>
    <col min="3711" max="3712" width="9" style="1" bestFit="1" customWidth="1"/>
    <col min="3713" max="3713" width="8.875" style="1"/>
    <col min="3714" max="3716" width="9" style="1" bestFit="1" customWidth="1"/>
    <col min="3717" max="3718" width="8.875" style="1"/>
    <col min="3719" max="3720" width="9" style="1" bestFit="1" customWidth="1"/>
    <col min="3721" max="3721" width="8.875" style="1"/>
    <col min="3722" max="3722" width="9" style="1" bestFit="1" customWidth="1"/>
    <col min="3723" max="3726" width="8.875" style="1"/>
    <col min="3727" max="3729" width="9" style="1" bestFit="1" customWidth="1"/>
    <col min="3730" max="3730" width="8.875" style="1"/>
    <col min="3731" max="3733" width="9" style="1" bestFit="1" customWidth="1"/>
    <col min="3734" max="3734" width="8.875" style="1"/>
    <col min="3735" max="3735" width="9" style="1" bestFit="1" customWidth="1"/>
    <col min="3736" max="3736" width="8.875" style="1"/>
    <col min="3737" max="3737" width="9" style="1" bestFit="1" customWidth="1"/>
    <col min="3738" max="3739" width="8.875" style="1"/>
    <col min="3740" max="3740" width="9" style="1" bestFit="1" customWidth="1"/>
    <col min="3741" max="3742" width="8.875" style="1"/>
    <col min="3743" max="3747" width="9" style="1" bestFit="1" customWidth="1"/>
    <col min="3748" max="3748" width="8.875" style="1"/>
    <col min="3749" max="3752" width="9" style="1" bestFit="1" customWidth="1"/>
    <col min="3753" max="3754" width="8.875" style="1"/>
    <col min="3755" max="3755" width="9" style="1" bestFit="1" customWidth="1"/>
    <col min="3756" max="3756" width="8.875" style="1"/>
    <col min="3757" max="3758" width="9" style="1" bestFit="1" customWidth="1"/>
    <col min="3759" max="3760" width="8.875" style="1"/>
    <col min="3761" max="3763" width="9" style="1" bestFit="1" customWidth="1"/>
    <col min="3764" max="3764" width="8.875" style="1"/>
    <col min="3765" max="3768" width="9" style="1" bestFit="1" customWidth="1"/>
    <col min="3769" max="3769" width="8.875" style="1"/>
    <col min="3770" max="3770" width="9" style="1" bestFit="1" customWidth="1"/>
    <col min="3771" max="3771" width="8.875" style="1"/>
    <col min="3772" max="3772" width="9" style="1" bestFit="1" customWidth="1"/>
    <col min="3773" max="3773" width="8.875" style="1"/>
    <col min="3774" max="3774" width="9" style="1" bestFit="1" customWidth="1"/>
    <col min="3775" max="3775" width="8.875" style="1"/>
    <col min="3776" max="3786" width="9" style="1" bestFit="1" customWidth="1"/>
    <col min="3787" max="3791" width="8.875" style="1"/>
    <col min="3792" max="3792" width="9" style="1" bestFit="1" customWidth="1"/>
    <col min="3793" max="3794" width="8.875" style="1"/>
    <col min="3795" max="3795" width="9" style="1" bestFit="1" customWidth="1"/>
    <col min="3796" max="3796" width="8.875" style="1"/>
    <col min="3797" max="3797" width="9" style="1" bestFit="1" customWidth="1"/>
    <col min="3798" max="3800" width="8.875" style="1"/>
    <col min="3801" max="3801" width="9" style="1" bestFit="1" customWidth="1"/>
    <col min="3802" max="3804" width="8.875" style="1"/>
    <col min="3805" max="3808" width="9" style="1" bestFit="1" customWidth="1"/>
    <col min="3809" max="3810" width="8.875" style="1"/>
    <col min="3811" max="3812" width="9" style="1" bestFit="1" customWidth="1"/>
    <col min="3813" max="3815" width="8.875" style="1"/>
    <col min="3816" max="3818" width="9" style="1" bestFit="1" customWidth="1"/>
    <col min="3819" max="3822" width="8.875" style="1"/>
    <col min="3823" max="3825" width="9" style="1" bestFit="1" customWidth="1"/>
    <col min="3826" max="3826" width="8.875" style="1"/>
    <col min="3827" max="3827" width="9" style="1" bestFit="1" customWidth="1"/>
    <col min="3828" max="3828" width="8.875" style="1"/>
    <col min="3829" max="3830" width="9" style="1" bestFit="1" customWidth="1"/>
    <col min="3831" max="3831" width="8.875" style="1"/>
    <col min="3832" max="3834" width="9" style="1" bestFit="1" customWidth="1"/>
    <col min="3835" max="3836" width="8.875" style="1"/>
    <col min="3837" max="3838" width="9" style="1" bestFit="1" customWidth="1"/>
    <col min="3839" max="3840" width="8.875" style="1"/>
    <col min="3841" max="3841" width="9" style="1" bestFit="1" customWidth="1"/>
    <col min="3842" max="3843" width="8.875" style="1"/>
    <col min="3844" max="3845" width="9" style="1" bestFit="1" customWidth="1"/>
    <col min="3846" max="3847" width="8.875" style="1"/>
    <col min="3848" max="3850" width="9" style="1" bestFit="1" customWidth="1"/>
    <col min="3851" max="3851" width="8.875" style="1"/>
    <col min="3852" max="3853" width="9" style="1" bestFit="1" customWidth="1"/>
    <col min="3854" max="3854" width="8.875" style="1"/>
    <col min="3855" max="3856" width="9" style="1" bestFit="1" customWidth="1"/>
    <col min="3857" max="3857" width="8.875" style="1"/>
    <col min="3858" max="3858" width="9" style="1" bestFit="1" customWidth="1"/>
    <col min="3859" max="3864" width="8.875" style="1"/>
    <col min="3865" max="3868" width="9" style="1" bestFit="1" customWidth="1"/>
    <col min="3869" max="3869" width="8.875" style="1"/>
    <col min="3870" max="3871" width="9" style="1" bestFit="1" customWidth="1"/>
    <col min="3872" max="3872" width="8.875" style="1"/>
    <col min="3873" max="3873" width="9" style="1" bestFit="1" customWidth="1"/>
    <col min="3874" max="3874" width="8.875" style="1"/>
    <col min="3875" max="3875" width="9" style="1" bestFit="1" customWidth="1"/>
    <col min="3876" max="3876" width="8.875" style="1"/>
    <col min="3877" max="3877" width="9" style="1" bestFit="1" customWidth="1"/>
    <col min="3878" max="3878" width="8.875" style="1"/>
    <col min="3879" max="3880" width="9" style="1" bestFit="1" customWidth="1"/>
    <col min="3881" max="3882" width="8.875" style="1"/>
    <col min="3883" max="3887" width="9" style="1" bestFit="1" customWidth="1"/>
    <col min="3888" max="3888" width="8.875" style="1"/>
    <col min="3889" max="3890" width="9" style="1" bestFit="1" customWidth="1"/>
    <col min="3891" max="3892" width="8.875" style="1"/>
    <col min="3893" max="3898" width="9" style="1" bestFit="1" customWidth="1"/>
    <col min="3899" max="3900" width="8.875" style="1"/>
    <col min="3901" max="3902" width="9" style="1" bestFit="1" customWidth="1"/>
    <col min="3903" max="3906" width="8.875" style="1"/>
    <col min="3907" max="3907" width="9" style="1" bestFit="1" customWidth="1"/>
    <col min="3908" max="3908" width="8.875" style="1"/>
    <col min="3909" max="3909" width="9" style="1" bestFit="1" customWidth="1"/>
    <col min="3910" max="3913" width="8.875" style="1"/>
    <col min="3914" max="3914" width="9" style="1" bestFit="1" customWidth="1"/>
    <col min="3915" max="3916" width="8.875" style="1"/>
    <col min="3917" max="3919" width="9" style="1" bestFit="1" customWidth="1"/>
    <col min="3920" max="3920" width="8.875" style="1"/>
    <col min="3921" max="3928" width="9" style="1" bestFit="1" customWidth="1"/>
    <col min="3929" max="3931" width="8.875" style="1"/>
    <col min="3932" max="3932" width="9" style="1" bestFit="1" customWidth="1"/>
    <col min="3933" max="3934" width="8.875" style="1"/>
    <col min="3935" max="3935" width="9" style="1" bestFit="1" customWidth="1"/>
    <col min="3936" max="3937" width="8.875" style="1"/>
    <col min="3938" max="3939" width="9" style="1" bestFit="1" customWidth="1"/>
    <col min="3940" max="3943" width="8.875" style="1"/>
    <col min="3944" max="3945" width="9" style="1" bestFit="1" customWidth="1"/>
    <col min="3946" max="3946" width="8.875" style="1"/>
    <col min="3947" max="3947" width="9" style="1" bestFit="1" customWidth="1"/>
    <col min="3948" max="3948" width="8.875" style="1"/>
    <col min="3949" max="3949" width="9" style="1" bestFit="1" customWidth="1"/>
    <col min="3950" max="3950" width="8.875" style="1"/>
    <col min="3951" max="3951" width="9" style="1" bestFit="1" customWidth="1"/>
    <col min="3952" max="3953" width="8.875" style="1"/>
    <col min="3954" max="3956" width="9" style="1" bestFit="1" customWidth="1"/>
    <col min="3957" max="3957" width="8.875" style="1"/>
    <col min="3958" max="3958" width="9" style="1" bestFit="1" customWidth="1"/>
    <col min="3959" max="3960" width="8.875" style="1"/>
    <col min="3961" max="3962" width="9" style="1" bestFit="1" customWidth="1"/>
    <col min="3963" max="3963" width="8.875" style="1"/>
    <col min="3964" max="3966" width="9" style="1" bestFit="1" customWidth="1"/>
    <col min="3967" max="3967" width="8.875" style="1"/>
    <col min="3968" max="3970" width="9" style="1" bestFit="1" customWidth="1"/>
    <col min="3971" max="3971" width="8.875" style="1"/>
    <col min="3972" max="3972" width="9" style="1" bestFit="1" customWidth="1"/>
    <col min="3973" max="3974" width="8.875" style="1"/>
    <col min="3975" max="3976" width="9" style="1" bestFit="1" customWidth="1"/>
    <col min="3977" max="3977" width="8.875" style="1"/>
    <col min="3978" max="3978" width="9" style="1" bestFit="1" customWidth="1"/>
    <col min="3979" max="3979" width="8.875" style="1"/>
    <col min="3980" max="3980" width="9" style="1" bestFit="1" customWidth="1"/>
    <col min="3981" max="3981" width="8.875" style="1"/>
    <col min="3982" max="3982" width="9" style="1" bestFit="1" customWidth="1"/>
    <col min="3983" max="3983" width="8.875" style="1"/>
    <col min="3984" max="3985" width="9" style="1" bestFit="1" customWidth="1"/>
    <col min="3986" max="3986" width="8.875" style="1"/>
    <col min="3987" max="3989" width="9" style="1" bestFit="1" customWidth="1"/>
    <col min="3990" max="3990" width="8.875" style="1"/>
    <col min="3991" max="3991" width="9" style="1" bestFit="1" customWidth="1"/>
    <col min="3992" max="3992" width="8.875" style="1"/>
    <col min="3993" max="3993" width="9" style="1" bestFit="1" customWidth="1"/>
    <col min="3994" max="3994" width="8.875" style="1"/>
    <col min="3995" max="3995" width="9" style="1" bestFit="1" customWidth="1"/>
    <col min="3996" max="4001" width="8.875" style="1"/>
    <col min="4002" max="4005" width="9" style="1" bestFit="1" customWidth="1"/>
    <col min="4006" max="4007" width="8.875" style="1"/>
    <col min="4008" max="4010" width="9" style="1" bestFit="1" customWidth="1"/>
    <col min="4011" max="4011" width="8.875" style="1"/>
    <col min="4012" max="4015" width="9" style="1" bestFit="1" customWidth="1"/>
    <col min="4016" max="4017" width="8.875" style="1"/>
    <col min="4018" max="4018" width="9" style="1" bestFit="1" customWidth="1"/>
    <col min="4019" max="4019" width="8.875" style="1"/>
    <col min="4020" max="4020" width="9" style="1" bestFit="1" customWidth="1"/>
    <col min="4021" max="4023" width="8.875" style="1"/>
    <col min="4024" max="4026" width="9" style="1" bestFit="1" customWidth="1"/>
    <col min="4027" max="4029" width="8.875" style="1"/>
    <col min="4030" max="4030" width="9" style="1" bestFit="1" customWidth="1"/>
    <col min="4031" max="4031" width="8.875" style="1"/>
    <col min="4032" max="4034" width="9" style="1" bestFit="1" customWidth="1"/>
    <col min="4035" max="4035" width="8.875" style="1"/>
    <col min="4036" max="4040" width="9" style="1" bestFit="1" customWidth="1"/>
    <col min="4041" max="4042" width="8.875" style="1"/>
    <col min="4043" max="4043" width="9" style="1" bestFit="1" customWidth="1"/>
    <col min="4044" max="4046" width="8.875" style="1"/>
    <col min="4047" max="4047" width="9" style="1" bestFit="1" customWidth="1"/>
    <col min="4048" max="4055" width="8.875" style="1"/>
    <col min="4056" max="4056" width="9" style="1" bestFit="1" customWidth="1"/>
    <col min="4057" max="4059" width="8.875" style="1"/>
    <col min="4060" max="4060" width="9" style="1" bestFit="1" customWidth="1"/>
    <col min="4061" max="4062" width="8.875" style="1"/>
    <col min="4063" max="4063" width="9" style="1" bestFit="1" customWidth="1"/>
    <col min="4064" max="4068" width="8.875" style="1"/>
    <col min="4069" max="4069" width="9" style="1" bestFit="1" customWidth="1"/>
    <col min="4070" max="4073" width="8.875" style="1"/>
    <col min="4074" max="4074" width="9" style="1" bestFit="1" customWidth="1"/>
    <col min="4075" max="4075" width="8.875" style="1"/>
    <col min="4076" max="4076" width="9" style="1" bestFit="1" customWidth="1"/>
    <col min="4077" max="4088" width="8.875" style="1"/>
    <col min="4089" max="4089" width="9" style="1" bestFit="1" customWidth="1"/>
    <col min="4090" max="4093" width="8.875" style="1"/>
    <col min="4094" max="4094" width="9" style="1" bestFit="1" customWidth="1"/>
    <col min="4095" max="4096" width="8.875" style="1"/>
    <col min="4097" max="4097" width="9" style="1" bestFit="1" customWidth="1"/>
    <col min="4098" max="4109" width="8.875" style="1"/>
    <col min="4110" max="4111" width="9" style="1" bestFit="1" customWidth="1"/>
    <col min="4112" max="4113" width="8.875" style="1"/>
    <col min="4114" max="4114" width="9" style="1" bestFit="1" customWidth="1"/>
    <col min="4115" max="4115" width="8.875" style="1"/>
    <col min="4116" max="4116" width="9" style="1" bestFit="1" customWidth="1"/>
    <col min="4117" max="4124" width="8.875" style="1"/>
    <col min="4125" max="4125" width="9" style="1" bestFit="1" customWidth="1"/>
    <col min="4126" max="4133" width="8.875" style="1"/>
    <col min="4134" max="4134" width="9" style="1" bestFit="1" customWidth="1"/>
    <col min="4135" max="4144" width="8.875" style="1"/>
    <col min="4145" max="4145" width="9" style="1" bestFit="1" customWidth="1"/>
    <col min="4146" max="4148" width="8.875" style="1"/>
    <col min="4149" max="4149" width="9" style="1" bestFit="1" customWidth="1"/>
    <col min="4150" max="4154" width="8.875" style="1"/>
    <col min="4155" max="4155" width="9" style="1" bestFit="1" customWidth="1"/>
    <col min="4156" max="4157" width="8.875" style="1"/>
    <col min="4158" max="4158" width="9" style="1" bestFit="1" customWidth="1"/>
    <col min="4159" max="4175" width="8.875" style="1"/>
    <col min="4176" max="4176" width="9" style="1" bestFit="1" customWidth="1"/>
    <col min="4177" max="4178" width="8.875" style="1"/>
    <col min="4179" max="4179" width="9" style="1" bestFit="1" customWidth="1"/>
    <col min="4180" max="4183" width="8.875" style="1"/>
    <col min="4184" max="4184" width="9" style="1" bestFit="1" customWidth="1"/>
    <col min="4185" max="4185" width="8.875" style="1"/>
    <col min="4186" max="4186" width="9" style="1" bestFit="1" customWidth="1"/>
    <col min="4187" max="4193" width="8.875" style="1"/>
    <col min="4194" max="4194" width="9" style="1" bestFit="1" customWidth="1"/>
    <col min="4195" max="4200" width="8.875" style="1"/>
    <col min="4201" max="4201" width="9" style="1" bestFit="1" customWidth="1"/>
    <col min="4202" max="4207" width="8.875" style="1"/>
    <col min="4208" max="4209" width="9" style="1" bestFit="1" customWidth="1"/>
    <col min="4210" max="4212" width="8.875" style="1"/>
    <col min="4213" max="4214" width="9" style="1" bestFit="1" customWidth="1"/>
    <col min="4215" max="4233" width="8.875" style="1"/>
    <col min="4234" max="4234" width="9" style="1" bestFit="1" customWidth="1"/>
    <col min="4235" max="4238" width="8.875" style="1"/>
    <col min="4239" max="4239" width="9" style="1" bestFit="1" customWidth="1"/>
    <col min="4240" max="4246" width="8.875" style="1"/>
    <col min="4247" max="4247" width="9" style="1" bestFit="1" customWidth="1"/>
    <col min="4248" max="4248" width="8.875" style="1"/>
    <col min="4249" max="4251" width="9" style="1" bestFit="1" customWidth="1"/>
    <col min="4252" max="4258" width="8.875" style="1"/>
    <col min="4259" max="4259" width="9" style="1" bestFit="1" customWidth="1"/>
    <col min="4260" max="4267" width="8.875" style="1"/>
    <col min="4268" max="4268" width="9" style="1" bestFit="1" customWidth="1"/>
    <col min="4269" max="4287" width="8.875" style="1"/>
    <col min="4288" max="4288" width="9" style="1" bestFit="1" customWidth="1"/>
    <col min="4289" max="4296" width="8.875" style="1"/>
    <col min="4297" max="4297" width="9" style="1" bestFit="1" customWidth="1"/>
    <col min="4298" max="4299" width="8.875" style="1"/>
    <col min="4300" max="4300" width="9" style="1" bestFit="1" customWidth="1"/>
    <col min="4301" max="4305" width="8.875" style="1"/>
    <col min="4306" max="4307" width="9" style="1" bestFit="1" customWidth="1"/>
    <col min="4308" max="4313" width="8.875" style="1"/>
    <col min="4314" max="4315" width="9" style="1" bestFit="1" customWidth="1"/>
    <col min="4316" max="4321" width="8.875" style="1"/>
    <col min="4322" max="4322" width="9" style="1" bestFit="1" customWidth="1"/>
    <col min="4323" max="4323" width="8.875" style="1"/>
    <col min="4324" max="4324" width="9" style="1" bestFit="1" customWidth="1"/>
    <col min="4325" max="4328" width="8.875" style="1"/>
    <col min="4329" max="4329" width="9" style="1" bestFit="1" customWidth="1"/>
    <col min="4330" max="4339" width="8.875" style="1"/>
    <col min="4340" max="4340" width="9" style="1" bestFit="1" customWidth="1"/>
    <col min="4341" max="4342" width="8.875" style="1"/>
    <col min="4343" max="4343" width="9" style="1" bestFit="1" customWidth="1"/>
    <col min="4344" max="4348" width="8.875" style="1"/>
    <col min="4349" max="4349" width="9" style="1" bestFit="1" customWidth="1"/>
    <col min="4350" max="4351" width="8.875" style="1"/>
    <col min="4352" max="4352" width="9" style="1" bestFit="1" customWidth="1"/>
    <col min="4353" max="4357" width="8.875" style="1"/>
    <col min="4358" max="4358" width="9" style="1" bestFit="1" customWidth="1"/>
    <col min="4359" max="4370" width="8.875" style="1"/>
    <col min="4371" max="4371" width="9" style="1" bestFit="1" customWidth="1"/>
    <col min="4372" max="4380" width="8.875" style="1"/>
    <col min="4381" max="4381" width="9" style="1" bestFit="1" customWidth="1"/>
    <col min="4382" max="4386" width="8.875" style="1"/>
    <col min="4387" max="4387" width="9" style="1" bestFit="1" customWidth="1"/>
    <col min="4388" max="4394" width="8.875" style="1"/>
    <col min="4395" max="4395" width="9" style="1" bestFit="1" customWidth="1"/>
    <col min="4396" max="4397" width="8.875" style="1"/>
    <col min="4398" max="4398" width="9" style="1" bestFit="1" customWidth="1"/>
    <col min="4399" max="4399" width="8.875" style="1"/>
    <col min="4400" max="4400" width="9" style="1" bestFit="1" customWidth="1"/>
    <col min="4401" max="4408" width="8.875" style="1"/>
    <col min="4409" max="4409" width="9" style="1" bestFit="1" customWidth="1"/>
    <col min="4410" max="4411" width="8.875" style="1"/>
    <col min="4412" max="4412" width="9" style="1" bestFit="1" customWidth="1"/>
    <col min="4413" max="4423" width="8.875" style="1"/>
    <col min="4424" max="4424" width="9" style="1" bestFit="1" customWidth="1"/>
    <col min="4425" max="4434" width="8.875" style="1"/>
    <col min="4435" max="4435" width="9" style="1" bestFit="1" customWidth="1"/>
    <col min="4436" max="4436" width="8.875" style="1"/>
    <col min="4437" max="4437" width="9" style="1" bestFit="1" customWidth="1"/>
    <col min="4438" max="4444" width="8.875" style="1"/>
    <col min="4445" max="4445" width="9" style="1" bestFit="1" customWidth="1"/>
    <col min="4446" max="4448" width="8.875" style="1"/>
    <col min="4449" max="4450" width="9" style="1" bestFit="1" customWidth="1"/>
    <col min="4451" max="4457" width="8.875" style="1"/>
    <col min="4458" max="4458" width="9" style="1" bestFit="1" customWidth="1"/>
    <col min="4459" max="4461" width="8.875" style="1"/>
    <col min="4462" max="4462" width="9" style="1" bestFit="1" customWidth="1"/>
    <col min="4463" max="4471" width="8.875" style="1"/>
    <col min="4472" max="4472" width="9" style="1" bestFit="1" customWidth="1"/>
    <col min="4473" max="4484" width="8.875" style="1"/>
    <col min="4485" max="4485" width="9" style="1" bestFit="1" customWidth="1"/>
    <col min="4486" max="4501" width="8.875" style="1"/>
    <col min="4502" max="4502" width="9" style="1" bestFit="1" customWidth="1"/>
    <col min="4503" max="4510" width="8.875" style="1"/>
    <col min="4511" max="4511" width="9" style="1" bestFit="1" customWidth="1"/>
    <col min="4512" max="4520" width="8.875" style="1"/>
    <col min="4521" max="4522" width="9" style="1" bestFit="1" customWidth="1"/>
    <col min="4523" max="4553" width="8.875" style="1"/>
    <col min="4554" max="4554" width="9" style="1" bestFit="1" customWidth="1"/>
    <col min="4555" max="4558" width="8.875" style="1"/>
    <col min="4559" max="4559" width="9" style="1" bestFit="1" customWidth="1"/>
    <col min="4560" max="4560" width="8.875" style="1"/>
    <col min="4561" max="4561" width="9" style="1" bestFit="1" customWidth="1"/>
    <col min="4562" max="4563" width="8.875" style="1"/>
    <col min="4564" max="4565" width="9" style="1" bestFit="1" customWidth="1"/>
    <col min="4566" max="4566" width="8.875" style="1"/>
    <col min="4567" max="5139" width="9" style="1" bestFit="1" customWidth="1"/>
    <col min="5140" max="16384" width="8.875" style="1"/>
  </cols>
  <sheetData>
    <row r="1" spans="1:40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</row>
    <row r="2" spans="1:4043">
      <c r="A2" s="1" t="s">
        <v>3155</v>
      </c>
      <c r="B2" s="1">
        <v>10</v>
      </c>
      <c r="C2" s="1">
        <v>136</v>
      </c>
      <c r="D2" s="1">
        <v>13</v>
      </c>
      <c r="E2" s="1">
        <v>4</v>
      </c>
      <c r="F2" s="1">
        <v>5</v>
      </c>
      <c r="G2" s="1">
        <v>48</v>
      </c>
      <c r="H2" s="1">
        <v>9</v>
      </c>
      <c r="I2" s="1">
        <v>151</v>
      </c>
      <c r="J2" s="1">
        <v>21</v>
      </c>
      <c r="K2" s="1">
        <v>19</v>
      </c>
      <c r="L2" s="1">
        <v>6</v>
      </c>
      <c r="M2" s="1">
        <v>8</v>
      </c>
      <c r="N2" s="1">
        <v>71</v>
      </c>
      <c r="O2" s="1">
        <v>1</v>
      </c>
      <c r="P2" s="1">
        <v>16</v>
      </c>
      <c r="Q2" s="1">
        <v>13</v>
      </c>
      <c r="S2" s="1">
        <v>1</v>
      </c>
      <c r="T2" s="1">
        <v>7</v>
      </c>
      <c r="U2" s="1">
        <v>8</v>
      </c>
      <c r="V2" s="1">
        <v>15</v>
      </c>
      <c r="W2" s="1">
        <v>7</v>
      </c>
      <c r="X2" s="1">
        <v>4</v>
      </c>
      <c r="Y2" s="1">
        <v>3</v>
      </c>
      <c r="Z2" s="1">
        <v>26</v>
      </c>
      <c r="AA2" s="1">
        <v>18</v>
      </c>
      <c r="AB2" s="1">
        <v>9</v>
      </c>
      <c r="AD2" s="1">
        <v>20</v>
      </c>
      <c r="AE2" s="1">
        <v>1</v>
      </c>
      <c r="AF2" s="1">
        <v>73</v>
      </c>
      <c r="AG2" s="1">
        <v>43</v>
      </c>
      <c r="AH2" s="1">
        <v>5</v>
      </c>
      <c r="AI2" s="1">
        <v>24</v>
      </c>
      <c r="AJ2" s="1">
        <v>12</v>
      </c>
      <c r="AK2" s="1">
        <v>10</v>
      </c>
      <c r="AL2" s="1">
        <v>18</v>
      </c>
      <c r="AM2" s="1">
        <v>17</v>
      </c>
      <c r="AN2" s="1">
        <v>8</v>
      </c>
      <c r="AO2" s="1">
        <v>2</v>
      </c>
      <c r="AP2" s="1">
        <v>3</v>
      </c>
      <c r="AQ2" s="1">
        <v>1</v>
      </c>
      <c r="AR2" s="1">
        <v>29</v>
      </c>
      <c r="AS2" s="1">
        <v>1</v>
      </c>
      <c r="AT2" s="1">
        <v>1</v>
      </c>
      <c r="AU2" s="1">
        <v>68</v>
      </c>
      <c r="AV2" s="1">
        <v>6</v>
      </c>
      <c r="AW2" s="1">
        <v>58</v>
      </c>
      <c r="AX2" s="1">
        <v>24</v>
      </c>
      <c r="AY2" s="1">
        <v>7</v>
      </c>
      <c r="AZ2" s="1">
        <v>1</v>
      </c>
      <c r="BA2" s="1">
        <v>6</v>
      </c>
      <c r="BB2" s="1">
        <v>5</v>
      </c>
      <c r="BC2" s="1">
        <v>5</v>
      </c>
      <c r="BE2" s="1">
        <v>6</v>
      </c>
      <c r="BF2" s="1">
        <v>6</v>
      </c>
      <c r="BG2" s="1">
        <v>3</v>
      </c>
      <c r="BH2" s="1">
        <v>3</v>
      </c>
      <c r="BI2" s="1">
        <v>1</v>
      </c>
      <c r="BJ2" s="1">
        <v>2</v>
      </c>
      <c r="BK2" s="1">
        <v>10</v>
      </c>
      <c r="BL2" s="1">
        <v>1</v>
      </c>
      <c r="BM2" s="1">
        <v>6</v>
      </c>
      <c r="BN2" s="1">
        <v>155</v>
      </c>
      <c r="BO2" s="1">
        <v>1</v>
      </c>
      <c r="BP2" s="1">
        <v>20</v>
      </c>
      <c r="BQ2" s="1">
        <v>5</v>
      </c>
      <c r="BR2" s="1">
        <v>3</v>
      </c>
      <c r="BS2" s="1">
        <v>2</v>
      </c>
      <c r="BT2" s="1">
        <v>112</v>
      </c>
      <c r="BU2" s="1">
        <v>106</v>
      </c>
      <c r="BV2" s="1">
        <v>20</v>
      </c>
      <c r="BW2" s="1">
        <v>46</v>
      </c>
      <c r="BX2" s="1">
        <v>17</v>
      </c>
      <c r="BY2" s="1">
        <v>12</v>
      </c>
      <c r="BZ2" s="1">
        <v>2</v>
      </c>
      <c r="CA2" s="1">
        <v>4</v>
      </c>
      <c r="CB2" s="1">
        <v>1</v>
      </c>
      <c r="CC2" s="1">
        <v>69</v>
      </c>
      <c r="CD2" s="1">
        <v>1</v>
      </c>
      <c r="CE2" s="1">
        <v>6</v>
      </c>
      <c r="CF2" s="1">
        <v>80</v>
      </c>
      <c r="CH2" s="1">
        <v>4</v>
      </c>
      <c r="CI2" s="1">
        <v>13</v>
      </c>
      <c r="CJ2" s="1">
        <v>1</v>
      </c>
      <c r="CK2" s="1">
        <v>16</v>
      </c>
      <c r="CL2" s="1">
        <v>293</v>
      </c>
      <c r="CM2" s="1">
        <v>16</v>
      </c>
      <c r="CN2" s="1">
        <v>3</v>
      </c>
      <c r="CO2" s="1">
        <v>123</v>
      </c>
      <c r="CP2" s="1">
        <v>46</v>
      </c>
      <c r="CQ2" s="1">
        <v>107</v>
      </c>
      <c r="CR2" s="1">
        <v>12</v>
      </c>
      <c r="CS2" s="1">
        <v>8</v>
      </c>
      <c r="CT2" s="1">
        <v>14</v>
      </c>
      <c r="CU2" s="1">
        <v>34</v>
      </c>
      <c r="CV2" s="1">
        <v>2</v>
      </c>
      <c r="CW2" s="1">
        <v>117</v>
      </c>
      <c r="CX2" s="1">
        <v>1</v>
      </c>
      <c r="CY2" s="1">
        <v>6</v>
      </c>
      <c r="CZ2" s="1">
        <v>2</v>
      </c>
      <c r="DA2" s="1">
        <v>2</v>
      </c>
      <c r="DB2" s="1">
        <v>86</v>
      </c>
      <c r="DC2" s="1">
        <v>2</v>
      </c>
      <c r="DD2" s="1">
        <v>6</v>
      </c>
      <c r="DE2" s="1">
        <v>5</v>
      </c>
      <c r="DF2" s="1">
        <v>9</v>
      </c>
      <c r="DG2" s="1">
        <v>45</v>
      </c>
      <c r="DH2" s="1">
        <v>2</v>
      </c>
      <c r="DI2" s="1">
        <v>12</v>
      </c>
      <c r="DJ2" s="1">
        <v>3</v>
      </c>
      <c r="DK2" s="1">
        <v>4</v>
      </c>
      <c r="DL2" s="1">
        <v>88</v>
      </c>
      <c r="DM2" s="1">
        <v>32</v>
      </c>
      <c r="DN2" s="1">
        <v>7</v>
      </c>
      <c r="DO2" s="1">
        <v>6</v>
      </c>
      <c r="DP2" s="1">
        <v>7</v>
      </c>
      <c r="DQ2" s="1">
        <v>2</v>
      </c>
      <c r="DR2" s="1">
        <v>6</v>
      </c>
      <c r="DS2" s="1">
        <v>15</v>
      </c>
      <c r="DT2" s="1">
        <v>72</v>
      </c>
      <c r="DU2" s="1">
        <v>2</v>
      </c>
      <c r="DV2" s="1">
        <v>2</v>
      </c>
      <c r="DW2" s="1">
        <v>3</v>
      </c>
      <c r="DX2" s="1">
        <v>14</v>
      </c>
      <c r="DY2" s="1">
        <v>138</v>
      </c>
      <c r="DZ2" s="1">
        <v>2</v>
      </c>
      <c r="EA2" s="1">
        <v>2</v>
      </c>
      <c r="EB2" s="1">
        <v>4</v>
      </c>
      <c r="EC2" s="1">
        <v>4</v>
      </c>
      <c r="ED2" s="1">
        <v>6</v>
      </c>
      <c r="EE2" s="1">
        <v>14</v>
      </c>
      <c r="EF2" s="1">
        <v>58</v>
      </c>
      <c r="EG2" s="1">
        <v>6</v>
      </c>
      <c r="EH2" s="1">
        <v>6</v>
      </c>
      <c r="EI2" s="1">
        <v>5</v>
      </c>
      <c r="EJ2" s="1">
        <v>6</v>
      </c>
      <c r="EK2" s="1">
        <v>3</v>
      </c>
      <c r="EL2" s="1">
        <v>3</v>
      </c>
      <c r="EM2" s="1">
        <v>2</v>
      </c>
      <c r="EO2" s="1">
        <v>3</v>
      </c>
      <c r="EP2" s="1">
        <v>4</v>
      </c>
      <c r="EQ2" s="1">
        <v>1</v>
      </c>
      <c r="ER2" s="1">
        <v>1</v>
      </c>
      <c r="ES2" s="1">
        <v>1</v>
      </c>
      <c r="ET2" s="1">
        <v>3</v>
      </c>
      <c r="EU2" s="1">
        <v>5</v>
      </c>
      <c r="EV2" s="1">
        <v>3</v>
      </c>
      <c r="EW2" s="1">
        <v>7</v>
      </c>
      <c r="EX2" s="1">
        <v>13</v>
      </c>
      <c r="EY2" s="1">
        <v>3</v>
      </c>
      <c r="EZ2" s="1">
        <v>8</v>
      </c>
      <c r="FA2" s="1">
        <v>39</v>
      </c>
      <c r="FB2" s="1">
        <v>25</v>
      </c>
      <c r="FC2" s="1">
        <v>61</v>
      </c>
      <c r="FD2" s="1">
        <v>206</v>
      </c>
      <c r="FE2" s="1">
        <v>3</v>
      </c>
      <c r="FF2" s="1">
        <v>82</v>
      </c>
      <c r="FG2" s="1">
        <v>121</v>
      </c>
      <c r="FH2" s="1">
        <v>25</v>
      </c>
      <c r="FI2" s="1">
        <v>15</v>
      </c>
      <c r="FJ2" s="1">
        <v>2</v>
      </c>
      <c r="FL2" s="1">
        <v>11</v>
      </c>
      <c r="FM2" s="1">
        <v>10</v>
      </c>
      <c r="FN2" s="1">
        <v>3</v>
      </c>
      <c r="FO2" s="1">
        <v>1</v>
      </c>
      <c r="FP2" s="1">
        <v>3</v>
      </c>
      <c r="FQ2" s="1">
        <v>2</v>
      </c>
      <c r="FR2" s="1">
        <v>6</v>
      </c>
      <c r="FS2" s="1">
        <v>3</v>
      </c>
      <c r="FU2" s="1">
        <v>11</v>
      </c>
      <c r="FV2" s="1">
        <v>8</v>
      </c>
      <c r="FY2" s="1">
        <v>3</v>
      </c>
      <c r="FZ2" s="1">
        <v>1</v>
      </c>
      <c r="GA2" s="1">
        <v>2</v>
      </c>
      <c r="GB2" s="1">
        <v>11</v>
      </c>
      <c r="GE2" s="1">
        <v>2</v>
      </c>
      <c r="GF2" s="1">
        <v>9</v>
      </c>
      <c r="GG2" s="1">
        <v>2</v>
      </c>
      <c r="GH2" s="1">
        <v>2</v>
      </c>
      <c r="GI2" s="1">
        <v>12</v>
      </c>
      <c r="GK2" s="1">
        <v>1</v>
      </c>
      <c r="GM2" s="1">
        <v>5</v>
      </c>
      <c r="GO2" s="1">
        <v>4</v>
      </c>
      <c r="GP2" s="1">
        <v>259</v>
      </c>
      <c r="GQ2" s="1">
        <v>4</v>
      </c>
      <c r="GR2" s="1">
        <v>189</v>
      </c>
      <c r="GT2" s="1">
        <v>8</v>
      </c>
      <c r="GU2" s="1">
        <v>36</v>
      </c>
      <c r="GV2" s="1">
        <v>3</v>
      </c>
      <c r="GX2" s="1">
        <v>2</v>
      </c>
      <c r="GY2" s="1">
        <v>10</v>
      </c>
      <c r="GZ2" s="1">
        <v>47</v>
      </c>
      <c r="HA2" s="1">
        <v>2</v>
      </c>
      <c r="HB2" s="1">
        <v>14</v>
      </c>
      <c r="HC2" s="1">
        <v>41</v>
      </c>
      <c r="HD2" s="1">
        <v>3</v>
      </c>
      <c r="HE2" s="1">
        <v>24</v>
      </c>
      <c r="HF2" s="1">
        <v>8</v>
      </c>
      <c r="HG2" s="1">
        <v>7</v>
      </c>
      <c r="HH2" s="1">
        <v>84</v>
      </c>
      <c r="HI2" s="1">
        <v>17</v>
      </c>
      <c r="HJ2" s="1">
        <v>7</v>
      </c>
      <c r="HK2" s="1">
        <v>8</v>
      </c>
      <c r="HL2" s="1">
        <v>1</v>
      </c>
      <c r="HM2" s="1">
        <v>133</v>
      </c>
      <c r="HN2" s="1">
        <v>12</v>
      </c>
      <c r="HP2" s="1">
        <v>50</v>
      </c>
      <c r="HQ2" s="1">
        <v>2</v>
      </c>
      <c r="HR2" s="1">
        <v>1</v>
      </c>
      <c r="HS2" s="1">
        <v>8</v>
      </c>
      <c r="HT2" s="1">
        <v>18</v>
      </c>
      <c r="HU2" s="1">
        <v>17</v>
      </c>
      <c r="HV2" s="1">
        <v>8</v>
      </c>
      <c r="HW2" s="1">
        <v>18</v>
      </c>
      <c r="HX2" s="1">
        <v>3</v>
      </c>
      <c r="HY2" s="1">
        <v>11</v>
      </c>
      <c r="HZ2" s="1">
        <v>117</v>
      </c>
      <c r="IA2" s="1">
        <v>7</v>
      </c>
      <c r="IB2" s="1">
        <v>26</v>
      </c>
      <c r="IC2" s="1">
        <v>184</v>
      </c>
      <c r="ID2" s="1">
        <v>17</v>
      </c>
      <c r="IE2" s="1">
        <v>7</v>
      </c>
      <c r="IF2" s="1">
        <v>7</v>
      </c>
      <c r="IG2" s="1">
        <v>8</v>
      </c>
      <c r="IH2" s="1">
        <v>3</v>
      </c>
      <c r="II2" s="1">
        <v>7</v>
      </c>
      <c r="IJ2" s="1">
        <v>7</v>
      </c>
      <c r="IK2" s="1">
        <v>3</v>
      </c>
      <c r="IL2" s="1">
        <v>3</v>
      </c>
      <c r="IM2" s="1">
        <v>16</v>
      </c>
      <c r="IN2" s="1">
        <v>9</v>
      </c>
      <c r="IO2" s="1">
        <v>1</v>
      </c>
      <c r="IP2" s="1">
        <v>1</v>
      </c>
      <c r="IQ2" s="1">
        <v>45</v>
      </c>
      <c r="IR2" s="1">
        <v>199</v>
      </c>
      <c r="IS2" s="1">
        <v>170</v>
      </c>
      <c r="IT2" s="1">
        <v>44</v>
      </c>
      <c r="IU2" s="1">
        <v>35</v>
      </c>
      <c r="IV2" s="1">
        <v>24</v>
      </c>
      <c r="IW2" s="1">
        <v>23</v>
      </c>
      <c r="IX2" s="1">
        <v>6</v>
      </c>
      <c r="IY2" s="1">
        <v>5</v>
      </c>
      <c r="IZ2" s="1">
        <v>10</v>
      </c>
      <c r="JA2" s="1">
        <v>29</v>
      </c>
      <c r="JB2" s="1">
        <v>6</v>
      </c>
      <c r="JC2" s="1">
        <v>38</v>
      </c>
      <c r="JD2" s="1">
        <v>3</v>
      </c>
      <c r="JE2" s="1">
        <v>1</v>
      </c>
      <c r="JF2" s="1">
        <v>1</v>
      </c>
      <c r="JG2" s="1">
        <v>20</v>
      </c>
      <c r="JH2" s="1">
        <v>1</v>
      </c>
      <c r="JI2" s="1">
        <v>11</v>
      </c>
      <c r="JJ2" s="1">
        <v>4</v>
      </c>
      <c r="JK2" s="1">
        <v>5</v>
      </c>
      <c r="JL2" s="1">
        <v>54</v>
      </c>
      <c r="JM2" s="1">
        <v>18</v>
      </c>
      <c r="JN2" s="1">
        <v>84</v>
      </c>
      <c r="JO2" s="1">
        <v>2</v>
      </c>
      <c r="JP2" s="1">
        <v>34</v>
      </c>
      <c r="JQ2" s="1">
        <v>17</v>
      </c>
      <c r="JR2" s="1">
        <v>34</v>
      </c>
      <c r="JS2" s="1">
        <v>93</v>
      </c>
      <c r="JT2" s="1">
        <v>45</v>
      </c>
      <c r="JV2" s="1">
        <v>12</v>
      </c>
      <c r="JW2" s="1">
        <v>45</v>
      </c>
      <c r="JX2" s="1">
        <v>7</v>
      </c>
      <c r="JY2" s="1">
        <v>34</v>
      </c>
      <c r="JZ2" s="1">
        <v>20</v>
      </c>
      <c r="KA2" s="1">
        <v>21</v>
      </c>
      <c r="KB2" s="1">
        <v>102</v>
      </c>
      <c r="KC2" s="1">
        <v>32</v>
      </c>
      <c r="KD2" s="1">
        <v>32</v>
      </c>
      <c r="KE2" s="1">
        <v>6</v>
      </c>
      <c r="KF2" s="1">
        <v>54</v>
      </c>
      <c r="KG2" s="1">
        <v>5</v>
      </c>
      <c r="KH2" s="1">
        <v>1</v>
      </c>
      <c r="KI2" s="1">
        <v>2</v>
      </c>
      <c r="KJ2" s="1">
        <v>1</v>
      </c>
      <c r="KL2" s="1">
        <v>7</v>
      </c>
      <c r="KM2" s="1">
        <v>10</v>
      </c>
      <c r="KN2" s="1">
        <v>12</v>
      </c>
      <c r="KO2" s="1">
        <v>104</v>
      </c>
      <c r="KP2" s="1">
        <v>112</v>
      </c>
      <c r="KQ2" s="1">
        <v>24</v>
      </c>
      <c r="KR2" s="1">
        <v>41</v>
      </c>
      <c r="KS2" s="1">
        <v>7</v>
      </c>
      <c r="KT2" s="1">
        <v>6</v>
      </c>
      <c r="KU2" s="1">
        <v>44</v>
      </c>
      <c r="KV2" s="1">
        <v>2</v>
      </c>
      <c r="KW2" s="1">
        <v>6</v>
      </c>
      <c r="KX2" s="1">
        <v>4</v>
      </c>
      <c r="KZ2" s="1">
        <v>18</v>
      </c>
      <c r="LA2" s="1">
        <v>3</v>
      </c>
      <c r="LB2" s="1">
        <v>2</v>
      </c>
      <c r="LC2" s="1">
        <v>14</v>
      </c>
      <c r="LD2" s="1">
        <v>11</v>
      </c>
      <c r="LE2" s="1">
        <v>9</v>
      </c>
      <c r="LG2" s="1">
        <v>4</v>
      </c>
      <c r="LH2" s="1">
        <v>1</v>
      </c>
      <c r="LI2" s="1">
        <v>11</v>
      </c>
      <c r="LJ2" s="1">
        <v>4</v>
      </c>
      <c r="LK2" s="1">
        <v>3</v>
      </c>
      <c r="LL2" s="1">
        <v>60</v>
      </c>
      <c r="LM2" s="1">
        <v>22</v>
      </c>
      <c r="LN2" s="1">
        <v>26</v>
      </c>
      <c r="LO2" s="1">
        <v>23</v>
      </c>
      <c r="LP2" s="1">
        <v>34</v>
      </c>
      <c r="LQ2" s="1">
        <v>6</v>
      </c>
      <c r="LR2" s="1">
        <v>37</v>
      </c>
      <c r="LS2" s="1">
        <v>27</v>
      </c>
      <c r="LT2" s="1">
        <v>3</v>
      </c>
      <c r="LU2" s="1">
        <v>17</v>
      </c>
      <c r="LV2" s="1">
        <v>15</v>
      </c>
      <c r="LW2" s="1">
        <v>14</v>
      </c>
      <c r="LX2" s="1">
        <v>1</v>
      </c>
      <c r="LY2" s="1">
        <v>48</v>
      </c>
      <c r="LZ2" s="1">
        <v>4</v>
      </c>
      <c r="MA2" s="1">
        <v>1</v>
      </c>
      <c r="MB2" s="1">
        <v>3</v>
      </c>
      <c r="MC2" s="1">
        <v>15</v>
      </c>
      <c r="MD2" s="1">
        <v>25</v>
      </c>
      <c r="ME2" s="1">
        <v>55</v>
      </c>
      <c r="MF2" s="1">
        <v>62</v>
      </c>
      <c r="MG2" s="1">
        <v>83</v>
      </c>
      <c r="MH2" s="1">
        <v>17</v>
      </c>
      <c r="MI2" s="1">
        <v>27</v>
      </c>
      <c r="MJ2" s="1">
        <v>17</v>
      </c>
      <c r="MK2" s="1">
        <v>1</v>
      </c>
      <c r="ML2" s="1">
        <v>21</v>
      </c>
      <c r="MM2" s="1">
        <v>3</v>
      </c>
      <c r="MN2" s="1">
        <v>3</v>
      </c>
      <c r="MO2" s="1">
        <v>8</v>
      </c>
      <c r="MP2" s="1">
        <v>3</v>
      </c>
      <c r="MQ2" s="1">
        <v>2</v>
      </c>
      <c r="MR2" s="1">
        <v>24</v>
      </c>
      <c r="MS2" s="1">
        <v>8</v>
      </c>
      <c r="MT2" s="1">
        <v>94</v>
      </c>
      <c r="MU2" s="1">
        <v>7</v>
      </c>
      <c r="MV2" s="1">
        <v>4</v>
      </c>
      <c r="MW2" s="1">
        <v>80</v>
      </c>
      <c r="MX2" s="1">
        <v>20</v>
      </c>
      <c r="MY2" s="1">
        <v>39</v>
      </c>
      <c r="MZ2" s="1">
        <v>12</v>
      </c>
      <c r="NA2" s="1">
        <v>6</v>
      </c>
      <c r="NB2" s="1">
        <v>3</v>
      </c>
      <c r="NC2" s="1">
        <v>5</v>
      </c>
      <c r="ND2" s="1">
        <v>81</v>
      </c>
      <c r="NE2" s="1">
        <v>8</v>
      </c>
      <c r="NG2" s="1">
        <v>1</v>
      </c>
      <c r="NH2" s="1">
        <v>14</v>
      </c>
      <c r="NI2" s="1">
        <v>3</v>
      </c>
      <c r="NJ2" s="1">
        <v>60</v>
      </c>
      <c r="NK2" s="1">
        <v>3</v>
      </c>
      <c r="NM2" s="1">
        <v>2</v>
      </c>
      <c r="NN2" s="1">
        <v>1</v>
      </c>
      <c r="NO2" s="1">
        <v>30</v>
      </c>
      <c r="NP2" s="1">
        <v>108</v>
      </c>
      <c r="NQ2" s="1">
        <v>12</v>
      </c>
      <c r="NR2" s="1">
        <v>2</v>
      </c>
      <c r="NS2" s="1">
        <v>1</v>
      </c>
      <c r="NT2" s="1">
        <v>1</v>
      </c>
      <c r="NU2" s="1">
        <v>1</v>
      </c>
      <c r="NV2" s="1">
        <v>6</v>
      </c>
      <c r="NW2" s="1">
        <v>120</v>
      </c>
      <c r="NY2" s="1">
        <v>4</v>
      </c>
      <c r="NZ2" s="1">
        <v>13</v>
      </c>
      <c r="OE2" s="1">
        <v>510</v>
      </c>
      <c r="OF2" s="1">
        <v>8</v>
      </c>
      <c r="OG2" s="1">
        <v>2</v>
      </c>
      <c r="OH2" s="1">
        <v>9</v>
      </c>
      <c r="OI2" s="1">
        <v>68</v>
      </c>
      <c r="OJ2" s="1">
        <v>38</v>
      </c>
      <c r="OK2" s="1">
        <v>16</v>
      </c>
      <c r="OL2" s="1">
        <v>2</v>
      </c>
      <c r="OM2" s="1">
        <v>14</v>
      </c>
      <c r="ON2" s="1">
        <v>22</v>
      </c>
      <c r="OO2" s="1">
        <v>4</v>
      </c>
      <c r="OP2" s="1">
        <v>18</v>
      </c>
      <c r="OQ2" s="1">
        <v>6</v>
      </c>
      <c r="OR2" s="1">
        <v>28</v>
      </c>
      <c r="OS2" s="1">
        <v>8</v>
      </c>
      <c r="OT2" s="1">
        <v>6</v>
      </c>
      <c r="OU2" s="1">
        <v>15</v>
      </c>
      <c r="OV2" s="1">
        <v>6</v>
      </c>
      <c r="OW2" s="1">
        <v>4</v>
      </c>
      <c r="OX2" s="1">
        <v>21</v>
      </c>
      <c r="OY2" s="1">
        <v>1</v>
      </c>
      <c r="OZ2" s="1">
        <v>2</v>
      </c>
      <c r="PA2" s="1">
        <v>24</v>
      </c>
      <c r="PB2" s="1">
        <v>25</v>
      </c>
      <c r="PC2" s="1">
        <v>75</v>
      </c>
      <c r="PD2" s="1">
        <v>21</v>
      </c>
      <c r="PE2" s="1">
        <v>37</v>
      </c>
      <c r="PF2" s="1">
        <v>9</v>
      </c>
      <c r="PG2" s="1">
        <v>1</v>
      </c>
      <c r="PH2" s="1">
        <v>54</v>
      </c>
      <c r="PI2" s="1">
        <v>158</v>
      </c>
      <c r="PJ2" s="1">
        <v>6</v>
      </c>
      <c r="PL2" s="1">
        <v>9</v>
      </c>
      <c r="PM2" s="1">
        <v>10</v>
      </c>
      <c r="PN2" s="1">
        <v>8</v>
      </c>
      <c r="PO2" s="1">
        <v>2</v>
      </c>
      <c r="PP2" s="1">
        <v>19</v>
      </c>
      <c r="PR2" s="1">
        <v>63</v>
      </c>
      <c r="PS2" s="1">
        <v>6</v>
      </c>
      <c r="PT2" s="1">
        <v>14</v>
      </c>
      <c r="PU2" s="1">
        <v>4</v>
      </c>
      <c r="PV2" s="1">
        <v>4</v>
      </c>
      <c r="PW2" s="1">
        <v>2</v>
      </c>
      <c r="PX2" s="1">
        <v>21</v>
      </c>
      <c r="PY2" s="1">
        <v>63</v>
      </c>
      <c r="PZ2" s="1">
        <v>62</v>
      </c>
      <c r="QB2" s="1">
        <v>11</v>
      </c>
      <c r="QC2" s="1">
        <v>23</v>
      </c>
      <c r="QD2" s="1">
        <v>37</v>
      </c>
      <c r="QE2" s="1">
        <v>5</v>
      </c>
      <c r="QF2" s="1">
        <v>3</v>
      </c>
      <c r="QG2" s="1">
        <v>25</v>
      </c>
      <c r="QH2" s="1">
        <v>6</v>
      </c>
      <c r="QI2" s="1">
        <v>16</v>
      </c>
      <c r="QJ2" s="1">
        <v>8</v>
      </c>
      <c r="QK2" s="1">
        <v>13</v>
      </c>
      <c r="QL2" s="1">
        <v>34</v>
      </c>
      <c r="QM2" s="1">
        <v>16</v>
      </c>
      <c r="QN2" s="1">
        <v>5</v>
      </c>
      <c r="QO2" s="1">
        <v>6</v>
      </c>
      <c r="QP2" s="1">
        <v>4</v>
      </c>
      <c r="QQ2" s="1">
        <v>38</v>
      </c>
      <c r="QR2" s="1">
        <v>8</v>
      </c>
      <c r="QS2" s="1">
        <v>15</v>
      </c>
      <c r="QT2" s="1">
        <v>60</v>
      </c>
      <c r="QV2" s="1">
        <v>2</v>
      </c>
      <c r="QW2" s="1">
        <v>5</v>
      </c>
      <c r="QX2" s="1">
        <v>2</v>
      </c>
      <c r="QY2" s="1">
        <v>24</v>
      </c>
      <c r="QZ2" s="1">
        <v>1</v>
      </c>
      <c r="RA2" s="1">
        <v>27</v>
      </c>
      <c r="RB2" s="1">
        <v>210</v>
      </c>
      <c r="RC2" s="1">
        <v>58</v>
      </c>
      <c r="RD2" s="1">
        <v>41</v>
      </c>
      <c r="RE2" s="1">
        <v>13</v>
      </c>
      <c r="RG2" s="1">
        <v>73</v>
      </c>
      <c r="RH2" s="1">
        <v>2</v>
      </c>
      <c r="RI2" s="1">
        <v>27</v>
      </c>
      <c r="RJ2" s="1">
        <v>9</v>
      </c>
      <c r="RL2" s="1">
        <v>28</v>
      </c>
      <c r="RM2" s="1">
        <v>1</v>
      </c>
      <c r="RN2" s="1">
        <v>17</v>
      </c>
      <c r="RO2" s="1">
        <v>10</v>
      </c>
      <c r="RP2" s="1">
        <v>13</v>
      </c>
      <c r="RQ2" s="1">
        <v>13</v>
      </c>
      <c r="RR2" s="1">
        <v>1</v>
      </c>
      <c r="RS2" s="1">
        <v>7</v>
      </c>
      <c r="RT2" s="1">
        <v>5</v>
      </c>
      <c r="RU2" s="1">
        <v>25</v>
      </c>
      <c r="RV2" s="1">
        <v>2</v>
      </c>
      <c r="RX2" s="1">
        <v>25</v>
      </c>
      <c r="RY2" s="1">
        <v>2</v>
      </c>
      <c r="RZ2" s="1">
        <v>4</v>
      </c>
      <c r="SA2" s="1">
        <v>11</v>
      </c>
      <c r="SB2" s="1">
        <v>14</v>
      </c>
      <c r="SC2" s="1">
        <v>2</v>
      </c>
      <c r="SD2" s="1">
        <v>8</v>
      </c>
      <c r="SE2" s="1">
        <v>11</v>
      </c>
      <c r="SF2" s="1">
        <v>7</v>
      </c>
      <c r="SG2" s="1">
        <v>12</v>
      </c>
      <c r="SH2" s="1">
        <v>11</v>
      </c>
      <c r="SI2" s="1">
        <v>1</v>
      </c>
      <c r="SJ2" s="1">
        <v>8</v>
      </c>
      <c r="SK2" s="1">
        <v>15</v>
      </c>
      <c r="SL2" s="1">
        <v>33</v>
      </c>
      <c r="SN2" s="1">
        <v>3</v>
      </c>
      <c r="SO2" s="1">
        <v>52</v>
      </c>
      <c r="SP2" s="1">
        <v>35</v>
      </c>
      <c r="SQ2" s="1">
        <v>4</v>
      </c>
      <c r="SR2" s="1">
        <v>15</v>
      </c>
      <c r="SS2" s="1">
        <v>3</v>
      </c>
      <c r="SU2" s="1">
        <v>5</v>
      </c>
      <c r="SV2" s="1">
        <v>76</v>
      </c>
      <c r="SW2" s="1">
        <v>1</v>
      </c>
      <c r="SX2" s="1">
        <v>2</v>
      </c>
      <c r="SY2" s="1">
        <v>1</v>
      </c>
      <c r="SZ2" s="1">
        <v>3</v>
      </c>
      <c r="TA2" s="1">
        <v>7</v>
      </c>
      <c r="TB2" s="1">
        <v>70</v>
      </c>
      <c r="TC2" s="1">
        <v>7</v>
      </c>
      <c r="TE2" s="1">
        <v>11</v>
      </c>
      <c r="TF2" s="1">
        <v>35</v>
      </c>
      <c r="TG2" s="1">
        <v>31</v>
      </c>
      <c r="TH2" s="1">
        <v>2</v>
      </c>
      <c r="TI2" s="1">
        <v>10</v>
      </c>
      <c r="TJ2" s="1">
        <v>2</v>
      </c>
      <c r="TK2" s="1">
        <v>3</v>
      </c>
      <c r="TL2" s="1">
        <v>11</v>
      </c>
      <c r="TM2" s="1">
        <v>18</v>
      </c>
      <c r="TN2" s="1">
        <v>7</v>
      </c>
      <c r="TO2" s="1">
        <v>6</v>
      </c>
      <c r="TP2" s="1">
        <v>4</v>
      </c>
      <c r="TQ2" s="1">
        <v>54</v>
      </c>
      <c r="TR2" s="1">
        <v>11</v>
      </c>
      <c r="TS2" s="1">
        <v>53</v>
      </c>
      <c r="TT2" s="1">
        <v>13</v>
      </c>
      <c r="TU2" s="1">
        <v>1</v>
      </c>
      <c r="TV2" s="1">
        <v>2</v>
      </c>
      <c r="TX2" s="1">
        <v>4</v>
      </c>
      <c r="TY2" s="1">
        <v>12</v>
      </c>
      <c r="TZ2" s="1">
        <v>13</v>
      </c>
      <c r="UA2" s="1">
        <v>40</v>
      </c>
      <c r="UB2" s="1">
        <v>5</v>
      </c>
      <c r="UC2" s="1">
        <v>30</v>
      </c>
      <c r="UE2" s="1">
        <v>30</v>
      </c>
      <c r="UF2" s="1">
        <v>20</v>
      </c>
      <c r="UH2" s="1">
        <v>19</v>
      </c>
      <c r="UI2" s="1">
        <v>8</v>
      </c>
      <c r="UJ2" s="1">
        <v>19</v>
      </c>
      <c r="UL2" s="1">
        <v>486</v>
      </c>
      <c r="UM2" s="1">
        <v>1</v>
      </c>
      <c r="UN2" s="1">
        <v>24</v>
      </c>
      <c r="UO2" s="1">
        <v>34</v>
      </c>
      <c r="UP2" s="1">
        <v>12</v>
      </c>
      <c r="UQ2" s="1">
        <v>25</v>
      </c>
      <c r="UR2" s="1">
        <v>3</v>
      </c>
      <c r="US2" s="1">
        <v>151</v>
      </c>
      <c r="UT2" s="1">
        <v>1</v>
      </c>
      <c r="UU2" s="1">
        <v>18</v>
      </c>
      <c r="UW2" s="1">
        <v>106</v>
      </c>
      <c r="UX2" s="1">
        <v>24</v>
      </c>
      <c r="UY2" s="1">
        <v>4</v>
      </c>
      <c r="UZ2" s="1">
        <v>25</v>
      </c>
      <c r="VA2" s="1">
        <v>3</v>
      </c>
      <c r="VB2" s="1">
        <v>108</v>
      </c>
      <c r="VC2" s="1">
        <v>30</v>
      </c>
      <c r="VD2" s="1">
        <v>4</v>
      </c>
      <c r="VE2" s="1">
        <v>4</v>
      </c>
      <c r="VF2" s="1">
        <v>1</v>
      </c>
      <c r="VG2" s="1">
        <v>20</v>
      </c>
      <c r="VH2" s="1">
        <v>15</v>
      </c>
      <c r="VI2" s="1">
        <v>15</v>
      </c>
      <c r="VJ2" s="1">
        <v>6</v>
      </c>
      <c r="VK2" s="1">
        <v>104</v>
      </c>
      <c r="VL2" s="1">
        <v>7</v>
      </c>
      <c r="VM2" s="1">
        <v>2</v>
      </c>
      <c r="VN2" s="1">
        <v>17</v>
      </c>
      <c r="VO2" s="1">
        <v>54</v>
      </c>
      <c r="VP2" s="1">
        <v>2</v>
      </c>
      <c r="VQ2" s="1">
        <v>42</v>
      </c>
      <c r="VR2" s="1">
        <v>21</v>
      </c>
      <c r="VS2" s="1">
        <v>75</v>
      </c>
      <c r="VT2" s="1">
        <v>135</v>
      </c>
      <c r="VU2" s="1">
        <v>10</v>
      </c>
      <c r="VV2" s="1">
        <v>3</v>
      </c>
      <c r="VW2" s="1">
        <v>19</v>
      </c>
      <c r="VX2" s="1">
        <v>17</v>
      </c>
      <c r="VY2" s="1">
        <v>20</v>
      </c>
      <c r="WA2" s="1">
        <v>2</v>
      </c>
      <c r="WB2" s="1">
        <v>2</v>
      </c>
      <c r="WC2" s="1">
        <v>25</v>
      </c>
      <c r="WE2" s="1">
        <v>93</v>
      </c>
      <c r="WF2" s="1">
        <v>3</v>
      </c>
      <c r="WG2" s="1">
        <v>32</v>
      </c>
      <c r="WK2" s="1">
        <v>2</v>
      </c>
      <c r="WL2" s="1">
        <v>12</v>
      </c>
      <c r="WM2" s="1">
        <v>5</v>
      </c>
      <c r="WN2" s="1">
        <v>12</v>
      </c>
      <c r="WO2" s="1">
        <v>8</v>
      </c>
      <c r="WP2" s="1">
        <v>22</v>
      </c>
      <c r="WQ2" s="1">
        <v>6</v>
      </c>
      <c r="WR2" s="1">
        <v>20</v>
      </c>
      <c r="WS2" s="1">
        <v>14</v>
      </c>
      <c r="WT2" s="1">
        <v>18</v>
      </c>
      <c r="WU2" s="1">
        <v>16</v>
      </c>
      <c r="WV2" s="1">
        <v>12</v>
      </c>
      <c r="WW2" s="1">
        <v>4</v>
      </c>
      <c r="WX2" s="1">
        <v>12</v>
      </c>
      <c r="WY2" s="1">
        <v>5</v>
      </c>
      <c r="WZ2" s="1">
        <v>13</v>
      </c>
      <c r="XA2" s="1">
        <v>7</v>
      </c>
      <c r="XB2" s="1">
        <v>5</v>
      </c>
      <c r="XC2" s="1">
        <v>2</v>
      </c>
      <c r="XD2" s="1">
        <v>3</v>
      </c>
      <c r="XE2" s="1">
        <v>1</v>
      </c>
      <c r="XF2" s="1">
        <v>10</v>
      </c>
      <c r="XG2" s="1">
        <v>16</v>
      </c>
      <c r="XH2" s="1">
        <v>15</v>
      </c>
      <c r="XJ2" s="1">
        <v>11</v>
      </c>
      <c r="XK2" s="1">
        <v>2</v>
      </c>
      <c r="XL2" s="1">
        <v>31</v>
      </c>
      <c r="XN2" s="1">
        <v>1</v>
      </c>
      <c r="XO2" s="1">
        <v>6</v>
      </c>
      <c r="XP2" s="1">
        <v>22</v>
      </c>
      <c r="XQ2" s="1">
        <v>9</v>
      </c>
      <c r="XR2" s="1">
        <v>1</v>
      </c>
      <c r="XT2" s="1">
        <v>2</v>
      </c>
      <c r="XU2" s="1">
        <v>13</v>
      </c>
      <c r="XV2" s="1">
        <v>34</v>
      </c>
      <c r="XW2" s="1">
        <v>2</v>
      </c>
      <c r="XX2" s="1">
        <v>18</v>
      </c>
      <c r="XY2" s="1">
        <v>23</v>
      </c>
      <c r="XZ2" s="1">
        <v>7</v>
      </c>
      <c r="YB2" s="1">
        <v>30</v>
      </c>
      <c r="YC2" s="1">
        <v>3</v>
      </c>
      <c r="YD2" s="1">
        <v>10</v>
      </c>
      <c r="YE2" s="1">
        <v>27</v>
      </c>
      <c r="YF2" s="1">
        <v>30</v>
      </c>
      <c r="YG2" s="1">
        <v>5</v>
      </c>
      <c r="YH2" s="1">
        <v>2</v>
      </c>
      <c r="YI2" s="1">
        <v>9</v>
      </c>
      <c r="YJ2" s="1">
        <v>268</v>
      </c>
      <c r="YK2" s="1">
        <v>2</v>
      </c>
      <c r="YL2" s="1">
        <v>70</v>
      </c>
      <c r="YM2" s="1">
        <v>8</v>
      </c>
      <c r="YN2" s="1">
        <v>3</v>
      </c>
      <c r="YO2" s="1">
        <v>12</v>
      </c>
      <c r="YP2" s="1">
        <v>14</v>
      </c>
      <c r="YQ2" s="1">
        <v>6</v>
      </c>
      <c r="YR2" s="1">
        <v>15</v>
      </c>
      <c r="YS2" s="1">
        <v>6</v>
      </c>
      <c r="YT2" s="1">
        <v>9</v>
      </c>
      <c r="YU2" s="1">
        <v>15</v>
      </c>
      <c r="YV2" s="1">
        <v>3</v>
      </c>
      <c r="YW2" s="1">
        <v>5</v>
      </c>
      <c r="YX2" s="1">
        <v>7</v>
      </c>
      <c r="YY2" s="1">
        <v>4</v>
      </c>
      <c r="ZA2" s="1">
        <v>280</v>
      </c>
      <c r="ZB2" s="1">
        <v>7</v>
      </c>
      <c r="ZD2" s="1">
        <v>56</v>
      </c>
      <c r="ZE2" s="1">
        <v>20</v>
      </c>
      <c r="ZF2" s="1">
        <v>9</v>
      </c>
      <c r="ZG2" s="1">
        <v>2</v>
      </c>
      <c r="ZH2" s="1">
        <v>5</v>
      </c>
      <c r="ZI2" s="1">
        <v>8</v>
      </c>
      <c r="ZJ2" s="1">
        <v>2</v>
      </c>
      <c r="ZK2" s="1">
        <v>131</v>
      </c>
      <c r="ZL2" s="1">
        <v>1</v>
      </c>
      <c r="ZM2" s="1">
        <v>10</v>
      </c>
      <c r="ZN2" s="1">
        <v>95</v>
      </c>
      <c r="ZO2" s="1">
        <v>158</v>
      </c>
      <c r="ZP2" s="1">
        <v>81</v>
      </c>
      <c r="ZQ2" s="1">
        <v>23</v>
      </c>
      <c r="ZR2" s="1">
        <v>27</v>
      </c>
      <c r="ZS2" s="1">
        <v>3</v>
      </c>
      <c r="ZT2" s="1">
        <v>32</v>
      </c>
      <c r="ZU2" s="1">
        <v>13</v>
      </c>
      <c r="ZV2" s="1">
        <v>118</v>
      </c>
      <c r="ZX2" s="1">
        <v>1</v>
      </c>
      <c r="ZY2" s="1">
        <v>21</v>
      </c>
      <c r="ZZ2" s="1">
        <v>3</v>
      </c>
      <c r="AAA2" s="1">
        <v>35</v>
      </c>
      <c r="AAB2" s="1">
        <v>39</v>
      </c>
      <c r="AAC2" s="1">
        <v>3</v>
      </c>
      <c r="AAD2" s="1">
        <v>9</v>
      </c>
      <c r="AAE2" s="1">
        <v>3</v>
      </c>
      <c r="AAF2" s="1">
        <v>3</v>
      </c>
      <c r="AAG2" s="1">
        <v>3</v>
      </c>
      <c r="AAH2" s="1">
        <v>13</v>
      </c>
      <c r="AAI2" s="1">
        <v>98</v>
      </c>
      <c r="AAJ2" s="1">
        <v>53</v>
      </c>
      <c r="AAK2" s="1">
        <v>39</v>
      </c>
      <c r="AAL2" s="1">
        <v>3</v>
      </c>
      <c r="AAM2" s="1">
        <v>9</v>
      </c>
      <c r="AAN2" s="1">
        <v>17</v>
      </c>
      <c r="AAO2" s="1">
        <v>29</v>
      </c>
      <c r="AAP2" s="1">
        <v>2</v>
      </c>
      <c r="AAQ2" s="1">
        <v>54</v>
      </c>
      <c r="AAR2" s="1">
        <v>6</v>
      </c>
      <c r="AAS2" s="1">
        <v>6</v>
      </c>
      <c r="AAT2" s="1">
        <v>34</v>
      </c>
      <c r="AAU2" s="1">
        <v>3</v>
      </c>
      <c r="AAV2" s="1">
        <v>14</v>
      </c>
      <c r="AAW2" s="1">
        <v>1</v>
      </c>
      <c r="AAX2" s="1">
        <v>97</v>
      </c>
      <c r="AAY2" s="1">
        <v>3</v>
      </c>
      <c r="AAZ2" s="1">
        <v>2</v>
      </c>
      <c r="ABA2" s="1">
        <v>16</v>
      </c>
      <c r="ABB2" s="1">
        <v>88</v>
      </c>
      <c r="ABC2" s="1">
        <v>10</v>
      </c>
      <c r="ABD2" s="1">
        <v>14</v>
      </c>
      <c r="ABE2" s="1">
        <v>2</v>
      </c>
      <c r="ABF2" s="1">
        <v>1</v>
      </c>
      <c r="ABG2" s="1">
        <v>90</v>
      </c>
      <c r="ABH2" s="1">
        <v>12</v>
      </c>
      <c r="ABI2" s="1">
        <v>5</v>
      </c>
      <c r="ABJ2" s="1">
        <v>8</v>
      </c>
      <c r="ABK2" s="1">
        <v>93</v>
      </c>
      <c r="ABL2" s="1">
        <v>119</v>
      </c>
      <c r="ABM2" s="1">
        <v>2</v>
      </c>
      <c r="ABN2" s="1">
        <v>4</v>
      </c>
      <c r="ABO2" s="1">
        <v>4</v>
      </c>
      <c r="ABP2" s="1">
        <v>1</v>
      </c>
      <c r="ABR2" s="1">
        <v>10</v>
      </c>
      <c r="ABS2" s="1">
        <v>14</v>
      </c>
      <c r="ABT2" s="1">
        <v>4</v>
      </c>
      <c r="ABU2" s="1">
        <v>8</v>
      </c>
      <c r="ABW2" s="1">
        <v>44</v>
      </c>
      <c r="ABX2" s="1">
        <v>6</v>
      </c>
      <c r="ABY2" s="1">
        <v>39</v>
      </c>
      <c r="ABZ2" s="1">
        <v>2</v>
      </c>
      <c r="ACA2" s="1">
        <v>16</v>
      </c>
      <c r="ACB2" s="1">
        <v>3</v>
      </c>
      <c r="ACD2" s="1">
        <v>7</v>
      </c>
      <c r="ACE2" s="1">
        <v>3</v>
      </c>
      <c r="ACF2" s="1">
        <v>34</v>
      </c>
      <c r="ACG2" s="1">
        <v>15</v>
      </c>
      <c r="ACH2" s="1">
        <v>3</v>
      </c>
      <c r="ACI2" s="1">
        <v>1</v>
      </c>
      <c r="ACJ2" s="1">
        <v>6</v>
      </c>
      <c r="ACK2" s="1">
        <v>5</v>
      </c>
      <c r="ACL2" s="1">
        <v>5</v>
      </c>
      <c r="ACM2" s="1">
        <v>42</v>
      </c>
      <c r="ACO2" s="1">
        <v>46</v>
      </c>
      <c r="ACP2" s="1">
        <v>35</v>
      </c>
      <c r="ACQ2" s="1">
        <v>3</v>
      </c>
      <c r="ACR2" s="1">
        <v>8</v>
      </c>
      <c r="ACS2" s="1">
        <v>66</v>
      </c>
      <c r="ACT2" s="1">
        <v>5</v>
      </c>
      <c r="ACU2" s="1">
        <v>47</v>
      </c>
      <c r="ACV2" s="1">
        <v>135</v>
      </c>
      <c r="ACW2" s="1">
        <v>19</v>
      </c>
      <c r="ACX2" s="1">
        <v>2</v>
      </c>
      <c r="ACY2" s="1">
        <v>5</v>
      </c>
      <c r="ADG2" s="1">
        <v>8</v>
      </c>
      <c r="ADH2" s="1">
        <v>7</v>
      </c>
      <c r="ADI2" s="1">
        <v>3</v>
      </c>
      <c r="ADJ2" s="1">
        <v>23</v>
      </c>
      <c r="ADK2" s="1">
        <v>5</v>
      </c>
      <c r="ADL2" s="1">
        <v>2</v>
      </c>
      <c r="ADM2" s="1">
        <v>20</v>
      </c>
      <c r="ADN2" s="1">
        <v>5</v>
      </c>
      <c r="ADO2" s="1">
        <v>9</v>
      </c>
      <c r="ADP2" s="1">
        <v>166</v>
      </c>
      <c r="ADQ2" s="1">
        <v>2</v>
      </c>
      <c r="ADR2" s="1">
        <v>51</v>
      </c>
      <c r="ADS2" s="1">
        <v>92</v>
      </c>
      <c r="ADT2" s="1">
        <v>6</v>
      </c>
      <c r="ADU2" s="1">
        <v>51</v>
      </c>
      <c r="ADV2" s="1">
        <v>34</v>
      </c>
      <c r="ADW2" s="1">
        <v>3</v>
      </c>
      <c r="ADX2" s="1">
        <v>34</v>
      </c>
      <c r="ADY2" s="1">
        <v>46</v>
      </c>
      <c r="ADZ2" s="1">
        <v>4</v>
      </c>
      <c r="AEA2" s="1">
        <v>4</v>
      </c>
      <c r="AEB2" s="1">
        <v>26</v>
      </c>
      <c r="AEC2" s="1">
        <v>7</v>
      </c>
      <c r="AED2" s="1">
        <v>46</v>
      </c>
      <c r="AEE2" s="1">
        <v>11</v>
      </c>
      <c r="AEF2" s="1">
        <v>13</v>
      </c>
      <c r="AEG2" s="1">
        <v>14</v>
      </c>
      <c r="AEH2" s="1">
        <v>27</v>
      </c>
      <c r="AEI2" s="1">
        <v>39</v>
      </c>
      <c r="AEJ2" s="1">
        <v>108</v>
      </c>
      <c r="AEK2" s="1">
        <v>1</v>
      </c>
      <c r="AEL2" s="1">
        <v>64</v>
      </c>
      <c r="AEM2" s="1">
        <v>2</v>
      </c>
      <c r="AEN2" s="1">
        <v>30</v>
      </c>
      <c r="AEO2" s="1">
        <v>3</v>
      </c>
      <c r="AEP2" s="1">
        <v>6</v>
      </c>
      <c r="AEQ2" s="1">
        <v>22</v>
      </c>
      <c r="AER2" s="1">
        <v>44</v>
      </c>
      <c r="AES2" s="1">
        <v>3</v>
      </c>
      <c r="AET2" s="1">
        <v>33</v>
      </c>
      <c r="AEU2" s="1">
        <v>18</v>
      </c>
      <c r="AEV2" s="1">
        <v>24</v>
      </c>
      <c r="AEW2" s="1">
        <v>7</v>
      </c>
      <c r="AEX2" s="1">
        <v>1</v>
      </c>
      <c r="AEY2" s="1">
        <v>7</v>
      </c>
      <c r="AEZ2" s="1">
        <v>3</v>
      </c>
      <c r="AFA2" s="1">
        <v>11</v>
      </c>
      <c r="AFB2" s="1">
        <v>5</v>
      </c>
      <c r="AFC2" s="1">
        <v>20</v>
      </c>
      <c r="AFE2" s="1">
        <v>1</v>
      </c>
      <c r="AFF2" s="1">
        <v>16</v>
      </c>
      <c r="AFH2" s="1">
        <v>14</v>
      </c>
      <c r="AFI2" s="1">
        <v>19</v>
      </c>
      <c r="AFJ2" s="1">
        <v>21</v>
      </c>
      <c r="AFK2" s="1">
        <v>13</v>
      </c>
      <c r="AFL2" s="1">
        <v>17</v>
      </c>
      <c r="AFM2" s="1">
        <v>1</v>
      </c>
      <c r="AFN2" s="1">
        <v>2</v>
      </c>
      <c r="AFO2" s="1">
        <v>75</v>
      </c>
      <c r="AFP2" s="1">
        <v>9</v>
      </c>
      <c r="AFQ2" s="1">
        <v>4</v>
      </c>
      <c r="AFR2" s="1">
        <v>20</v>
      </c>
      <c r="AFS2" s="1">
        <v>42</v>
      </c>
      <c r="AFT2" s="1">
        <v>17</v>
      </c>
      <c r="AFU2" s="1">
        <v>29</v>
      </c>
      <c r="AFV2" s="1">
        <v>3</v>
      </c>
      <c r="AFW2" s="1">
        <v>3</v>
      </c>
      <c r="AFX2" s="1">
        <v>1</v>
      </c>
      <c r="AFY2" s="1">
        <v>53</v>
      </c>
      <c r="AFZ2" s="1">
        <v>2</v>
      </c>
      <c r="AGA2" s="1">
        <v>2</v>
      </c>
      <c r="AGB2" s="1">
        <v>9</v>
      </c>
      <c r="AGC2" s="1">
        <v>13</v>
      </c>
      <c r="AGD2" s="1">
        <v>21</v>
      </c>
      <c r="AGE2" s="1">
        <v>6</v>
      </c>
      <c r="AGF2" s="1">
        <v>5</v>
      </c>
      <c r="AGG2" s="1">
        <v>8</v>
      </c>
      <c r="AGH2" s="1">
        <v>66</v>
      </c>
      <c r="AGI2" s="1">
        <v>63</v>
      </c>
      <c r="AGJ2" s="1">
        <v>60</v>
      </c>
      <c r="AGK2" s="1">
        <v>2</v>
      </c>
      <c r="AGL2" s="1">
        <v>8</v>
      </c>
      <c r="AGM2" s="1">
        <v>6</v>
      </c>
      <c r="AGN2" s="1">
        <v>23</v>
      </c>
      <c r="AGO2" s="1">
        <v>26</v>
      </c>
      <c r="AGP2" s="1">
        <v>40</v>
      </c>
      <c r="AGQ2" s="1">
        <v>17</v>
      </c>
      <c r="AGR2" s="1">
        <v>11</v>
      </c>
      <c r="AGS2" s="1">
        <v>4</v>
      </c>
      <c r="AGV2" s="1">
        <v>14</v>
      </c>
      <c r="AGX2" s="1">
        <v>19</v>
      </c>
      <c r="AGY2" s="1">
        <v>12</v>
      </c>
      <c r="AGZ2" s="1">
        <v>7</v>
      </c>
      <c r="AHA2" s="1">
        <v>7</v>
      </c>
      <c r="AHB2" s="1">
        <v>5</v>
      </c>
      <c r="AHC2" s="1">
        <v>126</v>
      </c>
      <c r="AHD2" s="1">
        <v>41</v>
      </c>
      <c r="AHE2" s="1">
        <v>9</v>
      </c>
      <c r="AHF2" s="1">
        <v>64</v>
      </c>
      <c r="AHG2" s="1">
        <v>10</v>
      </c>
      <c r="AHH2" s="1">
        <v>1</v>
      </c>
      <c r="AHI2" s="1">
        <v>28</v>
      </c>
      <c r="AHJ2" s="1">
        <v>1</v>
      </c>
      <c r="AHK2" s="1">
        <v>2</v>
      </c>
      <c r="AHL2" s="1">
        <v>32</v>
      </c>
      <c r="AHM2" s="1">
        <v>3</v>
      </c>
      <c r="AHN2" s="1">
        <v>9</v>
      </c>
      <c r="AHP2" s="1">
        <v>2</v>
      </c>
      <c r="AHQ2" s="1">
        <v>2</v>
      </c>
      <c r="AHR2" s="1">
        <v>19</v>
      </c>
      <c r="AHS2" s="1">
        <v>1</v>
      </c>
      <c r="AHT2" s="1">
        <v>10</v>
      </c>
      <c r="AHU2" s="1">
        <v>1</v>
      </c>
      <c r="AHV2" s="1">
        <v>4</v>
      </c>
      <c r="AHW2" s="1">
        <v>128</v>
      </c>
      <c r="AHY2" s="1">
        <v>2</v>
      </c>
      <c r="AHZ2" s="1">
        <v>7</v>
      </c>
      <c r="AIA2" s="1">
        <v>8</v>
      </c>
      <c r="AIB2" s="1">
        <v>42</v>
      </c>
      <c r="AIC2" s="1">
        <v>2</v>
      </c>
      <c r="AID2" s="1">
        <v>4</v>
      </c>
      <c r="AIE2" s="1">
        <v>29</v>
      </c>
      <c r="AIF2" s="1">
        <v>5</v>
      </c>
      <c r="AIG2" s="1">
        <v>9</v>
      </c>
      <c r="AIH2" s="1">
        <v>3</v>
      </c>
      <c r="AII2" s="1">
        <v>4</v>
      </c>
      <c r="AIJ2" s="1">
        <v>16</v>
      </c>
      <c r="AIK2" s="1">
        <v>38</v>
      </c>
      <c r="AIL2" s="1">
        <v>2</v>
      </c>
      <c r="AIM2" s="1">
        <v>3</v>
      </c>
      <c r="AIN2" s="1">
        <v>52</v>
      </c>
      <c r="AIO2" s="1">
        <v>4</v>
      </c>
      <c r="AIP2" s="1">
        <v>1</v>
      </c>
      <c r="AIQ2" s="1">
        <v>6</v>
      </c>
      <c r="AIR2" s="1">
        <v>7</v>
      </c>
      <c r="AIS2" s="1">
        <v>4</v>
      </c>
      <c r="AIT2" s="1">
        <v>5</v>
      </c>
      <c r="AIU2" s="1">
        <v>42</v>
      </c>
      <c r="AIX2" s="1">
        <v>11</v>
      </c>
      <c r="AIY2" s="1">
        <v>5</v>
      </c>
      <c r="AIZ2" s="1">
        <v>17</v>
      </c>
      <c r="AJA2" s="1">
        <v>136</v>
      </c>
      <c r="AJB2" s="1">
        <v>79</v>
      </c>
      <c r="AJC2" s="1">
        <v>51</v>
      </c>
      <c r="AJD2" s="1">
        <v>2</v>
      </c>
      <c r="AJE2" s="1">
        <v>1</v>
      </c>
      <c r="AJF2" s="1">
        <v>14</v>
      </c>
      <c r="AJG2" s="1">
        <v>107</v>
      </c>
      <c r="AJH2" s="1">
        <v>8</v>
      </c>
      <c r="AJI2" s="1">
        <v>14</v>
      </c>
      <c r="AJJ2" s="1">
        <v>1</v>
      </c>
      <c r="AJK2" s="1">
        <v>5</v>
      </c>
      <c r="AJL2" s="1">
        <v>35</v>
      </c>
      <c r="AJM2" s="1">
        <v>316</v>
      </c>
      <c r="AJN2" s="1">
        <v>120</v>
      </c>
      <c r="AJO2" s="1">
        <v>242</v>
      </c>
      <c r="AJP2" s="1">
        <v>313</v>
      </c>
      <c r="AJQ2" s="1">
        <v>201</v>
      </c>
      <c r="AJR2" s="1">
        <v>99</v>
      </c>
      <c r="AJS2" s="1">
        <v>85</v>
      </c>
      <c r="AJT2" s="1">
        <v>11</v>
      </c>
      <c r="AJU2" s="1">
        <v>6</v>
      </c>
      <c r="AJV2" s="1">
        <v>23</v>
      </c>
      <c r="AJW2" s="1">
        <v>1</v>
      </c>
      <c r="AJY2" s="1">
        <v>3</v>
      </c>
      <c r="AJZ2" s="1">
        <v>1</v>
      </c>
      <c r="AKA2" s="1">
        <v>59</v>
      </c>
      <c r="AKB2" s="1">
        <v>9</v>
      </c>
      <c r="AKC2" s="1">
        <v>2</v>
      </c>
      <c r="AKD2" s="1">
        <v>20</v>
      </c>
      <c r="AKE2" s="1">
        <v>70</v>
      </c>
      <c r="AKF2" s="1">
        <v>2</v>
      </c>
      <c r="AKH2" s="1">
        <v>2</v>
      </c>
      <c r="AKI2" s="1">
        <v>1</v>
      </c>
      <c r="AKJ2" s="1">
        <v>13</v>
      </c>
      <c r="AKK2" s="1">
        <v>6</v>
      </c>
      <c r="AKL2" s="1">
        <v>16</v>
      </c>
      <c r="AKM2" s="1">
        <v>10</v>
      </c>
      <c r="AKN2" s="1">
        <v>20</v>
      </c>
      <c r="AKO2" s="1">
        <v>2</v>
      </c>
      <c r="AKP2" s="1">
        <v>31</v>
      </c>
      <c r="AKR2" s="1">
        <v>22</v>
      </c>
      <c r="AKT2" s="1">
        <v>5</v>
      </c>
      <c r="AKV2" s="1">
        <v>4</v>
      </c>
      <c r="AKW2" s="1">
        <v>1</v>
      </c>
      <c r="AKY2" s="1">
        <v>4</v>
      </c>
      <c r="ALA2" s="1">
        <v>1</v>
      </c>
      <c r="ALC2" s="1">
        <v>2</v>
      </c>
      <c r="ALD2" s="1">
        <v>1</v>
      </c>
      <c r="ALF2" s="1">
        <v>10</v>
      </c>
      <c r="ALG2" s="1">
        <v>30</v>
      </c>
      <c r="ALH2" s="1">
        <v>11</v>
      </c>
      <c r="ALI2" s="1">
        <v>8</v>
      </c>
      <c r="ALJ2" s="1">
        <v>16</v>
      </c>
      <c r="ALK2" s="1">
        <v>10</v>
      </c>
      <c r="ALL2" s="1">
        <v>4</v>
      </c>
      <c r="ALM2" s="1">
        <v>43</v>
      </c>
      <c r="ALN2" s="1">
        <v>54</v>
      </c>
      <c r="ALO2" s="1">
        <v>8</v>
      </c>
      <c r="ALP2" s="1">
        <v>13</v>
      </c>
      <c r="ALQ2" s="1">
        <v>73</v>
      </c>
      <c r="ALR2" s="1">
        <v>5</v>
      </c>
      <c r="ALT2" s="1">
        <v>6</v>
      </c>
      <c r="ALU2" s="1">
        <v>20</v>
      </c>
      <c r="ALV2" s="1">
        <v>11</v>
      </c>
      <c r="ALW2" s="1">
        <v>5</v>
      </c>
      <c r="ALX2" s="1">
        <v>8</v>
      </c>
      <c r="ALY2" s="1">
        <v>1</v>
      </c>
      <c r="ALZ2" s="1">
        <v>8</v>
      </c>
      <c r="AMA2" s="1">
        <v>18</v>
      </c>
      <c r="AMB2" s="1">
        <v>1</v>
      </c>
      <c r="AMC2" s="1">
        <v>9</v>
      </c>
      <c r="AMD2" s="1">
        <v>39</v>
      </c>
      <c r="AME2" s="1">
        <v>39</v>
      </c>
      <c r="AMF2" s="1">
        <v>13</v>
      </c>
      <c r="AMG2" s="1">
        <v>33</v>
      </c>
      <c r="AMH2" s="1">
        <v>21</v>
      </c>
      <c r="AMI2" s="1">
        <v>36</v>
      </c>
      <c r="AMJ2" s="1">
        <v>22</v>
      </c>
      <c r="AMK2" s="1">
        <v>78</v>
      </c>
      <c r="AML2" s="1">
        <v>3</v>
      </c>
      <c r="AMM2" s="1">
        <v>18</v>
      </c>
      <c r="AMN2" s="1">
        <v>17</v>
      </c>
      <c r="AMO2" s="1">
        <v>6</v>
      </c>
      <c r="AMP2" s="1">
        <v>13</v>
      </c>
      <c r="AMQ2" s="1">
        <v>2</v>
      </c>
      <c r="AMR2" s="1">
        <v>122</v>
      </c>
      <c r="AMS2" s="1">
        <v>17</v>
      </c>
      <c r="AMT2" s="1">
        <v>9</v>
      </c>
      <c r="AMU2" s="1">
        <v>3</v>
      </c>
      <c r="AMV2" s="1">
        <v>10</v>
      </c>
      <c r="AMW2" s="1">
        <v>12</v>
      </c>
      <c r="AMX2" s="1">
        <v>34</v>
      </c>
      <c r="AMY2" s="1">
        <v>2</v>
      </c>
      <c r="AMZ2" s="1">
        <v>1</v>
      </c>
      <c r="ANA2" s="1">
        <v>19</v>
      </c>
      <c r="ANB2" s="1">
        <v>9</v>
      </c>
      <c r="ANC2" s="1">
        <v>7</v>
      </c>
      <c r="AND2" s="1">
        <v>49</v>
      </c>
      <c r="ANE2" s="1">
        <v>16</v>
      </c>
      <c r="ANF2" s="1">
        <v>137</v>
      </c>
      <c r="ANG2" s="1">
        <v>176</v>
      </c>
      <c r="ANH2" s="1">
        <v>5</v>
      </c>
      <c r="ANI2" s="1">
        <v>28</v>
      </c>
      <c r="ANJ2" s="1">
        <v>2</v>
      </c>
      <c r="ANK2" s="1">
        <v>4</v>
      </c>
      <c r="ANL2" s="1">
        <v>2</v>
      </c>
      <c r="ANM2" s="1">
        <v>14</v>
      </c>
      <c r="ANN2" s="1">
        <v>18</v>
      </c>
      <c r="ANO2" s="1">
        <v>16</v>
      </c>
      <c r="ANP2" s="1">
        <v>68</v>
      </c>
      <c r="ANQ2" s="1">
        <v>10</v>
      </c>
      <c r="ANR2" s="1">
        <v>3</v>
      </c>
      <c r="ANS2" s="1">
        <v>7</v>
      </c>
      <c r="ANT2" s="1">
        <v>26</v>
      </c>
      <c r="ANU2" s="1">
        <v>1</v>
      </c>
      <c r="ANW2" s="1">
        <v>3</v>
      </c>
      <c r="ANX2" s="1">
        <v>20</v>
      </c>
      <c r="ANY2" s="1">
        <v>151</v>
      </c>
      <c r="ANZ2" s="1">
        <v>8</v>
      </c>
      <c r="AOA2" s="1">
        <v>4</v>
      </c>
      <c r="AOC2" s="1">
        <v>1</v>
      </c>
      <c r="AOE2" s="1">
        <v>26</v>
      </c>
      <c r="AOF2" s="1">
        <v>1</v>
      </c>
      <c r="AOG2" s="1">
        <v>41</v>
      </c>
      <c r="AOH2" s="1">
        <v>13</v>
      </c>
      <c r="AOI2" s="1">
        <v>6</v>
      </c>
      <c r="AOJ2" s="1">
        <v>2</v>
      </c>
      <c r="AOK2" s="1">
        <v>9</v>
      </c>
      <c r="AOM2" s="1">
        <v>174</v>
      </c>
      <c r="AON2" s="1">
        <v>7</v>
      </c>
      <c r="AOO2" s="1">
        <v>16</v>
      </c>
      <c r="AOP2" s="1">
        <v>35</v>
      </c>
      <c r="AOQ2" s="1">
        <v>12</v>
      </c>
      <c r="AOR2" s="1">
        <v>14</v>
      </c>
      <c r="AOS2" s="1">
        <v>1</v>
      </c>
      <c r="AOT2" s="1">
        <v>3</v>
      </c>
      <c r="AOV2" s="1">
        <v>1</v>
      </c>
      <c r="AOW2" s="1">
        <v>4</v>
      </c>
      <c r="AOX2" s="1">
        <v>1</v>
      </c>
      <c r="AOY2" s="1">
        <v>84</v>
      </c>
      <c r="AOZ2" s="1">
        <v>5</v>
      </c>
      <c r="APA2" s="1">
        <v>6</v>
      </c>
      <c r="APB2" s="1">
        <v>9</v>
      </c>
      <c r="APC2" s="1">
        <v>59</v>
      </c>
      <c r="APD2" s="1">
        <v>12</v>
      </c>
      <c r="APE2" s="1">
        <v>40</v>
      </c>
      <c r="APF2" s="1">
        <v>5</v>
      </c>
      <c r="APG2" s="1">
        <v>9</v>
      </c>
      <c r="APH2" s="1">
        <v>24</v>
      </c>
      <c r="API2" s="1">
        <v>38</v>
      </c>
      <c r="APJ2" s="1">
        <v>2</v>
      </c>
      <c r="APK2" s="1">
        <v>8</v>
      </c>
      <c r="APL2" s="1">
        <v>40</v>
      </c>
      <c r="APM2" s="1">
        <v>3</v>
      </c>
      <c r="APN2" s="1">
        <v>11</v>
      </c>
      <c r="APO2" s="1">
        <v>3</v>
      </c>
      <c r="APP2" s="1">
        <v>16</v>
      </c>
      <c r="APQ2" s="1">
        <v>44</v>
      </c>
      <c r="APR2" s="1">
        <v>1</v>
      </c>
      <c r="APS2" s="1">
        <v>6</v>
      </c>
      <c r="APT2" s="1">
        <v>3</v>
      </c>
      <c r="APU2" s="1">
        <v>19</v>
      </c>
      <c r="APV2" s="1">
        <v>1</v>
      </c>
      <c r="APW2" s="1">
        <v>3</v>
      </c>
      <c r="APX2" s="1">
        <v>1</v>
      </c>
      <c r="APY2" s="1">
        <v>7</v>
      </c>
      <c r="APZ2" s="1">
        <v>5</v>
      </c>
      <c r="AQA2" s="1">
        <v>2</v>
      </c>
      <c r="AQB2" s="1">
        <v>17</v>
      </c>
      <c r="AQC2" s="1">
        <v>85</v>
      </c>
      <c r="AQD2" s="1">
        <v>6</v>
      </c>
      <c r="AQE2" s="1">
        <v>6</v>
      </c>
      <c r="AQF2" s="1">
        <v>12</v>
      </c>
      <c r="AQG2" s="1">
        <v>3</v>
      </c>
      <c r="AQH2" s="1">
        <v>26</v>
      </c>
      <c r="AQI2" s="1">
        <v>11</v>
      </c>
      <c r="AQJ2" s="1">
        <v>45</v>
      </c>
      <c r="AQK2" s="1">
        <v>133</v>
      </c>
      <c r="AQL2" s="1">
        <v>68</v>
      </c>
      <c r="AQM2" s="1">
        <v>29</v>
      </c>
      <c r="AQN2" s="1">
        <v>39</v>
      </c>
      <c r="AQO2" s="1">
        <v>1</v>
      </c>
      <c r="AQP2" s="1">
        <v>67</v>
      </c>
      <c r="AQQ2" s="1">
        <v>34</v>
      </c>
      <c r="AQR2" s="1">
        <v>8</v>
      </c>
      <c r="AQS2" s="1">
        <v>8</v>
      </c>
      <c r="AQT2" s="1">
        <v>37</v>
      </c>
      <c r="AQU2" s="1">
        <v>71</v>
      </c>
      <c r="AQV2" s="1">
        <v>19</v>
      </c>
      <c r="AQW2" s="1">
        <v>50</v>
      </c>
      <c r="AQX2" s="1">
        <v>23</v>
      </c>
      <c r="AQY2" s="1">
        <v>9</v>
      </c>
      <c r="AQZ2" s="1">
        <v>16</v>
      </c>
      <c r="ARA2" s="1">
        <v>1</v>
      </c>
      <c r="ARB2" s="1">
        <v>5</v>
      </c>
      <c r="ARC2" s="1">
        <v>23</v>
      </c>
      <c r="ARD2" s="1">
        <v>28</v>
      </c>
      <c r="ARE2" s="1">
        <v>77</v>
      </c>
      <c r="ARF2" s="1">
        <v>58</v>
      </c>
      <c r="ARG2" s="1">
        <v>24</v>
      </c>
      <c r="ARH2" s="1">
        <v>14</v>
      </c>
      <c r="ARI2" s="1">
        <v>24</v>
      </c>
      <c r="ARJ2" s="1">
        <v>26</v>
      </c>
      <c r="ARM2" s="1">
        <v>8</v>
      </c>
      <c r="ARN2" s="1">
        <v>13</v>
      </c>
      <c r="ARO2" s="1">
        <v>8</v>
      </c>
      <c r="ARP2" s="1">
        <v>87</v>
      </c>
      <c r="ARQ2" s="1">
        <v>1</v>
      </c>
      <c r="ARR2" s="1">
        <v>7</v>
      </c>
      <c r="ARS2" s="1">
        <v>8</v>
      </c>
      <c r="ART2" s="1">
        <v>24</v>
      </c>
      <c r="ARU2" s="1">
        <v>9</v>
      </c>
      <c r="ARV2" s="1">
        <v>7</v>
      </c>
      <c r="ARW2" s="1">
        <v>11</v>
      </c>
      <c r="ARX2" s="1">
        <v>2</v>
      </c>
      <c r="ARY2" s="1">
        <v>20</v>
      </c>
      <c r="ARZ2" s="1">
        <v>4</v>
      </c>
      <c r="ASA2" s="1">
        <v>28</v>
      </c>
      <c r="ASB2" s="1">
        <v>2</v>
      </c>
      <c r="ASC2" s="1">
        <v>3</v>
      </c>
      <c r="ASD2" s="1">
        <v>18</v>
      </c>
      <c r="ASE2" s="1">
        <v>2</v>
      </c>
      <c r="ASF2" s="1">
        <v>101</v>
      </c>
      <c r="ASG2" s="1">
        <v>21</v>
      </c>
      <c r="ASH2" s="1">
        <v>24</v>
      </c>
      <c r="ASI2" s="1">
        <v>2</v>
      </c>
      <c r="ASJ2" s="1">
        <v>95</v>
      </c>
      <c r="ASK2" s="1">
        <v>9</v>
      </c>
      <c r="ASL2" s="1">
        <v>1</v>
      </c>
      <c r="ASM2" s="1">
        <v>6</v>
      </c>
      <c r="ASN2" s="1">
        <v>12</v>
      </c>
      <c r="ASO2" s="1">
        <v>10</v>
      </c>
      <c r="ASP2" s="1">
        <v>144</v>
      </c>
      <c r="ASQ2" s="1">
        <v>8</v>
      </c>
      <c r="ASR2" s="1">
        <v>4</v>
      </c>
      <c r="ASS2" s="1">
        <v>7</v>
      </c>
      <c r="AST2" s="1">
        <v>3</v>
      </c>
      <c r="ASU2" s="1">
        <v>14</v>
      </c>
      <c r="ASV2" s="1">
        <v>5</v>
      </c>
      <c r="ASW2" s="1">
        <v>3</v>
      </c>
      <c r="ASX2" s="1">
        <v>19</v>
      </c>
      <c r="ASY2" s="1">
        <v>1</v>
      </c>
      <c r="ASZ2" s="1">
        <v>9</v>
      </c>
      <c r="ATA2" s="1">
        <v>5</v>
      </c>
      <c r="ATB2" s="1">
        <v>7</v>
      </c>
      <c r="ATC2" s="1">
        <v>5</v>
      </c>
      <c r="ATD2" s="1">
        <v>3</v>
      </c>
      <c r="ATE2" s="1">
        <v>198</v>
      </c>
      <c r="ATF2" s="1">
        <v>6</v>
      </c>
      <c r="ATG2" s="1">
        <v>7</v>
      </c>
      <c r="ATH2" s="1">
        <v>10</v>
      </c>
      <c r="ATJ2" s="1">
        <v>9</v>
      </c>
      <c r="ATL2" s="1">
        <v>13</v>
      </c>
      <c r="ATM2" s="1">
        <v>20</v>
      </c>
      <c r="ATN2" s="1">
        <v>2</v>
      </c>
      <c r="ATO2" s="1">
        <v>3</v>
      </c>
      <c r="ATP2" s="1">
        <v>25</v>
      </c>
      <c r="ATQ2" s="1">
        <v>9</v>
      </c>
      <c r="ATR2" s="1">
        <v>57</v>
      </c>
      <c r="ATS2" s="1">
        <v>55</v>
      </c>
      <c r="ATT2" s="1">
        <v>54</v>
      </c>
      <c r="ATU2" s="1">
        <v>2</v>
      </c>
      <c r="ATV2" s="1">
        <v>288</v>
      </c>
      <c r="ATW2" s="1">
        <v>92</v>
      </c>
      <c r="ATX2" s="1">
        <v>19</v>
      </c>
      <c r="ATY2" s="1">
        <v>8</v>
      </c>
      <c r="ATZ2" s="1">
        <v>4</v>
      </c>
      <c r="AUB2" s="1">
        <v>38</v>
      </c>
      <c r="AUC2" s="1">
        <v>18</v>
      </c>
      <c r="AUD2" s="1">
        <v>14</v>
      </c>
      <c r="AUE2" s="1">
        <v>10</v>
      </c>
      <c r="AUF2" s="1">
        <v>10</v>
      </c>
      <c r="AUG2" s="1">
        <v>20</v>
      </c>
      <c r="AUH2" s="1">
        <v>1</v>
      </c>
      <c r="AUI2" s="1">
        <v>8</v>
      </c>
      <c r="AUJ2" s="1">
        <v>1</v>
      </c>
      <c r="AUK2" s="1">
        <v>5</v>
      </c>
      <c r="AUL2" s="1">
        <v>32</v>
      </c>
      <c r="AUM2" s="1">
        <v>2</v>
      </c>
      <c r="AUN2" s="1">
        <v>1</v>
      </c>
      <c r="AUO2" s="1">
        <v>41</v>
      </c>
      <c r="AUP2" s="1">
        <v>148</v>
      </c>
      <c r="AUQ2" s="1">
        <v>115</v>
      </c>
      <c r="AUR2" s="1">
        <v>12</v>
      </c>
      <c r="AUS2" s="1">
        <v>36</v>
      </c>
      <c r="AUT2" s="1">
        <v>3</v>
      </c>
      <c r="AUU2" s="1">
        <v>143</v>
      </c>
      <c r="AUV2" s="1">
        <v>12</v>
      </c>
      <c r="AUW2" s="1">
        <v>70</v>
      </c>
      <c r="AUX2" s="1">
        <v>61</v>
      </c>
      <c r="AUY2" s="1">
        <v>23</v>
      </c>
      <c r="AUZ2" s="1">
        <v>5</v>
      </c>
      <c r="AVB2" s="1">
        <v>21</v>
      </c>
      <c r="AVC2" s="1">
        <v>18</v>
      </c>
      <c r="AVD2" s="1">
        <v>42</v>
      </c>
      <c r="AVE2" s="1">
        <v>22</v>
      </c>
      <c r="AVF2" s="1">
        <v>14</v>
      </c>
      <c r="AVG2" s="1">
        <v>269</v>
      </c>
      <c r="AVH2" s="1">
        <v>10</v>
      </c>
      <c r="AVJ2" s="1">
        <v>4</v>
      </c>
      <c r="AVL2" s="1">
        <v>8</v>
      </c>
      <c r="AVM2" s="1">
        <v>4</v>
      </c>
      <c r="AVN2" s="1">
        <v>5</v>
      </c>
      <c r="AVO2" s="1">
        <v>6</v>
      </c>
      <c r="AVQ2" s="1">
        <v>2</v>
      </c>
      <c r="AVR2" s="1">
        <v>2</v>
      </c>
      <c r="AVS2" s="1">
        <v>13</v>
      </c>
      <c r="AVT2" s="1">
        <v>2</v>
      </c>
      <c r="AVU2" s="1">
        <v>8</v>
      </c>
      <c r="AVV2" s="1">
        <v>49</v>
      </c>
      <c r="AVX2" s="1">
        <v>50</v>
      </c>
      <c r="AVY2" s="1">
        <v>56</v>
      </c>
      <c r="AVZ2" s="1">
        <v>3</v>
      </c>
      <c r="AWA2" s="1">
        <v>6</v>
      </c>
      <c r="AWB2" s="1">
        <v>3</v>
      </c>
      <c r="AWC2" s="1">
        <v>57</v>
      </c>
      <c r="AWD2" s="1">
        <v>17</v>
      </c>
      <c r="AWE2" s="1">
        <v>20</v>
      </c>
      <c r="AWF2" s="1">
        <v>1</v>
      </c>
      <c r="AWH2" s="1">
        <v>4</v>
      </c>
      <c r="AWI2" s="1">
        <v>3</v>
      </c>
      <c r="AWJ2" s="1">
        <v>2</v>
      </c>
      <c r="AWK2" s="1">
        <v>8</v>
      </c>
      <c r="AWL2" s="1">
        <v>6</v>
      </c>
      <c r="AWM2" s="1">
        <v>13</v>
      </c>
      <c r="AWN2" s="1">
        <v>2</v>
      </c>
      <c r="AWO2" s="1">
        <v>1</v>
      </c>
      <c r="AWP2" s="1">
        <v>6</v>
      </c>
      <c r="AWQ2" s="1">
        <v>24</v>
      </c>
      <c r="AWR2" s="1">
        <v>4</v>
      </c>
      <c r="AWS2" s="1">
        <v>39</v>
      </c>
      <c r="AWT2" s="1">
        <v>1</v>
      </c>
      <c r="AWU2" s="1">
        <v>39</v>
      </c>
      <c r="AWV2" s="1">
        <v>10</v>
      </c>
      <c r="AWW2" s="1">
        <v>43</v>
      </c>
      <c r="AWX2" s="1">
        <v>4</v>
      </c>
      <c r="AWY2" s="1">
        <v>9</v>
      </c>
      <c r="AWZ2" s="1">
        <v>4</v>
      </c>
      <c r="AXA2" s="1">
        <v>78</v>
      </c>
      <c r="AXB2" s="1">
        <v>5</v>
      </c>
      <c r="AXC2" s="1">
        <v>12</v>
      </c>
      <c r="AXD2" s="1">
        <v>11</v>
      </c>
      <c r="AXE2" s="1">
        <v>23</v>
      </c>
      <c r="AXG2" s="1">
        <v>2</v>
      </c>
      <c r="AXH2" s="1">
        <v>52</v>
      </c>
      <c r="AXI2" s="1">
        <v>1</v>
      </c>
      <c r="AXK2" s="1">
        <v>3</v>
      </c>
      <c r="AXL2" s="1">
        <v>29</v>
      </c>
      <c r="AXM2" s="1">
        <v>6</v>
      </c>
      <c r="AXN2" s="1">
        <v>17</v>
      </c>
      <c r="AXP2" s="1">
        <v>3</v>
      </c>
      <c r="AXQ2" s="1">
        <v>2</v>
      </c>
      <c r="AXR2" s="1">
        <v>60</v>
      </c>
      <c r="AXS2" s="1">
        <v>4</v>
      </c>
      <c r="AXT2" s="1">
        <v>18</v>
      </c>
      <c r="AXU2" s="1">
        <v>1</v>
      </c>
      <c r="AXV2" s="1">
        <v>2</v>
      </c>
      <c r="AXW2" s="1">
        <v>3</v>
      </c>
      <c r="AXX2" s="1">
        <v>21</v>
      </c>
      <c r="AXY2" s="1">
        <v>6</v>
      </c>
      <c r="AXZ2" s="1">
        <v>4</v>
      </c>
      <c r="AYA2" s="1">
        <v>8</v>
      </c>
      <c r="AYB2" s="1">
        <v>8</v>
      </c>
      <c r="AYC2" s="1">
        <v>3</v>
      </c>
      <c r="AYD2" s="1">
        <v>4</v>
      </c>
      <c r="AYF2" s="1">
        <v>3</v>
      </c>
      <c r="AYG2" s="1">
        <v>3</v>
      </c>
      <c r="AYH2" s="1">
        <v>15</v>
      </c>
      <c r="AYI2" s="1">
        <v>1</v>
      </c>
      <c r="AYJ2" s="1">
        <v>1</v>
      </c>
      <c r="AYK2" s="1">
        <v>4</v>
      </c>
      <c r="AYL2" s="1">
        <v>8</v>
      </c>
      <c r="AYM2" s="1">
        <v>32</v>
      </c>
      <c r="AYN2" s="1">
        <v>5</v>
      </c>
      <c r="AYO2" s="1">
        <v>5</v>
      </c>
      <c r="AYP2" s="1">
        <v>2</v>
      </c>
      <c r="AYR2" s="1">
        <v>2</v>
      </c>
      <c r="AYS2" s="1">
        <v>4</v>
      </c>
      <c r="AYT2" s="1">
        <v>40</v>
      </c>
      <c r="AYU2" s="1">
        <v>6</v>
      </c>
      <c r="AYV2" s="1">
        <v>13</v>
      </c>
      <c r="AYW2" s="1">
        <v>8</v>
      </c>
      <c r="AYX2" s="1">
        <v>2</v>
      </c>
      <c r="AYY2" s="1">
        <v>4</v>
      </c>
      <c r="AYZ2" s="1">
        <v>6</v>
      </c>
      <c r="AZB2" s="1">
        <v>3</v>
      </c>
      <c r="AZC2" s="1">
        <v>2</v>
      </c>
      <c r="AZD2" s="1">
        <v>31</v>
      </c>
      <c r="AZE2" s="1">
        <v>17</v>
      </c>
      <c r="AZF2" s="1">
        <v>105</v>
      </c>
      <c r="AZG2" s="1">
        <v>58</v>
      </c>
      <c r="AZH2" s="1">
        <v>125</v>
      </c>
      <c r="AZI2" s="1">
        <v>134</v>
      </c>
      <c r="AZJ2" s="1">
        <v>4</v>
      </c>
      <c r="AZK2" s="1">
        <v>59</v>
      </c>
      <c r="AZL2" s="1">
        <v>3</v>
      </c>
      <c r="AZM2" s="1">
        <v>17</v>
      </c>
      <c r="AZN2" s="1">
        <v>70</v>
      </c>
      <c r="AZO2" s="1">
        <v>5</v>
      </c>
      <c r="AZP2" s="1">
        <v>4</v>
      </c>
      <c r="AZQ2" s="1">
        <v>1</v>
      </c>
      <c r="AZR2" s="1">
        <v>47</v>
      </c>
      <c r="AZS2" s="1">
        <v>5</v>
      </c>
      <c r="AZT2" s="1">
        <v>14</v>
      </c>
      <c r="AZU2" s="1">
        <v>3</v>
      </c>
      <c r="AZV2" s="1">
        <v>2</v>
      </c>
      <c r="AZW2" s="1">
        <v>3</v>
      </c>
      <c r="AZX2" s="1">
        <v>1</v>
      </c>
      <c r="AZY2" s="1">
        <v>142</v>
      </c>
      <c r="BAA2" s="1">
        <v>3</v>
      </c>
      <c r="BAB2" s="1">
        <v>1</v>
      </c>
      <c r="BAC2" s="1">
        <v>1</v>
      </c>
      <c r="BAD2" s="1">
        <v>20</v>
      </c>
      <c r="BAE2" s="1">
        <v>7</v>
      </c>
      <c r="BAF2" s="1">
        <v>2</v>
      </c>
      <c r="BAG2" s="1">
        <v>15</v>
      </c>
      <c r="BAH2" s="1">
        <v>8</v>
      </c>
      <c r="BAI2" s="1">
        <v>4</v>
      </c>
      <c r="BAJ2" s="1">
        <v>32</v>
      </c>
      <c r="BAK2" s="1">
        <v>7</v>
      </c>
      <c r="BAL2" s="1">
        <v>2</v>
      </c>
      <c r="BAM2" s="1">
        <v>2</v>
      </c>
      <c r="BAN2" s="1">
        <v>4</v>
      </c>
      <c r="BAO2" s="1">
        <v>89</v>
      </c>
      <c r="BAQ2" s="1">
        <v>210</v>
      </c>
      <c r="BAR2" s="1">
        <v>22</v>
      </c>
      <c r="BAS2" s="1">
        <v>2</v>
      </c>
      <c r="BAT2" s="1">
        <v>18</v>
      </c>
      <c r="BAU2" s="1">
        <v>9</v>
      </c>
      <c r="BAV2" s="1">
        <v>38</v>
      </c>
      <c r="BAW2" s="1">
        <v>2</v>
      </c>
      <c r="BAX2" s="1">
        <v>25</v>
      </c>
      <c r="BAY2" s="1">
        <v>4</v>
      </c>
      <c r="BAZ2" s="1">
        <v>60</v>
      </c>
      <c r="BBA2" s="1">
        <v>27</v>
      </c>
      <c r="BBB2" s="1">
        <v>8</v>
      </c>
      <c r="BBC2" s="1">
        <v>6</v>
      </c>
      <c r="BBD2" s="1">
        <v>4</v>
      </c>
      <c r="BBE2" s="1">
        <v>8</v>
      </c>
      <c r="BBF2" s="1">
        <v>7</v>
      </c>
      <c r="BBG2" s="1">
        <v>25</v>
      </c>
      <c r="BBH2" s="1">
        <v>75</v>
      </c>
      <c r="BBI2" s="1">
        <v>26</v>
      </c>
      <c r="BBJ2" s="1">
        <v>6</v>
      </c>
      <c r="BBK2" s="1">
        <v>6</v>
      </c>
      <c r="BBL2" s="1">
        <v>344</v>
      </c>
      <c r="BBM2" s="1">
        <v>19</v>
      </c>
      <c r="BBN2" s="1">
        <v>9</v>
      </c>
      <c r="BBO2" s="1">
        <v>173</v>
      </c>
      <c r="BBP2" s="1">
        <v>6</v>
      </c>
      <c r="BBQ2" s="1">
        <v>2</v>
      </c>
      <c r="BBR2" s="1">
        <v>8</v>
      </c>
      <c r="BBS2" s="1">
        <v>40</v>
      </c>
      <c r="BBT2" s="1">
        <v>12</v>
      </c>
      <c r="BBU2" s="1">
        <v>15</v>
      </c>
      <c r="BBV2" s="1">
        <v>3</v>
      </c>
      <c r="BBW2" s="1">
        <v>65</v>
      </c>
      <c r="BBX2" s="1">
        <v>2</v>
      </c>
      <c r="BBY2" s="1">
        <v>66</v>
      </c>
      <c r="BCA2" s="1">
        <v>7</v>
      </c>
      <c r="BCB2" s="1">
        <v>39</v>
      </c>
      <c r="BCC2" s="1">
        <v>5</v>
      </c>
      <c r="BCD2" s="1">
        <v>19</v>
      </c>
      <c r="BCE2" s="1">
        <v>8</v>
      </c>
      <c r="BCF2" s="1">
        <v>9</v>
      </c>
      <c r="BCG2" s="1">
        <v>45</v>
      </c>
      <c r="BCH2" s="1">
        <v>7</v>
      </c>
      <c r="BCI2" s="1">
        <v>5</v>
      </c>
      <c r="BCJ2" s="1">
        <v>83</v>
      </c>
      <c r="BCK2" s="1">
        <v>2</v>
      </c>
      <c r="BCL2" s="1">
        <v>6</v>
      </c>
      <c r="BCM2" s="1">
        <v>1</v>
      </c>
      <c r="BCN2" s="1">
        <v>5</v>
      </c>
      <c r="BCO2" s="1">
        <v>1</v>
      </c>
      <c r="BCP2" s="1">
        <v>4</v>
      </c>
      <c r="BCQ2" s="1">
        <v>13</v>
      </c>
      <c r="BCR2" s="1">
        <v>91</v>
      </c>
      <c r="BCS2" s="1">
        <v>7</v>
      </c>
      <c r="BCT2" s="1">
        <v>31</v>
      </c>
      <c r="BCU2" s="1">
        <v>132</v>
      </c>
      <c r="BCV2" s="1">
        <v>1</v>
      </c>
      <c r="BCW2" s="1">
        <v>64</v>
      </c>
      <c r="BCX2" s="1">
        <v>6</v>
      </c>
      <c r="BCY2" s="1">
        <v>11</v>
      </c>
      <c r="BCZ2" s="1">
        <v>8</v>
      </c>
      <c r="BDA2" s="1">
        <v>96</v>
      </c>
      <c r="BDB2" s="1">
        <v>2</v>
      </c>
      <c r="BDC2" s="1">
        <v>66</v>
      </c>
      <c r="BDD2" s="1">
        <v>35</v>
      </c>
      <c r="BDE2" s="1">
        <v>70</v>
      </c>
      <c r="BDF2" s="1">
        <v>5</v>
      </c>
      <c r="BDG2" s="1">
        <v>35</v>
      </c>
      <c r="BDH2" s="1">
        <v>56</v>
      </c>
      <c r="BDI2" s="1">
        <v>67</v>
      </c>
      <c r="BDJ2" s="1">
        <v>2</v>
      </c>
      <c r="BDK2" s="1">
        <v>18</v>
      </c>
      <c r="BDM2" s="1">
        <v>1</v>
      </c>
      <c r="BDN2" s="1">
        <v>3</v>
      </c>
      <c r="BDO2" s="1">
        <v>4</v>
      </c>
      <c r="BDP2" s="1">
        <v>43</v>
      </c>
      <c r="BDQ2" s="1">
        <v>33</v>
      </c>
      <c r="BDR2" s="1">
        <v>2</v>
      </c>
      <c r="BDS2" s="1">
        <v>10</v>
      </c>
      <c r="BDT2" s="1">
        <v>5</v>
      </c>
      <c r="BDU2" s="1">
        <v>12</v>
      </c>
      <c r="BDV2" s="1">
        <v>4</v>
      </c>
      <c r="BDW2" s="1">
        <v>48</v>
      </c>
      <c r="BDX2" s="1">
        <v>5</v>
      </c>
      <c r="BDY2" s="1">
        <v>31</v>
      </c>
      <c r="BDZ2" s="1">
        <v>128</v>
      </c>
      <c r="BEA2" s="1">
        <v>35</v>
      </c>
      <c r="BEB2" s="1">
        <v>14</v>
      </c>
      <c r="BEC2" s="1">
        <v>22</v>
      </c>
      <c r="BED2" s="1">
        <v>19</v>
      </c>
      <c r="BEE2" s="1">
        <v>180</v>
      </c>
      <c r="BEF2" s="1">
        <v>131</v>
      </c>
      <c r="BEG2" s="1">
        <v>17</v>
      </c>
      <c r="BEH2" s="1">
        <v>2</v>
      </c>
      <c r="BEI2" s="1">
        <v>128</v>
      </c>
      <c r="BEJ2" s="1">
        <v>29</v>
      </c>
      <c r="BEK2" s="1">
        <v>1</v>
      </c>
      <c r="BEM2" s="1">
        <v>11</v>
      </c>
      <c r="BEN2" s="1">
        <v>13</v>
      </c>
      <c r="BEO2" s="1">
        <v>73</v>
      </c>
      <c r="BEP2" s="1">
        <v>6</v>
      </c>
      <c r="BEQ2" s="1">
        <v>24</v>
      </c>
      <c r="BER2" s="1">
        <v>4</v>
      </c>
      <c r="BES2" s="1">
        <v>11</v>
      </c>
      <c r="BET2" s="1">
        <v>3</v>
      </c>
      <c r="BEU2" s="1">
        <v>2</v>
      </c>
      <c r="BEV2" s="1">
        <v>21</v>
      </c>
      <c r="BEW2" s="1">
        <v>6</v>
      </c>
      <c r="BEX2" s="1">
        <v>33</v>
      </c>
      <c r="BEY2" s="1">
        <v>37</v>
      </c>
      <c r="BEZ2" s="1">
        <v>9</v>
      </c>
      <c r="BFA2" s="1">
        <v>3</v>
      </c>
      <c r="BFB2" s="1">
        <v>16</v>
      </c>
      <c r="BFC2" s="1">
        <v>16</v>
      </c>
      <c r="BFD2" s="1">
        <v>18</v>
      </c>
      <c r="BFE2" s="1">
        <v>106</v>
      </c>
      <c r="BFF2" s="1">
        <v>2</v>
      </c>
      <c r="BFG2" s="1">
        <v>13</v>
      </c>
      <c r="BFH2" s="1">
        <v>30</v>
      </c>
      <c r="BFI2" s="1">
        <v>45</v>
      </c>
      <c r="BFJ2" s="1">
        <v>9</v>
      </c>
      <c r="BFK2" s="1">
        <v>9</v>
      </c>
      <c r="BFL2" s="1">
        <v>41</v>
      </c>
      <c r="BFM2" s="1">
        <v>2</v>
      </c>
      <c r="BFN2" s="1">
        <v>16</v>
      </c>
      <c r="BFO2" s="1">
        <v>2</v>
      </c>
      <c r="BFP2" s="1">
        <v>1</v>
      </c>
      <c r="BFQ2" s="1">
        <v>1</v>
      </c>
      <c r="BFR2" s="1">
        <v>3</v>
      </c>
      <c r="BFS2" s="1">
        <v>10</v>
      </c>
      <c r="BFT2" s="1">
        <v>44</v>
      </c>
      <c r="BFU2" s="1">
        <v>38</v>
      </c>
      <c r="BFV2" s="1">
        <v>11</v>
      </c>
      <c r="BFY2" s="1">
        <v>5</v>
      </c>
      <c r="BFZ2" s="1">
        <v>37</v>
      </c>
      <c r="BGA2" s="1">
        <v>51</v>
      </c>
      <c r="BGB2" s="1">
        <v>7</v>
      </c>
      <c r="BGC2" s="1">
        <v>3</v>
      </c>
      <c r="BGD2" s="1">
        <v>6</v>
      </c>
      <c r="BGE2" s="1">
        <v>4</v>
      </c>
      <c r="BGF2" s="1">
        <v>102</v>
      </c>
      <c r="BGG2" s="1">
        <v>50</v>
      </c>
      <c r="BGH2" s="1">
        <v>9</v>
      </c>
      <c r="BGI2" s="1">
        <v>2</v>
      </c>
      <c r="BGJ2" s="1">
        <v>104</v>
      </c>
      <c r="BGM2" s="1">
        <v>7</v>
      </c>
      <c r="BGP2" s="1">
        <v>4</v>
      </c>
      <c r="BGQ2" s="1">
        <v>2</v>
      </c>
      <c r="BGR2" s="1">
        <v>9</v>
      </c>
      <c r="BGS2" s="1">
        <v>4</v>
      </c>
      <c r="BGT2" s="1">
        <v>1</v>
      </c>
      <c r="BGU2" s="1">
        <v>1</v>
      </c>
      <c r="BGV2" s="1">
        <v>72</v>
      </c>
      <c r="BGX2" s="1">
        <v>2</v>
      </c>
      <c r="BGY2" s="1">
        <v>43</v>
      </c>
      <c r="BGZ2" s="1">
        <v>4</v>
      </c>
      <c r="BHA2" s="1">
        <v>1</v>
      </c>
      <c r="BHB2" s="1">
        <v>3</v>
      </c>
      <c r="BHC2" s="1">
        <v>8</v>
      </c>
      <c r="BHD2" s="1">
        <v>7</v>
      </c>
      <c r="BHE2" s="1">
        <v>12</v>
      </c>
      <c r="BHF2" s="1">
        <v>16</v>
      </c>
      <c r="BHG2" s="1">
        <v>35</v>
      </c>
      <c r="BHH2" s="1">
        <v>10</v>
      </c>
      <c r="BHJ2" s="1">
        <v>22</v>
      </c>
      <c r="BHK2" s="1">
        <v>19</v>
      </c>
      <c r="BHL2" s="1">
        <v>30</v>
      </c>
      <c r="BHM2" s="1">
        <v>5</v>
      </c>
      <c r="BHN2" s="1">
        <v>1</v>
      </c>
      <c r="BHO2" s="1">
        <v>2</v>
      </c>
      <c r="BHP2" s="1">
        <v>14</v>
      </c>
      <c r="BHQ2" s="1">
        <v>30</v>
      </c>
      <c r="BHR2" s="1">
        <v>82</v>
      </c>
      <c r="BHS2" s="1">
        <v>6</v>
      </c>
      <c r="BHU2" s="1">
        <v>4</v>
      </c>
      <c r="BHV2" s="1">
        <v>19</v>
      </c>
      <c r="BHW2" s="1">
        <v>63</v>
      </c>
      <c r="BHX2" s="1">
        <v>24</v>
      </c>
      <c r="BHY2" s="1">
        <v>1</v>
      </c>
      <c r="BHZ2" s="1">
        <v>5</v>
      </c>
      <c r="BIA2" s="1">
        <v>76</v>
      </c>
      <c r="BIB2" s="1">
        <v>10</v>
      </c>
      <c r="BIC2" s="1">
        <v>46</v>
      </c>
      <c r="BID2" s="1">
        <v>19</v>
      </c>
      <c r="BIE2" s="1">
        <v>6</v>
      </c>
      <c r="BIF2" s="1">
        <v>9</v>
      </c>
      <c r="BIG2" s="1">
        <v>1</v>
      </c>
      <c r="BIH2" s="1">
        <v>49</v>
      </c>
      <c r="BII2" s="1">
        <v>3</v>
      </c>
      <c r="BIJ2" s="1">
        <v>7</v>
      </c>
      <c r="BIK2" s="1">
        <v>44</v>
      </c>
      <c r="BIL2" s="1">
        <v>4</v>
      </c>
      <c r="BIM2" s="1">
        <v>23</v>
      </c>
      <c r="BIN2" s="1">
        <v>1</v>
      </c>
      <c r="BIO2" s="1">
        <v>6</v>
      </c>
      <c r="BIP2" s="1">
        <v>22</v>
      </c>
      <c r="BIR2" s="1">
        <v>12</v>
      </c>
      <c r="BIS2" s="1">
        <v>4</v>
      </c>
      <c r="BIT2" s="1">
        <v>1</v>
      </c>
      <c r="BIU2" s="1">
        <v>2</v>
      </c>
      <c r="BIV2" s="1">
        <v>6</v>
      </c>
      <c r="BIX2" s="1">
        <v>2</v>
      </c>
      <c r="BIY2" s="1">
        <v>4</v>
      </c>
      <c r="BIZ2" s="1">
        <v>14</v>
      </c>
      <c r="BJB2" s="1">
        <v>20</v>
      </c>
      <c r="BJC2" s="1">
        <v>9</v>
      </c>
      <c r="BJD2" s="1">
        <v>47</v>
      </c>
      <c r="BJE2" s="1">
        <v>2</v>
      </c>
      <c r="BJF2" s="1">
        <v>190</v>
      </c>
      <c r="BJG2" s="1">
        <v>4</v>
      </c>
      <c r="BJH2" s="1">
        <v>24</v>
      </c>
      <c r="BJI2" s="1">
        <v>17</v>
      </c>
      <c r="BJJ2" s="1">
        <v>25</v>
      </c>
      <c r="BJK2" s="1">
        <v>76</v>
      </c>
      <c r="BJL2" s="1">
        <v>11</v>
      </c>
      <c r="BJM2" s="1">
        <v>4</v>
      </c>
      <c r="BJN2" s="1">
        <v>4</v>
      </c>
      <c r="BJO2" s="1">
        <v>4</v>
      </c>
      <c r="BJP2" s="1">
        <v>38</v>
      </c>
      <c r="BJQ2" s="1">
        <v>6</v>
      </c>
      <c r="BJR2" s="1">
        <v>6</v>
      </c>
      <c r="BJS2" s="1">
        <v>1</v>
      </c>
      <c r="BJT2" s="1">
        <v>3</v>
      </c>
      <c r="BJU2" s="1">
        <v>11</v>
      </c>
      <c r="BJV2" s="1">
        <v>9</v>
      </c>
      <c r="BJW2" s="1">
        <v>46</v>
      </c>
      <c r="BJX2" s="1">
        <v>2</v>
      </c>
      <c r="BJY2" s="1">
        <v>24</v>
      </c>
      <c r="BJZ2" s="1">
        <v>1</v>
      </c>
      <c r="BKA2" s="1">
        <v>5</v>
      </c>
      <c r="BKB2" s="1">
        <v>1</v>
      </c>
      <c r="BKC2" s="1">
        <v>4</v>
      </c>
      <c r="BKD2" s="1">
        <v>10</v>
      </c>
      <c r="BKE2" s="1">
        <v>7</v>
      </c>
      <c r="BKG2" s="1">
        <v>26</v>
      </c>
      <c r="BKH2" s="1">
        <v>25</v>
      </c>
      <c r="BKI2" s="1">
        <v>15</v>
      </c>
      <c r="BKJ2" s="1">
        <v>38</v>
      </c>
      <c r="BKK2" s="1">
        <v>2</v>
      </c>
      <c r="BKM2" s="1">
        <v>27</v>
      </c>
      <c r="BKN2" s="1">
        <v>274</v>
      </c>
      <c r="BKO2" s="1">
        <v>15</v>
      </c>
      <c r="BKP2" s="1">
        <v>3</v>
      </c>
      <c r="BKQ2" s="1">
        <v>32</v>
      </c>
      <c r="BKR2" s="1">
        <v>6</v>
      </c>
      <c r="BKS2" s="1">
        <v>19</v>
      </c>
      <c r="BKT2" s="1">
        <v>7</v>
      </c>
      <c r="BKU2" s="1">
        <v>1</v>
      </c>
      <c r="BKV2" s="1">
        <v>24</v>
      </c>
      <c r="BKW2" s="1">
        <v>71</v>
      </c>
      <c r="BKX2" s="1">
        <v>76</v>
      </c>
      <c r="BKY2" s="1">
        <v>10</v>
      </c>
      <c r="BKZ2" s="1">
        <v>11</v>
      </c>
      <c r="BLA2" s="1">
        <v>10</v>
      </c>
      <c r="BLB2" s="1">
        <v>11</v>
      </c>
      <c r="BLC2" s="1">
        <v>8</v>
      </c>
      <c r="BLD2" s="1">
        <v>4</v>
      </c>
      <c r="BLE2" s="1">
        <v>1</v>
      </c>
      <c r="BLF2" s="1">
        <v>47</v>
      </c>
      <c r="BLG2" s="1">
        <v>75</v>
      </c>
      <c r="BLH2" s="1">
        <v>13</v>
      </c>
      <c r="BLI2" s="1">
        <v>78</v>
      </c>
      <c r="BLK2" s="1">
        <v>1</v>
      </c>
      <c r="BLL2" s="1">
        <v>2</v>
      </c>
      <c r="BLM2" s="1">
        <v>63</v>
      </c>
      <c r="BLN2" s="1">
        <v>88</v>
      </c>
      <c r="BLO2" s="1">
        <v>7</v>
      </c>
      <c r="BLP2" s="1">
        <v>62</v>
      </c>
      <c r="BLQ2" s="1">
        <v>1</v>
      </c>
      <c r="BLR2" s="1">
        <v>5</v>
      </c>
      <c r="BLS2" s="1">
        <v>65</v>
      </c>
      <c r="BLT2" s="1">
        <v>17</v>
      </c>
      <c r="BLU2" s="1">
        <v>1</v>
      </c>
      <c r="BLV2" s="1">
        <v>66</v>
      </c>
      <c r="BLW2" s="1">
        <v>1</v>
      </c>
      <c r="BLY2" s="1">
        <v>1</v>
      </c>
      <c r="BLZ2" s="1">
        <v>2</v>
      </c>
      <c r="BMA2" s="1">
        <v>18</v>
      </c>
      <c r="BMB2" s="1">
        <v>9</v>
      </c>
      <c r="BMC2" s="1">
        <v>1</v>
      </c>
      <c r="BMD2" s="1">
        <v>19</v>
      </c>
      <c r="BME2" s="1">
        <v>140</v>
      </c>
      <c r="BMF2" s="1">
        <v>216</v>
      </c>
      <c r="BMG2" s="1">
        <v>12</v>
      </c>
      <c r="BMH2" s="1">
        <v>3</v>
      </c>
      <c r="BMI2" s="1">
        <v>23</v>
      </c>
      <c r="BMJ2" s="1">
        <v>90</v>
      </c>
      <c r="BMK2" s="1">
        <v>69</v>
      </c>
      <c r="BML2" s="1">
        <v>6</v>
      </c>
      <c r="BMM2" s="1">
        <v>37</v>
      </c>
      <c r="BMN2" s="1">
        <v>21</v>
      </c>
      <c r="BMO2" s="1">
        <v>125</v>
      </c>
      <c r="BMP2" s="1">
        <v>81</v>
      </c>
      <c r="BMQ2" s="1">
        <v>65</v>
      </c>
      <c r="BMS2" s="1">
        <v>11</v>
      </c>
      <c r="BMT2" s="1">
        <v>14</v>
      </c>
      <c r="BMV2" s="1">
        <v>25</v>
      </c>
      <c r="BMW2" s="1">
        <v>24</v>
      </c>
      <c r="BMX2" s="1">
        <v>32</v>
      </c>
      <c r="BMY2" s="1">
        <v>18</v>
      </c>
      <c r="BMZ2" s="1">
        <v>9</v>
      </c>
      <c r="BNA2" s="1">
        <v>41</v>
      </c>
      <c r="BNB2" s="1">
        <v>153</v>
      </c>
      <c r="BNC2" s="1">
        <v>159</v>
      </c>
      <c r="BND2" s="1">
        <v>15</v>
      </c>
      <c r="BNE2" s="1">
        <v>8</v>
      </c>
      <c r="BNF2" s="1">
        <v>24</v>
      </c>
      <c r="BNG2" s="1">
        <v>4</v>
      </c>
      <c r="BNH2" s="1">
        <v>3</v>
      </c>
      <c r="BNI2" s="1">
        <v>12</v>
      </c>
      <c r="BNJ2" s="1">
        <v>5</v>
      </c>
      <c r="BNK2" s="1">
        <v>10</v>
      </c>
      <c r="BNL2" s="1">
        <v>37</v>
      </c>
      <c r="BNM2" s="1">
        <v>1</v>
      </c>
      <c r="BNN2" s="1">
        <v>3</v>
      </c>
      <c r="BNO2" s="1">
        <v>14</v>
      </c>
      <c r="BNP2" s="1">
        <v>2</v>
      </c>
      <c r="BNQ2" s="1">
        <v>3</v>
      </c>
      <c r="BNR2" s="1">
        <v>133</v>
      </c>
      <c r="BNS2" s="1">
        <v>60</v>
      </c>
      <c r="BNT2" s="1">
        <v>26</v>
      </c>
      <c r="BNU2" s="1">
        <v>2</v>
      </c>
      <c r="BNV2" s="1">
        <v>3</v>
      </c>
      <c r="BNW2" s="1">
        <v>34</v>
      </c>
      <c r="BNX2" s="1">
        <v>595</v>
      </c>
      <c r="BNY2" s="1">
        <v>10</v>
      </c>
      <c r="BNZ2" s="1">
        <v>3</v>
      </c>
      <c r="BOA2" s="1">
        <v>1</v>
      </c>
      <c r="BOB2" s="1">
        <v>2</v>
      </c>
      <c r="BOC2" s="1">
        <v>4</v>
      </c>
      <c r="BOE2" s="1">
        <v>98</v>
      </c>
      <c r="BOF2" s="1">
        <v>14</v>
      </c>
      <c r="BOG2" s="1">
        <v>3</v>
      </c>
      <c r="BOH2" s="1">
        <v>2</v>
      </c>
      <c r="BOI2" s="1">
        <v>4</v>
      </c>
      <c r="BOJ2" s="1">
        <v>33</v>
      </c>
      <c r="BOK2" s="1">
        <v>77</v>
      </c>
      <c r="BOL2" s="1">
        <v>38</v>
      </c>
      <c r="BOM2" s="1">
        <v>3</v>
      </c>
      <c r="BON2" s="1">
        <v>3</v>
      </c>
      <c r="BOO2" s="1">
        <v>5</v>
      </c>
      <c r="BOP2" s="1">
        <v>43</v>
      </c>
      <c r="BOQ2" s="1">
        <v>1</v>
      </c>
      <c r="BOR2" s="1">
        <v>2</v>
      </c>
      <c r="BOS2" s="1">
        <v>17</v>
      </c>
      <c r="BOT2" s="1">
        <v>6</v>
      </c>
      <c r="BOU2" s="1">
        <v>38</v>
      </c>
      <c r="BOV2" s="1">
        <v>7</v>
      </c>
      <c r="BOW2" s="1">
        <v>4</v>
      </c>
      <c r="BOX2" s="1">
        <v>4</v>
      </c>
      <c r="BOY2" s="1">
        <v>14</v>
      </c>
      <c r="BOZ2" s="1">
        <v>8</v>
      </c>
      <c r="BPC2" s="1">
        <v>59</v>
      </c>
      <c r="BPD2" s="1">
        <v>5</v>
      </c>
      <c r="BPE2" s="1">
        <v>5</v>
      </c>
      <c r="BPF2" s="1">
        <v>19</v>
      </c>
      <c r="BPG2" s="1">
        <v>73</v>
      </c>
      <c r="BPH2" s="1">
        <v>2</v>
      </c>
      <c r="BPI2" s="1">
        <v>10</v>
      </c>
      <c r="BPJ2" s="1">
        <v>5</v>
      </c>
      <c r="BPK2" s="1">
        <v>7</v>
      </c>
      <c r="BPL2" s="1">
        <v>2</v>
      </c>
      <c r="BPM2" s="1">
        <v>12</v>
      </c>
      <c r="BPN2" s="1">
        <v>48</v>
      </c>
      <c r="BPP2" s="1">
        <v>7</v>
      </c>
      <c r="BPQ2" s="1">
        <v>5</v>
      </c>
      <c r="BPR2" s="1">
        <v>114</v>
      </c>
      <c r="BPS2" s="1">
        <v>8</v>
      </c>
      <c r="BPU2" s="1">
        <v>5</v>
      </c>
      <c r="BPV2" s="1">
        <v>47</v>
      </c>
      <c r="BPW2" s="1">
        <v>59</v>
      </c>
      <c r="BPX2" s="1">
        <v>3</v>
      </c>
      <c r="BPY2" s="1">
        <v>51</v>
      </c>
      <c r="BPZ2" s="1">
        <v>11</v>
      </c>
      <c r="BQA2" s="1">
        <v>22</v>
      </c>
      <c r="BQB2" s="1">
        <v>28</v>
      </c>
      <c r="BQC2" s="1">
        <v>26</v>
      </c>
      <c r="BQD2" s="1">
        <v>38</v>
      </c>
      <c r="BQE2" s="1">
        <v>6</v>
      </c>
      <c r="BQF2" s="1">
        <v>6</v>
      </c>
      <c r="BQG2" s="1">
        <v>5</v>
      </c>
      <c r="BQH2" s="1">
        <v>1</v>
      </c>
      <c r="BQJ2" s="1">
        <v>7</v>
      </c>
      <c r="BQK2" s="1">
        <v>23</v>
      </c>
      <c r="BQL2" s="1">
        <v>6</v>
      </c>
      <c r="BQM2" s="1">
        <v>62</v>
      </c>
      <c r="BQN2" s="1">
        <v>4</v>
      </c>
      <c r="BQO2" s="1">
        <v>71</v>
      </c>
      <c r="BQP2" s="1">
        <v>45</v>
      </c>
      <c r="BQQ2" s="1">
        <v>10</v>
      </c>
      <c r="BQR2" s="1">
        <v>311</v>
      </c>
      <c r="BQS2" s="1">
        <v>33</v>
      </c>
      <c r="BQT2" s="1">
        <v>3</v>
      </c>
      <c r="BQU2" s="1">
        <v>20</v>
      </c>
      <c r="BQV2" s="1">
        <v>4</v>
      </c>
      <c r="BQW2" s="1">
        <v>4</v>
      </c>
      <c r="BQX2" s="1">
        <v>5</v>
      </c>
      <c r="BQY2" s="1">
        <v>11</v>
      </c>
      <c r="BQZ2" s="1">
        <v>209</v>
      </c>
      <c r="BRA2" s="1">
        <v>30</v>
      </c>
      <c r="BRB2" s="1">
        <v>19</v>
      </c>
      <c r="BRC2" s="1">
        <v>9</v>
      </c>
      <c r="BRD2" s="1">
        <v>3</v>
      </c>
      <c r="BRE2" s="1">
        <v>3</v>
      </c>
      <c r="BRF2" s="1">
        <v>47</v>
      </c>
      <c r="BRG2" s="1">
        <v>196</v>
      </c>
      <c r="BRH2" s="1">
        <v>56</v>
      </c>
      <c r="BRI2" s="1">
        <v>52</v>
      </c>
      <c r="BRJ2" s="1">
        <v>4</v>
      </c>
      <c r="BRK2" s="1">
        <v>6</v>
      </c>
      <c r="BRL2" s="1">
        <v>40</v>
      </c>
      <c r="BRM2" s="1">
        <v>103</v>
      </c>
      <c r="BRN2" s="1">
        <v>12</v>
      </c>
      <c r="BRO2" s="1">
        <v>24</v>
      </c>
      <c r="BRP2" s="1">
        <v>19</v>
      </c>
      <c r="BRQ2" s="1">
        <v>11</v>
      </c>
      <c r="BRR2" s="1">
        <v>1</v>
      </c>
      <c r="BRS2" s="1">
        <v>4</v>
      </c>
      <c r="BRT2" s="1">
        <v>3</v>
      </c>
      <c r="BRV2" s="1">
        <v>21</v>
      </c>
      <c r="BRW2" s="1">
        <v>31</v>
      </c>
      <c r="BRX2" s="1">
        <v>4</v>
      </c>
      <c r="BRY2" s="1">
        <v>13</v>
      </c>
      <c r="BSA2" s="1">
        <v>108</v>
      </c>
      <c r="BSB2" s="1">
        <v>2</v>
      </c>
      <c r="BSD2" s="1">
        <v>29</v>
      </c>
      <c r="BSE2" s="1">
        <v>4</v>
      </c>
      <c r="BSF2" s="1">
        <v>9</v>
      </c>
      <c r="BSH2" s="1">
        <v>6</v>
      </c>
      <c r="BSI2" s="1">
        <v>13</v>
      </c>
      <c r="BSJ2" s="1">
        <v>1</v>
      </c>
      <c r="BSK2" s="1">
        <v>5</v>
      </c>
      <c r="BSL2" s="1">
        <v>18</v>
      </c>
      <c r="BSM2" s="1">
        <v>9</v>
      </c>
      <c r="BSN2" s="1">
        <v>104</v>
      </c>
      <c r="BSO2" s="1">
        <v>6</v>
      </c>
      <c r="BSP2" s="1">
        <v>2</v>
      </c>
      <c r="BSQ2" s="1">
        <v>3</v>
      </c>
      <c r="BSS2" s="1">
        <v>17</v>
      </c>
      <c r="BST2" s="1">
        <v>46</v>
      </c>
      <c r="BSU2" s="1">
        <v>4</v>
      </c>
      <c r="BSV2" s="1">
        <v>6</v>
      </c>
      <c r="BSW2" s="1">
        <v>15</v>
      </c>
      <c r="BSX2" s="1">
        <v>10</v>
      </c>
      <c r="BSY2" s="1">
        <v>22</v>
      </c>
      <c r="BSZ2" s="1">
        <v>35</v>
      </c>
      <c r="BTA2" s="1">
        <v>3</v>
      </c>
      <c r="BTB2" s="1">
        <v>30</v>
      </c>
      <c r="BTC2" s="1">
        <v>2</v>
      </c>
      <c r="BTD2" s="1">
        <v>2</v>
      </c>
      <c r="BTE2" s="1">
        <v>4</v>
      </c>
      <c r="BTF2" s="1">
        <v>1</v>
      </c>
      <c r="BTG2" s="1">
        <v>8</v>
      </c>
      <c r="BTH2" s="1">
        <v>1</v>
      </c>
      <c r="BTI2" s="1">
        <v>5</v>
      </c>
      <c r="BTJ2" s="1">
        <v>25</v>
      </c>
      <c r="BTK2" s="1">
        <v>11</v>
      </c>
      <c r="BTL2" s="1">
        <v>5</v>
      </c>
      <c r="BTN2" s="1">
        <v>4</v>
      </c>
      <c r="BTO2" s="1">
        <v>6</v>
      </c>
      <c r="BTP2" s="1">
        <v>14</v>
      </c>
      <c r="BTQ2" s="1">
        <v>15</v>
      </c>
      <c r="BTR2" s="1">
        <v>53</v>
      </c>
      <c r="BTS2" s="1">
        <v>1</v>
      </c>
      <c r="BTU2" s="1">
        <v>7</v>
      </c>
      <c r="BTV2" s="1">
        <v>12</v>
      </c>
      <c r="BTW2" s="1">
        <v>16</v>
      </c>
      <c r="BTX2" s="1">
        <v>5</v>
      </c>
      <c r="BTY2" s="1">
        <v>14</v>
      </c>
      <c r="BTZ2" s="1">
        <v>8</v>
      </c>
      <c r="BUB2" s="1">
        <v>1</v>
      </c>
      <c r="BUC2" s="1">
        <v>3</v>
      </c>
      <c r="BUD2" s="1">
        <v>20</v>
      </c>
      <c r="BUE2" s="1">
        <v>2</v>
      </c>
      <c r="BUF2" s="1">
        <v>3</v>
      </c>
      <c r="BUG2" s="1">
        <v>8</v>
      </c>
      <c r="BUH2" s="1">
        <v>2</v>
      </c>
      <c r="BUI2" s="1">
        <v>19</v>
      </c>
      <c r="BUJ2" s="1">
        <v>1</v>
      </c>
      <c r="BUK2" s="1">
        <v>4</v>
      </c>
      <c r="BUL2" s="1">
        <v>1</v>
      </c>
      <c r="BUM2" s="1">
        <v>2</v>
      </c>
      <c r="BUN2" s="1">
        <v>1</v>
      </c>
      <c r="BUO2" s="1">
        <v>1</v>
      </c>
      <c r="BUQ2" s="1">
        <v>8</v>
      </c>
      <c r="BUR2" s="1">
        <v>2</v>
      </c>
      <c r="BUS2" s="1">
        <v>6</v>
      </c>
      <c r="BUT2" s="1">
        <v>10</v>
      </c>
      <c r="BUU2" s="1">
        <v>1</v>
      </c>
      <c r="BUV2" s="1">
        <v>7</v>
      </c>
      <c r="BUX2" s="1">
        <v>19</v>
      </c>
      <c r="BUY2" s="1">
        <v>1</v>
      </c>
      <c r="BUZ2" s="1">
        <v>3</v>
      </c>
      <c r="BVA2" s="1">
        <v>2</v>
      </c>
      <c r="BVD2" s="1">
        <v>4</v>
      </c>
      <c r="BVE2" s="1">
        <v>19</v>
      </c>
      <c r="BVF2" s="1">
        <v>3</v>
      </c>
      <c r="BVG2" s="1">
        <v>18</v>
      </c>
      <c r="BVH2" s="1">
        <v>1</v>
      </c>
      <c r="BVI2" s="1">
        <v>10</v>
      </c>
      <c r="BVJ2" s="1">
        <v>4</v>
      </c>
      <c r="BVK2" s="1">
        <v>4</v>
      </c>
      <c r="BVL2" s="1">
        <v>12</v>
      </c>
      <c r="BVM2" s="1">
        <v>28</v>
      </c>
      <c r="BVN2" s="1">
        <v>12</v>
      </c>
      <c r="BVO2" s="1">
        <v>12</v>
      </c>
      <c r="BVP2" s="1">
        <v>91</v>
      </c>
      <c r="BVR2" s="1">
        <v>5</v>
      </c>
      <c r="BVS2" s="1">
        <v>4</v>
      </c>
      <c r="BVT2" s="1">
        <v>2</v>
      </c>
      <c r="BVU2" s="1">
        <v>5</v>
      </c>
      <c r="BVV2" s="1">
        <v>116</v>
      </c>
      <c r="BVW2" s="1">
        <v>12</v>
      </c>
      <c r="BVX2" s="1">
        <v>2</v>
      </c>
      <c r="BVY2" s="1">
        <v>11</v>
      </c>
      <c r="BVZ2" s="1">
        <v>5</v>
      </c>
      <c r="BWA2" s="1">
        <v>21</v>
      </c>
      <c r="BWB2" s="1">
        <v>6</v>
      </c>
      <c r="BWC2" s="1">
        <v>25</v>
      </c>
      <c r="BWD2" s="1">
        <v>7</v>
      </c>
      <c r="BWE2" s="1">
        <v>9</v>
      </c>
      <c r="BWF2" s="1">
        <v>4</v>
      </c>
      <c r="BWG2" s="1">
        <v>52</v>
      </c>
      <c r="BWH2" s="1">
        <v>86</v>
      </c>
      <c r="BWI2" s="1">
        <v>11</v>
      </c>
      <c r="BWJ2" s="1">
        <v>244</v>
      </c>
      <c r="BWK2" s="1">
        <v>109</v>
      </c>
      <c r="BWL2" s="1">
        <v>119</v>
      </c>
      <c r="BWM2" s="1">
        <v>114</v>
      </c>
      <c r="BWN2" s="1">
        <v>57</v>
      </c>
      <c r="BWO2" s="1">
        <v>84</v>
      </c>
      <c r="BWP2" s="1">
        <v>54</v>
      </c>
      <c r="BWQ2" s="1">
        <v>26</v>
      </c>
      <c r="BWR2" s="1">
        <v>643</v>
      </c>
      <c r="BWS2" s="1">
        <v>29</v>
      </c>
      <c r="BWT2" s="1">
        <v>58</v>
      </c>
      <c r="BWU2" s="1">
        <v>39</v>
      </c>
      <c r="BWV2" s="1">
        <v>46</v>
      </c>
      <c r="BWW2" s="1">
        <v>53</v>
      </c>
      <c r="BWX2" s="1">
        <v>80</v>
      </c>
      <c r="BWY2" s="1">
        <v>99</v>
      </c>
      <c r="BWZ2" s="1">
        <v>28</v>
      </c>
      <c r="BXA2" s="1">
        <v>35</v>
      </c>
      <c r="BXB2" s="1">
        <v>56</v>
      </c>
      <c r="BXC2" s="1">
        <v>208</v>
      </c>
      <c r="BXD2" s="1">
        <v>38</v>
      </c>
      <c r="BXE2" s="1">
        <v>68</v>
      </c>
      <c r="BXF2" s="1">
        <v>138</v>
      </c>
      <c r="BXG2" s="1">
        <v>40</v>
      </c>
      <c r="BXH2" s="1">
        <v>28</v>
      </c>
      <c r="BXI2" s="1">
        <v>176</v>
      </c>
      <c r="BXJ2" s="1">
        <v>59</v>
      </c>
      <c r="BXK2" s="1">
        <v>85</v>
      </c>
      <c r="BXL2" s="1">
        <v>76</v>
      </c>
      <c r="BXM2" s="1">
        <v>27</v>
      </c>
      <c r="BXN2" s="1">
        <v>149</v>
      </c>
      <c r="BXO2" s="1">
        <v>6</v>
      </c>
      <c r="BXP2" s="1">
        <v>1</v>
      </c>
      <c r="BXQ2" s="1">
        <v>20</v>
      </c>
      <c r="BXR2" s="1">
        <v>5</v>
      </c>
      <c r="BXS2" s="1">
        <v>1</v>
      </c>
      <c r="BXT2" s="1">
        <v>3</v>
      </c>
      <c r="BXU2" s="1">
        <v>1</v>
      </c>
      <c r="BXV2" s="1">
        <v>11</v>
      </c>
      <c r="BXW2" s="1">
        <v>12</v>
      </c>
      <c r="BXX2" s="1">
        <v>3</v>
      </c>
      <c r="BXY2" s="1">
        <v>113</v>
      </c>
      <c r="BXZ2" s="1">
        <v>8</v>
      </c>
      <c r="BYA2" s="1">
        <v>11</v>
      </c>
      <c r="BYB2" s="1">
        <v>151</v>
      </c>
      <c r="BYC2" s="1">
        <v>15</v>
      </c>
      <c r="BYD2" s="1">
        <v>2</v>
      </c>
      <c r="BYE2" s="1">
        <v>2</v>
      </c>
      <c r="BYF2" s="1">
        <v>1</v>
      </c>
      <c r="BYG2" s="1">
        <v>3</v>
      </c>
      <c r="BYH2" s="1">
        <v>63</v>
      </c>
      <c r="BYI2" s="1">
        <v>22</v>
      </c>
      <c r="BYJ2" s="1">
        <v>16</v>
      </c>
      <c r="BYK2" s="1">
        <v>38</v>
      </c>
      <c r="BYL2" s="1">
        <v>1</v>
      </c>
      <c r="BYM2" s="1">
        <v>14</v>
      </c>
      <c r="BYN2" s="1">
        <v>77</v>
      </c>
      <c r="BYO2" s="1">
        <v>67</v>
      </c>
      <c r="BYP2" s="1">
        <v>92</v>
      </c>
      <c r="BYQ2" s="1">
        <v>17</v>
      </c>
      <c r="BYR2" s="1">
        <v>2</v>
      </c>
      <c r="BYS2" s="1">
        <v>4</v>
      </c>
      <c r="BYU2" s="1">
        <v>7</v>
      </c>
      <c r="BYW2" s="1">
        <v>8</v>
      </c>
      <c r="BYX2" s="1">
        <v>31</v>
      </c>
      <c r="BYY2" s="1">
        <v>3</v>
      </c>
      <c r="BYZ2" s="1">
        <v>68</v>
      </c>
      <c r="BZA2" s="1">
        <v>96</v>
      </c>
      <c r="BZB2" s="1">
        <v>5</v>
      </c>
      <c r="BZC2" s="1">
        <v>22</v>
      </c>
      <c r="BZD2" s="1">
        <v>8</v>
      </c>
      <c r="BZE2" s="1">
        <v>6</v>
      </c>
      <c r="BZF2" s="1">
        <v>1</v>
      </c>
      <c r="BZG2" s="1">
        <v>4</v>
      </c>
      <c r="BZH2" s="1">
        <v>2</v>
      </c>
      <c r="BZI2" s="1">
        <v>7</v>
      </c>
      <c r="BZJ2" s="1">
        <v>5</v>
      </c>
      <c r="BZK2" s="1">
        <v>4</v>
      </c>
      <c r="BZL2" s="1">
        <v>18</v>
      </c>
      <c r="BZM2" s="1">
        <v>734</v>
      </c>
      <c r="BZN2" s="1">
        <v>8</v>
      </c>
      <c r="BZP2" s="1">
        <v>45</v>
      </c>
      <c r="BZQ2" s="1">
        <v>1</v>
      </c>
      <c r="BZR2" s="1">
        <v>20</v>
      </c>
      <c r="BZS2" s="1">
        <v>39</v>
      </c>
      <c r="BZT2" s="1">
        <v>86</v>
      </c>
      <c r="BZU2" s="1">
        <v>2</v>
      </c>
      <c r="BZV2" s="1">
        <v>16</v>
      </c>
      <c r="BZW2" s="1">
        <v>31</v>
      </c>
      <c r="BZY2" s="1">
        <v>22</v>
      </c>
      <c r="BZZ2" s="1">
        <v>33</v>
      </c>
      <c r="CAA2" s="1">
        <v>18</v>
      </c>
      <c r="CAB2" s="1">
        <v>2</v>
      </c>
      <c r="CAC2" s="1">
        <v>5</v>
      </c>
      <c r="CAD2" s="1">
        <v>18</v>
      </c>
      <c r="CAE2" s="1">
        <v>25</v>
      </c>
      <c r="CAF2" s="1">
        <v>7</v>
      </c>
      <c r="CAG2" s="1">
        <v>7</v>
      </c>
      <c r="CAI2" s="1">
        <v>2</v>
      </c>
      <c r="CAJ2" s="1">
        <v>9</v>
      </c>
      <c r="CAK2" s="1">
        <v>3</v>
      </c>
      <c r="CAL2" s="1">
        <v>5</v>
      </c>
      <c r="CAM2" s="1">
        <v>16</v>
      </c>
      <c r="CAN2" s="1">
        <v>19</v>
      </c>
      <c r="CAO2" s="1">
        <v>83</v>
      </c>
      <c r="CAP2" s="1">
        <v>10</v>
      </c>
      <c r="CAQ2" s="1">
        <v>5</v>
      </c>
      <c r="CAR2" s="1">
        <v>1</v>
      </c>
      <c r="CAS2" s="1">
        <v>8</v>
      </c>
      <c r="CAT2" s="1">
        <v>11</v>
      </c>
      <c r="CAU2" s="1">
        <v>5</v>
      </c>
      <c r="CAV2" s="1">
        <v>2</v>
      </c>
      <c r="CAW2" s="1">
        <v>4</v>
      </c>
      <c r="CAX2" s="1">
        <v>2</v>
      </c>
      <c r="CAY2" s="1">
        <v>17</v>
      </c>
      <c r="CAZ2" s="1">
        <v>2</v>
      </c>
      <c r="CBA2" s="1">
        <v>9</v>
      </c>
      <c r="CBC2" s="1">
        <v>6</v>
      </c>
      <c r="CBD2" s="1">
        <v>13</v>
      </c>
      <c r="CBE2" s="1">
        <v>9</v>
      </c>
      <c r="CBG2" s="1">
        <v>2</v>
      </c>
      <c r="CBH2" s="1">
        <v>12</v>
      </c>
      <c r="CBJ2" s="1">
        <v>5</v>
      </c>
      <c r="CBK2" s="1">
        <v>12</v>
      </c>
      <c r="CBL2" s="1">
        <v>7</v>
      </c>
      <c r="CBM2" s="1">
        <v>4</v>
      </c>
      <c r="CBN2" s="1">
        <v>1</v>
      </c>
      <c r="CBO2" s="1">
        <v>1</v>
      </c>
      <c r="CBP2" s="1">
        <v>27</v>
      </c>
      <c r="CBQ2" s="1">
        <v>49</v>
      </c>
      <c r="CBR2" s="1">
        <v>41</v>
      </c>
      <c r="CBS2" s="1">
        <v>1</v>
      </c>
      <c r="CBT2" s="1">
        <v>1</v>
      </c>
      <c r="CBU2" s="1">
        <v>7</v>
      </c>
      <c r="CBV2" s="1">
        <v>11</v>
      </c>
      <c r="CBW2" s="1">
        <v>1</v>
      </c>
      <c r="CBY2" s="1">
        <v>34</v>
      </c>
      <c r="CBZ2" s="1">
        <v>6</v>
      </c>
      <c r="CCA2" s="1">
        <v>22</v>
      </c>
      <c r="CCC2" s="1">
        <v>32</v>
      </c>
      <c r="CCD2" s="1">
        <v>21</v>
      </c>
      <c r="CCE2" s="1">
        <v>118</v>
      </c>
      <c r="CCF2" s="1">
        <v>80</v>
      </c>
      <c r="CCG2" s="1">
        <v>3</v>
      </c>
      <c r="CCH2" s="1">
        <v>7</v>
      </c>
      <c r="CCI2" s="1">
        <v>18</v>
      </c>
      <c r="CCJ2" s="1">
        <v>2</v>
      </c>
      <c r="CCK2" s="1">
        <v>18</v>
      </c>
      <c r="CCM2" s="1">
        <v>17</v>
      </c>
      <c r="CCN2" s="1">
        <v>10</v>
      </c>
      <c r="CCO2" s="1">
        <v>104</v>
      </c>
      <c r="CCP2" s="1">
        <v>11</v>
      </c>
      <c r="CCQ2" s="1">
        <v>2</v>
      </c>
      <c r="CCR2" s="1">
        <v>17</v>
      </c>
      <c r="CCS2" s="1">
        <v>5</v>
      </c>
      <c r="CCT2" s="1">
        <v>3</v>
      </c>
      <c r="CCU2" s="1">
        <v>6</v>
      </c>
      <c r="CCV2" s="1">
        <v>2</v>
      </c>
      <c r="CCW2" s="1">
        <v>382</v>
      </c>
      <c r="CCX2" s="1">
        <v>3</v>
      </c>
      <c r="CCY2" s="1">
        <v>2</v>
      </c>
      <c r="CCZ2" s="1">
        <v>2</v>
      </c>
      <c r="CDA2" s="1">
        <v>5</v>
      </c>
      <c r="CDB2" s="1">
        <v>33</v>
      </c>
      <c r="CDC2" s="1">
        <v>6</v>
      </c>
      <c r="CDD2" s="1">
        <v>23</v>
      </c>
      <c r="CDE2" s="1">
        <v>7</v>
      </c>
      <c r="CDF2" s="1">
        <v>34</v>
      </c>
      <c r="CDG2" s="1">
        <v>4</v>
      </c>
      <c r="CDH2" s="1">
        <v>32</v>
      </c>
      <c r="CDI2" s="1">
        <v>5</v>
      </c>
      <c r="CDJ2" s="1">
        <v>1</v>
      </c>
      <c r="CDK2" s="1">
        <v>34</v>
      </c>
      <c r="CDL2" s="1">
        <v>2</v>
      </c>
      <c r="CDN2" s="1">
        <v>2</v>
      </c>
      <c r="CDO2" s="1">
        <v>1</v>
      </c>
      <c r="CDQ2" s="1">
        <v>10</v>
      </c>
      <c r="CDR2" s="1">
        <v>47</v>
      </c>
      <c r="CDS2" s="1">
        <v>3</v>
      </c>
      <c r="CDT2" s="1">
        <v>3</v>
      </c>
      <c r="CDU2" s="1">
        <v>5</v>
      </c>
      <c r="CDV2" s="1">
        <v>8</v>
      </c>
      <c r="CDW2" s="1">
        <v>32</v>
      </c>
      <c r="CDX2" s="1">
        <v>1</v>
      </c>
      <c r="CDY2" s="1">
        <v>3</v>
      </c>
      <c r="CDZ2" s="1">
        <v>77</v>
      </c>
      <c r="CEA2" s="1">
        <v>6</v>
      </c>
      <c r="CEB2" s="1">
        <v>9</v>
      </c>
      <c r="CEC2" s="1">
        <v>1</v>
      </c>
      <c r="CED2" s="1">
        <v>3</v>
      </c>
      <c r="CEE2" s="1">
        <v>2</v>
      </c>
      <c r="CEF2" s="1">
        <v>7</v>
      </c>
      <c r="CEG2" s="1">
        <v>16</v>
      </c>
      <c r="CEH2" s="1">
        <v>17</v>
      </c>
      <c r="CEI2" s="1">
        <v>10</v>
      </c>
      <c r="CEK2" s="1">
        <v>1</v>
      </c>
      <c r="CEL2" s="1">
        <v>4</v>
      </c>
      <c r="CEM2" s="1">
        <v>1</v>
      </c>
      <c r="CEN2" s="1">
        <v>10</v>
      </c>
      <c r="CEO2" s="1">
        <v>2</v>
      </c>
      <c r="CEP2" s="1">
        <v>1</v>
      </c>
      <c r="CEQ2" s="1">
        <v>4</v>
      </c>
      <c r="CER2" s="1">
        <v>2</v>
      </c>
      <c r="CES2" s="1">
        <v>2</v>
      </c>
      <c r="CET2" s="1">
        <v>17</v>
      </c>
      <c r="CEU2" s="1">
        <v>1</v>
      </c>
      <c r="CEW2" s="1">
        <v>158</v>
      </c>
      <c r="CEX2" s="1">
        <v>14</v>
      </c>
      <c r="CEY2" s="1">
        <v>36</v>
      </c>
      <c r="CEZ2" s="1">
        <v>38</v>
      </c>
      <c r="CFA2" s="1">
        <v>2</v>
      </c>
      <c r="CFB2" s="1">
        <v>191</v>
      </c>
      <c r="CFC2" s="1">
        <v>2</v>
      </c>
      <c r="CFD2" s="1">
        <v>33</v>
      </c>
      <c r="CFE2" s="1">
        <v>5</v>
      </c>
      <c r="CFF2" s="1">
        <v>11</v>
      </c>
      <c r="CFG2" s="1">
        <v>5</v>
      </c>
      <c r="CFH2" s="1">
        <v>2</v>
      </c>
      <c r="CFI2" s="1">
        <v>146</v>
      </c>
      <c r="CFJ2" s="1">
        <v>10</v>
      </c>
      <c r="CFL2" s="1">
        <v>143</v>
      </c>
      <c r="CFN2" s="1">
        <v>37</v>
      </c>
      <c r="CFO2" s="1">
        <v>6</v>
      </c>
      <c r="CFP2" s="1">
        <v>6</v>
      </c>
      <c r="CFQ2" s="1">
        <v>5</v>
      </c>
      <c r="CFR2" s="1">
        <v>5</v>
      </c>
      <c r="CFS2" s="1">
        <v>1</v>
      </c>
      <c r="CFT2" s="1">
        <v>2</v>
      </c>
      <c r="CFU2" s="1">
        <v>1</v>
      </c>
      <c r="CFV2" s="1">
        <v>8</v>
      </c>
      <c r="CFW2" s="1">
        <v>1</v>
      </c>
      <c r="CFX2" s="1">
        <v>7</v>
      </c>
      <c r="CFY2" s="1">
        <v>1</v>
      </c>
      <c r="CFZ2" s="1">
        <v>2</v>
      </c>
      <c r="CGA2" s="1">
        <v>3</v>
      </c>
      <c r="CGB2" s="1">
        <v>4</v>
      </c>
      <c r="CGC2" s="1">
        <v>237</v>
      </c>
      <c r="CGD2" s="1">
        <v>1</v>
      </c>
      <c r="CGE2" s="1">
        <v>1</v>
      </c>
      <c r="CGF2" s="1">
        <v>2</v>
      </c>
      <c r="CGG2" s="1">
        <v>1</v>
      </c>
      <c r="CGH2" s="1">
        <v>1</v>
      </c>
      <c r="CGI2" s="1">
        <v>66</v>
      </c>
      <c r="CGJ2" s="1">
        <v>2</v>
      </c>
      <c r="CGK2" s="1">
        <v>14</v>
      </c>
      <c r="CGL2" s="1">
        <v>28</v>
      </c>
      <c r="CGM2" s="1">
        <v>7</v>
      </c>
      <c r="CGN2" s="1">
        <v>38</v>
      </c>
      <c r="CGO2" s="1">
        <v>18</v>
      </c>
      <c r="CGP2" s="1">
        <v>16</v>
      </c>
      <c r="CGQ2" s="1">
        <v>12</v>
      </c>
      <c r="CGR2" s="1">
        <v>8</v>
      </c>
      <c r="CGS2" s="1">
        <v>13</v>
      </c>
      <c r="CGT2" s="1">
        <v>47</v>
      </c>
      <c r="CGU2" s="1">
        <v>11</v>
      </c>
      <c r="CGV2" s="1">
        <v>3</v>
      </c>
      <c r="CGW2" s="1">
        <v>2</v>
      </c>
      <c r="CGX2" s="1">
        <v>12</v>
      </c>
      <c r="CGY2" s="1">
        <v>2</v>
      </c>
      <c r="CGZ2" s="1">
        <v>2</v>
      </c>
      <c r="CHB2" s="1">
        <v>307</v>
      </c>
      <c r="CHC2" s="1">
        <v>1</v>
      </c>
      <c r="CHD2" s="1">
        <v>4</v>
      </c>
      <c r="CHE2" s="1">
        <v>255</v>
      </c>
      <c r="CHF2" s="1">
        <v>1</v>
      </c>
      <c r="CHI2" s="1">
        <v>6</v>
      </c>
      <c r="CHJ2" s="1">
        <v>3</v>
      </c>
      <c r="CHK2" s="1">
        <v>7</v>
      </c>
      <c r="CHL2" s="1">
        <v>4</v>
      </c>
      <c r="CHM2" s="1">
        <v>1</v>
      </c>
      <c r="CHN2" s="1">
        <v>1</v>
      </c>
      <c r="CHO2" s="1">
        <v>2</v>
      </c>
      <c r="CHR2" s="1">
        <v>5</v>
      </c>
      <c r="CHS2" s="1">
        <v>3</v>
      </c>
      <c r="CHT2" s="1">
        <v>3</v>
      </c>
      <c r="CHU2" s="1">
        <v>2</v>
      </c>
      <c r="CHV2" s="1">
        <v>1</v>
      </c>
      <c r="CHW2" s="1">
        <v>1</v>
      </c>
      <c r="CHX2" s="1">
        <v>4</v>
      </c>
      <c r="CHY2" s="1">
        <v>13</v>
      </c>
      <c r="CHZ2" s="1">
        <v>5</v>
      </c>
      <c r="CIA2" s="1">
        <v>8</v>
      </c>
      <c r="CIC2" s="1">
        <v>14</v>
      </c>
      <c r="CID2" s="1">
        <v>26</v>
      </c>
      <c r="CIE2" s="1">
        <v>1</v>
      </c>
      <c r="CIF2" s="1">
        <v>92</v>
      </c>
      <c r="CIG2" s="1">
        <v>59</v>
      </c>
      <c r="CIH2" s="1">
        <v>76</v>
      </c>
      <c r="CII2" s="1">
        <v>9</v>
      </c>
      <c r="CIJ2" s="1">
        <v>24</v>
      </c>
      <c r="CIK2" s="1">
        <v>18</v>
      </c>
      <c r="CIL2" s="1">
        <v>2</v>
      </c>
      <c r="CIM2" s="1">
        <v>1</v>
      </c>
      <c r="CIN2" s="1">
        <v>55</v>
      </c>
      <c r="CIO2" s="1">
        <v>19</v>
      </c>
      <c r="CIP2" s="1">
        <v>1</v>
      </c>
      <c r="CIQ2" s="1">
        <v>29</v>
      </c>
      <c r="CIR2" s="1">
        <v>19</v>
      </c>
      <c r="CIT2" s="1">
        <v>2</v>
      </c>
      <c r="CIU2" s="1">
        <v>34</v>
      </c>
      <c r="CIV2" s="1">
        <v>9</v>
      </c>
      <c r="CIW2" s="1">
        <v>15</v>
      </c>
      <c r="CIX2" s="1">
        <v>4</v>
      </c>
      <c r="CIY2" s="1">
        <v>10</v>
      </c>
      <c r="CIZ2" s="1">
        <v>10</v>
      </c>
      <c r="CJA2" s="1">
        <v>39</v>
      </c>
      <c r="CJC2" s="1">
        <v>7</v>
      </c>
      <c r="CJD2" s="1">
        <v>2</v>
      </c>
      <c r="CJF2" s="1">
        <v>1</v>
      </c>
      <c r="CJH2" s="1">
        <v>12</v>
      </c>
      <c r="CJJ2" s="1">
        <v>66</v>
      </c>
      <c r="CJK2" s="1">
        <v>12</v>
      </c>
      <c r="CJM2" s="1">
        <v>35</v>
      </c>
      <c r="CJN2" s="1">
        <v>14</v>
      </c>
      <c r="CJO2" s="1">
        <v>226</v>
      </c>
      <c r="CJP2" s="1">
        <v>7</v>
      </c>
      <c r="CJQ2" s="1">
        <v>6</v>
      </c>
      <c r="CJR2" s="1">
        <v>65</v>
      </c>
      <c r="CJS2" s="1">
        <v>16</v>
      </c>
      <c r="CJT2" s="1">
        <v>15</v>
      </c>
      <c r="CJU2" s="1">
        <v>12</v>
      </c>
      <c r="CJV2" s="1">
        <v>8</v>
      </c>
      <c r="CJW2" s="1">
        <v>4</v>
      </c>
      <c r="CJX2" s="1">
        <v>111</v>
      </c>
      <c r="CJY2" s="1">
        <v>1</v>
      </c>
      <c r="CJZ2" s="1">
        <v>16</v>
      </c>
      <c r="CKA2" s="1">
        <v>1</v>
      </c>
      <c r="CKB2" s="1">
        <v>10</v>
      </c>
      <c r="CKC2" s="1">
        <v>39</v>
      </c>
      <c r="CKD2" s="1">
        <v>4</v>
      </c>
      <c r="CKF2" s="1">
        <v>13</v>
      </c>
      <c r="CKG2" s="1">
        <v>10</v>
      </c>
      <c r="CKH2" s="1">
        <v>132</v>
      </c>
      <c r="CKI2" s="1">
        <v>50</v>
      </c>
      <c r="CKJ2" s="1">
        <v>3</v>
      </c>
      <c r="CKK2" s="1">
        <v>36</v>
      </c>
      <c r="CKL2" s="1">
        <v>24</v>
      </c>
      <c r="CKM2" s="1">
        <v>2</v>
      </c>
      <c r="CKN2" s="1">
        <v>35</v>
      </c>
      <c r="CKO2" s="1">
        <v>8</v>
      </c>
      <c r="CKP2" s="1">
        <v>17</v>
      </c>
      <c r="CKQ2" s="1">
        <v>33</v>
      </c>
      <c r="CKR2" s="1">
        <v>22</v>
      </c>
      <c r="CKS2" s="1">
        <v>13</v>
      </c>
      <c r="CKT2" s="1">
        <v>229</v>
      </c>
      <c r="CKU2" s="1">
        <v>16</v>
      </c>
      <c r="CKV2" s="1">
        <v>44</v>
      </c>
      <c r="CKW2" s="1">
        <v>11</v>
      </c>
      <c r="CKX2" s="1">
        <v>7</v>
      </c>
      <c r="CKY2" s="1">
        <v>30</v>
      </c>
      <c r="CKZ2" s="1">
        <v>6</v>
      </c>
      <c r="CLA2" s="1">
        <v>10</v>
      </c>
      <c r="CLB2" s="1">
        <v>25</v>
      </c>
      <c r="CLC2" s="1">
        <v>15</v>
      </c>
      <c r="CLD2" s="1">
        <v>6</v>
      </c>
      <c r="CLE2" s="1">
        <v>162</v>
      </c>
      <c r="CLF2" s="1">
        <v>3</v>
      </c>
      <c r="CLG2" s="1">
        <v>30</v>
      </c>
      <c r="CLH2" s="1">
        <v>16</v>
      </c>
      <c r="CLK2" s="1">
        <v>461</v>
      </c>
      <c r="CLL2" s="1">
        <v>2</v>
      </c>
      <c r="CLM2" s="1">
        <v>3</v>
      </c>
      <c r="CLN2" s="1">
        <v>27</v>
      </c>
      <c r="CLO2" s="1">
        <v>20</v>
      </c>
      <c r="CLP2" s="1">
        <v>16</v>
      </c>
      <c r="CLQ2" s="1">
        <v>4</v>
      </c>
      <c r="CLR2" s="1">
        <v>26</v>
      </c>
      <c r="CLS2" s="1">
        <v>1</v>
      </c>
      <c r="CLT2" s="1">
        <v>10</v>
      </c>
      <c r="CLU2" s="1">
        <v>32</v>
      </c>
      <c r="CLV2" s="1">
        <v>10</v>
      </c>
      <c r="CLW2" s="1">
        <v>78</v>
      </c>
      <c r="CLX2" s="1">
        <v>7</v>
      </c>
      <c r="CLY2" s="1">
        <v>1</v>
      </c>
      <c r="CLZ2" s="1">
        <v>1</v>
      </c>
      <c r="CMA2" s="1">
        <v>2</v>
      </c>
      <c r="CMB2" s="1">
        <v>232</v>
      </c>
      <c r="CMC2" s="1">
        <v>62</v>
      </c>
      <c r="CMD2" s="1">
        <v>3</v>
      </c>
      <c r="CME2" s="1">
        <v>24</v>
      </c>
      <c r="CMF2" s="1">
        <v>3</v>
      </c>
      <c r="CMG2" s="1">
        <v>10</v>
      </c>
      <c r="CMH2" s="1">
        <v>4</v>
      </c>
      <c r="CMI2" s="1">
        <v>12</v>
      </c>
      <c r="CMJ2" s="1">
        <v>136</v>
      </c>
      <c r="CMK2" s="1">
        <v>11</v>
      </c>
      <c r="CML2" s="1">
        <v>138</v>
      </c>
      <c r="CMM2" s="1">
        <v>1</v>
      </c>
      <c r="CMN2" s="1">
        <v>9</v>
      </c>
      <c r="CMO2" s="1">
        <v>12</v>
      </c>
      <c r="CMP2" s="1">
        <v>9</v>
      </c>
      <c r="CMQ2" s="1">
        <v>37</v>
      </c>
      <c r="CMR2" s="1">
        <v>18</v>
      </c>
      <c r="CMS2" s="1">
        <v>23</v>
      </c>
      <c r="CMU2" s="1">
        <v>69</v>
      </c>
      <c r="CMV2" s="1">
        <v>274</v>
      </c>
      <c r="CMW2" s="1">
        <v>12</v>
      </c>
      <c r="CMX2" s="1">
        <v>19</v>
      </c>
      <c r="CMY2" s="1">
        <v>1</v>
      </c>
      <c r="CMZ2" s="1">
        <v>24</v>
      </c>
      <c r="CNA2" s="1">
        <v>39</v>
      </c>
      <c r="CNB2" s="1">
        <v>68</v>
      </c>
      <c r="CNC2" s="1">
        <v>64</v>
      </c>
      <c r="CND2" s="1">
        <v>6</v>
      </c>
      <c r="CNF2" s="1">
        <v>71</v>
      </c>
      <c r="CNG2" s="1">
        <v>14</v>
      </c>
      <c r="CNH2" s="1">
        <v>44</v>
      </c>
      <c r="CNI2" s="1">
        <v>1</v>
      </c>
      <c r="CNJ2" s="1">
        <v>4</v>
      </c>
      <c r="CNK2" s="1">
        <v>47</v>
      </c>
      <c r="CNL2" s="1">
        <v>18</v>
      </c>
      <c r="CNM2" s="1">
        <v>15</v>
      </c>
      <c r="CNN2" s="1">
        <v>1</v>
      </c>
      <c r="CNO2" s="1">
        <v>2</v>
      </c>
      <c r="CNP2" s="1">
        <v>11</v>
      </c>
      <c r="CNQ2" s="1">
        <v>51</v>
      </c>
      <c r="CNR2" s="1">
        <v>5</v>
      </c>
      <c r="CNS2" s="1">
        <v>23</v>
      </c>
      <c r="CNT2" s="1">
        <v>4</v>
      </c>
      <c r="CNU2" s="1">
        <v>13</v>
      </c>
      <c r="CNW2" s="1">
        <v>3</v>
      </c>
      <c r="CNX2" s="1">
        <v>8</v>
      </c>
      <c r="CNY2" s="1">
        <v>30</v>
      </c>
      <c r="CNZ2" s="1">
        <v>13</v>
      </c>
      <c r="COA2" s="1">
        <v>33</v>
      </c>
      <c r="COB2" s="1">
        <v>2</v>
      </c>
      <c r="COD2" s="1">
        <v>3</v>
      </c>
      <c r="COE2" s="1">
        <v>7</v>
      </c>
      <c r="COF2" s="1">
        <v>11</v>
      </c>
      <c r="COG2" s="1">
        <v>8</v>
      </c>
      <c r="COH2" s="1">
        <v>6</v>
      </c>
      <c r="COI2" s="1">
        <v>2</v>
      </c>
      <c r="COJ2" s="1">
        <v>3</v>
      </c>
      <c r="COK2" s="1">
        <v>5</v>
      </c>
      <c r="COL2" s="1">
        <v>8</v>
      </c>
      <c r="COM2" s="1">
        <v>16</v>
      </c>
      <c r="CON2" s="1">
        <v>3</v>
      </c>
      <c r="COO2" s="1">
        <v>3</v>
      </c>
      <c r="COP2" s="1">
        <v>2</v>
      </c>
      <c r="COQ2" s="1">
        <v>3</v>
      </c>
      <c r="COR2" s="1">
        <v>3</v>
      </c>
      <c r="COS2" s="1">
        <v>2</v>
      </c>
      <c r="COT2" s="1">
        <v>11</v>
      </c>
      <c r="COU2" s="1">
        <v>8</v>
      </c>
      <c r="COV2" s="1">
        <v>25</v>
      </c>
      <c r="COW2" s="1">
        <v>58</v>
      </c>
      <c r="COX2" s="1">
        <v>18</v>
      </c>
      <c r="COY2" s="1">
        <v>13</v>
      </c>
      <c r="COZ2" s="1">
        <v>17</v>
      </c>
      <c r="CPA2" s="1">
        <v>20</v>
      </c>
      <c r="CPB2" s="1">
        <v>1</v>
      </c>
      <c r="CPC2" s="1">
        <v>19</v>
      </c>
      <c r="CPD2" s="1">
        <v>8</v>
      </c>
      <c r="CPE2" s="1">
        <v>29</v>
      </c>
      <c r="CPF2" s="1">
        <v>2</v>
      </c>
      <c r="CPG2" s="1">
        <v>21</v>
      </c>
      <c r="CPH2" s="1">
        <v>14</v>
      </c>
      <c r="CPI2" s="1">
        <v>35</v>
      </c>
      <c r="CPJ2" s="1">
        <v>19</v>
      </c>
      <c r="CPK2" s="1">
        <v>8</v>
      </c>
      <c r="CPL2" s="1">
        <v>30</v>
      </c>
      <c r="CPM2" s="1">
        <v>70</v>
      </c>
      <c r="CPN2" s="1">
        <v>8</v>
      </c>
      <c r="CPO2" s="1">
        <v>11</v>
      </c>
      <c r="CPR2" s="1">
        <v>5</v>
      </c>
      <c r="CPS2" s="1">
        <v>1</v>
      </c>
      <c r="CPU2" s="1">
        <v>1</v>
      </c>
      <c r="CPV2" s="1">
        <v>1</v>
      </c>
      <c r="CPW2" s="1">
        <v>37</v>
      </c>
      <c r="CPY2" s="1">
        <v>14</v>
      </c>
      <c r="CPZ2" s="1">
        <v>30</v>
      </c>
      <c r="CQA2" s="1">
        <v>1</v>
      </c>
      <c r="CQB2" s="1">
        <v>15</v>
      </c>
      <c r="CQC2" s="1">
        <v>1</v>
      </c>
      <c r="CQD2" s="1">
        <v>2</v>
      </c>
      <c r="CQE2" s="1">
        <v>7</v>
      </c>
      <c r="CQF2" s="1">
        <v>23</v>
      </c>
      <c r="CQG2" s="1">
        <v>21</v>
      </c>
      <c r="CQH2" s="1">
        <v>2</v>
      </c>
      <c r="CQI2" s="1">
        <v>23</v>
      </c>
      <c r="CQJ2" s="1">
        <v>13</v>
      </c>
      <c r="CQK2" s="1">
        <v>25</v>
      </c>
      <c r="CQL2" s="1">
        <v>6</v>
      </c>
      <c r="CQM2" s="1">
        <v>6</v>
      </c>
      <c r="CQN2" s="1">
        <v>6</v>
      </c>
      <c r="CQO2" s="1">
        <v>1</v>
      </c>
      <c r="CQP2" s="1">
        <v>6</v>
      </c>
      <c r="CQQ2" s="1">
        <v>19</v>
      </c>
      <c r="CQR2" s="1">
        <v>3</v>
      </c>
      <c r="CQS2" s="1">
        <v>19</v>
      </c>
      <c r="CQT2" s="1">
        <v>25</v>
      </c>
      <c r="CQU2" s="1">
        <v>2</v>
      </c>
      <c r="CQV2" s="1">
        <v>25</v>
      </c>
      <c r="CQW2" s="1">
        <v>8</v>
      </c>
      <c r="CQX2" s="1">
        <v>56</v>
      </c>
      <c r="CQY2" s="1">
        <v>61</v>
      </c>
      <c r="CQZ2" s="1">
        <v>2</v>
      </c>
      <c r="CRA2" s="1">
        <v>8</v>
      </c>
      <c r="CRB2" s="1">
        <v>2</v>
      </c>
      <c r="CRC2" s="1">
        <v>15</v>
      </c>
      <c r="CRD2" s="1">
        <v>20</v>
      </c>
      <c r="CRE2" s="1">
        <v>29</v>
      </c>
      <c r="CRF2" s="1">
        <v>3</v>
      </c>
      <c r="CRG2" s="1">
        <v>9</v>
      </c>
      <c r="CRH2" s="1">
        <v>22</v>
      </c>
      <c r="CRI2" s="1">
        <v>19</v>
      </c>
      <c r="CRJ2" s="1">
        <v>19</v>
      </c>
      <c r="CRK2" s="1">
        <v>1</v>
      </c>
      <c r="CRL2" s="1">
        <v>112</v>
      </c>
      <c r="CRM2" s="1">
        <v>2</v>
      </c>
      <c r="CRN2" s="1">
        <v>1</v>
      </c>
      <c r="CRO2" s="1">
        <v>1</v>
      </c>
      <c r="CRP2" s="1">
        <v>6</v>
      </c>
      <c r="CRQ2" s="1">
        <v>8</v>
      </c>
      <c r="CRR2" s="1">
        <v>5</v>
      </c>
      <c r="CRS2" s="1">
        <v>35</v>
      </c>
      <c r="CRT2" s="1">
        <v>6</v>
      </c>
      <c r="CRV2" s="1">
        <v>27</v>
      </c>
      <c r="CRW2" s="1">
        <v>13</v>
      </c>
      <c r="CRX2" s="1">
        <v>38</v>
      </c>
      <c r="CRY2" s="1">
        <v>63</v>
      </c>
      <c r="CRZ2" s="1">
        <v>13</v>
      </c>
      <c r="CSA2" s="1">
        <v>24</v>
      </c>
      <c r="CSB2" s="1">
        <v>40</v>
      </c>
      <c r="CSC2" s="1">
        <v>19</v>
      </c>
      <c r="CSD2" s="1">
        <v>11</v>
      </c>
      <c r="CSE2" s="1">
        <v>97</v>
      </c>
      <c r="CSF2" s="1">
        <v>4</v>
      </c>
      <c r="CSG2" s="1">
        <v>16</v>
      </c>
      <c r="CSJ2" s="1">
        <v>5</v>
      </c>
      <c r="CSK2" s="1">
        <v>16</v>
      </c>
      <c r="CSM2" s="1">
        <v>1</v>
      </c>
      <c r="CSN2" s="1">
        <v>10</v>
      </c>
      <c r="CSP2" s="1">
        <v>6</v>
      </c>
      <c r="CSQ2" s="1">
        <v>168</v>
      </c>
      <c r="CSR2" s="1">
        <v>2</v>
      </c>
      <c r="CSS2" s="1">
        <v>2</v>
      </c>
      <c r="CST2" s="1">
        <v>2</v>
      </c>
      <c r="CSU2" s="1">
        <v>5</v>
      </c>
      <c r="CSV2" s="1">
        <v>11</v>
      </c>
      <c r="CSW2" s="1">
        <v>31</v>
      </c>
      <c r="CSX2" s="1">
        <v>232</v>
      </c>
      <c r="CSY2" s="1">
        <v>15</v>
      </c>
      <c r="CSZ2" s="1">
        <v>1</v>
      </c>
      <c r="CTA2" s="1">
        <v>16</v>
      </c>
      <c r="CTB2" s="1">
        <v>12</v>
      </c>
      <c r="CTD2" s="1">
        <v>3</v>
      </c>
      <c r="CTE2" s="1">
        <v>2</v>
      </c>
      <c r="CTF2" s="1">
        <v>74</v>
      </c>
      <c r="CTG2" s="1">
        <v>15</v>
      </c>
      <c r="CTH2" s="1">
        <v>1</v>
      </c>
      <c r="CTI2" s="1">
        <v>4</v>
      </c>
      <c r="CTJ2" s="1">
        <v>4</v>
      </c>
      <c r="CTK2" s="1">
        <v>200</v>
      </c>
      <c r="CTL2" s="1">
        <v>12</v>
      </c>
      <c r="CTM2" s="1">
        <v>175</v>
      </c>
      <c r="CTN2" s="1">
        <v>26</v>
      </c>
      <c r="CTO2" s="1">
        <v>13</v>
      </c>
      <c r="CTP2" s="1">
        <v>27</v>
      </c>
      <c r="CTQ2" s="1">
        <v>33</v>
      </c>
      <c r="CTR2" s="1">
        <v>8</v>
      </c>
      <c r="CTS2" s="1">
        <v>13</v>
      </c>
      <c r="CTT2" s="1">
        <v>26</v>
      </c>
      <c r="CTU2" s="1">
        <v>58</v>
      </c>
      <c r="CTV2" s="1">
        <v>9</v>
      </c>
      <c r="CTW2" s="1">
        <v>16</v>
      </c>
      <c r="CTX2" s="1">
        <v>3</v>
      </c>
      <c r="CTY2" s="1">
        <v>2</v>
      </c>
      <c r="CTZ2" s="1">
        <v>2</v>
      </c>
      <c r="CUA2" s="1">
        <v>40</v>
      </c>
      <c r="CUB2" s="1">
        <v>6</v>
      </c>
      <c r="CUC2" s="1">
        <v>202</v>
      </c>
      <c r="CUD2" s="1">
        <v>198</v>
      </c>
      <c r="CUE2" s="1">
        <v>6</v>
      </c>
      <c r="CUF2" s="1">
        <v>13</v>
      </c>
      <c r="CUG2" s="1">
        <v>2</v>
      </c>
      <c r="CUH2" s="1">
        <v>2</v>
      </c>
      <c r="CUJ2" s="1">
        <v>5</v>
      </c>
      <c r="CUK2" s="1">
        <v>12</v>
      </c>
      <c r="CUL2" s="1">
        <v>8</v>
      </c>
      <c r="CUM2" s="1">
        <v>9</v>
      </c>
      <c r="CUN2" s="1">
        <v>19</v>
      </c>
      <c r="CUO2" s="1">
        <v>5</v>
      </c>
      <c r="CUP2" s="1">
        <v>104</v>
      </c>
      <c r="CUQ2" s="1">
        <v>2</v>
      </c>
      <c r="CUR2" s="1">
        <v>12</v>
      </c>
      <c r="CUS2" s="1">
        <v>1</v>
      </c>
      <c r="CUT2" s="1">
        <v>1</v>
      </c>
      <c r="CUU2" s="1">
        <v>4</v>
      </c>
      <c r="CUV2" s="1">
        <v>4</v>
      </c>
      <c r="CUW2" s="1">
        <v>14</v>
      </c>
      <c r="CUX2" s="1">
        <v>8</v>
      </c>
      <c r="CUY2" s="1">
        <v>1</v>
      </c>
      <c r="CUZ2" s="1">
        <v>7</v>
      </c>
      <c r="CVA2" s="1">
        <v>8</v>
      </c>
      <c r="CVB2" s="1">
        <v>3</v>
      </c>
      <c r="CVC2" s="1">
        <v>2</v>
      </c>
      <c r="CVD2" s="1">
        <v>22</v>
      </c>
      <c r="CVE2" s="1">
        <v>6</v>
      </c>
      <c r="CVF2" s="1">
        <v>45</v>
      </c>
      <c r="CVG2" s="1">
        <v>17</v>
      </c>
      <c r="CVH2" s="1">
        <v>11</v>
      </c>
      <c r="CVI2" s="1">
        <v>18</v>
      </c>
      <c r="CVK2" s="1">
        <v>1</v>
      </c>
      <c r="CVL2" s="1">
        <v>29</v>
      </c>
      <c r="CVM2" s="1">
        <v>24</v>
      </c>
      <c r="CVN2" s="1">
        <v>15</v>
      </c>
      <c r="CVO2" s="1">
        <v>17</v>
      </c>
      <c r="CVP2" s="1">
        <v>11</v>
      </c>
      <c r="CVQ2" s="1">
        <v>34</v>
      </c>
      <c r="CVR2" s="1">
        <v>118</v>
      </c>
      <c r="CVS2" s="1">
        <v>87</v>
      </c>
      <c r="CVT2" s="1">
        <v>7</v>
      </c>
      <c r="CVU2" s="1">
        <v>4</v>
      </c>
      <c r="CVV2" s="1">
        <v>4</v>
      </c>
      <c r="CVW2" s="1">
        <v>6</v>
      </c>
      <c r="CVX2" s="1">
        <v>6</v>
      </c>
      <c r="CVY2" s="1">
        <v>3</v>
      </c>
      <c r="CWA2" s="1">
        <v>5</v>
      </c>
      <c r="CWB2" s="1">
        <v>182</v>
      </c>
      <c r="CWC2" s="1">
        <v>1</v>
      </c>
      <c r="CWD2" s="1">
        <v>14</v>
      </c>
      <c r="CWE2" s="1">
        <v>2</v>
      </c>
      <c r="CWF2" s="1">
        <v>145</v>
      </c>
      <c r="CWG2" s="1">
        <v>1</v>
      </c>
      <c r="CWH2" s="1">
        <v>8</v>
      </c>
      <c r="CWI2" s="1">
        <v>8</v>
      </c>
      <c r="CWJ2" s="1">
        <v>1</v>
      </c>
      <c r="CWK2" s="1">
        <v>1</v>
      </c>
      <c r="CWL2" s="1">
        <v>2</v>
      </c>
      <c r="CWM2" s="1">
        <v>14</v>
      </c>
      <c r="CWN2" s="1">
        <v>9</v>
      </c>
      <c r="CWO2" s="1">
        <v>122</v>
      </c>
      <c r="CWP2" s="1">
        <v>20</v>
      </c>
      <c r="CWQ2" s="1">
        <v>25</v>
      </c>
      <c r="CWR2" s="1">
        <v>29</v>
      </c>
      <c r="CWS2" s="1">
        <v>13</v>
      </c>
      <c r="CWT2" s="1">
        <v>12</v>
      </c>
      <c r="CWU2" s="1">
        <v>5</v>
      </c>
      <c r="CWV2" s="1">
        <v>135</v>
      </c>
      <c r="CWW2" s="1">
        <v>80</v>
      </c>
      <c r="CWX2" s="1">
        <v>1</v>
      </c>
      <c r="CWY2" s="1">
        <v>22</v>
      </c>
      <c r="CWZ2" s="1">
        <v>4</v>
      </c>
      <c r="CXA2" s="1">
        <v>16</v>
      </c>
      <c r="CXB2" s="1">
        <v>2</v>
      </c>
      <c r="CXC2" s="1">
        <v>5</v>
      </c>
      <c r="CXD2" s="1">
        <v>1</v>
      </c>
      <c r="CXE2" s="1">
        <v>9</v>
      </c>
      <c r="CXF2" s="1">
        <v>2</v>
      </c>
      <c r="CXG2" s="1">
        <v>12</v>
      </c>
      <c r="CXH2" s="1">
        <v>6</v>
      </c>
      <c r="CXI2" s="1">
        <v>5</v>
      </c>
      <c r="CXJ2" s="1">
        <v>11</v>
      </c>
      <c r="CXK2" s="1">
        <v>2</v>
      </c>
      <c r="CXL2" s="1">
        <v>8</v>
      </c>
      <c r="CXM2" s="1">
        <v>7</v>
      </c>
      <c r="CXN2" s="1">
        <v>8</v>
      </c>
      <c r="CXO2" s="1">
        <v>3</v>
      </c>
      <c r="CXP2" s="1">
        <v>6</v>
      </c>
      <c r="CXQ2" s="1">
        <v>34</v>
      </c>
      <c r="CXR2" s="1">
        <v>36</v>
      </c>
      <c r="CXS2" s="1">
        <v>15</v>
      </c>
      <c r="CXT2" s="1">
        <v>14</v>
      </c>
      <c r="CXU2" s="1">
        <v>10</v>
      </c>
      <c r="CXV2" s="1">
        <v>8</v>
      </c>
      <c r="CXW2" s="1">
        <v>7</v>
      </c>
      <c r="CXX2" s="1">
        <v>7</v>
      </c>
      <c r="CXY2" s="1">
        <v>14</v>
      </c>
      <c r="CXZ2" s="1">
        <v>6</v>
      </c>
      <c r="CYA2" s="1">
        <v>7</v>
      </c>
      <c r="CYB2" s="1">
        <v>1</v>
      </c>
      <c r="CYC2" s="1">
        <v>6</v>
      </c>
      <c r="CYE2" s="1">
        <v>2</v>
      </c>
      <c r="CYF2" s="1">
        <v>4</v>
      </c>
      <c r="CYG2" s="1">
        <v>15</v>
      </c>
      <c r="CYH2" s="1">
        <v>4</v>
      </c>
      <c r="CYI2" s="1">
        <v>62</v>
      </c>
      <c r="CYJ2" s="1">
        <v>156</v>
      </c>
      <c r="CYK2" s="1">
        <v>139</v>
      </c>
      <c r="CYL2" s="1">
        <v>56</v>
      </c>
      <c r="CYM2" s="1">
        <v>5</v>
      </c>
      <c r="CYN2" s="1">
        <v>36</v>
      </c>
      <c r="CYO2" s="1">
        <v>87</v>
      </c>
      <c r="CYP2" s="1">
        <v>1</v>
      </c>
      <c r="CYQ2" s="1">
        <v>1</v>
      </c>
      <c r="CYR2" s="1">
        <v>24</v>
      </c>
      <c r="CYS2" s="1">
        <v>32</v>
      </c>
      <c r="CYT2" s="1">
        <v>13</v>
      </c>
      <c r="CYU2" s="1">
        <v>17</v>
      </c>
      <c r="CYV2" s="1">
        <v>45</v>
      </c>
      <c r="CYW2" s="1">
        <v>32</v>
      </c>
      <c r="CYX2" s="1">
        <v>22</v>
      </c>
      <c r="CYY2" s="1">
        <v>3</v>
      </c>
      <c r="CYZ2" s="1">
        <v>12</v>
      </c>
      <c r="CZA2" s="1">
        <v>7</v>
      </c>
      <c r="CZB2" s="1">
        <v>4</v>
      </c>
      <c r="CZC2" s="1">
        <v>25</v>
      </c>
      <c r="CZD2" s="1">
        <v>32</v>
      </c>
      <c r="CZE2" s="1">
        <v>56</v>
      </c>
      <c r="CZF2" s="1">
        <v>13</v>
      </c>
      <c r="CZG2" s="1">
        <v>16</v>
      </c>
      <c r="CZH2" s="1">
        <v>4</v>
      </c>
      <c r="CZI2" s="1">
        <v>15</v>
      </c>
      <c r="CZJ2" s="1">
        <v>2</v>
      </c>
      <c r="CZL2" s="1">
        <v>5</v>
      </c>
      <c r="CZM2" s="1">
        <v>52</v>
      </c>
      <c r="CZN2" s="1">
        <v>56</v>
      </c>
      <c r="CZO2" s="1">
        <v>9</v>
      </c>
      <c r="CZP2" s="1">
        <v>18</v>
      </c>
      <c r="CZQ2" s="1">
        <v>2</v>
      </c>
      <c r="CZR2" s="1">
        <v>28</v>
      </c>
      <c r="CZS2" s="1">
        <v>75</v>
      </c>
      <c r="CZV2" s="1">
        <v>119</v>
      </c>
      <c r="CZW2" s="1">
        <v>4</v>
      </c>
      <c r="CZX2" s="1">
        <v>17</v>
      </c>
      <c r="CZY2" s="1">
        <v>32</v>
      </c>
      <c r="CZZ2" s="1">
        <v>2</v>
      </c>
      <c r="DAA2" s="1">
        <v>4</v>
      </c>
      <c r="DAB2" s="1">
        <v>35</v>
      </c>
      <c r="DAC2" s="1">
        <v>62</v>
      </c>
      <c r="DAD2" s="1">
        <v>27</v>
      </c>
      <c r="DAE2" s="1">
        <v>20</v>
      </c>
      <c r="DAF2" s="1">
        <v>21</v>
      </c>
      <c r="DAG2" s="1">
        <v>92</v>
      </c>
      <c r="DAH2" s="1">
        <v>6</v>
      </c>
      <c r="DAI2" s="1">
        <v>14</v>
      </c>
      <c r="DAJ2" s="1">
        <v>13</v>
      </c>
      <c r="DAK2" s="1">
        <v>8</v>
      </c>
      <c r="DAL2" s="1">
        <v>21</v>
      </c>
      <c r="DAM2" s="1">
        <v>4</v>
      </c>
      <c r="DAO2" s="1">
        <v>17</v>
      </c>
      <c r="DAP2" s="1">
        <v>9</v>
      </c>
      <c r="DAQ2" s="1">
        <v>9</v>
      </c>
      <c r="DAR2" s="1">
        <v>7</v>
      </c>
      <c r="DAS2" s="1">
        <v>14</v>
      </c>
      <c r="DAT2" s="1">
        <v>2</v>
      </c>
      <c r="DAU2" s="1">
        <v>29</v>
      </c>
      <c r="DAV2" s="1">
        <v>27</v>
      </c>
      <c r="DAW2" s="1">
        <v>11</v>
      </c>
      <c r="DAX2" s="1">
        <v>22</v>
      </c>
      <c r="DAZ2" s="1">
        <v>8</v>
      </c>
      <c r="DBA2" s="1">
        <v>5</v>
      </c>
      <c r="DBC2" s="1">
        <v>8</v>
      </c>
      <c r="DBD2" s="1">
        <v>12</v>
      </c>
      <c r="DBE2" s="1">
        <v>1</v>
      </c>
      <c r="DBF2" s="1">
        <v>28</v>
      </c>
      <c r="DBG2" s="1">
        <v>62</v>
      </c>
      <c r="DBH2" s="1">
        <v>13</v>
      </c>
      <c r="DBI2" s="1">
        <v>32</v>
      </c>
      <c r="DBJ2" s="1">
        <v>18</v>
      </c>
      <c r="DBK2" s="1">
        <v>1</v>
      </c>
      <c r="DBL2" s="1">
        <v>6</v>
      </c>
      <c r="DBM2" s="1">
        <v>5</v>
      </c>
      <c r="DBN2" s="1">
        <v>21</v>
      </c>
      <c r="DBO2" s="1">
        <v>3</v>
      </c>
      <c r="DBP2" s="1">
        <v>60</v>
      </c>
      <c r="DBQ2" s="1">
        <v>20</v>
      </c>
      <c r="DBR2" s="1">
        <v>12</v>
      </c>
      <c r="DBS2" s="1">
        <v>141</v>
      </c>
      <c r="DBT2" s="1">
        <v>115</v>
      </c>
      <c r="DBU2" s="1">
        <v>91</v>
      </c>
      <c r="DBV2" s="1">
        <v>173</v>
      </c>
      <c r="DBW2" s="1">
        <v>165</v>
      </c>
      <c r="DBX2" s="1">
        <v>31</v>
      </c>
      <c r="DBY2" s="1">
        <v>155</v>
      </c>
      <c r="DBZ2" s="1">
        <v>48</v>
      </c>
      <c r="DCA2" s="1">
        <v>109</v>
      </c>
      <c r="DCB2" s="1">
        <v>55</v>
      </c>
      <c r="DCC2" s="1">
        <v>74</v>
      </c>
      <c r="DCD2" s="1">
        <v>7</v>
      </c>
      <c r="DCE2" s="1">
        <v>90</v>
      </c>
      <c r="DCF2" s="1">
        <v>98</v>
      </c>
      <c r="DCG2" s="1">
        <v>116</v>
      </c>
      <c r="DCH2" s="1">
        <v>43</v>
      </c>
      <c r="DCI2" s="1">
        <v>13</v>
      </c>
      <c r="DCJ2" s="1">
        <v>24</v>
      </c>
      <c r="DCK2" s="1">
        <v>16</v>
      </c>
      <c r="DCL2" s="1">
        <v>7</v>
      </c>
      <c r="DCM2" s="1">
        <v>52</v>
      </c>
      <c r="DCN2" s="1">
        <v>121</v>
      </c>
      <c r="DCO2" s="1">
        <v>22</v>
      </c>
      <c r="DCP2" s="1">
        <v>62</v>
      </c>
      <c r="DCQ2" s="1">
        <v>74</v>
      </c>
      <c r="DCR2" s="1">
        <v>80</v>
      </c>
      <c r="DCS2" s="1">
        <v>24</v>
      </c>
      <c r="DCT2" s="1">
        <v>42</v>
      </c>
      <c r="DCU2" s="1">
        <v>111</v>
      </c>
      <c r="DCV2" s="1">
        <v>108</v>
      </c>
      <c r="DCW2" s="1">
        <v>66</v>
      </c>
      <c r="DCX2" s="1">
        <v>38</v>
      </c>
      <c r="DCY2" s="1">
        <v>130</v>
      </c>
      <c r="DCZ2" s="1">
        <v>58</v>
      </c>
      <c r="DDA2" s="1">
        <v>44</v>
      </c>
      <c r="DDB2" s="1">
        <v>56</v>
      </c>
      <c r="DDC2" s="1">
        <v>52</v>
      </c>
      <c r="DDD2" s="1">
        <v>64</v>
      </c>
      <c r="DDE2" s="1">
        <v>7</v>
      </c>
      <c r="DDF2" s="1">
        <v>36</v>
      </c>
      <c r="DDG2" s="1">
        <v>25</v>
      </c>
      <c r="DDH2" s="1">
        <v>64</v>
      </c>
      <c r="DDI2" s="1">
        <v>76</v>
      </c>
      <c r="DDJ2" s="1">
        <v>13</v>
      </c>
      <c r="DDK2" s="1">
        <v>67</v>
      </c>
      <c r="DDL2" s="1">
        <v>12</v>
      </c>
      <c r="DDM2" s="1">
        <v>61</v>
      </c>
      <c r="DDN2" s="1">
        <v>59</v>
      </c>
      <c r="DDO2" s="1">
        <v>29</v>
      </c>
      <c r="DDP2" s="1">
        <v>8</v>
      </c>
      <c r="DDQ2" s="1">
        <v>21</v>
      </c>
      <c r="DDR2" s="1">
        <v>7</v>
      </c>
      <c r="DDS2" s="1">
        <v>6</v>
      </c>
      <c r="DDT2" s="1">
        <v>347</v>
      </c>
      <c r="DDU2" s="1">
        <v>59</v>
      </c>
      <c r="DDV2" s="1">
        <v>89</v>
      </c>
      <c r="DDW2" s="1">
        <v>6</v>
      </c>
      <c r="DDX2" s="1">
        <v>17</v>
      </c>
      <c r="DDY2" s="1">
        <v>10</v>
      </c>
      <c r="DDZ2" s="1">
        <v>2</v>
      </c>
      <c r="DEA2" s="1">
        <v>4</v>
      </c>
      <c r="DEB2" s="1">
        <v>47</v>
      </c>
      <c r="DEC2" s="1">
        <v>5</v>
      </c>
      <c r="DED2" s="1">
        <v>3</v>
      </c>
      <c r="DEE2" s="1">
        <v>1</v>
      </c>
      <c r="DEF2" s="1">
        <v>38</v>
      </c>
      <c r="DEG2" s="1">
        <v>45</v>
      </c>
      <c r="DEH2" s="1">
        <v>4</v>
      </c>
      <c r="DEI2" s="1">
        <v>15</v>
      </c>
      <c r="DEJ2" s="1">
        <v>14</v>
      </c>
      <c r="DEK2" s="1">
        <v>25</v>
      </c>
      <c r="DEL2" s="1">
        <v>28</v>
      </c>
      <c r="DEM2" s="1">
        <v>38</v>
      </c>
      <c r="DEO2" s="1">
        <v>1</v>
      </c>
      <c r="DEP2" s="1">
        <v>4</v>
      </c>
      <c r="DEQ2" s="1">
        <v>15</v>
      </c>
      <c r="DER2" s="1">
        <v>1</v>
      </c>
      <c r="DES2" s="1">
        <v>2</v>
      </c>
      <c r="DET2" s="1">
        <v>2</v>
      </c>
      <c r="DEU2" s="1">
        <v>99</v>
      </c>
      <c r="DEV2" s="1">
        <v>12</v>
      </c>
      <c r="DEW2" s="1">
        <v>15</v>
      </c>
      <c r="DEX2" s="1">
        <v>7</v>
      </c>
      <c r="DEY2" s="1">
        <v>28</v>
      </c>
      <c r="DEZ2" s="1">
        <v>155</v>
      </c>
      <c r="DFB2" s="1">
        <v>5</v>
      </c>
      <c r="DFC2" s="1">
        <v>20</v>
      </c>
      <c r="DFD2" s="1">
        <v>68</v>
      </c>
      <c r="DFE2" s="1">
        <v>13</v>
      </c>
      <c r="DFF2" s="1">
        <v>10</v>
      </c>
      <c r="DFG2" s="1">
        <v>8</v>
      </c>
      <c r="DFH2" s="1">
        <v>6</v>
      </c>
      <c r="DFI2" s="1">
        <v>5</v>
      </c>
      <c r="DFJ2" s="1">
        <v>2</v>
      </c>
      <c r="DFK2" s="1">
        <v>1</v>
      </c>
      <c r="DFM2" s="1">
        <v>1</v>
      </c>
      <c r="DFN2" s="1">
        <v>24</v>
      </c>
      <c r="DFP2" s="1">
        <v>2</v>
      </c>
      <c r="DFQ2" s="1">
        <v>137</v>
      </c>
      <c r="DFR2" s="1">
        <v>37</v>
      </c>
      <c r="DFS2" s="1">
        <v>5</v>
      </c>
      <c r="DFT2" s="1">
        <v>7</v>
      </c>
      <c r="DFU2" s="1">
        <v>131</v>
      </c>
      <c r="DFV2" s="1">
        <v>18</v>
      </c>
      <c r="DFW2" s="1">
        <v>124</v>
      </c>
      <c r="DFX2" s="1">
        <v>83</v>
      </c>
      <c r="DFY2" s="1">
        <v>3</v>
      </c>
      <c r="DFZ2" s="1">
        <v>44</v>
      </c>
      <c r="DGA2" s="1">
        <v>235</v>
      </c>
      <c r="DGB2" s="1">
        <v>35</v>
      </c>
      <c r="DGC2" s="1">
        <v>6</v>
      </c>
      <c r="DGD2" s="1">
        <v>94</v>
      </c>
      <c r="DGE2" s="1">
        <v>1</v>
      </c>
      <c r="DGF2" s="1">
        <v>20</v>
      </c>
      <c r="DGG2" s="1">
        <v>8</v>
      </c>
      <c r="DGI2" s="1">
        <v>21</v>
      </c>
      <c r="DGJ2" s="1">
        <v>19</v>
      </c>
      <c r="DGK2" s="1">
        <v>151</v>
      </c>
      <c r="DGM2" s="1">
        <v>21</v>
      </c>
      <c r="DGN2" s="1">
        <v>7</v>
      </c>
      <c r="DGO2" s="1">
        <v>51</v>
      </c>
      <c r="DGQ2" s="1">
        <v>27</v>
      </c>
      <c r="DGS2" s="1">
        <v>43</v>
      </c>
      <c r="DGT2" s="1">
        <v>7</v>
      </c>
      <c r="DGU2" s="1">
        <v>9</v>
      </c>
      <c r="DGW2" s="1">
        <v>2</v>
      </c>
      <c r="DGX2" s="1">
        <v>7</v>
      </c>
      <c r="DGY2" s="1">
        <v>54</v>
      </c>
      <c r="DGZ2" s="1">
        <v>6</v>
      </c>
      <c r="DHA2" s="1">
        <v>50</v>
      </c>
      <c r="DHB2" s="1">
        <v>21</v>
      </c>
      <c r="DHC2" s="1">
        <v>6</v>
      </c>
      <c r="DHD2" s="1">
        <v>23</v>
      </c>
      <c r="DHE2" s="1">
        <v>7</v>
      </c>
      <c r="DHF2" s="1">
        <v>9</v>
      </c>
      <c r="DHG2" s="1">
        <v>6</v>
      </c>
      <c r="DHH2" s="1">
        <v>1</v>
      </c>
      <c r="DHI2" s="1">
        <v>2</v>
      </c>
      <c r="DHJ2" s="1">
        <v>8</v>
      </c>
      <c r="DHK2" s="1">
        <v>43</v>
      </c>
      <c r="DHL2" s="1">
        <v>1</v>
      </c>
      <c r="DHM2" s="1">
        <v>5</v>
      </c>
      <c r="DHN2" s="1">
        <v>6</v>
      </c>
      <c r="DHO2" s="1">
        <v>1</v>
      </c>
      <c r="DHP2" s="1">
        <v>106</v>
      </c>
      <c r="DHQ2" s="1">
        <v>12</v>
      </c>
      <c r="DHR2" s="1">
        <v>2</v>
      </c>
      <c r="DHS2" s="1">
        <v>17</v>
      </c>
      <c r="DHU2" s="1">
        <v>3</v>
      </c>
      <c r="DHV2" s="1">
        <v>22</v>
      </c>
      <c r="DHW2" s="1">
        <v>5</v>
      </c>
      <c r="DHX2" s="1">
        <v>7</v>
      </c>
      <c r="DHY2" s="1">
        <v>3</v>
      </c>
      <c r="DHZ2" s="1">
        <v>1</v>
      </c>
      <c r="DIA2" s="1">
        <v>2</v>
      </c>
      <c r="DIB2" s="1">
        <v>8</v>
      </c>
      <c r="DIC2" s="1">
        <v>21</v>
      </c>
      <c r="DID2" s="1">
        <v>1</v>
      </c>
      <c r="DIF2" s="1">
        <v>7</v>
      </c>
      <c r="DIG2" s="1">
        <v>132</v>
      </c>
      <c r="DIH2" s="1">
        <v>51</v>
      </c>
      <c r="DII2" s="1">
        <v>59</v>
      </c>
      <c r="DIJ2" s="1">
        <v>8</v>
      </c>
      <c r="DIK2" s="1">
        <v>8</v>
      </c>
      <c r="DIL2" s="1">
        <v>23</v>
      </c>
      <c r="DIM2" s="1">
        <v>1</v>
      </c>
      <c r="DIN2" s="1">
        <v>21</v>
      </c>
      <c r="DIP2" s="1">
        <v>36</v>
      </c>
      <c r="DIQ2" s="1">
        <v>1</v>
      </c>
      <c r="DIR2" s="1">
        <v>14</v>
      </c>
      <c r="DIS2" s="1">
        <v>6</v>
      </c>
      <c r="DIT2" s="1">
        <v>74</v>
      </c>
      <c r="DIU2" s="1">
        <v>101</v>
      </c>
      <c r="DIV2" s="1">
        <v>27</v>
      </c>
      <c r="DIX2" s="1">
        <v>50</v>
      </c>
      <c r="DIY2" s="1">
        <v>8</v>
      </c>
      <c r="DIZ2" s="1">
        <v>5</v>
      </c>
      <c r="DJA2" s="1">
        <v>13</v>
      </c>
      <c r="DJB2" s="1">
        <v>1</v>
      </c>
      <c r="DJC2" s="1">
        <v>4</v>
      </c>
      <c r="DJD2" s="1">
        <v>11</v>
      </c>
      <c r="DJE2" s="1">
        <v>1</v>
      </c>
      <c r="DJF2" s="1">
        <v>23</v>
      </c>
      <c r="DJG2" s="1">
        <v>4</v>
      </c>
      <c r="DJH2" s="1">
        <v>9</v>
      </c>
      <c r="DJI2" s="1">
        <v>6</v>
      </c>
      <c r="DJJ2" s="1">
        <v>7</v>
      </c>
      <c r="DJK2" s="1">
        <v>6</v>
      </c>
      <c r="DJM2" s="1">
        <v>2</v>
      </c>
      <c r="DJN2" s="1">
        <v>3</v>
      </c>
      <c r="DJO2" s="1">
        <v>8</v>
      </c>
      <c r="DJP2" s="1">
        <v>11</v>
      </c>
      <c r="DJQ2" s="1">
        <v>31</v>
      </c>
      <c r="DJR2" s="1">
        <v>8</v>
      </c>
      <c r="DJS2" s="1">
        <v>54</v>
      </c>
      <c r="DJT2" s="1">
        <v>2</v>
      </c>
      <c r="DJU2" s="1">
        <v>3</v>
      </c>
      <c r="DJV2" s="1">
        <v>1</v>
      </c>
      <c r="DJW2" s="1">
        <v>20</v>
      </c>
      <c r="DJX2" s="1">
        <v>29</v>
      </c>
      <c r="DJZ2" s="1">
        <v>1</v>
      </c>
      <c r="DKA2" s="1">
        <v>187</v>
      </c>
      <c r="DKC2" s="1">
        <v>4</v>
      </c>
      <c r="DKE2" s="1">
        <v>1</v>
      </c>
      <c r="DKG2" s="1">
        <v>19</v>
      </c>
      <c r="DKH2" s="1">
        <v>74</v>
      </c>
      <c r="DKI2" s="1">
        <v>4</v>
      </c>
      <c r="DKJ2" s="1">
        <v>2</v>
      </c>
      <c r="DKK2" s="1">
        <v>9</v>
      </c>
      <c r="DKL2" s="1">
        <v>5</v>
      </c>
      <c r="DKM2" s="1">
        <v>1</v>
      </c>
      <c r="DKN2" s="1">
        <v>3</v>
      </c>
      <c r="DKO2" s="1">
        <v>3</v>
      </c>
      <c r="DKQ2" s="1">
        <v>1</v>
      </c>
      <c r="DKR2" s="1">
        <v>20</v>
      </c>
      <c r="DKS2" s="1">
        <v>1</v>
      </c>
      <c r="DKT2" s="1">
        <v>15</v>
      </c>
      <c r="DKU2" s="1">
        <v>9</v>
      </c>
      <c r="DKV2" s="1">
        <v>54</v>
      </c>
      <c r="DKW2" s="1">
        <v>24</v>
      </c>
      <c r="DKX2" s="1">
        <v>1</v>
      </c>
      <c r="DKY2" s="1">
        <v>12</v>
      </c>
      <c r="DKZ2" s="1">
        <v>1</v>
      </c>
      <c r="DLB2" s="1">
        <v>3</v>
      </c>
      <c r="DLC2" s="1">
        <v>5</v>
      </c>
      <c r="DLD2" s="1">
        <v>26</v>
      </c>
      <c r="DLF2" s="1">
        <v>7</v>
      </c>
      <c r="DLG2" s="1">
        <v>3</v>
      </c>
      <c r="DLH2" s="1">
        <v>7</v>
      </c>
      <c r="DLI2" s="1">
        <v>8</v>
      </c>
      <c r="DLJ2" s="1">
        <v>31</v>
      </c>
      <c r="DLK2" s="1">
        <v>3</v>
      </c>
      <c r="DLL2" s="1">
        <v>14</v>
      </c>
      <c r="DLM2" s="1">
        <v>6</v>
      </c>
      <c r="DLN2" s="1">
        <v>3</v>
      </c>
      <c r="DLO2" s="1">
        <v>3</v>
      </c>
      <c r="DLQ2" s="1">
        <v>3</v>
      </c>
      <c r="DLR2" s="1">
        <v>4</v>
      </c>
      <c r="DLS2" s="1">
        <v>5</v>
      </c>
      <c r="DLU2" s="1">
        <v>52</v>
      </c>
      <c r="DLW2" s="1">
        <v>5</v>
      </c>
      <c r="DLX2" s="1">
        <v>2</v>
      </c>
      <c r="DLY2" s="1">
        <v>259</v>
      </c>
      <c r="DLZ2" s="1">
        <v>4</v>
      </c>
      <c r="DMA2" s="1">
        <v>2</v>
      </c>
      <c r="DMC2" s="1">
        <v>12</v>
      </c>
      <c r="DMD2" s="1">
        <v>6</v>
      </c>
      <c r="DME2" s="1">
        <v>132</v>
      </c>
      <c r="DMF2" s="1">
        <v>3</v>
      </c>
      <c r="DMG2" s="1">
        <v>13</v>
      </c>
      <c r="DMH2" s="1">
        <v>3</v>
      </c>
      <c r="DMI2" s="1">
        <v>1</v>
      </c>
      <c r="DMK2" s="1">
        <v>1</v>
      </c>
      <c r="DMM2" s="1">
        <v>5</v>
      </c>
      <c r="DMN2" s="1">
        <v>3</v>
      </c>
      <c r="DMO2" s="1">
        <v>43</v>
      </c>
      <c r="DMP2" s="1">
        <v>2</v>
      </c>
      <c r="DMR2" s="1">
        <v>4</v>
      </c>
      <c r="DMS2" s="1">
        <v>8</v>
      </c>
      <c r="DMT2" s="1">
        <v>1</v>
      </c>
      <c r="DMU2" s="1">
        <v>14</v>
      </c>
      <c r="DMV2" s="1">
        <v>17</v>
      </c>
      <c r="DMW2" s="1">
        <v>89</v>
      </c>
      <c r="DMX2" s="1">
        <v>11</v>
      </c>
      <c r="DMY2" s="1">
        <v>3</v>
      </c>
      <c r="DMZ2" s="1">
        <v>2</v>
      </c>
      <c r="DNA2" s="1">
        <v>1</v>
      </c>
      <c r="DNB2" s="1">
        <v>2</v>
      </c>
      <c r="DND2" s="1">
        <v>9</v>
      </c>
      <c r="DNE2" s="1">
        <v>17</v>
      </c>
      <c r="DNF2" s="1">
        <v>18</v>
      </c>
      <c r="DNG2" s="1">
        <v>32</v>
      </c>
      <c r="DNH2" s="1">
        <v>31</v>
      </c>
      <c r="DNI2" s="1">
        <v>4</v>
      </c>
      <c r="DNJ2" s="1">
        <v>56</v>
      </c>
      <c r="DNK2" s="1">
        <v>14</v>
      </c>
      <c r="DNL2" s="1">
        <v>41</v>
      </c>
      <c r="DNM2" s="1">
        <v>12</v>
      </c>
      <c r="DNN2" s="1">
        <v>11</v>
      </c>
      <c r="DNO2" s="1">
        <v>18</v>
      </c>
      <c r="DNP2" s="1">
        <v>2</v>
      </c>
      <c r="DNQ2" s="1">
        <v>15</v>
      </c>
      <c r="DNR2" s="1">
        <v>10</v>
      </c>
      <c r="DNS2" s="1">
        <v>9</v>
      </c>
      <c r="DNT2" s="1">
        <v>1</v>
      </c>
      <c r="DNU2" s="1">
        <v>7</v>
      </c>
      <c r="DNV2" s="1">
        <v>1</v>
      </c>
      <c r="DNW2" s="1">
        <v>66</v>
      </c>
      <c r="DNX2" s="1">
        <v>6</v>
      </c>
      <c r="DNY2" s="1">
        <v>5</v>
      </c>
      <c r="DNZ2" s="1">
        <v>11</v>
      </c>
      <c r="DOA2" s="1">
        <v>1</v>
      </c>
      <c r="DOB2" s="1">
        <v>6</v>
      </c>
      <c r="DOC2" s="1">
        <v>1</v>
      </c>
      <c r="DOD2" s="1">
        <v>5</v>
      </c>
      <c r="DOE2" s="1">
        <v>71</v>
      </c>
      <c r="DOF2" s="1">
        <v>1</v>
      </c>
      <c r="DOG2" s="1">
        <v>12</v>
      </c>
      <c r="DOH2" s="1">
        <v>1</v>
      </c>
      <c r="DOI2" s="1">
        <v>1</v>
      </c>
      <c r="DOJ2" s="1">
        <v>1</v>
      </c>
      <c r="DOK2" s="1">
        <v>12</v>
      </c>
      <c r="DOL2" s="1">
        <v>7</v>
      </c>
      <c r="DOM2" s="1">
        <v>6</v>
      </c>
      <c r="DON2" s="1">
        <v>3</v>
      </c>
      <c r="DOO2" s="1">
        <v>31</v>
      </c>
      <c r="DOQ2" s="1">
        <v>1</v>
      </c>
      <c r="DOR2" s="1">
        <v>11</v>
      </c>
      <c r="DOS2" s="1">
        <v>7</v>
      </c>
      <c r="DOT2" s="1">
        <v>3</v>
      </c>
      <c r="DOU2" s="1">
        <v>2</v>
      </c>
      <c r="DOV2" s="1">
        <v>6</v>
      </c>
      <c r="DOW2" s="1">
        <v>4</v>
      </c>
      <c r="DOX2" s="1">
        <v>26</v>
      </c>
      <c r="DOY2" s="1">
        <v>4</v>
      </c>
      <c r="DPA2" s="1">
        <v>8</v>
      </c>
      <c r="DPB2" s="1">
        <v>1</v>
      </c>
      <c r="DPC2" s="1">
        <v>5</v>
      </c>
      <c r="DPD2" s="1">
        <v>1</v>
      </c>
      <c r="DPE2" s="1">
        <v>2</v>
      </c>
      <c r="DPF2" s="1">
        <v>1</v>
      </c>
      <c r="DPG2" s="1">
        <v>7</v>
      </c>
      <c r="DPH2" s="1">
        <v>3</v>
      </c>
      <c r="DPI2" s="1">
        <v>3</v>
      </c>
      <c r="DPJ2" s="1">
        <v>5</v>
      </c>
      <c r="DPK2" s="1">
        <v>60</v>
      </c>
      <c r="DPL2" s="1">
        <v>8</v>
      </c>
      <c r="DPM2" s="1">
        <v>4</v>
      </c>
      <c r="DPN2" s="1">
        <v>4</v>
      </c>
      <c r="DPO2" s="1">
        <v>10</v>
      </c>
      <c r="DPQ2" s="1">
        <v>12</v>
      </c>
      <c r="DPR2" s="1">
        <v>12</v>
      </c>
      <c r="DPS2" s="1">
        <v>2</v>
      </c>
      <c r="DPT2" s="1">
        <v>16</v>
      </c>
      <c r="DPU2" s="1">
        <v>130</v>
      </c>
      <c r="DPV2" s="1">
        <v>27</v>
      </c>
      <c r="DPW2" s="1">
        <v>18</v>
      </c>
      <c r="DPX2" s="1">
        <v>14</v>
      </c>
      <c r="DPZ2" s="1">
        <v>28</v>
      </c>
      <c r="DQA2" s="1">
        <v>1</v>
      </c>
      <c r="DQC2" s="1">
        <v>1</v>
      </c>
      <c r="DQD2" s="1">
        <v>5</v>
      </c>
      <c r="DQE2" s="1">
        <v>1</v>
      </c>
      <c r="DQH2" s="1">
        <v>4</v>
      </c>
      <c r="DQI2" s="1">
        <v>11</v>
      </c>
      <c r="DQJ2" s="1">
        <v>41</v>
      </c>
      <c r="DQK2" s="1">
        <v>0</v>
      </c>
      <c r="DQL2" s="1">
        <v>0</v>
      </c>
      <c r="DQM2" s="1">
        <v>0</v>
      </c>
      <c r="DQN2" s="1">
        <v>0</v>
      </c>
      <c r="DQO2" s="1">
        <v>0</v>
      </c>
      <c r="DQP2" s="1">
        <v>0</v>
      </c>
      <c r="DQQ2" s="1">
        <v>0</v>
      </c>
      <c r="DQR2" s="1">
        <v>0</v>
      </c>
      <c r="DQS2" s="1">
        <v>0</v>
      </c>
      <c r="DQT2" s="1">
        <v>0</v>
      </c>
      <c r="DQU2" s="1">
        <v>0</v>
      </c>
      <c r="DQV2" s="1">
        <v>0</v>
      </c>
      <c r="DQW2" s="1">
        <v>0</v>
      </c>
      <c r="DQX2" s="1">
        <v>0</v>
      </c>
      <c r="DQY2" s="1">
        <v>0</v>
      </c>
      <c r="DQZ2" s="1">
        <v>0</v>
      </c>
      <c r="DRA2" s="1">
        <v>0</v>
      </c>
      <c r="DRB2" s="1">
        <v>0</v>
      </c>
      <c r="DRC2" s="1">
        <v>0</v>
      </c>
      <c r="DRD2" s="1">
        <v>0</v>
      </c>
      <c r="DRE2" s="1">
        <v>0</v>
      </c>
      <c r="DRF2" s="1">
        <v>0</v>
      </c>
      <c r="DRG2" s="1">
        <v>0</v>
      </c>
      <c r="DRH2" s="1">
        <v>0</v>
      </c>
      <c r="DRI2" s="1">
        <v>0</v>
      </c>
      <c r="DRJ2" s="1">
        <v>0</v>
      </c>
      <c r="DRK2" s="1">
        <v>0</v>
      </c>
      <c r="DRL2" s="1">
        <v>0</v>
      </c>
      <c r="DRM2" s="1">
        <v>0</v>
      </c>
      <c r="DRN2" s="1">
        <v>0</v>
      </c>
      <c r="DRO2" s="1">
        <v>0</v>
      </c>
      <c r="DRP2" s="1">
        <v>0</v>
      </c>
      <c r="DRQ2" s="1">
        <v>0</v>
      </c>
      <c r="DRR2" s="1">
        <v>0</v>
      </c>
      <c r="DRS2" s="1">
        <v>0</v>
      </c>
      <c r="DRT2" s="1">
        <v>0</v>
      </c>
      <c r="DRU2" s="1">
        <v>0</v>
      </c>
      <c r="DRV2" s="1">
        <v>0</v>
      </c>
      <c r="DRW2" s="1">
        <v>0</v>
      </c>
      <c r="DRX2" s="1">
        <v>0</v>
      </c>
      <c r="DRY2" s="1">
        <v>0</v>
      </c>
      <c r="DRZ2" s="1">
        <v>0</v>
      </c>
      <c r="DSA2" s="1">
        <v>0</v>
      </c>
      <c r="DSB2" s="1">
        <v>0</v>
      </c>
      <c r="DSC2" s="1">
        <v>0</v>
      </c>
      <c r="DSD2" s="1">
        <v>0</v>
      </c>
      <c r="DSE2" s="1">
        <v>0</v>
      </c>
      <c r="DSF2" s="1">
        <v>0</v>
      </c>
      <c r="DSG2" s="1">
        <v>0</v>
      </c>
      <c r="DSH2" s="1">
        <v>0</v>
      </c>
      <c r="DSI2" s="1">
        <v>0</v>
      </c>
      <c r="DSJ2" s="1">
        <v>0</v>
      </c>
      <c r="DSK2" s="1">
        <v>0</v>
      </c>
      <c r="DSL2" s="1">
        <v>0</v>
      </c>
      <c r="DSM2" s="1">
        <v>0</v>
      </c>
      <c r="DSN2" s="1">
        <v>0</v>
      </c>
      <c r="DSO2" s="1">
        <v>0</v>
      </c>
      <c r="DSP2" s="1">
        <v>0</v>
      </c>
      <c r="DSQ2" s="1">
        <v>0</v>
      </c>
      <c r="DSR2" s="1">
        <v>0</v>
      </c>
      <c r="DSS2" s="1">
        <v>0</v>
      </c>
      <c r="DST2" s="1">
        <v>0</v>
      </c>
      <c r="DSU2" s="1">
        <v>0</v>
      </c>
      <c r="DSV2" s="1">
        <v>0</v>
      </c>
      <c r="DSW2" s="1">
        <v>0</v>
      </c>
      <c r="DSX2" s="1">
        <v>0</v>
      </c>
      <c r="DSY2" s="1">
        <v>0</v>
      </c>
      <c r="DSZ2" s="1">
        <v>0</v>
      </c>
      <c r="DTA2" s="1">
        <v>0</v>
      </c>
      <c r="DTB2" s="1">
        <v>0</v>
      </c>
      <c r="DTC2" s="1">
        <v>0</v>
      </c>
      <c r="DTD2" s="1">
        <v>0</v>
      </c>
      <c r="DTE2" s="1">
        <v>0</v>
      </c>
      <c r="DTF2" s="1">
        <v>0</v>
      </c>
      <c r="DTG2" s="1">
        <v>0</v>
      </c>
      <c r="DTH2" s="1">
        <v>0</v>
      </c>
      <c r="DTI2" s="1">
        <v>0</v>
      </c>
      <c r="DTJ2" s="1">
        <v>0</v>
      </c>
      <c r="DTK2" s="1">
        <v>0</v>
      </c>
      <c r="DTL2" s="1">
        <v>0</v>
      </c>
      <c r="DTM2" s="1">
        <v>0</v>
      </c>
      <c r="DTN2" s="1">
        <v>0</v>
      </c>
      <c r="DTO2" s="1">
        <v>0</v>
      </c>
      <c r="DTP2" s="1">
        <v>0</v>
      </c>
      <c r="DTQ2" s="1">
        <v>0</v>
      </c>
      <c r="DTR2" s="1">
        <v>0</v>
      </c>
      <c r="DTS2" s="1">
        <v>0</v>
      </c>
      <c r="DTT2" s="1">
        <v>0</v>
      </c>
      <c r="DTU2" s="1">
        <v>0</v>
      </c>
      <c r="DTV2" s="1">
        <v>0</v>
      </c>
      <c r="DTW2" s="1">
        <v>0</v>
      </c>
      <c r="DTX2" s="1">
        <v>0</v>
      </c>
      <c r="DTY2" s="1">
        <v>0</v>
      </c>
      <c r="DTZ2" s="1">
        <v>0</v>
      </c>
      <c r="DUA2" s="1">
        <v>0</v>
      </c>
      <c r="DUB2" s="1">
        <v>0</v>
      </c>
      <c r="DUC2" s="1">
        <v>0</v>
      </c>
      <c r="DUD2" s="1">
        <v>0</v>
      </c>
      <c r="DUE2" s="1">
        <v>0</v>
      </c>
      <c r="DUF2" s="1">
        <v>0</v>
      </c>
      <c r="DUG2" s="1">
        <v>0</v>
      </c>
      <c r="DUH2" s="1">
        <v>0</v>
      </c>
      <c r="DUI2" s="1">
        <v>0</v>
      </c>
      <c r="DUJ2" s="1">
        <v>0</v>
      </c>
      <c r="DUK2" s="1">
        <v>0</v>
      </c>
      <c r="DUL2" s="1">
        <v>0</v>
      </c>
      <c r="DUM2" s="1">
        <v>0</v>
      </c>
      <c r="DUN2" s="1">
        <v>0</v>
      </c>
      <c r="DUO2" s="1">
        <v>0</v>
      </c>
      <c r="DUP2" s="1">
        <v>0</v>
      </c>
      <c r="DUQ2" s="1">
        <v>0</v>
      </c>
      <c r="DUR2" s="1">
        <v>0</v>
      </c>
      <c r="DUS2" s="1">
        <v>0</v>
      </c>
      <c r="DUT2" s="1">
        <v>0</v>
      </c>
      <c r="DUU2" s="1">
        <v>0</v>
      </c>
      <c r="DUV2" s="1">
        <v>0</v>
      </c>
      <c r="DUW2" s="1">
        <v>0</v>
      </c>
      <c r="DUX2" s="1">
        <v>0</v>
      </c>
      <c r="DUY2" s="1">
        <v>0</v>
      </c>
      <c r="DUZ2" s="1">
        <v>0</v>
      </c>
      <c r="DVA2" s="1">
        <v>0</v>
      </c>
      <c r="DVB2" s="1">
        <v>0</v>
      </c>
      <c r="DVC2" s="1">
        <v>0</v>
      </c>
      <c r="DVD2" s="1">
        <v>0</v>
      </c>
      <c r="DVE2" s="1">
        <v>0</v>
      </c>
      <c r="DVF2" s="1">
        <v>0</v>
      </c>
      <c r="DVG2" s="1">
        <v>0</v>
      </c>
      <c r="DVH2" s="1">
        <v>0</v>
      </c>
      <c r="DVI2" s="1">
        <v>0</v>
      </c>
      <c r="DVJ2" s="1">
        <v>0</v>
      </c>
      <c r="DVK2" s="1">
        <v>0</v>
      </c>
      <c r="DVL2" s="1">
        <v>0</v>
      </c>
      <c r="DVM2" s="1">
        <v>0</v>
      </c>
      <c r="DVN2" s="1">
        <v>0</v>
      </c>
      <c r="DVO2" s="1">
        <v>0</v>
      </c>
      <c r="DVP2" s="1">
        <v>0</v>
      </c>
      <c r="DVQ2" s="1">
        <v>0</v>
      </c>
      <c r="DVR2" s="1">
        <v>0</v>
      </c>
      <c r="DVS2" s="1">
        <v>0</v>
      </c>
      <c r="DVT2" s="1">
        <v>0</v>
      </c>
      <c r="DVU2" s="1">
        <v>0</v>
      </c>
      <c r="DVV2" s="1">
        <v>0</v>
      </c>
      <c r="DVW2" s="1">
        <v>0</v>
      </c>
      <c r="DVX2" s="1">
        <v>0</v>
      </c>
      <c r="DVY2" s="1">
        <v>0</v>
      </c>
      <c r="DVZ2" s="1">
        <v>0</v>
      </c>
      <c r="DWA2" s="1">
        <v>0</v>
      </c>
      <c r="DWB2" s="1">
        <v>0</v>
      </c>
      <c r="DWC2" s="1">
        <v>0</v>
      </c>
      <c r="DWD2" s="1">
        <v>0</v>
      </c>
      <c r="DWE2" s="1">
        <v>0</v>
      </c>
      <c r="DWF2" s="1">
        <v>0</v>
      </c>
      <c r="DWG2" s="1">
        <v>0</v>
      </c>
      <c r="DWH2" s="1">
        <v>0</v>
      </c>
      <c r="DWI2" s="1">
        <v>0</v>
      </c>
      <c r="DWJ2" s="1">
        <v>0</v>
      </c>
      <c r="DWK2" s="1">
        <v>0</v>
      </c>
      <c r="DWL2" s="1">
        <v>0</v>
      </c>
      <c r="DWM2" s="1">
        <v>0</v>
      </c>
      <c r="DWN2" s="1">
        <v>0</v>
      </c>
      <c r="DWO2" s="1">
        <v>0</v>
      </c>
      <c r="DWP2" s="1">
        <v>0</v>
      </c>
      <c r="DWQ2" s="1">
        <v>0</v>
      </c>
      <c r="DWR2" s="1">
        <v>0</v>
      </c>
      <c r="DWS2" s="1">
        <v>0</v>
      </c>
      <c r="DWT2" s="1">
        <v>0</v>
      </c>
      <c r="DWU2" s="1">
        <v>0</v>
      </c>
      <c r="DWV2" s="1">
        <v>0</v>
      </c>
      <c r="DWW2" s="1">
        <v>0</v>
      </c>
      <c r="DWX2" s="1">
        <v>0</v>
      </c>
      <c r="DWY2" s="1">
        <v>0</v>
      </c>
      <c r="DWZ2" s="1">
        <v>0</v>
      </c>
      <c r="DXA2" s="1">
        <v>0</v>
      </c>
      <c r="DXB2" s="1">
        <v>0</v>
      </c>
      <c r="DXC2" s="1">
        <v>0</v>
      </c>
      <c r="DXD2" s="1">
        <v>0</v>
      </c>
      <c r="DXE2" s="1">
        <v>0</v>
      </c>
      <c r="DXF2" s="1">
        <v>0</v>
      </c>
      <c r="DXG2" s="1">
        <v>0</v>
      </c>
      <c r="DXH2" s="1">
        <v>0</v>
      </c>
      <c r="DXI2" s="1">
        <v>0</v>
      </c>
      <c r="DXJ2" s="1">
        <v>0</v>
      </c>
      <c r="DXK2" s="1">
        <v>0</v>
      </c>
      <c r="DXL2" s="1">
        <v>0</v>
      </c>
      <c r="DXM2" s="1">
        <v>0</v>
      </c>
      <c r="DXN2" s="1">
        <v>0</v>
      </c>
      <c r="DXO2" s="1">
        <v>0</v>
      </c>
      <c r="DXP2" s="1">
        <v>0</v>
      </c>
      <c r="DXQ2" s="1">
        <v>0</v>
      </c>
      <c r="DXR2" s="1">
        <v>0</v>
      </c>
      <c r="DXS2" s="1">
        <v>0</v>
      </c>
      <c r="DXT2" s="1">
        <v>0</v>
      </c>
      <c r="DXU2" s="1">
        <v>0</v>
      </c>
      <c r="DXV2" s="1">
        <v>0</v>
      </c>
      <c r="DXW2" s="1">
        <v>0</v>
      </c>
      <c r="DXX2" s="1">
        <v>0</v>
      </c>
      <c r="DXY2" s="1">
        <v>0</v>
      </c>
      <c r="DXZ2" s="1">
        <v>0</v>
      </c>
      <c r="DYA2" s="1">
        <v>0</v>
      </c>
      <c r="DYB2" s="1">
        <v>0</v>
      </c>
      <c r="DYC2" s="1">
        <v>0</v>
      </c>
      <c r="DYD2" s="1">
        <v>0</v>
      </c>
      <c r="DYE2" s="1">
        <v>0</v>
      </c>
      <c r="DYF2" s="1">
        <v>0</v>
      </c>
      <c r="DYG2" s="1">
        <v>0</v>
      </c>
      <c r="DYH2" s="1">
        <v>0</v>
      </c>
      <c r="DYI2" s="1">
        <v>0</v>
      </c>
      <c r="DYJ2" s="1">
        <v>0</v>
      </c>
      <c r="DYK2" s="1">
        <v>0</v>
      </c>
      <c r="DYL2" s="1">
        <v>0</v>
      </c>
      <c r="DYM2" s="1">
        <v>0</v>
      </c>
      <c r="DYN2" s="1">
        <v>0</v>
      </c>
      <c r="DYO2" s="1">
        <v>0</v>
      </c>
      <c r="DYP2" s="1">
        <v>0</v>
      </c>
      <c r="DYQ2" s="1">
        <v>0</v>
      </c>
      <c r="DYR2" s="1">
        <v>0</v>
      </c>
      <c r="DYS2" s="1">
        <v>0</v>
      </c>
      <c r="DYT2" s="1">
        <v>0</v>
      </c>
      <c r="DYU2" s="1">
        <v>0</v>
      </c>
      <c r="DYV2" s="1">
        <v>0</v>
      </c>
      <c r="DYW2" s="1">
        <v>0</v>
      </c>
      <c r="DYX2" s="1">
        <v>0</v>
      </c>
      <c r="DYY2" s="1">
        <v>0</v>
      </c>
      <c r="DYZ2" s="1">
        <v>0</v>
      </c>
      <c r="DZA2" s="1">
        <v>0</v>
      </c>
      <c r="DZB2" s="1">
        <v>0</v>
      </c>
      <c r="DZC2" s="1">
        <v>0</v>
      </c>
      <c r="DZD2" s="1">
        <v>0</v>
      </c>
      <c r="DZE2" s="1">
        <v>0</v>
      </c>
      <c r="DZF2" s="1">
        <v>0</v>
      </c>
      <c r="DZG2" s="1">
        <v>0</v>
      </c>
      <c r="DZH2" s="1">
        <v>0</v>
      </c>
      <c r="DZI2" s="1">
        <v>0</v>
      </c>
      <c r="DZJ2" s="1">
        <v>0</v>
      </c>
      <c r="DZK2" s="1">
        <v>0</v>
      </c>
      <c r="DZL2" s="1">
        <v>0</v>
      </c>
      <c r="DZM2" s="1">
        <v>0</v>
      </c>
      <c r="DZN2" s="1">
        <v>0</v>
      </c>
      <c r="DZO2" s="1">
        <v>0</v>
      </c>
      <c r="DZP2" s="1">
        <v>0</v>
      </c>
      <c r="DZQ2" s="1">
        <v>0</v>
      </c>
    </row>
    <row r="3" spans="1:4043">
      <c r="A3" s="1" t="s">
        <v>3156</v>
      </c>
      <c r="B3" s="1">
        <v>0.41</v>
      </c>
      <c r="C3" s="1">
        <v>4.24</v>
      </c>
      <c r="D3" s="1">
        <v>8.57</v>
      </c>
      <c r="E3" s="1">
        <v>0.51</v>
      </c>
      <c r="G3" s="1">
        <v>6.24</v>
      </c>
      <c r="I3" s="1">
        <v>4.4400000000000004</v>
      </c>
      <c r="J3" s="1">
        <v>24.46</v>
      </c>
      <c r="K3" s="1">
        <v>13.46</v>
      </c>
      <c r="L3" s="1">
        <v>0.59</v>
      </c>
      <c r="M3" s="1">
        <v>8.4</v>
      </c>
      <c r="N3" s="1">
        <v>2.61</v>
      </c>
      <c r="P3" s="1">
        <v>0.7</v>
      </c>
      <c r="Q3" s="1">
        <v>10.5</v>
      </c>
      <c r="S3" s="1">
        <v>2.08</v>
      </c>
      <c r="T3" s="1">
        <v>5.04</v>
      </c>
      <c r="U3" s="1">
        <v>4.53</v>
      </c>
      <c r="V3" s="1">
        <v>2.29</v>
      </c>
      <c r="X3" s="1">
        <v>0.4</v>
      </c>
      <c r="Y3" s="1">
        <v>7.58</v>
      </c>
      <c r="Z3" s="1">
        <v>33.119999999999997</v>
      </c>
      <c r="AA3" s="1">
        <v>21.77</v>
      </c>
      <c r="AB3" s="1">
        <v>0.16</v>
      </c>
      <c r="AC3" s="1">
        <v>0.32</v>
      </c>
      <c r="AE3" s="1">
        <v>0.42</v>
      </c>
      <c r="AF3" s="1">
        <v>0.94</v>
      </c>
      <c r="AG3" s="1">
        <v>0.69</v>
      </c>
      <c r="AI3" s="1">
        <v>1.74</v>
      </c>
      <c r="AK3" s="1">
        <v>1.35</v>
      </c>
      <c r="AL3" s="1">
        <v>10.57</v>
      </c>
      <c r="AM3" s="1">
        <v>1.58</v>
      </c>
      <c r="AN3" s="1">
        <v>1.43</v>
      </c>
      <c r="AP3" s="1">
        <v>1.25</v>
      </c>
      <c r="AQ3" s="1">
        <v>3.37</v>
      </c>
      <c r="AR3" s="1">
        <v>1.78</v>
      </c>
      <c r="AS3" s="1">
        <v>0.56999999999999995</v>
      </c>
      <c r="AU3" s="1">
        <v>2.37</v>
      </c>
      <c r="AW3" s="1">
        <v>5.39</v>
      </c>
      <c r="AX3" s="1">
        <v>3.8</v>
      </c>
      <c r="AY3" s="1">
        <v>4.07</v>
      </c>
      <c r="BB3" s="1">
        <v>3.89</v>
      </c>
      <c r="BD3" s="1">
        <v>0.61</v>
      </c>
      <c r="BE3" s="1">
        <v>1.52</v>
      </c>
      <c r="BF3" s="1">
        <v>1.79</v>
      </c>
      <c r="BG3" s="1">
        <v>0.22</v>
      </c>
      <c r="BH3" s="1">
        <v>0.67</v>
      </c>
      <c r="BI3" s="1">
        <v>2.97</v>
      </c>
      <c r="BJ3" s="1">
        <v>0.88</v>
      </c>
      <c r="BM3" s="1">
        <v>2.64</v>
      </c>
      <c r="BN3" s="1">
        <v>77.89</v>
      </c>
      <c r="BP3" s="1">
        <v>9.85</v>
      </c>
      <c r="BT3" s="1">
        <v>29.44</v>
      </c>
      <c r="BU3" s="1">
        <v>10.01</v>
      </c>
      <c r="BV3" s="1">
        <v>0.69</v>
      </c>
      <c r="BW3" s="1">
        <v>2.76</v>
      </c>
      <c r="BX3" s="1">
        <v>4.75</v>
      </c>
      <c r="BY3" s="1">
        <v>0.19</v>
      </c>
      <c r="BZ3" s="1">
        <v>2.08</v>
      </c>
      <c r="CA3" s="1">
        <v>0.68</v>
      </c>
      <c r="CB3" s="1">
        <v>3.27</v>
      </c>
      <c r="CD3" s="1">
        <v>1.02</v>
      </c>
      <c r="CE3" s="1">
        <v>3.02</v>
      </c>
      <c r="CF3" s="1">
        <v>4.03</v>
      </c>
      <c r="CI3" s="1">
        <v>2.12</v>
      </c>
      <c r="CK3" s="1">
        <v>0.48</v>
      </c>
      <c r="CL3" s="1">
        <v>17.510000000000002</v>
      </c>
      <c r="CM3" s="1">
        <v>5.43</v>
      </c>
      <c r="CO3" s="1">
        <v>9.26</v>
      </c>
      <c r="CP3" s="1">
        <v>7.04</v>
      </c>
      <c r="CQ3" s="1">
        <v>18.61</v>
      </c>
      <c r="CR3" s="1">
        <v>0.76</v>
      </c>
      <c r="CT3" s="1">
        <v>1.48</v>
      </c>
      <c r="CU3" s="1">
        <v>0.5</v>
      </c>
      <c r="CV3" s="1">
        <v>0.43</v>
      </c>
      <c r="CW3" s="1">
        <v>6.27</v>
      </c>
      <c r="CX3" s="1">
        <v>0.55000000000000004</v>
      </c>
      <c r="CY3" s="1">
        <v>1.53</v>
      </c>
      <c r="DB3" s="1">
        <v>29.42</v>
      </c>
      <c r="DC3" s="1">
        <v>0.97</v>
      </c>
      <c r="DD3" s="1">
        <v>1.1000000000000001</v>
      </c>
      <c r="DE3" s="1">
        <v>3.79</v>
      </c>
      <c r="DF3" s="1">
        <v>18.18</v>
      </c>
      <c r="DG3" s="1">
        <v>9.36</v>
      </c>
      <c r="DH3" s="1">
        <v>0.28999999999999998</v>
      </c>
      <c r="DI3" s="1">
        <v>2.23</v>
      </c>
      <c r="DJ3" s="1">
        <v>0.97</v>
      </c>
      <c r="DL3" s="1">
        <v>2.12</v>
      </c>
      <c r="DM3" s="1">
        <v>0.56000000000000005</v>
      </c>
      <c r="DN3" s="1">
        <v>0.47</v>
      </c>
      <c r="DP3" s="1">
        <v>1.33</v>
      </c>
      <c r="DR3" s="1">
        <v>0.72</v>
      </c>
      <c r="DS3" s="1">
        <v>2.1800000000000002</v>
      </c>
      <c r="DT3" s="1">
        <v>12.36</v>
      </c>
      <c r="DV3" s="1">
        <v>1.1599999999999999</v>
      </c>
      <c r="DX3" s="1">
        <v>0.24</v>
      </c>
      <c r="DY3" s="1">
        <v>1.33</v>
      </c>
      <c r="DZ3" s="1">
        <v>0.61</v>
      </c>
      <c r="EA3" s="1">
        <v>1.45</v>
      </c>
      <c r="EB3" s="1">
        <v>7.81</v>
      </c>
      <c r="EC3" s="1">
        <v>2.4</v>
      </c>
      <c r="EE3" s="1">
        <v>4.4400000000000004</v>
      </c>
      <c r="EF3" s="1">
        <v>0.45</v>
      </c>
      <c r="EG3" s="1">
        <v>17.25</v>
      </c>
      <c r="EI3" s="1">
        <v>0.53</v>
      </c>
      <c r="EJ3" s="1">
        <v>1.19</v>
      </c>
      <c r="EL3" s="1">
        <v>0.73</v>
      </c>
      <c r="EO3" s="1">
        <v>0.42</v>
      </c>
      <c r="EQ3" s="1">
        <v>1.39</v>
      </c>
      <c r="ER3" s="1">
        <v>3.86</v>
      </c>
      <c r="ET3" s="1">
        <v>0.52</v>
      </c>
      <c r="EU3" s="1">
        <v>1.85</v>
      </c>
      <c r="EW3" s="1">
        <v>0.75</v>
      </c>
      <c r="EX3" s="1">
        <v>1.47</v>
      </c>
      <c r="EZ3" s="1">
        <v>2.54</v>
      </c>
      <c r="FA3" s="1">
        <v>16.59</v>
      </c>
      <c r="FB3" s="1">
        <v>7.29</v>
      </c>
      <c r="FC3" s="1">
        <v>34.79</v>
      </c>
      <c r="FD3" s="1">
        <v>16.350000000000001</v>
      </c>
      <c r="FE3" s="1">
        <v>11.73</v>
      </c>
      <c r="FF3" s="1">
        <v>32.67</v>
      </c>
      <c r="FG3" s="1">
        <v>1.4</v>
      </c>
      <c r="FH3" s="1">
        <v>0.32</v>
      </c>
      <c r="FI3" s="1">
        <v>11.5</v>
      </c>
      <c r="FL3" s="1">
        <v>0.15</v>
      </c>
      <c r="FM3" s="1">
        <v>0.79</v>
      </c>
      <c r="FN3" s="1">
        <v>0.57999999999999996</v>
      </c>
      <c r="FP3" s="1">
        <v>0.3</v>
      </c>
      <c r="FQ3" s="1">
        <v>0.63</v>
      </c>
      <c r="FR3" s="1">
        <v>0.47</v>
      </c>
      <c r="FS3" s="1">
        <v>0.9</v>
      </c>
      <c r="FT3" s="1">
        <v>0.12</v>
      </c>
      <c r="FU3" s="1">
        <v>0.36</v>
      </c>
      <c r="FV3" s="1">
        <v>0.3</v>
      </c>
      <c r="FZ3" s="1">
        <v>0.6</v>
      </c>
      <c r="GA3" s="1">
        <v>0.3</v>
      </c>
      <c r="GB3" s="1">
        <v>0.72</v>
      </c>
      <c r="GF3" s="1">
        <v>0.52</v>
      </c>
      <c r="GG3" s="1">
        <v>0.25</v>
      </c>
      <c r="GH3" s="1">
        <v>0.49</v>
      </c>
      <c r="GI3" s="1">
        <v>1.29</v>
      </c>
      <c r="GM3" s="1">
        <v>2.46</v>
      </c>
      <c r="GN3" s="1">
        <v>0.23</v>
      </c>
      <c r="GO3" s="1">
        <v>0.34</v>
      </c>
      <c r="GP3" s="1">
        <v>3.2</v>
      </c>
      <c r="GQ3" s="1">
        <v>0.17</v>
      </c>
      <c r="GR3" s="1">
        <v>7.59</v>
      </c>
      <c r="GT3" s="1">
        <v>3.65</v>
      </c>
      <c r="GU3" s="1">
        <v>4.79</v>
      </c>
      <c r="GV3" s="1">
        <v>0.72</v>
      </c>
      <c r="GW3" s="1">
        <v>1.73</v>
      </c>
      <c r="GY3" s="1">
        <v>21.99</v>
      </c>
      <c r="GZ3" s="1">
        <v>1.84</v>
      </c>
      <c r="HA3" s="1">
        <v>0.43</v>
      </c>
      <c r="HB3" s="1">
        <v>6.75</v>
      </c>
      <c r="HC3" s="1">
        <v>6.16</v>
      </c>
      <c r="HE3" s="1">
        <v>0.63</v>
      </c>
      <c r="HF3" s="1">
        <v>0.46</v>
      </c>
      <c r="HG3" s="1">
        <v>1.67</v>
      </c>
      <c r="HH3" s="1">
        <v>2.48</v>
      </c>
      <c r="HI3" s="1">
        <v>30.99</v>
      </c>
      <c r="HJ3" s="1">
        <v>18.32</v>
      </c>
      <c r="HK3" s="1">
        <v>2.59</v>
      </c>
      <c r="HL3" s="1">
        <v>0.8</v>
      </c>
      <c r="HM3" s="1">
        <v>4.78</v>
      </c>
      <c r="HN3" s="1">
        <v>2.04</v>
      </c>
      <c r="HO3" s="1">
        <v>4.59</v>
      </c>
      <c r="HP3" s="1">
        <v>8.65</v>
      </c>
      <c r="HS3" s="1">
        <v>5.76</v>
      </c>
      <c r="HU3" s="1">
        <v>8.16</v>
      </c>
      <c r="HW3" s="1">
        <v>1.44</v>
      </c>
      <c r="HX3" s="1">
        <v>2.73</v>
      </c>
      <c r="HY3" s="1">
        <v>1.21</v>
      </c>
      <c r="HZ3" s="1">
        <v>4.93</v>
      </c>
      <c r="IA3" s="1">
        <v>0.79</v>
      </c>
      <c r="IC3" s="1">
        <v>0.91</v>
      </c>
      <c r="ID3" s="1">
        <v>3.39</v>
      </c>
      <c r="IE3" s="1">
        <v>5.56</v>
      </c>
      <c r="IG3" s="1">
        <v>2.15</v>
      </c>
      <c r="II3" s="1">
        <v>2.81</v>
      </c>
      <c r="IJ3" s="1">
        <v>4.33</v>
      </c>
      <c r="IL3" s="1">
        <v>1.46</v>
      </c>
      <c r="IM3" s="1">
        <v>3.83</v>
      </c>
      <c r="IQ3" s="1">
        <v>1.19</v>
      </c>
      <c r="IR3" s="1">
        <v>5.0999999999999996</v>
      </c>
      <c r="IS3" s="1">
        <v>0.66</v>
      </c>
      <c r="IT3" s="1">
        <v>0.22</v>
      </c>
      <c r="IU3" s="1">
        <v>0.21</v>
      </c>
      <c r="IV3" s="1">
        <v>0.67</v>
      </c>
      <c r="IW3" s="1">
        <v>4.57</v>
      </c>
      <c r="IX3" s="1">
        <v>23.87</v>
      </c>
      <c r="IZ3" s="1">
        <v>0.33</v>
      </c>
      <c r="JA3" s="1">
        <v>7.32</v>
      </c>
      <c r="JB3" s="1">
        <v>1.5</v>
      </c>
      <c r="JC3" s="1">
        <v>0.5</v>
      </c>
      <c r="JD3" s="1">
        <v>0.5</v>
      </c>
      <c r="JF3" s="1">
        <v>8.36</v>
      </c>
      <c r="JG3" s="1">
        <v>11.32</v>
      </c>
      <c r="JH3" s="1">
        <v>0.4</v>
      </c>
      <c r="JI3" s="1">
        <v>23.51</v>
      </c>
      <c r="JJ3" s="1">
        <v>10.59</v>
      </c>
      <c r="JK3" s="1">
        <v>1.1399999999999999</v>
      </c>
      <c r="JL3" s="1">
        <v>8.27</v>
      </c>
      <c r="JM3" s="1">
        <v>0.5</v>
      </c>
      <c r="JN3" s="1">
        <v>7.12</v>
      </c>
      <c r="JP3" s="1">
        <v>2.13</v>
      </c>
      <c r="JQ3" s="1">
        <v>5.07</v>
      </c>
      <c r="JR3" s="1">
        <v>25.32</v>
      </c>
      <c r="JS3" s="1">
        <v>1.38</v>
      </c>
      <c r="JT3" s="1">
        <v>6.47</v>
      </c>
      <c r="JV3" s="1">
        <v>11.86</v>
      </c>
      <c r="JW3" s="1">
        <v>0.77</v>
      </c>
      <c r="JX3" s="1">
        <v>0.62</v>
      </c>
      <c r="JY3" s="1">
        <v>3.31</v>
      </c>
      <c r="JZ3" s="1">
        <v>3.62</v>
      </c>
      <c r="KA3" s="1">
        <v>18.75</v>
      </c>
      <c r="KB3" s="1">
        <v>7.52</v>
      </c>
      <c r="KC3" s="1">
        <v>7.36</v>
      </c>
      <c r="KD3" s="1">
        <v>0.38</v>
      </c>
      <c r="KE3" s="1">
        <v>1.01</v>
      </c>
      <c r="KF3" s="1">
        <v>6.29</v>
      </c>
      <c r="KH3" s="1">
        <v>0.57999999999999996</v>
      </c>
      <c r="KJ3" s="1">
        <v>0.78</v>
      </c>
      <c r="KK3" s="1">
        <v>0.23</v>
      </c>
      <c r="KL3" s="1">
        <v>2.2200000000000002</v>
      </c>
      <c r="KM3" s="1">
        <v>1.78</v>
      </c>
      <c r="KO3" s="1">
        <v>2.94</v>
      </c>
      <c r="KP3" s="1">
        <v>14.29</v>
      </c>
      <c r="KQ3" s="1">
        <v>7.71</v>
      </c>
      <c r="KS3" s="1">
        <v>9.76</v>
      </c>
      <c r="KT3" s="1">
        <v>0.48</v>
      </c>
      <c r="KU3" s="1">
        <v>0.97</v>
      </c>
      <c r="KY3" s="1">
        <v>5.35</v>
      </c>
      <c r="KZ3" s="1">
        <v>0.88</v>
      </c>
      <c r="LA3" s="1">
        <v>0.28000000000000003</v>
      </c>
      <c r="LB3" s="1">
        <v>6.94</v>
      </c>
      <c r="LC3" s="1">
        <v>0.43</v>
      </c>
      <c r="LD3" s="1">
        <v>0.72</v>
      </c>
      <c r="LE3" s="1">
        <v>0.59</v>
      </c>
      <c r="LG3" s="1">
        <v>23.68</v>
      </c>
      <c r="LI3" s="1">
        <v>16.79</v>
      </c>
      <c r="LK3" s="1">
        <v>1.67</v>
      </c>
      <c r="LL3" s="1">
        <v>8.19</v>
      </c>
      <c r="LM3" s="1">
        <v>0.8</v>
      </c>
      <c r="LN3" s="1">
        <v>1.29</v>
      </c>
      <c r="LO3" s="1">
        <v>0.37</v>
      </c>
      <c r="LP3" s="1">
        <v>51.65</v>
      </c>
      <c r="LR3" s="1">
        <v>0.33</v>
      </c>
      <c r="LS3" s="1">
        <v>17.93</v>
      </c>
      <c r="LT3" s="1">
        <v>0.83</v>
      </c>
      <c r="LU3" s="1">
        <v>14.33</v>
      </c>
      <c r="LV3" s="1">
        <v>13.25</v>
      </c>
      <c r="LW3" s="1">
        <v>11.57</v>
      </c>
      <c r="LX3" s="1">
        <v>0.67</v>
      </c>
      <c r="LY3" s="1">
        <v>19.63</v>
      </c>
      <c r="LZ3" s="1">
        <v>10.16</v>
      </c>
      <c r="MA3" s="1">
        <v>0.76</v>
      </c>
      <c r="MC3" s="1">
        <v>4.3099999999999996</v>
      </c>
      <c r="MD3" s="1">
        <v>11.44</v>
      </c>
      <c r="ME3" s="1">
        <v>8.81</v>
      </c>
      <c r="MF3" s="1">
        <v>11.48</v>
      </c>
      <c r="MG3" s="1">
        <v>7.3</v>
      </c>
      <c r="MH3" s="1">
        <v>3.66</v>
      </c>
      <c r="MI3" s="1">
        <v>21.23</v>
      </c>
      <c r="MJ3" s="1">
        <v>0.32</v>
      </c>
      <c r="ML3" s="1">
        <v>1.49</v>
      </c>
      <c r="MO3" s="1">
        <v>0.19</v>
      </c>
      <c r="MS3" s="1">
        <v>7.37</v>
      </c>
      <c r="MT3" s="1">
        <v>28.16</v>
      </c>
      <c r="MW3" s="1">
        <v>10.029999999999999</v>
      </c>
      <c r="MX3" s="1">
        <v>4.1900000000000004</v>
      </c>
      <c r="MY3" s="1">
        <v>3.83</v>
      </c>
      <c r="MZ3" s="1">
        <v>4.5199999999999996</v>
      </c>
      <c r="NA3" s="1">
        <v>9.76</v>
      </c>
      <c r="NC3" s="1">
        <v>45.83</v>
      </c>
      <c r="ND3" s="1">
        <v>20.51</v>
      </c>
      <c r="NE3" s="1">
        <v>4.95</v>
      </c>
      <c r="NJ3" s="1">
        <v>7.92</v>
      </c>
      <c r="NK3" s="1">
        <v>1.44</v>
      </c>
      <c r="NM3" s="1">
        <v>1.55</v>
      </c>
      <c r="NO3" s="1">
        <v>1.36</v>
      </c>
      <c r="NP3" s="1">
        <v>3.43</v>
      </c>
      <c r="NQ3" s="1">
        <v>0.88</v>
      </c>
      <c r="NR3" s="1">
        <v>0.59</v>
      </c>
      <c r="NS3" s="1">
        <v>0.51</v>
      </c>
      <c r="NT3" s="1">
        <v>16.670000000000002</v>
      </c>
      <c r="NU3" s="1">
        <v>0.14000000000000001</v>
      </c>
      <c r="NV3" s="1">
        <v>1.87</v>
      </c>
      <c r="NW3" s="1">
        <v>1.06</v>
      </c>
      <c r="NX3" s="1">
        <v>1.2</v>
      </c>
      <c r="NY3" s="1">
        <v>0.84</v>
      </c>
      <c r="NZ3" s="1">
        <v>2.39</v>
      </c>
      <c r="OB3" s="1">
        <v>0.36</v>
      </c>
      <c r="OC3" s="1">
        <v>0.16</v>
      </c>
      <c r="OD3" s="1">
        <v>0.39</v>
      </c>
      <c r="OE3" s="1">
        <v>0.77</v>
      </c>
      <c r="OF3" s="1">
        <v>0.31</v>
      </c>
      <c r="OH3" s="1">
        <v>0.21</v>
      </c>
      <c r="OI3" s="1">
        <v>4.6100000000000003</v>
      </c>
      <c r="OJ3" s="1">
        <v>12.25</v>
      </c>
      <c r="OK3" s="1">
        <v>1.08</v>
      </c>
      <c r="OL3" s="1">
        <v>1.34</v>
      </c>
      <c r="OM3" s="1">
        <v>0.25</v>
      </c>
      <c r="ON3" s="1">
        <v>1.78</v>
      </c>
      <c r="OP3" s="1">
        <v>1.99</v>
      </c>
      <c r="OQ3" s="1">
        <v>0.61</v>
      </c>
      <c r="OR3" s="1">
        <v>17.350000000000001</v>
      </c>
      <c r="OT3" s="1">
        <v>14.33</v>
      </c>
      <c r="OV3" s="1">
        <v>28.99</v>
      </c>
      <c r="OW3" s="1">
        <v>48.69</v>
      </c>
      <c r="PA3" s="1">
        <v>4.43</v>
      </c>
      <c r="PB3" s="1">
        <v>3.28</v>
      </c>
      <c r="PC3" s="1">
        <v>0.83</v>
      </c>
      <c r="PD3" s="1">
        <v>0.59</v>
      </c>
      <c r="PE3" s="1">
        <v>0.86</v>
      </c>
      <c r="PF3" s="1">
        <v>14.85</v>
      </c>
      <c r="PH3" s="1">
        <v>2.85</v>
      </c>
      <c r="PI3" s="1">
        <v>12.08</v>
      </c>
      <c r="PJ3" s="1">
        <v>1.18</v>
      </c>
      <c r="PL3" s="1">
        <v>19.309999999999999</v>
      </c>
      <c r="PP3" s="1">
        <v>1.03</v>
      </c>
      <c r="PR3" s="1">
        <v>29.7</v>
      </c>
      <c r="PT3" s="1">
        <v>9.52</v>
      </c>
      <c r="PU3" s="1">
        <v>1.34</v>
      </c>
      <c r="PW3" s="1">
        <v>0.31</v>
      </c>
      <c r="PX3" s="1">
        <v>2.2400000000000002</v>
      </c>
      <c r="PY3" s="1">
        <v>0.34</v>
      </c>
      <c r="PZ3" s="1">
        <v>0.79</v>
      </c>
      <c r="QB3" s="1">
        <v>8.98</v>
      </c>
      <c r="QC3" s="1">
        <v>14</v>
      </c>
      <c r="QD3" s="1">
        <v>1.3</v>
      </c>
      <c r="QE3" s="1">
        <v>3.35</v>
      </c>
      <c r="QJ3" s="1">
        <v>0.55000000000000004</v>
      </c>
      <c r="QK3" s="1">
        <v>0.6</v>
      </c>
      <c r="QL3" s="1">
        <v>17.739999999999998</v>
      </c>
      <c r="QM3" s="1">
        <v>0.7</v>
      </c>
      <c r="QO3" s="1">
        <v>2.02</v>
      </c>
      <c r="QP3" s="1">
        <v>1.24</v>
      </c>
      <c r="QS3" s="1">
        <v>3.88</v>
      </c>
      <c r="QV3" s="1">
        <v>4.12</v>
      </c>
      <c r="QW3" s="1">
        <v>1.2</v>
      </c>
      <c r="QY3" s="1">
        <v>0.96</v>
      </c>
      <c r="QZ3" s="1">
        <v>1.24</v>
      </c>
      <c r="RA3" s="1">
        <v>0.33</v>
      </c>
      <c r="RB3" s="1">
        <v>3.19</v>
      </c>
      <c r="RC3" s="1">
        <v>3.75</v>
      </c>
      <c r="RD3" s="1">
        <v>11.84</v>
      </c>
      <c r="RE3" s="1">
        <v>3.46</v>
      </c>
      <c r="RF3" s="1">
        <v>1.17</v>
      </c>
      <c r="RG3" s="1">
        <v>9.89</v>
      </c>
      <c r="RI3" s="1">
        <v>7.15</v>
      </c>
      <c r="RJ3" s="1">
        <v>2.09</v>
      </c>
      <c r="RL3" s="1">
        <v>12.53</v>
      </c>
      <c r="RM3" s="1">
        <v>1.4</v>
      </c>
      <c r="RQ3" s="1">
        <v>9.75</v>
      </c>
      <c r="RS3" s="1">
        <v>0.33</v>
      </c>
      <c r="RT3" s="1">
        <v>1.07</v>
      </c>
      <c r="RU3" s="1">
        <v>0.56000000000000005</v>
      </c>
      <c r="RV3" s="1">
        <v>0.83</v>
      </c>
      <c r="RX3" s="1">
        <v>1.33</v>
      </c>
      <c r="RZ3" s="1">
        <v>1</v>
      </c>
      <c r="SA3" s="1">
        <v>12.28</v>
      </c>
      <c r="SB3" s="1">
        <v>0.17</v>
      </c>
      <c r="SC3" s="1">
        <v>0.24</v>
      </c>
      <c r="SD3" s="1">
        <v>3.65</v>
      </c>
      <c r="SF3" s="1">
        <v>1.08</v>
      </c>
      <c r="SH3" s="1">
        <v>0.59</v>
      </c>
      <c r="SJ3" s="1">
        <v>6.35</v>
      </c>
      <c r="SK3" s="1">
        <v>16.059999999999999</v>
      </c>
      <c r="SL3" s="1">
        <v>1.97</v>
      </c>
      <c r="SM3" s="1">
        <v>7.07</v>
      </c>
      <c r="SO3" s="1">
        <v>7.22</v>
      </c>
      <c r="SP3" s="1">
        <v>2.64</v>
      </c>
      <c r="SQ3" s="1">
        <v>0.26</v>
      </c>
      <c r="SR3" s="1">
        <v>0.19</v>
      </c>
      <c r="ST3" s="1">
        <v>0.22</v>
      </c>
      <c r="SV3" s="1">
        <v>0.75</v>
      </c>
      <c r="SX3" s="1">
        <v>5.49</v>
      </c>
      <c r="SY3" s="1">
        <v>0.38</v>
      </c>
      <c r="SZ3" s="1">
        <v>1.17</v>
      </c>
      <c r="TA3" s="1">
        <v>1.07</v>
      </c>
      <c r="TB3" s="1">
        <v>0.47</v>
      </c>
      <c r="TC3" s="1">
        <v>2.66</v>
      </c>
      <c r="TE3" s="1">
        <v>0.91</v>
      </c>
      <c r="TF3" s="1">
        <v>3.01</v>
      </c>
      <c r="TG3" s="1">
        <v>21.78</v>
      </c>
      <c r="TH3" s="1">
        <v>2.89</v>
      </c>
      <c r="TI3" s="1">
        <v>7.26</v>
      </c>
      <c r="TJ3" s="1">
        <v>0.3</v>
      </c>
      <c r="TK3" s="1">
        <v>2.54</v>
      </c>
      <c r="TL3" s="1">
        <v>2.7</v>
      </c>
      <c r="TM3" s="1">
        <v>7.39</v>
      </c>
      <c r="TN3" s="1">
        <v>8.0399999999999991</v>
      </c>
      <c r="TO3" s="1">
        <v>0.31</v>
      </c>
      <c r="TQ3" s="1">
        <v>1.39</v>
      </c>
      <c r="TR3" s="1">
        <v>3.52</v>
      </c>
      <c r="TS3" s="1">
        <v>0.78</v>
      </c>
      <c r="TU3" s="1">
        <v>1.82</v>
      </c>
      <c r="TV3" s="1">
        <v>0.51</v>
      </c>
      <c r="TX3" s="1">
        <v>1.37</v>
      </c>
      <c r="TY3" s="1">
        <v>0.5</v>
      </c>
      <c r="UA3" s="1">
        <v>30.62</v>
      </c>
      <c r="UB3" s="1">
        <v>0.42</v>
      </c>
      <c r="UC3" s="1">
        <v>9.51</v>
      </c>
      <c r="UE3" s="1">
        <v>3.41</v>
      </c>
      <c r="UF3" s="1">
        <v>29.71</v>
      </c>
      <c r="UH3" s="1">
        <v>0.25</v>
      </c>
      <c r="UI3" s="1">
        <v>0.63</v>
      </c>
      <c r="UJ3" s="1">
        <v>1.23</v>
      </c>
      <c r="UL3" s="1">
        <v>0.44</v>
      </c>
      <c r="UN3" s="1">
        <v>4.12</v>
      </c>
      <c r="UO3" s="1">
        <v>0.23</v>
      </c>
      <c r="UP3" s="1">
        <v>0.55000000000000004</v>
      </c>
      <c r="UQ3" s="1">
        <v>6.13</v>
      </c>
      <c r="UR3" s="1">
        <v>0.74</v>
      </c>
      <c r="US3" s="1">
        <v>6.3</v>
      </c>
      <c r="UT3" s="1">
        <v>0.83</v>
      </c>
      <c r="UU3" s="1">
        <v>9.25</v>
      </c>
      <c r="UW3" s="1">
        <v>1.32</v>
      </c>
      <c r="UY3" s="1">
        <v>0.21</v>
      </c>
      <c r="UZ3" s="1">
        <v>3.15</v>
      </c>
      <c r="VA3" s="1">
        <v>0.65</v>
      </c>
      <c r="VB3" s="1">
        <v>0.68</v>
      </c>
      <c r="VC3" s="1">
        <v>4.66</v>
      </c>
      <c r="VE3" s="1">
        <v>1.85</v>
      </c>
      <c r="VF3" s="1">
        <v>0.44</v>
      </c>
      <c r="VG3" s="1">
        <v>2.68</v>
      </c>
      <c r="VH3" s="1">
        <v>5.01</v>
      </c>
      <c r="VI3" s="1">
        <v>28.88</v>
      </c>
      <c r="VJ3" s="1">
        <v>2.25</v>
      </c>
      <c r="VK3" s="1">
        <v>6.41</v>
      </c>
      <c r="VL3" s="1">
        <v>7.97</v>
      </c>
      <c r="VN3" s="1">
        <v>0.59</v>
      </c>
      <c r="VO3" s="1">
        <v>20.76</v>
      </c>
      <c r="VP3" s="1">
        <v>0.56000000000000005</v>
      </c>
      <c r="VQ3" s="1">
        <v>2.34</v>
      </c>
      <c r="VR3" s="1">
        <v>0.66</v>
      </c>
      <c r="VS3" s="1">
        <v>1.72</v>
      </c>
      <c r="VT3" s="1">
        <v>6.7</v>
      </c>
      <c r="VU3" s="1">
        <v>2.82</v>
      </c>
      <c r="VV3" s="1">
        <v>1.07</v>
      </c>
      <c r="VW3" s="1">
        <v>7.45</v>
      </c>
      <c r="VX3" s="1">
        <v>0.89</v>
      </c>
      <c r="VY3" s="1">
        <v>4.3499999999999996</v>
      </c>
      <c r="WC3" s="1">
        <v>3.03</v>
      </c>
      <c r="WE3" s="1">
        <v>4.68</v>
      </c>
      <c r="WF3" s="1">
        <v>1.58</v>
      </c>
      <c r="WG3" s="1">
        <v>1.76</v>
      </c>
      <c r="WL3" s="1">
        <v>7.6</v>
      </c>
      <c r="WM3" s="1">
        <v>1.85</v>
      </c>
      <c r="WN3" s="1">
        <v>8.7200000000000006</v>
      </c>
      <c r="WO3" s="1">
        <v>3.68</v>
      </c>
      <c r="WP3" s="1">
        <v>18.04</v>
      </c>
      <c r="WQ3" s="1">
        <v>5.3</v>
      </c>
      <c r="WR3" s="1">
        <v>36.81</v>
      </c>
      <c r="WS3" s="1">
        <v>15.69</v>
      </c>
      <c r="WT3" s="1">
        <v>14.61</v>
      </c>
      <c r="WU3" s="1">
        <v>10.89</v>
      </c>
      <c r="WV3" s="1">
        <v>11.03</v>
      </c>
      <c r="WX3" s="1">
        <v>1.37</v>
      </c>
      <c r="WY3" s="1">
        <v>5.36</v>
      </c>
      <c r="WZ3" s="1">
        <v>14.34</v>
      </c>
      <c r="XB3" s="1">
        <v>0.85</v>
      </c>
      <c r="XE3" s="1">
        <v>0.33</v>
      </c>
      <c r="XF3" s="1">
        <v>1.47</v>
      </c>
      <c r="XG3" s="1">
        <v>1.94</v>
      </c>
      <c r="XH3" s="1">
        <v>1.1399999999999999</v>
      </c>
      <c r="XI3" s="1">
        <v>0.84</v>
      </c>
      <c r="XJ3" s="1">
        <v>0.33</v>
      </c>
      <c r="XK3" s="1">
        <v>0.23</v>
      </c>
      <c r="XL3" s="1">
        <v>2.91</v>
      </c>
      <c r="XN3" s="1">
        <v>0.21</v>
      </c>
      <c r="XO3" s="1">
        <v>4.95</v>
      </c>
      <c r="XP3" s="1">
        <v>1.38</v>
      </c>
      <c r="XQ3" s="1">
        <v>1.35</v>
      </c>
      <c r="XS3" s="1">
        <v>0.68</v>
      </c>
      <c r="XT3" s="1">
        <v>0.18</v>
      </c>
      <c r="XV3" s="1">
        <v>0.77</v>
      </c>
      <c r="XW3" s="1">
        <v>0.68</v>
      </c>
      <c r="XX3" s="1">
        <v>1.61</v>
      </c>
      <c r="XY3" s="1">
        <v>1.65</v>
      </c>
      <c r="XZ3" s="1">
        <v>3.08</v>
      </c>
      <c r="YB3" s="1">
        <v>0.24</v>
      </c>
      <c r="YC3" s="1">
        <v>0.59</v>
      </c>
      <c r="YD3" s="1">
        <v>1.18</v>
      </c>
      <c r="YE3" s="1">
        <v>14.45</v>
      </c>
      <c r="YF3" s="1">
        <v>1.22</v>
      </c>
      <c r="YH3" s="1">
        <v>0.44</v>
      </c>
      <c r="YI3" s="1">
        <v>40.49</v>
      </c>
      <c r="YJ3" s="1">
        <v>6.09</v>
      </c>
      <c r="YL3" s="1">
        <v>1.63</v>
      </c>
      <c r="YM3" s="1">
        <v>1.17</v>
      </c>
      <c r="YO3" s="1">
        <v>2.52</v>
      </c>
      <c r="YP3" s="1">
        <v>13.57</v>
      </c>
      <c r="YQ3" s="1">
        <v>1.22</v>
      </c>
      <c r="YR3" s="1">
        <v>4.3499999999999996</v>
      </c>
      <c r="YS3" s="1">
        <v>3.34</v>
      </c>
      <c r="YT3" s="1">
        <v>2.04</v>
      </c>
      <c r="YU3" s="1">
        <v>6.09</v>
      </c>
      <c r="YV3" s="1">
        <v>1.19</v>
      </c>
      <c r="YX3" s="1">
        <v>0.28999999999999998</v>
      </c>
      <c r="YZ3" s="1">
        <v>0.81</v>
      </c>
      <c r="ZA3" s="1">
        <v>4.0999999999999996</v>
      </c>
      <c r="ZB3" s="1">
        <v>4.66</v>
      </c>
      <c r="ZC3" s="1">
        <v>0.46</v>
      </c>
      <c r="ZD3" s="1">
        <v>16.86</v>
      </c>
      <c r="ZE3" s="1">
        <v>23.08</v>
      </c>
      <c r="ZH3" s="1">
        <v>2.34</v>
      </c>
      <c r="ZI3" s="1">
        <v>0.86</v>
      </c>
      <c r="ZJ3" s="1">
        <v>0.46</v>
      </c>
      <c r="ZK3" s="1">
        <v>3.57</v>
      </c>
      <c r="ZL3" s="1">
        <v>2.65</v>
      </c>
      <c r="ZM3" s="1">
        <v>1.96</v>
      </c>
      <c r="ZN3" s="1">
        <v>2.2200000000000002</v>
      </c>
      <c r="ZO3" s="1">
        <v>14.56</v>
      </c>
      <c r="ZP3" s="1">
        <v>22.13</v>
      </c>
      <c r="ZQ3" s="1">
        <v>23.02</v>
      </c>
      <c r="ZR3" s="1">
        <v>6.25</v>
      </c>
      <c r="ZS3" s="1">
        <v>0.17</v>
      </c>
      <c r="ZT3" s="1">
        <v>1.24</v>
      </c>
      <c r="ZV3" s="1">
        <v>18.940000000000001</v>
      </c>
      <c r="ZW3" s="1">
        <v>0.59</v>
      </c>
      <c r="ZY3" s="1">
        <v>5.92</v>
      </c>
      <c r="ZZ3" s="1">
        <v>0.56000000000000005</v>
      </c>
      <c r="AAA3" s="1">
        <v>4.17</v>
      </c>
      <c r="AAB3" s="1">
        <v>17.32</v>
      </c>
      <c r="AAC3" s="1">
        <v>1.26</v>
      </c>
      <c r="AAD3" s="1">
        <v>10.3</v>
      </c>
      <c r="AAH3" s="1">
        <v>7.39</v>
      </c>
      <c r="AAI3" s="1">
        <v>6.77</v>
      </c>
      <c r="AAJ3" s="1">
        <v>30.84</v>
      </c>
      <c r="AAK3" s="1">
        <v>3.6</v>
      </c>
      <c r="AAL3" s="1">
        <v>1.1200000000000001</v>
      </c>
      <c r="AAM3" s="1">
        <v>0.75</v>
      </c>
      <c r="AAN3" s="1">
        <v>7.3</v>
      </c>
      <c r="AAO3" s="1">
        <v>30.94</v>
      </c>
      <c r="AAP3" s="1">
        <v>5.26</v>
      </c>
      <c r="AAQ3" s="1">
        <v>10.23</v>
      </c>
      <c r="AAR3" s="1">
        <v>1.58</v>
      </c>
      <c r="AAS3" s="1">
        <v>1.75</v>
      </c>
      <c r="AAT3" s="1">
        <v>1.53</v>
      </c>
      <c r="AAV3" s="1">
        <v>10.19</v>
      </c>
      <c r="AAW3" s="1">
        <v>0.83</v>
      </c>
      <c r="AAX3" s="1">
        <v>11.18</v>
      </c>
      <c r="AAY3" s="1">
        <v>0.49</v>
      </c>
      <c r="AAZ3" s="1">
        <v>0.45</v>
      </c>
      <c r="ABA3" s="1">
        <v>7.59</v>
      </c>
      <c r="ABB3" s="1">
        <v>87.11</v>
      </c>
      <c r="ABC3" s="1">
        <v>2.6</v>
      </c>
      <c r="ABE3" s="1">
        <v>0.26</v>
      </c>
      <c r="ABF3" s="1">
        <v>1.35</v>
      </c>
      <c r="ABG3" s="1">
        <v>30.95</v>
      </c>
      <c r="ABH3" s="1">
        <v>0.9</v>
      </c>
      <c r="ABI3" s="1">
        <v>1.65</v>
      </c>
      <c r="ABK3" s="1">
        <v>2.2000000000000002</v>
      </c>
      <c r="ABL3" s="1">
        <v>1.33</v>
      </c>
      <c r="ABN3" s="1">
        <v>0.39</v>
      </c>
      <c r="ABQ3" s="1">
        <v>0.27</v>
      </c>
      <c r="ABR3" s="1">
        <v>3.63</v>
      </c>
      <c r="ABS3" s="1">
        <v>0.45</v>
      </c>
      <c r="ABT3" s="1">
        <v>0.75</v>
      </c>
      <c r="ABU3" s="1">
        <v>1.75</v>
      </c>
      <c r="ABW3" s="1">
        <v>23.93</v>
      </c>
      <c r="ABX3" s="1">
        <v>4</v>
      </c>
      <c r="ABY3" s="1">
        <v>20.66</v>
      </c>
      <c r="ACA3" s="1">
        <v>3.11</v>
      </c>
      <c r="ACC3" s="1">
        <v>1.98</v>
      </c>
      <c r="ACD3" s="1">
        <v>1.29</v>
      </c>
      <c r="ACF3" s="1">
        <v>4.22</v>
      </c>
      <c r="ACG3" s="1">
        <v>4.96</v>
      </c>
      <c r="ACH3" s="1">
        <v>0.54</v>
      </c>
      <c r="ACJ3" s="1">
        <v>0.27</v>
      </c>
      <c r="ACL3" s="1">
        <v>1.23</v>
      </c>
      <c r="ACM3" s="1">
        <v>66.959999999999994</v>
      </c>
      <c r="ACO3" s="1">
        <v>1.7</v>
      </c>
      <c r="ACP3" s="1">
        <v>0.66</v>
      </c>
      <c r="ACR3" s="1">
        <v>0.86</v>
      </c>
      <c r="ACS3" s="1">
        <v>6.33</v>
      </c>
      <c r="ACU3" s="1">
        <v>37.520000000000003</v>
      </c>
      <c r="ACV3" s="1">
        <v>7.65</v>
      </c>
      <c r="ACW3" s="1">
        <v>4.07</v>
      </c>
      <c r="ACY3" s="1">
        <v>0.96</v>
      </c>
      <c r="ADA3" s="1">
        <v>0.18</v>
      </c>
      <c r="ADD3" s="1">
        <v>2.0699999999999998</v>
      </c>
      <c r="ADE3" s="1">
        <v>0.23</v>
      </c>
      <c r="ADF3" s="1">
        <v>0.59</v>
      </c>
      <c r="ADI3" s="1">
        <v>1.34</v>
      </c>
      <c r="ADJ3" s="1">
        <v>2.08</v>
      </c>
      <c r="ADK3" s="1">
        <v>4.38</v>
      </c>
      <c r="ADL3" s="1">
        <v>4.1100000000000003</v>
      </c>
      <c r="ADM3" s="1">
        <v>14.42</v>
      </c>
      <c r="ADN3" s="1">
        <v>0.17</v>
      </c>
      <c r="ADO3" s="1">
        <v>0.15</v>
      </c>
      <c r="ADP3" s="1">
        <v>38.130000000000003</v>
      </c>
      <c r="ADQ3" s="1">
        <v>0.73</v>
      </c>
      <c r="ADR3" s="1">
        <v>0.24</v>
      </c>
      <c r="ADS3" s="1">
        <v>1.17</v>
      </c>
      <c r="ADT3" s="1">
        <v>9.76</v>
      </c>
      <c r="ADU3" s="1">
        <v>65.13</v>
      </c>
      <c r="ADV3" s="1">
        <v>0.88</v>
      </c>
      <c r="ADX3" s="1">
        <v>10.37</v>
      </c>
      <c r="ADY3" s="1">
        <v>6.04</v>
      </c>
      <c r="AEA3" s="1">
        <v>0.26</v>
      </c>
      <c r="AEB3" s="1">
        <v>1.46</v>
      </c>
      <c r="AED3" s="1">
        <v>9.7200000000000006</v>
      </c>
      <c r="AEE3" s="1">
        <v>2.37</v>
      </c>
      <c r="AEG3" s="1">
        <v>19.05</v>
      </c>
      <c r="AEH3" s="1">
        <v>3.26</v>
      </c>
      <c r="AEI3" s="1">
        <v>3.14</v>
      </c>
      <c r="AEJ3" s="1">
        <v>1.57</v>
      </c>
      <c r="AEL3" s="1">
        <v>10.74</v>
      </c>
      <c r="AEN3" s="1">
        <v>4.84</v>
      </c>
      <c r="AEP3" s="1">
        <v>2.89</v>
      </c>
      <c r="AEQ3" s="1">
        <v>90.16</v>
      </c>
      <c r="AER3" s="1">
        <v>1.91</v>
      </c>
      <c r="AET3" s="1">
        <v>17.79</v>
      </c>
      <c r="AEU3" s="1">
        <v>1.6</v>
      </c>
      <c r="AEV3" s="1">
        <v>11.97</v>
      </c>
      <c r="AEW3" s="1">
        <v>4.49</v>
      </c>
      <c r="AEX3" s="1">
        <v>13.31</v>
      </c>
      <c r="AEY3" s="1">
        <v>4.2699999999999996</v>
      </c>
      <c r="AEZ3" s="1">
        <v>0.75</v>
      </c>
      <c r="AFA3" s="1">
        <v>5.0199999999999996</v>
      </c>
      <c r="AFC3" s="1">
        <v>7.85</v>
      </c>
      <c r="AFE3" s="1">
        <v>0.54</v>
      </c>
      <c r="AFF3" s="1">
        <v>2.12</v>
      </c>
      <c r="AFH3" s="1">
        <v>7.99</v>
      </c>
      <c r="AFJ3" s="1">
        <v>8.0299999999999994</v>
      </c>
      <c r="AFK3" s="1">
        <v>0.25</v>
      </c>
      <c r="AFL3" s="1">
        <v>3.27</v>
      </c>
      <c r="AFO3" s="1">
        <v>6.96</v>
      </c>
      <c r="AFQ3" s="1">
        <v>1.29</v>
      </c>
      <c r="AFR3" s="1">
        <v>1.27</v>
      </c>
      <c r="AFS3" s="1">
        <v>2.0499999999999998</v>
      </c>
      <c r="AFU3" s="1">
        <v>8.7200000000000006</v>
      </c>
      <c r="AFV3" s="1">
        <v>0.48</v>
      </c>
      <c r="AFW3" s="1">
        <v>0.31</v>
      </c>
      <c r="AFY3" s="1">
        <v>18.940000000000001</v>
      </c>
      <c r="AFZ3" s="1">
        <v>0.52</v>
      </c>
      <c r="AGA3" s="1">
        <v>3.09</v>
      </c>
      <c r="AGB3" s="1">
        <v>17.84</v>
      </c>
      <c r="AGC3" s="1">
        <v>0.28000000000000003</v>
      </c>
      <c r="AGD3" s="1">
        <v>4.91</v>
      </c>
      <c r="AGE3" s="1">
        <v>2.09</v>
      </c>
      <c r="AGF3" s="1">
        <v>2.09</v>
      </c>
      <c r="AGG3" s="1">
        <v>0.93</v>
      </c>
      <c r="AGH3" s="1">
        <v>11.03</v>
      </c>
      <c r="AGI3" s="1">
        <v>6.6</v>
      </c>
      <c r="AGJ3" s="1">
        <v>0.67</v>
      </c>
      <c r="AGM3" s="1">
        <v>0.85</v>
      </c>
      <c r="AGN3" s="1">
        <v>39.520000000000003</v>
      </c>
      <c r="AGO3" s="1">
        <v>69.94</v>
      </c>
      <c r="AGP3" s="1">
        <v>11.9</v>
      </c>
      <c r="AGQ3" s="1">
        <v>2.5299999999999998</v>
      </c>
      <c r="AGR3" s="1">
        <v>4</v>
      </c>
      <c r="AGS3" s="1">
        <v>1.0900000000000001</v>
      </c>
      <c r="AGV3" s="1">
        <v>32.1</v>
      </c>
      <c r="AGX3" s="1">
        <v>0.42</v>
      </c>
      <c r="AGY3" s="1">
        <v>0.86</v>
      </c>
      <c r="AGZ3" s="1">
        <v>8.3000000000000007</v>
      </c>
      <c r="AHA3" s="1">
        <v>6.52</v>
      </c>
      <c r="AHC3" s="1">
        <v>7.48</v>
      </c>
      <c r="AHD3" s="1">
        <v>8.17</v>
      </c>
      <c r="AHE3" s="1">
        <v>0.09</v>
      </c>
      <c r="AHF3" s="1">
        <v>0.13</v>
      </c>
      <c r="AHG3" s="1">
        <v>1.64</v>
      </c>
      <c r="AHI3" s="1">
        <v>24.78</v>
      </c>
      <c r="AHL3" s="1">
        <v>2.92</v>
      </c>
      <c r="AHM3" s="1">
        <v>0.56000000000000005</v>
      </c>
      <c r="AHN3" s="1">
        <v>0.8</v>
      </c>
      <c r="AHO3" s="1">
        <v>9.8800000000000008</v>
      </c>
      <c r="AHQ3" s="1">
        <v>0.6</v>
      </c>
      <c r="AHR3" s="1">
        <v>6.41</v>
      </c>
      <c r="AHS3" s="1">
        <v>0.2</v>
      </c>
      <c r="AHT3" s="1">
        <v>1.74</v>
      </c>
      <c r="AHU3" s="1">
        <v>0.19</v>
      </c>
      <c r="AHV3" s="1">
        <v>0.97</v>
      </c>
      <c r="AHW3" s="1">
        <v>1.1299999999999999</v>
      </c>
      <c r="AHX3" s="1">
        <v>0.81</v>
      </c>
      <c r="AHY3" s="1">
        <v>0.42</v>
      </c>
      <c r="AHZ3" s="1">
        <v>0.5</v>
      </c>
      <c r="AIA3" s="1">
        <v>29.71</v>
      </c>
      <c r="AIB3" s="1">
        <v>2.88</v>
      </c>
      <c r="AIC3" s="1">
        <v>0.27</v>
      </c>
      <c r="AID3" s="1">
        <v>0.56999999999999995</v>
      </c>
      <c r="AIE3" s="1">
        <v>40.86</v>
      </c>
      <c r="AIF3" s="1">
        <v>21.54</v>
      </c>
      <c r="AIG3" s="1">
        <v>4.9400000000000004</v>
      </c>
      <c r="AIH3" s="1">
        <v>0.14000000000000001</v>
      </c>
      <c r="AII3" s="1">
        <v>0.14000000000000001</v>
      </c>
      <c r="AIJ3" s="1">
        <v>2.83</v>
      </c>
      <c r="AIK3" s="1">
        <v>0.6</v>
      </c>
      <c r="AIL3" s="1">
        <v>0.79</v>
      </c>
      <c r="AIM3" s="1">
        <v>1.06</v>
      </c>
      <c r="AIN3" s="1">
        <v>14.26</v>
      </c>
      <c r="AIO3" s="1">
        <v>0.92</v>
      </c>
      <c r="AIR3" s="1">
        <v>0.5</v>
      </c>
      <c r="AIS3" s="1">
        <v>0.51</v>
      </c>
      <c r="AIT3" s="1">
        <v>1.62</v>
      </c>
      <c r="AIU3" s="1">
        <v>7.46</v>
      </c>
      <c r="AIV3" s="1">
        <v>0.11</v>
      </c>
      <c r="AIW3" s="1">
        <v>0.2</v>
      </c>
      <c r="AIX3" s="1">
        <v>1.72</v>
      </c>
      <c r="AIY3" s="1">
        <v>0.28999999999999998</v>
      </c>
      <c r="AJA3" s="1">
        <v>0.55000000000000004</v>
      </c>
      <c r="AJB3" s="1">
        <v>4.4000000000000004</v>
      </c>
      <c r="AJC3" s="1">
        <v>39.340000000000003</v>
      </c>
      <c r="AJD3" s="1">
        <v>1.1100000000000001</v>
      </c>
      <c r="AJE3" s="1">
        <v>0.22</v>
      </c>
      <c r="AJG3" s="1">
        <v>13.37</v>
      </c>
      <c r="AJK3" s="1">
        <v>0.31</v>
      </c>
      <c r="AJL3" s="1">
        <v>0.82</v>
      </c>
      <c r="AJM3" s="1">
        <v>2.98</v>
      </c>
      <c r="AJN3" s="1">
        <v>2.5</v>
      </c>
      <c r="AJO3" s="1">
        <v>6.97</v>
      </c>
      <c r="AJP3" s="1">
        <v>0.56999999999999995</v>
      </c>
      <c r="AJQ3" s="1">
        <v>1.1599999999999999</v>
      </c>
      <c r="AJR3" s="1">
        <v>0.4</v>
      </c>
      <c r="AJS3" s="1">
        <v>8.83</v>
      </c>
      <c r="AJT3" s="1">
        <v>6.13</v>
      </c>
      <c r="AJU3" s="1">
        <v>0.9</v>
      </c>
      <c r="AJV3" s="1">
        <v>1.43</v>
      </c>
      <c r="AJX3" s="1">
        <v>0.21</v>
      </c>
      <c r="AJY3" s="1">
        <v>0.55000000000000004</v>
      </c>
      <c r="AJZ3" s="1">
        <v>1.01</v>
      </c>
      <c r="AKA3" s="1">
        <v>16.079999999999998</v>
      </c>
      <c r="AKB3" s="1">
        <v>3.8</v>
      </c>
      <c r="AKC3" s="1">
        <v>2.48</v>
      </c>
      <c r="AKD3" s="1">
        <v>8.1999999999999993</v>
      </c>
      <c r="AKE3" s="1">
        <v>2.59</v>
      </c>
      <c r="AKF3" s="1">
        <v>0.35</v>
      </c>
      <c r="AKH3" s="1">
        <v>1.4</v>
      </c>
      <c r="AKI3" s="1">
        <v>0.23</v>
      </c>
      <c r="AKK3" s="1">
        <v>0.32</v>
      </c>
      <c r="AKL3" s="1">
        <v>22.73</v>
      </c>
      <c r="AKN3" s="1">
        <v>3.68</v>
      </c>
      <c r="AKP3" s="1">
        <v>3.74</v>
      </c>
      <c r="AKR3" s="1">
        <v>1.31</v>
      </c>
      <c r="AKS3" s="1">
        <v>0.46</v>
      </c>
      <c r="AKT3" s="1">
        <v>10</v>
      </c>
      <c r="AKV3" s="1">
        <v>0.51</v>
      </c>
      <c r="AKY3" s="1">
        <v>2.44</v>
      </c>
      <c r="ALC3" s="1">
        <v>3.16</v>
      </c>
      <c r="ALD3" s="1">
        <v>0.18</v>
      </c>
      <c r="ALF3" s="1">
        <v>9.65</v>
      </c>
      <c r="ALG3" s="1">
        <v>24.75</v>
      </c>
      <c r="ALH3" s="1">
        <v>2.2599999999999998</v>
      </c>
      <c r="ALJ3" s="1">
        <v>16.52</v>
      </c>
      <c r="ALK3" s="1">
        <v>2.83</v>
      </c>
      <c r="ALL3" s="1">
        <v>3.73</v>
      </c>
      <c r="ALM3" s="1">
        <v>1.96</v>
      </c>
      <c r="ALN3" s="1">
        <v>5.0599999999999996</v>
      </c>
      <c r="ALO3" s="1">
        <v>2.42</v>
      </c>
      <c r="ALP3" s="1">
        <v>0.25</v>
      </c>
      <c r="ALQ3" s="1">
        <v>9.4700000000000006</v>
      </c>
      <c r="ALR3" s="1">
        <v>11.87</v>
      </c>
      <c r="ALS3" s="1">
        <v>0.11</v>
      </c>
      <c r="ALV3" s="1">
        <v>0.22</v>
      </c>
      <c r="ALW3" s="1">
        <v>2.1</v>
      </c>
      <c r="ALX3" s="1">
        <v>5.42</v>
      </c>
      <c r="ALY3" s="1">
        <v>0.39</v>
      </c>
      <c r="ALZ3" s="1">
        <v>34.43</v>
      </c>
      <c r="AMA3" s="1">
        <v>7.96</v>
      </c>
      <c r="AMB3" s="1">
        <v>2.02</v>
      </c>
      <c r="AMC3" s="1">
        <v>8.18</v>
      </c>
      <c r="AMD3" s="1">
        <v>40.5</v>
      </c>
      <c r="AME3" s="1">
        <v>1.3</v>
      </c>
      <c r="AMF3" s="1">
        <v>33.130000000000003</v>
      </c>
      <c r="AMG3" s="1">
        <v>4.74</v>
      </c>
      <c r="AMH3" s="1">
        <v>24.77</v>
      </c>
      <c r="AMI3" s="1">
        <v>34.71</v>
      </c>
      <c r="AMJ3" s="1">
        <v>8.89</v>
      </c>
      <c r="AMK3" s="1">
        <v>12.37</v>
      </c>
      <c r="AMN3" s="1">
        <v>12.27</v>
      </c>
      <c r="AMO3" s="1">
        <v>0.46</v>
      </c>
      <c r="AMP3" s="1">
        <v>22.12</v>
      </c>
      <c r="AMR3" s="1">
        <v>2.9</v>
      </c>
      <c r="AMS3" s="1">
        <v>23.92</v>
      </c>
      <c r="AMU3" s="1">
        <v>0.27</v>
      </c>
      <c r="AMV3" s="1">
        <v>0.18</v>
      </c>
      <c r="AMW3" s="1">
        <v>3.49</v>
      </c>
      <c r="AMX3" s="1">
        <v>17.079999999999998</v>
      </c>
      <c r="ANA3" s="1">
        <v>4.3499999999999996</v>
      </c>
      <c r="ANB3" s="1">
        <v>0.42</v>
      </c>
      <c r="AND3" s="1">
        <v>21.3</v>
      </c>
      <c r="ANE3" s="1">
        <v>6.56</v>
      </c>
      <c r="ANF3" s="1">
        <v>21.85</v>
      </c>
      <c r="ANG3" s="1">
        <v>0.95</v>
      </c>
      <c r="ANH3" s="1">
        <v>8.75</v>
      </c>
      <c r="ANJ3" s="1">
        <v>1.97</v>
      </c>
      <c r="ANK3" s="1">
        <v>1.0900000000000001</v>
      </c>
      <c r="ANM3" s="1">
        <v>0.41</v>
      </c>
      <c r="ANN3" s="1">
        <v>3.76</v>
      </c>
      <c r="ANO3" s="1">
        <v>2.73</v>
      </c>
      <c r="ANP3" s="1">
        <v>16.96</v>
      </c>
      <c r="ANQ3" s="1">
        <v>1.31</v>
      </c>
      <c r="ANR3" s="1">
        <v>2.6</v>
      </c>
      <c r="ANS3" s="1">
        <v>0.42</v>
      </c>
      <c r="ANU3" s="1">
        <v>8.33</v>
      </c>
      <c r="ANW3" s="1">
        <v>0.74</v>
      </c>
      <c r="ANX3" s="1">
        <v>2.27</v>
      </c>
      <c r="ANY3" s="1">
        <v>7.45</v>
      </c>
      <c r="ANZ3" s="1">
        <v>0.93</v>
      </c>
      <c r="AOE3" s="1">
        <v>3.36</v>
      </c>
      <c r="AOG3" s="1">
        <v>14.4</v>
      </c>
      <c r="AOM3" s="1">
        <v>12.38</v>
      </c>
      <c r="AON3" s="1">
        <v>3.52</v>
      </c>
      <c r="AOO3" s="1">
        <v>1.01</v>
      </c>
      <c r="AOP3" s="1">
        <v>5.15</v>
      </c>
      <c r="AOR3" s="1">
        <v>5.16</v>
      </c>
      <c r="AOS3" s="1">
        <v>0.49</v>
      </c>
      <c r="AOT3" s="1">
        <v>1.01</v>
      </c>
      <c r="AOV3" s="1">
        <v>10.65</v>
      </c>
      <c r="AOW3" s="1">
        <v>0.21</v>
      </c>
      <c r="AOY3" s="1">
        <v>8.73</v>
      </c>
      <c r="AOZ3" s="1">
        <v>3.1</v>
      </c>
      <c r="APA3" s="1">
        <v>7.87</v>
      </c>
      <c r="APB3" s="1">
        <v>1.02</v>
      </c>
      <c r="APC3" s="1">
        <v>12.69</v>
      </c>
      <c r="APD3" s="1">
        <v>1.9</v>
      </c>
      <c r="APE3" s="1">
        <v>9.49</v>
      </c>
      <c r="APH3" s="1">
        <v>12.07</v>
      </c>
      <c r="API3" s="1">
        <v>18.59</v>
      </c>
      <c r="APJ3" s="1">
        <v>0.83</v>
      </c>
      <c r="APK3" s="1">
        <v>12.21</v>
      </c>
      <c r="APL3" s="1">
        <v>3.39</v>
      </c>
      <c r="APN3" s="1">
        <v>2.52</v>
      </c>
      <c r="APP3" s="1">
        <v>2.79</v>
      </c>
      <c r="APQ3" s="1">
        <v>69.599999999999994</v>
      </c>
      <c r="APS3" s="1">
        <v>5.2</v>
      </c>
      <c r="APU3" s="1">
        <v>7.01</v>
      </c>
      <c r="APV3" s="1">
        <v>11.4</v>
      </c>
      <c r="APX3" s="1">
        <v>1.25</v>
      </c>
      <c r="APY3" s="1">
        <v>0.43</v>
      </c>
      <c r="AQA3" s="1">
        <v>0.66</v>
      </c>
      <c r="AQB3" s="1">
        <v>1.1399999999999999</v>
      </c>
      <c r="AQC3" s="1">
        <v>11.78</v>
      </c>
      <c r="AQD3" s="1">
        <v>2.25</v>
      </c>
      <c r="AQE3" s="1">
        <v>0.16</v>
      </c>
      <c r="AQF3" s="1">
        <v>1.08</v>
      </c>
      <c r="AQH3" s="1">
        <v>12.68</v>
      </c>
      <c r="AQI3" s="1">
        <v>4.2</v>
      </c>
      <c r="AQJ3" s="1">
        <v>3.47</v>
      </c>
      <c r="AQK3" s="1">
        <v>15.85</v>
      </c>
      <c r="AQL3" s="1">
        <v>3.51</v>
      </c>
      <c r="AQM3" s="1">
        <v>2.1800000000000002</v>
      </c>
      <c r="AQN3" s="1">
        <v>8.9600000000000009</v>
      </c>
      <c r="AQO3" s="1">
        <v>0.64</v>
      </c>
      <c r="AQP3" s="1">
        <v>6.08</v>
      </c>
      <c r="AQQ3" s="1">
        <v>0.61</v>
      </c>
      <c r="AQS3" s="1">
        <v>0.98</v>
      </c>
      <c r="AQT3" s="1">
        <v>3.82</v>
      </c>
      <c r="AQU3" s="1">
        <v>5.53</v>
      </c>
      <c r="AQV3" s="1">
        <v>2.29</v>
      </c>
      <c r="AQW3" s="1">
        <v>1.49</v>
      </c>
      <c r="AQX3" s="1">
        <v>0.18</v>
      </c>
      <c r="AQY3" s="1">
        <v>0.43</v>
      </c>
      <c r="AQZ3" s="1">
        <v>6.8</v>
      </c>
      <c r="ARA3" s="1">
        <v>5.15</v>
      </c>
      <c r="ARC3" s="1">
        <v>3.71</v>
      </c>
      <c r="ARD3" s="1">
        <v>5.18</v>
      </c>
      <c r="ARE3" s="1">
        <v>6.67</v>
      </c>
      <c r="ARF3" s="1">
        <v>11.42</v>
      </c>
      <c r="ARG3" s="1">
        <v>0.23</v>
      </c>
      <c r="ARH3" s="1">
        <v>0.42</v>
      </c>
      <c r="ARI3" s="1">
        <v>5.43</v>
      </c>
      <c r="ARJ3" s="1">
        <v>1.25</v>
      </c>
      <c r="ARK3" s="1">
        <v>0.41</v>
      </c>
      <c r="ARM3" s="1">
        <v>15.55</v>
      </c>
      <c r="ARO3" s="1">
        <v>1.33</v>
      </c>
      <c r="ARP3" s="1">
        <v>3.43</v>
      </c>
      <c r="ARS3" s="1">
        <v>17.45</v>
      </c>
      <c r="ART3" s="1">
        <v>2.36</v>
      </c>
      <c r="ARV3" s="1">
        <v>0.5</v>
      </c>
      <c r="ARW3" s="1">
        <v>7.17</v>
      </c>
      <c r="ARX3" s="1">
        <v>0.26</v>
      </c>
      <c r="ARY3" s="1">
        <v>22.34</v>
      </c>
      <c r="ARZ3" s="1">
        <v>5.87</v>
      </c>
      <c r="ASA3" s="1">
        <v>4.29</v>
      </c>
      <c r="ASB3" s="1">
        <v>9.92</v>
      </c>
      <c r="ASC3" s="1">
        <v>1.57</v>
      </c>
      <c r="ASD3" s="1">
        <v>9.49</v>
      </c>
      <c r="ASF3" s="1">
        <v>2.17</v>
      </c>
      <c r="ASG3" s="1">
        <v>3.88</v>
      </c>
      <c r="ASH3" s="1">
        <v>0.23</v>
      </c>
      <c r="ASJ3" s="1">
        <v>2.75</v>
      </c>
      <c r="ASK3" s="1">
        <v>1.42</v>
      </c>
      <c r="ASM3" s="1">
        <v>7.4</v>
      </c>
      <c r="ASP3" s="1">
        <v>28.6</v>
      </c>
      <c r="ASR3" s="1">
        <v>3.13</v>
      </c>
      <c r="ASS3" s="1">
        <v>2.44</v>
      </c>
      <c r="AST3" s="1">
        <v>4</v>
      </c>
      <c r="ASU3" s="1">
        <v>18.71</v>
      </c>
      <c r="ASV3" s="1">
        <v>0.28999999999999998</v>
      </c>
      <c r="ASW3" s="1">
        <v>1.19</v>
      </c>
      <c r="ASX3" s="1">
        <v>7.04</v>
      </c>
      <c r="ASZ3" s="1">
        <v>10.9</v>
      </c>
      <c r="ATA3" s="1">
        <v>24.05</v>
      </c>
      <c r="ATB3" s="1">
        <v>3.87</v>
      </c>
      <c r="ATC3" s="1">
        <v>0.48</v>
      </c>
      <c r="ATD3" s="1">
        <v>0.55000000000000004</v>
      </c>
      <c r="ATE3" s="1">
        <v>1.95</v>
      </c>
      <c r="ATF3" s="1">
        <v>1.46</v>
      </c>
      <c r="ATG3" s="1">
        <v>2.78</v>
      </c>
      <c r="ATH3" s="1">
        <v>0.4</v>
      </c>
      <c r="ATJ3" s="1">
        <v>1.85</v>
      </c>
      <c r="ATL3" s="1">
        <v>5.17</v>
      </c>
      <c r="ATM3" s="1">
        <v>5.34</v>
      </c>
      <c r="ATN3" s="1">
        <v>2.96</v>
      </c>
      <c r="ATO3" s="1">
        <v>2.78</v>
      </c>
      <c r="ATP3" s="1">
        <v>2.85</v>
      </c>
      <c r="ATR3" s="1">
        <v>7.46</v>
      </c>
      <c r="ATS3" s="1">
        <v>3.84</v>
      </c>
      <c r="ATT3" s="1">
        <v>14.77</v>
      </c>
      <c r="ATU3" s="1">
        <v>3.53</v>
      </c>
      <c r="ATV3" s="1">
        <v>6.38</v>
      </c>
      <c r="ATW3" s="1">
        <v>6.97</v>
      </c>
      <c r="AUB3" s="1">
        <v>15.32</v>
      </c>
      <c r="AUC3" s="1">
        <v>0.8</v>
      </c>
      <c r="AUD3" s="1">
        <v>2.16</v>
      </c>
      <c r="AUE3" s="1">
        <v>0.32</v>
      </c>
      <c r="AUF3" s="1">
        <v>7.94</v>
      </c>
      <c r="AUG3" s="1">
        <v>1.02</v>
      </c>
      <c r="AUI3" s="1">
        <v>9.09</v>
      </c>
      <c r="AUK3" s="1">
        <v>2.09</v>
      </c>
      <c r="AUL3" s="1">
        <v>3.25</v>
      </c>
      <c r="AUM3" s="1">
        <v>0.93</v>
      </c>
      <c r="AUO3" s="1">
        <v>5.47</v>
      </c>
      <c r="AUP3" s="1">
        <v>0.78</v>
      </c>
      <c r="AUQ3" s="1">
        <v>9.2200000000000006</v>
      </c>
      <c r="AUR3" s="1">
        <v>9.7200000000000006</v>
      </c>
      <c r="AUS3" s="1">
        <v>4.95</v>
      </c>
      <c r="AUT3" s="1">
        <v>0.38</v>
      </c>
      <c r="AUU3" s="1">
        <v>0.72</v>
      </c>
      <c r="AUW3" s="1">
        <v>3.99</v>
      </c>
      <c r="AUX3" s="1">
        <v>4.26</v>
      </c>
      <c r="AUY3" s="1">
        <v>18.78</v>
      </c>
      <c r="AVB3" s="1">
        <v>0.17</v>
      </c>
      <c r="AVC3" s="1">
        <v>3.66</v>
      </c>
      <c r="AVD3" s="1">
        <v>14.08</v>
      </c>
      <c r="AVE3" s="1">
        <v>0.76</v>
      </c>
      <c r="AVF3" s="1">
        <v>4.79</v>
      </c>
      <c r="AVG3" s="1">
        <v>10.220000000000001</v>
      </c>
      <c r="AVH3" s="1">
        <v>0.34</v>
      </c>
      <c r="AVI3" s="1">
        <v>0.92</v>
      </c>
      <c r="AVJ3" s="1">
        <v>0.62</v>
      </c>
      <c r="AVL3" s="1">
        <v>0.48</v>
      </c>
      <c r="AVR3" s="1">
        <v>5.68</v>
      </c>
      <c r="AVS3" s="1">
        <v>7.95</v>
      </c>
      <c r="AVV3" s="1">
        <v>4.71</v>
      </c>
      <c r="AVX3" s="1">
        <v>6.03</v>
      </c>
      <c r="AVY3" s="1">
        <v>0.12</v>
      </c>
      <c r="AWB3" s="1">
        <v>23.81</v>
      </c>
      <c r="AWC3" s="1">
        <v>23.53</v>
      </c>
      <c r="AWD3" s="1">
        <v>15.35</v>
      </c>
      <c r="AWE3" s="1">
        <v>0.67</v>
      </c>
      <c r="AWF3" s="1">
        <v>0.53</v>
      </c>
      <c r="AWH3" s="1">
        <v>0.62</v>
      </c>
      <c r="AWI3" s="1">
        <v>1.1399999999999999</v>
      </c>
      <c r="AWK3" s="1">
        <v>4.04</v>
      </c>
      <c r="AWQ3" s="1">
        <v>9.2799999999999994</v>
      </c>
      <c r="AWR3" s="1">
        <v>3</v>
      </c>
      <c r="AWT3" s="1">
        <v>0.4</v>
      </c>
      <c r="AWU3" s="1">
        <v>15.25</v>
      </c>
      <c r="AWW3" s="1">
        <v>0.5</v>
      </c>
      <c r="AWX3" s="1">
        <v>0.48</v>
      </c>
      <c r="AWY3" s="1">
        <v>0.95</v>
      </c>
      <c r="AWZ3" s="1">
        <v>0.64</v>
      </c>
      <c r="AXA3" s="1">
        <v>4.6900000000000004</v>
      </c>
      <c r="AXB3" s="1">
        <v>2.31</v>
      </c>
      <c r="AXC3" s="1">
        <v>0.72</v>
      </c>
      <c r="AXD3" s="1">
        <v>0.24</v>
      </c>
      <c r="AXE3" s="1">
        <v>9.51</v>
      </c>
      <c r="AXG3" s="1">
        <v>1.43</v>
      </c>
      <c r="AXH3" s="1">
        <v>8.94</v>
      </c>
      <c r="AXI3" s="1">
        <v>5.26</v>
      </c>
      <c r="AXJ3" s="1">
        <v>0.48</v>
      </c>
      <c r="AXK3" s="1">
        <v>0.39</v>
      </c>
      <c r="AXL3" s="1">
        <v>0.47</v>
      </c>
      <c r="AXM3" s="1">
        <v>2.74</v>
      </c>
      <c r="AXN3" s="1">
        <v>0.84</v>
      </c>
      <c r="AXQ3" s="1">
        <v>0.48</v>
      </c>
      <c r="AXR3" s="1">
        <v>4.9400000000000004</v>
      </c>
      <c r="AXS3" s="1">
        <v>27.92</v>
      </c>
      <c r="AXT3" s="1">
        <v>6.86</v>
      </c>
      <c r="AXV3" s="1">
        <v>1.76</v>
      </c>
      <c r="AXW3" s="1">
        <v>0.31</v>
      </c>
      <c r="AXX3" s="1">
        <v>19.7</v>
      </c>
      <c r="AXY3" s="1">
        <v>5.45</v>
      </c>
      <c r="AYA3" s="1">
        <v>0.86</v>
      </c>
      <c r="AYB3" s="1">
        <v>11.24</v>
      </c>
      <c r="AYG3" s="1">
        <v>4.55</v>
      </c>
      <c r="AYH3" s="1">
        <v>8.99</v>
      </c>
      <c r="AYL3" s="1">
        <v>2.37</v>
      </c>
      <c r="AYP3" s="1">
        <v>0.44</v>
      </c>
      <c r="AYQ3" s="1">
        <v>3.42</v>
      </c>
      <c r="AYS3" s="1">
        <v>2.67</v>
      </c>
      <c r="AYT3" s="1">
        <v>5.41</v>
      </c>
      <c r="AYU3" s="1">
        <v>7.56</v>
      </c>
      <c r="AYV3" s="1">
        <v>2.38</v>
      </c>
      <c r="AYW3" s="1">
        <v>5.28</v>
      </c>
      <c r="AYX3" s="1">
        <v>7.51</v>
      </c>
      <c r="AZC3" s="1">
        <v>1.85</v>
      </c>
      <c r="AZD3" s="1">
        <v>3.92</v>
      </c>
      <c r="AZE3" s="1">
        <v>9.77</v>
      </c>
      <c r="AZF3" s="1">
        <v>4.83</v>
      </c>
      <c r="AZG3" s="1">
        <v>1.37</v>
      </c>
      <c r="AZH3" s="1">
        <v>0.88</v>
      </c>
      <c r="AZI3" s="1">
        <v>3.21</v>
      </c>
      <c r="AZJ3" s="1">
        <v>1.45</v>
      </c>
      <c r="AZK3" s="1">
        <v>6.28</v>
      </c>
      <c r="AZM3" s="1">
        <v>2.2999999999999998</v>
      </c>
      <c r="AZN3" s="1">
        <v>6.9</v>
      </c>
      <c r="AZP3" s="1">
        <v>2.99</v>
      </c>
      <c r="AZR3" s="1">
        <v>6.01</v>
      </c>
      <c r="AZS3" s="1">
        <v>0.39</v>
      </c>
      <c r="AZT3" s="1">
        <v>3.74</v>
      </c>
      <c r="AZU3" s="1">
        <v>17.690000000000001</v>
      </c>
      <c r="AZV3" s="1">
        <v>0.43</v>
      </c>
      <c r="AZY3" s="1">
        <v>30.14</v>
      </c>
      <c r="BAC3" s="1">
        <v>10.4</v>
      </c>
      <c r="BAD3" s="1">
        <v>5.37</v>
      </c>
      <c r="BAG3" s="1">
        <v>33.909999999999997</v>
      </c>
      <c r="BAH3" s="1">
        <v>2.59</v>
      </c>
      <c r="BAI3" s="1">
        <v>1.25</v>
      </c>
      <c r="BAJ3" s="1">
        <v>0.89</v>
      </c>
      <c r="BAK3" s="1">
        <v>0.38</v>
      </c>
      <c r="BAL3" s="1">
        <v>6.41</v>
      </c>
      <c r="BAN3" s="1">
        <v>3.14</v>
      </c>
      <c r="BAO3" s="1">
        <v>2.54</v>
      </c>
      <c r="BAQ3" s="1">
        <v>1.46</v>
      </c>
      <c r="BAR3" s="1">
        <v>4.92</v>
      </c>
      <c r="BAT3" s="1">
        <v>31.42</v>
      </c>
      <c r="BAU3" s="1">
        <v>29.38</v>
      </c>
      <c r="BAV3" s="1">
        <v>0.71</v>
      </c>
      <c r="BAX3" s="1">
        <v>0.64</v>
      </c>
      <c r="BAZ3" s="1">
        <v>21.78</v>
      </c>
      <c r="BBA3" s="1">
        <v>19.649999999999999</v>
      </c>
      <c r="BBB3" s="1">
        <v>6.63</v>
      </c>
      <c r="BBC3" s="1">
        <v>17.829999999999998</v>
      </c>
      <c r="BBE3" s="1">
        <v>0.31</v>
      </c>
      <c r="BBF3" s="1">
        <v>0.34</v>
      </c>
      <c r="BBG3" s="1">
        <v>7.42</v>
      </c>
      <c r="BBH3" s="1">
        <v>4.57</v>
      </c>
      <c r="BBI3" s="1">
        <v>2.2799999999999998</v>
      </c>
      <c r="BBJ3" s="1">
        <v>6.62</v>
      </c>
      <c r="BBL3" s="1">
        <v>3.99</v>
      </c>
      <c r="BBM3" s="1">
        <v>0.49</v>
      </c>
      <c r="BBO3" s="1">
        <v>3.35</v>
      </c>
      <c r="BBP3" s="1">
        <v>6.42</v>
      </c>
      <c r="BBQ3" s="1">
        <v>1.79</v>
      </c>
      <c r="BBS3" s="1">
        <v>1.5</v>
      </c>
      <c r="BBT3" s="1">
        <v>16.38</v>
      </c>
      <c r="BBV3" s="1">
        <v>0.61</v>
      </c>
      <c r="BBW3" s="1">
        <v>0.35</v>
      </c>
      <c r="BBX3" s="1">
        <v>0.23</v>
      </c>
      <c r="BBY3" s="1">
        <v>8.8000000000000007</v>
      </c>
      <c r="BCA3" s="1">
        <v>7.55</v>
      </c>
      <c r="BCB3" s="1">
        <v>9.7200000000000006</v>
      </c>
      <c r="BCC3" s="1">
        <v>0.88</v>
      </c>
      <c r="BCD3" s="1">
        <v>4.55</v>
      </c>
      <c r="BCE3" s="1">
        <v>0.4</v>
      </c>
      <c r="BCG3" s="1">
        <v>4.22</v>
      </c>
      <c r="BCH3" s="1">
        <v>3</v>
      </c>
      <c r="BCJ3" s="1">
        <v>29.37</v>
      </c>
      <c r="BCL3" s="1">
        <v>0.93</v>
      </c>
      <c r="BCN3" s="1">
        <v>4.0999999999999996</v>
      </c>
      <c r="BCP3" s="1">
        <v>1.27</v>
      </c>
      <c r="BCQ3" s="1">
        <v>23.98</v>
      </c>
      <c r="BCR3" s="1">
        <v>8.08</v>
      </c>
      <c r="BCS3" s="1">
        <v>1.87</v>
      </c>
      <c r="BCT3" s="1">
        <v>10.81</v>
      </c>
      <c r="BCU3" s="1">
        <v>52.27</v>
      </c>
      <c r="BCW3" s="1">
        <v>13.05</v>
      </c>
      <c r="BCX3" s="1">
        <v>1.03</v>
      </c>
      <c r="BCY3" s="1">
        <v>0.76</v>
      </c>
      <c r="BCZ3" s="1">
        <v>0.3</v>
      </c>
      <c r="BDA3" s="1">
        <v>6.65</v>
      </c>
      <c r="BDB3" s="1">
        <v>0.37</v>
      </c>
      <c r="BDC3" s="1">
        <v>2.88</v>
      </c>
      <c r="BDD3" s="1">
        <v>1.86</v>
      </c>
      <c r="BDE3" s="1">
        <v>2.71</v>
      </c>
      <c r="BDF3" s="1">
        <v>0.41</v>
      </c>
      <c r="BDG3" s="1">
        <v>3.62</v>
      </c>
      <c r="BDH3" s="1">
        <v>15.4</v>
      </c>
      <c r="BDI3" s="1">
        <v>2.96</v>
      </c>
      <c r="BDJ3" s="1">
        <v>1.21</v>
      </c>
      <c r="BDK3" s="1">
        <v>0.46</v>
      </c>
      <c r="BDL3" s="1">
        <v>1.82</v>
      </c>
      <c r="BDO3" s="1">
        <v>2.35</v>
      </c>
      <c r="BDP3" s="1">
        <v>6.75</v>
      </c>
      <c r="BDQ3" s="1">
        <v>18.98</v>
      </c>
      <c r="BDR3" s="1">
        <v>1.34</v>
      </c>
      <c r="BDS3" s="1">
        <v>9.99</v>
      </c>
      <c r="BDT3" s="1">
        <v>4.97</v>
      </c>
      <c r="BDU3" s="1">
        <v>1.27</v>
      </c>
      <c r="BDW3" s="1">
        <v>16.559999999999999</v>
      </c>
      <c r="BDX3" s="1">
        <v>0.42</v>
      </c>
      <c r="BDY3" s="1">
        <v>0.65</v>
      </c>
      <c r="BDZ3" s="1">
        <v>2.0699999999999998</v>
      </c>
      <c r="BEA3" s="1">
        <v>0.6</v>
      </c>
      <c r="BEB3" s="1">
        <v>0.6</v>
      </c>
      <c r="BED3" s="1">
        <v>0.43</v>
      </c>
      <c r="BEE3" s="1">
        <v>1.29</v>
      </c>
      <c r="BEF3" s="1">
        <v>9.2799999999999994</v>
      </c>
      <c r="BEH3" s="1">
        <v>0.28999999999999998</v>
      </c>
      <c r="BEI3" s="1">
        <v>1.5</v>
      </c>
      <c r="BEJ3" s="1">
        <v>4.18</v>
      </c>
      <c r="BEL3" s="1">
        <v>11.96</v>
      </c>
      <c r="BEM3" s="1">
        <v>2.72</v>
      </c>
      <c r="BEN3" s="1">
        <v>11.17</v>
      </c>
      <c r="BEO3" s="1">
        <v>6.51</v>
      </c>
      <c r="BEP3" s="1">
        <v>1.9</v>
      </c>
      <c r="BEQ3" s="1">
        <v>14.73</v>
      </c>
      <c r="BES3" s="1">
        <v>0.88</v>
      </c>
      <c r="BEU3" s="1">
        <v>1.06</v>
      </c>
      <c r="BEV3" s="1">
        <v>0.64</v>
      </c>
      <c r="BEW3" s="1">
        <v>0.63</v>
      </c>
      <c r="BEX3" s="1">
        <v>17.32</v>
      </c>
      <c r="BEY3" s="1">
        <v>65.650000000000006</v>
      </c>
      <c r="BEZ3" s="1">
        <v>2.75</v>
      </c>
      <c r="BFA3" s="1">
        <v>0.18</v>
      </c>
      <c r="BFB3" s="1">
        <v>5.09</v>
      </c>
      <c r="BFC3" s="1">
        <v>0.69</v>
      </c>
      <c r="BFD3" s="1">
        <v>3.56</v>
      </c>
      <c r="BFE3" s="1">
        <v>7.2</v>
      </c>
      <c r="BFG3" s="1">
        <v>0.7</v>
      </c>
      <c r="BFH3" s="1">
        <v>24.11</v>
      </c>
      <c r="BFI3" s="1">
        <v>3.96</v>
      </c>
      <c r="BFJ3" s="1">
        <v>3.7</v>
      </c>
      <c r="BFL3" s="1">
        <v>0.89</v>
      </c>
      <c r="BFN3" s="1">
        <v>5.62</v>
      </c>
      <c r="BFP3" s="1">
        <v>0.17</v>
      </c>
      <c r="BFQ3" s="1">
        <v>0.4</v>
      </c>
      <c r="BFR3" s="1">
        <v>0.16</v>
      </c>
      <c r="BFS3" s="1">
        <v>12.02</v>
      </c>
      <c r="BFT3" s="1">
        <v>1.3</v>
      </c>
      <c r="BFU3" s="1">
        <v>1.1499999999999999</v>
      </c>
      <c r="BFX3" s="1">
        <v>12.82</v>
      </c>
      <c r="BFY3" s="1">
        <v>4.67</v>
      </c>
      <c r="BFZ3" s="1">
        <v>4.17</v>
      </c>
      <c r="BGA3" s="1">
        <v>0.64</v>
      </c>
      <c r="BGB3" s="1">
        <v>1.46</v>
      </c>
      <c r="BGD3" s="1">
        <v>0.63</v>
      </c>
      <c r="BGE3" s="1">
        <v>0.57999999999999996</v>
      </c>
      <c r="BGF3" s="1">
        <v>1.4</v>
      </c>
      <c r="BGG3" s="1">
        <v>5.04</v>
      </c>
      <c r="BGH3" s="1">
        <v>2.2599999999999998</v>
      </c>
      <c r="BGI3" s="1">
        <v>0.18</v>
      </c>
      <c r="BGJ3" s="1">
        <v>3.14</v>
      </c>
      <c r="BGM3" s="1">
        <v>7.84</v>
      </c>
      <c r="BGP3" s="1">
        <v>1.08</v>
      </c>
      <c r="BGR3" s="1">
        <v>7.66</v>
      </c>
      <c r="BGT3" s="1">
        <v>0.56000000000000005</v>
      </c>
      <c r="BGV3" s="1">
        <v>13.27</v>
      </c>
      <c r="BGY3" s="1">
        <v>1.1599999999999999</v>
      </c>
      <c r="BGZ3" s="1">
        <v>1.03</v>
      </c>
      <c r="BHC3" s="1">
        <v>0.11</v>
      </c>
      <c r="BHD3" s="1">
        <v>1.08</v>
      </c>
      <c r="BHE3" s="1">
        <v>5.16</v>
      </c>
      <c r="BHF3" s="1">
        <v>4.37</v>
      </c>
      <c r="BHG3" s="1">
        <v>5.08</v>
      </c>
      <c r="BHH3" s="1">
        <v>1.51</v>
      </c>
      <c r="BHI3" s="1">
        <v>0.36</v>
      </c>
      <c r="BHK3" s="1">
        <v>29</v>
      </c>
      <c r="BHL3" s="1">
        <v>9.7200000000000006</v>
      </c>
      <c r="BHM3" s="1">
        <v>1.56</v>
      </c>
      <c r="BHP3" s="1">
        <v>3.03</v>
      </c>
      <c r="BHQ3" s="1">
        <v>1.78</v>
      </c>
      <c r="BHR3" s="1">
        <v>1.34</v>
      </c>
      <c r="BHS3" s="1">
        <v>0.63</v>
      </c>
      <c r="BHU3" s="1">
        <v>0.6</v>
      </c>
      <c r="BHV3" s="1">
        <v>5.92</v>
      </c>
      <c r="BHW3" s="1">
        <v>3.75</v>
      </c>
      <c r="BHX3" s="1">
        <v>4.0199999999999996</v>
      </c>
      <c r="BHZ3" s="1">
        <v>0.39</v>
      </c>
      <c r="BIA3" s="1">
        <v>2.2200000000000002</v>
      </c>
      <c r="BIB3" s="1">
        <v>2.64</v>
      </c>
      <c r="BIC3" s="1">
        <v>9.14</v>
      </c>
      <c r="BID3" s="1">
        <v>1.86</v>
      </c>
      <c r="BIE3" s="1">
        <v>7.39</v>
      </c>
      <c r="BIF3" s="1">
        <v>3.99</v>
      </c>
      <c r="BIH3" s="1">
        <v>31</v>
      </c>
      <c r="BIJ3" s="1">
        <v>7.82</v>
      </c>
      <c r="BIK3" s="1">
        <v>0.78</v>
      </c>
      <c r="BIM3" s="1">
        <v>4.3899999999999997</v>
      </c>
      <c r="BIN3" s="1">
        <v>1.44</v>
      </c>
      <c r="BIO3" s="1">
        <v>7.79</v>
      </c>
      <c r="BIP3" s="1">
        <v>14.38</v>
      </c>
      <c r="BIR3" s="1">
        <v>3.03</v>
      </c>
      <c r="BIV3" s="1">
        <v>7.81</v>
      </c>
      <c r="BIZ3" s="1">
        <v>8.6999999999999993</v>
      </c>
      <c r="BJA3" s="1">
        <v>0.53</v>
      </c>
      <c r="BJB3" s="1">
        <v>0.71</v>
      </c>
      <c r="BJC3" s="1">
        <v>0.49</v>
      </c>
      <c r="BJD3" s="1">
        <v>23.45</v>
      </c>
      <c r="BJE3" s="1">
        <v>1.23</v>
      </c>
      <c r="BJF3" s="1">
        <v>1.1399999999999999</v>
      </c>
      <c r="BJH3" s="1">
        <v>0.45</v>
      </c>
      <c r="BJK3" s="1">
        <v>1.91</v>
      </c>
      <c r="BJL3" s="1">
        <v>4.5599999999999996</v>
      </c>
      <c r="BJM3" s="1">
        <v>2.62</v>
      </c>
      <c r="BJN3" s="1">
        <v>3.89</v>
      </c>
      <c r="BJP3" s="1">
        <v>1.55</v>
      </c>
      <c r="BJQ3" s="1">
        <v>0.92</v>
      </c>
      <c r="BJR3" s="1">
        <v>10.16</v>
      </c>
      <c r="BJS3" s="1">
        <v>1.21</v>
      </c>
      <c r="BJT3" s="1">
        <v>0.48</v>
      </c>
      <c r="BJU3" s="1">
        <v>4.67</v>
      </c>
      <c r="BJV3" s="1">
        <v>3.46</v>
      </c>
      <c r="BJW3" s="1">
        <v>6.41</v>
      </c>
      <c r="BJX3" s="1">
        <v>1.86</v>
      </c>
      <c r="BJY3" s="1">
        <v>34.869999999999997</v>
      </c>
      <c r="BJZ3" s="1">
        <v>0.33</v>
      </c>
      <c r="BKA3" s="1">
        <v>14.52</v>
      </c>
      <c r="BKB3" s="1">
        <v>1.1599999999999999</v>
      </c>
      <c r="BKD3" s="1">
        <v>21.21</v>
      </c>
      <c r="BKG3" s="1">
        <v>1.76</v>
      </c>
      <c r="BKH3" s="1">
        <v>0.68</v>
      </c>
      <c r="BKI3" s="1">
        <v>0.63</v>
      </c>
      <c r="BKJ3" s="1">
        <v>0.25</v>
      </c>
      <c r="BKL3" s="1">
        <v>0.56999999999999995</v>
      </c>
      <c r="BKM3" s="1">
        <v>31.46</v>
      </c>
      <c r="BKN3" s="1">
        <v>2.4500000000000002</v>
      </c>
      <c r="BKO3" s="1">
        <v>1.1299999999999999</v>
      </c>
      <c r="BKP3" s="1">
        <v>0.6</v>
      </c>
      <c r="BKQ3" s="1">
        <v>9.74</v>
      </c>
      <c r="BKR3" s="1">
        <v>11.05</v>
      </c>
      <c r="BKS3" s="1">
        <v>1.19</v>
      </c>
      <c r="BKT3" s="1">
        <v>2.2200000000000002</v>
      </c>
      <c r="BKV3" s="1">
        <v>9.8699999999999992</v>
      </c>
      <c r="BKW3" s="1">
        <v>7.72</v>
      </c>
      <c r="BKX3" s="1">
        <v>12.33</v>
      </c>
      <c r="BKY3" s="1">
        <v>0.56999999999999995</v>
      </c>
      <c r="BKZ3" s="1">
        <v>16.61</v>
      </c>
      <c r="BLA3" s="1">
        <v>10.23</v>
      </c>
      <c r="BLB3" s="1">
        <v>7.08</v>
      </c>
      <c r="BLC3" s="1">
        <v>0.2</v>
      </c>
      <c r="BLD3" s="1">
        <v>2.71</v>
      </c>
      <c r="BLF3" s="1">
        <v>1.41</v>
      </c>
      <c r="BLG3" s="1">
        <v>1.25</v>
      </c>
      <c r="BLH3" s="1">
        <v>6.93</v>
      </c>
      <c r="BLI3" s="1">
        <v>10.37</v>
      </c>
      <c r="BLL3" s="1">
        <v>1.4</v>
      </c>
      <c r="BLM3" s="1">
        <v>1.6</v>
      </c>
      <c r="BLN3" s="1">
        <v>22.12</v>
      </c>
      <c r="BLO3" s="1">
        <v>2.99</v>
      </c>
      <c r="BLP3" s="1">
        <v>3.34</v>
      </c>
      <c r="BLQ3" s="1">
        <v>3.86</v>
      </c>
      <c r="BLR3" s="1">
        <v>0.9</v>
      </c>
      <c r="BLS3" s="1">
        <v>5.17</v>
      </c>
      <c r="BLT3" s="1">
        <v>5.71</v>
      </c>
      <c r="BLV3" s="1">
        <v>4.5</v>
      </c>
      <c r="BLW3" s="1">
        <v>0.39</v>
      </c>
      <c r="BLY3" s="1">
        <v>4.79</v>
      </c>
      <c r="BMD3" s="1">
        <v>2.0499999999999998</v>
      </c>
      <c r="BME3" s="1">
        <v>4.49</v>
      </c>
      <c r="BMF3" s="1">
        <v>3.31</v>
      </c>
      <c r="BMG3" s="1">
        <v>3.91</v>
      </c>
      <c r="BMH3" s="1">
        <v>3.15</v>
      </c>
      <c r="BMI3" s="1">
        <v>1.94</v>
      </c>
      <c r="BMJ3" s="1">
        <v>8.01</v>
      </c>
      <c r="BMK3" s="1">
        <v>0.24</v>
      </c>
      <c r="BMM3" s="1">
        <v>3.45</v>
      </c>
      <c r="BMN3" s="1">
        <v>0.56999999999999995</v>
      </c>
      <c r="BMO3" s="1">
        <v>1.46</v>
      </c>
      <c r="BMP3" s="1">
        <v>3.21</v>
      </c>
      <c r="BMQ3" s="1">
        <v>14.85</v>
      </c>
      <c r="BMR3" s="1">
        <v>0.42</v>
      </c>
      <c r="BMS3" s="1">
        <v>0.66</v>
      </c>
      <c r="BMT3" s="1">
        <v>1.04</v>
      </c>
      <c r="BMV3" s="1">
        <v>5.58</v>
      </c>
      <c r="BMW3" s="1">
        <v>9.3699999999999992</v>
      </c>
      <c r="BMX3" s="1">
        <v>11.67</v>
      </c>
      <c r="BMY3" s="1">
        <v>2.83</v>
      </c>
      <c r="BMZ3" s="1">
        <v>2.35</v>
      </c>
      <c r="BNA3" s="1">
        <v>8.2200000000000006</v>
      </c>
      <c r="BNB3" s="1">
        <v>2.06</v>
      </c>
      <c r="BNC3" s="1">
        <v>6.94</v>
      </c>
      <c r="BND3" s="1">
        <v>1.84</v>
      </c>
      <c r="BNE3" s="1">
        <v>1.8</v>
      </c>
      <c r="BNF3" s="1">
        <v>2.5499999999999998</v>
      </c>
      <c r="BNG3" s="1">
        <v>0.88</v>
      </c>
      <c r="BNH3" s="1">
        <v>0.28000000000000003</v>
      </c>
      <c r="BNI3" s="1">
        <v>14.89</v>
      </c>
      <c r="BNK3" s="1">
        <v>6.23</v>
      </c>
      <c r="BNL3" s="1">
        <v>1.35</v>
      </c>
      <c r="BNN3" s="1">
        <v>1.07</v>
      </c>
      <c r="BNO3" s="1">
        <v>1.22</v>
      </c>
      <c r="BNP3" s="1">
        <v>3.37</v>
      </c>
      <c r="BNR3" s="1">
        <v>17.100000000000001</v>
      </c>
      <c r="BNS3" s="1">
        <v>1.36</v>
      </c>
      <c r="BNT3" s="1">
        <v>17.149999999999999</v>
      </c>
      <c r="BNW3" s="1">
        <v>5.51</v>
      </c>
      <c r="BNX3" s="1">
        <v>1.62</v>
      </c>
      <c r="BNZ3" s="1">
        <v>0.38</v>
      </c>
      <c r="BOA3" s="1">
        <v>0.46</v>
      </c>
      <c r="BOE3" s="1">
        <v>2.3199999999999998</v>
      </c>
      <c r="BOF3" s="1">
        <v>14.8</v>
      </c>
      <c r="BOG3" s="1">
        <v>1.1299999999999999</v>
      </c>
      <c r="BOH3" s="1">
        <v>0.96</v>
      </c>
      <c r="BOJ3" s="1">
        <v>22.4</v>
      </c>
      <c r="BOK3" s="1">
        <v>10.17</v>
      </c>
      <c r="BOL3" s="1">
        <v>2.67</v>
      </c>
      <c r="BOM3" s="1">
        <v>1.9</v>
      </c>
      <c r="BON3" s="1">
        <v>3.93</v>
      </c>
      <c r="BOO3" s="1">
        <v>2.77</v>
      </c>
      <c r="BOP3" s="1">
        <v>0.38</v>
      </c>
      <c r="BOR3" s="1">
        <v>4.17</v>
      </c>
      <c r="BOS3" s="1">
        <v>0.98</v>
      </c>
      <c r="BOT3" s="1">
        <v>4.9800000000000004</v>
      </c>
      <c r="BOU3" s="1">
        <v>0.16</v>
      </c>
      <c r="BOX3" s="1">
        <v>8.74</v>
      </c>
      <c r="BOY3" s="1">
        <v>0.74</v>
      </c>
      <c r="BOZ3" s="1">
        <v>0.11</v>
      </c>
      <c r="BPA3" s="1">
        <v>0.56000000000000005</v>
      </c>
      <c r="BPC3" s="1">
        <v>2.65</v>
      </c>
      <c r="BPE3" s="1">
        <v>1.74</v>
      </c>
      <c r="BPF3" s="1">
        <v>1.22</v>
      </c>
      <c r="BPG3" s="1">
        <v>6.68</v>
      </c>
      <c r="BPI3" s="1">
        <v>3.01</v>
      </c>
      <c r="BPJ3" s="1">
        <v>16.440000000000001</v>
      </c>
      <c r="BPK3" s="1">
        <v>1.83</v>
      </c>
      <c r="BPM3" s="1">
        <v>0.45</v>
      </c>
      <c r="BPN3" s="1">
        <v>3.71</v>
      </c>
      <c r="BPP3" s="1">
        <v>0.69</v>
      </c>
      <c r="BPQ3" s="1">
        <v>0.72</v>
      </c>
      <c r="BPR3" s="1">
        <v>2.33</v>
      </c>
      <c r="BPS3" s="1">
        <v>2.3199999999999998</v>
      </c>
      <c r="BPV3" s="1">
        <v>11.88</v>
      </c>
      <c r="BPW3" s="1">
        <v>0.94</v>
      </c>
      <c r="BPY3" s="1">
        <v>5.87</v>
      </c>
      <c r="BPZ3" s="1">
        <v>2.59</v>
      </c>
      <c r="BQA3" s="1">
        <v>0.56000000000000005</v>
      </c>
      <c r="BQB3" s="1">
        <v>5.13</v>
      </c>
      <c r="BQC3" s="1">
        <v>1.18</v>
      </c>
      <c r="BQD3" s="1">
        <v>20.16</v>
      </c>
      <c r="BQE3" s="1">
        <v>2.74</v>
      </c>
      <c r="BQF3" s="1">
        <v>5.16</v>
      </c>
      <c r="BQG3" s="1">
        <v>5.47</v>
      </c>
      <c r="BQI3" s="1">
        <v>0.33</v>
      </c>
      <c r="BQJ3" s="1">
        <v>7.5</v>
      </c>
      <c r="BQK3" s="1">
        <v>3.81</v>
      </c>
      <c r="BQL3" s="1">
        <v>1.4</v>
      </c>
      <c r="BQM3" s="1">
        <v>1.47</v>
      </c>
      <c r="BQN3" s="1">
        <v>2.0299999999999998</v>
      </c>
      <c r="BQO3" s="1">
        <v>5.85</v>
      </c>
      <c r="BQP3" s="1">
        <v>14.12</v>
      </c>
      <c r="BQQ3" s="1">
        <v>3.95</v>
      </c>
      <c r="BQR3" s="1">
        <v>7.96</v>
      </c>
      <c r="BQU3" s="1">
        <v>4.8499999999999996</v>
      </c>
      <c r="BQW3" s="1">
        <v>2.52</v>
      </c>
      <c r="BQY3" s="1">
        <v>11.27</v>
      </c>
      <c r="BQZ3" s="1">
        <v>8.5</v>
      </c>
      <c r="BRA3" s="1">
        <v>4.38</v>
      </c>
      <c r="BRB3" s="1">
        <v>0.31</v>
      </c>
      <c r="BRE3" s="1">
        <v>0.4</v>
      </c>
      <c r="BRF3" s="1">
        <v>9</v>
      </c>
      <c r="BRG3" s="1">
        <v>1.79</v>
      </c>
      <c r="BRH3" s="1">
        <v>1.17</v>
      </c>
      <c r="BRI3" s="1">
        <v>1.04</v>
      </c>
      <c r="BRJ3" s="1">
        <v>2.5299999999999998</v>
      </c>
      <c r="BRK3" s="1">
        <v>0.23</v>
      </c>
      <c r="BRL3" s="1">
        <v>1.81</v>
      </c>
      <c r="BRM3" s="1">
        <v>6.56</v>
      </c>
      <c r="BRN3" s="1">
        <v>7.45</v>
      </c>
      <c r="BRO3" s="1">
        <v>35.03</v>
      </c>
      <c r="BRP3" s="1">
        <v>8.23</v>
      </c>
      <c r="BRQ3" s="1">
        <v>16</v>
      </c>
      <c r="BRR3" s="1">
        <v>0.28000000000000003</v>
      </c>
      <c r="BRS3" s="1">
        <v>0.49</v>
      </c>
      <c r="BRV3" s="1">
        <v>1.1200000000000001</v>
      </c>
      <c r="BRW3" s="1">
        <v>7.07</v>
      </c>
      <c r="BRX3" s="1">
        <v>0.89</v>
      </c>
      <c r="BRY3" s="1">
        <v>1.32</v>
      </c>
      <c r="BSA3" s="1">
        <v>14.86</v>
      </c>
      <c r="BSB3" s="1">
        <v>0.5</v>
      </c>
      <c r="BSD3" s="1">
        <v>1.02</v>
      </c>
      <c r="BSE3" s="1">
        <v>1.85</v>
      </c>
      <c r="BSF3" s="1">
        <v>3.12</v>
      </c>
      <c r="BSI3" s="1">
        <v>2.84</v>
      </c>
      <c r="BSK3" s="1">
        <v>2.27</v>
      </c>
      <c r="BSL3" s="1">
        <v>4.4400000000000004</v>
      </c>
      <c r="BSM3" s="1">
        <v>3.73</v>
      </c>
      <c r="BSN3" s="1">
        <v>8.06</v>
      </c>
      <c r="BSO3" s="1">
        <v>9.18</v>
      </c>
      <c r="BSQ3" s="1">
        <v>0.73</v>
      </c>
      <c r="BSR3" s="1">
        <v>0.13</v>
      </c>
      <c r="BSS3" s="1">
        <v>1.81</v>
      </c>
      <c r="BST3" s="1">
        <v>3.99</v>
      </c>
      <c r="BSU3" s="1">
        <v>2.58</v>
      </c>
      <c r="BSV3" s="1">
        <v>1.17</v>
      </c>
      <c r="BSW3" s="1">
        <v>2.31</v>
      </c>
      <c r="BSX3" s="1">
        <v>0.76</v>
      </c>
      <c r="BSY3" s="1">
        <v>10.199999999999999</v>
      </c>
      <c r="BSZ3" s="1">
        <v>0.34</v>
      </c>
      <c r="BTB3" s="1">
        <v>7.64</v>
      </c>
      <c r="BTD3" s="1">
        <v>0.73</v>
      </c>
      <c r="BTF3" s="1">
        <v>2.04</v>
      </c>
      <c r="BTG3" s="1">
        <v>1.97</v>
      </c>
      <c r="BTI3" s="1">
        <v>0.88</v>
      </c>
      <c r="BTJ3" s="1">
        <v>0.23</v>
      </c>
      <c r="BTK3" s="1">
        <v>1.08</v>
      </c>
      <c r="BTL3" s="1">
        <v>1.97</v>
      </c>
      <c r="BTN3" s="1">
        <v>0.98</v>
      </c>
      <c r="BTO3" s="1">
        <v>2.9</v>
      </c>
      <c r="BTP3" s="1">
        <v>1.42</v>
      </c>
      <c r="BTQ3" s="1">
        <v>4.58</v>
      </c>
      <c r="BTR3" s="1">
        <v>1.66</v>
      </c>
      <c r="BTS3" s="1">
        <v>0.33</v>
      </c>
      <c r="BTU3" s="1">
        <v>0.46</v>
      </c>
      <c r="BTW3" s="1">
        <v>0.99</v>
      </c>
      <c r="BTX3" s="1">
        <v>6.35</v>
      </c>
      <c r="BTY3" s="1">
        <v>4.0999999999999996</v>
      </c>
      <c r="BUD3" s="1">
        <v>11.04</v>
      </c>
      <c r="BUF3" s="1">
        <v>0.42</v>
      </c>
      <c r="BUH3" s="1">
        <v>1.5</v>
      </c>
      <c r="BUI3" s="1">
        <v>1.83</v>
      </c>
      <c r="BUL3" s="1">
        <v>8.39</v>
      </c>
      <c r="BUN3" s="1">
        <v>2.8</v>
      </c>
      <c r="BUO3" s="1">
        <v>2.5</v>
      </c>
      <c r="BUQ3" s="1">
        <v>0.67</v>
      </c>
      <c r="BUV3" s="1">
        <v>1.97</v>
      </c>
      <c r="BUW3" s="1">
        <v>0.41</v>
      </c>
      <c r="BUX3" s="1">
        <v>16.89</v>
      </c>
      <c r="BUZ3" s="1">
        <v>0.95</v>
      </c>
      <c r="BVD3" s="1">
        <v>1.04</v>
      </c>
      <c r="BVE3" s="1">
        <v>4.08</v>
      </c>
      <c r="BVF3" s="1">
        <v>0.23</v>
      </c>
      <c r="BVG3" s="1">
        <v>0.59</v>
      </c>
      <c r="BVI3" s="1">
        <v>4.53</v>
      </c>
      <c r="BVJ3" s="1">
        <v>0.56000000000000005</v>
      </c>
      <c r="BVK3" s="1">
        <v>1.1399999999999999</v>
      </c>
      <c r="BVL3" s="1">
        <v>8.01</v>
      </c>
      <c r="BVM3" s="1">
        <v>21.32</v>
      </c>
      <c r="BVP3" s="1">
        <v>10.15</v>
      </c>
      <c r="BVR3" s="1">
        <v>1.1200000000000001</v>
      </c>
      <c r="BVS3" s="1">
        <v>1.56</v>
      </c>
      <c r="BVT3" s="1">
        <v>1.48</v>
      </c>
      <c r="BVV3" s="1">
        <v>19.12</v>
      </c>
      <c r="BVW3" s="1">
        <v>2.5299999999999998</v>
      </c>
      <c r="BVY3" s="1">
        <v>0.93</v>
      </c>
      <c r="BVZ3" s="1">
        <v>0.56000000000000005</v>
      </c>
      <c r="BWA3" s="1">
        <v>0.31</v>
      </c>
      <c r="BWB3" s="1">
        <v>0.43</v>
      </c>
      <c r="BWC3" s="1">
        <v>0.5</v>
      </c>
      <c r="BWD3" s="1">
        <v>0.66</v>
      </c>
      <c r="BWE3" s="1">
        <v>20.59</v>
      </c>
      <c r="BWG3" s="1">
        <v>1.32</v>
      </c>
      <c r="BWH3" s="1">
        <v>4.0599999999999996</v>
      </c>
      <c r="BWI3" s="1">
        <v>2.85</v>
      </c>
      <c r="BWJ3" s="1">
        <v>10.28</v>
      </c>
      <c r="BWK3" s="1">
        <v>2.67</v>
      </c>
      <c r="BWL3" s="1">
        <v>25.46</v>
      </c>
      <c r="BWM3" s="1">
        <v>2.78</v>
      </c>
      <c r="BWN3" s="1">
        <v>3.26</v>
      </c>
      <c r="BWO3" s="1">
        <v>13.57</v>
      </c>
      <c r="BWP3" s="1">
        <v>3.57</v>
      </c>
      <c r="BWR3" s="1">
        <v>0.96</v>
      </c>
      <c r="BWS3" s="1">
        <v>0.48</v>
      </c>
      <c r="BWT3" s="1">
        <v>8.58</v>
      </c>
      <c r="BWU3" s="1">
        <v>9.09</v>
      </c>
      <c r="BWV3" s="1">
        <v>3.69</v>
      </c>
      <c r="BWW3" s="1">
        <v>2.11</v>
      </c>
      <c r="BWX3" s="1">
        <v>4.3899999999999997</v>
      </c>
      <c r="BWY3" s="1">
        <v>14.01</v>
      </c>
      <c r="BXB3" s="1">
        <v>2.13</v>
      </c>
      <c r="BXC3" s="1">
        <v>12.78</v>
      </c>
      <c r="BXD3" s="1">
        <v>2.2599999999999998</v>
      </c>
      <c r="BXE3" s="1">
        <v>0.45</v>
      </c>
      <c r="BXF3" s="1">
        <v>53.9</v>
      </c>
      <c r="BXG3" s="1">
        <v>4.6500000000000004</v>
      </c>
      <c r="BXH3" s="1">
        <v>0.11</v>
      </c>
      <c r="BXI3" s="1">
        <v>27.35</v>
      </c>
      <c r="BXJ3" s="1">
        <v>2.87</v>
      </c>
      <c r="BXK3" s="1">
        <v>1.61</v>
      </c>
      <c r="BXM3" s="1">
        <v>0.33</v>
      </c>
      <c r="BXN3" s="1">
        <v>5.87</v>
      </c>
      <c r="BXQ3" s="1">
        <v>2.88</v>
      </c>
      <c r="BXR3" s="1">
        <v>0.44</v>
      </c>
      <c r="BXV3" s="1">
        <v>1.32</v>
      </c>
      <c r="BXW3" s="1">
        <v>4.87</v>
      </c>
      <c r="BXX3" s="1">
        <v>1.45</v>
      </c>
      <c r="BXY3" s="1">
        <v>2.85</v>
      </c>
      <c r="BYA3" s="1">
        <v>1.23</v>
      </c>
      <c r="BYB3" s="1">
        <v>3.43</v>
      </c>
      <c r="BYC3" s="1">
        <v>27.14</v>
      </c>
      <c r="BYE3" s="1">
        <v>0.69</v>
      </c>
      <c r="BYF3" s="1">
        <v>4.8499999999999996</v>
      </c>
      <c r="BYH3" s="1">
        <v>7.16</v>
      </c>
      <c r="BYI3" s="1">
        <v>16.79</v>
      </c>
      <c r="BYJ3" s="1">
        <v>7.46</v>
      </c>
      <c r="BYK3" s="1">
        <v>52.88</v>
      </c>
      <c r="BYM3" s="1">
        <v>36.479999999999997</v>
      </c>
      <c r="BYN3" s="1">
        <v>3.63</v>
      </c>
      <c r="BYO3" s="1">
        <v>3.35</v>
      </c>
      <c r="BYP3" s="1">
        <v>14.82</v>
      </c>
      <c r="BYQ3" s="1">
        <v>0.51</v>
      </c>
      <c r="BYR3" s="1">
        <v>3.26</v>
      </c>
      <c r="BYS3" s="1">
        <v>0.56999999999999995</v>
      </c>
      <c r="BYT3" s="1">
        <v>0.51</v>
      </c>
      <c r="BYU3" s="1">
        <v>1.43</v>
      </c>
      <c r="BYW3" s="1">
        <v>1.93</v>
      </c>
      <c r="BYX3" s="1">
        <v>0.43</v>
      </c>
      <c r="BYY3" s="1">
        <v>3.88</v>
      </c>
      <c r="BYZ3" s="1">
        <v>5.54</v>
      </c>
      <c r="BZA3" s="1">
        <v>0.87</v>
      </c>
      <c r="BZC3" s="1">
        <v>2.0499999999999998</v>
      </c>
      <c r="BZD3" s="1">
        <v>6.97</v>
      </c>
      <c r="BZE3" s="1">
        <v>9.3699999999999992</v>
      </c>
      <c r="BZF3" s="1">
        <v>3.3</v>
      </c>
      <c r="BZI3" s="1">
        <v>0.34</v>
      </c>
      <c r="BZK3" s="1">
        <v>0.95</v>
      </c>
      <c r="BZL3" s="1">
        <v>1.73</v>
      </c>
      <c r="BZM3" s="1">
        <v>9.51</v>
      </c>
      <c r="BZN3" s="1">
        <v>16.670000000000002</v>
      </c>
      <c r="BZP3" s="1">
        <v>11.06</v>
      </c>
      <c r="BZQ3" s="1">
        <v>2.5</v>
      </c>
      <c r="BZR3" s="1">
        <v>1.43</v>
      </c>
      <c r="BZS3" s="1">
        <v>6.89</v>
      </c>
      <c r="BZT3" s="1">
        <v>11.72</v>
      </c>
      <c r="BZU3" s="1">
        <v>0.73</v>
      </c>
      <c r="BZV3" s="1">
        <v>0.96</v>
      </c>
      <c r="BZW3" s="1">
        <v>1.67</v>
      </c>
      <c r="BZX3" s="1">
        <v>0.74</v>
      </c>
      <c r="BZY3" s="1">
        <v>5.26</v>
      </c>
      <c r="BZZ3" s="1">
        <v>8.66</v>
      </c>
      <c r="CAA3" s="1">
        <v>5.92</v>
      </c>
      <c r="CAC3" s="1">
        <v>0.46</v>
      </c>
      <c r="CAD3" s="1">
        <v>13.39</v>
      </c>
      <c r="CAE3" s="1">
        <v>1.03</v>
      </c>
      <c r="CAG3" s="1">
        <v>6.59</v>
      </c>
      <c r="CAJ3" s="1">
        <v>0.41</v>
      </c>
      <c r="CAK3" s="1">
        <v>0.55000000000000004</v>
      </c>
      <c r="CAL3" s="1">
        <v>0.24</v>
      </c>
      <c r="CAN3" s="1">
        <v>37.119999999999997</v>
      </c>
      <c r="CAO3" s="1">
        <v>8.01</v>
      </c>
      <c r="CAP3" s="1">
        <v>2.86</v>
      </c>
      <c r="CAQ3" s="1">
        <v>5.19</v>
      </c>
      <c r="CAS3" s="1">
        <v>0.61</v>
      </c>
      <c r="CAT3" s="1">
        <v>4.18</v>
      </c>
      <c r="CAV3" s="1">
        <v>0.44</v>
      </c>
      <c r="CAW3" s="1">
        <v>1.18</v>
      </c>
      <c r="CAY3" s="1">
        <v>4.4800000000000004</v>
      </c>
      <c r="CAZ3" s="1">
        <v>1.89</v>
      </c>
      <c r="CBC3" s="1">
        <v>2.61</v>
      </c>
      <c r="CBD3" s="1">
        <v>54.14</v>
      </c>
      <c r="CBE3" s="1">
        <v>0.83</v>
      </c>
      <c r="CBG3" s="1">
        <v>0.52</v>
      </c>
      <c r="CBH3" s="1">
        <v>0.51</v>
      </c>
      <c r="CBK3" s="1">
        <v>6.79</v>
      </c>
      <c r="CBL3" s="1">
        <v>5.12</v>
      </c>
      <c r="CBM3" s="1">
        <v>2.84</v>
      </c>
      <c r="CBN3" s="1">
        <v>1.06</v>
      </c>
      <c r="CBP3" s="1">
        <v>0.63</v>
      </c>
      <c r="CBQ3" s="1">
        <v>0.35</v>
      </c>
      <c r="CBR3" s="1">
        <v>1.1499999999999999</v>
      </c>
      <c r="CBS3" s="1">
        <v>2.81</v>
      </c>
      <c r="CBU3" s="1">
        <v>9.3699999999999992</v>
      </c>
      <c r="CBV3" s="1">
        <v>4.01</v>
      </c>
      <c r="CBW3" s="1">
        <v>0.55000000000000004</v>
      </c>
      <c r="CBY3" s="1">
        <v>9.6300000000000008</v>
      </c>
      <c r="CBZ3" s="1">
        <v>6.88</v>
      </c>
      <c r="CCA3" s="1">
        <v>7.8</v>
      </c>
      <c r="CCC3" s="1">
        <v>2.76</v>
      </c>
      <c r="CCD3" s="1">
        <v>23</v>
      </c>
      <c r="CCE3" s="1">
        <v>15.8</v>
      </c>
      <c r="CCF3" s="1">
        <v>2.92</v>
      </c>
      <c r="CCI3" s="1">
        <v>0.79</v>
      </c>
      <c r="CCJ3" s="1">
        <v>1.1200000000000001</v>
      </c>
      <c r="CCK3" s="1">
        <v>21.01</v>
      </c>
      <c r="CCM3" s="1">
        <v>1.01</v>
      </c>
      <c r="CCN3" s="1">
        <v>2.46</v>
      </c>
      <c r="CCO3" s="1">
        <v>7.69</v>
      </c>
      <c r="CCP3" s="1">
        <v>1.66</v>
      </c>
      <c r="CCQ3" s="1">
        <v>2.81</v>
      </c>
      <c r="CCR3" s="1">
        <v>2.21</v>
      </c>
      <c r="CCS3" s="1">
        <v>0.39</v>
      </c>
      <c r="CCT3" s="1">
        <v>5.28</v>
      </c>
      <c r="CCU3" s="1">
        <v>0.89</v>
      </c>
      <c r="CCW3" s="1">
        <v>1.47</v>
      </c>
      <c r="CCX3" s="1">
        <v>3.19</v>
      </c>
      <c r="CDA3" s="1">
        <v>0.65</v>
      </c>
      <c r="CDB3" s="1">
        <v>1.36</v>
      </c>
      <c r="CDC3" s="1">
        <v>1.1100000000000001</v>
      </c>
      <c r="CDD3" s="1">
        <v>2.5</v>
      </c>
      <c r="CDH3" s="1">
        <v>2.2999999999999998</v>
      </c>
      <c r="CDI3" s="1">
        <v>0.19</v>
      </c>
      <c r="CDJ3" s="1">
        <v>0.53</v>
      </c>
      <c r="CDK3" s="1">
        <v>21.09</v>
      </c>
      <c r="CDM3" s="1">
        <v>6.88</v>
      </c>
      <c r="CDN3" s="1">
        <v>0.61</v>
      </c>
      <c r="CDP3" s="1">
        <v>0.2</v>
      </c>
      <c r="CDQ3" s="1">
        <v>2.42</v>
      </c>
      <c r="CDR3" s="1">
        <v>20</v>
      </c>
      <c r="CDT3" s="1">
        <v>1.97</v>
      </c>
      <c r="CDU3" s="1">
        <v>3.42</v>
      </c>
      <c r="CDV3" s="1">
        <v>0.37</v>
      </c>
      <c r="CDW3" s="1">
        <v>6.6</v>
      </c>
      <c r="CDX3" s="1">
        <v>0.99</v>
      </c>
      <c r="CDY3" s="1">
        <v>0.7</v>
      </c>
      <c r="CDZ3" s="1">
        <v>1.77</v>
      </c>
      <c r="CEA3" s="1">
        <v>0.45</v>
      </c>
      <c r="CEB3" s="1">
        <v>0.2</v>
      </c>
      <c r="CEF3" s="1">
        <v>2.87</v>
      </c>
      <c r="CEG3" s="1">
        <v>31.03</v>
      </c>
      <c r="CEH3" s="1">
        <v>9.27</v>
      </c>
      <c r="CEI3" s="1">
        <v>2.4900000000000002</v>
      </c>
      <c r="CEJ3" s="1">
        <v>0.3</v>
      </c>
      <c r="CEK3" s="1">
        <v>1.43</v>
      </c>
      <c r="CEL3" s="1">
        <v>0.2</v>
      </c>
      <c r="CEM3" s="1">
        <v>0.56000000000000005</v>
      </c>
      <c r="CEN3" s="1">
        <v>1.24</v>
      </c>
      <c r="CEO3" s="1">
        <v>0.26</v>
      </c>
      <c r="CEP3" s="1">
        <v>0.25</v>
      </c>
      <c r="CEQ3" s="1">
        <v>0.21</v>
      </c>
      <c r="CER3" s="1">
        <v>0.23</v>
      </c>
      <c r="CET3" s="1">
        <v>1.67</v>
      </c>
      <c r="CEW3" s="1">
        <v>4.18</v>
      </c>
      <c r="CEX3" s="1">
        <v>0.72</v>
      </c>
      <c r="CEY3" s="1">
        <v>80.28</v>
      </c>
      <c r="CEZ3" s="1">
        <v>2.5099999999999998</v>
      </c>
      <c r="CFB3" s="1">
        <v>34.22</v>
      </c>
      <c r="CFC3" s="1">
        <v>0.47</v>
      </c>
      <c r="CFD3" s="1">
        <v>6.42</v>
      </c>
      <c r="CFE3" s="1">
        <v>0.77</v>
      </c>
      <c r="CFF3" s="1">
        <v>13.23</v>
      </c>
      <c r="CFG3" s="1">
        <v>1.61</v>
      </c>
      <c r="CFI3" s="1">
        <v>3.41</v>
      </c>
      <c r="CFJ3" s="1">
        <v>0.88</v>
      </c>
      <c r="CFK3" s="1">
        <v>1.41</v>
      </c>
      <c r="CFL3" s="1">
        <v>11.22</v>
      </c>
      <c r="CFN3" s="1">
        <v>3.08</v>
      </c>
      <c r="CFP3" s="1">
        <v>2.13</v>
      </c>
      <c r="CFQ3" s="1">
        <v>6.87</v>
      </c>
      <c r="CFV3" s="1">
        <v>2.34</v>
      </c>
      <c r="CFX3" s="1">
        <v>2.5299999999999998</v>
      </c>
      <c r="CFY3" s="1">
        <v>1.07</v>
      </c>
      <c r="CGB3" s="1">
        <v>3.05</v>
      </c>
      <c r="CGC3" s="1">
        <v>14.57</v>
      </c>
      <c r="CGI3" s="1">
        <v>16.2</v>
      </c>
      <c r="CGL3" s="1">
        <v>2.5</v>
      </c>
      <c r="CGM3" s="1">
        <v>4.76</v>
      </c>
      <c r="CGN3" s="1">
        <v>7.29</v>
      </c>
      <c r="CGO3" s="1">
        <v>2.91</v>
      </c>
      <c r="CGP3" s="1">
        <v>0.3</v>
      </c>
      <c r="CGQ3" s="1">
        <v>1.04</v>
      </c>
      <c r="CGR3" s="1">
        <v>2.89</v>
      </c>
      <c r="CGT3" s="1">
        <v>28.22</v>
      </c>
      <c r="CGU3" s="1">
        <v>0.6</v>
      </c>
      <c r="CGW3" s="1">
        <v>0.94</v>
      </c>
      <c r="CGX3" s="1">
        <v>0.52</v>
      </c>
      <c r="CGZ3" s="1">
        <v>0.98</v>
      </c>
      <c r="CHA3" s="1">
        <v>0.47</v>
      </c>
      <c r="CHB3" s="1">
        <v>5.61</v>
      </c>
      <c r="CHD3" s="1">
        <v>7</v>
      </c>
      <c r="CHE3" s="1">
        <v>1.87</v>
      </c>
      <c r="CHK3" s="1">
        <v>1.94</v>
      </c>
      <c r="CHM3" s="1">
        <v>0.28999999999999998</v>
      </c>
      <c r="CHN3" s="1">
        <v>0.57999999999999996</v>
      </c>
      <c r="CHQ3" s="1">
        <v>3.16</v>
      </c>
      <c r="CHT3" s="1">
        <v>0.31</v>
      </c>
      <c r="CHW3" s="1">
        <v>0.81</v>
      </c>
      <c r="CHX3" s="1">
        <v>1.4</v>
      </c>
      <c r="CHY3" s="1">
        <v>0.88</v>
      </c>
      <c r="CHZ3" s="1">
        <v>0.72</v>
      </c>
      <c r="CIA3" s="1">
        <v>3.09</v>
      </c>
      <c r="CIC3" s="1">
        <v>1.85</v>
      </c>
      <c r="CID3" s="1">
        <v>9.26</v>
      </c>
      <c r="CIE3" s="1">
        <v>0.23</v>
      </c>
      <c r="CIF3" s="1">
        <v>70.150000000000006</v>
      </c>
      <c r="CIG3" s="1">
        <v>39.92</v>
      </c>
      <c r="CIH3" s="1">
        <v>4.1900000000000004</v>
      </c>
      <c r="CII3" s="1">
        <v>4.95</v>
      </c>
      <c r="CIJ3" s="1">
        <v>0.3</v>
      </c>
      <c r="CIK3" s="1">
        <v>0.72</v>
      </c>
      <c r="CIL3" s="1">
        <v>0.72</v>
      </c>
      <c r="CIN3" s="1">
        <v>10.43</v>
      </c>
      <c r="CIO3" s="1">
        <v>22.22</v>
      </c>
      <c r="CIQ3" s="1">
        <v>10</v>
      </c>
      <c r="CIT3" s="1">
        <v>0.25</v>
      </c>
      <c r="CIU3" s="1">
        <v>9.6999999999999993</v>
      </c>
      <c r="CIW3" s="1">
        <v>1.79</v>
      </c>
      <c r="CIY3" s="1">
        <v>11.89</v>
      </c>
      <c r="CIZ3" s="1">
        <v>2.12</v>
      </c>
      <c r="CJA3" s="1">
        <v>1.4</v>
      </c>
      <c r="CJD3" s="1">
        <v>0.24</v>
      </c>
      <c r="CJE3" s="1">
        <v>1.08</v>
      </c>
      <c r="CJH3" s="1">
        <v>1.58</v>
      </c>
      <c r="CJI3" s="1">
        <v>1.68</v>
      </c>
      <c r="CJJ3" s="1">
        <v>4.58</v>
      </c>
      <c r="CJK3" s="1">
        <v>1.8</v>
      </c>
      <c r="CJL3" s="1">
        <v>0.46</v>
      </c>
      <c r="CJN3" s="1">
        <v>1.22</v>
      </c>
      <c r="CJO3" s="1">
        <v>13.85</v>
      </c>
      <c r="CJP3" s="1">
        <v>3.48</v>
      </c>
      <c r="CJR3" s="1">
        <v>11.25</v>
      </c>
      <c r="CJS3" s="1">
        <v>56.28</v>
      </c>
      <c r="CJT3" s="1">
        <v>41.85</v>
      </c>
      <c r="CJU3" s="1">
        <v>9.7899999999999991</v>
      </c>
      <c r="CJV3" s="1">
        <v>16.440000000000001</v>
      </c>
      <c r="CJX3" s="1">
        <v>15.36</v>
      </c>
      <c r="CJZ3" s="1">
        <v>2.78</v>
      </c>
      <c r="CKB3" s="1">
        <v>16.100000000000001</v>
      </c>
      <c r="CKC3" s="1">
        <v>22</v>
      </c>
      <c r="CKD3" s="1">
        <v>0.43</v>
      </c>
      <c r="CKF3" s="1">
        <v>3.08</v>
      </c>
      <c r="CKG3" s="1">
        <v>0.56999999999999995</v>
      </c>
      <c r="CKH3" s="1">
        <v>8.56</v>
      </c>
      <c r="CKI3" s="1">
        <v>0.74</v>
      </c>
      <c r="CKJ3" s="1">
        <v>0.26</v>
      </c>
      <c r="CKK3" s="1">
        <v>0.3</v>
      </c>
      <c r="CKL3" s="1">
        <v>16.88</v>
      </c>
      <c r="CKM3" s="1">
        <v>2.0099999999999998</v>
      </c>
      <c r="CKN3" s="1">
        <v>3.27</v>
      </c>
      <c r="CKO3" s="1">
        <v>0.71</v>
      </c>
      <c r="CKQ3" s="1">
        <v>14.14</v>
      </c>
      <c r="CKR3" s="1">
        <v>1.34</v>
      </c>
      <c r="CKS3" s="1">
        <v>1.33</v>
      </c>
      <c r="CKT3" s="1">
        <v>16.079999999999998</v>
      </c>
      <c r="CKU3" s="1">
        <v>3.69</v>
      </c>
      <c r="CKV3" s="1">
        <v>6.23</v>
      </c>
      <c r="CKW3" s="1">
        <v>0.92</v>
      </c>
      <c r="CKX3" s="1">
        <v>1.6</v>
      </c>
      <c r="CKY3" s="1">
        <v>29.75</v>
      </c>
      <c r="CKZ3" s="1">
        <v>0.45</v>
      </c>
      <c r="CLB3" s="1">
        <v>4.49</v>
      </c>
      <c r="CLC3" s="1">
        <v>11.22</v>
      </c>
      <c r="CLD3" s="1">
        <v>2.2000000000000002</v>
      </c>
      <c r="CLE3" s="1">
        <v>1.61</v>
      </c>
      <c r="CLF3" s="1">
        <v>0.64</v>
      </c>
      <c r="CLG3" s="1">
        <v>0.5</v>
      </c>
      <c r="CLH3" s="1">
        <v>7.24</v>
      </c>
      <c r="CLK3" s="1">
        <v>3.32</v>
      </c>
      <c r="CLL3" s="1">
        <v>1.1000000000000001</v>
      </c>
      <c r="CLN3" s="1">
        <v>19.3</v>
      </c>
      <c r="CLO3" s="1">
        <v>14.61</v>
      </c>
      <c r="CLP3" s="1">
        <v>11.34</v>
      </c>
      <c r="CLR3" s="1">
        <v>0.34</v>
      </c>
      <c r="CLT3" s="1">
        <v>23.92</v>
      </c>
      <c r="CLU3" s="1">
        <v>5.56</v>
      </c>
      <c r="CLV3" s="1">
        <v>3.04</v>
      </c>
      <c r="CLW3" s="1">
        <v>0.98</v>
      </c>
      <c r="CLX3" s="1">
        <v>0.85</v>
      </c>
      <c r="CLZ3" s="1">
        <v>5.54</v>
      </c>
      <c r="CMA3" s="1">
        <v>0.99</v>
      </c>
      <c r="CMB3" s="1">
        <v>8.91</v>
      </c>
      <c r="CMC3" s="1">
        <v>0.75</v>
      </c>
      <c r="CME3" s="1">
        <v>16.010000000000002</v>
      </c>
      <c r="CMG3" s="1">
        <v>3.05</v>
      </c>
      <c r="CMI3" s="1">
        <v>4.2699999999999996</v>
      </c>
      <c r="CMJ3" s="1">
        <v>1.88</v>
      </c>
      <c r="CMK3" s="1">
        <v>8.1999999999999993</v>
      </c>
      <c r="CML3" s="1">
        <v>2.81</v>
      </c>
      <c r="CMN3" s="1">
        <v>0.78</v>
      </c>
      <c r="CMO3" s="1">
        <v>7.11</v>
      </c>
      <c r="CMP3" s="1">
        <v>0.23</v>
      </c>
      <c r="CMQ3" s="1">
        <v>12.05</v>
      </c>
      <c r="CMR3" s="1">
        <v>0.97</v>
      </c>
      <c r="CMS3" s="1">
        <v>3.91</v>
      </c>
      <c r="CMU3" s="1">
        <v>6.52</v>
      </c>
      <c r="CMV3" s="1">
        <v>4.26</v>
      </c>
      <c r="CMW3" s="1">
        <v>1.7</v>
      </c>
      <c r="CMX3" s="1">
        <v>8</v>
      </c>
      <c r="CMY3" s="1">
        <v>0.22</v>
      </c>
      <c r="CMZ3" s="1">
        <v>5.91</v>
      </c>
      <c r="CNA3" s="1">
        <v>21.68</v>
      </c>
      <c r="CNB3" s="1">
        <v>3.47</v>
      </c>
      <c r="CNC3" s="1">
        <v>19.489999999999998</v>
      </c>
      <c r="CND3" s="1">
        <v>1.91</v>
      </c>
      <c r="CNG3" s="1">
        <v>0.09</v>
      </c>
      <c r="CNH3" s="1">
        <v>9.11</v>
      </c>
      <c r="CNJ3" s="1">
        <v>0.93</v>
      </c>
      <c r="CNK3" s="1">
        <v>1.65</v>
      </c>
      <c r="CNL3" s="1">
        <v>39.130000000000003</v>
      </c>
      <c r="CNM3" s="1">
        <v>32.72</v>
      </c>
      <c r="CNO3" s="1">
        <v>3.18</v>
      </c>
      <c r="CNP3" s="1">
        <v>3.54</v>
      </c>
      <c r="CNQ3" s="1">
        <v>1.4</v>
      </c>
      <c r="CNR3" s="1">
        <v>0.74</v>
      </c>
      <c r="CNS3" s="1">
        <v>0.78</v>
      </c>
      <c r="CNT3" s="1">
        <v>0.47</v>
      </c>
      <c r="CNU3" s="1">
        <v>4.3899999999999997</v>
      </c>
      <c r="CNY3" s="1">
        <v>1.71</v>
      </c>
      <c r="COA3" s="1">
        <v>1.69</v>
      </c>
      <c r="COC3" s="1">
        <v>0.18</v>
      </c>
      <c r="COD3" s="1">
        <v>1.74</v>
      </c>
      <c r="COE3" s="1">
        <v>0.67</v>
      </c>
      <c r="COF3" s="1">
        <v>14.29</v>
      </c>
      <c r="COG3" s="1">
        <v>6.02</v>
      </c>
      <c r="COH3" s="1">
        <v>2.34</v>
      </c>
      <c r="COJ3" s="1">
        <v>2.17</v>
      </c>
      <c r="COK3" s="1">
        <v>2.68</v>
      </c>
      <c r="COL3" s="1">
        <v>5.53</v>
      </c>
      <c r="COM3" s="1">
        <v>27.27</v>
      </c>
      <c r="CON3" s="1">
        <v>1.76</v>
      </c>
      <c r="COO3" s="1">
        <v>1.07</v>
      </c>
      <c r="COQ3" s="1">
        <v>4.0999999999999996</v>
      </c>
      <c r="COR3" s="1">
        <v>2.29</v>
      </c>
      <c r="COS3" s="1">
        <v>3.36</v>
      </c>
      <c r="COT3" s="1">
        <v>6.27</v>
      </c>
      <c r="COU3" s="1">
        <v>10</v>
      </c>
      <c r="COV3" s="1">
        <v>14.66</v>
      </c>
      <c r="COW3" s="1">
        <v>6.79</v>
      </c>
      <c r="COX3" s="1">
        <v>4.29</v>
      </c>
      <c r="COZ3" s="1">
        <v>25.33</v>
      </c>
      <c r="CPA3" s="1">
        <v>2.37</v>
      </c>
      <c r="CPC3" s="1">
        <v>0.94</v>
      </c>
      <c r="CPD3" s="1">
        <v>2.74</v>
      </c>
      <c r="CPE3" s="1">
        <v>3.48</v>
      </c>
      <c r="CPG3" s="1">
        <v>0.52</v>
      </c>
      <c r="CPH3" s="1">
        <v>6.38</v>
      </c>
      <c r="CPI3" s="1">
        <v>13.48</v>
      </c>
      <c r="CPJ3" s="1">
        <v>3.57</v>
      </c>
      <c r="CPK3" s="1">
        <v>2.37</v>
      </c>
      <c r="CPL3" s="1">
        <v>2.97</v>
      </c>
      <c r="CPM3" s="1">
        <v>10.23</v>
      </c>
      <c r="CPN3" s="1">
        <v>0.28000000000000003</v>
      </c>
      <c r="CPO3" s="1">
        <v>0.39</v>
      </c>
      <c r="CPP3" s="1">
        <v>0.36</v>
      </c>
      <c r="CPS3" s="1">
        <v>1.59</v>
      </c>
      <c r="CPU3" s="1">
        <v>2.5499999999999998</v>
      </c>
      <c r="CPV3" s="1">
        <v>0.63</v>
      </c>
      <c r="CPW3" s="1">
        <v>7.05</v>
      </c>
      <c r="CPX3" s="1">
        <v>0.43</v>
      </c>
      <c r="CPY3" s="1">
        <v>6.83</v>
      </c>
      <c r="CPZ3" s="1">
        <v>36.42</v>
      </c>
      <c r="CQB3" s="1">
        <v>3.07</v>
      </c>
      <c r="CQC3" s="1">
        <v>1.01</v>
      </c>
      <c r="CQE3" s="1">
        <v>0.15</v>
      </c>
      <c r="CQF3" s="1">
        <v>21.14</v>
      </c>
      <c r="CQG3" s="1">
        <v>1.34</v>
      </c>
      <c r="CQH3" s="1">
        <v>0.72</v>
      </c>
      <c r="CQI3" s="1">
        <v>4.05</v>
      </c>
      <c r="CQJ3" s="1">
        <v>1.1000000000000001</v>
      </c>
      <c r="CQK3" s="1">
        <v>1.0900000000000001</v>
      </c>
      <c r="CQN3" s="1">
        <v>0.41</v>
      </c>
      <c r="CQO3" s="1">
        <v>0.25</v>
      </c>
      <c r="CQP3" s="1">
        <v>0.31</v>
      </c>
      <c r="CQR3" s="1">
        <v>2.31</v>
      </c>
      <c r="CQS3" s="1">
        <v>0.3</v>
      </c>
      <c r="CQT3" s="1">
        <v>2.59</v>
      </c>
      <c r="CQU3" s="1">
        <v>6.33</v>
      </c>
      <c r="CQV3" s="1">
        <v>12.97</v>
      </c>
      <c r="CQY3" s="1">
        <v>6.24</v>
      </c>
      <c r="CQZ3" s="1">
        <v>0.38</v>
      </c>
      <c r="CRA3" s="1">
        <v>32.74</v>
      </c>
      <c r="CRC3" s="1">
        <v>29.9</v>
      </c>
      <c r="CRD3" s="1">
        <v>0.32</v>
      </c>
      <c r="CRE3" s="1">
        <v>72.09</v>
      </c>
      <c r="CRG3" s="1">
        <v>1.1499999999999999</v>
      </c>
      <c r="CRH3" s="1">
        <v>2.2200000000000002</v>
      </c>
      <c r="CRI3" s="1">
        <v>6.36</v>
      </c>
      <c r="CRJ3" s="1">
        <v>3.3</v>
      </c>
      <c r="CRL3" s="1">
        <v>1.41</v>
      </c>
      <c r="CRM3" s="1">
        <v>1.62</v>
      </c>
      <c r="CRN3" s="1">
        <v>2.9</v>
      </c>
      <c r="CRO3" s="1">
        <v>0.54</v>
      </c>
      <c r="CRQ3" s="1">
        <v>5.26</v>
      </c>
      <c r="CRR3" s="1">
        <v>7.78</v>
      </c>
      <c r="CRS3" s="1">
        <v>23.06</v>
      </c>
      <c r="CRT3" s="1">
        <v>10.33</v>
      </c>
      <c r="CRV3" s="1">
        <v>2.5099999999999998</v>
      </c>
      <c r="CRW3" s="1">
        <v>29.41</v>
      </c>
      <c r="CRX3" s="1">
        <v>35.07</v>
      </c>
      <c r="CRY3" s="1">
        <v>5.81</v>
      </c>
      <c r="CRZ3" s="1">
        <v>4.4400000000000004</v>
      </c>
      <c r="CSA3" s="1">
        <v>8.4</v>
      </c>
      <c r="CSC3" s="1">
        <v>4.08</v>
      </c>
      <c r="CSD3" s="1">
        <v>4.96</v>
      </c>
      <c r="CSE3" s="1">
        <v>5.93</v>
      </c>
      <c r="CSF3" s="1">
        <v>4.76</v>
      </c>
      <c r="CSG3" s="1">
        <v>2.97</v>
      </c>
      <c r="CSI3" s="1">
        <v>2.85</v>
      </c>
      <c r="CSK3" s="1">
        <v>3.98</v>
      </c>
      <c r="CSN3" s="1">
        <v>1.36</v>
      </c>
      <c r="CSP3" s="1">
        <v>0.25</v>
      </c>
      <c r="CSQ3" s="1">
        <v>2.58</v>
      </c>
      <c r="CSR3" s="1">
        <v>2.0099999999999998</v>
      </c>
      <c r="CST3" s="1">
        <v>0.81</v>
      </c>
      <c r="CSU3" s="1">
        <v>0.44</v>
      </c>
      <c r="CSV3" s="1">
        <v>7.29</v>
      </c>
      <c r="CSW3" s="1">
        <v>1.88</v>
      </c>
      <c r="CSX3" s="1">
        <v>16.07</v>
      </c>
      <c r="CSY3" s="1">
        <v>23.59</v>
      </c>
      <c r="CTA3" s="1">
        <v>0.69</v>
      </c>
      <c r="CTB3" s="1">
        <v>8.6300000000000008</v>
      </c>
      <c r="CTC3" s="1">
        <v>0.38</v>
      </c>
      <c r="CTD3" s="1">
        <v>5.21</v>
      </c>
      <c r="CTE3" s="1">
        <v>1.98</v>
      </c>
      <c r="CTF3" s="1">
        <v>1.47</v>
      </c>
      <c r="CTG3" s="1">
        <v>14.55</v>
      </c>
      <c r="CTH3" s="1">
        <v>1.62</v>
      </c>
      <c r="CTI3" s="1">
        <v>0.3</v>
      </c>
      <c r="CTJ3" s="1">
        <v>6.09</v>
      </c>
      <c r="CTK3" s="1">
        <v>0.71</v>
      </c>
      <c r="CTL3" s="1">
        <v>6.25</v>
      </c>
      <c r="CTM3" s="1">
        <v>2.64</v>
      </c>
      <c r="CTO3" s="1">
        <v>3.79</v>
      </c>
      <c r="CTP3" s="1">
        <v>1.43</v>
      </c>
      <c r="CTQ3" s="1">
        <v>12.64</v>
      </c>
      <c r="CTS3" s="1">
        <v>0.41</v>
      </c>
      <c r="CTT3" s="1">
        <v>0.37</v>
      </c>
      <c r="CTU3" s="1">
        <v>1.8</v>
      </c>
      <c r="CUA3" s="1">
        <v>40.4</v>
      </c>
      <c r="CUB3" s="1">
        <v>1.31</v>
      </c>
      <c r="CUC3" s="1">
        <v>32.79</v>
      </c>
      <c r="CUD3" s="1">
        <v>61.17</v>
      </c>
      <c r="CUE3" s="1">
        <v>3.09</v>
      </c>
      <c r="CUF3" s="1">
        <v>9.3000000000000007</v>
      </c>
      <c r="CUH3" s="1">
        <v>5.75</v>
      </c>
      <c r="CUJ3" s="1">
        <v>32.67</v>
      </c>
      <c r="CUK3" s="1">
        <v>14.15</v>
      </c>
      <c r="CUL3" s="1">
        <v>28.63</v>
      </c>
      <c r="CUN3" s="1">
        <v>5.07</v>
      </c>
      <c r="CUO3" s="1">
        <v>0.33</v>
      </c>
      <c r="CUP3" s="1">
        <v>1.22</v>
      </c>
      <c r="CUQ3" s="1">
        <v>2.12</v>
      </c>
      <c r="CUR3" s="1">
        <v>4.5599999999999996</v>
      </c>
      <c r="CUS3" s="1">
        <v>0.56999999999999995</v>
      </c>
      <c r="CUT3" s="1">
        <v>1.17</v>
      </c>
      <c r="CUV3" s="1">
        <v>3.61</v>
      </c>
      <c r="CUW3" s="1">
        <v>1.91</v>
      </c>
      <c r="CUX3" s="1">
        <v>8.43</v>
      </c>
      <c r="CVA3" s="1">
        <v>0.48</v>
      </c>
      <c r="CVB3" s="1">
        <v>1.94</v>
      </c>
      <c r="CVD3" s="1">
        <v>0.8</v>
      </c>
      <c r="CVE3" s="1">
        <v>1.57</v>
      </c>
      <c r="CVF3" s="1">
        <v>2.4</v>
      </c>
      <c r="CVG3" s="1">
        <v>0.73</v>
      </c>
      <c r="CVH3" s="1">
        <v>3.26</v>
      </c>
      <c r="CVI3" s="1">
        <v>0.76</v>
      </c>
      <c r="CVL3" s="1">
        <v>1.31</v>
      </c>
      <c r="CVM3" s="1">
        <v>15.63</v>
      </c>
      <c r="CVN3" s="1">
        <v>46.07</v>
      </c>
      <c r="CVO3" s="1">
        <v>2</v>
      </c>
      <c r="CVQ3" s="1">
        <v>8.52</v>
      </c>
      <c r="CVR3" s="1">
        <v>1.1100000000000001</v>
      </c>
      <c r="CVS3" s="1">
        <v>19.57</v>
      </c>
      <c r="CVT3" s="1">
        <v>1.47</v>
      </c>
      <c r="CVU3" s="1">
        <v>1.46</v>
      </c>
      <c r="CVV3" s="1">
        <v>0.64</v>
      </c>
      <c r="CVW3" s="1">
        <v>0.85</v>
      </c>
      <c r="CVX3" s="1">
        <v>0.44</v>
      </c>
      <c r="CVY3" s="1">
        <v>0.35</v>
      </c>
      <c r="CVZ3" s="1">
        <v>0.64</v>
      </c>
      <c r="CWA3" s="1">
        <v>0.63</v>
      </c>
      <c r="CWB3" s="1">
        <v>1.9</v>
      </c>
      <c r="CWD3" s="1">
        <v>2.88</v>
      </c>
      <c r="CWF3" s="1">
        <v>2.96</v>
      </c>
      <c r="CWG3" s="1">
        <v>2.98</v>
      </c>
      <c r="CWH3" s="1">
        <v>4.8099999999999996</v>
      </c>
      <c r="CWI3" s="1">
        <v>27.13</v>
      </c>
      <c r="CWJ3" s="1">
        <v>0.44</v>
      </c>
      <c r="CWK3" s="1">
        <v>5.37</v>
      </c>
      <c r="CWM3" s="1">
        <v>0.5</v>
      </c>
      <c r="CWN3" s="1">
        <v>4.71</v>
      </c>
      <c r="CWO3" s="1">
        <v>26.39</v>
      </c>
      <c r="CWP3" s="1">
        <v>6.7</v>
      </c>
      <c r="CWQ3" s="1">
        <v>49.17</v>
      </c>
      <c r="CWR3" s="1">
        <v>3.01</v>
      </c>
      <c r="CWS3" s="1">
        <v>0.32</v>
      </c>
      <c r="CWT3" s="1">
        <v>0.4</v>
      </c>
      <c r="CWU3" s="1">
        <v>2.0299999999999998</v>
      </c>
      <c r="CWV3" s="1">
        <v>1.0900000000000001</v>
      </c>
      <c r="CWW3" s="1">
        <v>0.56000000000000005</v>
      </c>
      <c r="CWX3" s="1">
        <v>0.26</v>
      </c>
      <c r="CWY3" s="1">
        <v>13.26</v>
      </c>
      <c r="CWZ3" s="1">
        <v>0.27</v>
      </c>
      <c r="CXE3" s="1">
        <v>0.35</v>
      </c>
      <c r="CXF3" s="1">
        <v>0.23</v>
      </c>
      <c r="CXG3" s="1">
        <v>0.73</v>
      </c>
      <c r="CXH3" s="1">
        <v>28.93</v>
      </c>
      <c r="CXI3" s="1">
        <v>6.59</v>
      </c>
      <c r="CXJ3" s="1">
        <v>5.6</v>
      </c>
      <c r="CXL3" s="1">
        <v>0.49</v>
      </c>
      <c r="CXM3" s="1">
        <v>7.23</v>
      </c>
      <c r="CXN3" s="1">
        <v>28.73</v>
      </c>
      <c r="CXQ3" s="1">
        <v>9.25</v>
      </c>
      <c r="CXR3" s="1">
        <v>13.4</v>
      </c>
      <c r="CXT3" s="1">
        <v>2.98</v>
      </c>
      <c r="CXU3" s="1">
        <v>0.74</v>
      </c>
      <c r="CXV3" s="1">
        <v>2.34</v>
      </c>
      <c r="CXW3" s="1">
        <v>6.14</v>
      </c>
      <c r="CXY3" s="1">
        <v>0.32</v>
      </c>
      <c r="CXZ3" s="1">
        <v>0.99</v>
      </c>
      <c r="CYA3" s="1">
        <v>0.57999999999999996</v>
      </c>
      <c r="CYB3" s="1">
        <v>1.52</v>
      </c>
      <c r="CYC3" s="1">
        <v>0.65</v>
      </c>
      <c r="CYE3" s="1">
        <v>0.28999999999999998</v>
      </c>
      <c r="CYF3" s="1">
        <v>1.1200000000000001</v>
      </c>
      <c r="CYG3" s="1">
        <v>2.64</v>
      </c>
      <c r="CYH3" s="1">
        <v>0.46</v>
      </c>
      <c r="CYI3" s="1">
        <v>7.12</v>
      </c>
      <c r="CYJ3" s="1">
        <v>7.64</v>
      </c>
      <c r="CYK3" s="1">
        <v>2.84</v>
      </c>
      <c r="CYL3" s="1">
        <v>20.43</v>
      </c>
      <c r="CYN3" s="1">
        <v>4.84</v>
      </c>
      <c r="CYO3" s="1">
        <v>2.62</v>
      </c>
      <c r="CYP3" s="1">
        <v>0.79</v>
      </c>
      <c r="CYQ3" s="1">
        <v>0.42</v>
      </c>
      <c r="CYR3" s="1">
        <v>2.97</v>
      </c>
      <c r="CYS3" s="1">
        <v>2.5499999999999998</v>
      </c>
      <c r="CYT3" s="1">
        <v>1.62</v>
      </c>
      <c r="CYU3" s="1">
        <v>1.1200000000000001</v>
      </c>
      <c r="CYV3" s="1">
        <v>3.28</v>
      </c>
      <c r="CYW3" s="1">
        <v>1.53</v>
      </c>
      <c r="CYX3" s="1">
        <v>1.2</v>
      </c>
      <c r="CYY3" s="1">
        <v>0.23</v>
      </c>
      <c r="CYZ3" s="1">
        <v>0.68</v>
      </c>
      <c r="CZA3" s="1">
        <v>8.58</v>
      </c>
      <c r="CZB3" s="1">
        <v>0.45</v>
      </c>
      <c r="CZC3" s="1">
        <v>13.81</v>
      </c>
      <c r="CZD3" s="1">
        <v>15.61</v>
      </c>
      <c r="CZE3" s="1">
        <v>6.85</v>
      </c>
      <c r="CZG3" s="1">
        <v>0.92</v>
      </c>
      <c r="CZH3" s="1">
        <v>0.3</v>
      </c>
      <c r="CZI3" s="1">
        <v>1.3</v>
      </c>
      <c r="CZJ3" s="1">
        <v>0.15</v>
      </c>
      <c r="CZL3" s="1">
        <v>6.3</v>
      </c>
      <c r="CZM3" s="1">
        <v>61.15</v>
      </c>
      <c r="CZN3" s="1">
        <v>22.1</v>
      </c>
      <c r="CZO3" s="1">
        <v>0.72</v>
      </c>
      <c r="CZP3" s="1">
        <v>36.53</v>
      </c>
      <c r="CZR3" s="1">
        <v>10.97</v>
      </c>
      <c r="CZS3" s="1">
        <v>35.74</v>
      </c>
      <c r="CZT3" s="1">
        <v>0.42</v>
      </c>
      <c r="CZV3" s="1">
        <v>8.9</v>
      </c>
      <c r="CZW3" s="1">
        <v>6.73</v>
      </c>
      <c r="CZX3" s="1">
        <v>5.71</v>
      </c>
      <c r="CZY3" s="1">
        <v>2.69</v>
      </c>
      <c r="CZZ3" s="1">
        <v>1.3</v>
      </c>
      <c r="DAA3" s="1">
        <v>0.21</v>
      </c>
      <c r="DAB3" s="1">
        <v>0.73</v>
      </c>
      <c r="DAC3" s="1">
        <v>1.4</v>
      </c>
      <c r="DAD3" s="1">
        <v>0.37</v>
      </c>
      <c r="DAE3" s="1">
        <v>7.17</v>
      </c>
      <c r="DAF3" s="1">
        <v>0.18</v>
      </c>
      <c r="DAG3" s="1">
        <v>0.56999999999999995</v>
      </c>
      <c r="DAI3" s="1">
        <v>29.21</v>
      </c>
      <c r="DAJ3" s="1">
        <v>8.7200000000000006</v>
      </c>
      <c r="DAL3" s="1">
        <v>0.22</v>
      </c>
      <c r="DAM3" s="1">
        <v>24.76</v>
      </c>
      <c r="DAN3" s="1">
        <v>0.13</v>
      </c>
      <c r="DAO3" s="1">
        <v>0.93</v>
      </c>
      <c r="DAP3" s="1">
        <v>2.2799999999999998</v>
      </c>
      <c r="DAR3" s="1">
        <v>2.78</v>
      </c>
      <c r="DAS3" s="1">
        <v>0.71</v>
      </c>
      <c r="DAU3" s="1">
        <v>1.28</v>
      </c>
      <c r="DAV3" s="1">
        <v>0.87</v>
      </c>
      <c r="DAX3" s="1">
        <v>11.34</v>
      </c>
      <c r="DAY3" s="1">
        <v>28.57</v>
      </c>
      <c r="DAZ3" s="1">
        <v>35.049999999999997</v>
      </c>
      <c r="DBC3" s="1">
        <v>16.149999999999999</v>
      </c>
      <c r="DBD3" s="1">
        <v>24.22</v>
      </c>
      <c r="DBE3" s="1">
        <v>0.24</v>
      </c>
      <c r="DBF3" s="1">
        <v>1.84</v>
      </c>
      <c r="DBG3" s="1">
        <v>3.54</v>
      </c>
      <c r="DBH3" s="1">
        <v>3.35</v>
      </c>
      <c r="DBI3" s="1">
        <v>0.41</v>
      </c>
      <c r="DBJ3" s="1">
        <v>0.9</v>
      </c>
      <c r="DBK3" s="1">
        <v>0.24</v>
      </c>
      <c r="DBL3" s="1">
        <v>10.49</v>
      </c>
      <c r="DBN3" s="1">
        <v>10.5</v>
      </c>
      <c r="DBO3" s="1">
        <v>1.03</v>
      </c>
      <c r="DBP3" s="1">
        <v>5.63</v>
      </c>
      <c r="DBQ3" s="1">
        <v>1.74</v>
      </c>
      <c r="DBS3" s="1">
        <v>16.809999999999999</v>
      </c>
      <c r="DBT3" s="1">
        <v>21.05</v>
      </c>
      <c r="DBU3" s="1">
        <v>10.4</v>
      </c>
      <c r="DBV3" s="1">
        <v>2.2000000000000002</v>
      </c>
      <c r="DBW3" s="1">
        <v>58.08</v>
      </c>
      <c r="DBX3" s="1">
        <v>6.42</v>
      </c>
      <c r="DBY3" s="1">
        <v>5.17</v>
      </c>
      <c r="DBZ3" s="1">
        <v>26.12</v>
      </c>
      <c r="DCA3" s="1">
        <v>10.57</v>
      </c>
      <c r="DCB3" s="1">
        <v>5.23</v>
      </c>
      <c r="DCC3" s="1">
        <v>4.42</v>
      </c>
      <c r="DCE3" s="1">
        <v>16</v>
      </c>
      <c r="DCF3" s="1">
        <v>1.22</v>
      </c>
      <c r="DCG3" s="1">
        <v>0.67</v>
      </c>
      <c r="DCH3" s="1">
        <v>1.26</v>
      </c>
      <c r="DCI3" s="1">
        <v>1.58</v>
      </c>
      <c r="DCJ3" s="1">
        <v>4.75</v>
      </c>
      <c r="DCK3" s="1">
        <v>12.2</v>
      </c>
      <c r="DCL3" s="1">
        <v>0.47</v>
      </c>
      <c r="DCM3" s="1">
        <v>5.81</v>
      </c>
      <c r="DCN3" s="1">
        <v>7.01</v>
      </c>
      <c r="DCO3" s="1">
        <v>0.95</v>
      </c>
      <c r="DCP3" s="1">
        <v>9.69</v>
      </c>
      <c r="DCQ3" s="1">
        <v>2</v>
      </c>
      <c r="DCR3" s="1">
        <v>3.31</v>
      </c>
      <c r="DCS3" s="1">
        <v>1.57</v>
      </c>
      <c r="DCT3" s="1">
        <v>16.23</v>
      </c>
      <c r="DCU3" s="1">
        <v>7.79</v>
      </c>
      <c r="DCV3" s="1">
        <v>6.52</v>
      </c>
      <c r="DCW3" s="1">
        <v>12.98</v>
      </c>
      <c r="DCX3" s="1">
        <v>0.18</v>
      </c>
      <c r="DCY3" s="1">
        <v>19.579999999999998</v>
      </c>
      <c r="DCZ3" s="1">
        <v>7.4</v>
      </c>
      <c r="DDA3" s="1">
        <v>4.78</v>
      </c>
      <c r="DDB3" s="1">
        <v>15.32</v>
      </c>
      <c r="DDC3" s="1">
        <v>9.5299999999999994</v>
      </c>
      <c r="DDD3" s="1">
        <v>9.7899999999999991</v>
      </c>
      <c r="DDE3" s="1">
        <v>0.4</v>
      </c>
      <c r="DDF3" s="1">
        <v>2.99</v>
      </c>
      <c r="DDG3" s="1">
        <v>0.84</v>
      </c>
      <c r="DDH3" s="1">
        <v>1.1200000000000001</v>
      </c>
      <c r="DDI3" s="1">
        <v>18.54</v>
      </c>
      <c r="DDJ3" s="1">
        <v>0.66</v>
      </c>
      <c r="DDK3" s="1">
        <v>7.06</v>
      </c>
      <c r="DDM3" s="1">
        <v>9.68</v>
      </c>
      <c r="DDN3" s="1">
        <v>0.4</v>
      </c>
      <c r="DDO3" s="1">
        <v>0.47</v>
      </c>
      <c r="DDQ3" s="1">
        <v>0.92</v>
      </c>
      <c r="DDS3" s="1">
        <v>0.61</v>
      </c>
      <c r="DDT3" s="1">
        <v>6.91</v>
      </c>
      <c r="DDU3" s="1">
        <v>9.7100000000000009</v>
      </c>
      <c r="DDV3" s="1">
        <v>38.229999999999997</v>
      </c>
      <c r="DDX3" s="1">
        <v>2.87</v>
      </c>
      <c r="DDY3" s="1">
        <v>0.74</v>
      </c>
      <c r="DDZ3" s="1">
        <v>3.14</v>
      </c>
      <c r="DEB3" s="1">
        <v>0.23</v>
      </c>
      <c r="DEC3" s="1">
        <v>0.94</v>
      </c>
      <c r="DED3" s="1">
        <v>2.23</v>
      </c>
      <c r="DEF3" s="1">
        <v>4.45</v>
      </c>
      <c r="DEG3" s="1">
        <v>30.69</v>
      </c>
      <c r="DEI3" s="1">
        <v>2.29</v>
      </c>
      <c r="DEJ3" s="1">
        <v>1.18</v>
      </c>
      <c r="DEL3" s="1">
        <v>25.94</v>
      </c>
      <c r="DEM3" s="1">
        <v>0.55000000000000004</v>
      </c>
      <c r="DEN3" s="1">
        <v>2.77</v>
      </c>
      <c r="DEO3" s="1">
        <v>0.26</v>
      </c>
      <c r="DEP3" s="1">
        <v>1.3</v>
      </c>
      <c r="DEQ3" s="1">
        <v>18.04</v>
      </c>
      <c r="DEU3" s="1">
        <v>57.07</v>
      </c>
      <c r="DEW3" s="1">
        <v>3.03</v>
      </c>
      <c r="DEY3" s="1">
        <v>3.82</v>
      </c>
      <c r="DEZ3" s="1">
        <v>6.98</v>
      </c>
      <c r="DFA3" s="1">
        <v>1.1499999999999999</v>
      </c>
      <c r="DFB3" s="1">
        <v>1.44</v>
      </c>
      <c r="DFC3" s="1">
        <v>0.73</v>
      </c>
      <c r="DFD3" s="1">
        <v>1.52</v>
      </c>
      <c r="DFE3" s="1">
        <v>3.82</v>
      </c>
      <c r="DFF3" s="1">
        <v>1.28</v>
      </c>
      <c r="DFG3" s="1">
        <v>1.78</v>
      </c>
      <c r="DFI3" s="1">
        <v>0.64</v>
      </c>
      <c r="DFJ3" s="1">
        <v>0.65</v>
      </c>
      <c r="DFK3" s="1">
        <v>2.13</v>
      </c>
      <c r="DFL3" s="1">
        <v>0.43</v>
      </c>
      <c r="DFN3" s="1">
        <v>0.37</v>
      </c>
      <c r="DFO3" s="1">
        <v>0.46</v>
      </c>
      <c r="DFP3" s="1">
        <v>2.59</v>
      </c>
      <c r="DFQ3" s="1">
        <v>1.69</v>
      </c>
      <c r="DFR3" s="1">
        <v>1.02</v>
      </c>
      <c r="DFS3" s="1">
        <v>1.1299999999999999</v>
      </c>
      <c r="DFU3" s="1">
        <v>4.9800000000000004</v>
      </c>
      <c r="DFV3" s="1">
        <v>8.9</v>
      </c>
      <c r="DFW3" s="1">
        <v>5.23</v>
      </c>
      <c r="DFX3" s="1">
        <v>1.59</v>
      </c>
      <c r="DFY3" s="1">
        <v>1.23</v>
      </c>
      <c r="DFZ3" s="1">
        <v>14.91</v>
      </c>
      <c r="DGA3" s="1">
        <v>33.42</v>
      </c>
      <c r="DGB3" s="1">
        <v>3.84</v>
      </c>
      <c r="DGD3" s="1">
        <v>13.91</v>
      </c>
      <c r="DGF3" s="1">
        <v>2.94</v>
      </c>
      <c r="DGG3" s="1">
        <v>1.52</v>
      </c>
      <c r="DGI3" s="1">
        <v>3.73</v>
      </c>
      <c r="DGJ3" s="1">
        <v>0.66</v>
      </c>
      <c r="DGK3" s="1">
        <v>0.34</v>
      </c>
      <c r="DGL3" s="1">
        <v>0.77</v>
      </c>
      <c r="DGN3" s="1">
        <v>6.15</v>
      </c>
      <c r="DGO3" s="1">
        <v>7.72</v>
      </c>
      <c r="DGP3" s="1">
        <v>0.31</v>
      </c>
      <c r="DGQ3" s="1">
        <v>1.1000000000000001</v>
      </c>
      <c r="DGR3" s="1">
        <v>0.34</v>
      </c>
      <c r="DGS3" s="1">
        <v>20.39</v>
      </c>
      <c r="DGT3" s="1">
        <v>3.3</v>
      </c>
      <c r="DGU3" s="1">
        <v>4.28</v>
      </c>
      <c r="DGV3" s="1">
        <v>0.36</v>
      </c>
      <c r="DGW3" s="1">
        <v>1.9</v>
      </c>
      <c r="DGY3" s="1">
        <v>2.11</v>
      </c>
      <c r="DGZ3" s="1">
        <v>1.28</v>
      </c>
      <c r="DHA3" s="1">
        <v>8.2200000000000006</v>
      </c>
      <c r="DHB3" s="1">
        <v>0.27</v>
      </c>
      <c r="DHC3" s="1">
        <v>3.87</v>
      </c>
      <c r="DHD3" s="1">
        <v>1.36</v>
      </c>
      <c r="DHE3" s="1">
        <v>0.89</v>
      </c>
      <c r="DHF3" s="1">
        <v>30.09</v>
      </c>
      <c r="DHG3" s="1">
        <v>2.77</v>
      </c>
      <c r="DHI3" s="1">
        <v>0.41</v>
      </c>
      <c r="DHK3" s="1">
        <v>1.1399999999999999</v>
      </c>
      <c r="DHL3" s="1">
        <v>1.32</v>
      </c>
      <c r="DHN3" s="1">
        <v>0.31</v>
      </c>
      <c r="DHO3" s="1">
        <v>0.26</v>
      </c>
      <c r="DHP3" s="1">
        <v>32.31</v>
      </c>
      <c r="DHQ3" s="1">
        <v>5.24</v>
      </c>
      <c r="DHS3" s="1">
        <v>0.13</v>
      </c>
      <c r="DHT3" s="1">
        <v>1.02</v>
      </c>
      <c r="DHU3" s="1">
        <v>0.15</v>
      </c>
      <c r="DHV3" s="1">
        <v>0.98</v>
      </c>
      <c r="DHW3" s="1">
        <v>0.46</v>
      </c>
      <c r="DHX3" s="1">
        <v>10.83</v>
      </c>
      <c r="DHY3" s="1">
        <v>0.73</v>
      </c>
      <c r="DIA3" s="1">
        <v>0.72</v>
      </c>
      <c r="DIB3" s="1">
        <v>0.51</v>
      </c>
      <c r="DIC3" s="1">
        <v>0.48</v>
      </c>
      <c r="DIG3" s="1">
        <v>2.2200000000000002</v>
      </c>
      <c r="DIH3" s="1">
        <v>4.84</v>
      </c>
      <c r="DII3" s="1">
        <v>4.6100000000000003</v>
      </c>
      <c r="DIJ3" s="1">
        <v>1.01</v>
      </c>
      <c r="DIK3" s="1">
        <v>0.7</v>
      </c>
      <c r="DIL3" s="1">
        <v>5.26</v>
      </c>
      <c r="DIN3" s="1">
        <v>0.77</v>
      </c>
      <c r="DIP3" s="1">
        <v>1.17</v>
      </c>
      <c r="DIR3" s="1">
        <v>1.46</v>
      </c>
      <c r="DIS3" s="1">
        <v>7.19</v>
      </c>
      <c r="DIT3" s="1">
        <v>3.34</v>
      </c>
      <c r="DIU3" s="1">
        <v>2.5</v>
      </c>
      <c r="DIV3" s="1">
        <v>2.69</v>
      </c>
      <c r="DIW3" s="1">
        <v>0.2</v>
      </c>
      <c r="DIX3" s="1">
        <v>0.79</v>
      </c>
      <c r="DIY3" s="1">
        <v>8.01</v>
      </c>
      <c r="DIZ3" s="1">
        <v>8.4</v>
      </c>
      <c r="DJA3" s="1">
        <v>8</v>
      </c>
      <c r="DJB3" s="1">
        <v>6.01</v>
      </c>
      <c r="DJD3" s="1">
        <v>16.739999999999998</v>
      </c>
      <c r="DJF3" s="1">
        <v>0.39</v>
      </c>
      <c r="DJI3" s="1">
        <v>0.38</v>
      </c>
      <c r="DJJ3" s="1">
        <v>3.35</v>
      </c>
      <c r="DJL3" s="1">
        <v>0.41</v>
      </c>
      <c r="DJO3" s="1">
        <v>0.28000000000000003</v>
      </c>
      <c r="DJP3" s="1">
        <v>4.1399999999999997</v>
      </c>
      <c r="DJQ3" s="1">
        <v>0.49</v>
      </c>
      <c r="DJR3" s="1">
        <v>5.86</v>
      </c>
      <c r="DJS3" s="1">
        <v>8.83</v>
      </c>
      <c r="DJT3" s="1">
        <v>1.1399999999999999</v>
      </c>
      <c r="DJU3" s="1">
        <v>0.25</v>
      </c>
      <c r="DJW3" s="1">
        <v>6</v>
      </c>
      <c r="DJX3" s="1">
        <v>12.83</v>
      </c>
      <c r="DKA3" s="1">
        <v>1.38</v>
      </c>
      <c r="DKC3" s="1">
        <v>0.56000000000000005</v>
      </c>
      <c r="DKG3" s="1">
        <v>0.93</v>
      </c>
      <c r="DKH3" s="1">
        <v>7.31</v>
      </c>
      <c r="DKK3" s="1">
        <v>1.01</v>
      </c>
      <c r="DKL3" s="1">
        <v>0.26</v>
      </c>
      <c r="DKO3" s="1">
        <v>1.1100000000000001</v>
      </c>
      <c r="DKS3" s="1">
        <v>3.45</v>
      </c>
      <c r="DKT3" s="1">
        <v>14.73</v>
      </c>
      <c r="DKU3" s="1">
        <v>0.78</v>
      </c>
      <c r="DKV3" s="1">
        <v>5.09</v>
      </c>
      <c r="DKW3" s="1">
        <v>28.76</v>
      </c>
      <c r="DKX3" s="1">
        <v>9.16</v>
      </c>
      <c r="DLB3" s="1">
        <v>0.36</v>
      </c>
      <c r="DLC3" s="1">
        <v>5.56</v>
      </c>
      <c r="DLD3" s="1">
        <v>15.23</v>
      </c>
      <c r="DLF3" s="1">
        <v>1.5</v>
      </c>
      <c r="DLG3" s="1">
        <v>0.63</v>
      </c>
      <c r="DLH3" s="1">
        <v>0.38</v>
      </c>
      <c r="DLI3" s="1">
        <v>0.88</v>
      </c>
      <c r="DLJ3" s="1">
        <v>8.89</v>
      </c>
      <c r="DLK3" s="1">
        <v>2.02</v>
      </c>
      <c r="DLL3" s="1">
        <v>48.7</v>
      </c>
      <c r="DLM3" s="1">
        <v>0.68</v>
      </c>
      <c r="DLN3" s="1">
        <v>0.45</v>
      </c>
      <c r="DLQ3" s="1">
        <v>1.05</v>
      </c>
      <c r="DLR3" s="1">
        <v>0.87</v>
      </c>
      <c r="DLS3" s="1">
        <v>1.85</v>
      </c>
      <c r="DLU3" s="1">
        <v>0.46</v>
      </c>
      <c r="DLW3" s="1">
        <v>1.77</v>
      </c>
      <c r="DLX3" s="1">
        <v>0.5</v>
      </c>
      <c r="DLY3" s="1">
        <v>4.3099999999999996</v>
      </c>
      <c r="DLZ3" s="1">
        <v>4.3</v>
      </c>
      <c r="DMA3" s="1">
        <v>3.67</v>
      </c>
      <c r="DMB3" s="1">
        <v>7.41</v>
      </c>
      <c r="DMC3" s="1">
        <v>0.89</v>
      </c>
      <c r="DME3" s="1">
        <v>23.03</v>
      </c>
      <c r="DMF3" s="1">
        <v>0.43</v>
      </c>
      <c r="DMG3" s="1">
        <v>7.29</v>
      </c>
      <c r="DMJ3" s="1">
        <v>6.38</v>
      </c>
      <c r="DMK3" s="1">
        <v>1.89</v>
      </c>
      <c r="DML3" s="1">
        <v>0.39</v>
      </c>
      <c r="DMM3" s="1">
        <v>1.42</v>
      </c>
      <c r="DMO3" s="1">
        <v>6.99</v>
      </c>
      <c r="DMS3" s="1">
        <v>2.54</v>
      </c>
      <c r="DMT3" s="1">
        <v>0.63</v>
      </c>
      <c r="DMU3" s="1">
        <v>10.53</v>
      </c>
      <c r="DMV3" s="1">
        <v>4.34</v>
      </c>
      <c r="DMW3" s="1">
        <v>38.799999999999997</v>
      </c>
      <c r="DMX3" s="1">
        <v>2.5499999999999998</v>
      </c>
      <c r="DMY3" s="1">
        <v>0.13</v>
      </c>
      <c r="DNA3" s="1">
        <v>0.75</v>
      </c>
      <c r="DNB3" s="1">
        <v>1.48</v>
      </c>
      <c r="DND3" s="1">
        <v>3.73</v>
      </c>
      <c r="DNE3" s="1">
        <v>13.88</v>
      </c>
      <c r="DNF3" s="1">
        <v>18.41</v>
      </c>
      <c r="DNG3" s="1">
        <v>42.14</v>
      </c>
      <c r="DNH3" s="1">
        <v>4.6900000000000004</v>
      </c>
      <c r="DNI3" s="1">
        <v>0.82</v>
      </c>
      <c r="DNJ3" s="1">
        <v>0.87</v>
      </c>
      <c r="DNK3" s="1">
        <v>26.6</v>
      </c>
      <c r="DNL3" s="1">
        <v>12.89</v>
      </c>
      <c r="DNM3" s="1">
        <v>3.16</v>
      </c>
      <c r="DNN3" s="1">
        <v>5.26</v>
      </c>
      <c r="DNO3" s="1">
        <v>1.59</v>
      </c>
      <c r="DNQ3" s="1">
        <v>1.24</v>
      </c>
      <c r="DNR3" s="1">
        <v>1.9</v>
      </c>
      <c r="DNS3" s="1">
        <v>4.08</v>
      </c>
      <c r="DNU3" s="1">
        <v>4.3099999999999996</v>
      </c>
      <c r="DNV3" s="1">
        <v>2.85</v>
      </c>
      <c r="DNW3" s="1">
        <v>0.84</v>
      </c>
      <c r="DNX3" s="1">
        <v>1.26</v>
      </c>
      <c r="DNY3" s="1">
        <v>0.72</v>
      </c>
      <c r="DNZ3" s="1">
        <v>0.33</v>
      </c>
      <c r="DOD3" s="1">
        <v>0.76</v>
      </c>
      <c r="DOE3" s="1">
        <v>18.47</v>
      </c>
      <c r="DOG3" s="1">
        <v>1.67</v>
      </c>
      <c r="DOI3" s="1">
        <v>5.61</v>
      </c>
      <c r="DOK3" s="1">
        <v>2.2000000000000002</v>
      </c>
      <c r="DOL3" s="1">
        <v>0.77</v>
      </c>
      <c r="DON3" s="1">
        <v>1.1200000000000001</v>
      </c>
      <c r="DOO3" s="1">
        <v>1.24</v>
      </c>
      <c r="DOQ3" s="1">
        <v>1.47</v>
      </c>
      <c r="DOR3" s="1">
        <v>13.48</v>
      </c>
      <c r="DOS3" s="1">
        <v>0.65</v>
      </c>
      <c r="DOV3" s="1">
        <v>0.65</v>
      </c>
      <c r="DOX3" s="1">
        <v>8.68</v>
      </c>
      <c r="DOY3" s="1">
        <v>4.17</v>
      </c>
      <c r="DPA3" s="1">
        <v>1.95</v>
      </c>
      <c r="DPB3" s="1">
        <v>1.48</v>
      </c>
      <c r="DPD3" s="1">
        <v>0.28999999999999998</v>
      </c>
      <c r="DPE3" s="1">
        <v>0.41</v>
      </c>
      <c r="DPG3" s="1">
        <v>2.06</v>
      </c>
      <c r="DPH3" s="1">
        <v>1.23</v>
      </c>
      <c r="DPJ3" s="1">
        <v>0.23</v>
      </c>
      <c r="DPK3" s="1">
        <v>9.0299999999999994</v>
      </c>
      <c r="DPN3" s="1">
        <v>3.42</v>
      </c>
      <c r="DPO3" s="1">
        <v>4.8499999999999996</v>
      </c>
      <c r="DPP3" s="1">
        <v>2.85</v>
      </c>
      <c r="DPQ3" s="1">
        <v>0.2</v>
      </c>
      <c r="DPR3" s="1">
        <v>1.1299999999999999</v>
      </c>
      <c r="DPS3" s="1">
        <v>2.95</v>
      </c>
      <c r="DPT3" s="1">
        <v>2.46</v>
      </c>
      <c r="DPU3" s="1">
        <v>3.47</v>
      </c>
      <c r="DPV3" s="1">
        <v>3.82</v>
      </c>
      <c r="DPW3" s="1">
        <v>0.51</v>
      </c>
      <c r="DPX3" s="1">
        <v>3.84</v>
      </c>
      <c r="DPZ3" s="1">
        <v>4.58</v>
      </c>
      <c r="DQC3" s="1">
        <v>3</v>
      </c>
      <c r="DQD3" s="1">
        <v>1.47</v>
      </c>
      <c r="DQG3" s="1">
        <v>0.35</v>
      </c>
      <c r="DQH3" s="1">
        <v>0.15</v>
      </c>
      <c r="DQI3" s="1">
        <v>16.739999999999998</v>
      </c>
      <c r="DQJ3" s="1">
        <v>1.1599999999999999</v>
      </c>
      <c r="DQO3" s="1">
        <v>0</v>
      </c>
      <c r="DQS3" s="1">
        <v>0</v>
      </c>
      <c r="DQT3" s="1">
        <v>0</v>
      </c>
      <c r="DQU3" s="1">
        <v>0</v>
      </c>
      <c r="DQV3" s="1">
        <v>0</v>
      </c>
      <c r="DQY3" s="1">
        <v>0</v>
      </c>
      <c r="DRA3" s="1">
        <v>0</v>
      </c>
      <c r="DRE3" s="1">
        <v>0</v>
      </c>
      <c r="DRP3" s="1">
        <v>0</v>
      </c>
      <c r="DRQ3" s="1">
        <v>0</v>
      </c>
      <c r="DRT3" s="1">
        <v>0</v>
      </c>
      <c r="DSE3" s="1">
        <v>0</v>
      </c>
      <c r="DSF3" s="1">
        <v>0</v>
      </c>
      <c r="DSJ3" s="1">
        <v>0</v>
      </c>
      <c r="DSK3" s="1">
        <v>0</v>
      </c>
      <c r="DSL3" s="1">
        <v>0</v>
      </c>
      <c r="DSP3" s="1">
        <v>0</v>
      </c>
      <c r="DSR3" s="1">
        <v>0</v>
      </c>
      <c r="DSU3" s="1">
        <v>0</v>
      </c>
      <c r="DSY3" s="1">
        <v>0</v>
      </c>
      <c r="DSZ3" s="1">
        <v>0</v>
      </c>
      <c r="DTC3" s="1">
        <v>0</v>
      </c>
      <c r="DTD3" s="1">
        <v>0</v>
      </c>
      <c r="DTE3" s="1">
        <v>0</v>
      </c>
      <c r="DTG3" s="1">
        <v>0</v>
      </c>
      <c r="DTH3" s="1">
        <v>0</v>
      </c>
      <c r="DTJ3" s="1">
        <v>0</v>
      </c>
      <c r="DTP3" s="1">
        <v>0</v>
      </c>
      <c r="DTQ3" s="1">
        <v>0</v>
      </c>
      <c r="DTR3" s="1">
        <v>0</v>
      </c>
      <c r="DTW3" s="1">
        <v>0</v>
      </c>
      <c r="DUB3" s="1">
        <v>0</v>
      </c>
      <c r="DUE3" s="1">
        <v>0</v>
      </c>
      <c r="DUF3" s="1">
        <v>0</v>
      </c>
      <c r="DUJ3" s="1">
        <v>0</v>
      </c>
      <c r="DUL3" s="1">
        <v>0</v>
      </c>
      <c r="DUM3" s="1">
        <v>0</v>
      </c>
      <c r="DUN3" s="1">
        <v>0</v>
      </c>
      <c r="DUO3" s="1">
        <v>0</v>
      </c>
      <c r="DUS3" s="1">
        <v>0</v>
      </c>
      <c r="DUU3" s="1">
        <v>0</v>
      </c>
      <c r="DUW3" s="1">
        <v>0</v>
      </c>
      <c r="DUY3" s="1">
        <v>0</v>
      </c>
      <c r="DVA3" s="1">
        <v>0</v>
      </c>
      <c r="DVH3" s="1">
        <v>0</v>
      </c>
      <c r="DVI3" s="1">
        <v>0</v>
      </c>
      <c r="DVM3" s="1">
        <v>0</v>
      </c>
      <c r="DVR3" s="1">
        <v>0</v>
      </c>
      <c r="DVS3" s="1">
        <v>0</v>
      </c>
      <c r="DVV3" s="1">
        <v>0</v>
      </c>
      <c r="DVW3" s="1">
        <v>0</v>
      </c>
      <c r="DVX3" s="1">
        <v>0</v>
      </c>
      <c r="DVY3" s="1">
        <v>0</v>
      </c>
      <c r="DWD3" s="1">
        <v>0</v>
      </c>
      <c r="DWG3" s="1">
        <v>0</v>
      </c>
      <c r="DWI3" s="1">
        <v>0</v>
      </c>
      <c r="DWN3" s="1">
        <v>0</v>
      </c>
      <c r="DWO3" s="1">
        <v>0</v>
      </c>
      <c r="DWP3" s="1">
        <v>0</v>
      </c>
      <c r="DWT3" s="1">
        <v>0</v>
      </c>
      <c r="DXB3" s="1">
        <v>0</v>
      </c>
      <c r="DXC3" s="1">
        <v>0</v>
      </c>
      <c r="DXF3" s="1">
        <v>0</v>
      </c>
      <c r="DXH3" s="1">
        <v>0</v>
      </c>
      <c r="DXI3" s="1">
        <v>0</v>
      </c>
      <c r="DXL3" s="1">
        <v>0</v>
      </c>
      <c r="DXN3" s="1">
        <v>0</v>
      </c>
      <c r="DXR3" s="1">
        <v>0</v>
      </c>
      <c r="DXS3" s="1">
        <v>0</v>
      </c>
      <c r="DXV3" s="1">
        <v>0</v>
      </c>
      <c r="DXW3" s="1">
        <v>0</v>
      </c>
      <c r="DXZ3" s="1">
        <v>0</v>
      </c>
      <c r="DYD3" s="1">
        <v>0</v>
      </c>
      <c r="DYF3" s="1">
        <v>0</v>
      </c>
      <c r="DYG3" s="1">
        <v>0</v>
      </c>
      <c r="DYL3" s="1">
        <v>0</v>
      </c>
      <c r="DYM3" s="1">
        <v>0</v>
      </c>
      <c r="DYN3" s="1">
        <v>0</v>
      </c>
      <c r="DYO3" s="1">
        <v>0</v>
      </c>
      <c r="DYP3" s="1">
        <v>0</v>
      </c>
      <c r="DYR3" s="1">
        <v>0</v>
      </c>
      <c r="DYW3" s="1">
        <v>0</v>
      </c>
      <c r="DYZ3" s="1">
        <v>0</v>
      </c>
      <c r="DZA3" s="1">
        <v>0</v>
      </c>
      <c r="DZB3" s="1">
        <v>0</v>
      </c>
      <c r="DZC3" s="1">
        <v>0</v>
      </c>
      <c r="DZD3" s="1">
        <v>0</v>
      </c>
      <c r="DZG3" s="1">
        <v>0</v>
      </c>
      <c r="DZI3" s="1">
        <v>0</v>
      </c>
      <c r="DZO3" s="1">
        <v>0</v>
      </c>
      <c r="DZP3" s="1">
        <v>0</v>
      </c>
      <c r="DZS3" s="1">
        <v>0</v>
      </c>
      <c r="DZU3" s="1">
        <v>0</v>
      </c>
      <c r="DZV3" s="1">
        <v>0</v>
      </c>
      <c r="DZW3" s="1">
        <v>0</v>
      </c>
      <c r="DZX3" s="1">
        <v>0</v>
      </c>
      <c r="DZZ3" s="1">
        <v>0</v>
      </c>
      <c r="EAC3" s="1">
        <v>0</v>
      </c>
      <c r="EAE3" s="1">
        <v>0</v>
      </c>
      <c r="EAH3" s="1">
        <v>0</v>
      </c>
      <c r="EAM3" s="1">
        <v>0</v>
      </c>
      <c r="EAO3" s="1">
        <v>0</v>
      </c>
      <c r="EAQ3" s="1">
        <v>0</v>
      </c>
      <c r="EAR3" s="1">
        <v>0</v>
      </c>
      <c r="EAS3" s="1">
        <v>0</v>
      </c>
      <c r="EAW3" s="1">
        <v>0</v>
      </c>
      <c r="EAY3" s="1">
        <v>0</v>
      </c>
      <c r="EAZ3" s="1">
        <v>0</v>
      </c>
      <c r="EBA3" s="1">
        <v>0</v>
      </c>
      <c r="EBB3" s="1">
        <v>0</v>
      </c>
      <c r="EBE3" s="1">
        <v>0</v>
      </c>
      <c r="EBF3" s="1">
        <v>0</v>
      </c>
      <c r="EBG3" s="1">
        <v>0</v>
      </c>
      <c r="EBH3" s="1">
        <v>0</v>
      </c>
      <c r="EBJ3" s="1">
        <v>0</v>
      </c>
      <c r="EBL3" s="1">
        <v>0</v>
      </c>
      <c r="EBN3" s="1">
        <v>0</v>
      </c>
      <c r="EBT3" s="1">
        <v>0</v>
      </c>
      <c r="EBU3" s="1">
        <v>0</v>
      </c>
      <c r="EBZ3" s="1">
        <v>0</v>
      </c>
      <c r="ECG3" s="1">
        <v>0</v>
      </c>
      <c r="ECH3" s="1">
        <v>0</v>
      </c>
      <c r="ECI3" s="1">
        <v>0</v>
      </c>
      <c r="ECJ3" s="1">
        <v>0</v>
      </c>
      <c r="ECM3" s="1">
        <v>0</v>
      </c>
      <c r="ECN3" s="1">
        <v>0</v>
      </c>
      <c r="ECO3" s="1">
        <v>0</v>
      </c>
      <c r="ECR3" s="1">
        <v>0</v>
      </c>
      <c r="ECS3" s="1">
        <v>0</v>
      </c>
      <c r="ECY3" s="1">
        <v>0</v>
      </c>
      <c r="EDA3" s="1">
        <v>0</v>
      </c>
      <c r="EDB3" s="1">
        <v>0</v>
      </c>
      <c r="EDC3" s="1">
        <v>0</v>
      </c>
      <c r="EDG3" s="1">
        <v>0</v>
      </c>
      <c r="EDI3" s="1">
        <v>0</v>
      </c>
      <c r="EDJ3" s="1">
        <v>0</v>
      </c>
      <c r="EDK3" s="1">
        <v>0</v>
      </c>
      <c r="EDL3" s="1">
        <v>0</v>
      </c>
      <c r="EDN3" s="1">
        <v>0</v>
      </c>
      <c r="EDP3" s="1">
        <v>0</v>
      </c>
      <c r="EDR3" s="1">
        <v>0</v>
      </c>
      <c r="EDS3" s="1">
        <v>0</v>
      </c>
      <c r="EDU3" s="1">
        <v>0</v>
      </c>
      <c r="EDV3" s="1">
        <v>0</v>
      </c>
      <c r="EDY3" s="1">
        <v>0</v>
      </c>
      <c r="EED3" s="1">
        <v>0</v>
      </c>
      <c r="EEG3" s="1">
        <v>0</v>
      </c>
      <c r="EEH3" s="1">
        <v>0</v>
      </c>
      <c r="EEI3" s="1">
        <v>0</v>
      </c>
      <c r="EEJ3" s="1">
        <v>0</v>
      </c>
      <c r="EEL3" s="1">
        <v>0</v>
      </c>
      <c r="EEO3" s="1">
        <v>0</v>
      </c>
      <c r="EEP3" s="1">
        <v>0</v>
      </c>
      <c r="EEQ3" s="1">
        <v>0</v>
      </c>
      <c r="EER3" s="1">
        <v>0</v>
      </c>
      <c r="EET3" s="1">
        <v>0</v>
      </c>
      <c r="EEW3" s="1">
        <v>0</v>
      </c>
      <c r="EEY3" s="1">
        <v>0</v>
      </c>
      <c r="EFB3" s="1">
        <v>0</v>
      </c>
      <c r="EFF3" s="1">
        <v>0</v>
      </c>
      <c r="EFG3" s="1">
        <v>0</v>
      </c>
      <c r="EFH3" s="1">
        <v>0</v>
      </c>
      <c r="EFI3" s="1">
        <v>0</v>
      </c>
      <c r="EFK3" s="1">
        <v>0</v>
      </c>
      <c r="EFL3" s="1">
        <v>0</v>
      </c>
      <c r="EFM3" s="1">
        <v>0</v>
      </c>
      <c r="EFO3" s="1">
        <v>0</v>
      </c>
      <c r="EFP3" s="1">
        <v>0</v>
      </c>
      <c r="EFQ3" s="1">
        <v>0</v>
      </c>
      <c r="EFS3" s="1">
        <v>0</v>
      </c>
      <c r="EFV3" s="1">
        <v>0</v>
      </c>
      <c r="EFW3" s="1">
        <v>0</v>
      </c>
      <c r="EFY3" s="1">
        <v>0</v>
      </c>
      <c r="EFZ3" s="1">
        <v>0</v>
      </c>
      <c r="EGB3" s="1">
        <v>0</v>
      </c>
      <c r="EGF3" s="1">
        <v>0</v>
      </c>
      <c r="EGI3" s="1">
        <v>0</v>
      </c>
      <c r="EGJ3" s="1">
        <v>0</v>
      </c>
      <c r="EGK3" s="1">
        <v>0</v>
      </c>
      <c r="EGM3" s="1">
        <v>0</v>
      </c>
      <c r="EGN3" s="1">
        <v>0</v>
      </c>
      <c r="EGP3" s="1">
        <v>0</v>
      </c>
      <c r="EGR3" s="1">
        <v>0</v>
      </c>
      <c r="EGT3" s="1">
        <v>0</v>
      </c>
      <c r="EGU3" s="1">
        <v>0</v>
      </c>
      <c r="EGW3" s="1">
        <v>0</v>
      </c>
      <c r="EGX3" s="1">
        <v>0</v>
      </c>
      <c r="EGY3" s="1">
        <v>0</v>
      </c>
      <c r="EGZ3" s="1">
        <v>0</v>
      </c>
      <c r="EHB3" s="1">
        <v>0</v>
      </c>
      <c r="EHF3" s="1">
        <v>0</v>
      </c>
      <c r="EHI3" s="1">
        <v>0</v>
      </c>
      <c r="EHJ3" s="1">
        <v>0</v>
      </c>
      <c r="EHK3" s="1">
        <v>0</v>
      </c>
      <c r="EHL3" s="1">
        <v>0</v>
      </c>
      <c r="EHQ3" s="1">
        <v>0</v>
      </c>
      <c r="EHR3" s="1">
        <v>0</v>
      </c>
      <c r="EHS3" s="1">
        <v>0</v>
      </c>
      <c r="EHT3" s="1">
        <v>0</v>
      </c>
      <c r="EHX3" s="1">
        <v>0</v>
      </c>
      <c r="EIB3" s="1">
        <v>0</v>
      </c>
      <c r="EID3" s="1">
        <v>0</v>
      </c>
      <c r="EIG3" s="1">
        <v>0</v>
      </c>
      <c r="EII3" s="1">
        <v>0</v>
      </c>
      <c r="EIJ3" s="1">
        <v>0</v>
      </c>
      <c r="EIL3" s="1">
        <v>0</v>
      </c>
      <c r="EIM3" s="1">
        <v>0</v>
      </c>
      <c r="EIO3" s="1">
        <v>0</v>
      </c>
      <c r="EIQ3" s="1">
        <v>0</v>
      </c>
      <c r="EIX3" s="1">
        <v>0</v>
      </c>
      <c r="EIY3" s="1">
        <v>0</v>
      </c>
      <c r="EIZ3" s="1">
        <v>0</v>
      </c>
      <c r="EJK3" s="1">
        <v>0</v>
      </c>
      <c r="EJO3" s="1">
        <v>0</v>
      </c>
      <c r="EJP3" s="1">
        <v>0</v>
      </c>
      <c r="EJQ3" s="1">
        <v>0</v>
      </c>
      <c r="EJR3" s="1">
        <v>0</v>
      </c>
      <c r="EJS3" s="1">
        <v>0</v>
      </c>
      <c r="EJT3" s="1">
        <v>0</v>
      </c>
      <c r="EJU3" s="1">
        <v>0</v>
      </c>
      <c r="EJV3" s="1">
        <v>0</v>
      </c>
      <c r="EJW3" s="1">
        <v>0</v>
      </c>
      <c r="EJY3" s="1">
        <v>0</v>
      </c>
      <c r="EKB3" s="1">
        <v>0</v>
      </c>
      <c r="EKG3" s="1">
        <v>0</v>
      </c>
      <c r="EKH3" s="1">
        <v>0</v>
      </c>
      <c r="EKI3" s="1">
        <v>0</v>
      </c>
      <c r="EKK3" s="1">
        <v>0</v>
      </c>
      <c r="EKM3" s="1">
        <v>0</v>
      </c>
      <c r="EKN3" s="1">
        <v>0</v>
      </c>
      <c r="EKO3" s="1">
        <v>0</v>
      </c>
      <c r="EKP3" s="1">
        <v>0</v>
      </c>
      <c r="EKS3" s="1">
        <v>0</v>
      </c>
      <c r="EKV3" s="1">
        <v>0</v>
      </c>
      <c r="EKW3" s="1">
        <v>0</v>
      </c>
      <c r="EKX3" s="1">
        <v>0</v>
      </c>
      <c r="EKY3" s="1">
        <v>0</v>
      </c>
      <c r="EKZ3" s="1">
        <v>0</v>
      </c>
      <c r="ELA3" s="1">
        <v>0</v>
      </c>
      <c r="ELC3" s="1">
        <v>0</v>
      </c>
      <c r="ELD3" s="1">
        <v>0</v>
      </c>
      <c r="ELH3" s="1">
        <v>0</v>
      </c>
      <c r="ELL3" s="1">
        <v>0</v>
      </c>
      <c r="ELM3" s="1">
        <v>0</v>
      </c>
      <c r="ELS3" s="1">
        <v>0</v>
      </c>
      <c r="ELV3" s="1">
        <v>0</v>
      </c>
      <c r="ELW3" s="1">
        <v>0</v>
      </c>
      <c r="ELX3" s="1">
        <v>0</v>
      </c>
      <c r="EMA3" s="1">
        <v>0</v>
      </c>
      <c r="EMB3" s="1">
        <v>0</v>
      </c>
      <c r="EMD3" s="1">
        <v>0</v>
      </c>
      <c r="EMI3" s="1">
        <v>0</v>
      </c>
      <c r="EMJ3" s="1">
        <v>0</v>
      </c>
      <c r="EMM3" s="1">
        <v>0</v>
      </c>
      <c r="EMN3" s="1">
        <v>0</v>
      </c>
      <c r="EMO3" s="1">
        <v>0</v>
      </c>
      <c r="EMQ3" s="1">
        <v>0</v>
      </c>
      <c r="EMS3" s="1">
        <v>0</v>
      </c>
      <c r="EMY3" s="1">
        <v>0</v>
      </c>
      <c r="EMZ3" s="1">
        <v>0</v>
      </c>
      <c r="ENA3" s="1">
        <v>0</v>
      </c>
      <c r="ENB3" s="1">
        <v>0</v>
      </c>
      <c r="ENC3" s="1">
        <v>0</v>
      </c>
      <c r="ENF3" s="1">
        <v>0</v>
      </c>
      <c r="ENH3" s="1">
        <v>0</v>
      </c>
      <c r="ENK3" s="1">
        <v>0</v>
      </c>
      <c r="ENM3" s="1">
        <v>0</v>
      </c>
      <c r="ENN3" s="1">
        <v>0</v>
      </c>
      <c r="ENQ3" s="1">
        <v>0</v>
      </c>
      <c r="ENR3" s="1">
        <v>0</v>
      </c>
      <c r="ENS3" s="1">
        <v>0</v>
      </c>
      <c r="ENU3" s="1">
        <v>0</v>
      </c>
      <c r="ENV3" s="1">
        <v>0</v>
      </c>
      <c r="ENW3" s="1">
        <v>0</v>
      </c>
      <c r="ENX3" s="1">
        <v>0</v>
      </c>
      <c r="ENZ3" s="1">
        <v>0</v>
      </c>
      <c r="EOB3" s="1">
        <v>0</v>
      </c>
      <c r="EOD3" s="1">
        <v>0</v>
      </c>
      <c r="EOF3" s="1">
        <v>0</v>
      </c>
      <c r="EOG3" s="1">
        <v>0</v>
      </c>
      <c r="EOH3" s="1">
        <v>0</v>
      </c>
      <c r="EOI3" s="1">
        <v>0</v>
      </c>
      <c r="EOJ3" s="1">
        <v>0</v>
      </c>
      <c r="EOK3" s="1">
        <v>0</v>
      </c>
      <c r="EOL3" s="1">
        <v>0</v>
      </c>
      <c r="EON3" s="1">
        <v>0</v>
      </c>
      <c r="EOO3" s="1">
        <v>0</v>
      </c>
      <c r="EOP3" s="1">
        <v>0</v>
      </c>
      <c r="EOV3" s="1">
        <v>0</v>
      </c>
      <c r="EPA3" s="1">
        <v>0</v>
      </c>
      <c r="EPE3" s="1">
        <v>0</v>
      </c>
      <c r="EPI3" s="1">
        <v>0</v>
      </c>
      <c r="EPJ3" s="1">
        <v>0</v>
      </c>
      <c r="EPK3" s="1">
        <v>0</v>
      </c>
      <c r="EPL3" s="1">
        <v>0</v>
      </c>
      <c r="EPO3" s="1">
        <v>0</v>
      </c>
      <c r="EPP3" s="1">
        <v>0</v>
      </c>
      <c r="EPT3" s="1">
        <v>0</v>
      </c>
      <c r="EPU3" s="1">
        <v>0</v>
      </c>
      <c r="EQB3" s="1">
        <v>0</v>
      </c>
      <c r="EQE3" s="1">
        <v>0</v>
      </c>
      <c r="EQJ3" s="1">
        <v>0</v>
      </c>
      <c r="EQK3" s="1">
        <v>0</v>
      </c>
      <c r="EQL3" s="1">
        <v>0</v>
      </c>
      <c r="EQO3" s="1">
        <v>0</v>
      </c>
      <c r="EQP3" s="1">
        <v>0</v>
      </c>
      <c r="EQS3" s="1">
        <v>0</v>
      </c>
      <c r="EQV3" s="1">
        <v>0</v>
      </c>
      <c r="EQZ3" s="1">
        <v>0</v>
      </c>
      <c r="ERA3" s="1">
        <v>0</v>
      </c>
      <c r="ERD3" s="1">
        <v>0</v>
      </c>
      <c r="ERE3" s="1">
        <v>0</v>
      </c>
      <c r="ERH3" s="1">
        <v>0</v>
      </c>
      <c r="ERJ3" s="1">
        <v>0</v>
      </c>
      <c r="ERQ3" s="1">
        <v>0</v>
      </c>
      <c r="ERR3" s="1">
        <v>0</v>
      </c>
      <c r="ERS3" s="1">
        <v>0</v>
      </c>
      <c r="ERT3" s="1">
        <v>0</v>
      </c>
      <c r="ERV3" s="1">
        <v>0</v>
      </c>
      <c r="ERW3" s="1">
        <v>0</v>
      </c>
      <c r="ERY3" s="1">
        <v>0</v>
      </c>
      <c r="ESA3" s="1">
        <v>0</v>
      </c>
      <c r="ESC3" s="1">
        <v>0</v>
      </c>
      <c r="ESE3" s="1">
        <v>0</v>
      </c>
      <c r="ESF3" s="1">
        <v>0</v>
      </c>
      <c r="ESI3" s="1">
        <v>0</v>
      </c>
      <c r="ESJ3" s="1">
        <v>0</v>
      </c>
      <c r="ESK3" s="1">
        <v>0</v>
      </c>
      <c r="ESL3" s="1">
        <v>0</v>
      </c>
      <c r="ESO3" s="1">
        <v>0</v>
      </c>
      <c r="ESP3" s="1">
        <v>0</v>
      </c>
      <c r="ESS3" s="1">
        <v>0</v>
      </c>
      <c r="EST3" s="1">
        <v>0</v>
      </c>
      <c r="ESU3" s="1">
        <v>0</v>
      </c>
      <c r="ESW3" s="1">
        <v>0</v>
      </c>
      <c r="ETA3" s="1">
        <v>0</v>
      </c>
      <c r="ETB3" s="1">
        <v>0</v>
      </c>
      <c r="ETG3" s="1">
        <v>0</v>
      </c>
      <c r="ETI3" s="1">
        <v>0</v>
      </c>
      <c r="ETN3" s="1">
        <v>0</v>
      </c>
      <c r="ETQ3" s="1">
        <v>0</v>
      </c>
      <c r="ETS3" s="1">
        <v>0</v>
      </c>
      <c r="ETU3" s="1">
        <v>0</v>
      </c>
      <c r="ETV3" s="1">
        <v>0</v>
      </c>
      <c r="ETW3" s="1">
        <v>0</v>
      </c>
      <c r="ETX3" s="1">
        <v>0</v>
      </c>
      <c r="ETY3" s="1">
        <v>0</v>
      </c>
      <c r="ETZ3" s="1">
        <v>0</v>
      </c>
      <c r="EUA3" s="1">
        <v>0</v>
      </c>
      <c r="EUB3" s="1">
        <v>0</v>
      </c>
      <c r="EUI3" s="1">
        <v>0</v>
      </c>
      <c r="EUL3" s="1">
        <v>0</v>
      </c>
      <c r="EUM3" s="1">
        <v>0</v>
      </c>
      <c r="EUR3" s="1">
        <v>0</v>
      </c>
      <c r="EUS3" s="1">
        <v>0</v>
      </c>
      <c r="EUU3" s="1">
        <v>0</v>
      </c>
      <c r="EUW3" s="1">
        <v>0</v>
      </c>
      <c r="EVB3" s="1">
        <v>0</v>
      </c>
      <c r="EVD3" s="1">
        <v>0</v>
      </c>
      <c r="EVF3" s="1">
        <v>0</v>
      </c>
      <c r="EVI3" s="1">
        <v>0</v>
      </c>
      <c r="EVJ3" s="1">
        <v>0</v>
      </c>
      <c r="EVL3" s="1">
        <v>0</v>
      </c>
      <c r="EVM3" s="1">
        <v>0</v>
      </c>
      <c r="EVN3" s="1">
        <v>0</v>
      </c>
      <c r="EVP3" s="1">
        <v>0</v>
      </c>
      <c r="EVQ3" s="1">
        <v>0</v>
      </c>
      <c r="EVT3" s="1">
        <v>0</v>
      </c>
      <c r="EVX3" s="1">
        <v>0</v>
      </c>
      <c r="EVZ3" s="1">
        <v>0</v>
      </c>
      <c r="EWB3" s="1">
        <v>0</v>
      </c>
      <c r="EWD3" s="1">
        <v>0</v>
      </c>
      <c r="EWF3" s="1">
        <v>0</v>
      </c>
      <c r="EWG3" s="1">
        <v>0</v>
      </c>
      <c r="EWI3" s="1">
        <v>0</v>
      </c>
      <c r="EWK3" s="1">
        <v>0</v>
      </c>
      <c r="EWM3" s="1">
        <v>0</v>
      </c>
      <c r="EWO3" s="1">
        <v>0</v>
      </c>
      <c r="EWQ3" s="1">
        <v>0</v>
      </c>
      <c r="EWX3" s="1">
        <v>0</v>
      </c>
      <c r="EWY3" s="1">
        <v>0</v>
      </c>
      <c r="EWZ3" s="1">
        <v>0</v>
      </c>
      <c r="EXA3" s="1">
        <v>0</v>
      </c>
      <c r="EXD3" s="1">
        <v>0</v>
      </c>
      <c r="EXE3" s="1">
        <v>0</v>
      </c>
      <c r="EXF3" s="1">
        <v>0</v>
      </c>
      <c r="EXH3" s="1">
        <v>0</v>
      </c>
      <c r="EXI3" s="1">
        <v>0</v>
      </c>
      <c r="EXJ3" s="1">
        <v>0</v>
      </c>
      <c r="EXK3" s="1">
        <v>0</v>
      </c>
      <c r="EXN3" s="1">
        <v>0</v>
      </c>
      <c r="EXP3" s="1">
        <v>0</v>
      </c>
      <c r="EXT3" s="1">
        <v>0</v>
      </c>
      <c r="EXU3" s="1">
        <v>0</v>
      </c>
      <c r="EXV3" s="1">
        <v>0</v>
      </c>
      <c r="EXZ3" s="1">
        <v>0</v>
      </c>
      <c r="EYB3" s="1">
        <v>0</v>
      </c>
      <c r="EYC3" s="1">
        <v>0</v>
      </c>
      <c r="EYD3" s="1">
        <v>0</v>
      </c>
      <c r="EYF3" s="1">
        <v>0</v>
      </c>
      <c r="EYG3" s="1">
        <v>0</v>
      </c>
      <c r="EYH3" s="1">
        <v>0</v>
      </c>
      <c r="EYI3" s="1">
        <v>0</v>
      </c>
      <c r="EYJ3" s="1">
        <v>0</v>
      </c>
      <c r="EYM3" s="1">
        <v>0</v>
      </c>
    </row>
    <row r="4" spans="1:4043">
      <c r="A4" s="1" t="s">
        <v>3157</v>
      </c>
      <c r="B4" s="1">
        <v>47.89</v>
      </c>
      <c r="C4" s="1">
        <v>56.27</v>
      </c>
      <c r="D4" s="1">
        <v>57.18</v>
      </c>
      <c r="E4" s="1">
        <v>59.62</v>
      </c>
      <c r="F4" s="1">
        <v>39.130000000000003</v>
      </c>
      <c r="G4" s="1">
        <v>44.08</v>
      </c>
      <c r="H4" s="1">
        <v>37.29</v>
      </c>
      <c r="I4" s="1">
        <v>52.87</v>
      </c>
      <c r="J4" s="1">
        <v>83.05</v>
      </c>
      <c r="K4" s="1">
        <v>42.94</v>
      </c>
      <c r="L4" s="1">
        <v>52.51</v>
      </c>
      <c r="M4" s="1">
        <v>49.48</v>
      </c>
      <c r="N4" s="1">
        <v>56.27</v>
      </c>
      <c r="O4" s="1">
        <v>76.67</v>
      </c>
      <c r="P4" s="1">
        <v>51.4</v>
      </c>
      <c r="Q4" s="1">
        <v>48.74</v>
      </c>
      <c r="R4" s="1">
        <v>103.72</v>
      </c>
      <c r="S4" s="1">
        <v>54.43</v>
      </c>
      <c r="T4" s="1">
        <v>43.04</v>
      </c>
      <c r="U4" s="1">
        <v>54</v>
      </c>
      <c r="V4" s="1">
        <v>53.29</v>
      </c>
      <c r="W4" s="1">
        <v>51.39</v>
      </c>
      <c r="X4" s="1">
        <v>54.45</v>
      </c>
      <c r="Y4" s="1">
        <v>54.67</v>
      </c>
      <c r="Z4" s="1">
        <v>38.6</v>
      </c>
      <c r="AA4" s="1">
        <v>47.62</v>
      </c>
      <c r="AB4" s="1">
        <v>54.84</v>
      </c>
      <c r="AC4" s="1">
        <v>45.51</v>
      </c>
      <c r="AD4" s="1">
        <v>47.57</v>
      </c>
      <c r="AE4" s="1">
        <v>45.34</v>
      </c>
      <c r="AF4" s="1">
        <v>47.52</v>
      </c>
      <c r="AG4" s="1">
        <v>58.1</v>
      </c>
      <c r="AH4" s="1">
        <v>47.83</v>
      </c>
      <c r="AI4" s="1">
        <v>56.98</v>
      </c>
      <c r="AJ4" s="1">
        <v>43.47</v>
      </c>
      <c r="AK4" s="1">
        <v>51.14</v>
      </c>
      <c r="AL4" s="1">
        <v>57.35</v>
      </c>
      <c r="AM4" s="1">
        <v>52.28</v>
      </c>
      <c r="AN4" s="1">
        <v>62.86</v>
      </c>
      <c r="AO4" s="1">
        <v>50.9</v>
      </c>
      <c r="AP4" s="1">
        <v>53.81</v>
      </c>
      <c r="AQ4" s="1">
        <v>48.38</v>
      </c>
      <c r="AR4" s="1">
        <v>51.28</v>
      </c>
      <c r="AS4" s="1">
        <v>49.18</v>
      </c>
      <c r="AT4" s="1">
        <v>41.82</v>
      </c>
      <c r="AU4" s="1">
        <v>53.78</v>
      </c>
      <c r="AV4" s="1">
        <v>77.08</v>
      </c>
      <c r="AW4" s="1">
        <v>55.53</v>
      </c>
      <c r="AX4" s="1">
        <v>50</v>
      </c>
      <c r="AY4" s="1">
        <v>43.51</v>
      </c>
      <c r="AZ4" s="1">
        <v>70.3</v>
      </c>
      <c r="BA4" s="1">
        <v>46.77</v>
      </c>
      <c r="BB4" s="1">
        <v>78.150000000000006</v>
      </c>
      <c r="BC4" s="1">
        <v>58.64</v>
      </c>
      <c r="BD4" s="1">
        <v>51.12</v>
      </c>
      <c r="BE4" s="1">
        <v>51</v>
      </c>
      <c r="BF4" s="1">
        <v>48.86</v>
      </c>
      <c r="BG4" s="1">
        <v>70.849999999999994</v>
      </c>
      <c r="BH4" s="1">
        <v>53.37</v>
      </c>
      <c r="BI4" s="1">
        <v>49.2</v>
      </c>
      <c r="BJ4" s="1">
        <v>50</v>
      </c>
      <c r="BK4" s="1">
        <v>51.61</v>
      </c>
      <c r="BL4" s="1">
        <v>50</v>
      </c>
      <c r="BM4" s="1">
        <v>56.03</v>
      </c>
      <c r="BN4" s="1">
        <v>42.41</v>
      </c>
      <c r="BO4" s="1">
        <v>43.88</v>
      </c>
      <c r="BP4" s="1">
        <v>49.64</v>
      </c>
      <c r="BQ4" s="1">
        <v>51.16</v>
      </c>
      <c r="BR4" s="1">
        <v>61.54</v>
      </c>
      <c r="BS4" s="1">
        <v>51.67</v>
      </c>
      <c r="BT4" s="1">
        <v>61.3</v>
      </c>
      <c r="BU4" s="1">
        <v>54.76</v>
      </c>
      <c r="BV4" s="1">
        <v>62.21</v>
      </c>
      <c r="BW4" s="1">
        <v>44.6</v>
      </c>
      <c r="BX4" s="1">
        <v>58.89</v>
      </c>
      <c r="BY4" s="1">
        <v>50.71</v>
      </c>
      <c r="BZ4" s="1">
        <v>46.1</v>
      </c>
      <c r="CA4" s="1">
        <v>48.02</v>
      </c>
      <c r="CB4" s="1">
        <v>61.63</v>
      </c>
      <c r="CC4" s="1">
        <v>53.04</v>
      </c>
      <c r="CD4" s="1">
        <v>50.76</v>
      </c>
      <c r="CE4" s="1">
        <v>55.69</v>
      </c>
      <c r="CF4" s="1">
        <v>57.46</v>
      </c>
      <c r="CG4" s="1">
        <v>61.86</v>
      </c>
      <c r="CH4" s="1">
        <v>55.13</v>
      </c>
      <c r="CI4" s="1">
        <v>57.89</v>
      </c>
      <c r="CJ4" s="1">
        <v>54.31</v>
      </c>
      <c r="CK4" s="1">
        <v>55.16</v>
      </c>
      <c r="CL4" s="1">
        <v>65.81</v>
      </c>
      <c r="CM4" s="1">
        <v>37.86</v>
      </c>
      <c r="CN4" s="1">
        <v>53.13</v>
      </c>
      <c r="CO4" s="1">
        <v>58.31</v>
      </c>
      <c r="CP4" s="1">
        <v>54.9</v>
      </c>
      <c r="CQ4" s="1">
        <v>63.72</v>
      </c>
      <c r="CR4" s="1">
        <v>62.81</v>
      </c>
      <c r="CS4" s="1">
        <v>52.94</v>
      </c>
      <c r="CT4" s="1">
        <v>60.32</v>
      </c>
      <c r="CU4" s="1">
        <v>55.74</v>
      </c>
      <c r="CV4" s="1">
        <v>54.08</v>
      </c>
      <c r="CW4" s="1">
        <v>61.63</v>
      </c>
      <c r="CX4" s="1">
        <v>44.96</v>
      </c>
      <c r="CY4" s="1">
        <v>51.27</v>
      </c>
      <c r="CZ4" s="1">
        <v>53.11</v>
      </c>
      <c r="DA4" s="1">
        <v>56.7</v>
      </c>
      <c r="DB4" s="1">
        <v>69.14</v>
      </c>
      <c r="DC4" s="1">
        <v>51.5</v>
      </c>
      <c r="DD4" s="1">
        <v>59.65</v>
      </c>
      <c r="DE4" s="1">
        <v>73.349999999999994</v>
      </c>
      <c r="DF4" s="1">
        <v>39.44</v>
      </c>
      <c r="DG4" s="1">
        <v>56.6</v>
      </c>
      <c r="DH4" s="1">
        <v>53.93</v>
      </c>
      <c r="DI4" s="1">
        <v>53.89</v>
      </c>
      <c r="DJ4" s="1">
        <v>47.8</v>
      </c>
      <c r="DK4" s="1">
        <v>55.83</v>
      </c>
      <c r="DL4" s="1">
        <v>62.59</v>
      </c>
      <c r="DM4" s="1">
        <v>56</v>
      </c>
      <c r="DN4" s="1">
        <v>71.849999999999994</v>
      </c>
      <c r="DO4" s="1">
        <v>48.81</v>
      </c>
      <c r="DP4" s="1">
        <v>67.209999999999994</v>
      </c>
      <c r="DQ4" s="1">
        <v>66.72</v>
      </c>
      <c r="DR4" s="1">
        <v>64.91</v>
      </c>
      <c r="DS4" s="1">
        <v>55.24</v>
      </c>
      <c r="DT4" s="1">
        <v>51.13</v>
      </c>
      <c r="DU4" s="1">
        <v>43.33</v>
      </c>
      <c r="DV4" s="1">
        <v>55.5</v>
      </c>
      <c r="DW4" s="1">
        <v>57.82</v>
      </c>
      <c r="DX4" s="1">
        <v>42.97</v>
      </c>
      <c r="DY4" s="1">
        <v>60.34</v>
      </c>
      <c r="DZ4" s="1">
        <v>62.59</v>
      </c>
      <c r="EA4" s="1">
        <v>55.84</v>
      </c>
      <c r="EB4" s="1">
        <v>56.29</v>
      </c>
      <c r="EC4" s="1">
        <v>56.72</v>
      </c>
      <c r="ED4" s="1">
        <v>47.75</v>
      </c>
      <c r="EE4" s="1">
        <v>56.55</v>
      </c>
      <c r="EF4" s="1">
        <v>53.93</v>
      </c>
      <c r="EG4" s="1">
        <v>51.8</v>
      </c>
      <c r="EH4" s="1">
        <v>52.73</v>
      </c>
      <c r="EI4" s="1">
        <v>70.94</v>
      </c>
      <c r="EJ4" s="1">
        <v>51.09</v>
      </c>
      <c r="EK4" s="1">
        <v>68.48</v>
      </c>
      <c r="EL4" s="1">
        <v>60.68</v>
      </c>
      <c r="EM4" s="1">
        <v>61.26</v>
      </c>
      <c r="EN4" s="1">
        <v>57.14</v>
      </c>
      <c r="EO4" s="1">
        <v>49.76</v>
      </c>
      <c r="EP4" s="1">
        <v>54.84</v>
      </c>
      <c r="EQ4" s="1">
        <v>40.28</v>
      </c>
      <c r="ER4" s="1">
        <v>46.9</v>
      </c>
      <c r="ES4" s="1">
        <v>64.709999999999994</v>
      </c>
      <c r="ET4" s="1">
        <v>48.38</v>
      </c>
      <c r="EU4" s="1">
        <v>55</v>
      </c>
      <c r="EV4" s="1">
        <v>58.32</v>
      </c>
      <c r="EW4" s="1">
        <v>55.18</v>
      </c>
      <c r="EX4" s="1">
        <v>52.45</v>
      </c>
      <c r="EY4" s="1">
        <v>45.66</v>
      </c>
      <c r="EZ4" s="1">
        <v>44.39</v>
      </c>
      <c r="FA4" s="1">
        <v>56.56</v>
      </c>
      <c r="FB4" s="1">
        <v>50.88</v>
      </c>
      <c r="FC4" s="1">
        <v>65.47</v>
      </c>
      <c r="FD4" s="1">
        <v>51.2</v>
      </c>
      <c r="FE4" s="1">
        <v>48.44</v>
      </c>
      <c r="FF4" s="1">
        <v>62.42</v>
      </c>
      <c r="FG4" s="1">
        <v>59.07</v>
      </c>
      <c r="FH4" s="1">
        <v>54.04</v>
      </c>
      <c r="FI4" s="1">
        <v>59.56</v>
      </c>
      <c r="FJ4" s="1">
        <v>67.88</v>
      </c>
      <c r="FK4" s="1">
        <v>66.87</v>
      </c>
      <c r="FL4" s="1">
        <v>65</v>
      </c>
      <c r="FM4" s="1">
        <v>70.540000000000006</v>
      </c>
      <c r="FN4" s="1">
        <v>63.89</v>
      </c>
      <c r="FO4" s="1">
        <v>50.87</v>
      </c>
      <c r="FP4" s="1">
        <v>63.36</v>
      </c>
      <c r="FQ4" s="1">
        <v>55.38</v>
      </c>
      <c r="FR4" s="1">
        <v>69.209999999999994</v>
      </c>
      <c r="FS4" s="1">
        <v>57.71</v>
      </c>
      <c r="FT4" s="1">
        <v>75.06</v>
      </c>
      <c r="FU4" s="1">
        <v>61.75</v>
      </c>
      <c r="FV4" s="1">
        <v>64.53</v>
      </c>
      <c r="FW4" s="1">
        <v>74.97</v>
      </c>
      <c r="FX4" s="1">
        <v>53.01</v>
      </c>
      <c r="FY4" s="1">
        <v>64.36</v>
      </c>
      <c r="FZ4" s="1">
        <v>69.989999999999995</v>
      </c>
      <c r="GA4" s="1">
        <v>64.040000000000006</v>
      </c>
      <c r="GB4" s="1">
        <v>82.06</v>
      </c>
      <c r="GC4" s="1">
        <v>60.46</v>
      </c>
      <c r="GD4" s="1">
        <v>69.86</v>
      </c>
      <c r="GE4" s="1">
        <v>61.74</v>
      </c>
      <c r="GF4" s="1">
        <v>58.99</v>
      </c>
      <c r="GG4" s="1">
        <v>70.12</v>
      </c>
      <c r="GH4" s="1">
        <v>72.52</v>
      </c>
      <c r="GI4" s="1">
        <v>56.6</v>
      </c>
      <c r="GJ4" s="1">
        <v>81.849999999999994</v>
      </c>
      <c r="GK4" s="1">
        <v>41.77</v>
      </c>
      <c r="GL4" s="1">
        <v>58.37</v>
      </c>
      <c r="GM4" s="1">
        <v>66.67</v>
      </c>
      <c r="GN4" s="1">
        <v>61.12</v>
      </c>
      <c r="GO4" s="1">
        <v>47.25</v>
      </c>
      <c r="GP4" s="1">
        <v>51.38</v>
      </c>
      <c r="GQ4" s="1">
        <v>55.25</v>
      </c>
      <c r="GR4" s="1">
        <v>54.15</v>
      </c>
      <c r="GS4" s="1">
        <v>43.47</v>
      </c>
      <c r="GT4" s="1">
        <v>60.86</v>
      </c>
      <c r="GU4" s="1">
        <v>54.76</v>
      </c>
      <c r="GV4" s="1">
        <v>51.93</v>
      </c>
      <c r="GW4" s="1">
        <v>49.45</v>
      </c>
      <c r="GX4" s="1">
        <v>51.96</v>
      </c>
      <c r="GY4" s="1">
        <v>67.260000000000005</v>
      </c>
      <c r="GZ4" s="1">
        <v>58.47</v>
      </c>
      <c r="HA4" s="1">
        <v>58.61</v>
      </c>
      <c r="HB4" s="1">
        <v>50.55</v>
      </c>
      <c r="HC4" s="1">
        <v>54.72</v>
      </c>
      <c r="HD4" s="1">
        <v>60.77</v>
      </c>
      <c r="HE4" s="1">
        <v>57.59</v>
      </c>
      <c r="HF4" s="1">
        <v>50.5</v>
      </c>
      <c r="HG4" s="1">
        <v>42.21</v>
      </c>
      <c r="HH4" s="1">
        <v>56.54</v>
      </c>
      <c r="HI4" s="1">
        <v>42.06</v>
      </c>
      <c r="HJ4" s="1">
        <v>52.51</v>
      </c>
      <c r="HK4" s="1">
        <v>50</v>
      </c>
      <c r="HL4" s="1">
        <v>51.38</v>
      </c>
      <c r="HM4" s="1">
        <v>55.53</v>
      </c>
      <c r="HN4" s="1">
        <v>50.61</v>
      </c>
      <c r="HO4" s="1">
        <v>81.25</v>
      </c>
      <c r="HP4" s="1">
        <v>54.97</v>
      </c>
      <c r="HQ4" s="1">
        <v>77.36</v>
      </c>
      <c r="HR4" s="1">
        <v>65.069999999999993</v>
      </c>
      <c r="HS4" s="1">
        <v>56.1</v>
      </c>
      <c r="HT4" s="1">
        <v>71.59</v>
      </c>
      <c r="HU4" s="1">
        <v>65.11</v>
      </c>
      <c r="HV4" s="1">
        <v>47.3</v>
      </c>
      <c r="HW4" s="1">
        <v>59.88</v>
      </c>
      <c r="HX4" s="1">
        <v>60.04</v>
      </c>
      <c r="HY4" s="1">
        <v>57.41</v>
      </c>
      <c r="HZ4" s="1">
        <v>58.51</v>
      </c>
      <c r="IA4" s="1">
        <v>50.2</v>
      </c>
      <c r="IB4" s="1">
        <v>45.19</v>
      </c>
      <c r="IC4" s="1">
        <v>56.16</v>
      </c>
      <c r="ID4" s="1">
        <v>53.36</v>
      </c>
      <c r="IE4" s="1">
        <v>50.21</v>
      </c>
      <c r="IF4" s="1">
        <v>62.47</v>
      </c>
      <c r="IG4" s="1">
        <v>46.45</v>
      </c>
      <c r="IH4" s="1">
        <v>46.34</v>
      </c>
      <c r="II4" s="1">
        <v>51.55</v>
      </c>
      <c r="IJ4" s="1">
        <v>50.78</v>
      </c>
      <c r="IK4" s="1">
        <v>68</v>
      </c>
      <c r="IL4" s="1">
        <v>45.55</v>
      </c>
      <c r="IM4" s="1">
        <v>49.79</v>
      </c>
      <c r="IN4" s="1">
        <v>58.93</v>
      </c>
      <c r="IO4" s="1">
        <v>46.15</v>
      </c>
      <c r="IP4" s="1">
        <v>55.15</v>
      </c>
      <c r="IQ4" s="1">
        <v>43.65</v>
      </c>
      <c r="IR4" s="1">
        <v>57.94</v>
      </c>
      <c r="IS4" s="1">
        <v>58.34</v>
      </c>
      <c r="IT4" s="1">
        <v>56.45</v>
      </c>
      <c r="IU4" s="1">
        <v>60.63</v>
      </c>
      <c r="IV4" s="1">
        <v>53.33</v>
      </c>
      <c r="IW4" s="1">
        <v>57.05</v>
      </c>
      <c r="IX4" s="1">
        <v>55.56</v>
      </c>
      <c r="IY4" s="1">
        <v>40.54</v>
      </c>
      <c r="IZ4" s="1">
        <v>55.53</v>
      </c>
      <c r="JA4" s="1">
        <v>60.91</v>
      </c>
      <c r="JB4" s="1">
        <v>53.15</v>
      </c>
      <c r="JC4" s="1">
        <v>47.17</v>
      </c>
      <c r="JD4" s="1">
        <v>47.05</v>
      </c>
      <c r="JE4" s="1">
        <v>40.32</v>
      </c>
      <c r="JF4" s="1">
        <v>51.3</v>
      </c>
      <c r="JG4" s="1">
        <v>53.48</v>
      </c>
      <c r="JH4" s="1">
        <v>50.88</v>
      </c>
      <c r="JI4" s="1">
        <v>62.07</v>
      </c>
      <c r="JJ4" s="1">
        <v>54.34</v>
      </c>
      <c r="JK4" s="1">
        <v>60.28</v>
      </c>
      <c r="JL4" s="1">
        <v>50.43</v>
      </c>
      <c r="JM4" s="1">
        <v>48.73</v>
      </c>
      <c r="JN4" s="1">
        <v>51.69</v>
      </c>
      <c r="JO4" s="1">
        <v>74.010000000000005</v>
      </c>
      <c r="JP4" s="1">
        <v>63.45</v>
      </c>
      <c r="JQ4" s="1">
        <v>51.45</v>
      </c>
      <c r="JR4" s="1">
        <v>60.1</v>
      </c>
      <c r="JS4" s="1">
        <v>57.42</v>
      </c>
      <c r="JT4" s="1">
        <v>58.32</v>
      </c>
      <c r="JU4" s="1">
        <v>58.28</v>
      </c>
      <c r="JV4" s="1">
        <v>50.87</v>
      </c>
      <c r="JW4" s="1">
        <v>54.4</v>
      </c>
      <c r="JX4" s="1">
        <v>53</v>
      </c>
      <c r="JY4" s="1">
        <v>55.68</v>
      </c>
      <c r="JZ4" s="1">
        <v>62.25</v>
      </c>
      <c r="KA4" s="1">
        <v>46.15</v>
      </c>
      <c r="KB4" s="1">
        <v>39.71</v>
      </c>
      <c r="KC4" s="1">
        <v>51.34</v>
      </c>
      <c r="KD4" s="1">
        <v>51.19</v>
      </c>
      <c r="KE4" s="1">
        <v>51.66</v>
      </c>
      <c r="KF4" s="1">
        <v>43.59</v>
      </c>
      <c r="KG4" s="1">
        <v>62.61</v>
      </c>
      <c r="KH4" s="1">
        <v>50.16</v>
      </c>
      <c r="KI4" s="1">
        <v>58.51</v>
      </c>
      <c r="KJ4" s="1">
        <v>37.46</v>
      </c>
      <c r="KK4" s="1">
        <v>51.81</v>
      </c>
      <c r="KL4" s="1">
        <v>52.19</v>
      </c>
      <c r="KM4" s="1">
        <v>50.88</v>
      </c>
      <c r="KN4" s="1">
        <v>54.35</v>
      </c>
      <c r="KO4" s="1">
        <v>56.56</v>
      </c>
      <c r="KP4" s="1">
        <v>57.09</v>
      </c>
      <c r="KQ4" s="1">
        <v>61.87</v>
      </c>
      <c r="KR4" s="1">
        <v>66.14</v>
      </c>
      <c r="KS4" s="1">
        <v>48.83</v>
      </c>
      <c r="KT4" s="1">
        <v>63.06</v>
      </c>
      <c r="KU4" s="1">
        <v>46.61</v>
      </c>
      <c r="KV4" s="1">
        <v>54.87</v>
      </c>
      <c r="KW4" s="1">
        <v>47.52</v>
      </c>
      <c r="KX4" s="1">
        <v>48.28</v>
      </c>
      <c r="KY4" s="1">
        <v>51.5</v>
      </c>
      <c r="KZ4" s="1">
        <v>52.9</v>
      </c>
      <c r="LA4" s="1">
        <v>50.29</v>
      </c>
      <c r="LB4" s="1">
        <v>48.97</v>
      </c>
      <c r="LC4" s="1">
        <v>51.94</v>
      </c>
      <c r="LD4" s="1">
        <v>51.67</v>
      </c>
      <c r="LE4" s="1">
        <v>51.92</v>
      </c>
      <c r="LF4" s="1">
        <v>59.73</v>
      </c>
      <c r="LG4" s="1">
        <v>60.83</v>
      </c>
      <c r="LH4" s="1">
        <v>54.15</v>
      </c>
      <c r="LI4" s="1">
        <v>64.650000000000006</v>
      </c>
      <c r="LJ4" s="1">
        <v>36.21</v>
      </c>
      <c r="LK4" s="1">
        <v>48.83</v>
      </c>
      <c r="LL4" s="1">
        <v>59.28</v>
      </c>
      <c r="LM4" s="1">
        <v>60.76</v>
      </c>
      <c r="LN4" s="1">
        <v>59.06</v>
      </c>
      <c r="LO4" s="1">
        <v>46.32</v>
      </c>
      <c r="LP4" s="1">
        <v>68.180000000000007</v>
      </c>
      <c r="LQ4" s="1">
        <v>25.4</v>
      </c>
      <c r="LR4" s="1">
        <v>61.59</v>
      </c>
      <c r="LS4" s="1">
        <v>60.51</v>
      </c>
      <c r="LT4" s="1">
        <v>44.63</v>
      </c>
      <c r="LU4" s="1">
        <v>40.89</v>
      </c>
      <c r="LV4" s="1">
        <v>51.01</v>
      </c>
      <c r="LW4" s="1">
        <v>53.52</v>
      </c>
      <c r="LX4" s="1">
        <v>53.69</v>
      </c>
      <c r="LY4" s="1">
        <v>52.8</v>
      </c>
      <c r="LZ4" s="1">
        <v>41.9</v>
      </c>
      <c r="MA4" s="1">
        <v>55.61</v>
      </c>
      <c r="MB4" s="1">
        <v>52.63</v>
      </c>
      <c r="MC4" s="1">
        <v>49.25</v>
      </c>
      <c r="MD4" s="1">
        <v>56.22</v>
      </c>
      <c r="ME4" s="1">
        <v>63.93</v>
      </c>
      <c r="MF4" s="1">
        <v>45.01</v>
      </c>
      <c r="MG4" s="1">
        <v>50.7</v>
      </c>
      <c r="MH4" s="1">
        <v>52.02</v>
      </c>
      <c r="MI4" s="1">
        <v>64.06</v>
      </c>
      <c r="MJ4" s="1">
        <v>60.81</v>
      </c>
      <c r="MK4" s="1">
        <v>40.99</v>
      </c>
      <c r="ML4" s="1">
        <v>61.81</v>
      </c>
      <c r="MM4" s="1">
        <v>54.03</v>
      </c>
      <c r="MN4" s="1">
        <v>40.51</v>
      </c>
      <c r="MO4" s="1">
        <v>55</v>
      </c>
      <c r="MP4" s="1">
        <v>81.3</v>
      </c>
      <c r="MQ4" s="1">
        <v>44.87</v>
      </c>
      <c r="MR4" s="1">
        <v>51.5</v>
      </c>
      <c r="MS4" s="1">
        <v>55.66</v>
      </c>
      <c r="MT4" s="1">
        <v>59.23</v>
      </c>
      <c r="MU4" s="1">
        <v>62.35</v>
      </c>
      <c r="MV4" s="1">
        <v>57.64</v>
      </c>
      <c r="MW4" s="1">
        <v>64.38</v>
      </c>
      <c r="MX4" s="1">
        <v>57.97</v>
      </c>
      <c r="MY4" s="1">
        <v>46.31</v>
      </c>
      <c r="MZ4" s="1">
        <v>44.44</v>
      </c>
      <c r="NA4" s="1">
        <v>50.21</v>
      </c>
      <c r="NB4" s="1">
        <v>45.16</v>
      </c>
      <c r="NC4" s="1">
        <v>56.76</v>
      </c>
      <c r="ND4" s="1">
        <v>44.65</v>
      </c>
      <c r="NE4" s="1">
        <v>43.32</v>
      </c>
      <c r="NF4" s="1">
        <v>58.15</v>
      </c>
      <c r="NG4" s="1">
        <v>61.67</v>
      </c>
      <c r="NH4" s="1">
        <v>42.34</v>
      </c>
      <c r="NI4" s="1">
        <v>58.89</v>
      </c>
      <c r="NJ4" s="1">
        <v>58.62</v>
      </c>
      <c r="NK4" s="1">
        <v>41.36</v>
      </c>
      <c r="NL4" s="1">
        <v>62.07</v>
      </c>
      <c r="NM4" s="1">
        <v>50.59</v>
      </c>
      <c r="NN4" s="1">
        <v>66.489999999999995</v>
      </c>
      <c r="NO4" s="1">
        <v>51.86</v>
      </c>
      <c r="NP4" s="1">
        <v>53.18</v>
      </c>
      <c r="NQ4" s="1">
        <v>57.53</v>
      </c>
      <c r="NR4" s="1">
        <v>46.34</v>
      </c>
      <c r="NS4" s="1">
        <v>45.4</v>
      </c>
      <c r="NT4" s="1">
        <v>51.72</v>
      </c>
      <c r="NU4" s="1">
        <v>49.93</v>
      </c>
      <c r="NV4" s="1">
        <v>59.52</v>
      </c>
      <c r="NW4" s="1">
        <v>58.74</v>
      </c>
      <c r="NX4" s="1">
        <v>51.3</v>
      </c>
      <c r="NY4" s="1">
        <v>49.69</v>
      </c>
      <c r="NZ4" s="1">
        <v>46.81</v>
      </c>
      <c r="OA4" s="1">
        <v>60.2</v>
      </c>
      <c r="OB4" s="1">
        <v>61.27</v>
      </c>
      <c r="OC4" s="1">
        <v>62.17</v>
      </c>
      <c r="OD4" s="1">
        <v>58.77</v>
      </c>
      <c r="OE4" s="1">
        <v>51.02</v>
      </c>
      <c r="OF4" s="1">
        <v>53.28</v>
      </c>
      <c r="OG4" s="1">
        <v>57.89</v>
      </c>
      <c r="OH4" s="1">
        <v>48.48</v>
      </c>
      <c r="OI4" s="1">
        <v>47.71</v>
      </c>
      <c r="OJ4" s="1">
        <v>53.25</v>
      </c>
      <c r="OK4" s="1">
        <v>63.48</v>
      </c>
      <c r="OL4" s="1">
        <v>44.82</v>
      </c>
      <c r="OM4" s="1">
        <v>51.93</v>
      </c>
      <c r="ON4" s="1">
        <v>45.24</v>
      </c>
      <c r="OO4" s="1">
        <v>63.01</v>
      </c>
      <c r="OP4" s="1">
        <v>49.48</v>
      </c>
      <c r="OQ4" s="1">
        <v>75.069999999999993</v>
      </c>
      <c r="OR4" s="1">
        <v>72.17</v>
      </c>
      <c r="OS4" s="1">
        <v>59.13</v>
      </c>
      <c r="OT4" s="1">
        <v>67.209999999999994</v>
      </c>
      <c r="OU4" s="1">
        <v>55.03</v>
      </c>
      <c r="OV4" s="1">
        <v>35.19</v>
      </c>
      <c r="OW4" s="1">
        <v>66.989999999999995</v>
      </c>
      <c r="OX4" s="1">
        <v>50.52</v>
      </c>
      <c r="OY4" s="1">
        <v>47.24</v>
      </c>
      <c r="OZ4" s="1">
        <v>67.569999999999993</v>
      </c>
      <c r="PA4" s="1">
        <v>56.79</v>
      </c>
      <c r="PB4" s="1">
        <v>64.67</v>
      </c>
      <c r="PC4" s="1">
        <v>56.17</v>
      </c>
      <c r="PD4" s="1">
        <v>57.79</v>
      </c>
      <c r="PE4" s="1">
        <v>59.31</v>
      </c>
      <c r="PF4" s="1">
        <v>65.77</v>
      </c>
      <c r="PG4" s="1">
        <v>55.97</v>
      </c>
      <c r="PH4" s="1">
        <v>52.58</v>
      </c>
      <c r="PI4" s="1">
        <v>54.67</v>
      </c>
      <c r="PJ4" s="1">
        <v>49.56</v>
      </c>
      <c r="PK4" s="1">
        <v>55.43</v>
      </c>
      <c r="PL4" s="1">
        <v>46.62</v>
      </c>
      <c r="PM4" s="1">
        <v>60.42</v>
      </c>
      <c r="PN4" s="1">
        <v>41.97</v>
      </c>
      <c r="PO4" s="1">
        <v>52.53</v>
      </c>
      <c r="PP4" s="1">
        <v>46.13</v>
      </c>
      <c r="PQ4" s="1">
        <v>100.88</v>
      </c>
      <c r="PR4" s="1">
        <v>49.7</v>
      </c>
      <c r="PS4" s="1">
        <v>59.76</v>
      </c>
      <c r="PT4" s="1">
        <v>46.89</v>
      </c>
      <c r="PU4" s="1">
        <v>52.82</v>
      </c>
      <c r="PV4" s="1">
        <v>57.73</v>
      </c>
      <c r="PW4" s="1">
        <v>54.62</v>
      </c>
      <c r="PX4" s="1">
        <v>61.05</v>
      </c>
      <c r="PY4" s="1">
        <v>60.52</v>
      </c>
      <c r="PZ4" s="1">
        <v>57.6</v>
      </c>
      <c r="QA4" s="1">
        <v>56.39</v>
      </c>
      <c r="QB4" s="1">
        <v>56.45</v>
      </c>
      <c r="QC4" s="1">
        <v>46.34</v>
      </c>
      <c r="QD4" s="1">
        <v>59.76</v>
      </c>
      <c r="QE4" s="1">
        <v>63.25</v>
      </c>
      <c r="QF4" s="1">
        <v>53.8</v>
      </c>
      <c r="QG4" s="1">
        <v>51</v>
      </c>
      <c r="QH4" s="1">
        <v>38.54</v>
      </c>
      <c r="QI4" s="1">
        <v>53.17</v>
      </c>
      <c r="QJ4" s="1">
        <v>53.07</v>
      </c>
      <c r="QK4" s="1">
        <v>66.400000000000006</v>
      </c>
      <c r="QL4" s="1">
        <v>55.83</v>
      </c>
      <c r="QM4" s="1">
        <v>69.930000000000007</v>
      </c>
      <c r="QN4" s="1">
        <v>57.8</v>
      </c>
      <c r="QO4" s="1">
        <v>55.9</v>
      </c>
      <c r="QP4" s="1">
        <v>53.25</v>
      </c>
      <c r="QQ4" s="1">
        <v>61.4</v>
      </c>
      <c r="QR4" s="1">
        <v>55.1</v>
      </c>
      <c r="QS4" s="1">
        <v>50</v>
      </c>
      <c r="QT4" s="1">
        <v>44.19</v>
      </c>
      <c r="QU4" s="1">
        <v>51.03</v>
      </c>
      <c r="QV4" s="1">
        <v>43.56</v>
      </c>
      <c r="QW4" s="1">
        <v>49.1</v>
      </c>
      <c r="QX4" s="1">
        <v>40.56</v>
      </c>
      <c r="QY4" s="1">
        <v>49.02</v>
      </c>
      <c r="QZ4" s="1">
        <v>38.79</v>
      </c>
      <c r="RA4" s="1">
        <v>56.21</v>
      </c>
      <c r="RB4" s="1">
        <v>58.15</v>
      </c>
      <c r="RC4" s="1">
        <v>48.98</v>
      </c>
      <c r="RD4" s="1">
        <v>56.79</v>
      </c>
      <c r="RE4" s="1">
        <v>60.11</v>
      </c>
      <c r="RF4" s="1">
        <v>40.090000000000003</v>
      </c>
      <c r="RG4" s="1">
        <v>81.38</v>
      </c>
      <c r="RH4" s="1">
        <v>47.62</v>
      </c>
      <c r="RI4" s="1">
        <v>64.05</v>
      </c>
      <c r="RJ4" s="1">
        <v>50.81</v>
      </c>
      <c r="RK4" s="1">
        <v>26.32</v>
      </c>
      <c r="RL4" s="1">
        <v>44.66</v>
      </c>
      <c r="RM4" s="1">
        <v>47.62</v>
      </c>
      <c r="RN4" s="1">
        <v>51.52</v>
      </c>
      <c r="RO4" s="1">
        <v>51.53</v>
      </c>
      <c r="RP4" s="1">
        <v>50.21</v>
      </c>
      <c r="RQ4" s="1">
        <v>52.23</v>
      </c>
      <c r="RR4" s="1">
        <v>66.150000000000006</v>
      </c>
      <c r="RS4" s="1">
        <v>68.42</v>
      </c>
      <c r="RT4" s="1">
        <v>52.17</v>
      </c>
      <c r="RU4" s="1">
        <v>61.57</v>
      </c>
      <c r="RV4" s="1">
        <v>56.13</v>
      </c>
      <c r="RW4" s="1">
        <v>76.92</v>
      </c>
      <c r="RX4" s="1">
        <v>57.72</v>
      </c>
      <c r="RY4" s="1">
        <v>44.94</v>
      </c>
      <c r="RZ4" s="1">
        <v>64.5</v>
      </c>
      <c r="SA4" s="1">
        <v>68.84</v>
      </c>
      <c r="SB4" s="1">
        <v>51.97</v>
      </c>
      <c r="SC4" s="1">
        <v>41.98</v>
      </c>
      <c r="SD4" s="1">
        <v>57.14</v>
      </c>
      <c r="SE4" s="1">
        <v>62.09</v>
      </c>
      <c r="SF4" s="1">
        <v>51.22</v>
      </c>
      <c r="SG4" s="1">
        <v>54.4</v>
      </c>
      <c r="SH4" s="1">
        <v>51.82</v>
      </c>
      <c r="SI4" s="1">
        <v>56.4</v>
      </c>
      <c r="SJ4" s="1">
        <v>56.12</v>
      </c>
      <c r="SK4" s="1">
        <v>53.5</v>
      </c>
      <c r="SL4" s="1">
        <v>48.31</v>
      </c>
      <c r="SM4" s="1">
        <v>56.78</v>
      </c>
      <c r="SN4" s="1">
        <v>61.79</v>
      </c>
      <c r="SO4" s="1">
        <v>59.04</v>
      </c>
      <c r="SP4" s="1">
        <v>63.45</v>
      </c>
      <c r="SQ4" s="1">
        <v>56.06</v>
      </c>
      <c r="SR4" s="1">
        <v>61.69</v>
      </c>
      <c r="SS4" s="1">
        <v>56.81</v>
      </c>
      <c r="ST4" s="1">
        <v>45.91</v>
      </c>
      <c r="SU4" s="1">
        <v>54.71</v>
      </c>
      <c r="SV4" s="1">
        <v>62.09</v>
      </c>
      <c r="SW4" s="1">
        <v>48.39</v>
      </c>
      <c r="SX4" s="1">
        <v>49.19</v>
      </c>
      <c r="SY4" s="1">
        <v>65.92</v>
      </c>
      <c r="SZ4" s="1">
        <v>46.23</v>
      </c>
      <c r="TA4" s="1">
        <v>55.6</v>
      </c>
      <c r="TB4" s="1">
        <v>59</v>
      </c>
      <c r="TC4" s="1">
        <v>51.94</v>
      </c>
      <c r="TD4" s="1">
        <v>86.36</v>
      </c>
      <c r="TE4" s="1">
        <v>45.87</v>
      </c>
      <c r="TF4" s="1">
        <v>56.34</v>
      </c>
      <c r="TG4" s="1">
        <v>53.35</v>
      </c>
      <c r="TH4" s="1">
        <v>68.13</v>
      </c>
      <c r="TI4" s="1">
        <v>68.63</v>
      </c>
      <c r="TJ4" s="1">
        <v>50.09</v>
      </c>
      <c r="TK4" s="1">
        <v>53.36</v>
      </c>
      <c r="TL4" s="1">
        <v>59.39</v>
      </c>
      <c r="TM4" s="1">
        <v>47.2</v>
      </c>
      <c r="TN4" s="1">
        <v>47.27</v>
      </c>
      <c r="TO4" s="1">
        <v>41.85</v>
      </c>
      <c r="TP4" s="1">
        <v>64.23</v>
      </c>
      <c r="TQ4" s="1">
        <v>54.92</v>
      </c>
      <c r="TR4" s="1">
        <v>52.78</v>
      </c>
      <c r="TS4" s="1">
        <v>53.84</v>
      </c>
      <c r="TT4" s="1">
        <v>43.84</v>
      </c>
      <c r="TU4" s="1">
        <v>48.5</v>
      </c>
      <c r="TV4" s="1">
        <v>47.87</v>
      </c>
      <c r="TW4" s="1">
        <v>57</v>
      </c>
      <c r="TX4" s="1">
        <v>39.35</v>
      </c>
      <c r="TY4" s="1">
        <v>64.87</v>
      </c>
      <c r="TZ4" s="1">
        <v>38.270000000000003</v>
      </c>
      <c r="UA4" s="1">
        <v>56.25</v>
      </c>
      <c r="UB4" s="1">
        <v>51.22</v>
      </c>
      <c r="UC4" s="1">
        <v>51.99</v>
      </c>
      <c r="UD4" s="1">
        <v>56.45</v>
      </c>
      <c r="UE4" s="1">
        <v>53.56</v>
      </c>
      <c r="UF4" s="1">
        <v>60.23</v>
      </c>
      <c r="UG4" s="1">
        <v>50.93</v>
      </c>
      <c r="UH4" s="1">
        <v>52.27</v>
      </c>
      <c r="UI4" s="1">
        <v>47.5</v>
      </c>
      <c r="UJ4" s="1">
        <v>66.569999999999993</v>
      </c>
      <c r="UK4" s="1">
        <v>75</v>
      </c>
      <c r="UL4" s="1">
        <v>50.25</v>
      </c>
      <c r="UM4" s="1">
        <v>66.67</v>
      </c>
      <c r="UN4" s="1">
        <v>60.06</v>
      </c>
      <c r="UO4" s="1">
        <v>59.22</v>
      </c>
      <c r="UP4" s="1">
        <v>53.86</v>
      </c>
      <c r="UQ4" s="1">
        <v>54.49</v>
      </c>
      <c r="UR4" s="1">
        <v>51.47</v>
      </c>
      <c r="US4" s="1">
        <v>49.18</v>
      </c>
      <c r="UT4" s="1">
        <v>32.369999999999997</v>
      </c>
      <c r="UU4" s="1">
        <v>49.14</v>
      </c>
      <c r="UV4" s="1">
        <v>54.09</v>
      </c>
      <c r="UW4" s="1">
        <v>52.11</v>
      </c>
      <c r="UX4" s="1">
        <v>50.87</v>
      </c>
      <c r="UY4" s="1">
        <v>52.14</v>
      </c>
      <c r="UZ4" s="1">
        <v>44</v>
      </c>
      <c r="VA4" s="1">
        <v>46.96</v>
      </c>
      <c r="VB4" s="1">
        <v>54</v>
      </c>
      <c r="VC4" s="1">
        <v>56.72</v>
      </c>
      <c r="VD4" s="1">
        <v>48.33</v>
      </c>
      <c r="VE4" s="1">
        <v>50.29</v>
      </c>
      <c r="VF4" s="1">
        <v>54.13</v>
      </c>
      <c r="VG4" s="1">
        <v>55.27</v>
      </c>
      <c r="VH4" s="1">
        <v>61.54</v>
      </c>
      <c r="VI4" s="1">
        <v>43.22</v>
      </c>
      <c r="VJ4" s="1">
        <v>59.01</v>
      </c>
      <c r="VK4" s="1">
        <v>57.23</v>
      </c>
      <c r="VL4" s="1">
        <v>76.92</v>
      </c>
      <c r="VM4" s="1">
        <v>57.43</v>
      </c>
      <c r="VN4" s="1">
        <v>49.21</v>
      </c>
      <c r="VO4" s="1">
        <v>65.83</v>
      </c>
      <c r="VP4" s="1">
        <v>54.84</v>
      </c>
      <c r="VQ4" s="1">
        <v>62.84</v>
      </c>
      <c r="VR4" s="1">
        <v>58.84</v>
      </c>
      <c r="VS4" s="1">
        <v>60.41</v>
      </c>
      <c r="VT4" s="1">
        <v>51.04</v>
      </c>
      <c r="VU4" s="1">
        <v>50.41</v>
      </c>
      <c r="VV4" s="1">
        <v>52.46</v>
      </c>
      <c r="VW4" s="1">
        <v>53.03</v>
      </c>
      <c r="VX4" s="1">
        <v>52.28</v>
      </c>
      <c r="VY4" s="1">
        <v>72.739999999999995</v>
      </c>
      <c r="VZ4" s="1">
        <v>52.2</v>
      </c>
      <c r="WA4" s="1">
        <v>48.86</v>
      </c>
      <c r="WB4" s="1">
        <v>72.73</v>
      </c>
      <c r="WC4" s="1">
        <v>56.1</v>
      </c>
      <c r="WD4" s="1">
        <v>47.25</v>
      </c>
      <c r="WE4" s="1">
        <v>47.31</v>
      </c>
      <c r="WF4" s="1">
        <v>57.99</v>
      </c>
      <c r="WG4" s="1">
        <v>52.57</v>
      </c>
      <c r="WH4" s="1">
        <v>84.3</v>
      </c>
      <c r="WI4" s="1">
        <v>67.61</v>
      </c>
      <c r="WJ4" s="1">
        <v>61.04</v>
      </c>
      <c r="WK4" s="1">
        <v>80.77</v>
      </c>
      <c r="WL4" s="1">
        <v>36</v>
      </c>
      <c r="WM4" s="1">
        <v>78.88</v>
      </c>
      <c r="WN4" s="1">
        <v>37.04</v>
      </c>
      <c r="WO4" s="1">
        <v>40.15</v>
      </c>
      <c r="WP4" s="1">
        <v>59.36</v>
      </c>
      <c r="WQ4" s="1">
        <v>53.61</v>
      </c>
      <c r="WR4" s="1">
        <v>54.63</v>
      </c>
      <c r="WS4" s="1">
        <v>69.7</v>
      </c>
      <c r="WT4" s="1">
        <v>43.17</v>
      </c>
      <c r="WU4" s="1">
        <v>38.03</v>
      </c>
      <c r="WV4" s="1">
        <v>49.58</v>
      </c>
      <c r="WW4" s="1">
        <v>57.58</v>
      </c>
      <c r="WX4" s="1">
        <v>58.19</v>
      </c>
      <c r="WY4" s="1">
        <v>22.47</v>
      </c>
      <c r="WZ4" s="1">
        <v>57.13</v>
      </c>
      <c r="XA4" s="1">
        <v>43.86</v>
      </c>
      <c r="XB4" s="1">
        <v>48.9</v>
      </c>
      <c r="XC4" s="1">
        <v>58.33</v>
      </c>
      <c r="XD4" s="1">
        <v>49.52</v>
      </c>
      <c r="XE4" s="1">
        <v>61</v>
      </c>
      <c r="XF4" s="1">
        <v>54.61</v>
      </c>
      <c r="XG4" s="1">
        <v>61.58</v>
      </c>
      <c r="XH4" s="1">
        <v>56.42</v>
      </c>
      <c r="XI4" s="1">
        <v>52.94</v>
      </c>
      <c r="XJ4" s="1">
        <v>52.69</v>
      </c>
      <c r="XK4" s="1">
        <v>47.73</v>
      </c>
      <c r="XL4" s="1">
        <v>60.14</v>
      </c>
      <c r="XM4" s="1">
        <v>55.43</v>
      </c>
      <c r="XN4" s="1">
        <v>51.11</v>
      </c>
      <c r="XO4" s="1">
        <v>61.36</v>
      </c>
      <c r="XP4" s="1">
        <v>64.14</v>
      </c>
      <c r="XQ4" s="1">
        <v>56.63</v>
      </c>
      <c r="XR4" s="1">
        <v>49.04</v>
      </c>
      <c r="XS4" s="1">
        <v>47.41</v>
      </c>
      <c r="XT4" s="1">
        <v>50.99</v>
      </c>
      <c r="XU4" s="1">
        <v>48.69</v>
      </c>
      <c r="XV4" s="1">
        <v>55.45</v>
      </c>
      <c r="XW4" s="1">
        <v>51.29</v>
      </c>
      <c r="XX4" s="1">
        <v>61.03</v>
      </c>
      <c r="XY4" s="1">
        <v>52.89</v>
      </c>
      <c r="XZ4" s="1">
        <v>40</v>
      </c>
      <c r="YA4" s="1">
        <v>51.58</v>
      </c>
      <c r="YB4" s="1">
        <v>55.47</v>
      </c>
      <c r="YC4" s="1">
        <v>52.04</v>
      </c>
      <c r="YD4" s="1">
        <v>54.98</v>
      </c>
      <c r="YE4" s="1">
        <v>49.87</v>
      </c>
      <c r="YF4" s="1">
        <v>57.63</v>
      </c>
      <c r="YG4" s="1">
        <v>59.52</v>
      </c>
      <c r="YH4" s="1">
        <v>56.01</v>
      </c>
      <c r="YI4" s="1">
        <v>49.09</v>
      </c>
      <c r="YJ4" s="1">
        <v>55.77</v>
      </c>
      <c r="YK4" s="1">
        <v>68.25</v>
      </c>
      <c r="YL4" s="1">
        <v>57.19</v>
      </c>
      <c r="YM4" s="1">
        <v>47.63</v>
      </c>
      <c r="YN4" s="1">
        <v>58.33</v>
      </c>
      <c r="YO4" s="1">
        <v>43.19</v>
      </c>
      <c r="YP4" s="1">
        <v>44.6</v>
      </c>
      <c r="YQ4" s="1">
        <v>64.09</v>
      </c>
      <c r="YR4" s="1">
        <v>52.98</v>
      </c>
      <c r="YS4" s="1">
        <v>49.67</v>
      </c>
      <c r="YT4" s="1">
        <v>53.65</v>
      </c>
      <c r="YU4" s="1">
        <v>54.4</v>
      </c>
      <c r="YV4" s="1">
        <v>50.51</v>
      </c>
      <c r="YW4" s="1">
        <v>175</v>
      </c>
      <c r="YX4" s="1">
        <v>52.21</v>
      </c>
      <c r="YY4" s="1">
        <v>51.1</v>
      </c>
      <c r="YZ4" s="1">
        <v>55.34</v>
      </c>
      <c r="ZA4" s="1">
        <v>58.93</v>
      </c>
      <c r="ZB4" s="1">
        <v>65.400000000000006</v>
      </c>
      <c r="ZC4" s="1">
        <v>55.14</v>
      </c>
      <c r="ZD4" s="1">
        <v>60.61</v>
      </c>
      <c r="ZE4" s="1">
        <v>58.21</v>
      </c>
      <c r="ZF4" s="1">
        <v>65.709999999999994</v>
      </c>
      <c r="ZG4" s="1">
        <v>47.08</v>
      </c>
      <c r="ZH4" s="1">
        <v>57.95</v>
      </c>
      <c r="ZI4" s="1">
        <v>71.25</v>
      </c>
      <c r="ZJ4" s="1">
        <v>50.71</v>
      </c>
      <c r="ZK4" s="1">
        <v>59.38</v>
      </c>
      <c r="ZL4" s="1">
        <v>58.52</v>
      </c>
      <c r="ZM4" s="1">
        <v>56.17</v>
      </c>
      <c r="ZN4" s="1">
        <v>54.52</v>
      </c>
      <c r="ZO4" s="1">
        <v>63.92</v>
      </c>
      <c r="ZP4" s="1">
        <v>45.06</v>
      </c>
      <c r="ZQ4" s="1">
        <v>44.2</v>
      </c>
      <c r="ZR4" s="1">
        <v>45.45</v>
      </c>
      <c r="ZS4" s="1">
        <v>56.81</v>
      </c>
      <c r="ZT4" s="1">
        <v>53.2</v>
      </c>
      <c r="ZU4" s="1">
        <v>69.739999999999995</v>
      </c>
      <c r="ZV4" s="1">
        <v>50.29</v>
      </c>
      <c r="ZW4" s="1">
        <v>40.159999999999997</v>
      </c>
      <c r="ZX4" s="1">
        <v>59.34</v>
      </c>
      <c r="ZY4" s="1">
        <v>50.11</v>
      </c>
      <c r="ZZ4" s="1">
        <v>53.26</v>
      </c>
      <c r="AAA4" s="1">
        <v>55.07</v>
      </c>
      <c r="AAB4" s="1">
        <v>46.81</v>
      </c>
      <c r="AAC4" s="1">
        <v>49.25</v>
      </c>
      <c r="AAD4" s="1">
        <v>61.06</v>
      </c>
      <c r="AAE4" s="1">
        <v>64.19</v>
      </c>
      <c r="AAF4" s="1">
        <v>76.09</v>
      </c>
      <c r="AAG4" s="1">
        <v>52.76</v>
      </c>
      <c r="AAH4" s="1">
        <v>51.8</v>
      </c>
      <c r="AAI4" s="1">
        <v>54.58</v>
      </c>
      <c r="AAJ4" s="1">
        <v>69.2</v>
      </c>
      <c r="AAK4" s="1">
        <v>44.28</v>
      </c>
      <c r="AAL4" s="1">
        <v>56.14</v>
      </c>
      <c r="AAM4" s="1">
        <v>57.56</v>
      </c>
      <c r="AAN4" s="1">
        <v>54.88</v>
      </c>
      <c r="AAO4" s="1">
        <v>51.78</v>
      </c>
      <c r="AAP4" s="1">
        <v>53.25</v>
      </c>
      <c r="AAQ4" s="1">
        <v>60.3</v>
      </c>
      <c r="AAR4" s="1">
        <v>53.92</v>
      </c>
      <c r="AAS4" s="1">
        <v>51.65</v>
      </c>
      <c r="AAT4" s="1">
        <v>55.07</v>
      </c>
      <c r="AAU4" s="1">
        <v>48.59</v>
      </c>
      <c r="AAV4" s="1">
        <v>57.18</v>
      </c>
      <c r="AAW4" s="1">
        <v>49.76</v>
      </c>
      <c r="AAX4" s="1">
        <v>51.52</v>
      </c>
      <c r="AAY4" s="1">
        <v>56.98</v>
      </c>
      <c r="AAZ4" s="1">
        <v>55.14</v>
      </c>
      <c r="ABA4" s="1">
        <v>58.01</v>
      </c>
      <c r="ABB4" s="1">
        <v>71.209999999999994</v>
      </c>
      <c r="ABC4" s="1">
        <v>58.43</v>
      </c>
      <c r="ABD4" s="1">
        <v>54.11</v>
      </c>
      <c r="ABE4" s="1">
        <v>54.2</v>
      </c>
      <c r="ABF4" s="1">
        <v>54.13</v>
      </c>
      <c r="ABG4" s="1">
        <v>61.92</v>
      </c>
      <c r="ABH4" s="1">
        <v>53.4</v>
      </c>
      <c r="ABI4" s="1">
        <v>69.44</v>
      </c>
      <c r="ABJ4" s="1">
        <v>63.28</v>
      </c>
      <c r="ABK4" s="1">
        <v>56.4</v>
      </c>
      <c r="ABL4" s="1">
        <v>58.82</v>
      </c>
      <c r="ABM4" s="1">
        <v>45.34</v>
      </c>
      <c r="ABN4" s="1">
        <v>56.48</v>
      </c>
      <c r="ABO4" s="1">
        <v>61.02</v>
      </c>
      <c r="ABP4" s="1">
        <v>46.84</v>
      </c>
      <c r="ABQ4" s="1">
        <v>49.84</v>
      </c>
      <c r="ABR4" s="1">
        <v>57.91</v>
      </c>
      <c r="ABS4" s="1">
        <v>58.49</v>
      </c>
      <c r="ABT4" s="1">
        <v>50.63</v>
      </c>
      <c r="ABU4" s="1">
        <v>33.71</v>
      </c>
      <c r="ABV4" s="1">
        <v>49.25</v>
      </c>
      <c r="ABW4" s="1">
        <v>52.78</v>
      </c>
      <c r="ABX4" s="1">
        <v>59.46</v>
      </c>
      <c r="ABY4" s="1">
        <v>73.33</v>
      </c>
      <c r="ABZ4" s="1">
        <v>65.69</v>
      </c>
      <c r="ACA4" s="1">
        <v>56.95</v>
      </c>
      <c r="ACB4" s="1">
        <v>45.14</v>
      </c>
      <c r="ACC4" s="1">
        <v>59.88</v>
      </c>
      <c r="ACD4" s="1">
        <v>51.26</v>
      </c>
      <c r="ACE4" s="1">
        <v>47.67</v>
      </c>
      <c r="ACF4" s="1">
        <v>51.17</v>
      </c>
      <c r="ACG4" s="1">
        <v>48.37</v>
      </c>
      <c r="ACH4" s="1">
        <v>54.63</v>
      </c>
      <c r="ACI4" s="1">
        <v>49.89</v>
      </c>
      <c r="ACJ4" s="1">
        <v>48.45</v>
      </c>
      <c r="ACK4" s="1">
        <v>44.09</v>
      </c>
      <c r="ACL4" s="1">
        <v>45.61</v>
      </c>
      <c r="ACM4" s="1">
        <v>62.62</v>
      </c>
      <c r="ACN4" s="1">
        <v>66.67</v>
      </c>
      <c r="ACO4" s="1">
        <v>64.069999999999993</v>
      </c>
      <c r="ACP4" s="1">
        <v>52.02</v>
      </c>
      <c r="ACQ4" s="1">
        <v>48.73</v>
      </c>
      <c r="ACR4" s="1">
        <v>55.23</v>
      </c>
      <c r="ACS4" s="1">
        <v>55.97</v>
      </c>
      <c r="ACT4" s="1">
        <v>52.94</v>
      </c>
      <c r="ACU4" s="1">
        <v>63.24</v>
      </c>
      <c r="ACV4" s="1">
        <v>57.84</v>
      </c>
      <c r="ACW4" s="1">
        <v>56.01</v>
      </c>
      <c r="ACX4" s="1">
        <v>48.48</v>
      </c>
      <c r="ACY4" s="1">
        <v>54.2</v>
      </c>
      <c r="ACZ4" s="1">
        <v>50.98</v>
      </c>
      <c r="ADA4" s="1">
        <v>52.91</v>
      </c>
      <c r="ADB4" s="1">
        <v>46.1</v>
      </c>
      <c r="ADC4" s="1">
        <v>50.52</v>
      </c>
      <c r="ADD4" s="1">
        <v>51.01</v>
      </c>
      <c r="ADE4" s="1">
        <v>55.48</v>
      </c>
      <c r="ADF4" s="1">
        <v>48.07</v>
      </c>
      <c r="ADG4" s="1">
        <v>57.35</v>
      </c>
      <c r="ADH4" s="1">
        <v>40</v>
      </c>
      <c r="ADI4" s="1">
        <v>50.9</v>
      </c>
      <c r="ADJ4" s="1">
        <v>53.32</v>
      </c>
      <c r="ADK4" s="1">
        <v>61.54</v>
      </c>
      <c r="ADL4" s="1">
        <v>50.53</v>
      </c>
      <c r="ADM4" s="1">
        <v>50.88</v>
      </c>
      <c r="ADN4" s="1">
        <v>69.28</v>
      </c>
      <c r="ADO4" s="1">
        <v>56.11</v>
      </c>
      <c r="ADP4" s="1">
        <v>58.97</v>
      </c>
      <c r="ADQ4" s="1">
        <v>50.13</v>
      </c>
      <c r="ADR4" s="1">
        <v>55.41</v>
      </c>
      <c r="ADS4" s="1">
        <v>54.01</v>
      </c>
      <c r="ADT4" s="1">
        <v>55.36</v>
      </c>
      <c r="ADU4" s="1">
        <v>85.83</v>
      </c>
      <c r="ADV4" s="1">
        <v>63.58</v>
      </c>
      <c r="ADW4" s="1">
        <v>50.27</v>
      </c>
      <c r="ADX4" s="1">
        <v>50.57</v>
      </c>
      <c r="ADY4" s="1">
        <v>55.72</v>
      </c>
      <c r="ADZ4" s="1">
        <v>51.81</v>
      </c>
      <c r="AEA4" s="1">
        <v>46.04</v>
      </c>
      <c r="AEB4" s="1">
        <v>60.88</v>
      </c>
      <c r="AEC4" s="1">
        <v>56.82</v>
      </c>
      <c r="AED4" s="1">
        <v>46.52</v>
      </c>
      <c r="AEE4" s="1">
        <v>60.29</v>
      </c>
      <c r="AEF4" s="1">
        <v>58.57</v>
      </c>
      <c r="AEG4" s="1">
        <v>46.7</v>
      </c>
      <c r="AEH4" s="1">
        <v>49.75</v>
      </c>
      <c r="AEI4" s="1">
        <v>54.16</v>
      </c>
      <c r="AEJ4" s="1">
        <v>53.82</v>
      </c>
      <c r="AEK4" s="1">
        <v>59.74</v>
      </c>
      <c r="AEL4" s="1">
        <v>51.02</v>
      </c>
      <c r="AEM4" s="1">
        <v>52.38</v>
      </c>
      <c r="AEN4" s="1">
        <v>49.73</v>
      </c>
      <c r="AEO4" s="1">
        <v>43.86</v>
      </c>
      <c r="AEP4" s="1">
        <v>79.41</v>
      </c>
      <c r="AEQ4" s="1">
        <v>85.96</v>
      </c>
      <c r="AER4" s="1">
        <v>55.97</v>
      </c>
      <c r="AES4" s="1">
        <v>43.48</v>
      </c>
      <c r="AET4" s="1">
        <v>85.32</v>
      </c>
      <c r="AEU4" s="1">
        <v>37.25</v>
      </c>
      <c r="AEV4" s="1">
        <v>50</v>
      </c>
      <c r="AEW4" s="1">
        <v>56.74</v>
      </c>
      <c r="AEX4" s="1">
        <v>54.37</v>
      </c>
      <c r="AEY4" s="1">
        <v>50.45</v>
      </c>
      <c r="AEZ4" s="1">
        <v>47.46</v>
      </c>
      <c r="AFA4" s="1">
        <v>46</v>
      </c>
      <c r="AFB4" s="1">
        <v>90.91</v>
      </c>
      <c r="AFC4" s="1">
        <v>52.82</v>
      </c>
      <c r="AFD4" s="1">
        <v>41.08</v>
      </c>
      <c r="AFE4" s="1">
        <v>46.65</v>
      </c>
      <c r="AFF4" s="1">
        <v>49.96</v>
      </c>
      <c r="AFG4" s="1">
        <v>38.89</v>
      </c>
      <c r="AFH4" s="1">
        <v>51.28</v>
      </c>
      <c r="AFI4" s="1">
        <v>55.36</v>
      </c>
      <c r="AFJ4" s="1">
        <v>67.5</v>
      </c>
      <c r="AFK4" s="1">
        <v>61.35</v>
      </c>
      <c r="AFL4" s="1">
        <v>51.65</v>
      </c>
      <c r="AFM4" s="1">
        <v>43.14</v>
      </c>
      <c r="AFN4" s="1">
        <v>45.25</v>
      </c>
      <c r="AFO4" s="1">
        <v>61.63</v>
      </c>
      <c r="AFP4" s="1">
        <v>56.94</v>
      </c>
      <c r="AFQ4" s="1">
        <v>53.73</v>
      </c>
      <c r="AFR4" s="1">
        <v>65.83</v>
      </c>
      <c r="AFS4" s="1">
        <v>43.29</v>
      </c>
      <c r="AFT4" s="1">
        <v>56.09</v>
      </c>
      <c r="AFU4" s="1">
        <v>57.19</v>
      </c>
      <c r="AFV4" s="1">
        <v>53.5</v>
      </c>
      <c r="AFW4" s="1">
        <v>49.25</v>
      </c>
      <c r="AFX4" s="1">
        <v>54.32</v>
      </c>
      <c r="AFY4" s="1">
        <v>54.26</v>
      </c>
      <c r="AFZ4" s="1">
        <v>53.38</v>
      </c>
      <c r="AGA4" s="1">
        <v>55.92</v>
      </c>
      <c r="AGB4" s="1">
        <v>49.54</v>
      </c>
      <c r="AGC4" s="1">
        <v>62.89</v>
      </c>
      <c r="AGD4" s="1">
        <v>75.36</v>
      </c>
      <c r="AGE4" s="1">
        <v>73.099999999999994</v>
      </c>
      <c r="AGF4" s="1">
        <v>53.88</v>
      </c>
      <c r="AGG4" s="1">
        <v>40.299999999999997</v>
      </c>
      <c r="AGH4" s="1">
        <v>50.9</v>
      </c>
      <c r="AGI4" s="1">
        <v>59.07</v>
      </c>
      <c r="AGJ4" s="1">
        <v>51.12</v>
      </c>
      <c r="AGK4" s="1">
        <v>44.26</v>
      </c>
      <c r="AGL4" s="1">
        <v>42.06</v>
      </c>
      <c r="AGM4" s="1">
        <v>46.98</v>
      </c>
      <c r="AGN4" s="1">
        <v>46.92</v>
      </c>
      <c r="AGO4" s="1">
        <v>42.56</v>
      </c>
      <c r="AGP4" s="1">
        <v>62.59</v>
      </c>
      <c r="AGQ4" s="1">
        <v>48.03</v>
      </c>
      <c r="AGR4" s="1">
        <v>60.95</v>
      </c>
      <c r="AGS4" s="1">
        <v>46.95</v>
      </c>
      <c r="AGT4" s="1">
        <v>104</v>
      </c>
      <c r="AGU4" s="1">
        <v>68.53</v>
      </c>
      <c r="AGV4" s="1">
        <v>46.46</v>
      </c>
      <c r="AGW4" s="1">
        <v>72.41</v>
      </c>
      <c r="AGX4" s="1">
        <v>55.56</v>
      </c>
      <c r="AGY4" s="1">
        <v>54.67</v>
      </c>
      <c r="AGZ4" s="1">
        <v>50.31</v>
      </c>
      <c r="AHA4" s="1">
        <v>53.77</v>
      </c>
      <c r="AHB4" s="1">
        <v>57.78</v>
      </c>
      <c r="AHC4" s="1">
        <v>47.23</v>
      </c>
      <c r="AHD4" s="1">
        <v>50.92</v>
      </c>
      <c r="AHE4" s="1">
        <v>51.64</v>
      </c>
      <c r="AHF4" s="1">
        <v>52.58</v>
      </c>
      <c r="AHG4" s="1">
        <v>81.010000000000005</v>
      </c>
      <c r="AHH4" s="1">
        <v>48.87</v>
      </c>
      <c r="AHI4" s="1">
        <v>56.38</v>
      </c>
      <c r="AHJ4" s="1">
        <v>55.78</v>
      </c>
      <c r="AHK4" s="1">
        <v>51.43</v>
      </c>
      <c r="AHL4" s="1">
        <v>49.21</v>
      </c>
      <c r="AHM4" s="1">
        <v>58.5</v>
      </c>
      <c r="AHN4" s="1">
        <v>46.74</v>
      </c>
      <c r="AHO4" s="1">
        <v>57.69</v>
      </c>
      <c r="AHP4" s="1">
        <v>39.25</v>
      </c>
      <c r="AHQ4" s="1">
        <v>53.59</v>
      </c>
      <c r="AHR4" s="1">
        <v>58.48</v>
      </c>
      <c r="AHS4" s="1">
        <v>61.32</v>
      </c>
      <c r="AHT4" s="1">
        <v>61.75</v>
      </c>
      <c r="AHU4" s="1">
        <v>57.68</v>
      </c>
      <c r="AHV4" s="1">
        <v>43.44</v>
      </c>
      <c r="AHW4" s="1">
        <v>61.25</v>
      </c>
      <c r="AHX4" s="1">
        <v>57.63</v>
      </c>
      <c r="AHY4" s="1">
        <v>50.31</v>
      </c>
      <c r="AHZ4" s="1">
        <v>56.53</v>
      </c>
      <c r="AIA4" s="1">
        <v>55.32</v>
      </c>
      <c r="AIB4" s="1">
        <v>58.22</v>
      </c>
      <c r="AIC4" s="1">
        <v>50.89</v>
      </c>
      <c r="AID4" s="1">
        <v>57.15</v>
      </c>
      <c r="AIE4" s="1">
        <v>44.77</v>
      </c>
      <c r="AIF4" s="1">
        <v>65.010000000000005</v>
      </c>
      <c r="AIG4" s="1">
        <v>57.57</v>
      </c>
      <c r="AIH4" s="1">
        <v>58.38</v>
      </c>
      <c r="AII4" s="1">
        <v>58.16</v>
      </c>
      <c r="AIJ4" s="1">
        <v>84.55</v>
      </c>
      <c r="AIK4" s="1">
        <v>51.14</v>
      </c>
      <c r="AIL4" s="1">
        <v>51.59</v>
      </c>
      <c r="AIM4" s="1">
        <v>53.62</v>
      </c>
      <c r="AIN4" s="1">
        <v>52.6</v>
      </c>
      <c r="AIO4" s="1">
        <v>62.81</v>
      </c>
      <c r="AIP4" s="1">
        <v>46.95</v>
      </c>
      <c r="AIQ4" s="1">
        <v>34.18</v>
      </c>
      <c r="AIR4" s="1">
        <v>51.32</v>
      </c>
      <c r="AIS4" s="1">
        <v>52.23</v>
      </c>
      <c r="AIT4" s="1">
        <v>47.04</v>
      </c>
      <c r="AIU4" s="1">
        <v>61.27</v>
      </c>
      <c r="AIV4" s="1">
        <v>53.37</v>
      </c>
      <c r="AIW4" s="1">
        <v>55.82</v>
      </c>
      <c r="AIX4" s="1">
        <v>43.31</v>
      </c>
      <c r="AIY4" s="1">
        <v>51.16</v>
      </c>
      <c r="AIZ4" s="1">
        <v>53.85</v>
      </c>
      <c r="AJA4" s="1">
        <v>60.18</v>
      </c>
      <c r="AJB4" s="1">
        <v>42.37</v>
      </c>
      <c r="AJC4" s="1">
        <v>60.43</v>
      </c>
      <c r="AJD4" s="1">
        <v>48.26</v>
      </c>
      <c r="AJE4" s="1">
        <v>50.96</v>
      </c>
      <c r="AJF4" s="1">
        <v>59.76</v>
      </c>
      <c r="AJG4" s="1">
        <v>54.35</v>
      </c>
      <c r="AJH4" s="1">
        <v>42.86</v>
      </c>
      <c r="AJI4" s="1">
        <v>46.03</v>
      </c>
      <c r="AJJ4" s="1">
        <v>30.16</v>
      </c>
      <c r="AJK4" s="1">
        <v>52.27</v>
      </c>
      <c r="AJL4" s="1">
        <v>55.54</v>
      </c>
      <c r="AJM4" s="1">
        <v>52.25</v>
      </c>
      <c r="AJN4" s="1">
        <v>56.6</v>
      </c>
      <c r="AJO4" s="1">
        <v>55.2</v>
      </c>
      <c r="AJP4" s="1">
        <v>55.54</v>
      </c>
      <c r="AJQ4" s="1">
        <v>44.1</v>
      </c>
      <c r="AJR4" s="1">
        <v>57.99</v>
      </c>
      <c r="AJS4" s="1">
        <v>58.66</v>
      </c>
      <c r="AJT4" s="1">
        <v>46.05</v>
      </c>
      <c r="AJU4" s="1">
        <v>38.35</v>
      </c>
      <c r="AJV4" s="1">
        <v>66.36</v>
      </c>
      <c r="AJW4" s="1">
        <v>24.24</v>
      </c>
      <c r="AJX4" s="1">
        <v>49.23</v>
      </c>
      <c r="AJY4" s="1">
        <v>54.73</v>
      </c>
      <c r="AJZ4" s="1">
        <v>51.52</v>
      </c>
      <c r="AKA4" s="1">
        <v>63.06</v>
      </c>
      <c r="AKB4" s="1">
        <v>50.23</v>
      </c>
      <c r="AKC4" s="1">
        <v>49.14</v>
      </c>
      <c r="AKD4" s="1">
        <v>61.54</v>
      </c>
      <c r="AKE4" s="1">
        <v>50.05</v>
      </c>
      <c r="AKF4" s="1">
        <v>50.44</v>
      </c>
      <c r="AKG4" s="1">
        <v>50.39</v>
      </c>
      <c r="AKH4" s="1">
        <v>50.49</v>
      </c>
      <c r="AKI4" s="1">
        <v>47.9</v>
      </c>
      <c r="AKJ4" s="1">
        <v>54.96</v>
      </c>
      <c r="AKK4" s="1">
        <v>68.430000000000007</v>
      </c>
      <c r="AKL4" s="1">
        <v>51.64</v>
      </c>
      <c r="AKM4" s="1">
        <v>69.7</v>
      </c>
      <c r="AKN4" s="1">
        <v>49.05</v>
      </c>
      <c r="AKO4" s="1">
        <v>45.97</v>
      </c>
      <c r="AKP4" s="1">
        <v>58.05</v>
      </c>
      <c r="AKQ4" s="1">
        <v>52.33</v>
      </c>
      <c r="AKR4" s="1">
        <v>50.53</v>
      </c>
      <c r="AKS4" s="1">
        <v>49.02</v>
      </c>
      <c r="AKT4" s="1">
        <v>46.9</v>
      </c>
      <c r="AKU4" s="1">
        <v>64.89</v>
      </c>
      <c r="AKV4" s="1">
        <v>48.07</v>
      </c>
      <c r="AKW4" s="1">
        <v>62.47</v>
      </c>
      <c r="AKX4" s="1">
        <v>50</v>
      </c>
      <c r="AKY4" s="1">
        <v>54.43</v>
      </c>
      <c r="AKZ4" s="1">
        <v>59.77</v>
      </c>
      <c r="ALA4" s="1">
        <v>60.12</v>
      </c>
      <c r="ALB4" s="1">
        <v>67.5</v>
      </c>
      <c r="ALC4" s="1">
        <v>58.62</v>
      </c>
      <c r="ALD4" s="1">
        <v>51.05</v>
      </c>
      <c r="ALE4" s="1">
        <v>51.52</v>
      </c>
      <c r="ALF4" s="1">
        <v>65.63</v>
      </c>
      <c r="ALG4" s="1">
        <v>47.81</v>
      </c>
      <c r="ALH4" s="1">
        <v>54.53</v>
      </c>
      <c r="ALI4" s="1">
        <v>40.380000000000003</v>
      </c>
      <c r="ALJ4" s="1">
        <v>44.72</v>
      </c>
      <c r="ALK4" s="1">
        <v>57.81</v>
      </c>
      <c r="ALL4" s="1">
        <v>39.590000000000003</v>
      </c>
      <c r="ALM4" s="1">
        <v>51.03</v>
      </c>
      <c r="ALN4" s="1">
        <v>55.26</v>
      </c>
      <c r="ALO4" s="1">
        <v>51.2</v>
      </c>
      <c r="ALP4" s="1">
        <v>49.08</v>
      </c>
      <c r="ALQ4" s="1">
        <v>54.44</v>
      </c>
      <c r="ALR4" s="1">
        <v>47.52</v>
      </c>
      <c r="ALS4" s="1">
        <v>52.88</v>
      </c>
      <c r="ALT4" s="1">
        <v>64.040000000000006</v>
      </c>
      <c r="ALU4" s="1">
        <v>63.36</v>
      </c>
      <c r="ALV4" s="1">
        <v>50.93</v>
      </c>
      <c r="ALW4" s="1">
        <v>47.43</v>
      </c>
      <c r="ALX4" s="1">
        <v>68.2</v>
      </c>
      <c r="ALY4" s="1">
        <v>52.99</v>
      </c>
      <c r="ALZ4" s="1">
        <v>61.82</v>
      </c>
      <c r="AMA4" s="1">
        <v>60</v>
      </c>
      <c r="AMB4" s="1">
        <v>46.16</v>
      </c>
      <c r="AMC4" s="1">
        <v>32.93</v>
      </c>
      <c r="AMD4" s="1">
        <v>65.489999999999995</v>
      </c>
      <c r="AME4" s="1">
        <v>49.23</v>
      </c>
      <c r="AMF4" s="1">
        <v>47.91</v>
      </c>
      <c r="AMG4" s="1">
        <v>54.34</v>
      </c>
      <c r="AMH4" s="1">
        <v>56.62</v>
      </c>
      <c r="AMI4" s="1">
        <v>74.72</v>
      </c>
      <c r="AMJ4" s="1">
        <v>51.09</v>
      </c>
      <c r="AMK4" s="1">
        <v>65.16</v>
      </c>
      <c r="AML4" s="1">
        <v>49.06</v>
      </c>
      <c r="AMM4" s="1">
        <v>49.48</v>
      </c>
      <c r="AMN4" s="1">
        <v>69.459999999999994</v>
      </c>
      <c r="AMO4" s="1">
        <v>55.73</v>
      </c>
      <c r="AMP4" s="1">
        <v>45</v>
      </c>
      <c r="AMQ4" s="1">
        <v>66.67</v>
      </c>
      <c r="AMR4" s="1">
        <v>63.21</v>
      </c>
      <c r="AMS4" s="1">
        <v>51.95</v>
      </c>
      <c r="AMT4" s="1">
        <v>55.84</v>
      </c>
      <c r="AMU4" s="1">
        <v>72.89</v>
      </c>
      <c r="AMV4" s="1">
        <v>53.88</v>
      </c>
      <c r="AMW4" s="1">
        <v>58.65</v>
      </c>
      <c r="AMX4" s="1">
        <v>54.09</v>
      </c>
      <c r="AMY4" s="1">
        <v>57.6</v>
      </c>
      <c r="AMZ4" s="1">
        <v>47.72</v>
      </c>
      <c r="ANA4" s="1">
        <v>45.43</v>
      </c>
      <c r="ANB4" s="1">
        <v>67.69</v>
      </c>
      <c r="ANC4" s="1">
        <v>45.2</v>
      </c>
      <c r="AND4" s="1">
        <v>50.32</v>
      </c>
      <c r="ANE4" s="1">
        <v>49.17</v>
      </c>
      <c r="ANF4" s="1">
        <v>49.58</v>
      </c>
      <c r="ANG4" s="1">
        <v>58.64</v>
      </c>
      <c r="ANH4" s="1">
        <v>48.81</v>
      </c>
      <c r="ANI4" s="1">
        <v>56.39</v>
      </c>
      <c r="ANJ4" s="1">
        <v>64.55</v>
      </c>
      <c r="ANK4" s="1">
        <v>47.12</v>
      </c>
      <c r="ANL4" s="1">
        <v>31.91</v>
      </c>
      <c r="ANM4" s="1">
        <v>56.09</v>
      </c>
      <c r="ANN4" s="1">
        <v>39.17</v>
      </c>
      <c r="ANO4" s="1">
        <v>74.92</v>
      </c>
      <c r="ANP4" s="1">
        <v>58.16</v>
      </c>
      <c r="ANQ4" s="1">
        <v>49.43</v>
      </c>
      <c r="ANR4" s="1">
        <v>50.96</v>
      </c>
      <c r="ANS4" s="1">
        <v>54.21</v>
      </c>
      <c r="ANT4" s="1">
        <v>55.82</v>
      </c>
      <c r="ANU4" s="1">
        <v>17.5</v>
      </c>
      <c r="ANV4" s="1">
        <v>33.75</v>
      </c>
      <c r="ANW4" s="1">
        <v>56.79</v>
      </c>
      <c r="ANX4" s="1">
        <v>59.5</v>
      </c>
      <c r="ANY4" s="1">
        <v>52.66</v>
      </c>
      <c r="ANZ4" s="1">
        <v>62.4</v>
      </c>
      <c r="AOA4" s="1">
        <v>75.86</v>
      </c>
      <c r="AOB4" s="1">
        <v>62.96</v>
      </c>
      <c r="AOC4" s="1">
        <v>57.89</v>
      </c>
      <c r="AOD4" s="1">
        <v>49.77</v>
      </c>
      <c r="AOE4" s="1">
        <v>65.88</v>
      </c>
      <c r="AOF4" s="1">
        <v>43.75</v>
      </c>
      <c r="AOG4" s="1">
        <v>53.36</v>
      </c>
      <c r="AOH4" s="1">
        <v>75.39</v>
      </c>
      <c r="AOI4" s="1">
        <v>48.15</v>
      </c>
      <c r="AOJ4" s="1">
        <v>68.75</v>
      </c>
      <c r="AOK4" s="1">
        <v>49.57</v>
      </c>
      <c r="AOL4" s="1">
        <v>44.44</v>
      </c>
      <c r="AOM4" s="1">
        <v>45.96</v>
      </c>
      <c r="AON4" s="1">
        <v>71.48</v>
      </c>
      <c r="AOO4" s="1">
        <v>46.15</v>
      </c>
      <c r="AOP4" s="1">
        <v>52.14</v>
      </c>
      <c r="AOQ4" s="1">
        <v>51.99</v>
      </c>
      <c r="AOR4" s="1">
        <v>44.61</v>
      </c>
      <c r="AOS4" s="1">
        <v>52.05</v>
      </c>
      <c r="AOT4" s="1">
        <v>57.3</v>
      </c>
      <c r="AOU4" s="1">
        <v>75</v>
      </c>
      <c r="AOV4" s="1">
        <v>57.49</v>
      </c>
      <c r="AOW4" s="1">
        <v>46.67</v>
      </c>
      <c r="AOX4" s="1">
        <v>61.29</v>
      </c>
      <c r="AOY4" s="1">
        <v>52.6</v>
      </c>
      <c r="AOZ4" s="1">
        <v>85.25</v>
      </c>
      <c r="APA4" s="1">
        <v>58.49</v>
      </c>
      <c r="APB4" s="1">
        <v>54.21</v>
      </c>
      <c r="APC4" s="1">
        <v>50.39</v>
      </c>
      <c r="APD4" s="1">
        <v>52.7</v>
      </c>
      <c r="APE4" s="1">
        <v>45.9</v>
      </c>
      <c r="APF4" s="1">
        <v>57.94</v>
      </c>
      <c r="APG4" s="1">
        <v>48.04</v>
      </c>
      <c r="APH4" s="1">
        <v>53.78</v>
      </c>
      <c r="API4" s="1">
        <v>47.89</v>
      </c>
      <c r="APJ4" s="1">
        <v>29.73</v>
      </c>
      <c r="APK4" s="1">
        <v>62.37</v>
      </c>
      <c r="APL4" s="1">
        <v>51.94</v>
      </c>
      <c r="APM4" s="1">
        <v>56.25</v>
      </c>
      <c r="APN4" s="1">
        <v>50.36</v>
      </c>
      <c r="APO4" s="1">
        <v>60.32</v>
      </c>
      <c r="APP4" s="1">
        <v>74.930000000000007</v>
      </c>
      <c r="APQ4" s="1">
        <v>49.7</v>
      </c>
      <c r="APR4" s="1">
        <v>50.24</v>
      </c>
      <c r="APS4" s="1">
        <v>61.62</v>
      </c>
      <c r="APT4" s="1">
        <v>58.48</v>
      </c>
      <c r="APU4" s="1">
        <v>76.56</v>
      </c>
      <c r="APV4" s="1">
        <v>45.09</v>
      </c>
      <c r="APW4" s="1">
        <v>50.75</v>
      </c>
      <c r="APX4" s="1">
        <v>42.99</v>
      </c>
      <c r="APY4" s="1">
        <v>50.44</v>
      </c>
      <c r="APZ4" s="1">
        <v>65.25</v>
      </c>
      <c r="AQA4" s="1">
        <v>57</v>
      </c>
      <c r="AQB4" s="1">
        <v>58.86</v>
      </c>
      <c r="AQC4" s="1">
        <v>51.5</v>
      </c>
      <c r="AQD4" s="1">
        <v>44.74</v>
      </c>
      <c r="AQE4" s="1">
        <v>48.64</v>
      </c>
      <c r="AQF4" s="1">
        <v>55.12</v>
      </c>
      <c r="AQG4" s="1">
        <v>47.75</v>
      </c>
      <c r="AQH4" s="1">
        <v>46.58</v>
      </c>
      <c r="AQI4" s="1">
        <v>61.22</v>
      </c>
      <c r="AQJ4" s="1">
        <v>50</v>
      </c>
      <c r="AQK4" s="1">
        <v>57.21</v>
      </c>
      <c r="AQL4" s="1">
        <v>57.04</v>
      </c>
      <c r="AQM4" s="1">
        <v>58.27</v>
      </c>
      <c r="AQN4" s="1">
        <v>56.05</v>
      </c>
      <c r="AQO4" s="1">
        <v>46.03</v>
      </c>
      <c r="AQP4" s="1">
        <v>54.27</v>
      </c>
      <c r="AQQ4" s="1">
        <v>53.83</v>
      </c>
      <c r="AQR4" s="1">
        <v>49.77</v>
      </c>
      <c r="AQS4" s="1">
        <v>57.56</v>
      </c>
      <c r="AQT4" s="1">
        <v>53.04</v>
      </c>
      <c r="AQU4" s="1">
        <v>61.62</v>
      </c>
      <c r="AQV4" s="1">
        <v>57.61</v>
      </c>
      <c r="AQW4" s="1">
        <v>57.44</v>
      </c>
      <c r="AQX4" s="1">
        <v>51.3</v>
      </c>
      <c r="AQY4" s="1">
        <v>59.29</v>
      </c>
      <c r="AQZ4" s="1">
        <v>62.22</v>
      </c>
      <c r="ARA4" s="1">
        <v>49.19</v>
      </c>
      <c r="ARB4" s="1">
        <v>69.680000000000007</v>
      </c>
      <c r="ARC4" s="1">
        <v>51.21</v>
      </c>
      <c r="ARD4" s="1">
        <v>56.83</v>
      </c>
      <c r="ARE4" s="1">
        <v>56.02</v>
      </c>
      <c r="ARF4" s="1">
        <v>61.21</v>
      </c>
      <c r="ARG4" s="1">
        <v>61.47</v>
      </c>
      <c r="ARH4" s="1">
        <v>57.73</v>
      </c>
      <c r="ARI4" s="1">
        <v>55.1</v>
      </c>
      <c r="ARJ4" s="1">
        <v>42.61</v>
      </c>
      <c r="ARK4" s="1">
        <v>43.58</v>
      </c>
      <c r="ARL4" s="1">
        <v>74.48</v>
      </c>
      <c r="ARM4" s="1">
        <v>54.49</v>
      </c>
      <c r="ARN4" s="1">
        <v>51.01</v>
      </c>
      <c r="ARO4" s="1">
        <v>52.26</v>
      </c>
      <c r="ARP4" s="1">
        <v>52.9</v>
      </c>
      <c r="ARQ4" s="1">
        <v>51.67</v>
      </c>
      <c r="ARR4" s="1">
        <v>62.83</v>
      </c>
      <c r="ARS4" s="1">
        <v>64.5</v>
      </c>
      <c r="ART4" s="1">
        <v>55.15</v>
      </c>
      <c r="ARU4" s="1">
        <v>48.91</v>
      </c>
      <c r="ARV4" s="1">
        <v>47.68</v>
      </c>
      <c r="ARW4" s="1">
        <v>53.69</v>
      </c>
      <c r="ARX4" s="1">
        <v>57.5</v>
      </c>
      <c r="ARY4" s="1">
        <v>45.45</v>
      </c>
      <c r="ARZ4" s="1">
        <v>48.44</v>
      </c>
      <c r="ASA4" s="1">
        <v>55.93</v>
      </c>
      <c r="ASB4" s="1">
        <v>76</v>
      </c>
      <c r="ASC4" s="1">
        <v>47.13</v>
      </c>
      <c r="ASD4" s="1">
        <v>73.62</v>
      </c>
      <c r="ASE4" s="1">
        <v>80</v>
      </c>
      <c r="ASF4" s="1">
        <v>47.24</v>
      </c>
      <c r="ASG4" s="1">
        <v>54.12</v>
      </c>
      <c r="ASH4" s="1">
        <v>46.54</v>
      </c>
      <c r="ASI4" s="1">
        <v>57.14</v>
      </c>
      <c r="ASJ4" s="1">
        <v>60.07</v>
      </c>
      <c r="ASK4" s="1">
        <v>50.73</v>
      </c>
      <c r="ASL4" s="1">
        <v>50.35</v>
      </c>
      <c r="ASM4" s="1">
        <v>62.6</v>
      </c>
      <c r="ASN4" s="1">
        <v>66.67</v>
      </c>
      <c r="ASO4" s="1">
        <v>58.24</v>
      </c>
      <c r="ASP4" s="1">
        <v>41.29</v>
      </c>
      <c r="ASQ4" s="1">
        <v>61.76</v>
      </c>
      <c r="ASR4" s="1">
        <v>47.83</v>
      </c>
      <c r="ASS4" s="1">
        <v>68.06</v>
      </c>
      <c r="AST4" s="1">
        <v>42.26</v>
      </c>
      <c r="ASU4" s="1">
        <v>53.96</v>
      </c>
      <c r="ASV4" s="1">
        <v>57</v>
      </c>
      <c r="ASW4" s="1">
        <v>53.44</v>
      </c>
      <c r="ASX4" s="1">
        <v>57.14</v>
      </c>
      <c r="ASY4" s="1">
        <v>48.15</v>
      </c>
      <c r="ASZ4" s="1">
        <v>42.72</v>
      </c>
      <c r="ATA4" s="1">
        <v>52.13</v>
      </c>
      <c r="ATB4" s="1">
        <v>54.07</v>
      </c>
      <c r="ATC4" s="1">
        <v>57.34</v>
      </c>
      <c r="ATD4" s="1">
        <v>57.11</v>
      </c>
      <c r="ATE4" s="1">
        <v>59.97</v>
      </c>
      <c r="ATF4" s="1">
        <v>64.27</v>
      </c>
      <c r="ATG4" s="1">
        <v>48.92</v>
      </c>
      <c r="ATH4" s="1">
        <v>39.770000000000003</v>
      </c>
      <c r="ATI4" s="1">
        <v>46.73</v>
      </c>
      <c r="ATJ4" s="1">
        <v>56.69</v>
      </c>
      <c r="ATK4" s="1">
        <v>87.5</v>
      </c>
      <c r="ATL4" s="1">
        <v>54.36</v>
      </c>
      <c r="ATM4" s="1">
        <v>58.98</v>
      </c>
      <c r="ATN4" s="1">
        <v>42.96</v>
      </c>
      <c r="ATO4" s="1">
        <v>61.85</v>
      </c>
      <c r="ATP4" s="1">
        <v>53.47</v>
      </c>
      <c r="ATQ4" s="1">
        <v>46.78</v>
      </c>
      <c r="ATR4" s="1">
        <v>58.14</v>
      </c>
      <c r="ATS4" s="1">
        <v>57.38</v>
      </c>
      <c r="ATT4" s="1">
        <v>54.59</v>
      </c>
      <c r="ATU4" s="1">
        <v>50.49</v>
      </c>
      <c r="ATV4" s="1">
        <v>57.23</v>
      </c>
      <c r="ATW4" s="1">
        <v>56.82</v>
      </c>
      <c r="ATX4" s="1">
        <v>71</v>
      </c>
      <c r="ATY4" s="1">
        <v>57.14</v>
      </c>
      <c r="ATZ4" s="1">
        <v>55.79</v>
      </c>
      <c r="AUA4" s="1">
        <v>35.4</v>
      </c>
      <c r="AUB4" s="1">
        <v>54.97</v>
      </c>
      <c r="AUC4" s="1">
        <v>51.42</v>
      </c>
      <c r="AUD4" s="1">
        <v>77.56</v>
      </c>
      <c r="AUE4" s="1">
        <v>61.45</v>
      </c>
      <c r="AUF4" s="1">
        <v>71.64</v>
      </c>
      <c r="AUG4" s="1">
        <v>50.79</v>
      </c>
      <c r="AUH4" s="1">
        <v>48.21</v>
      </c>
      <c r="AUI4" s="1">
        <v>43.3</v>
      </c>
      <c r="AUJ4" s="1">
        <v>46.22</v>
      </c>
      <c r="AUK4" s="1">
        <v>56.04</v>
      </c>
      <c r="AUL4" s="1">
        <v>59.92</v>
      </c>
      <c r="AUM4" s="1">
        <v>53.56</v>
      </c>
      <c r="AUN4" s="1">
        <v>65.97</v>
      </c>
      <c r="AUO4" s="1">
        <v>59.4</v>
      </c>
      <c r="AUP4" s="1">
        <v>54</v>
      </c>
      <c r="AUQ4" s="1">
        <v>54.31</v>
      </c>
      <c r="AUR4" s="1">
        <v>56.1</v>
      </c>
      <c r="AUS4" s="1">
        <v>59.37</v>
      </c>
      <c r="AUT4" s="1">
        <v>59.07</v>
      </c>
      <c r="AUU4" s="1">
        <v>52.47</v>
      </c>
      <c r="AUV4" s="1">
        <v>61.44</v>
      </c>
      <c r="AUW4" s="1">
        <v>49.26</v>
      </c>
      <c r="AUX4" s="1">
        <v>55</v>
      </c>
      <c r="AUY4" s="1">
        <v>49.11</v>
      </c>
      <c r="AUZ4" s="1">
        <v>56.6</v>
      </c>
      <c r="AVA4" s="1">
        <v>36.840000000000003</v>
      </c>
      <c r="AVB4" s="1">
        <v>58.93</v>
      </c>
      <c r="AVC4" s="1">
        <v>47.06</v>
      </c>
      <c r="AVD4" s="1">
        <v>47.06</v>
      </c>
      <c r="AVE4" s="1">
        <v>52.77</v>
      </c>
      <c r="AVF4" s="1">
        <v>40.090000000000003</v>
      </c>
      <c r="AVG4" s="1">
        <v>52.62</v>
      </c>
      <c r="AVH4" s="1">
        <v>58.57</v>
      </c>
      <c r="AVI4" s="1">
        <v>51.88</v>
      </c>
      <c r="AVJ4" s="1">
        <v>65.19</v>
      </c>
      <c r="AVK4" s="1">
        <v>60.94</v>
      </c>
      <c r="AVL4" s="1">
        <v>50</v>
      </c>
      <c r="AVM4" s="1">
        <v>46.39</v>
      </c>
      <c r="AVN4" s="1">
        <v>37.450000000000003</v>
      </c>
      <c r="AVO4" s="1">
        <v>41.11</v>
      </c>
      <c r="AVP4" s="1">
        <v>77.98</v>
      </c>
      <c r="AVQ4" s="1">
        <v>62.77</v>
      </c>
      <c r="AVR4" s="1">
        <v>52.63</v>
      </c>
      <c r="AVS4" s="1">
        <v>64.75</v>
      </c>
      <c r="AVT4" s="1">
        <v>46.91</v>
      </c>
      <c r="AVU4" s="1">
        <v>63.33</v>
      </c>
      <c r="AVV4" s="1">
        <v>52.08</v>
      </c>
      <c r="AVW4" s="1">
        <v>38.67</v>
      </c>
      <c r="AVX4" s="1">
        <v>45.2</v>
      </c>
      <c r="AVY4" s="1">
        <v>51.44</v>
      </c>
      <c r="AVZ4" s="1">
        <v>54.12</v>
      </c>
      <c r="AWA4" s="1">
        <v>55.75</v>
      </c>
      <c r="AWB4" s="1">
        <v>53.57</v>
      </c>
      <c r="AWC4" s="1">
        <v>45.61</v>
      </c>
      <c r="AWD4" s="1">
        <v>36.590000000000003</v>
      </c>
      <c r="AWE4" s="1">
        <v>54.67</v>
      </c>
      <c r="AWF4" s="1">
        <v>43.3</v>
      </c>
      <c r="AWG4" s="1">
        <v>55.36</v>
      </c>
      <c r="AWH4" s="1">
        <v>48.67</v>
      </c>
      <c r="AWI4" s="1">
        <v>49.46</v>
      </c>
      <c r="AWJ4" s="1">
        <v>62.5</v>
      </c>
      <c r="AWK4" s="1">
        <v>54.6</v>
      </c>
      <c r="AWL4" s="1">
        <v>60.81</v>
      </c>
      <c r="AWM4" s="1">
        <v>54.88</v>
      </c>
      <c r="AWN4" s="1">
        <v>65.959999999999994</v>
      </c>
      <c r="AWO4" s="1">
        <v>53.66</v>
      </c>
      <c r="AWP4" s="1">
        <v>46.09</v>
      </c>
      <c r="AWQ4" s="1">
        <v>48.91</v>
      </c>
      <c r="AWR4" s="1">
        <v>51.03</v>
      </c>
      <c r="AWS4" s="1">
        <v>46.92</v>
      </c>
      <c r="AWT4" s="1">
        <v>58.99</v>
      </c>
      <c r="AWU4" s="1">
        <v>59.91</v>
      </c>
      <c r="AWV4" s="1">
        <v>57.89</v>
      </c>
      <c r="AWW4" s="1">
        <v>66.61</v>
      </c>
      <c r="AWX4" s="1">
        <v>47.62</v>
      </c>
      <c r="AWY4" s="1">
        <v>46.61</v>
      </c>
      <c r="AWZ4" s="1">
        <v>67.680000000000007</v>
      </c>
      <c r="AXA4" s="1">
        <v>55.82</v>
      </c>
      <c r="AXB4" s="1">
        <v>51.6</v>
      </c>
      <c r="AXC4" s="1">
        <v>49.73</v>
      </c>
      <c r="AXD4" s="1">
        <v>61.77</v>
      </c>
      <c r="AXE4" s="1">
        <v>53.68</v>
      </c>
      <c r="AXF4" s="1">
        <v>43.75</v>
      </c>
      <c r="AXG4" s="1">
        <v>48.82</v>
      </c>
      <c r="AXH4" s="1">
        <v>61.14</v>
      </c>
      <c r="AXI4" s="1">
        <v>55.86</v>
      </c>
      <c r="AXJ4" s="1">
        <v>47.76</v>
      </c>
      <c r="AXK4" s="1">
        <v>56.86</v>
      </c>
      <c r="AXL4" s="1">
        <v>57.44</v>
      </c>
      <c r="AXM4" s="1">
        <v>57.14</v>
      </c>
      <c r="AXN4" s="1">
        <v>65.010000000000005</v>
      </c>
      <c r="AXO4" s="1">
        <v>51.76</v>
      </c>
      <c r="AXP4" s="1">
        <v>42.28</v>
      </c>
      <c r="AXQ4" s="1">
        <v>54.87</v>
      </c>
      <c r="AXR4" s="1">
        <v>50.94</v>
      </c>
      <c r="AXS4" s="1">
        <v>48</v>
      </c>
      <c r="AXT4" s="1">
        <v>48.39</v>
      </c>
      <c r="AXU4" s="1">
        <v>54.97</v>
      </c>
      <c r="AXV4" s="1">
        <v>54.58</v>
      </c>
      <c r="AXW4" s="1">
        <v>50.96</v>
      </c>
      <c r="AXX4" s="1">
        <v>60.87</v>
      </c>
      <c r="AXY4" s="1">
        <v>50.65</v>
      </c>
      <c r="AXZ4" s="1">
        <v>43.16</v>
      </c>
      <c r="AYA4" s="1">
        <v>56.06</v>
      </c>
      <c r="AYB4" s="1">
        <v>44.78</v>
      </c>
      <c r="AYC4" s="1">
        <v>51.61</v>
      </c>
      <c r="AYD4" s="1">
        <v>42.31</v>
      </c>
      <c r="AYE4" s="1">
        <v>49.8</v>
      </c>
      <c r="AYF4" s="1">
        <v>46.18</v>
      </c>
      <c r="AYG4" s="1">
        <v>48.44</v>
      </c>
      <c r="AYH4" s="1">
        <v>59.17</v>
      </c>
      <c r="AYI4" s="1">
        <v>53.64</v>
      </c>
      <c r="AYJ4" s="1">
        <v>81.67</v>
      </c>
      <c r="AYK4" s="1">
        <v>48.57</v>
      </c>
      <c r="AYL4" s="1">
        <v>44.64</v>
      </c>
      <c r="AYM4" s="1">
        <v>58.12</v>
      </c>
      <c r="AYN4" s="1">
        <v>47.17</v>
      </c>
      <c r="AYO4" s="1">
        <v>53.52</v>
      </c>
      <c r="AYP4" s="1">
        <v>64.760000000000005</v>
      </c>
      <c r="AYQ4" s="1">
        <v>55.41</v>
      </c>
      <c r="AYR4" s="1">
        <v>51.72</v>
      </c>
      <c r="AYS4" s="1">
        <v>48.06</v>
      </c>
      <c r="AYT4" s="1">
        <v>48.72</v>
      </c>
      <c r="AYU4" s="1">
        <v>49.18</v>
      </c>
      <c r="AYV4" s="1">
        <v>49.5</v>
      </c>
      <c r="AYW4" s="1">
        <v>49</v>
      </c>
      <c r="AYX4" s="1">
        <v>43.09</v>
      </c>
      <c r="AYY4" s="1">
        <v>50</v>
      </c>
      <c r="AYZ4" s="1">
        <v>52.98</v>
      </c>
      <c r="AZA4" s="1">
        <v>48.26</v>
      </c>
      <c r="AZB4" s="1">
        <v>62.71</v>
      </c>
      <c r="AZC4" s="1">
        <v>39.130000000000003</v>
      </c>
      <c r="AZD4" s="1">
        <v>63.05</v>
      </c>
      <c r="AZE4" s="1">
        <v>56.75</v>
      </c>
      <c r="AZF4" s="1">
        <v>57.84</v>
      </c>
      <c r="AZG4" s="1">
        <v>62.36</v>
      </c>
      <c r="AZH4" s="1">
        <v>56.8</v>
      </c>
      <c r="AZI4" s="1">
        <v>53.44</v>
      </c>
      <c r="AZJ4" s="1">
        <v>54.49</v>
      </c>
      <c r="AZK4" s="1">
        <v>51.86</v>
      </c>
      <c r="AZL4" s="1">
        <v>51.2</v>
      </c>
      <c r="AZM4" s="1">
        <v>47.16</v>
      </c>
      <c r="AZN4" s="1">
        <v>37.700000000000003</v>
      </c>
      <c r="AZO4" s="1">
        <v>56.4</v>
      </c>
      <c r="AZP4" s="1">
        <v>57.71</v>
      </c>
      <c r="AZQ4" s="1">
        <v>50.93</v>
      </c>
      <c r="AZR4" s="1">
        <v>59.89</v>
      </c>
      <c r="AZS4" s="1">
        <v>55.48</v>
      </c>
      <c r="AZT4" s="1">
        <v>62.29</v>
      </c>
      <c r="AZU4" s="1">
        <v>53.91</v>
      </c>
      <c r="AZV4" s="1">
        <v>54.73</v>
      </c>
      <c r="AZW4" s="1">
        <v>49.06</v>
      </c>
      <c r="AZX4" s="1">
        <v>60.99</v>
      </c>
      <c r="AZY4" s="1">
        <v>48.29</v>
      </c>
      <c r="AZZ4" s="1">
        <v>38.97</v>
      </c>
      <c r="BAA4" s="1">
        <v>47.73</v>
      </c>
      <c r="BAB4" s="1">
        <v>55.45</v>
      </c>
      <c r="BAC4" s="1">
        <v>39.67</v>
      </c>
      <c r="BAD4" s="1">
        <v>70.09</v>
      </c>
      <c r="BAE4" s="1">
        <v>68.180000000000007</v>
      </c>
      <c r="BAF4" s="1">
        <v>47.02</v>
      </c>
      <c r="BAG4" s="1">
        <v>29.55</v>
      </c>
      <c r="BAH4" s="1">
        <v>49.62</v>
      </c>
      <c r="BAI4" s="1">
        <v>54.35</v>
      </c>
      <c r="BAJ4" s="1">
        <v>60.38</v>
      </c>
      <c r="BAK4" s="1">
        <v>51.61</v>
      </c>
      <c r="BAL4" s="1">
        <v>48.18</v>
      </c>
      <c r="BAM4" s="1">
        <v>54.55</v>
      </c>
      <c r="BAN4" s="1">
        <v>45.18</v>
      </c>
      <c r="BAO4" s="1">
        <v>60.34</v>
      </c>
      <c r="BAP4" s="1">
        <v>58.27</v>
      </c>
      <c r="BAQ4" s="1">
        <v>52.17</v>
      </c>
      <c r="BAR4" s="1">
        <v>54.68</v>
      </c>
      <c r="BAS4" s="1">
        <v>41.94</v>
      </c>
      <c r="BAT4" s="1">
        <v>46.95</v>
      </c>
      <c r="BAU4" s="1">
        <v>51.48</v>
      </c>
      <c r="BAV4" s="1">
        <v>51.46</v>
      </c>
      <c r="BAW4" s="1">
        <v>53.57</v>
      </c>
      <c r="BAX4" s="1">
        <v>61.98</v>
      </c>
      <c r="BAY4" s="1">
        <v>49.48</v>
      </c>
      <c r="BAZ4" s="1">
        <v>54.49</v>
      </c>
      <c r="BBA4" s="1">
        <v>39.880000000000003</v>
      </c>
      <c r="BBB4" s="1">
        <v>78.89</v>
      </c>
      <c r="BBC4" s="1">
        <v>44.94</v>
      </c>
      <c r="BBD4" s="1">
        <v>47.57</v>
      </c>
      <c r="BBE4" s="1">
        <v>54.45</v>
      </c>
      <c r="BBF4" s="1">
        <v>55.03</v>
      </c>
      <c r="BBG4" s="1">
        <v>48.03</v>
      </c>
      <c r="BBH4" s="1">
        <v>54.79</v>
      </c>
      <c r="BBI4" s="1">
        <v>51.65</v>
      </c>
      <c r="BBJ4" s="1">
        <v>64.27</v>
      </c>
      <c r="BBK4" s="1">
        <v>51.36</v>
      </c>
      <c r="BBL4" s="1">
        <v>52.55</v>
      </c>
      <c r="BBM4" s="1">
        <v>51.36</v>
      </c>
      <c r="BBN4" s="1">
        <v>84.76</v>
      </c>
      <c r="BBO4" s="1">
        <v>58.01</v>
      </c>
      <c r="BBP4" s="1">
        <v>38.24</v>
      </c>
      <c r="BBQ4" s="1">
        <v>61.17</v>
      </c>
      <c r="BBR4" s="1">
        <v>43.48</v>
      </c>
      <c r="BBS4" s="1">
        <v>50.2</v>
      </c>
      <c r="BBT4" s="1">
        <v>58.39</v>
      </c>
      <c r="BBU4" s="1">
        <v>46.47</v>
      </c>
      <c r="BBV4" s="1">
        <v>75.8</v>
      </c>
      <c r="BBW4" s="1">
        <v>59.98</v>
      </c>
      <c r="BBX4" s="1">
        <v>51.87</v>
      </c>
      <c r="BBY4" s="1">
        <v>52.64</v>
      </c>
      <c r="BBZ4" s="1">
        <v>54.07</v>
      </c>
      <c r="BCA4" s="1">
        <v>50.24</v>
      </c>
      <c r="BCB4" s="1">
        <v>45</v>
      </c>
      <c r="BCC4" s="1">
        <v>50.53</v>
      </c>
      <c r="BCD4" s="1">
        <v>48.7</v>
      </c>
      <c r="BCE4" s="1">
        <v>51.81</v>
      </c>
      <c r="BCF4" s="1">
        <v>48.87</v>
      </c>
      <c r="BCG4" s="1">
        <v>44.81</v>
      </c>
      <c r="BCH4" s="1">
        <v>56.38</v>
      </c>
      <c r="BCI4" s="1">
        <v>50</v>
      </c>
      <c r="BCJ4" s="1">
        <v>40.69</v>
      </c>
      <c r="BCK4" s="1">
        <v>44.35</v>
      </c>
      <c r="BCL4" s="1">
        <v>53.66</v>
      </c>
      <c r="BCM4" s="1">
        <v>72.22</v>
      </c>
      <c r="BCN4" s="1">
        <v>57.03</v>
      </c>
      <c r="BCO4" s="1">
        <v>48.15</v>
      </c>
      <c r="BCP4" s="1">
        <v>50.24</v>
      </c>
      <c r="BCQ4" s="1">
        <v>60</v>
      </c>
      <c r="BCR4" s="1">
        <v>55.01</v>
      </c>
      <c r="BCS4" s="1">
        <v>55.53</v>
      </c>
      <c r="BCT4" s="1">
        <v>62.71</v>
      </c>
      <c r="BCU4" s="1">
        <v>57.83</v>
      </c>
      <c r="BCV4" s="1">
        <v>43.76</v>
      </c>
      <c r="BCW4" s="1">
        <v>46.63</v>
      </c>
      <c r="BCX4" s="1">
        <v>62.41</v>
      </c>
      <c r="BCY4" s="1">
        <v>54.75</v>
      </c>
      <c r="BCZ4" s="1">
        <v>51.47</v>
      </c>
      <c r="BDA4" s="1">
        <v>65.63</v>
      </c>
      <c r="BDB4" s="1">
        <v>64.66</v>
      </c>
      <c r="BDC4" s="1">
        <v>58.02</v>
      </c>
      <c r="BDD4" s="1">
        <v>59.34</v>
      </c>
      <c r="BDE4" s="1">
        <v>54.48</v>
      </c>
      <c r="BDF4" s="1">
        <v>49.58</v>
      </c>
      <c r="BDG4" s="1">
        <v>51.52</v>
      </c>
      <c r="BDH4" s="1">
        <v>51.56</v>
      </c>
      <c r="BDI4" s="1">
        <v>55.83</v>
      </c>
      <c r="BDJ4" s="1">
        <v>49.09</v>
      </c>
      <c r="BDK4" s="1">
        <v>51.64</v>
      </c>
      <c r="BDL4" s="1">
        <v>43.96</v>
      </c>
      <c r="BDM4" s="1">
        <v>56.8</v>
      </c>
      <c r="BDN4" s="1">
        <v>47.12</v>
      </c>
      <c r="BDO4" s="1">
        <v>50.78</v>
      </c>
      <c r="BDP4" s="1">
        <v>62.76</v>
      </c>
      <c r="BDQ4" s="1">
        <v>55.08</v>
      </c>
      <c r="BDR4" s="1">
        <v>65.36</v>
      </c>
      <c r="BDS4" s="1">
        <v>50.28</v>
      </c>
      <c r="BDT4" s="1">
        <v>47.98</v>
      </c>
      <c r="BDU4" s="1">
        <v>49.77</v>
      </c>
      <c r="BDV4" s="1">
        <v>55.94</v>
      </c>
      <c r="BDW4" s="1">
        <v>51.32</v>
      </c>
      <c r="BDX4" s="1">
        <v>48.12</v>
      </c>
      <c r="BDY4" s="1">
        <v>49.23</v>
      </c>
      <c r="BDZ4" s="1">
        <v>63.52</v>
      </c>
      <c r="BEA4" s="1">
        <v>59.5</v>
      </c>
      <c r="BEB4" s="1">
        <v>51.03</v>
      </c>
      <c r="BEC4" s="1">
        <v>55.19</v>
      </c>
      <c r="BED4" s="1">
        <v>58.4</v>
      </c>
      <c r="BEE4" s="1">
        <v>56.78</v>
      </c>
      <c r="BEF4" s="1">
        <v>55.61</v>
      </c>
      <c r="BEG4" s="1">
        <v>55.82</v>
      </c>
      <c r="BEH4" s="1">
        <v>57.69</v>
      </c>
      <c r="BEI4" s="1">
        <v>62.19</v>
      </c>
      <c r="BEJ4" s="1">
        <v>59.63</v>
      </c>
      <c r="BEK4" s="1">
        <v>48.67</v>
      </c>
      <c r="BEL4" s="1">
        <v>47.89</v>
      </c>
      <c r="BEM4" s="1">
        <v>52.58</v>
      </c>
      <c r="BEN4" s="1">
        <v>59.02</v>
      </c>
      <c r="BEO4" s="1">
        <v>51.34</v>
      </c>
      <c r="BEP4" s="1">
        <v>63.19</v>
      </c>
      <c r="BEQ4" s="1">
        <v>55.02</v>
      </c>
      <c r="BER4" s="1">
        <v>66</v>
      </c>
      <c r="BES4" s="1">
        <v>57.02</v>
      </c>
      <c r="BET4" s="1">
        <v>63.89</v>
      </c>
      <c r="BEU4" s="1">
        <v>95.91</v>
      </c>
      <c r="BEV4" s="1">
        <v>47.22</v>
      </c>
      <c r="BEW4" s="1">
        <v>55.16</v>
      </c>
      <c r="BEX4" s="1">
        <v>56.08</v>
      </c>
      <c r="BEY4" s="1">
        <v>50.85</v>
      </c>
      <c r="BEZ4" s="1">
        <v>58.82</v>
      </c>
      <c r="BFA4" s="1">
        <v>49.42</v>
      </c>
      <c r="BFB4" s="1">
        <v>60.61</v>
      </c>
      <c r="BFC4" s="1">
        <v>53.16</v>
      </c>
      <c r="BFD4" s="1">
        <v>54.14</v>
      </c>
      <c r="BFE4" s="1">
        <v>55.17</v>
      </c>
      <c r="BFF4" s="1">
        <v>52.3</v>
      </c>
      <c r="BFG4" s="1">
        <v>55.45</v>
      </c>
      <c r="BFH4" s="1">
        <v>57.1</v>
      </c>
      <c r="BFI4" s="1">
        <v>57.19</v>
      </c>
      <c r="BFJ4" s="1">
        <v>81.010000000000005</v>
      </c>
      <c r="BFK4" s="1">
        <v>44.25</v>
      </c>
      <c r="BFL4" s="1">
        <v>40.46</v>
      </c>
      <c r="BFM4" s="1">
        <v>35.9</v>
      </c>
      <c r="BFN4" s="1">
        <v>56</v>
      </c>
      <c r="BFO4" s="1">
        <v>45.3</v>
      </c>
      <c r="BFP4" s="1">
        <v>57.17</v>
      </c>
      <c r="BFQ4" s="1">
        <v>53.9</v>
      </c>
      <c r="BFR4" s="1">
        <v>50.61</v>
      </c>
      <c r="BFS4" s="1">
        <v>42.27</v>
      </c>
      <c r="BFT4" s="1">
        <v>51.74</v>
      </c>
      <c r="BFU4" s="1">
        <v>68.400000000000006</v>
      </c>
      <c r="BFV4" s="1">
        <v>58.49</v>
      </c>
      <c r="BFW4" s="1">
        <v>36.36</v>
      </c>
      <c r="BFX4" s="1">
        <v>68.75</v>
      </c>
      <c r="BFY4" s="1">
        <v>68.17</v>
      </c>
      <c r="BFZ4" s="1">
        <v>61.66</v>
      </c>
      <c r="BGA4" s="1">
        <v>62.32</v>
      </c>
      <c r="BGB4" s="1">
        <v>50.32</v>
      </c>
      <c r="BGC4" s="1">
        <v>49.25</v>
      </c>
      <c r="BGD4" s="1">
        <v>50.64</v>
      </c>
      <c r="BGE4" s="1">
        <v>48.33</v>
      </c>
      <c r="BGF4" s="1">
        <v>53.66</v>
      </c>
      <c r="BGG4" s="1">
        <v>61.12</v>
      </c>
      <c r="BGH4" s="1">
        <v>47.84</v>
      </c>
      <c r="BGI4" s="1">
        <v>42.17</v>
      </c>
      <c r="BGJ4" s="1">
        <v>45.07</v>
      </c>
      <c r="BGK4" s="1">
        <v>60</v>
      </c>
      <c r="BGL4" s="1">
        <v>46.67</v>
      </c>
      <c r="BGM4" s="1">
        <v>57.02</v>
      </c>
      <c r="BGN4" s="1">
        <v>88.89</v>
      </c>
      <c r="BGO4" s="1">
        <v>60</v>
      </c>
      <c r="BGP4" s="1">
        <v>68.12</v>
      </c>
      <c r="BGQ4" s="1">
        <v>72.22</v>
      </c>
      <c r="BGR4" s="1">
        <v>51.3</v>
      </c>
      <c r="BGS4" s="1">
        <v>48.16</v>
      </c>
      <c r="BGT4" s="1">
        <v>54.62</v>
      </c>
      <c r="BGU4" s="1">
        <v>41.67</v>
      </c>
      <c r="BGV4" s="1">
        <v>58.37</v>
      </c>
      <c r="BGW4" s="1">
        <v>76.92</v>
      </c>
      <c r="BGX4" s="1">
        <v>47</v>
      </c>
      <c r="BGY4" s="1">
        <v>61.7</v>
      </c>
      <c r="BGZ4" s="1">
        <v>47.95</v>
      </c>
      <c r="BHA4" s="1">
        <v>59.46</v>
      </c>
      <c r="BHB4" s="1">
        <v>53.37</v>
      </c>
      <c r="BHC4" s="1">
        <v>53.42</v>
      </c>
      <c r="BHD4" s="1">
        <v>63.22</v>
      </c>
      <c r="BHE4" s="1">
        <v>62.59</v>
      </c>
      <c r="BHF4" s="1">
        <v>60.75</v>
      </c>
      <c r="BHG4" s="1">
        <v>57.89</v>
      </c>
      <c r="BHH4" s="1">
        <v>48.93</v>
      </c>
      <c r="BHI4" s="1">
        <v>54.36</v>
      </c>
      <c r="BHJ4" s="1">
        <v>57.35</v>
      </c>
      <c r="BHK4" s="1">
        <v>52.56</v>
      </c>
      <c r="BHL4" s="1">
        <v>53.35</v>
      </c>
      <c r="BHM4" s="1">
        <v>48.29</v>
      </c>
      <c r="BHN4" s="1">
        <v>50.78</v>
      </c>
      <c r="BHO4" s="1">
        <v>74.400000000000006</v>
      </c>
      <c r="BHP4" s="1">
        <v>45.59</v>
      </c>
      <c r="BHQ4" s="1">
        <v>53.85</v>
      </c>
      <c r="BHR4" s="1">
        <v>58.16</v>
      </c>
      <c r="BHS4" s="1">
        <v>52.36</v>
      </c>
      <c r="BHT4" s="1">
        <v>64.790000000000006</v>
      </c>
      <c r="BHU4" s="1">
        <v>49.87</v>
      </c>
      <c r="BHV4" s="1">
        <v>56.4</v>
      </c>
      <c r="BHW4" s="1">
        <v>42.65</v>
      </c>
      <c r="BHX4" s="1">
        <v>48.77</v>
      </c>
      <c r="BHY4" s="1">
        <v>56.85</v>
      </c>
      <c r="BHZ4" s="1">
        <v>63.33</v>
      </c>
      <c r="BIA4" s="1">
        <v>54.82</v>
      </c>
      <c r="BIB4" s="1">
        <v>68.36</v>
      </c>
      <c r="BIC4" s="1">
        <v>48.32</v>
      </c>
      <c r="BID4" s="1">
        <v>36.75</v>
      </c>
      <c r="BIE4" s="1">
        <v>60.72</v>
      </c>
      <c r="BIF4" s="1">
        <v>45.74</v>
      </c>
      <c r="BIG4" s="1">
        <v>52</v>
      </c>
      <c r="BIH4" s="1">
        <v>46.69</v>
      </c>
      <c r="BII4" s="1">
        <v>65.510000000000005</v>
      </c>
      <c r="BIJ4" s="1">
        <v>52.13</v>
      </c>
      <c r="BIK4" s="1">
        <v>65.98</v>
      </c>
      <c r="BIL4" s="1">
        <v>43.14</v>
      </c>
      <c r="BIM4" s="1">
        <v>54.57</v>
      </c>
      <c r="BIN4" s="1">
        <v>58.87</v>
      </c>
      <c r="BIO4" s="1">
        <v>37.700000000000003</v>
      </c>
      <c r="BIP4" s="1">
        <v>54.84</v>
      </c>
      <c r="BIQ4" s="1">
        <v>55.49</v>
      </c>
      <c r="BIR4" s="1">
        <v>57.49</v>
      </c>
      <c r="BIS4" s="1">
        <v>60.55</v>
      </c>
      <c r="BIT4" s="1">
        <v>48.3</v>
      </c>
      <c r="BIU4" s="1">
        <v>50.55</v>
      </c>
      <c r="BIV4" s="1">
        <v>61.64</v>
      </c>
      <c r="BIW4" s="1">
        <v>57.53</v>
      </c>
      <c r="BIX4" s="1">
        <v>55.36</v>
      </c>
      <c r="BIY4" s="1">
        <v>66.67</v>
      </c>
      <c r="BIZ4" s="1">
        <v>43.51</v>
      </c>
      <c r="BJA4" s="1">
        <v>50.04</v>
      </c>
      <c r="BJB4" s="1">
        <v>55.3</v>
      </c>
      <c r="BJC4" s="1">
        <v>52.04</v>
      </c>
      <c r="BJD4" s="1">
        <v>47</v>
      </c>
      <c r="BJE4" s="1">
        <v>55.58</v>
      </c>
      <c r="BJF4" s="1">
        <v>57.6</v>
      </c>
      <c r="BJG4" s="1">
        <v>61.92</v>
      </c>
      <c r="BJH4" s="1">
        <v>54.9</v>
      </c>
      <c r="BJI4" s="1">
        <v>61.15</v>
      </c>
      <c r="BJJ4" s="1">
        <v>42.93</v>
      </c>
      <c r="BJK4" s="1">
        <v>51.64</v>
      </c>
      <c r="BJL4" s="1">
        <v>45.77</v>
      </c>
      <c r="BJM4" s="1">
        <v>48.38</v>
      </c>
      <c r="BJN4" s="1">
        <v>76.53</v>
      </c>
      <c r="BJO4" s="1">
        <v>46.91</v>
      </c>
      <c r="BJP4" s="1">
        <v>59.23</v>
      </c>
      <c r="BJQ4" s="1">
        <v>56.69</v>
      </c>
      <c r="BJR4" s="1">
        <v>58.62</v>
      </c>
      <c r="BJS4" s="1">
        <v>52.06</v>
      </c>
      <c r="BJT4" s="1">
        <v>44.74</v>
      </c>
      <c r="BJU4" s="1">
        <v>48.49</v>
      </c>
      <c r="BJV4" s="1">
        <v>38.28</v>
      </c>
      <c r="BJW4" s="1">
        <v>53.37</v>
      </c>
      <c r="BJX4" s="1">
        <v>55.87</v>
      </c>
      <c r="BJY4" s="1">
        <v>48.32</v>
      </c>
      <c r="BJZ4" s="1">
        <v>54.93</v>
      </c>
      <c r="BKA4" s="1">
        <v>68.569999999999993</v>
      </c>
      <c r="BKB4" s="1">
        <v>48.59</v>
      </c>
      <c r="BKC4" s="1">
        <v>40.479999999999997</v>
      </c>
      <c r="BKD4" s="1">
        <v>78.95</v>
      </c>
      <c r="BKE4" s="1">
        <v>55.12</v>
      </c>
      <c r="BKF4" s="1">
        <v>47.37</v>
      </c>
      <c r="BKG4" s="1">
        <v>46.4</v>
      </c>
      <c r="BKH4" s="1">
        <v>52.08</v>
      </c>
      <c r="BKI4" s="1">
        <v>60.84</v>
      </c>
      <c r="BKJ4" s="1">
        <v>59.76</v>
      </c>
      <c r="BKK4" s="1">
        <v>38.56</v>
      </c>
      <c r="BKL4" s="1">
        <v>53.82</v>
      </c>
      <c r="BKM4" s="1">
        <v>47.25</v>
      </c>
      <c r="BKN4" s="1">
        <v>56.23</v>
      </c>
      <c r="BKO4" s="1">
        <v>57.04</v>
      </c>
      <c r="BKP4" s="1">
        <v>76.959999999999994</v>
      </c>
      <c r="BKQ4" s="1">
        <v>65.31</v>
      </c>
      <c r="BKR4" s="1">
        <v>63.13</v>
      </c>
      <c r="BKS4" s="1">
        <v>62.15</v>
      </c>
      <c r="BKT4" s="1">
        <v>53.28</v>
      </c>
      <c r="BKU4" s="1">
        <v>55.44</v>
      </c>
      <c r="BKV4" s="1">
        <v>54.91</v>
      </c>
      <c r="BKW4" s="1">
        <v>59.65</v>
      </c>
      <c r="BKX4" s="1">
        <v>50.17</v>
      </c>
      <c r="BKY4" s="1">
        <v>48.94</v>
      </c>
      <c r="BKZ4" s="1">
        <v>52.26</v>
      </c>
      <c r="BLA4" s="1">
        <v>66.45</v>
      </c>
      <c r="BLB4" s="1">
        <v>58.8</v>
      </c>
      <c r="BLC4" s="1">
        <v>75.180000000000007</v>
      </c>
      <c r="BLD4" s="1">
        <v>48.22</v>
      </c>
      <c r="BLE4" s="1">
        <v>45.74</v>
      </c>
      <c r="BLF4" s="1">
        <v>62.52</v>
      </c>
      <c r="BLG4" s="1">
        <v>57.54</v>
      </c>
      <c r="BLH4" s="1">
        <v>57.44</v>
      </c>
      <c r="BLI4" s="1">
        <v>55.15</v>
      </c>
      <c r="BLJ4" s="1">
        <v>39.549999999999997</v>
      </c>
      <c r="BLK4" s="1">
        <v>11.54</v>
      </c>
      <c r="BLL4" s="1">
        <v>50</v>
      </c>
      <c r="BLM4" s="1">
        <v>49.44</v>
      </c>
      <c r="BLN4" s="1">
        <v>67.099999999999994</v>
      </c>
      <c r="BLO4" s="1">
        <v>54.94</v>
      </c>
      <c r="BLP4" s="1">
        <v>58.68</v>
      </c>
      <c r="BLQ4" s="1">
        <v>55.15</v>
      </c>
      <c r="BLR4" s="1">
        <v>50.73</v>
      </c>
      <c r="BLS4" s="1">
        <v>49.22</v>
      </c>
      <c r="BLT4" s="1">
        <v>44.97</v>
      </c>
      <c r="BLU4" s="1">
        <v>42.67</v>
      </c>
      <c r="BLV4" s="1">
        <v>59.28</v>
      </c>
      <c r="BLW4" s="1">
        <v>58.85</v>
      </c>
      <c r="BLX4" s="1">
        <v>50.95</v>
      </c>
      <c r="BLY4" s="1">
        <v>66.67</v>
      </c>
      <c r="BLZ4" s="1">
        <v>59.64</v>
      </c>
      <c r="BMA4" s="1">
        <v>67.48</v>
      </c>
      <c r="BMB4" s="1">
        <v>63.83</v>
      </c>
      <c r="BMC4" s="1">
        <v>64</v>
      </c>
      <c r="BMD4" s="1">
        <v>51.18</v>
      </c>
      <c r="BME4" s="1">
        <v>58.9</v>
      </c>
      <c r="BMF4" s="1">
        <v>50.29</v>
      </c>
      <c r="BMG4" s="1">
        <v>46.61</v>
      </c>
      <c r="BMH4" s="1">
        <v>53.75</v>
      </c>
      <c r="BMI4" s="1">
        <v>52.2</v>
      </c>
      <c r="BMJ4" s="1">
        <v>62.41</v>
      </c>
      <c r="BMK4" s="1">
        <v>60.39</v>
      </c>
      <c r="BML4" s="1">
        <v>70.650000000000006</v>
      </c>
      <c r="BMM4" s="1">
        <v>60.84</v>
      </c>
      <c r="BMN4" s="1">
        <v>52.49</v>
      </c>
      <c r="BMO4" s="1">
        <v>56.64</v>
      </c>
      <c r="BMP4" s="1">
        <v>59.27</v>
      </c>
      <c r="BMQ4" s="1">
        <v>47.83</v>
      </c>
      <c r="BMR4" s="1">
        <v>47.2</v>
      </c>
      <c r="BMS4" s="1">
        <v>49.59</v>
      </c>
      <c r="BMT4" s="1">
        <v>48.53</v>
      </c>
      <c r="BMU4" s="1">
        <v>59.11</v>
      </c>
      <c r="BMV4" s="1">
        <v>55.12</v>
      </c>
      <c r="BMW4" s="1">
        <v>57.8</v>
      </c>
      <c r="BMX4" s="1">
        <v>62.4</v>
      </c>
      <c r="BMY4" s="1">
        <v>45.01</v>
      </c>
      <c r="BMZ4" s="1">
        <v>63.84</v>
      </c>
      <c r="BNA4" s="1">
        <v>50.5</v>
      </c>
      <c r="BNB4" s="1">
        <v>63.06</v>
      </c>
      <c r="BNC4" s="1">
        <v>56.21</v>
      </c>
      <c r="BND4" s="1">
        <v>62.99</v>
      </c>
      <c r="BNE4" s="1">
        <v>50</v>
      </c>
      <c r="BNF4" s="1">
        <v>61.86</v>
      </c>
      <c r="BNG4" s="1">
        <v>45.68</v>
      </c>
      <c r="BNH4" s="1">
        <v>54.83</v>
      </c>
      <c r="BNI4" s="1">
        <v>47.72</v>
      </c>
      <c r="BNJ4" s="1">
        <v>44.9</v>
      </c>
      <c r="BNK4" s="1">
        <v>58.97</v>
      </c>
      <c r="BNL4" s="1">
        <v>54.99</v>
      </c>
      <c r="BNM4" s="1">
        <v>57.98</v>
      </c>
      <c r="BNN4" s="1">
        <v>54.29</v>
      </c>
      <c r="BNO4" s="1">
        <v>49.56</v>
      </c>
      <c r="BNP4" s="1">
        <v>58</v>
      </c>
      <c r="BNQ4" s="1">
        <v>59.69</v>
      </c>
      <c r="BNR4" s="1">
        <v>47.72</v>
      </c>
      <c r="BNS4" s="1">
        <v>58.48</v>
      </c>
      <c r="BNT4" s="1">
        <v>58.28</v>
      </c>
      <c r="BNU4" s="1">
        <v>45.45</v>
      </c>
      <c r="BNV4" s="1">
        <v>50.87</v>
      </c>
      <c r="BNW4" s="1">
        <v>56.37</v>
      </c>
      <c r="BNX4" s="1">
        <v>55.59</v>
      </c>
      <c r="BNY4" s="1">
        <v>45.71</v>
      </c>
      <c r="BNZ4" s="1">
        <v>52.75</v>
      </c>
      <c r="BOA4" s="1">
        <v>44.51</v>
      </c>
      <c r="BOB4" s="1">
        <v>56.34</v>
      </c>
      <c r="BOC4" s="1">
        <v>57.14</v>
      </c>
      <c r="BOD4" s="1">
        <v>40.99</v>
      </c>
      <c r="BOE4" s="1">
        <v>59.57</v>
      </c>
      <c r="BOF4" s="1">
        <v>51.89</v>
      </c>
      <c r="BOG4" s="1">
        <v>52.93</v>
      </c>
      <c r="BOH4" s="1">
        <v>46.72</v>
      </c>
      <c r="BOI4" s="1">
        <v>51.35</v>
      </c>
      <c r="BOJ4" s="1">
        <v>63.82</v>
      </c>
      <c r="BOK4" s="1">
        <v>56.46</v>
      </c>
      <c r="BOL4" s="1">
        <v>48.97</v>
      </c>
      <c r="BOM4" s="1">
        <v>46</v>
      </c>
      <c r="BON4" s="1">
        <v>57.03</v>
      </c>
      <c r="BOO4" s="1">
        <v>56.49</v>
      </c>
      <c r="BOP4" s="1">
        <v>55.42</v>
      </c>
      <c r="BOQ4" s="1">
        <v>47.14</v>
      </c>
      <c r="BOR4" s="1">
        <v>34.090000000000003</v>
      </c>
      <c r="BOS4" s="1">
        <v>52.5</v>
      </c>
      <c r="BOT4" s="1">
        <v>51.26</v>
      </c>
      <c r="BOU4" s="1">
        <v>57.97</v>
      </c>
      <c r="BOV4" s="1">
        <v>63.1</v>
      </c>
      <c r="BOW4" s="1">
        <v>55.79</v>
      </c>
      <c r="BOX4" s="1">
        <v>68.92</v>
      </c>
      <c r="BOY4" s="1">
        <v>48.73</v>
      </c>
      <c r="BOZ4" s="1">
        <v>52.77</v>
      </c>
      <c r="BPA4" s="1">
        <v>48.77</v>
      </c>
      <c r="BPB4" s="1">
        <v>48.16</v>
      </c>
      <c r="BPC4" s="1">
        <v>51.29</v>
      </c>
      <c r="BPD4" s="1">
        <v>54.81</v>
      </c>
      <c r="BPE4" s="1">
        <v>39.42</v>
      </c>
      <c r="BPF4" s="1">
        <v>50.37</v>
      </c>
      <c r="BPG4" s="1">
        <v>53.52</v>
      </c>
      <c r="BPH4" s="1">
        <v>58.33</v>
      </c>
      <c r="BPI4" s="1">
        <v>47.34</v>
      </c>
      <c r="BPJ4" s="1">
        <v>56.12</v>
      </c>
      <c r="BPK4" s="1">
        <v>49.4</v>
      </c>
      <c r="BPL4" s="1">
        <v>32.35</v>
      </c>
      <c r="BPM4" s="1">
        <v>49.2</v>
      </c>
      <c r="BPN4" s="1">
        <v>58.41</v>
      </c>
      <c r="BPO4" s="1">
        <v>59.38</v>
      </c>
      <c r="BPP4" s="1">
        <v>56.05</v>
      </c>
      <c r="BPQ4" s="1">
        <v>48.47</v>
      </c>
      <c r="BPR4" s="1">
        <v>56.25</v>
      </c>
      <c r="BPS4" s="1">
        <v>67.66</v>
      </c>
      <c r="BPT4" s="1">
        <v>47.65</v>
      </c>
      <c r="BPU4" s="1">
        <v>41.69</v>
      </c>
      <c r="BPV4" s="1">
        <v>62.31</v>
      </c>
      <c r="BPW4" s="1">
        <v>59.72</v>
      </c>
      <c r="BPX4" s="1">
        <v>58.19</v>
      </c>
      <c r="BPY4" s="1">
        <v>53.57</v>
      </c>
      <c r="BPZ4" s="1">
        <v>39.380000000000003</v>
      </c>
      <c r="BQA4" s="1">
        <v>63.81</v>
      </c>
      <c r="BQB4" s="1">
        <v>59.78</v>
      </c>
      <c r="BQC4" s="1">
        <v>50.36</v>
      </c>
      <c r="BQD4" s="1">
        <v>50.12</v>
      </c>
      <c r="BQE4" s="1">
        <v>47.53</v>
      </c>
      <c r="BQF4" s="1">
        <v>59.64</v>
      </c>
      <c r="BQG4" s="1">
        <v>58.08</v>
      </c>
      <c r="BQH4" s="1">
        <v>36.44</v>
      </c>
      <c r="BQI4" s="1">
        <v>52.15</v>
      </c>
      <c r="BQJ4" s="1">
        <v>44.44</v>
      </c>
      <c r="BQK4" s="1">
        <v>55.26</v>
      </c>
      <c r="BQL4" s="1">
        <v>54.51</v>
      </c>
      <c r="BQM4" s="1">
        <v>57.47</v>
      </c>
      <c r="BQN4" s="1">
        <v>62.96</v>
      </c>
      <c r="BQO4" s="1">
        <v>56.84</v>
      </c>
      <c r="BQP4" s="1">
        <v>44.57</v>
      </c>
      <c r="BQQ4" s="1">
        <v>55.72</v>
      </c>
      <c r="BQR4" s="1">
        <v>51.42</v>
      </c>
      <c r="BQS4" s="1">
        <v>61.95</v>
      </c>
      <c r="BQT4" s="1">
        <v>42.6</v>
      </c>
      <c r="BQU4" s="1">
        <v>56.87</v>
      </c>
      <c r="BQV4" s="1">
        <v>63.52</v>
      </c>
      <c r="BQW4" s="1">
        <v>49.54</v>
      </c>
      <c r="BQX4" s="1">
        <v>45.91</v>
      </c>
      <c r="BQY4" s="1">
        <v>36.950000000000003</v>
      </c>
      <c r="BQZ4" s="1">
        <v>50.62</v>
      </c>
      <c r="BRA4" s="1">
        <v>53.21</v>
      </c>
      <c r="BRB4" s="1">
        <v>57.55</v>
      </c>
      <c r="BRC4" s="1">
        <v>66.2</v>
      </c>
      <c r="BRD4" s="1">
        <v>23.44</v>
      </c>
      <c r="BRE4" s="1">
        <v>53.35</v>
      </c>
      <c r="BRF4" s="1">
        <v>73.77</v>
      </c>
      <c r="BRG4" s="1">
        <v>51.05</v>
      </c>
      <c r="BRH4" s="1">
        <v>60.98</v>
      </c>
      <c r="BRI4" s="1">
        <v>60.05</v>
      </c>
      <c r="BRJ4" s="1">
        <v>58.64</v>
      </c>
      <c r="BRK4" s="1">
        <v>54.79</v>
      </c>
      <c r="BRL4" s="1">
        <v>52.56</v>
      </c>
      <c r="BRM4" s="1">
        <v>54.63</v>
      </c>
      <c r="BRN4" s="1">
        <v>48.17</v>
      </c>
      <c r="BRO4" s="1">
        <v>65.92</v>
      </c>
      <c r="BRP4" s="1">
        <v>51.73</v>
      </c>
      <c r="BRQ4" s="1">
        <v>51.37</v>
      </c>
      <c r="BRR4" s="1">
        <v>58.5</v>
      </c>
      <c r="BRS4" s="1">
        <v>49.29</v>
      </c>
      <c r="BRT4" s="1">
        <v>61.7</v>
      </c>
      <c r="BRU4" s="1">
        <v>63.11</v>
      </c>
      <c r="BRV4" s="1">
        <v>56.06</v>
      </c>
      <c r="BRW4" s="1">
        <v>63.5</v>
      </c>
      <c r="BRX4" s="1">
        <v>52.48</v>
      </c>
      <c r="BRY4" s="1">
        <v>72.17</v>
      </c>
      <c r="BRZ4" s="1">
        <v>40.22</v>
      </c>
      <c r="BSA4" s="1">
        <v>52.68</v>
      </c>
      <c r="BSB4" s="1">
        <v>52.23</v>
      </c>
      <c r="BSC4" s="1">
        <v>73.23</v>
      </c>
      <c r="BSD4" s="1">
        <v>66.83</v>
      </c>
      <c r="BSE4" s="1">
        <v>59.8</v>
      </c>
      <c r="BSF4" s="1">
        <v>61.58</v>
      </c>
      <c r="BSG4" s="1">
        <v>77.61</v>
      </c>
      <c r="BSH4" s="1">
        <v>61.22</v>
      </c>
      <c r="BSI4" s="1">
        <v>44.3</v>
      </c>
      <c r="BSJ4" s="1">
        <v>57.58</v>
      </c>
      <c r="BSK4" s="1">
        <v>53.91</v>
      </c>
      <c r="BSL4" s="1">
        <v>53.72</v>
      </c>
      <c r="BSM4" s="1">
        <v>51.7</v>
      </c>
      <c r="BSN4" s="1">
        <v>54.39</v>
      </c>
      <c r="BSO4" s="1">
        <v>45.05</v>
      </c>
      <c r="BSP4" s="1">
        <v>65.77</v>
      </c>
      <c r="BSQ4" s="1">
        <v>55.4</v>
      </c>
      <c r="BSR4" s="1">
        <v>59.42</v>
      </c>
      <c r="BSS4" s="1">
        <v>62.67</v>
      </c>
      <c r="BST4" s="1">
        <v>46.9</v>
      </c>
      <c r="BSU4" s="1">
        <v>53.28</v>
      </c>
      <c r="BSV4" s="1">
        <v>52.6</v>
      </c>
      <c r="BSW4" s="1">
        <v>57.82</v>
      </c>
      <c r="BSX4" s="1">
        <v>69.64</v>
      </c>
      <c r="BSY4" s="1">
        <v>52.53</v>
      </c>
      <c r="BSZ4" s="1">
        <v>64.349999999999994</v>
      </c>
      <c r="BTA4" s="1">
        <v>51.32</v>
      </c>
      <c r="BTB4" s="1">
        <v>54.53</v>
      </c>
      <c r="BTC4" s="1">
        <v>54.69</v>
      </c>
      <c r="BTD4" s="1">
        <v>51.41</v>
      </c>
      <c r="BTE4" s="1">
        <v>53.24</v>
      </c>
      <c r="BTF4" s="1">
        <v>62.92</v>
      </c>
      <c r="BTG4" s="1">
        <v>40.57</v>
      </c>
      <c r="BTH4" s="1">
        <v>60.27</v>
      </c>
      <c r="BTI4" s="1">
        <v>68.430000000000007</v>
      </c>
      <c r="BTJ4" s="1">
        <v>53.93</v>
      </c>
      <c r="BTK4" s="1">
        <v>54.3</v>
      </c>
      <c r="BTL4" s="1">
        <v>52.45</v>
      </c>
      <c r="BTM4" s="1">
        <v>63.33</v>
      </c>
      <c r="BTN4" s="1">
        <v>55.61</v>
      </c>
      <c r="BTO4" s="1">
        <v>50.91</v>
      </c>
      <c r="BTP4" s="1">
        <v>60.82</v>
      </c>
      <c r="BTQ4" s="1">
        <v>50.32</v>
      </c>
      <c r="BTR4" s="1">
        <v>47.4</v>
      </c>
      <c r="BTS4" s="1">
        <v>55.48</v>
      </c>
      <c r="BTT4" s="1">
        <v>55.02</v>
      </c>
      <c r="BTU4" s="1">
        <v>51.08</v>
      </c>
      <c r="BTV4" s="1">
        <v>61.04</v>
      </c>
      <c r="BTW4" s="1">
        <v>49.28</v>
      </c>
      <c r="BTX4" s="1">
        <v>44.21</v>
      </c>
      <c r="BTY4" s="1">
        <v>64.8</v>
      </c>
      <c r="BTZ4" s="1">
        <v>68.66</v>
      </c>
      <c r="BUA4" s="1">
        <v>55.26</v>
      </c>
      <c r="BUB4" s="1">
        <v>67.849999999999994</v>
      </c>
      <c r="BUC4" s="1">
        <v>46.05</v>
      </c>
      <c r="BUD4" s="1">
        <v>67.48</v>
      </c>
      <c r="BUE4" s="1">
        <v>60.05</v>
      </c>
      <c r="BUF4" s="1">
        <v>62.92</v>
      </c>
      <c r="BUG4" s="1">
        <v>34.549999999999997</v>
      </c>
      <c r="BUH4" s="1">
        <v>66.099999999999994</v>
      </c>
      <c r="BUI4" s="1">
        <v>46.67</v>
      </c>
      <c r="BUJ4" s="1">
        <v>52.76</v>
      </c>
      <c r="BUK4" s="1">
        <v>61.63</v>
      </c>
      <c r="BUL4" s="1">
        <v>95.59</v>
      </c>
      <c r="BUM4" s="1">
        <v>43.04</v>
      </c>
      <c r="BUN4" s="1">
        <v>55</v>
      </c>
      <c r="BUO4" s="1">
        <v>73.400000000000006</v>
      </c>
      <c r="BUP4" s="1">
        <v>15</v>
      </c>
      <c r="BUQ4" s="1">
        <v>54.92</v>
      </c>
      <c r="BUR4" s="1">
        <v>50</v>
      </c>
      <c r="BUS4" s="1">
        <v>52.17</v>
      </c>
      <c r="BUT4" s="1">
        <v>42.99</v>
      </c>
      <c r="BUU4" s="1">
        <v>55.49</v>
      </c>
      <c r="BUV4" s="1">
        <v>52.28</v>
      </c>
      <c r="BUW4" s="1">
        <v>53.24</v>
      </c>
      <c r="BUX4" s="1">
        <v>51.36</v>
      </c>
      <c r="BUY4" s="1">
        <v>56.56</v>
      </c>
      <c r="BUZ4" s="1">
        <v>50.09</v>
      </c>
      <c r="BVA4" s="1">
        <v>42.37</v>
      </c>
      <c r="BVB4" s="1">
        <v>58.57</v>
      </c>
      <c r="BVC4" s="1">
        <v>56.56</v>
      </c>
      <c r="BVD4" s="1">
        <v>52.98</v>
      </c>
      <c r="BVE4" s="1">
        <v>63.95</v>
      </c>
      <c r="BVF4" s="1">
        <v>56.68</v>
      </c>
      <c r="BVG4" s="1">
        <v>48.02</v>
      </c>
      <c r="BVH4" s="1">
        <v>56.52</v>
      </c>
      <c r="BVI4" s="1">
        <v>59.17</v>
      </c>
      <c r="BVJ4" s="1">
        <v>58.69</v>
      </c>
      <c r="BVK4" s="1">
        <v>56.19</v>
      </c>
      <c r="BVL4" s="1">
        <v>50.85</v>
      </c>
      <c r="BVM4" s="1">
        <v>51.56</v>
      </c>
      <c r="BVN4" s="1">
        <v>55.25</v>
      </c>
      <c r="BVO4" s="1">
        <v>51.7</v>
      </c>
      <c r="BVP4" s="1">
        <v>54.74</v>
      </c>
      <c r="BVQ4" s="1">
        <v>61.79</v>
      </c>
      <c r="BVR4" s="1">
        <v>52.49</v>
      </c>
      <c r="BVS4" s="1">
        <v>62.79</v>
      </c>
      <c r="BVT4" s="1">
        <v>45.78</v>
      </c>
      <c r="BVU4" s="1">
        <v>47.23</v>
      </c>
      <c r="BVV4" s="1">
        <v>51.78</v>
      </c>
      <c r="BVW4" s="1">
        <v>54.9</v>
      </c>
      <c r="BVX4" s="1">
        <v>50.9</v>
      </c>
      <c r="BVY4" s="1">
        <v>52.98</v>
      </c>
      <c r="BVZ4" s="1">
        <v>45.46</v>
      </c>
      <c r="BWA4" s="1">
        <v>53.93</v>
      </c>
      <c r="BWB4" s="1">
        <v>52.74</v>
      </c>
      <c r="BWC4" s="1">
        <v>60.45</v>
      </c>
      <c r="BWD4" s="1">
        <v>57.37</v>
      </c>
      <c r="BWE4" s="1">
        <v>53.33</v>
      </c>
      <c r="BWF4" s="1">
        <v>46.01</v>
      </c>
      <c r="BWG4" s="1">
        <v>51.22</v>
      </c>
      <c r="BWH4" s="1">
        <v>50.63</v>
      </c>
      <c r="BWI4" s="1">
        <v>55.2</v>
      </c>
      <c r="BWJ4" s="1">
        <v>51.24</v>
      </c>
      <c r="BWK4" s="1">
        <v>51.86</v>
      </c>
      <c r="BWL4" s="1">
        <v>50.19</v>
      </c>
      <c r="BWM4" s="1">
        <v>45.18</v>
      </c>
      <c r="BWN4" s="1">
        <v>49.08</v>
      </c>
      <c r="BWO4" s="1">
        <v>51.41</v>
      </c>
      <c r="BWP4" s="1">
        <v>43.79</v>
      </c>
      <c r="BWQ4" s="1">
        <v>38.86</v>
      </c>
      <c r="BWR4" s="1">
        <v>53.22</v>
      </c>
      <c r="BWS4" s="1">
        <v>46.69</v>
      </c>
      <c r="BWT4" s="1">
        <v>49.55</v>
      </c>
      <c r="BWU4" s="1">
        <v>51.5</v>
      </c>
      <c r="BWV4" s="1">
        <v>55.14</v>
      </c>
      <c r="BWW4" s="1">
        <v>53.21</v>
      </c>
      <c r="BWX4" s="1">
        <v>50.62</v>
      </c>
      <c r="BWY4" s="1">
        <v>49.41</v>
      </c>
      <c r="BWZ4" s="1">
        <v>47.36</v>
      </c>
      <c r="BXA4" s="1">
        <v>47.6</v>
      </c>
      <c r="BXB4" s="1">
        <v>49.5</v>
      </c>
      <c r="BXC4" s="1">
        <v>56.06</v>
      </c>
      <c r="BXD4" s="1">
        <v>41.86</v>
      </c>
      <c r="BXE4" s="1">
        <v>46.88</v>
      </c>
      <c r="BXF4" s="1">
        <v>58.91</v>
      </c>
      <c r="BXG4" s="1">
        <v>52.09</v>
      </c>
      <c r="BXH4" s="1">
        <v>48.87</v>
      </c>
      <c r="BXI4" s="1">
        <v>63.25</v>
      </c>
      <c r="BXJ4" s="1">
        <v>47.78</v>
      </c>
      <c r="BXK4" s="1">
        <v>49.25</v>
      </c>
      <c r="BXL4" s="1">
        <v>44.29</v>
      </c>
      <c r="BXM4" s="1">
        <v>52.41</v>
      </c>
      <c r="BXN4" s="1">
        <v>48.1</v>
      </c>
      <c r="BXO4" s="1">
        <v>52.22</v>
      </c>
      <c r="BXP4" s="1">
        <v>49.54</v>
      </c>
      <c r="BXQ4" s="1">
        <v>40.67</v>
      </c>
      <c r="BXR4" s="1">
        <v>50.98</v>
      </c>
      <c r="BXS4" s="1">
        <v>53.23</v>
      </c>
      <c r="BXT4" s="1">
        <v>39.39</v>
      </c>
      <c r="BXU4" s="1">
        <v>58.33</v>
      </c>
      <c r="BXV4" s="1">
        <v>50.55</v>
      </c>
      <c r="BXW4" s="1">
        <v>47.28</v>
      </c>
      <c r="BXX4" s="1">
        <v>65.84</v>
      </c>
      <c r="BXY4" s="1">
        <v>48.29</v>
      </c>
      <c r="BXZ4" s="1">
        <v>113.82</v>
      </c>
      <c r="BYA4" s="1">
        <v>33.869999999999997</v>
      </c>
      <c r="BYB4" s="1">
        <v>47.38</v>
      </c>
      <c r="BYC4" s="1">
        <v>43.16</v>
      </c>
      <c r="BYD4" s="1">
        <v>55.36</v>
      </c>
      <c r="BYE4" s="1">
        <v>60.89</v>
      </c>
      <c r="BYF4" s="1">
        <v>58.78</v>
      </c>
      <c r="BYG4" s="1">
        <v>54.08</v>
      </c>
      <c r="BYH4" s="1">
        <v>61.22</v>
      </c>
      <c r="BYI4" s="1">
        <v>67.48</v>
      </c>
      <c r="BYJ4" s="1">
        <v>51.12</v>
      </c>
      <c r="BYK4" s="1">
        <v>50</v>
      </c>
      <c r="BYL4" s="1">
        <v>55.41</v>
      </c>
      <c r="BYM4" s="1">
        <v>60</v>
      </c>
      <c r="BYN4" s="1">
        <v>57.17</v>
      </c>
      <c r="BYO4" s="1">
        <v>55.02</v>
      </c>
      <c r="BYP4" s="1">
        <v>62.27</v>
      </c>
      <c r="BYQ4" s="1">
        <v>47.88</v>
      </c>
      <c r="BYR4" s="1">
        <v>35.82</v>
      </c>
      <c r="BYS4" s="1">
        <v>56.89</v>
      </c>
      <c r="BYT4" s="1">
        <v>61.38</v>
      </c>
      <c r="BYU4" s="1">
        <v>75</v>
      </c>
      <c r="BYV4" s="1">
        <v>52.27</v>
      </c>
      <c r="BYW4" s="1">
        <v>59.14</v>
      </c>
      <c r="BYX4" s="1">
        <v>59.48</v>
      </c>
      <c r="BYY4" s="1">
        <v>45.71</v>
      </c>
      <c r="BYZ4" s="1">
        <v>66.55</v>
      </c>
      <c r="BZA4" s="1">
        <v>60.55</v>
      </c>
      <c r="BZB4" s="1">
        <v>63.29</v>
      </c>
      <c r="BZC4" s="1">
        <v>48.61</v>
      </c>
      <c r="BZD4" s="1">
        <v>52.6</v>
      </c>
      <c r="BZE4" s="1">
        <v>45.93</v>
      </c>
      <c r="BZF4" s="1">
        <v>51.72</v>
      </c>
      <c r="BZG4" s="1">
        <v>55.4</v>
      </c>
      <c r="BZH4" s="1">
        <v>52.36</v>
      </c>
      <c r="BZI4" s="1">
        <v>53.78</v>
      </c>
      <c r="BZJ4" s="1">
        <v>56</v>
      </c>
      <c r="BZK4" s="1">
        <v>58.29</v>
      </c>
      <c r="BZL4" s="1">
        <v>59.24</v>
      </c>
      <c r="BZM4" s="1">
        <v>58.65</v>
      </c>
      <c r="BZN4" s="1">
        <v>45.26</v>
      </c>
      <c r="BZO4" s="1">
        <v>55.08</v>
      </c>
      <c r="BZP4" s="1">
        <v>52.75</v>
      </c>
      <c r="BZQ4" s="1">
        <v>60.8</v>
      </c>
      <c r="BZR4" s="1">
        <v>52.73</v>
      </c>
      <c r="BZS4" s="1">
        <v>65.510000000000005</v>
      </c>
      <c r="BZT4" s="1">
        <v>54.29</v>
      </c>
      <c r="BZU4" s="1">
        <v>59.86</v>
      </c>
      <c r="BZV4" s="1">
        <v>46.88</v>
      </c>
      <c r="BZW4" s="1">
        <v>55.41</v>
      </c>
      <c r="BZX4" s="1">
        <v>49.23</v>
      </c>
      <c r="BZY4" s="1">
        <v>55.6</v>
      </c>
      <c r="BZZ4" s="1">
        <v>61.76</v>
      </c>
      <c r="CAA4" s="1">
        <v>55.52</v>
      </c>
      <c r="CAB4" s="1">
        <v>57.04</v>
      </c>
      <c r="CAC4" s="1">
        <v>66.180000000000007</v>
      </c>
      <c r="CAD4" s="1">
        <v>51.34</v>
      </c>
      <c r="CAE4" s="1">
        <v>62.91</v>
      </c>
      <c r="CAF4" s="1">
        <v>65.14</v>
      </c>
      <c r="CAG4" s="1">
        <v>42.67</v>
      </c>
      <c r="CAH4" s="1">
        <v>58.1</v>
      </c>
      <c r="CAI4" s="1">
        <v>52.85</v>
      </c>
      <c r="CAJ4" s="1">
        <v>57.58</v>
      </c>
      <c r="CAK4" s="1">
        <v>54.15</v>
      </c>
      <c r="CAL4" s="1">
        <v>49.46</v>
      </c>
      <c r="CAM4" s="1">
        <v>66.12</v>
      </c>
      <c r="CAN4" s="1">
        <v>63.53</v>
      </c>
      <c r="CAO4" s="1">
        <v>60.11</v>
      </c>
      <c r="CAP4" s="1">
        <v>55.26</v>
      </c>
      <c r="CAQ4" s="1">
        <v>46.6</v>
      </c>
      <c r="CAR4" s="1">
        <v>53.52</v>
      </c>
      <c r="CAS4" s="1">
        <v>50</v>
      </c>
      <c r="CAT4" s="1">
        <v>63.07</v>
      </c>
      <c r="CAU4" s="1">
        <v>51.88</v>
      </c>
      <c r="CAV4" s="1">
        <v>53.32</v>
      </c>
      <c r="CAW4" s="1">
        <v>56.29</v>
      </c>
      <c r="CAX4" s="1">
        <v>44.07</v>
      </c>
      <c r="CAY4" s="1">
        <v>45.39</v>
      </c>
      <c r="CAZ4" s="1">
        <v>50</v>
      </c>
      <c r="CBA4" s="1">
        <v>56.46</v>
      </c>
      <c r="CBB4" s="1">
        <v>46.62</v>
      </c>
      <c r="CBC4" s="1">
        <v>44.91</v>
      </c>
      <c r="CBD4" s="1">
        <v>53.25</v>
      </c>
      <c r="CBE4" s="1">
        <v>57.71</v>
      </c>
      <c r="CBF4" s="1">
        <v>63.28</v>
      </c>
      <c r="CBG4" s="1">
        <v>65.33</v>
      </c>
      <c r="CBH4" s="1">
        <v>54.27</v>
      </c>
      <c r="CBI4" s="1">
        <v>58.96</v>
      </c>
      <c r="CBJ4" s="1">
        <v>41.03</v>
      </c>
      <c r="CBK4" s="1">
        <v>42.53</v>
      </c>
      <c r="CBL4" s="1">
        <v>51.51</v>
      </c>
      <c r="CBM4" s="1">
        <v>50.56</v>
      </c>
      <c r="CBN4" s="1">
        <v>53.17</v>
      </c>
      <c r="CBO4" s="1">
        <v>39.130000000000003</v>
      </c>
      <c r="CBP4" s="1">
        <v>48.77</v>
      </c>
      <c r="CBQ4" s="1">
        <v>43.52</v>
      </c>
      <c r="CBR4" s="1">
        <v>56.18</v>
      </c>
      <c r="CBS4" s="1">
        <v>50</v>
      </c>
      <c r="CBT4" s="1">
        <v>75.86</v>
      </c>
      <c r="CBU4" s="1">
        <v>36.78</v>
      </c>
      <c r="CBV4" s="1">
        <v>51.08</v>
      </c>
      <c r="CBW4" s="1">
        <v>53.93</v>
      </c>
      <c r="CBX4" s="1">
        <v>61.88</v>
      </c>
      <c r="CBY4" s="1">
        <v>44.72</v>
      </c>
      <c r="CBZ4" s="1">
        <v>51.11</v>
      </c>
      <c r="CCA4" s="1">
        <v>81.69</v>
      </c>
      <c r="CCB4" s="1">
        <v>91.33</v>
      </c>
      <c r="CCC4" s="1">
        <v>50.76</v>
      </c>
      <c r="CCD4" s="1">
        <v>53.58</v>
      </c>
      <c r="CCE4" s="1">
        <v>49.38</v>
      </c>
      <c r="CCF4" s="1">
        <v>57.13</v>
      </c>
      <c r="CCG4" s="1">
        <v>43.48</v>
      </c>
      <c r="CCH4" s="1">
        <v>52.71</v>
      </c>
      <c r="CCI4" s="1">
        <v>56.84</v>
      </c>
      <c r="CCJ4" s="1">
        <v>83.89</v>
      </c>
      <c r="CCK4" s="1">
        <v>39.200000000000003</v>
      </c>
      <c r="CCL4" s="1">
        <v>71.88</v>
      </c>
      <c r="CCM4" s="1">
        <v>50.71</v>
      </c>
      <c r="CCN4" s="1">
        <v>38.64</v>
      </c>
      <c r="CCO4" s="1">
        <v>49.08</v>
      </c>
      <c r="CCP4" s="1">
        <v>41.72</v>
      </c>
      <c r="CCQ4" s="1">
        <v>56.5</v>
      </c>
      <c r="CCR4" s="1">
        <v>45.94</v>
      </c>
      <c r="CCS4" s="1">
        <v>53.25</v>
      </c>
      <c r="CCT4" s="1">
        <v>44.08</v>
      </c>
      <c r="CCU4" s="1">
        <v>53.11</v>
      </c>
      <c r="CCV4" s="1">
        <v>53.15</v>
      </c>
      <c r="CCW4" s="1">
        <v>53.28</v>
      </c>
      <c r="CCX4" s="1">
        <v>37.68</v>
      </c>
      <c r="CCY4" s="1">
        <v>62.07</v>
      </c>
      <c r="CCZ4" s="1">
        <v>54.77</v>
      </c>
      <c r="CDA4" s="1">
        <v>48.64</v>
      </c>
      <c r="CDB4" s="1">
        <v>63.33</v>
      </c>
      <c r="CDC4" s="1">
        <v>53.1</v>
      </c>
      <c r="CDD4" s="1">
        <v>60.1</v>
      </c>
      <c r="CDE4" s="1">
        <v>50.78</v>
      </c>
      <c r="CDF4" s="1">
        <v>63.62</v>
      </c>
      <c r="CDG4" s="1">
        <v>58.42</v>
      </c>
      <c r="CDH4" s="1">
        <v>54.53</v>
      </c>
      <c r="CDI4" s="1">
        <v>53.19</v>
      </c>
      <c r="CDJ4" s="1">
        <v>47.36</v>
      </c>
      <c r="CDK4" s="1">
        <v>54.02</v>
      </c>
      <c r="CDL4" s="1">
        <v>45.45</v>
      </c>
      <c r="CDM4" s="1">
        <v>44.64</v>
      </c>
      <c r="CDN4" s="1">
        <v>47.92</v>
      </c>
      <c r="CDO4" s="1">
        <v>54.81</v>
      </c>
      <c r="CDP4" s="1">
        <v>52.05</v>
      </c>
      <c r="CDQ4" s="1">
        <v>54.2</v>
      </c>
      <c r="CDR4" s="1">
        <v>54.16</v>
      </c>
      <c r="CDS4" s="1">
        <v>58.74</v>
      </c>
      <c r="CDT4" s="1">
        <v>55.56</v>
      </c>
      <c r="CDU4" s="1">
        <v>58.51</v>
      </c>
      <c r="CDV4" s="1">
        <v>49.46</v>
      </c>
      <c r="CDW4" s="1">
        <v>58.25</v>
      </c>
      <c r="CDX4" s="1">
        <v>54.41</v>
      </c>
      <c r="CDY4" s="1">
        <v>42.51</v>
      </c>
      <c r="CDZ4" s="1">
        <v>41.83</v>
      </c>
      <c r="CEA4" s="1">
        <v>56.43</v>
      </c>
      <c r="CEB4" s="1">
        <v>54.35</v>
      </c>
      <c r="CEC4" s="1">
        <v>53.69</v>
      </c>
      <c r="CED4" s="1">
        <v>34.9</v>
      </c>
      <c r="CEE4" s="1">
        <v>48.03</v>
      </c>
      <c r="CEF4" s="1">
        <v>57.89</v>
      </c>
      <c r="CEG4" s="1">
        <v>82.93</v>
      </c>
      <c r="CEH4" s="1">
        <v>51.51</v>
      </c>
      <c r="CEI4" s="1">
        <v>48.06</v>
      </c>
      <c r="CEJ4" s="1">
        <v>57.95</v>
      </c>
      <c r="CEK4" s="1">
        <v>59.48</v>
      </c>
      <c r="CEL4" s="1">
        <v>48.68</v>
      </c>
      <c r="CEM4" s="1">
        <v>46.43</v>
      </c>
      <c r="CEN4" s="1">
        <v>55.89</v>
      </c>
      <c r="CEO4" s="1">
        <v>53.46</v>
      </c>
      <c r="CEP4" s="1">
        <v>52.04</v>
      </c>
      <c r="CEQ4" s="1">
        <v>54.64</v>
      </c>
      <c r="CER4" s="1">
        <v>48.67</v>
      </c>
      <c r="CES4" s="1">
        <v>53.16</v>
      </c>
      <c r="CET4" s="1">
        <v>57.46</v>
      </c>
      <c r="CEU4" s="1">
        <v>51.3</v>
      </c>
      <c r="CEV4" s="1">
        <v>54.15</v>
      </c>
      <c r="CEW4" s="1">
        <v>57.52</v>
      </c>
      <c r="CEX4" s="1">
        <v>53.8</v>
      </c>
      <c r="CEY4" s="1">
        <v>43.79</v>
      </c>
      <c r="CEZ4" s="1">
        <v>60.25</v>
      </c>
      <c r="CFA4" s="1">
        <v>40.78</v>
      </c>
      <c r="CFB4" s="1">
        <v>60.53</v>
      </c>
      <c r="CFC4" s="1">
        <v>48.87</v>
      </c>
      <c r="CFD4" s="1">
        <v>51.37</v>
      </c>
      <c r="CFE4" s="1">
        <v>60.46</v>
      </c>
      <c r="CFF4" s="1">
        <v>46.35</v>
      </c>
      <c r="CFG4" s="1">
        <v>47.85</v>
      </c>
      <c r="CFH4" s="1">
        <v>61.48</v>
      </c>
      <c r="CFI4" s="1">
        <v>56.13</v>
      </c>
      <c r="CFJ4" s="1">
        <v>47.11</v>
      </c>
      <c r="CFK4" s="1">
        <v>53.29</v>
      </c>
      <c r="CFL4" s="1">
        <v>65.66</v>
      </c>
      <c r="CFM4" s="1">
        <v>56.33</v>
      </c>
      <c r="CFN4" s="1">
        <v>59.89</v>
      </c>
      <c r="CFO4" s="1">
        <v>72.34</v>
      </c>
      <c r="CFP4" s="1">
        <v>67.569999999999993</v>
      </c>
      <c r="CFQ4" s="1">
        <v>55.09</v>
      </c>
      <c r="CFR4" s="1">
        <v>53.33</v>
      </c>
      <c r="CFS4" s="1">
        <v>53.66</v>
      </c>
      <c r="CFT4" s="1">
        <v>46.36</v>
      </c>
      <c r="CFU4" s="1">
        <v>61.88</v>
      </c>
      <c r="CFV4" s="1">
        <v>58.68</v>
      </c>
      <c r="CFW4" s="1">
        <v>63.64</v>
      </c>
      <c r="CFX4" s="1">
        <v>48.22</v>
      </c>
      <c r="CFY4" s="1">
        <v>48.81</v>
      </c>
      <c r="CFZ4" s="1">
        <v>49.12</v>
      </c>
      <c r="CGA4" s="1">
        <v>60.98</v>
      </c>
      <c r="CGB4" s="1">
        <v>65.849999999999994</v>
      </c>
      <c r="CGC4" s="1">
        <v>53.86</v>
      </c>
      <c r="CGD4" s="1">
        <v>46.09</v>
      </c>
      <c r="CGE4" s="1">
        <v>64.290000000000006</v>
      </c>
      <c r="CGF4" s="1">
        <v>66.099999999999994</v>
      </c>
      <c r="CGG4" s="1">
        <v>59.28</v>
      </c>
      <c r="CGH4" s="1">
        <v>34.71</v>
      </c>
      <c r="CGI4" s="1">
        <v>51.45</v>
      </c>
      <c r="CGJ4" s="1">
        <v>48.11</v>
      </c>
      <c r="CGK4" s="1">
        <v>52.94</v>
      </c>
      <c r="CGL4" s="1">
        <v>56.51</v>
      </c>
      <c r="CGM4" s="1">
        <v>45.32</v>
      </c>
      <c r="CGN4" s="1">
        <v>57.72</v>
      </c>
      <c r="CGO4" s="1">
        <v>54.09</v>
      </c>
      <c r="CGP4" s="1">
        <v>60.1</v>
      </c>
      <c r="CGQ4" s="1">
        <v>51.31</v>
      </c>
      <c r="CGR4" s="1">
        <v>49.44</v>
      </c>
      <c r="CGS4" s="1">
        <v>70.56</v>
      </c>
      <c r="CGT4" s="1">
        <v>57.72</v>
      </c>
      <c r="CGU4" s="1">
        <v>49.71</v>
      </c>
      <c r="CGV4" s="1">
        <v>53.75</v>
      </c>
      <c r="CGW4" s="1">
        <v>56.73</v>
      </c>
      <c r="CGX4" s="1">
        <v>57.33</v>
      </c>
      <c r="CGY4" s="1">
        <v>46.26</v>
      </c>
      <c r="CGZ4" s="1">
        <v>50.72</v>
      </c>
      <c r="CHA4" s="1">
        <v>45.4</v>
      </c>
      <c r="CHB4" s="1">
        <v>52.26</v>
      </c>
      <c r="CHC4" s="1">
        <v>52.27</v>
      </c>
      <c r="CHD4" s="1">
        <v>58.18</v>
      </c>
      <c r="CHE4" s="1">
        <v>56.74</v>
      </c>
      <c r="CHF4" s="1">
        <v>57.52</v>
      </c>
      <c r="CHG4" s="1">
        <v>50.2</v>
      </c>
      <c r="CHH4" s="1">
        <v>47.95</v>
      </c>
      <c r="CHI4" s="1">
        <v>56.54</v>
      </c>
      <c r="CHJ4" s="1">
        <v>50</v>
      </c>
      <c r="CHK4" s="1">
        <v>54.19</v>
      </c>
      <c r="CHL4" s="1">
        <v>62.78</v>
      </c>
      <c r="CHM4" s="1">
        <v>52.38</v>
      </c>
      <c r="CHN4" s="1">
        <v>52.52</v>
      </c>
      <c r="CHO4" s="1">
        <v>47.55</v>
      </c>
      <c r="CHP4" s="1">
        <v>72.73</v>
      </c>
      <c r="CHQ4" s="1">
        <v>56.7</v>
      </c>
      <c r="CHR4" s="1">
        <v>55.37</v>
      </c>
      <c r="CHS4" s="1">
        <v>57.3</v>
      </c>
      <c r="CHT4" s="1">
        <v>59.08</v>
      </c>
      <c r="CHU4" s="1">
        <v>44.3</v>
      </c>
      <c r="CHV4" s="1">
        <v>51.79</v>
      </c>
      <c r="CHW4" s="1">
        <v>54.29</v>
      </c>
      <c r="CHX4" s="1">
        <v>46.46</v>
      </c>
      <c r="CHY4" s="1">
        <v>58.48</v>
      </c>
      <c r="CHZ4" s="1">
        <v>46.73</v>
      </c>
      <c r="CIA4" s="1">
        <v>52.07</v>
      </c>
      <c r="CIB4" s="1">
        <v>59.09</v>
      </c>
      <c r="CIC4" s="1">
        <v>54.62</v>
      </c>
      <c r="CID4" s="1">
        <v>53.08</v>
      </c>
      <c r="CIE4" s="1">
        <v>41.42</v>
      </c>
      <c r="CIF4" s="1">
        <v>54.35</v>
      </c>
      <c r="CIG4" s="1">
        <v>62.58</v>
      </c>
      <c r="CIH4" s="1">
        <v>59.26</v>
      </c>
      <c r="CII4" s="1">
        <v>52.31</v>
      </c>
      <c r="CIJ4" s="1">
        <v>54.28</v>
      </c>
      <c r="CIK4" s="1">
        <v>41.76</v>
      </c>
      <c r="CIL4" s="1">
        <v>40.14</v>
      </c>
      <c r="CIM4" s="1">
        <v>61.9</v>
      </c>
      <c r="CIN4" s="1">
        <v>56.25</v>
      </c>
      <c r="CIO4" s="1">
        <v>52.63</v>
      </c>
      <c r="CIP4" s="1">
        <v>50.92</v>
      </c>
      <c r="CIQ4" s="1">
        <v>58.57</v>
      </c>
      <c r="CIR4" s="1">
        <v>57.67</v>
      </c>
      <c r="CIS4" s="1">
        <v>49.69</v>
      </c>
      <c r="CIT4" s="1">
        <v>50.31</v>
      </c>
      <c r="CIU4" s="1">
        <v>64.36</v>
      </c>
      <c r="CIV4" s="1">
        <v>48.88</v>
      </c>
      <c r="CIW4" s="1">
        <v>53.47</v>
      </c>
      <c r="CIX4" s="1">
        <v>58.54</v>
      </c>
      <c r="CIY4" s="1">
        <v>50</v>
      </c>
      <c r="CIZ4" s="1">
        <v>52.69</v>
      </c>
      <c r="CJA4" s="1">
        <v>50.2</v>
      </c>
      <c r="CJB4" s="1">
        <v>54.85</v>
      </c>
      <c r="CJC4" s="1">
        <v>63.16</v>
      </c>
      <c r="CJD4" s="1">
        <v>68.58</v>
      </c>
      <c r="CJE4" s="1">
        <v>51.7</v>
      </c>
      <c r="CJF4" s="1">
        <v>54.88</v>
      </c>
      <c r="CJG4" s="1">
        <v>52.66</v>
      </c>
      <c r="CJH4" s="1">
        <v>44.64</v>
      </c>
      <c r="CJI4" s="1">
        <v>46.11</v>
      </c>
      <c r="CJJ4" s="1">
        <v>55.41</v>
      </c>
      <c r="CJK4" s="1">
        <v>54.59</v>
      </c>
      <c r="CJL4" s="1">
        <v>84.02</v>
      </c>
      <c r="CJM4" s="1">
        <v>49.61</v>
      </c>
      <c r="CJN4" s="1">
        <v>49.72</v>
      </c>
      <c r="CJO4" s="1">
        <v>62.8</v>
      </c>
      <c r="CJP4" s="1">
        <v>57.14</v>
      </c>
      <c r="CJQ4" s="1">
        <v>51.37</v>
      </c>
      <c r="CJR4" s="1">
        <v>63.17</v>
      </c>
      <c r="CJS4" s="1">
        <v>37.119999999999997</v>
      </c>
      <c r="CJT4" s="1">
        <v>52.59</v>
      </c>
      <c r="CJU4" s="1">
        <v>46.1</v>
      </c>
      <c r="CJV4" s="1">
        <v>52.76</v>
      </c>
      <c r="CJW4" s="1">
        <v>70.37</v>
      </c>
      <c r="CJX4" s="1">
        <v>49.62</v>
      </c>
      <c r="CJY4" s="1">
        <v>48.1</v>
      </c>
      <c r="CJZ4" s="1">
        <v>53.85</v>
      </c>
      <c r="CKA4" s="1">
        <v>46.99</v>
      </c>
      <c r="CKB4" s="1">
        <v>57</v>
      </c>
      <c r="CKC4" s="1">
        <v>54.62</v>
      </c>
      <c r="CKD4" s="1">
        <v>59.28</v>
      </c>
      <c r="CKE4" s="1">
        <v>52.46</v>
      </c>
      <c r="CKF4" s="1">
        <v>48.51</v>
      </c>
      <c r="CKG4" s="1">
        <v>51.79</v>
      </c>
      <c r="CKH4" s="1">
        <v>51</v>
      </c>
      <c r="CKI4" s="1">
        <v>41.78</v>
      </c>
      <c r="CKJ4" s="1">
        <v>51.8</v>
      </c>
      <c r="CKK4" s="1">
        <v>63.35</v>
      </c>
      <c r="CKL4" s="1">
        <v>52.9</v>
      </c>
      <c r="CKM4" s="1">
        <v>52.1</v>
      </c>
      <c r="CKN4" s="1">
        <v>62.27</v>
      </c>
      <c r="CKO4" s="1">
        <v>51.78</v>
      </c>
      <c r="CKP4" s="1">
        <v>38.74</v>
      </c>
      <c r="CKQ4" s="1">
        <v>65.38</v>
      </c>
      <c r="CKR4" s="1">
        <v>47.57</v>
      </c>
      <c r="CKS4" s="1">
        <v>46.37</v>
      </c>
      <c r="CKT4" s="1">
        <v>59.99</v>
      </c>
      <c r="CKU4" s="1">
        <v>53.09</v>
      </c>
      <c r="CKV4" s="1">
        <v>51.51</v>
      </c>
      <c r="CKW4" s="1">
        <v>46.08</v>
      </c>
      <c r="CKX4" s="1">
        <v>48.76</v>
      </c>
      <c r="CKY4" s="1">
        <v>58.82</v>
      </c>
      <c r="CKZ4" s="1">
        <v>57.17</v>
      </c>
      <c r="CLA4" s="1">
        <v>53.54</v>
      </c>
      <c r="CLB4" s="1">
        <v>51.93</v>
      </c>
      <c r="CLC4" s="1">
        <v>51.46</v>
      </c>
      <c r="CLD4" s="1">
        <v>43</v>
      </c>
      <c r="CLE4" s="1">
        <v>50.48</v>
      </c>
      <c r="CLF4" s="1">
        <v>56.57</v>
      </c>
      <c r="CLG4" s="1">
        <v>51.58</v>
      </c>
      <c r="CLH4" s="1">
        <v>51.94</v>
      </c>
      <c r="CLI4" s="1">
        <v>61.74</v>
      </c>
      <c r="CLJ4" s="1">
        <v>103.03</v>
      </c>
      <c r="CLK4" s="1">
        <v>60.26</v>
      </c>
      <c r="CLL4" s="1">
        <v>40</v>
      </c>
      <c r="CLM4" s="1">
        <v>47.89</v>
      </c>
      <c r="CLN4" s="1">
        <v>58.06</v>
      </c>
      <c r="CLO4" s="1">
        <v>55.65</v>
      </c>
      <c r="CLP4" s="1">
        <v>64.19</v>
      </c>
      <c r="CLQ4" s="1">
        <v>61.79</v>
      </c>
      <c r="CLR4" s="1">
        <v>52.11</v>
      </c>
      <c r="CLS4" s="1">
        <v>52.68</v>
      </c>
      <c r="CLT4" s="1">
        <v>49.13</v>
      </c>
      <c r="CLU4" s="1">
        <v>52.86</v>
      </c>
      <c r="CLV4" s="1">
        <v>51.9</v>
      </c>
      <c r="CLW4" s="1">
        <v>53.39</v>
      </c>
      <c r="CLX4" s="1">
        <v>55.08</v>
      </c>
      <c r="CLY4" s="1">
        <v>60</v>
      </c>
      <c r="CLZ4" s="1">
        <v>47.12</v>
      </c>
      <c r="CMA4" s="1">
        <v>49.46</v>
      </c>
      <c r="CMB4" s="1">
        <v>55.84</v>
      </c>
      <c r="CMC4" s="1">
        <v>58.19</v>
      </c>
      <c r="CMD4" s="1">
        <v>55.51</v>
      </c>
      <c r="CME4" s="1">
        <v>54.45</v>
      </c>
      <c r="CMF4" s="1">
        <v>41.44</v>
      </c>
      <c r="CMG4" s="1">
        <v>53.75</v>
      </c>
      <c r="CMH4" s="1">
        <v>48.57</v>
      </c>
      <c r="CMI4" s="1">
        <v>50.17</v>
      </c>
      <c r="CMJ4" s="1">
        <v>59.84</v>
      </c>
      <c r="CMK4" s="1">
        <v>49.34</v>
      </c>
      <c r="CML4" s="1">
        <v>52.68</v>
      </c>
      <c r="CMM4" s="1">
        <v>47.8</v>
      </c>
      <c r="CMN4" s="1">
        <v>52.51</v>
      </c>
      <c r="CMO4" s="1">
        <v>51.19</v>
      </c>
      <c r="CMP4" s="1">
        <v>50.2</v>
      </c>
      <c r="CMQ4" s="1">
        <v>56.59</v>
      </c>
      <c r="CMR4" s="1">
        <v>50.66</v>
      </c>
      <c r="CMS4" s="1">
        <v>60.79</v>
      </c>
      <c r="CMT4" s="1">
        <v>54.55</v>
      </c>
      <c r="CMU4" s="1">
        <v>54.52</v>
      </c>
      <c r="CMV4" s="1">
        <v>57.89</v>
      </c>
      <c r="CMW4" s="1">
        <v>57.1</v>
      </c>
      <c r="CMX4" s="1">
        <v>45.45</v>
      </c>
      <c r="CMY4" s="1">
        <v>47.95</v>
      </c>
      <c r="CMZ4" s="1">
        <v>59.5</v>
      </c>
      <c r="CNA4" s="1">
        <v>84.86</v>
      </c>
      <c r="CNB4" s="1">
        <v>61.67</v>
      </c>
      <c r="CNC4" s="1">
        <v>53.54</v>
      </c>
      <c r="CND4" s="1">
        <v>59.09</v>
      </c>
      <c r="CNE4" s="1">
        <v>37.25</v>
      </c>
      <c r="CNF4" s="1">
        <v>46.87</v>
      </c>
      <c r="CNG4" s="1">
        <v>49.55</v>
      </c>
      <c r="CNH4" s="1">
        <v>45.77</v>
      </c>
      <c r="CNI4" s="1">
        <v>45.56</v>
      </c>
      <c r="CNJ4" s="1">
        <v>53.85</v>
      </c>
      <c r="CNK4" s="1">
        <v>62.4</v>
      </c>
      <c r="CNL4" s="1">
        <v>47.31</v>
      </c>
      <c r="CNM4" s="1">
        <v>45.29</v>
      </c>
      <c r="CNN4" s="1">
        <v>42.31</v>
      </c>
      <c r="CNO4" s="1">
        <v>63.32</v>
      </c>
      <c r="CNP4" s="1">
        <v>53.71</v>
      </c>
      <c r="CNQ4" s="1">
        <v>60.73</v>
      </c>
      <c r="CNR4" s="1">
        <v>61.39</v>
      </c>
      <c r="CNS4" s="1">
        <v>62.38</v>
      </c>
      <c r="CNT4" s="1">
        <v>48.4</v>
      </c>
      <c r="CNU4" s="1">
        <v>68.81</v>
      </c>
      <c r="CNV4" s="1">
        <v>50.64</v>
      </c>
      <c r="CNW4" s="1">
        <v>66.08</v>
      </c>
      <c r="CNX4" s="1">
        <v>58.91</v>
      </c>
      <c r="CNY4" s="1">
        <v>55.83</v>
      </c>
      <c r="CNZ4" s="1">
        <v>55.1</v>
      </c>
      <c r="COA4" s="1">
        <v>57.21</v>
      </c>
      <c r="COB4" s="1">
        <v>45.48</v>
      </c>
      <c r="COC4" s="1">
        <v>61.48</v>
      </c>
      <c r="COD4" s="1">
        <v>49.34</v>
      </c>
      <c r="COE4" s="1">
        <v>76.680000000000007</v>
      </c>
      <c r="COF4" s="1">
        <v>46.81</v>
      </c>
      <c r="COG4" s="1">
        <v>51.35</v>
      </c>
      <c r="COH4" s="1">
        <v>49.26</v>
      </c>
      <c r="COI4" s="1">
        <v>72.73</v>
      </c>
      <c r="COJ4" s="1">
        <v>52.92</v>
      </c>
      <c r="COK4" s="1">
        <v>67.03</v>
      </c>
      <c r="COL4" s="1">
        <v>57.28</v>
      </c>
      <c r="COM4" s="1">
        <v>43.22</v>
      </c>
      <c r="CON4" s="1">
        <v>52.07</v>
      </c>
      <c r="COO4" s="1">
        <v>59.25</v>
      </c>
      <c r="COP4" s="1">
        <v>50.82</v>
      </c>
      <c r="COQ4" s="1">
        <v>40.22</v>
      </c>
      <c r="COR4" s="1">
        <v>60</v>
      </c>
      <c r="COS4" s="1">
        <v>54.72</v>
      </c>
      <c r="COT4" s="1">
        <v>56.09</v>
      </c>
      <c r="COU4" s="1">
        <v>49.64</v>
      </c>
      <c r="COV4" s="1">
        <v>55.13</v>
      </c>
      <c r="COW4" s="1">
        <v>52.75</v>
      </c>
      <c r="COX4" s="1">
        <v>57.85</v>
      </c>
      <c r="COY4" s="1">
        <v>58.21</v>
      </c>
      <c r="COZ4" s="1">
        <v>48.38</v>
      </c>
      <c r="CPA4" s="1">
        <v>56.62</v>
      </c>
      <c r="CPB4" s="1">
        <v>76.739999999999995</v>
      </c>
      <c r="CPC4" s="1">
        <v>63.83</v>
      </c>
      <c r="CPD4" s="1">
        <v>55.34</v>
      </c>
      <c r="CPE4" s="1">
        <v>53.85</v>
      </c>
      <c r="CPF4" s="1">
        <v>41.69</v>
      </c>
      <c r="CPG4" s="1">
        <v>57.29</v>
      </c>
      <c r="CPH4" s="1">
        <v>45.38</v>
      </c>
      <c r="CPI4" s="1">
        <v>54.36</v>
      </c>
      <c r="CPJ4" s="1">
        <v>51.37</v>
      </c>
      <c r="CPK4" s="1">
        <v>42.03</v>
      </c>
      <c r="CPL4" s="1">
        <v>57.4</v>
      </c>
      <c r="CPM4" s="1">
        <v>47.08</v>
      </c>
      <c r="CPN4" s="1">
        <v>50.72</v>
      </c>
      <c r="CPO4" s="1">
        <v>50.36</v>
      </c>
      <c r="CPP4" s="1">
        <v>49.82</v>
      </c>
      <c r="CPQ4" s="1">
        <v>56.48</v>
      </c>
      <c r="CPR4" s="1">
        <v>48.44</v>
      </c>
      <c r="CPS4" s="1">
        <v>51.89</v>
      </c>
      <c r="CPT4" s="1">
        <v>50.33</v>
      </c>
      <c r="CPU4" s="1">
        <v>53.66</v>
      </c>
      <c r="CPV4" s="1">
        <v>53.13</v>
      </c>
      <c r="CPW4" s="1">
        <v>51.14</v>
      </c>
      <c r="CPX4" s="1">
        <v>49.07</v>
      </c>
      <c r="CPY4" s="1">
        <v>49.66</v>
      </c>
      <c r="CPZ4" s="1">
        <v>33.33</v>
      </c>
      <c r="CQA4" s="1">
        <v>53.11</v>
      </c>
      <c r="CQB4" s="1">
        <v>50.11</v>
      </c>
      <c r="CQC4" s="1">
        <v>51.27</v>
      </c>
      <c r="CQD4" s="1">
        <v>46.76</v>
      </c>
      <c r="CQE4" s="1">
        <v>60.9</v>
      </c>
      <c r="CQF4" s="1">
        <v>63.28</v>
      </c>
      <c r="CQG4" s="1">
        <v>56.2</v>
      </c>
      <c r="CQH4" s="1">
        <v>53.76</v>
      </c>
      <c r="CQI4" s="1">
        <v>59.43</v>
      </c>
      <c r="CQJ4" s="1">
        <v>50.43</v>
      </c>
      <c r="CQK4" s="1">
        <v>61.59</v>
      </c>
      <c r="CQL4" s="1">
        <v>50.74</v>
      </c>
      <c r="CQM4" s="1">
        <v>39.42</v>
      </c>
      <c r="CQN4" s="1">
        <v>60.86</v>
      </c>
      <c r="CQO4" s="1">
        <v>52.19</v>
      </c>
      <c r="CQP4" s="1">
        <v>46.43</v>
      </c>
      <c r="CQQ4" s="1">
        <v>48.99</v>
      </c>
      <c r="CQR4" s="1">
        <v>57.58</v>
      </c>
      <c r="CQS4" s="1">
        <v>59.07</v>
      </c>
      <c r="CQT4" s="1">
        <v>60.14</v>
      </c>
      <c r="CQU4" s="1">
        <v>59.47</v>
      </c>
      <c r="CQV4" s="1">
        <v>57.22</v>
      </c>
      <c r="CQW4" s="1">
        <v>59.91</v>
      </c>
      <c r="CQX4" s="1">
        <v>40.61</v>
      </c>
      <c r="CQY4" s="1">
        <v>55.12</v>
      </c>
      <c r="CQZ4" s="1">
        <v>53.37</v>
      </c>
      <c r="CRA4" s="1">
        <v>35.9</v>
      </c>
      <c r="CRB4" s="1">
        <v>58.25</v>
      </c>
      <c r="CRC4" s="1">
        <v>55.79</v>
      </c>
      <c r="CRD4" s="1">
        <v>53.22</v>
      </c>
      <c r="CRE4" s="1">
        <v>59.84</v>
      </c>
      <c r="CRF4" s="1">
        <v>86.09</v>
      </c>
      <c r="CRG4" s="1">
        <v>46.51</v>
      </c>
      <c r="CRH4" s="1">
        <v>59.76</v>
      </c>
      <c r="CRI4" s="1">
        <v>65.16</v>
      </c>
      <c r="CRJ4" s="1">
        <v>60.53</v>
      </c>
      <c r="CRK4" s="1">
        <v>67.86</v>
      </c>
      <c r="CRL4" s="1">
        <v>43.85</v>
      </c>
      <c r="CRM4" s="1">
        <v>52.45</v>
      </c>
      <c r="CRN4" s="1">
        <v>34.96</v>
      </c>
      <c r="CRO4" s="1">
        <v>49.9</v>
      </c>
      <c r="CRP4" s="1">
        <v>58.91</v>
      </c>
      <c r="CRQ4" s="1">
        <v>56.22</v>
      </c>
      <c r="CRR4" s="1">
        <v>61.76</v>
      </c>
      <c r="CRS4" s="1">
        <v>60.32</v>
      </c>
      <c r="CRT4" s="1">
        <v>53.77</v>
      </c>
      <c r="CRU4" s="1">
        <v>61.71</v>
      </c>
      <c r="CRV4" s="1">
        <v>53.94</v>
      </c>
      <c r="CRW4" s="1">
        <v>52.67</v>
      </c>
      <c r="CRX4" s="1">
        <v>56.62</v>
      </c>
      <c r="CRY4" s="1">
        <v>50.15</v>
      </c>
      <c r="CRZ4" s="1">
        <v>52</v>
      </c>
      <c r="CSA4" s="1">
        <v>45.52</v>
      </c>
      <c r="CSB4" s="1">
        <v>73.08</v>
      </c>
      <c r="CSC4" s="1">
        <v>54.05</v>
      </c>
      <c r="CSD4" s="1">
        <v>70.95</v>
      </c>
      <c r="CSE4" s="1">
        <v>51.79</v>
      </c>
      <c r="CSF4" s="1">
        <v>57.1</v>
      </c>
      <c r="CSG4" s="1">
        <v>59.93</v>
      </c>
      <c r="CSH4" s="1">
        <v>74.290000000000006</v>
      </c>
      <c r="CSI4" s="1">
        <v>59.65</v>
      </c>
      <c r="CSJ4" s="1">
        <v>52.77</v>
      </c>
      <c r="CSK4" s="1">
        <v>58.46</v>
      </c>
      <c r="CSL4" s="1">
        <v>55.37</v>
      </c>
      <c r="CSM4" s="1">
        <v>66.67</v>
      </c>
      <c r="CSN4" s="1">
        <v>64.790000000000006</v>
      </c>
      <c r="CSO4" s="1">
        <v>60.93</v>
      </c>
      <c r="CSP4" s="1">
        <v>46.43</v>
      </c>
      <c r="CSQ4" s="1">
        <v>59.53</v>
      </c>
      <c r="CSR4" s="1">
        <v>56.64</v>
      </c>
      <c r="CSS4" s="1">
        <v>42.55</v>
      </c>
      <c r="CST4" s="1">
        <v>53.33</v>
      </c>
      <c r="CSU4" s="1">
        <v>50.33</v>
      </c>
      <c r="CSV4" s="1">
        <v>50</v>
      </c>
      <c r="CSW4" s="1">
        <v>61.82</v>
      </c>
      <c r="CSX4" s="1">
        <v>50.31</v>
      </c>
      <c r="CSY4" s="1">
        <v>55.56</v>
      </c>
      <c r="CSZ4" s="1">
        <v>44.19</v>
      </c>
      <c r="CTA4" s="1">
        <v>52.33</v>
      </c>
      <c r="CTB4" s="1">
        <v>48.23</v>
      </c>
      <c r="CTC4" s="1">
        <v>51.26</v>
      </c>
      <c r="CTD4" s="1">
        <v>50</v>
      </c>
      <c r="CTE4" s="1">
        <v>66.67</v>
      </c>
      <c r="CTF4" s="1">
        <v>52.98</v>
      </c>
      <c r="CTG4" s="1">
        <v>53.57</v>
      </c>
      <c r="CTH4" s="1">
        <v>50</v>
      </c>
      <c r="CTI4" s="1">
        <v>63.06</v>
      </c>
      <c r="CTJ4" s="1">
        <v>52.79</v>
      </c>
      <c r="CTK4" s="1">
        <v>50.9</v>
      </c>
      <c r="CTL4" s="1">
        <v>51.52</v>
      </c>
      <c r="CTM4" s="1">
        <v>56.99</v>
      </c>
      <c r="CTN4" s="1">
        <v>33.159999999999997</v>
      </c>
      <c r="CTO4" s="1">
        <v>49.67</v>
      </c>
      <c r="CTP4" s="1">
        <v>54.79</v>
      </c>
      <c r="CTQ4" s="1">
        <v>57.61</v>
      </c>
      <c r="CTR4" s="1">
        <v>61.99</v>
      </c>
      <c r="CTS4" s="1">
        <v>56.85</v>
      </c>
      <c r="CTT4" s="1">
        <v>59.85</v>
      </c>
      <c r="CTU4" s="1">
        <v>61.68</v>
      </c>
      <c r="CTV4" s="1">
        <v>54.35</v>
      </c>
      <c r="CTW4" s="1">
        <v>60.91</v>
      </c>
      <c r="CTX4" s="1">
        <v>65.63</v>
      </c>
      <c r="CTY4" s="1">
        <v>43.93</v>
      </c>
      <c r="CTZ4" s="1">
        <v>44.26</v>
      </c>
      <c r="CUA4" s="1">
        <v>63.6</v>
      </c>
      <c r="CUB4" s="1">
        <v>47.94</v>
      </c>
      <c r="CUC4" s="1">
        <v>66.760000000000005</v>
      </c>
      <c r="CUD4" s="1">
        <v>67.349999999999994</v>
      </c>
      <c r="CUE4" s="1">
        <v>51.65</v>
      </c>
      <c r="CUF4" s="1">
        <v>42.8</v>
      </c>
      <c r="CUG4" s="1">
        <v>69.61</v>
      </c>
      <c r="CUH4" s="1">
        <v>75.680000000000007</v>
      </c>
      <c r="CUI4" s="1">
        <v>46.51</v>
      </c>
      <c r="CUJ4" s="1">
        <v>64.06</v>
      </c>
      <c r="CUK4" s="1">
        <v>54.46</v>
      </c>
      <c r="CUL4" s="1">
        <v>77.39</v>
      </c>
      <c r="CUM4" s="1">
        <v>59.24</v>
      </c>
      <c r="CUN4" s="1">
        <v>52.05</v>
      </c>
      <c r="CUO4" s="1">
        <v>57.13</v>
      </c>
      <c r="CUP4" s="1">
        <v>59.34</v>
      </c>
      <c r="CUQ4" s="1">
        <v>44.05</v>
      </c>
      <c r="CUR4" s="1">
        <v>51.09</v>
      </c>
      <c r="CUS4" s="1">
        <v>54.02</v>
      </c>
      <c r="CUT4" s="1">
        <v>38.520000000000003</v>
      </c>
      <c r="CUU4" s="1">
        <v>76.099999999999994</v>
      </c>
      <c r="CUV4" s="1">
        <v>44.14</v>
      </c>
      <c r="CUW4" s="1">
        <v>63.97</v>
      </c>
      <c r="CUX4" s="1">
        <v>60.53</v>
      </c>
      <c r="CUY4" s="1">
        <v>44.3</v>
      </c>
      <c r="CUZ4" s="1">
        <v>30.14</v>
      </c>
      <c r="CVA4" s="1">
        <v>50.24</v>
      </c>
      <c r="CVB4" s="1">
        <v>51.2</v>
      </c>
      <c r="CVC4" s="1">
        <v>40.74</v>
      </c>
      <c r="CVD4" s="1">
        <v>51.26</v>
      </c>
      <c r="CVE4" s="1">
        <v>39.549999999999997</v>
      </c>
      <c r="CVF4" s="1">
        <v>54.01</v>
      </c>
      <c r="CVG4" s="1">
        <v>60.54</v>
      </c>
      <c r="CVH4" s="1">
        <v>42.62</v>
      </c>
      <c r="CVI4" s="1">
        <v>47.03</v>
      </c>
      <c r="CVJ4" s="1">
        <v>51.17</v>
      </c>
      <c r="CVK4" s="1">
        <v>45.21</v>
      </c>
      <c r="CVL4" s="1">
        <v>56.22</v>
      </c>
      <c r="CVM4" s="1">
        <v>53.5</v>
      </c>
      <c r="CVN4" s="1">
        <v>44.17</v>
      </c>
      <c r="CVO4" s="1">
        <v>60.33</v>
      </c>
      <c r="CVP4" s="1">
        <v>48.38</v>
      </c>
      <c r="CVQ4" s="1">
        <v>54.35</v>
      </c>
      <c r="CVR4" s="1">
        <v>63.73</v>
      </c>
      <c r="CVS4" s="1">
        <v>57.96</v>
      </c>
      <c r="CVT4" s="1">
        <v>54.49</v>
      </c>
      <c r="CVU4" s="1">
        <v>57.96</v>
      </c>
      <c r="CVV4" s="1">
        <v>58.56</v>
      </c>
      <c r="CVW4" s="1">
        <v>48.82</v>
      </c>
      <c r="CVX4" s="1">
        <v>49.88</v>
      </c>
      <c r="CVY4" s="1">
        <v>57.06</v>
      </c>
      <c r="CVZ4" s="1">
        <v>49.39</v>
      </c>
      <c r="CWA4" s="1">
        <v>61.7</v>
      </c>
      <c r="CWB4" s="1">
        <v>57.74</v>
      </c>
      <c r="CWC4" s="1">
        <v>66.67</v>
      </c>
      <c r="CWD4" s="1">
        <v>56.25</v>
      </c>
      <c r="CWE4" s="1">
        <v>68</v>
      </c>
      <c r="CWF4" s="1">
        <v>59.2</v>
      </c>
      <c r="CWG4" s="1">
        <v>51.61</v>
      </c>
      <c r="CWH4" s="1">
        <v>52.97</v>
      </c>
      <c r="CWI4" s="1">
        <v>92.12</v>
      </c>
      <c r="CWJ4" s="1">
        <v>63.64</v>
      </c>
      <c r="CWK4" s="1">
        <v>63.64</v>
      </c>
      <c r="CWL4" s="1">
        <v>41.86</v>
      </c>
      <c r="CWM4" s="1">
        <v>61.24</v>
      </c>
      <c r="CWN4" s="1">
        <v>32.799999999999997</v>
      </c>
      <c r="CWO4" s="1">
        <v>66.13</v>
      </c>
      <c r="CWP4" s="1">
        <v>51.18</v>
      </c>
      <c r="CWQ4" s="1">
        <v>58.94</v>
      </c>
      <c r="CWR4" s="1">
        <v>54.19</v>
      </c>
      <c r="CWS4" s="1">
        <v>54.38</v>
      </c>
      <c r="CWT4" s="1">
        <v>55.58</v>
      </c>
      <c r="CWU4" s="1">
        <v>62.35</v>
      </c>
      <c r="CWV4" s="1">
        <v>56.01</v>
      </c>
      <c r="CWW4" s="1">
        <v>53.79</v>
      </c>
      <c r="CWX4" s="1">
        <v>53.4</v>
      </c>
      <c r="CWY4" s="1">
        <v>58.99</v>
      </c>
      <c r="CWZ4" s="1">
        <v>53.73</v>
      </c>
      <c r="CXA4" s="1">
        <v>47.23</v>
      </c>
      <c r="CXB4" s="1">
        <v>47.83</v>
      </c>
      <c r="CXC4" s="1">
        <v>111.98</v>
      </c>
      <c r="CXD4" s="1">
        <v>56.62</v>
      </c>
      <c r="CXE4" s="1">
        <v>50.28</v>
      </c>
      <c r="CXF4" s="1">
        <v>57.89</v>
      </c>
      <c r="CXG4" s="1">
        <v>78.260000000000005</v>
      </c>
      <c r="CXH4" s="1">
        <v>44.83</v>
      </c>
      <c r="CXI4" s="1">
        <v>41.25</v>
      </c>
      <c r="CXJ4" s="1">
        <v>44.81</v>
      </c>
      <c r="CXK4" s="1">
        <v>62.12</v>
      </c>
      <c r="CXL4" s="1">
        <v>52.88</v>
      </c>
      <c r="CXM4" s="1">
        <v>32.79</v>
      </c>
      <c r="CXN4" s="1">
        <v>42.86</v>
      </c>
      <c r="CXO4" s="1">
        <v>72.78</v>
      </c>
      <c r="CXP4" s="1">
        <v>47.06</v>
      </c>
      <c r="CXQ4" s="1">
        <v>51.67</v>
      </c>
      <c r="CXR4" s="1">
        <v>53.87</v>
      </c>
      <c r="CXS4" s="1">
        <v>58.23</v>
      </c>
      <c r="CXT4" s="1">
        <v>54.09</v>
      </c>
      <c r="CXU4" s="1">
        <v>60.4</v>
      </c>
      <c r="CXV4" s="1">
        <v>62.59</v>
      </c>
      <c r="CXW4" s="1">
        <v>48.11</v>
      </c>
      <c r="CXX4" s="1">
        <v>47.24</v>
      </c>
      <c r="CXY4" s="1">
        <v>60.12</v>
      </c>
      <c r="CXZ4" s="1">
        <v>55.64</v>
      </c>
      <c r="CYA4" s="1">
        <v>53.04</v>
      </c>
      <c r="CYB4" s="1">
        <v>46.54</v>
      </c>
      <c r="CYC4" s="1">
        <v>49.29</v>
      </c>
      <c r="CYD4" s="1">
        <v>64.709999999999994</v>
      </c>
      <c r="CYE4" s="1">
        <v>52.74</v>
      </c>
      <c r="CYF4" s="1">
        <v>53.17</v>
      </c>
      <c r="CYG4" s="1">
        <v>58.74</v>
      </c>
      <c r="CYH4" s="1">
        <v>53.03</v>
      </c>
      <c r="CYI4" s="1">
        <v>58.24</v>
      </c>
      <c r="CYJ4" s="1">
        <v>58.45</v>
      </c>
      <c r="CYK4" s="1">
        <v>57.81</v>
      </c>
      <c r="CYL4" s="1">
        <v>50.46</v>
      </c>
      <c r="CYM4" s="1">
        <v>45.66</v>
      </c>
      <c r="CYN4" s="1">
        <v>53.39</v>
      </c>
      <c r="CYO4" s="1">
        <v>60.32</v>
      </c>
      <c r="CYP4" s="1">
        <v>46.45</v>
      </c>
      <c r="CYQ4" s="1">
        <v>48.65</v>
      </c>
      <c r="CYR4" s="1">
        <v>54.19</v>
      </c>
      <c r="CYS4" s="1">
        <v>56.78</v>
      </c>
      <c r="CYT4" s="1">
        <v>50.64</v>
      </c>
      <c r="CYU4" s="1">
        <v>49.17</v>
      </c>
      <c r="CYV4" s="1">
        <v>52.23</v>
      </c>
      <c r="CYW4" s="1">
        <v>51.99</v>
      </c>
      <c r="CYX4" s="1">
        <v>51.71</v>
      </c>
      <c r="CYY4" s="1">
        <v>56.2</v>
      </c>
      <c r="CYZ4" s="1">
        <v>60.21</v>
      </c>
      <c r="CZA4" s="1">
        <v>62.36</v>
      </c>
      <c r="CZB4" s="1">
        <v>50.41</v>
      </c>
      <c r="CZC4" s="1">
        <v>60.88</v>
      </c>
      <c r="CZD4" s="1">
        <v>48.7</v>
      </c>
      <c r="CZE4" s="1">
        <v>54.3</v>
      </c>
      <c r="CZF4" s="1">
        <v>57.61</v>
      </c>
      <c r="CZG4" s="1">
        <v>55.29</v>
      </c>
      <c r="CZH4" s="1">
        <v>51.53</v>
      </c>
      <c r="CZI4" s="1">
        <v>52.6</v>
      </c>
      <c r="CZJ4" s="1">
        <v>61.83</v>
      </c>
      <c r="CZK4" s="1">
        <v>48.93</v>
      </c>
      <c r="CZL4" s="1">
        <v>49.21</v>
      </c>
      <c r="CZM4" s="1">
        <v>58.92</v>
      </c>
      <c r="CZN4" s="1">
        <v>59.92</v>
      </c>
      <c r="CZO4" s="1">
        <v>52.41</v>
      </c>
      <c r="CZP4" s="1">
        <v>59.36</v>
      </c>
      <c r="CZQ4" s="1">
        <v>62.32</v>
      </c>
      <c r="CZR4" s="1">
        <v>62.29</v>
      </c>
      <c r="CZS4" s="1">
        <v>56.4</v>
      </c>
      <c r="CZT4" s="1">
        <v>47.73</v>
      </c>
      <c r="CZU4" s="1">
        <v>46.72</v>
      </c>
      <c r="CZV4" s="1">
        <v>52.71</v>
      </c>
      <c r="CZW4" s="1">
        <v>72.88</v>
      </c>
      <c r="CZX4" s="1">
        <v>72.319999999999993</v>
      </c>
      <c r="CZY4" s="1">
        <v>55.2</v>
      </c>
      <c r="CZZ4" s="1">
        <v>53.55</v>
      </c>
      <c r="DAA4" s="1">
        <v>51.64</v>
      </c>
      <c r="DAB4" s="1">
        <v>55.16</v>
      </c>
      <c r="DAC4" s="1">
        <v>50.07</v>
      </c>
      <c r="DAD4" s="1">
        <v>60.54</v>
      </c>
      <c r="DAE4" s="1">
        <v>50.81</v>
      </c>
      <c r="DAF4" s="1">
        <v>58.13</v>
      </c>
      <c r="DAG4" s="1">
        <v>45.5</v>
      </c>
      <c r="DAH4" s="1">
        <v>46.88</v>
      </c>
      <c r="DAI4" s="1">
        <v>39.86</v>
      </c>
      <c r="DAJ4" s="1">
        <v>37.450000000000003</v>
      </c>
      <c r="DAK4" s="1">
        <v>41.12</v>
      </c>
      <c r="DAL4" s="1">
        <v>58.77</v>
      </c>
      <c r="DAM4" s="1">
        <v>61.6</v>
      </c>
      <c r="DAN4" s="1">
        <v>57.57</v>
      </c>
      <c r="DAO4" s="1">
        <v>45.2</v>
      </c>
      <c r="DAP4" s="1">
        <v>56.53</v>
      </c>
      <c r="DAQ4" s="1">
        <v>54.29</v>
      </c>
      <c r="DAR4" s="1">
        <v>56.52</v>
      </c>
      <c r="DAS4" s="1">
        <v>54.04</v>
      </c>
      <c r="DAT4" s="1">
        <v>51.61</v>
      </c>
      <c r="DAU4" s="1">
        <v>49.48</v>
      </c>
      <c r="DAV4" s="1">
        <v>35.57</v>
      </c>
      <c r="DAW4" s="1">
        <v>62.04</v>
      </c>
      <c r="DAX4" s="1">
        <v>51.54</v>
      </c>
      <c r="DAY4" s="1">
        <v>125</v>
      </c>
      <c r="DAZ4" s="1">
        <v>62.9</v>
      </c>
      <c r="DBA4" s="1">
        <v>67.36</v>
      </c>
      <c r="DBB4" s="1">
        <v>38.46</v>
      </c>
      <c r="DBC4" s="1">
        <v>59.18</v>
      </c>
      <c r="DBD4" s="1">
        <v>55.25</v>
      </c>
      <c r="DBE4" s="1">
        <v>51.22</v>
      </c>
      <c r="DBF4" s="1">
        <v>53.45</v>
      </c>
      <c r="DBG4" s="1">
        <v>56.02</v>
      </c>
      <c r="DBH4" s="1">
        <v>60.21</v>
      </c>
      <c r="DBI4" s="1">
        <v>47.97</v>
      </c>
      <c r="DBJ4" s="1">
        <v>53.98</v>
      </c>
      <c r="DBK4" s="1">
        <v>61.89</v>
      </c>
      <c r="DBL4" s="1">
        <v>64.040000000000006</v>
      </c>
      <c r="DBM4" s="1">
        <v>53.97</v>
      </c>
      <c r="DBN4" s="1">
        <v>58.27</v>
      </c>
      <c r="DBO4" s="1">
        <v>48.86</v>
      </c>
      <c r="DBP4" s="1">
        <v>60.16</v>
      </c>
      <c r="DBQ4" s="1">
        <v>61.7</v>
      </c>
      <c r="DBR4" s="1">
        <v>61.49</v>
      </c>
      <c r="DBS4" s="1">
        <v>42.77</v>
      </c>
      <c r="DBT4" s="1">
        <v>62.91</v>
      </c>
      <c r="DBU4" s="1">
        <v>41.78</v>
      </c>
      <c r="DBV4" s="1">
        <v>63.69</v>
      </c>
      <c r="DBW4" s="1">
        <v>59.54</v>
      </c>
      <c r="DBX4" s="1">
        <v>55.4</v>
      </c>
      <c r="DBY4" s="1">
        <v>56.71</v>
      </c>
      <c r="DBZ4" s="1">
        <v>45.21</v>
      </c>
      <c r="DCA4" s="1">
        <v>56.77</v>
      </c>
      <c r="DCB4" s="1">
        <v>57.93</v>
      </c>
      <c r="DCC4" s="1">
        <v>52.8</v>
      </c>
      <c r="DCD4" s="1">
        <v>52.68</v>
      </c>
      <c r="DCE4" s="1">
        <v>54.71</v>
      </c>
      <c r="DCF4" s="1">
        <v>55.93</v>
      </c>
      <c r="DCG4" s="1">
        <v>58.42</v>
      </c>
      <c r="DCH4" s="1">
        <v>55.92</v>
      </c>
      <c r="DCI4" s="1">
        <v>54.77</v>
      </c>
      <c r="DCJ4" s="1">
        <v>61.29</v>
      </c>
      <c r="DCK4" s="1">
        <v>71.62</v>
      </c>
      <c r="DCL4" s="1">
        <v>65.319999999999993</v>
      </c>
      <c r="DCM4" s="1">
        <v>48.9</v>
      </c>
      <c r="DCN4" s="1">
        <v>53.4</v>
      </c>
      <c r="DCO4" s="1">
        <v>57.47</v>
      </c>
      <c r="DCP4" s="1">
        <v>64.67</v>
      </c>
      <c r="DCQ4" s="1">
        <v>53.88</v>
      </c>
      <c r="DCR4" s="1">
        <v>61.74</v>
      </c>
      <c r="DCS4" s="1">
        <v>55.23</v>
      </c>
      <c r="DCT4" s="1">
        <v>57.29</v>
      </c>
      <c r="DCU4" s="1">
        <v>52.25</v>
      </c>
      <c r="DCV4" s="1">
        <v>51.92</v>
      </c>
      <c r="DCW4" s="1">
        <v>59.32</v>
      </c>
      <c r="DCX4" s="1">
        <v>57.05</v>
      </c>
      <c r="DCY4" s="1">
        <v>60.88</v>
      </c>
      <c r="DCZ4" s="1">
        <v>58.47</v>
      </c>
      <c r="DDA4" s="1">
        <v>51.91</v>
      </c>
      <c r="DDB4" s="1">
        <v>52.62</v>
      </c>
      <c r="DDC4" s="1">
        <v>45.98</v>
      </c>
      <c r="DDD4" s="1">
        <v>64.09</v>
      </c>
      <c r="DDE4" s="1">
        <v>74.64</v>
      </c>
      <c r="DDF4" s="1">
        <v>62.06</v>
      </c>
      <c r="DDG4" s="1">
        <v>56.61</v>
      </c>
      <c r="DDH4" s="1">
        <v>62.48</v>
      </c>
      <c r="DDI4" s="1">
        <v>46.8</v>
      </c>
      <c r="DDJ4" s="1">
        <v>50.36</v>
      </c>
      <c r="DDK4" s="1">
        <v>56.53</v>
      </c>
      <c r="DDL4" s="1">
        <v>58.45</v>
      </c>
      <c r="DDM4" s="1">
        <v>51.55</v>
      </c>
      <c r="DDN4" s="1">
        <v>50.47</v>
      </c>
      <c r="DDO4" s="1">
        <v>45.21</v>
      </c>
      <c r="DDP4" s="1">
        <v>54.45</v>
      </c>
      <c r="DDQ4" s="1">
        <v>48.87</v>
      </c>
      <c r="DDR4" s="1">
        <v>78.11</v>
      </c>
      <c r="DDS4" s="1">
        <v>54.3</v>
      </c>
      <c r="DDT4" s="1">
        <v>58.87</v>
      </c>
      <c r="DDU4" s="1">
        <v>58.28</v>
      </c>
      <c r="DDV4" s="1">
        <v>46.62</v>
      </c>
      <c r="DDW4" s="1">
        <v>57.01</v>
      </c>
      <c r="DDX4" s="1">
        <v>53.94</v>
      </c>
      <c r="DDY4" s="1">
        <v>57.39</v>
      </c>
      <c r="DDZ4" s="1">
        <v>46.12</v>
      </c>
      <c r="DEA4" s="1">
        <v>90.57</v>
      </c>
      <c r="DEB4" s="1">
        <v>55.33</v>
      </c>
      <c r="DEC4" s="1">
        <v>52.45</v>
      </c>
      <c r="DED4" s="1">
        <v>47.66</v>
      </c>
      <c r="DEE4" s="1">
        <v>45.49</v>
      </c>
      <c r="DEF4" s="1">
        <v>48.43</v>
      </c>
      <c r="DEG4" s="1">
        <v>61.2</v>
      </c>
      <c r="DEH4" s="1">
        <v>52.18</v>
      </c>
      <c r="DEI4" s="1">
        <v>62.84</v>
      </c>
      <c r="DEJ4" s="1">
        <v>65.23</v>
      </c>
      <c r="DEK4" s="1">
        <v>54.45</v>
      </c>
      <c r="DEL4" s="1">
        <v>55.56</v>
      </c>
      <c r="DEM4" s="1">
        <v>53.6</v>
      </c>
      <c r="DEN4" s="1">
        <v>68.42</v>
      </c>
      <c r="DEO4" s="1">
        <v>47.66</v>
      </c>
      <c r="DEP4" s="1">
        <v>55.87</v>
      </c>
      <c r="DEQ4" s="1">
        <v>50.61</v>
      </c>
      <c r="DER4" s="1">
        <v>40.1</v>
      </c>
      <c r="DES4" s="1">
        <v>85.71</v>
      </c>
      <c r="DET4" s="1">
        <v>80</v>
      </c>
      <c r="DEU4" s="1">
        <v>78.62</v>
      </c>
      <c r="DEV4" s="1">
        <v>57.14</v>
      </c>
      <c r="DEW4" s="1">
        <v>66.67</v>
      </c>
      <c r="DEX4" s="1">
        <v>49.07</v>
      </c>
      <c r="DEY4" s="1">
        <v>37.56</v>
      </c>
      <c r="DEZ4" s="1">
        <v>51.66</v>
      </c>
      <c r="DFA4" s="1">
        <v>43.73</v>
      </c>
      <c r="DFB4" s="1">
        <v>41.43</v>
      </c>
      <c r="DFC4" s="1">
        <v>54.64</v>
      </c>
      <c r="DFD4" s="1">
        <v>58.18</v>
      </c>
      <c r="DFE4" s="1">
        <v>40.630000000000003</v>
      </c>
      <c r="DFF4" s="1">
        <v>60.19</v>
      </c>
      <c r="DFG4" s="1">
        <v>60.36</v>
      </c>
      <c r="DFH4" s="1">
        <v>58.46</v>
      </c>
      <c r="DFI4" s="1">
        <v>56.85</v>
      </c>
      <c r="DFJ4" s="1">
        <v>46.71</v>
      </c>
      <c r="DFK4" s="1">
        <v>46.16</v>
      </c>
      <c r="DFL4" s="1">
        <v>53.38</v>
      </c>
      <c r="DFM4" s="1">
        <v>39.32</v>
      </c>
      <c r="DFN4" s="1">
        <v>64.19</v>
      </c>
      <c r="DFO4" s="1">
        <v>55.09</v>
      </c>
      <c r="DFP4" s="1">
        <v>87.45</v>
      </c>
      <c r="DFQ4" s="1">
        <v>56.78</v>
      </c>
      <c r="DFR4" s="1">
        <v>56.3</v>
      </c>
      <c r="DFS4" s="1">
        <v>49.44</v>
      </c>
      <c r="DFT4" s="1">
        <v>57.01</v>
      </c>
      <c r="DFU4" s="1">
        <v>50.84</v>
      </c>
      <c r="DFV4" s="1">
        <v>52.26</v>
      </c>
      <c r="DFW4" s="1">
        <v>54.52</v>
      </c>
      <c r="DFX4" s="1">
        <v>56.06</v>
      </c>
      <c r="DFY4" s="1">
        <v>61.18</v>
      </c>
      <c r="DFZ4" s="1">
        <v>50.53</v>
      </c>
      <c r="DGA4" s="1">
        <v>58.85</v>
      </c>
      <c r="DGB4" s="1">
        <v>59.67</v>
      </c>
      <c r="DGC4" s="1">
        <v>49.86</v>
      </c>
      <c r="DGD4" s="1">
        <v>63.65</v>
      </c>
      <c r="DGE4" s="1">
        <v>64.86</v>
      </c>
      <c r="DGF4" s="1">
        <v>51.41</v>
      </c>
      <c r="DGG4" s="1">
        <v>57.69</v>
      </c>
      <c r="DGH4" s="1">
        <v>49.35</v>
      </c>
      <c r="DGI4" s="1">
        <v>44.16</v>
      </c>
      <c r="DGJ4" s="1">
        <v>44.34</v>
      </c>
      <c r="DGK4" s="1">
        <v>47.22</v>
      </c>
      <c r="DGL4" s="1">
        <v>59.19</v>
      </c>
      <c r="DGM4" s="1">
        <v>85.37</v>
      </c>
      <c r="DGN4" s="1">
        <v>68.67</v>
      </c>
      <c r="DGO4" s="1">
        <v>59.02</v>
      </c>
      <c r="DGP4" s="1">
        <v>49.54</v>
      </c>
      <c r="DGQ4" s="1">
        <v>63.28</v>
      </c>
      <c r="DGR4" s="1">
        <v>50.47</v>
      </c>
      <c r="DGS4" s="1">
        <v>50.73</v>
      </c>
      <c r="DGT4" s="1">
        <v>46.27</v>
      </c>
      <c r="DGU4" s="1">
        <v>53.87</v>
      </c>
      <c r="DGV4" s="1">
        <v>50.44</v>
      </c>
      <c r="DGW4" s="1">
        <v>63.16</v>
      </c>
      <c r="DGX4" s="1">
        <v>44.26</v>
      </c>
      <c r="DGY4" s="1">
        <v>59.37</v>
      </c>
      <c r="DGZ4" s="1">
        <v>48.38</v>
      </c>
      <c r="DHA4" s="1">
        <v>62.56</v>
      </c>
      <c r="DHB4" s="1">
        <v>57.44</v>
      </c>
      <c r="DHC4" s="1">
        <v>55.56</v>
      </c>
      <c r="DHD4" s="1">
        <v>51.77</v>
      </c>
      <c r="DHE4" s="1">
        <v>46.31</v>
      </c>
      <c r="DHF4" s="1">
        <v>47.24</v>
      </c>
      <c r="DHG4" s="1">
        <v>51.87</v>
      </c>
      <c r="DHH4" s="1">
        <v>58.29</v>
      </c>
      <c r="DHI4" s="1">
        <v>51.72</v>
      </c>
      <c r="DHJ4" s="1">
        <v>57.47</v>
      </c>
      <c r="DHK4" s="1">
        <v>55.83</v>
      </c>
      <c r="DHL4" s="1">
        <v>52.2</v>
      </c>
      <c r="DHM4" s="1">
        <v>44.76</v>
      </c>
      <c r="DHN4" s="1">
        <v>55.51</v>
      </c>
      <c r="DHO4" s="1">
        <v>52.63</v>
      </c>
      <c r="DHP4" s="1">
        <v>47.84</v>
      </c>
      <c r="DHQ4" s="1">
        <v>63.32</v>
      </c>
      <c r="DHR4" s="1">
        <v>56.63</v>
      </c>
      <c r="DHS4" s="1">
        <v>54.74</v>
      </c>
      <c r="DHT4" s="1">
        <v>49.61</v>
      </c>
      <c r="DHU4" s="1">
        <v>53.99</v>
      </c>
      <c r="DHV4" s="1">
        <v>55.46</v>
      </c>
      <c r="DHW4" s="1">
        <v>49.75</v>
      </c>
      <c r="DHX4" s="1">
        <v>43.25</v>
      </c>
      <c r="DHY4" s="1">
        <v>50.81</v>
      </c>
      <c r="DHZ4" s="1">
        <v>61.59</v>
      </c>
      <c r="DIA4" s="1">
        <v>50.13</v>
      </c>
      <c r="DIB4" s="1">
        <v>49.97</v>
      </c>
      <c r="DIC4" s="1">
        <v>47.09</v>
      </c>
      <c r="DID4" s="1">
        <v>63.64</v>
      </c>
      <c r="DIE4" s="1">
        <v>50.16</v>
      </c>
      <c r="DIF4" s="1">
        <v>37.5</v>
      </c>
      <c r="DIG4" s="1">
        <v>54.22</v>
      </c>
      <c r="DIH4" s="1">
        <v>52.86</v>
      </c>
      <c r="DII4" s="1">
        <v>55.22</v>
      </c>
      <c r="DIJ4" s="1">
        <v>59.48</v>
      </c>
      <c r="DIK4" s="1">
        <v>48.12</v>
      </c>
      <c r="DIL4" s="1">
        <v>47.48</v>
      </c>
      <c r="DIM4" s="1">
        <v>38.89</v>
      </c>
      <c r="DIN4" s="1">
        <v>43.49</v>
      </c>
      <c r="DIO4" s="1">
        <v>32.909999999999997</v>
      </c>
      <c r="DIP4" s="1">
        <v>59.43</v>
      </c>
      <c r="DIQ4" s="1">
        <v>58.82</v>
      </c>
      <c r="DIR4" s="1">
        <v>69.73</v>
      </c>
      <c r="DIS4" s="1">
        <v>65.83</v>
      </c>
      <c r="DIT4" s="1">
        <v>54.36</v>
      </c>
      <c r="DIU4" s="1">
        <v>47.8</v>
      </c>
      <c r="DIV4" s="1">
        <v>52.26</v>
      </c>
      <c r="DIW4" s="1">
        <v>42.94</v>
      </c>
      <c r="DIX4" s="1">
        <v>52.72</v>
      </c>
      <c r="DIY4" s="1">
        <v>58.04</v>
      </c>
      <c r="DIZ4" s="1">
        <v>50.15</v>
      </c>
      <c r="DJA4" s="1">
        <v>46.67</v>
      </c>
      <c r="DJB4" s="1">
        <v>49.11</v>
      </c>
      <c r="DJC4" s="1">
        <v>51.11</v>
      </c>
      <c r="DJD4" s="1">
        <v>49.84</v>
      </c>
      <c r="DJE4" s="1">
        <v>52.22</v>
      </c>
      <c r="DJF4" s="1">
        <v>47.16</v>
      </c>
      <c r="DJG4" s="1">
        <v>86.21</v>
      </c>
      <c r="DJH4" s="1">
        <v>64.2</v>
      </c>
      <c r="DJI4" s="1">
        <v>52.52</v>
      </c>
      <c r="DJJ4" s="1">
        <v>45.38</v>
      </c>
      <c r="DJK4" s="1">
        <v>35.71</v>
      </c>
      <c r="DJL4" s="1">
        <v>52.94</v>
      </c>
      <c r="DJM4" s="1">
        <v>54.46</v>
      </c>
      <c r="DJN4" s="1">
        <v>45.45</v>
      </c>
      <c r="DJO4" s="1">
        <v>61.94</v>
      </c>
      <c r="DJP4" s="1">
        <v>57.27</v>
      </c>
      <c r="DJQ4" s="1">
        <v>53.01</v>
      </c>
      <c r="DJR4" s="1">
        <v>52.49</v>
      </c>
      <c r="DJS4" s="1">
        <v>59.25</v>
      </c>
      <c r="DJT4" s="1">
        <v>51.21</v>
      </c>
      <c r="DJU4" s="1">
        <v>47.99</v>
      </c>
      <c r="DJV4" s="1">
        <v>62.84</v>
      </c>
      <c r="DJW4" s="1">
        <v>44.53</v>
      </c>
      <c r="DJX4" s="1">
        <v>62.12</v>
      </c>
      <c r="DJY4" s="1">
        <v>44.9</v>
      </c>
      <c r="DJZ4" s="1">
        <v>49.36</v>
      </c>
      <c r="DKA4" s="1">
        <v>53.98</v>
      </c>
      <c r="DKB4" s="1">
        <v>51.53</v>
      </c>
      <c r="DKC4" s="1">
        <v>41.67</v>
      </c>
      <c r="DKD4" s="1">
        <v>84.36</v>
      </c>
      <c r="DKE4" s="1">
        <v>63.01</v>
      </c>
      <c r="DKF4" s="1">
        <v>52.47</v>
      </c>
      <c r="DKG4" s="1">
        <v>59.33</v>
      </c>
      <c r="DKH4" s="1">
        <v>52</v>
      </c>
      <c r="DKI4" s="1">
        <v>42.04</v>
      </c>
      <c r="DKJ4" s="1">
        <v>45.15</v>
      </c>
      <c r="DKK4" s="1">
        <v>57.15</v>
      </c>
      <c r="DKL4" s="1">
        <v>56.23</v>
      </c>
      <c r="DKM4" s="1">
        <v>59.89</v>
      </c>
      <c r="DKN4" s="1">
        <v>47.35</v>
      </c>
      <c r="DKO4" s="1">
        <v>48.1</v>
      </c>
      <c r="DKP4" s="1">
        <v>49.62</v>
      </c>
      <c r="DKQ4" s="1">
        <v>52.63</v>
      </c>
      <c r="DKR4" s="1">
        <v>43.67</v>
      </c>
      <c r="DKS4" s="1">
        <v>52.05</v>
      </c>
      <c r="DKT4" s="1">
        <v>60.79</v>
      </c>
      <c r="DKU4" s="1">
        <v>50.31</v>
      </c>
      <c r="DKV4" s="1">
        <v>61.41</v>
      </c>
      <c r="DKW4" s="1">
        <v>51.04</v>
      </c>
      <c r="DKX4" s="1">
        <v>51.14</v>
      </c>
      <c r="DKY4" s="1">
        <v>66.180000000000007</v>
      </c>
      <c r="DKZ4" s="1">
        <v>46.85</v>
      </c>
      <c r="DLA4" s="1">
        <v>94.74</v>
      </c>
      <c r="DLB4" s="1">
        <v>67.47</v>
      </c>
      <c r="DLC4" s="1">
        <v>36.26</v>
      </c>
      <c r="DLD4" s="1">
        <v>61.08</v>
      </c>
      <c r="DLE4" s="1">
        <v>55.64</v>
      </c>
      <c r="DLF4" s="1">
        <v>49.65</v>
      </c>
      <c r="DLG4" s="1">
        <v>52.04</v>
      </c>
      <c r="DLH4" s="1">
        <v>54.79</v>
      </c>
      <c r="DLI4" s="1">
        <v>62.46</v>
      </c>
      <c r="DLJ4" s="1">
        <v>57.83</v>
      </c>
      <c r="DLK4" s="1">
        <v>54.73</v>
      </c>
      <c r="DLL4" s="1">
        <v>47.78</v>
      </c>
      <c r="DLM4" s="1">
        <v>51.98</v>
      </c>
      <c r="DLN4" s="1">
        <v>49.59</v>
      </c>
      <c r="DLO4" s="1">
        <v>51.82</v>
      </c>
      <c r="DLP4" s="1">
        <v>51.55</v>
      </c>
      <c r="DLQ4" s="1">
        <v>60.39</v>
      </c>
      <c r="DLR4" s="1">
        <v>54.03</v>
      </c>
      <c r="DLS4" s="1">
        <v>68.989999999999995</v>
      </c>
      <c r="DLT4" s="1">
        <v>61.32</v>
      </c>
      <c r="DLU4" s="1">
        <v>52.8</v>
      </c>
      <c r="DLV4" s="1">
        <v>51.16</v>
      </c>
      <c r="DLW4" s="1">
        <v>54.07</v>
      </c>
      <c r="DLX4" s="1">
        <v>53.54</v>
      </c>
      <c r="DLY4" s="1">
        <v>54.06</v>
      </c>
      <c r="DLZ4" s="1">
        <v>58.33</v>
      </c>
      <c r="DMA4" s="1">
        <v>44.3</v>
      </c>
      <c r="DMB4" s="1">
        <v>49.63</v>
      </c>
      <c r="DMC4" s="1">
        <v>56.43</v>
      </c>
      <c r="DMD4" s="1">
        <v>58.52</v>
      </c>
      <c r="DME4" s="1">
        <v>55.08</v>
      </c>
      <c r="DMF4" s="1">
        <v>46.1</v>
      </c>
      <c r="DMG4" s="1">
        <v>52.66</v>
      </c>
      <c r="DMH4" s="1">
        <v>40.94</v>
      </c>
      <c r="DMI4" s="1">
        <v>66.67</v>
      </c>
      <c r="DMJ4" s="1">
        <v>69.489999999999995</v>
      </c>
      <c r="DMK4" s="1">
        <v>49.35</v>
      </c>
      <c r="DML4" s="1">
        <v>70.38</v>
      </c>
      <c r="DMM4" s="1">
        <v>48.18</v>
      </c>
      <c r="DMN4" s="1">
        <v>55.32</v>
      </c>
      <c r="DMO4" s="1">
        <v>60.39</v>
      </c>
      <c r="DMP4" s="1">
        <v>43.12</v>
      </c>
      <c r="DMQ4" s="1">
        <v>53.01</v>
      </c>
      <c r="DMR4" s="1">
        <v>74.290000000000006</v>
      </c>
      <c r="DMS4" s="1">
        <v>63.43</v>
      </c>
      <c r="DMT4" s="1">
        <v>46.94</v>
      </c>
      <c r="DMU4" s="1">
        <v>48.84</v>
      </c>
      <c r="DMV4" s="1">
        <v>55.06</v>
      </c>
      <c r="DMW4" s="1">
        <v>59.62</v>
      </c>
      <c r="DMX4" s="1">
        <v>56.32</v>
      </c>
      <c r="DMY4" s="1">
        <v>62.26</v>
      </c>
      <c r="DMZ4" s="1">
        <v>68.33</v>
      </c>
      <c r="DNA4" s="1">
        <v>54.44</v>
      </c>
      <c r="DNB4" s="1">
        <v>46.05</v>
      </c>
      <c r="DNC4" s="1">
        <v>42.47</v>
      </c>
      <c r="DND4" s="1">
        <v>57.91</v>
      </c>
      <c r="DNE4" s="1">
        <v>73.16</v>
      </c>
      <c r="DNF4" s="1">
        <v>54.89</v>
      </c>
      <c r="DNG4" s="1">
        <v>54.42</v>
      </c>
      <c r="DNH4" s="1">
        <v>57.75</v>
      </c>
      <c r="DNI4" s="1">
        <v>55.31</v>
      </c>
      <c r="DNJ4" s="1">
        <v>57.7</v>
      </c>
      <c r="DNK4" s="1">
        <v>59.54</v>
      </c>
      <c r="DNL4" s="1">
        <v>60.41</v>
      </c>
      <c r="DNM4" s="1">
        <v>51.42</v>
      </c>
      <c r="DNN4" s="1">
        <v>44.02</v>
      </c>
      <c r="DNO4" s="1">
        <v>57</v>
      </c>
      <c r="DNP4" s="1">
        <v>70.37</v>
      </c>
      <c r="DNQ4" s="1">
        <v>53.98</v>
      </c>
      <c r="DNR4" s="1">
        <v>59.47</v>
      </c>
      <c r="DNS4" s="1">
        <v>67.14</v>
      </c>
      <c r="DNT4" s="1">
        <v>44.08</v>
      </c>
      <c r="DNU4" s="1">
        <v>48.45</v>
      </c>
      <c r="DNV4" s="1">
        <v>58.11</v>
      </c>
      <c r="DNW4" s="1">
        <v>57.58</v>
      </c>
      <c r="DNX4" s="1">
        <v>50</v>
      </c>
      <c r="DNY4" s="1">
        <v>53.96</v>
      </c>
      <c r="DNZ4" s="1">
        <v>47.28</v>
      </c>
      <c r="DOA4" s="1">
        <v>54.04</v>
      </c>
      <c r="DOB4" s="1">
        <v>48.39</v>
      </c>
      <c r="DOC4" s="1">
        <v>62.8</v>
      </c>
      <c r="DOD4" s="1">
        <v>62.07</v>
      </c>
      <c r="DOE4" s="1">
        <v>59.84</v>
      </c>
      <c r="DOF4" s="1">
        <v>70.83</v>
      </c>
      <c r="DOG4" s="1">
        <v>49.75</v>
      </c>
      <c r="DOH4" s="1">
        <v>51.35</v>
      </c>
      <c r="DOI4" s="1">
        <v>55.74</v>
      </c>
      <c r="DOJ4" s="1">
        <v>44.87</v>
      </c>
      <c r="DOK4" s="1">
        <v>51.49</v>
      </c>
      <c r="DOL4" s="1">
        <v>51.45</v>
      </c>
      <c r="DOM4" s="1">
        <v>43.3</v>
      </c>
      <c r="DON4" s="1">
        <v>59.92</v>
      </c>
      <c r="DOO4" s="1">
        <v>58</v>
      </c>
      <c r="DOP4" s="1">
        <v>46.64</v>
      </c>
      <c r="DOQ4" s="1">
        <v>57.21</v>
      </c>
      <c r="DOR4" s="1">
        <v>53.76</v>
      </c>
      <c r="DOS4" s="1">
        <v>69.53</v>
      </c>
      <c r="DOT4" s="1">
        <v>57.5</v>
      </c>
      <c r="DOU4" s="1">
        <v>33.33</v>
      </c>
      <c r="DOV4" s="1">
        <v>60.62</v>
      </c>
      <c r="DOW4" s="1">
        <v>83.33</v>
      </c>
      <c r="DOX4" s="1">
        <v>67.739999999999995</v>
      </c>
      <c r="DOY4" s="1">
        <v>56.56</v>
      </c>
      <c r="DOZ4" s="1">
        <v>56.06</v>
      </c>
      <c r="DPA4" s="1">
        <v>52.27</v>
      </c>
      <c r="DPB4" s="1">
        <v>51.8</v>
      </c>
      <c r="DPC4" s="1">
        <v>83.33</v>
      </c>
      <c r="DPD4" s="1">
        <v>62.26</v>
      </c>
      <c r="DPE4" s="1">
        <v>48.01</v>
      </c>
      <c r="DPF4" s="1">
        <v>69.45</v>
      </c>
      <c r="DPG4" s="1">
        <v>72.08</v>
      </c>
      <c r="DPH4" s="1">
        <v>53.25</v>
      </c>
      <c r="DPI4" s="1">
        <v>74.290000000000006</v>
      </c>
      <c r="DPJ4" s="1">
        <v>65.510000000000005</v>
      </c>
      <c r="DPK4" s="1">
        <v>62.17</v>
      </c>
      <c r="DPL4" s="1">
        <v>66.27</v>
      </c>
      <c r="DPM4" s="1">
        <v>47.64</v>
      </c>
      <c r="DPN4" s="1">
        <v>55.77</v>
      </c>
      <c r="DPO4" s="1">
        <v>61.14</v>
      </c>
      <c r="DPP4" s="1">
        <v>55.92</v>
      </c>
      <c r="DPQ4" s="1">
        <v>57.35</v>
      </c>
      <c r="DPR4" s="1">
        <v>44</v>
      </c>
      <c r="DPS4" s="1">
        <v>55.9</v>
      </c>
      <c r="DPT4" s="1">
        <v>53.98</v>
      </c>
      <c r="DPU4" s="1">
        <v>67.64</v>
      </c>
      <c r="DPV4" s="1">
        <v>52.78</v>
      </c>
      <c r="DPW4" s="1">
        <v>53.92</v>
      </c>
      <c r="DPX4" s="1">
        <v>54.4</v>
      </c>
      <c r="DPY4" s="1">
        <v>63.3</v>
      </c>
      <c r="DPZ4" s="1">
        <v>52.12</v>
      </c>
      <c r="DQA4" s="1">
        <v>68.349999999999994</v>
      </c>
      <c r="DQB4" s="1">
        <v>42.18</v>
      </c>
      <c r="DQC4" s="1">
        <v>36.630000000000003</v>
      </c>
      <c r="DQD4" s="1">
        <v>109.09</v>
      </c>
      <c r="DQE4" s="1">
        <v>54.61</v>
      </c>
      <c r="DQF4" s="1">
        <v>80.36</v>
      </c>
      <c r="DQG4" s="1">
        <v>48.82</v>
      </c>
      <c r="DQH4" s="1">
        <v>50.25</v>
      </c>
      <c r="DQI4" s="1">
        <v>102.75</v>
      </c>
      <c r="DQJ4" s="1">
        <v>48.53</v>
      </c>
    </row>
    <row r="5" spans="1:4043">
      <c r="A5" s="1" t="s">
        <v>3158</v>
      </c>
      <c r="B5" s="1">
        <v>4633</v>
      </c>
      <c r="C5" s="1">
        <v>4180</v>
      </c>
      <c r="D5" s="1">
        <v>659</v>
      </c>
      <c r="E5" s="1">
        <v>2540</v>
      </c>
      <c r="F5" s="1">
        <v>67</v>
      </c>
      <c r="G5" s="1">
        <v>603</v>
      </c>
      <c r="H5" s="1">
        <v>83</v>
      </c>
      <c r="I5" s="1">
        <v>2864</v>
      </c>
      <c r="J5" s="1">
        <v>224</v>
      </c>
      <c r="K5" s="1">
        <v>261</v>
      </c>
      <c r="L5" s="1">
        <v>3368</v>
      </c>
      <c r="M5" s="1">
        <v>165</v>
      </c>
      <c r="N5" s="1">
        <v>15048</v>
      </c>
      <c r="O5" s="1">
        <v>622</v>
      </c>
      <c r="P5" s="1">
        <v>7112</v>
      </c>
      <c r="Q5" s="1">
        <v>1336</v>
      </c>
      <c r="R5" s="1">
        <v>646</v>
      </c>
      <c r="S5" s="1">
        <v>495</v>
      </c>
      <c r="T5" s="1">
        <v>692</v>
      </c>
      <c r="U5" s="1">
        <v>2679</v>
      </c>
      <c r="V5" s="1">
        <v>2235</v>
      </c>
      <c r="W5" s="1">
        <v>824</v>
      </c>
      <c r="X5" s="1">
        <v>4205</v>
      </c>
      <c r="Y5" s="1">
        <v>392</v>
      </c>
      <c r="Z5" s="1">
        <v>180</v>
      </c>
      <c r="AA5" s="1">
        <v>177</v>
      </c>
      <c r="AB5" s="1">
        <v>2001</v>
      </c>
      <c r="AC5" s="1">
        <v>2409</v>
      </c>
      <c r="AD5" s="1">
        <v>522</v>
      </c>
      <c r="AE5" s="1">
        <v>978</v>
      </c>
      <c r="AF5" s="1">
        <v>3603</v>
      </c>
      <c r="AG5" s="1">
        <v>27239</v>
      </c>
      <c r="AH5" s="1">
        <v>253</v>
      </c>
      <c r="AI5" s="1">
        <v>3334</v>
      </c>
      <c r="AJ5" s="1">
        <v>735</v>
      </c>
      <c r="AK5" s="1">
        <v>1948</v>
      </c>
      <c r="AL5" s="1">
        <v>2112</v>
      </c>
      <c r="AM5" s="1">
        <v>13802</v>
      </c>
      <c r="AN5" s="1">
        <v>1512</v>
      </c>
      <c r="AO5" s="1">
        <v>711</v>
      </c>
      <c r="AP5" s="1">
        <v>5569</v>
      </c>
      <c r="AQ5" s="1">
        <v>427</v>
      </c>
      <c r="AR5" s="1">
        <v>432</v>
      </c>
      <c r="AS5" s="1">
        <v>2081</v>
      </c>
      <c r="AT5" s="1">
        <v>81</v>
      </c>
      <c r="AU5" s="1">
        <v>822</v>
      </c>
      <c r="AV5" s="1">
        <v>84</v>
      </c>
      <c r="AW5" s="1">
        <v>1827</v>
      </c>
      <c r="AX5" s="1">
        <v>748</v>
      </c>
      <c r="AY5" s="1">
        <v>243</v>
      </c>
      <c r="AZ5" s="1">
        <v>283</v>
      </c>
      <c r="BA5" s="1">
        <v>87</v>
      </c>
      <c r="BB5" s="1">
        <v>302</v>
      </c>
      <c r="BC5" s="1">
        <v>713</v>
      </c>
      <c r="BD5" s="1">
        <v>5700</v>
      </c>
      <c r="BE5" s="1">
        <v>680</v>
      </c>
      <c r="BF5" s="1">
        <v>707</v>
      </c>
      <c r="BG5" s="1">
        <v>2058</v>
      </c>
      <c r="BH5" s="1">
        <v>1595</v>
      </c>
      <c r="BI5" s="1">
        <v>596</v>
      </c>
      <c r="BJ5" s="1">
        <v>342</v>
      </c>
      <c r="BK5" s="1">
        <v>199</v>
      </c>
      <c r="BL5" s="1">
        <v>46</v>
      </c>
      <c r="BM5" s="1">
        <v>558</v>
      </c>
      <c r="BN5" s="1">
        <v>1206</v>
      </c>
      <c r="BO5" s="1">
        <v>368</v>
      </c>
      <c r="BP5" s="1">
        <v>434</v>
      </c>
      <c r="BQ5" s="1">
        <v>153</v>
      </c>
      <c r="BR5" s="1">
        <v>231</v>
      </c>
      <c r="BS5" s="1">
        <v>576</v>
      </c>
      <c r="BT5" s="1">
        <v>1597</v>
      </c>
      <c r="BU5" s="1">
        <v>5736</v>
      </c>
      <c r="BV5" s="1">
        <v>481</v>
      </c>
      <c r="BW5" s="1">
        <v>1989</v>
      </c>
      <c r="BX5" s="1">
        <v>1058</v>
      </c>
      <c r="BY5" s="1">
        <v>2769</v>
      </c>
      <c r="BZ5" s="1">
        <v>243</v>
      </c>
      <c r="CA5" s="1">
        <v>930</v>
      </c>
      <c r="CB5" s="1">
        <v>176</v>
      </c>
      <c r="CC5" s="1">
        <v>2348</v>
      </c>
      <c r="CD5" s="1">
        <v>1160</v>
      </c>
      <c r="CE5" s="1">
        <v>989</v>
      </c>
      <c r="CF5" s="1">
        <v>3059</v>
      </c>
      <c r="CG5" s="1">
        <v>401</v>
      </c>
      <c r="CH5" s="1">
        <v>127</v>
      </c>
      <c r="CI5" s="1">
        <v>2488</v>
      </c>
      <c r="CJ5" s="1">
        <v>1281</v>
      </c>
      <c r="CK5" s="1">
        <v>2152</v>
      </c>
      <c r="CL5" s="1">
        <v>2152</v>
      </c>
      <c r="CM5" s="1">
        <v>383</v>
      </c>
      <c r="CN5" s="1">
        <v>66</v>
      </c>
      <c r="CO5" s="1">
        <v>3741</v>
      </c>
      <c r="CP5" s="1">
        <v>2437</v>
      </c>
      <c r="CQ5" s="1">
        <v>1144</v>
      </c>
      <c r="CR5" s="1">
        <v>438</v>
      </c>
      <c r="CS5" s="1">
        <v>272</v>
      </c>
      <c r="CT5" s="1">
        <v>710</v>
      </c>
      <c r="CU5" s="1">
        <v>4016</v>
      </c>
      <c r="CV5" s="1">
        <v>2225</v>
      </c>
      <c r="CW5" s="1">
        <v>1865</v>
      </c>
      <c r="CX5" s="1">
        <v>1733</v>
      </c>
      <c r="CY5" s="1">
        <v>6209</v>
      </c>
      <c r="CZ5" s="1">
        <v>491</v>
      </c>
      <c r="DA5" s="1">
        <v>187</v>
      </c>
      <c r="DB5" s="1">
        <v>1565</v>
      </c>
      <c r="DC5" s="1">
        <v>1833</v>
      </c>
      <c r="DD5" s="1">
        <v>771</v>
      </c>
      <c r="DE5" s="1">
        <v>750</v>
      </c>
      <c r="DF5" s="1">
        <v>113</v>
      </c>
      <c r="DG5" s="1">
        <v>1505</v>
      </c>
      <c r="DH5" s="1">
        <v>3413</v>
      </c>
      <c r="DI5" s="1">
        <v>824</v>
      </c>
      <c r="DJ5" s="1">
        <v>528</v>
      </c>
      <c r="DK5" s="1">
        <v>1116</v>
      </c>
      <c r="DL5" s="1">
        <v>6404</v>
      </c>
      <c r="DM5" s="1">
        <v>2496</v>
      </c>
      <c r="DN5" s="1">
        <v>1109</v>
      </c>
      <c r="DO5" s="1">
        <v>142</v>
      </c>
      <c r="DP5" s="1">
        <v>315</v>
      </c>
      <c r="DQ5" s="1">
        <v>2186</v>
      </c>
      <c r="DR5" s="1">
        <v>921</v>
      </c>
      <c r="DS5" s="1">
        <v>3981</v>
      </c>
      <c r="DT5" s="1">
        <v>2522</v>
      </c>
      <c r="DU5" s="1">
        <v>51</v>
      </c>
      <c r="DV5" s="1">
        <v>1225</v>
      </c>
      <c r="DW5" s="1">
        <v>1346</v>
      </c>
      <c r="DX5" s="1">
        <v>2907</v>
      </c>
      <c r="DY5" s="1">
        <v>34455</v>
      </c>
      <c r="DZ5" s="1">
        <v>506</v>
      </c>
      <c r="EA5" s="1">
        <v>1946</v>
      </c>
      <c r="EB5" s="1">
        <v>1675</v>
      </c>
      <c r="EC5" s="1">
        <v>1611</v>
      </c>
      <c r="ED5" s="1">
        <v>170</v>
      </c>
      <c r="EE5" s="1">
        <v>291</v>
      </c>
      <c r="EF5" s="1">
        <v>1178</v>
      </c>
      <c r="EG5" s="1">
        <v>385</v>
      </c>
      <c r="EH5" s="1">
        <v>434</v>
      </c>
      <c r="EI5" s="1">
        <v>1144</v>
      </c>
      <c r="EJ5" s="1">
        <v>3118</v>
      </c>
      <c r="EK5" s="1">
        <v>175</v>
      </c>
      <c r="EL5" s="1">
        <v>739</v>
      </c>
      <c r="EM5" s="1">
        <v>205</v>
      </c>
      <c r="EN5" s="1">
        <v>171</v>
      </c>
      <c r="EO5" s="1">
        <v>988</v>
      </c>
      <c r="EP5" s="1">
        <v>463</v>
      </c>
      <c r="EQ5" s="1">
        <v>293</v>
      </c>
      <c r="ER5" s="1">
        <v>404</v>
      </c>
      <c r="ES5" s="1">
        <v>78</v>
      </c>
      <c r="ET5" s="1">
        <v>1004</v>
      </c>
      <c r="EU5" s="1">
        <v>223</v>
      </c>
      <c r="EV5" s="1">
        <v>830</v>
      </c>
      <c r="EW5" s="1">
        <v>1768</v>
      </c>
      <c r="EX5" s="1">
        <v>1454</v>
      </c>
      <c r="EY5" s="1">
        <v>266</v>
      </c>
      <c r="EZ5" s="1">
        <v>615</v>
      </c>
      <c r="FA5" s="1">
        <v>2026</v>
      </c>
      <c r="FB5" s="1">
        <v>812</v>
      </c>
      <c r="FC5" s="1">
        <v>816</v>
      </c>
      <c r="FD5" s="1">
        <v>3709</v>
      </c>
      <c r="FE5" s="1">
        <v>352</v>
      </c>
      <c r="FF5" s="1">
        <v>525</v>
      </c>
      <c r="FG5" s="1">
        <v>14109</v>
      </c>
      <c r="FH5" s="1">
        <v>3469</v>
      </c>
      <c r="FI5" s="1">
        <v>1029</v>
      </c>
      <c r="FJ5" s="1">
        <v>741</v>
      </c>
      <c r="FK5" s="1">
        <v>1017</v>
      </c>
      <c r="FL5" s="1">
        <v>10226</v>
      </c>
      <c r="FM5" s="1">
        <v>1302</v>
      </c>
      <c r="FN5" s="1">
        <v>5628</v>
      </c>
      <c r="FO5" s="1">
        <v>250</v>
      </c>
      <c r="FP5" s="1">
        <v>1099</v>
      </c>
      <c r="FQ5" s="1">
        <v>1364</v>
      </c>
      <c r="FR5" s="1">
        <v>2313</v>
      </c>
      <c r="FS5" s="1">
        <v>1387</v>
      </c>
      <c r="FT5" s="1">
        <v>2334</v>
      </c>
      <c r="FU5" s="1">
        <v>13258</v>
      </c>
      <c r="FV5" s="1">
        <v>4537</v>
      </c>
      <c r="FW5" s="1">
        <v>1495</v>
      </c>
      <c r="FX5" s="1">
        <v>132</v>
      </c>
      <c r="FY5" s="1">
        <v>2715</v>
      </c>
      <c r="FZ5" s="1">
        <v>1827</v>
      </c>
      <c r="GA5" s="1">
        <v>4946</v>
      </c>
      <c r="GB5" s="1">
        <v>484</v>
      </c>
      <c r="GC5" s="1">
        <v>892</v>
      </c>
      <c r="GD5" s="1">
        <v>584</v>
      </c>
      <c r="GE5" s="1">
        <v>196</v>
      </c>
      <c r="GF5" s="1">
        <v>3001</v>
      </c>
      <c r="GG5" s="1">
        <v>2231</v>
      </c>
      <c r="GH5" s="1">
        <v>1817</v>
      </c>
      <c r="GI5" s="1">
        <v>1655</v>
      </c>
      <c r="GJ5" s="1">
        <v>466</v>
      </c>
      <c r="GK5" s="1">
        <v>658</v>
      </c>
      <c r="GL5" s="1">
        <v>398</v>
      </c>
      <c r="GM5" s="1">
        <v>484</v>
      </c>
      <c r="GN5" s="1">
        <v>1468</v>
      </c>
      <c r="GO5" s="1">
        <v>949</v>
      </c>
      <c r="GP5" s="1">
        <v>5985</v>
      </c>
      <c r="GQ5" s="1">
        <v>4355</v>
      </c>
      <c r="GR5" s="1">
        <v>17501</v>
      </c>
      <c r="GS5" s="1">
        <v>1163</v>
      </c>
      <c r="GT5" s="1">
        <v>1497</v>
      </c>
      <c r="GU5" s="1">
        <v>712</v>
      </c>
      <c r="GV5" s="1">
        <v>633</v>
      </c>
      <c r="GW5" s="1">
        <v>1575</v>
      </c>
      <c r="GX5" s="1">
        <v>730</v>
      </c>
      <c r="GY5" s="1">
        <v>194</v>
      </c>
      <c r="GZ5" s="1">
        <v>1347</v>
      </c>
      <c r="HA5" s="1">
        <v>720</v>
      </c>
      <c r="HB5" s="1">
        <v>598</v>
      </c>
      <c r="HC5" s="1">
        <v>1224</v>
      </c>
      <c r="HD5" s="1">
        <v>600</v>
      </c>
      <c r="HE5" s="1">
        <v>957</v>
      </c>
      <c r="HF5" s="1">
        <v>3666</v>
      </c>
      <c r="HG5" s="1">
        <v>2862</v>
      </c>
      <c r="HH5" s="1">
        <v>2426</v>
      </c>
      <c r="HI5" s="1">
        <v>198</v>
      </c>
      <c r="HJ5" s="1">
        <v>475</v>
      </c>
      <c r="HK5" s="1">
        <v>128</v>
      </c>
      <c r="HL5" s="1">
        <v>785</v>
      </c>
      <c r="HM5" s="1">
        <v>10517</v>
      </c>
      <c r="HN5" s="1">
        <v>1168</v>
      </c>
      <c r="HO5" s="1">
        <v>135</v>
      </c>
      <c r="HP5" s="1">
        <v>962</v>
      </c>
      <c r="HQ5" s="1">
        <v>136</v>
      </c>
      <c r="HR5" s="1">
        <v>781</v>
      </c>
      <c r="HS5" s="1">
        <v>217</v>
      </c>
      <c r="HT5" s="1">
        <v>183</v>
      </c>
      <c r="HU5" s="1">
        <v>1530</v>
      </c>
      <c r="HV5" s="1">
        <v>390</v>
      </c>
      <c r="HW5" s="1">
        <v>6299</v>
      </c>
      <c r="HX5" s="1">
        <v>805</v>
      </c>
      <c r="HY5" s="1">
        <v>1530</v>
      </c>
      <c r="HZ5" s="1">
        <v>11568</v>
      </c>
      <c r="IA5" s="1">
        <v>398</v>
      </c>
      <c r="IB5" s="1">
        <v>624</v>
      </c>
      <c r="IC5" s="1">
        <v>5874</v>
      </c>
      <c r="ID5" s="1">
        <v>1998</v>
      </c>
      <c r="IE5" s="1">
        <v>400</v>
      </c>
      <c r="IF5" s="1">
        <v>729</v>
      </c>
      <c r="IG5" s="1">
        <v>459</v>
      </c>
      <c r="IH5" s="1">
        <v>277</v>
      </c>
      <c r="II5" s="1">
        <v>1994</v>
      </c>
      <c r="IJ5" s="1">
        <v>544</v>
      </c>
      <c r="IK5" s="1">
        <v>36</v>
      </c>
      <c r="IL5" s="1">
        <v>783</v>
      </c>
      <c r="IM5" s="1">
        <v>384</v>
      </c>
      <c r="IN5" s="1">
        <v>405</v>
      </c>
      <c r="IO5" s="1">
        <v>428</v>
      </c>
      <c r="IP5" s="1">
        <v>230</v>
      </c>
      <c r="IQ5" s="1">
        <v>2444</v>
      </c>
      <c r="IR5" s="1">
        <v>18692</v>
      </c>
      <c r="IS5" s="1">
        <v>57427</v>
      </c>
      <c r="IT5" s="1">
        <v>2337</v>
      </c>
      <c r="IU5" s="1">
        <v>3552</v>
      </c>
      <c r="IV5" s="1">
        <v>661</v>
      </c>
      <c r="IW5" s="1">
        <v>2768</v>
      </c>
      <c r="IX5" s="1">
        <v>343</v>
      </c>
      <c r="IY5" s="1">
        <v>332</v>
      </c>
      <c r="IZ5" s="1">
        <v>2551</v>
      </c>
      <c r="JA5" s="1">
        <v>586</v>
      </c>
      <c r="JB5" s="1">
        <v>658</v>
      </c>
      <c r="JC5" s="1">
        <v>851</v>
      </c>
      <c r="JD5" s="1">
        <v>1125</v>
      </c>
      <c r="JE5" s="1">
        <v>96</v>
      </c>
      <c r="JF5" s="1">
        <v>392</v>
      </c>
      <c r="JG5" s="1">
        <v>464</v>
      </c>
      <c r="JH5" s="1">
        <v>1279</v>
      </c>
      <c r="JI5" s="1">
        <v>378</v>
      </c>
      <c r="JJ5" s="1">
        <v>528</v>
      </c>
      <c r="JK5" s="1">
        <v>1698</v>
      </c>
      <c r="JL5" s="1">
        <v>1017</v>
      </c>
      <c r="JM5" s="1">
        <v>917</v>
      </c>
      <c r="JN5" s="1">
        <v>1995</v>
      </c>
      <c r="JO5" s="1">
        <v>1382</v>
      </c>
      <c r="JP5" s="1">
        <v>2338</v>
      </c>
      <c r="JQ5" s="1">
        <v>1098</v>
      </c>
      <c r="JR5" s="1">
        <v>327</v>
      </c>
      <c r="JS5" s="1">
        <v>14462</v>
      </c>
      <c r="JT5" s="1">
        <v>5914</v>
      </c>
      <c r="JU5" s="1">
        <v>750</v>
      </c>
      <c r="JV5" s="1">
        <v>849</v>
      </c>
      <c r="JW5" s="1">
        <v>769</v>
      </c>
      <c r="JX5" s="1">
        <v>802</v>
      </c>
      <c r="JY5" s="1">
        <v>994</v>
      </c>
      <c r="JZ5" s="1">
        <v>2399</v>
      </c>
      <c r="KA5" s="1">
        <v>115</v>
      </c>
      <c r="KB5" s="1">
        <v>802</v>
      </c>
      <c r="KC5" s="1">
        <v>2629</v>
      </c>
      <c r="KD5" s="1">
        <v>3240</v>
      </c>
      <c r="KE5" s="1">
        <v>1814</v>
      </c>
      <c r="KF5" s="1">
        <v>992</v>
      </c>
      <c r="KG5" s="1">
        <v>213</v>
      </c>
      <c r="KH5" s="1">
        <v>1577</v>
      </c>
      <c r="KI5" s="1">
        <v>169</v>
      </c>
      <c r="KJ5" s="1">
        <v>531</v>
      </c>
      <c r="KK5" s="1">
        <v>15089</v>
      </c>
      <c r="KL5" s="1">
        <v>1069</v>
      </c>
      <c r="KM5" s="1">
        <v>12441</v>
      </c>
      <c r="KN5" s="1">
        <v>159</v>
      </c>
      <c r="KO5" s="1">
        <v>4781</v>
      </c>
      <c r="KP5" s="1">
        <v>2621</v>
      </c>
      <c r="KQ5" s="1">
        <v>993</v>
      </c>
      <c r="KR5" s="1">
        <v>854</v>
      </c>
      <c r="KS5" s="1">
        <v>417</v>
      </c>
      <c r="KT5" s="1">
        <v>680</v>
      </c>
      <c r="KU5" s="1">
        <v>1341</v>
      </c>
      <c r="KV5" s="1">
        <v>566</v>
      </c>
      <c r="KW5" s="1">
        <v>237</v>
      </c>
      <c r="KX5" s="1">
        <v>783</v>
      </c>
      <c r="KY5" s="1">
        <v>1202</v>
      </c>
      <c r="KZ5" s="1">
        <v>1275</v>
      </c>
      <c r="LA5" s="1">
        <v>1935</v>
      </c>
      <c r="LB5" s="1">
        <v>298</v>
      </c>
      <c r="LC5" s="1">
        <v>4139</v>
      </c>
      <c r="LD5" s="1">
        <v>446</v>
      </c>
      <c r="LE5" s="1">
        <v>3933</v>
      </c>
      <c r="LF5" s="1">
        <v>261</v>
      </c>
      <c r="LG5" s="1">
        <v>242</v>
      </c>
      <c r="LH5" s="1">
        <v>350</v>
      </c>
      <c r="LI5" s="1">
        <v>725</v>
      </c>
      <c r="LJ5" s="1">
        <v>84</v>
      </c>
      <c r="LK5" s="1">
        <v>398</v>
      </c>
      <c r="LL5" s="1">
        <v>1310</v>
      </c>
      <c r="LM5" s="1">
        <v>921</v>
      </c>
      <c r="LN5" s="1">
        <v>840</v>
      </c>
      <c r="LO5" s="1">
        <v>893</v>
      </c>
      <c r="LP5" s="1">
        <v>342</v>
      </c>
      <c r="LQ5" s="1">
        <v>79</v>
      </c>
      <c r="LR5" s="1">
        <v>1021</v>
      </c>
      <c r="LS5" s="1">
        <v>2118</v>
      </c>
      <c r="LT5" s="1">
        <v>1160</v>
      </c>
      <c r="LU5" s="1">
        <v>430</v>
      </c>
      <c r="LV5" s="1">
        <v>256</v>
      </c>
      <c r="LW5" s="1">
        <v>2131</v>
      </c>
      <c r="LX5" s="1">
        <v>628</v>
      </c>
      <c r="LY5" s="1">
        <v>626</v>
      </c>
      <c r="LZ5" s="1">
        <v>284</v>
      </c>
      <c r="MA5" s="1">
        <v>2229</v>
      </c>
      <c r="MB5" s="1">
        <v>103</v>
      </c>
      <c r="MC5" s="1">
        <v>2956</v>
      </c>
      <c r="MD5" s="1">
        <v>449</v>
      </c>
      <c r="ME5" s="1">
        <v>668</v>
      </c>
      <c r="MF5" s="1">
        <v>984</v>
      </c>
      <c r="MG5" s="1">
        <v>2453</v>
      </c>
      <c r="MH5" s="1">
        <v>400</v>
      </c>
      <c r="MI5" s="1">
        <v>752</v>
      </c>
      <c r="MJ5" s="1">
        <v>3726</v>
      </c>
      <c r="MK5" s="1">
        <v>379</v>
      </c>
      <c r="ML5" s="1">
        <v>12363</v>
      </c>
      <c r="MM5" s="1">
        <v>432</v>
      </c>
      <c r="MN5" s="1">
        <v>260</v>
      </c>
      <c r="MO5" s="1">
        <v>3338</v>
      </c>
      <c r="MP5" s="1">
        <v>237</v>
      </c>
      <c r="MQ5" s="1">
        <v>441</v>
      </c>
      <c r="MR5" s="1">
        <v>1222</v>
      </c>
      <c r="MS5" s="1">
        <v>704</v>
      </c>
      <c r="MT5" s="1">
        <v>838</v>
      </c>
      <c r="MU5" s="1">
        <v>292</v>
      </c>
      <c r="MV5" s="1">
        <v>636</v>
      </c>
      <c r="MW5" s="1">
        <v>2989</v>
      </c>
      <c r="MX5" s="1">
        <v>1153</v>
      </c>
      <c r="MY5" s="1">
        <v>1214</v>
      </c>
      <c r="MZ5" s="1">
        <v>919</v>
      </c>
      <c r="NA5" s="1">
        <v>391</v>
      </c>
      <c r="NB5" s="1">
        <v>761</v>
      </c>
      <c r="NC5" s="1">
        <v>140</v>
      </c>
      <c r="ND5" s="1">
        <v>853</v>
      </c>
      <c r="NE5" s="1">
        <v>351</v>
      </c>
      <c r="NF5" s="1">
        <v>296</v>
      </c>
      <c r="NG5" s="1">
        <v>371</v>
      </c>
      <c r="NH5" s="1">
        <v>211</v>
      </c>
      <c r="NI5" s="1">
        <v>763</v>
      </c>
      <c r="NJ5" s="1">
        <v>2766</v>
      </c>
      <c r="NK5" s="1">
        <v>285</v>
      </c>
      <c r="NL5" s="1">
        <v>46</v>
      </c>
      <c r="NM5" s="1">
        <v>386</v>
      </c>
      <c r="NN5" s="1">
        <v>338</v>
      </c>
      <c r="NO5" s="1">
        <v>2272</v>
      </c>
      <c r="NP5" s="1">
        <v>3119</v>
      </c>
      <c r="NQ5" s="1">
        <v>2723</v>
      </c>
      <c r="NR5" s="1">
        <v>2318</v>
      </c>
      <c r="NS5" s="1">
        <v>1428</v>
      </c>
      <c r="NT5" s="1">
        <v>46</v>
      </c>
      <c r="NU5" s="1">
        <v>2238</v>
      </c>
      <c r="NV5" s="1">
        <v>492</v>
      </c>
      <c r="NW5" s="1">
        <v>2269</v>
      </c>
      <c r="NX5" s="1">
        <v>602</v>
      </c>
      <c r="NY5" s="1">
        <v>750</v>
      </c>
      <c r="NZ5" s="1">
        <v>213</v>
      </c>
      <c r="OA5" s="1">
        <v>2442</v>
      </c>
      <c r="OB5" s="1">
        <v>12215</v>
      </c>
      <c r="OC5" s="1">
        <v>15781</v>
      </c>
      <c r="OD5" s="1">
        <v>29518</v>
      </c>
      <c r="OE5" s="1">
        <v>1630320</v>
      </c>
      <c r="OF5" s="1">
        <v>2739</v>
      </c>
      <c r="OG5" s="1">
        <v>273</v>
      </c>
      <c r="OH5" s="1">
        <v>5506</v>
      </c>
      <c r="OI5" s="1">
        <v>2321</v>
      </c>
      <c r="OJ5" s="1">
        <v>2026</v>
      </c>
      <c r="OK5" s="1">
        <v>1617</v>
      </c>
      <c r="OL5" s="1">
        <v>3586</v>
      </c>
      <c r="OM5" s="1">
        <v>1643</v>
      </c>
      <c r="ON5" s="1">
        <v>1586</v>
      </c>
      <c r="OO5" s="1">
        <v>126</v>
      </c>
      <c r="OP5" s="1">
        <v>1125</v>
      </c>
      <c r="OQ5" s="1">
        <v>699</v>
      </c>
      <c r="OR5" s="1">
        <v>1016</v>
      </c>
      <c r="OS5" s="1">
        <v>1160</v>
      </c>
      <c r="OT5" s="1">
        <v>312</v>
      </c>
      <c r="OU5" s="1">
        <v>961</v>
      </c>
      <c r="OV5" s="1">
        <v>73</v>
      </c>
      <c r="OW5" s="1">
        <v>385</v>
      </c>
      <c r="OX5" s="1">
        <v>166</v>
      </c>
      <c r="OY5" s="1">
        <v>311</v>
      </c>
      <c r="OZ5" s="1">
        <v>55</v>
      </c>
      <c r="PA5" s="1">
        <v>2615</v>
      </c>
      <c r="PB5" s="1">
        <v>684</v>
      </c>
      <c r="PC5" s="1">
        <v>36474</v>
      </c>
      <c r="PD5" s="1">
        <v>4407</v>
      </c>
      <c r="PE5" s="1">
        <v>10087</v>
      </c>
      <c r="PF5" s="1">
        <v>1044</v>
      </c>
      <c r="PG5" s="1">
        <v>242</v>
      </c>
      <c r="PH5" s="1">
        <v>3846</v>
      </c>
      <c r="PI5" s="1">
        <v>3150</v>
      </c>
      <c r="PJ5" s="1">
        <v>915</v>
      </c>
      <c r="PK5" s="1">
        <v>546</v>
      </c>
      <c r="PL5" s="1">
        <v>213</v>
      </c>
      <c r="PM5" s="1">
        <v>1699</v>
      </c>
      <c r="PN5" s="1">
        <v>277</v>
      </c>
      <c r="PO5" s="1">
        <v>1317</v>
      </c>
      <c r="PP5" s="1">
        <v>3043</v>
      </c>
      <c r="PQ5" s="1">
        <v>251</v>
      </c>
      <c r="PR5" s="1">
        <v>667</v>
      </c>
      <c r="PS5" s="1">
        <v>850</v>
      </c>
      <c r="PT5" s="1">
        <v>360</v>
      </c>
      <c r="PU5" s="1">
        <v>1741</v>
      </c>
      <c r="PV5" s="1">
        <v>1202</v>
      </c>
      <c r="PW5" s="1">
        <v>5437</v>
      </c>
      <c r="PX5" s="1">
        <v>453</v>
      </c>
      <c r="PY5" s="1">
        <v>2493</v>
      </c>
      <c r="PZ5" s="1">
        <v>2784</v>
      </c>
      <c r="QA5" s="1">
        <v>362</v>
      </c>
      <c r="QB5" s="1">
        <v>2195</v>
      </c>
      <c r="QC5" s="1">
        <v>628</v>
      </c>
      <c r="QD5" s="1">
        <v>2659</v>
      </c>
      <c r="QE5" s="1">
        <v>188</v>
      </c>
      <c r="QF5" s="1">
        <v>611</v>
      </c>
      <c r="QG5" s="1">
        <v>411</v>
      </c>
      <c r="QH5" s="1">
        <v>129</v>
      </c>
      <c r="QI5" s="1">
        <v>605</v>
      </c>
      <c r="QJ5" s="1">
        <v>1922</v>
      </c>
      <c r="QK5" s="1">
        <v>2291</v>
      </c>
      <c r="QL5" s="1">
        <v>378</v>
      </c>
      <c r="QM5" s="1">
        <v>1439</v>
      </c>
      <c r="QN5" s="1">
        <v>540</v>
      </c>
      <c r="QO5" s="1">
        <v>326</v>
      </c>
      <c r="QP5" s="1">
        <v>236</v>
      </c>
      <c r="QQ5" s="1">
        <v>1758</v>
      </c>
      <c r="QR5" s="1">
        <v>93</v>
      </c>
      <c r="QS5" s="1">
        <v>865</v>
      </c>
      <c r="QT5" s="1">
        <v>696</v>
      </c>
      <c r="QU5" s="1">
        <v>313</v>
      </c>
      <c r="QV5" s="1">
        <v>246</v>
      </c>
      <c r="QW5" s="1">
        <v>356</v>
      </c>
      <c r="QX5" s="1">
        <v>408</v>
      </c>
      <c r="QY5" s="1">
        <v>4723</v>
      </c>
      <c r="QZ5" s="1">
        <v>330</v>
      </c>
      <c r="RA5" s="1">
        <v>1896</v>
      </c>
      <c r="RB5" s="1">
        <v>4972</v>
      </c>
      <c r="RC5" s="1">
        <v>820</v>
      </c>
      <c r="RD5" s="1">
        <v>892</v>
      </c>
      <c r="RE5" s="1">
        <v>2155</v>
      </c>
      <c r="RF5" s="1">
        <v>714</v>
      </c>
      <c r="RG5" s="1">
        <v>577</v>
      </c>
      <c r="RH5" s="1">
        <v>355</v>
      </c>
      <c r="RI5" s="1">
        <v>1696</v>
      </c>
      <c r="RJ5" s="1">
        <v>3262</v>
      </c>
      <c r="RK5" s="1">
        <v>32</v>
      </c>
      <c r="RL5" s="1">
        <v>406</v>
      </c>
      <c r="RM5" s="1">
        <v>229</v>
      </c>
      <c r="RN5" s="1">
        <v>985</v>
      </c>
      <c r="RO5" s="1">
        <v>372</v>
      </c>
      <c r="RP5" s="1">
        <v>374</v>
      </c>
      <c r="RQ5" s="1">
        <v>741</v>
      </c>
      <c r="RR5" s="1">
        <v>122</v>
      </c>
      <c r="RS5" s="1">
        <v>2426</v>
      </c>
      <c r="RT5" s="1">
        <v>681</v>
      </c>
      <c r="RU5" s="1">
        <v>766</v>
      </c>
      <c r="RV5" s="1">
        <v>3792</v>
      </c>
      <c r="RW5" s="1">
        <v>42</v>
      </c>
      <c r="RX5" s="1">
        <v>430</v>
      </c>
      <c r="RY5" s="1">
        <v>515</v>
      </c>
      <c r="RZ5" s="1">
        <v>848</v>
      </c>
      <c r="SA5" s="1">
        <v>338</v>
      </c>
      <c r="SB5" s="1">
        <v>1843</v>
      </c>
      <c r="SC5" s="1">
        <v>2137</v>
      </c>
      <c r="SD5" s="1">
        <v>298</v>
      </c>
      <c r="SE5" s="1">
        <v>758</v>
      </c>
      <c r="SF5" s="1">
        <v>822</v>
      </c>
      <c r="SG5" s="1">
        <v>516</v>
      </c>
      <c r="SH5" s="1">
        <v>532</v>
      </c>
      <c r="SI5" s="1">
        <v>385</v>
      </c>
      <c r="SJ5" s="1">
        <v>387</v>
      </c>
      <c r="SK5" s="1">
        <v>684</v>
      </c>
      <c r="SL5" s="1">
        <v>682</v>
      </c>
      <c r="SM5" s="1">
        <v>3685</v>
      </c>
      <c r="SN5" s="1">
        <v>1581</v>
      </c>
      <c r="SO5" s="1">
        <v>1577</v>
      </c>
      <c r="SP5" s="1">
        <v>760</v>
      </c>
      <c r="SQ5" s="1">
        <v>3287</v>
      </c>
      <c r="SR5" s="1">
        <v>1618</v>
      </c>
      <c r="SS5" s="1">
        <v>422</v>
      </c>
      <c r="ST5" s="1">
        <v>1826</v>
      </c>
      <c r="SU5" s="1">
        <v>291</v>
      </c>
      <c r="SV5" s="1">
        <v>16063</v>
      </c>
      <c r="SW5" s="1">
        <v>337</v>
      </c>
      <c r="SX5" s="1">
        <v>190</v>
      </c>
      <c r="SY5" s="1">
        <v>2229</v>
      </c>
      <c r="SZ5" s="1">
        <v>1986</v>
      </c>
      <c r="TA5" s="1">
        <v>9664</v>
      </c>
      <c r="TB5" s="1">
        <v>4724</v>
      </c>
      <c r="TC5" s="1">
        <v>952</v>
      </c>
      <c r="TD5" s="1">
        <v>77</v>
      </c>
      <c r="TE5" s="1">
        <v>601</v>
      </c>
      <c r="TF5" s="1">
        <v>1860</v>
      </c>
      <c r="TG5" s="1">
        <v>991</v>
      </c>
      <c r="TH5" s="1">
        <v>307</v>
      </c>
      <c r="TI5" s="1">
        <v>621</v>
      </c>
      <c r="TJ5" s="1">
        <v>10326</v>
      </c>
      <c r="TK5" s="1">
        <v>393</v>
      </c>
      <c r="TL5" s="1">
        <v>398</v>
      </c>
      <c r="TM5" s="1">
        <v>2230</v>
      </c>
      <c r="TN5" s="1">
        <v>856</v>
      </c>
      <c r="TO5" s="1">
        <v>1044</v>
      </c>
      <c r="TP5" s="1">
        <v>643</v>
      </c>
      <c r="TQ5" s="1">
        <v>4756</v>
      </c>
      <c r="TR5" s="1">
        <v>171</v>
      </c>
      <c r="TS5" s="1">
        <v>17594</v>
      </c>
      <c r="TT5" s="1">
        <v>464</v>
      </c>
      <c r="TU5" s="1">
        <v>460</v>
      </c>
      <c r="TV5" s="1">
        <v>1040</v>
      </c>
      <c r="TW5" s="1">
        <v>969</v>
      </c>
      <c r="TX5" s="1">
        <v>680</v>
      </c>
      <c r="TY5" s="1">
        <v>1216</v>
      </c>
      <c r="TZ5" s="1">
        <v>226</v>
      </c>
      <c r="UA5" s="1">
        <v>362</v>
      </c>
      <c r="UB5" s="1">
        <v>2885</v>
      </c>
      <c r="UC5" s="1">
        <v>4647</v>
      </c>
      <c r="UD5" s="1">
        <v>101</v>
      </c>
      <c r="UE5" s="1">
        <v>910</v>
      </c>
      <c r="UF5" s="1">
        <v>169</v>
      </c>
      <c r="UG5" s="1">
        <v>1663</v>
      </c>
      <c r="UH5" s="1">
        <v>1325</v>
      </c>
      <c r="UI5" s="1">
        <v>520</v>
      </c>
      <c r="UJ5" s="1">
        <v>2036</v>
      </c>
      <c r="UK5" s="1">
        <v>88</v>
      </c>
      <c r="UL5" s="1">
        <v>195428</v>
      </c>
      <c r="UM5" s="1">
        <v>17</v>
      </c>
      <c r="UN5" s="1">
        <v>4071</v>
      </c>
      <c r="UO5" s="1">
        <v>1395</v>
      </c>
      <c r="UP5" s="1">
        <v>2117</v>
      </c>
      <c r="UQ5" s="1">
        <v>1425</v>
      </c>
      <c r="UR5" s="1">
        <v>6063</v>
      </c>
      <c r="US5" s="1">
        <v>4188</v>
      </c>
      <c r="UT5" s="1">
        <v>640</v>
      </c>
      <c r="UU5" s="1">
        <v>575</v>
      </c>
      <c r="UV5" s="1">
        <v>424</v>
      </c>
      <c r="UW5" s="1">
        <v>8651</v>
      </c>
      <c r="UX5" s="1">
        <v>1468</v>
      </c>
      <c r="UY5" s="1">
        <v>4073</v>
      </c>
      <c r="UZ5" s="1">
        <v>247</v>
      </c>
      <c r="VA5" s="1">
        <v>1140</v>
      </c>
      <c r="VB5" s="1">
        <v>7169</v>
      </c>
      <c r="VC5" s="1">
        <v>4452</v>
      </c>
      <c r="VD5" s="1">
        <v>84</v>
      </c>
      <c r="VE5" s="1">
        <v>294</v>
      </c>
      <c r="VF5" s="1">
        <v>11539</v>
      </c>
      <c r="VG5" s="1">
        <v>3005</v>
      </c>
      <c r="VH5" s="1">
        <v>476</v>
      </c>
      <c r="VI5" s="1">
        <v>690</v>
      </c>
      <c r="VJ5" s="1">
        <v>470</v>
      </c>
      <c r="VK5" s="1">
        <v>4211</v>
      </c>
      <c r="VL5" s="1">
        <v>153</v>
      </c>
      <c r="VM5" s="1">
        <v>157</v>
      </c>
      <c r="VN5" s="1">
        <v>724</v>
      </c>
      <c r="VO5" s="1">
        <v>875</v>
      </c>
      <c r="VP5" s="1">
        <v>5116</v>
      </c>
      <c r="VQ5" s="1">
        <v>1956</v>
      </c>
      <c r="VR5" s="1">
        <v>532</v>
      </c>
      <c r="VS5" s="1">
        <v>17814</v>
      </c>
      <c r="VT5" s="1">
        <v>4005</v>
      </c>
      <c r="VU5" s="1">
        <v>2284</v>
      </c>
      <c r="VV5" s="1">
        <v>1908</v>
      </c>
      <c r="VW5" s="1">
        <v>988</v>
      </c>
      <c r="VX5" s="1">
        <v>11350</v>
      </c>
      <c r="VY5" s="1">
        <v>1002</v>
      </c>
      <c r="VZ5" s="1">
        <v>316</v>
      </c>
      <c r="WA5" s="1">
        <v>151</v>
      </c>
      <c r="WB5" s="1">
        <v>81</v>
      </c>
      <c r="WC5" s="1">
        <v>1996</v>
      </c>
      <c r="WD5" s="1">
        <v>297</v>
      </c>
      <c r="WE5" s="1">
        <v>2220</v>
      </c>
      <c r="WF5" s="1">
        <v>1222</v>
      </c>
      <c r="WG5" s="1">
        <v>6221</v>
      </c>
      <c r="WH5" s="1">
        <v>601</v>
      </c>
      <c r="WI5" s="1">
        <v>312</v>
      </c>
      <c r="WJ5" s="1">
        <v>127</v>
      </c>
      <c r="WK5" s="1">
        <v>54</v>
      </c>
      <c r="WL5" s="1">
        <v>264</v>
      </c>
      <c r="WM5" s="1">
        <v>332</v>
      </c>
      <c r="WN5" s="1">
        <v>170</v>
      </c>
      <c r="WO5" s="1">
        <v>211</v>
      </c>
      <c r="WP5" s="1">
        <v>533</v>
      </c>
      <c r="WQ5" s="1">
        <v>159</v>
      </c>
      <c r="WR5" s="1">
        <v>185</v>
      </c>
      <c r="WS5" s="1">
        <v>124</v>
      </c>
      <c r="WT5" s="1">
        <v>278</v>
      </c>
      <c r="WU5" s="1">
        <v>96</v>
      </c>
      <c r="WV5" s="1">
        <v>708</v>
      </c>
      <c r="WW5" s="1">
        <v>181</v>
      </c>
      <c r="WX5" s="1">
        <v>377</v>
      </c>
      <c r="WY5" s="1">
        <v>375</v>
      </c>
      <c r="WZ5" s="1">
        <v>1476</v>
      </c>
      <c r="XA5" s="1">
        <v>269</v>
      </c>
      <c r="XB5" s="1">
        <v>1742</v>
      </c>
      <c r="XC5" s="1">
        <v>261</v>
      </c>
      <c r="XD5" s="1">
        <v>1803</v>
      </c>
      <c r="XE5" s="1">
        <v>3395</v>
      </c>
      <c r="XF5" s="1">
        <v>1544</v>
      </c>
      <c r="XG5" s="1">
        <v>910</v>
      </c>
      <c r="XH5" s="1">
        <v>8394</v>
      </c>
      <c r="XI5" s="1">
        <v>24045</v>
      </c>
      <c r="XJ5" s="1">
        <v>43242</v>
      </c>
      <c r="XK5" s="1">
        <v>2307</v>
      </c>
      <c r="XL5" s="1">
        <v>3203</v>
      </c>
      <c r="XM5" s="1">
        <v>278</v>
      </c>
      <c r="XN5" s="1">
        <v>2444</v>
      </c>
      <c r="XO5" s="1">
        <v>1914</v>
      </c>
      <c r="XP5" s="1">
        <v>789</v>
      </c>
      <c r="XQ5" s="1">
        <v>2545</v>
      </c>
      <c r="XR5" s="1">
        <v>576</v>
      </c>
      <c r="XS5" s="1">
        <v>762</v>
      </c>
      <c r="XT5" s="1">
        <v>1900</v>
      </c>
      <c r="XU5" s="1">
        <v>567</v>
      </c>
      <c r="XV5" s="1">
        <v>41768</v>
      </c>
      <c r="XW5" s="1">
        <v>9030</v>
      </c>
      <c r="XX5" s="1">
        <v>4051</v>
      </c>
      <c r="XY5" s="1">
        <v>2960</v>
      </c>
      <c r="XZ5" s="1">
        <v>237</v>
      </c>
      <c r="YA5" s="1">
        <v>155</v>
      </c>
      <c r="YB5" s="1">
        <v>4914</v>
      </c>
      <c r="YC5" s="1">
        <v>2260</v>
      </c>
      <c r="YD5" s="1">
        <v>3204</v>
      </c>
      <c r="YE5" s="1">
        <v>1185</v>
      </c>
      <c r="YF5" s="1">
        <v>1153</v>
      </c>
      <c r="YG5" s="1">
        <v>244</v>
      </c>
      <c r="YH5" s="1">
        <v>4229</v>
      </c>
      <c r="YI5" s="1">
        <v>201</v>
      </c>
      <c r="YJ5" s="1">
        <v>9724</v>
      </c>
      <c r="YK5" s="1">
        <v>122</v>
      </c>
      <c r="YL5" s="1">
        <v>49981</v>
      </c>
      <c r="YM5" s="1">
        <v>1022</v>
      </c>
      <c r="YN5" s="1">
        <v>219</v>
      </c>
      <c r="YO5" s="1">
        <v>330</v>
      </c>
      <c r="YP5" s="1">
        <v>1456</v>
      </c>
      <c r="YQ5" s="1">
        <v>544</v>
      </c>
      <c r="YR5" s="1">
        <v>1337</v>
      </c>
      <c r="YS5" s="1">
        <v>670</v>
      </c>
      <c r="YT5" s="1">
        <v>534</v>
      </c>
      <c r="YU5" s="1">
        <v>2033</v>
      </c>
      <c r="YV5" s="1">
        <v>1093</v>
      </c>
      <c r="YW5" s="1">
        <v>53</v>
      </c>
      <c r="YX5" s="1">
        <v>1031</v>
      </c>
      <c r="YY5" s="1">
        <v>357</v>
      </c>
      <c r="YZ5" s="1">
        <v>515</v>
      </c>
      <c r="ZA5" s="1">
        <v>5320</v>
      </c>
      <c r="ZB5" s="1">
        <v>403</v>
      </c>
      <c r="ZC5" s="1">
        <v>900</v>
      </c>
      <c r="ZD5" s="1">
        <v>700</v>
      </c>
      <c r="ZE5" s="1">
        <v>329</v>
      </c>
      <c r="ZF5" s="1">
        <v>304</v>
      </c>
      <c r="ZG5" s="1">
        <v>553</v>
      </c>
      <c r="ZH5" s="1">
        <v>540</v>
      </c>
      <c r="ZI5" s="1">
        <v>746</v>
      </c>
      <c r="ZJ5" s="1">
        <v>1329</v>
      </c>
      <c r="ZK5" s="1">
        <v>4670</v>
      </c>
      <c r="ZL5" s="1">
        <v>248</v>
      </c>
      <c r="ZM5" s="1">
        <v>2355</v>
      </c>
      <c r="ZN5" s="1">
        <v>5032</v>
      </c>
      <c r="ZO5" s="1">
        <v>6348</v>
      </c>
      <c r="ZP5" s="1">
        <v>1920</v>
      </c>
      <c r="ZQ5" s="1">
        <v>1198</v>
      </c>
      <c r="ZR5" s="1">
        <v>339</v>
      </c>
      <c r="ZS5" s="1">
        <v>1838</v>
      </c>
      <c r="ZT5" s="1">
        <v>6708</v>
      </c>
      <c r="ZU5" s="1">
        <v>425</v>
      </c>
      <c r="ZV5" s="1">
        <v>1183</v>
      </c>
      <c r="ZW5" s="1">
        <v>554</v>
      </c>
      <c r="ZX5" s="1">
        <v>647</v>
      </c>
      <c r="ZY5" s="1">
        <v>8419</v>
      </c>
      <c r="ZZ5" s="1">
        <v>72687</v>
      </c>
      <c r="AAA5" s="1">
        <v>1078</v>
      </c>
      <c r="AAB5" s="1">
        <v>572</v>
      </c>
      <c r="AAC5" s="1">
        <v>9863</v>
      </c>
      <c r="AAD5" s="1">
        <v>660</v>
      </c>
      <c r="AAE5" s="1">
        <v>545</v>
      </c>
      <c r="AAF5" s="1">
        <v>91</v>
      </c>
      <c r="AAG5" s="1">
        <v>343</v>
      </c>
      <c r="AAH5" s="1">
        <v>557</v>
      </c>
      <c r="AAI5" s="1">
        <v>3366</v>
      </c>
      <c r="AAJ5" s="1">
        <v>947</v>
      </c>
      <c r="AAK5" s="1">
        <v>1764</v>
      </c>
      <c r="AAL5" s="1">
        <v>3002</v>
      </c>
      <c r="AAM5" s="1">
        <v>594</v>
      </c>
      <c r="AAN5" s="1">
        <v>3654</v>
      </c>
      <c r="AAO5" s="1">
        <v>724</v>
      </c>
      <c r="AAP5" s="1">
        <v>291</v>
      </c>
      <c r="AAQ5" s="1">
        <v>1384</v>
      </c>
      <c r="AAR5" s="1">
        <v>678</v>
      </c>
      <c r="AAS5" s="1">
        <v>445</v>
      </c>
      <c r="AAT5" s="1">
        <v>28834</v>
      </c>
      <c r="AAU5" s="1">
        <v>596</v>
      </c>
      <c r="AAV5" s="1">
        <v>1319</v>
      </c>
      <c r="AAW5" s="1">
        <v>4629</v>
      </c>
      <c r="AAX5" s="1">
        <v>1854</v>
      </c>
      <c r="AAY5" s="1">
        <v>1870</v>
      </c>
      <c r="AAZ5" s="1">
        <v>716</v>
      </c>
      <c r="ABA5" s="1">
        <v>4191</v>
      </c>
      <c r="ABB5" s="1">
        <v>485</v>
      </c>
      <c r="ABC5" s="1">
        <v>1639</v>
      </c>
      <c r="ABD5" s="1">
        <v>349</v>
      </c>
      <c r="ABE5" s="1">
        <v>1910</v>
      </c>
      <c r="ABF5" s="1">
        <v>358</v>
      </c>
      <c r="ABG5" s="1">
        <v>1949</v>
      </c>
      <c r="ABH5" s="1">
        <v>3623</v>
      </c>
      <c r="ABI5" s="1">
        <v>195</v>
      </c>
      <c r="ABJ5" s="1">
        <v>287</v>
      </c>
      <c r="ABK5" s="1">
        <v>6540</v>
      </c>
      <c r="ABL5" s="1">
        <v>7704</v>
      </c>
      <c r="ABM5" s="1">
        <v>499</v>
      </c>
      <c r="ABN5" s="1">
        <v>2146</v>
      </c>
      <c r="ABO5" s="1">
        <v>227</v>
      </c>
      <c r="ABP5" s="1">
        <v>723</v>
      </c>
      <c r="ABQ5" s="1">
        <v>1950</v>
      </c>
      <c r="ABR5" s="1">
        <v>1044</v>
      </c>
      <c r="ABS5" s="1">
        <v>1167</v>
      </c>
      <c r="ABT5" s="1">
        <v>1008</v>
      </c>
      <c r="ABU5" s="1">
        <v>269</v>
      </c>
      <c r="ABV5" s="1">
        <v>508</v>
      </c>
      <c r="ABW5" s="1">
        <v>914</v>
      </c>
      <c r="ABX5" s="1">
        <v>128</v>
      </c>
      <c r="ABY5" s="1">
        <v>247</v>
      </c>
      <c r="ABZ5" s="1">
        <v>193</v>
      </c>
      <c r="ACA5" s="1">
        <v>388</v>
      </c>
      <c r="ACB5" s="1">
        <v>961</v>
      </c>
      <c r="ACC5" s="1">
        <v>285</v>
      </c>
      <c r="ACD5" s="1">
        <v>386</v>
      </c>
      <c r="ACE5" s="1">
        <v>600</v>
      </c>
      <c r="ACF5" s="1">
        <v>977</v>
      </c>
      <c r="ACG5" s="1">
        <v>1053</v>
      </c>
      <c r="ACH5" s="1">
        <v>2122</v>
      </c>
      <c r="ACI5" s="1">
        <v>768</v>
      </c>
      <c r="ACJ5" s="1">
        <v>3922</v>
      </c>
      <c r="ACK5" s="1">
        <v>581</v>
      </c>
      <c r="ACL5" s="1">
        <v>794</v>
      </c>
      <c r="ACM5" s="1">
        <v>385</v>
      </c>
      <c r="ACN5" s="1">
        <v>19</v>
      </c>
      <c r="ACO5" s="1">
        <v>1874</v>
      </c>
      <c r="ACP5" s="1">
        <v>871</v>
      </c>
      <c r="ACQ5" s="1">
        <v>561</v>
      </c>
      <c r="ACR5" s="1">
        <v>3612</v>
      </c>
      <c r="ACS5" s="1">
        <v>700</v>
      </c>
      <c r="ACT5" s="1">
        <v>137</v>
      </c>
      <c r="ACU5" s="1">
        <v>597</v>
      </c>
      <c r="ACV5" s="1">
        <v>6811</v>
      </c>
      <c r="ACW5" s="1">
        <v>2495</v>
      </c>
      <c r="ACX5" s="1">
        <v>98</v>
      </c>
      <c r="ACY5" s="1">
        <v>673</v>
      </c>
      <c r="ACZ5" s="1">
        <v>312</v>
      </c>
      <c r="ADA5" s="1">
        <v>3326</v>
      </c>
      <c r="ADB5" s="1">
        <v>636</v>
      </c>
      <c r="ADC5" s="1">
        <v>949</v>
      </c>
      <c r="ADD5" s="1">
        <v>2488</v>
      </c>
      <c r="ADE5" s="1">
        <v>3950</v>
      </c>
      <c r="ADF5" s="1">
        <v>1380</v>
      </c>
      <c r="ADG5" s="1">
        <v>118</v>
      </c>
      <c r="ADH5" s="1">
        <v>99</v>
      </c>
      <c r="ADI5" s="1">
        <v>631</v>
      </c>
      <c r="ADJ5" s="1">
        <v>1501</v>
      </c>
      <c r="ADK5" s="1">
        <v>289</v>
      </c>
      <c r="ADL5" s="1">
        <v>328</v>
      </c>
      <c r="ADM5" s="1">
        <v>333</v>
      </c>
      <c r="ADN5" s="1">
        <v>5209</v>
      </c>
      <c r="ADO5" s="1">
        <v>2072</v>
      </c>
      <c r="ADP5" s="1">
        <v>2704</v>
      </c>
      <c r="ADQ5" s="1">
        <v>21401</v>
      </c>
      <c r="ADR5" s="1">
        <v>3049</v>
      </c>
      <c r="ADS5" s="1">
        <v>3896</v>
      </c>
      <c r="ADT5" s="1">
        <v>97</v>
      </c>
      <c r="ADU5" s="1">
        <v>453</v>
      </c>
      <c r="ADV5" s="1">
        <v>1194</v>
      </c>
      <c r="ADW5" s="1">
        <v>886</v>
      </c>
      <c r="ADX5" s="1">
        <v>444</v>
      </c>
      <c r="ADY5" s="1">
        <v>1741</v>
      </c>
      <c r="ADZ5" s="1">
        <v>896</v>
      </c>
      <c r="AEA5" s="1">
        <v>1177</v>
      </c>
      <c r="AEB5" s="1">
        <v>2373</v>
      </c>
      <c r="AEC5" s="1">
        <v>358</v>
      </c>
      <c r="AED5" s="1">
        <v>703</v>
      </c>
      <c r="AEE5" s="1">
        <v>366</v>
      </c>
      <c r="AEF5" s="1">
        <v>120</v>
      </c>
      <c r="AEG5" s="1">
        <v>306</v>
      </c>
      <c r="AEH5" s="1">
        <v>319</v>
      </c>
      <c r="AEI5" s="1">
        <v>7436</v>
      </c>
      <c r="AEJ5" s="1">
        <v>5372</v>
      </c>
      <c r="AEK5" s="1">
        <v>131</v>
      </c>
      <c r="AEL5" s="1">
        <v>882</v>
      </c>
      <c r="AEM5" s="1">
        <v>69</v>
      </c>
      <c r="AEN5" s="1">
        <v>989</v>
      </c>
      <c r="AEO5" s="1">
        <v>93</v>
      </c>
      <c r="AEP5" s="1">
        <v>321</v>
      </c>
      <c r="AEQ5" s="1">
        <v>338</v>
      </c>
      <c r="AER5" s="1">
        <v>3533</v>
      </c>
      <c r="AES5" s="1">
        <v>42</v>
      </c>
      <c r="AET5" s="1">
        <v>213</v>
      </c>
      <c r="AEU5" s="1">
        <v>207</v>
      </c>
      <c r="AEV5" s="1">
        <v>1390</v>
      </c>
      <c r="AEW5" s="1">
        <v>622</v>
      </c>
      <c r="AEX5" s="1">
        <v>989</v>
      </c>
      <c r="AEY5" s="1">
        <v>2641</v>
      </c>
      <c r="AEZ5" s="1">
        <v>1934</v>
      </c>
      <c r="AFA5" s="1">
        <v>237</v>
      </c>
      <c r="AFB5" s="1">
        <v>93</v>
      </c>
      <c r="AFC5" s="1">
        <v>724</v>
      </c>
      <c r="AFD5" s="1">
        <v>281</v>
      </c>
      <c r="AFE5" s="1">
        <v>769</v>
      </c>
      <c r="AFF5" s="1">
        <v>2196</v>
      </c>
      <c r="AFG5" s="1">
        <v>45</v>
      </c>
      <c r="AFH5" s="1">
        <v>716</v>
      </c>
      <c r="AFI5" s="1">
        <v>362</v>
      </c>
      <c r="AFJ5" s="1">
        <v>155</v>
      </c>
      <c r="AFK5" s="1">
        <v>12578</v>
      </c>
      <c r="AFL5" s="1">
        <v>293</v>
      </c>
      <c r="AFM5" s="1">
        <v>454</v>
      </c>
      <c r="AFN5" s="1">
        <v>900</v>
      </c>
      <c r="AFO5" s="1">
        <v>3459</v>
      </c>
      <c r="AFP5" s="1">
        <v>454</v>
      </c>
      <c r="AFQ5" s="1">
        <v>402</v>
      </c>
      <c r="AFR5" s="1">
        <v>949</v>
      </c>
      <c r="AFS5" s="1">
        <v>1846</v>
      </c>
      <c r="AFT5" s="1">
        <v>567</v>
      </c>
      <c r="AFU5" s="1">
        <v>588</v>
      </c>
      <c r="AFV5" s="1">
        <v>1506</v>
      </c>
      <c r="AFW5" s="1">
        <v>1036</v>
      </c>
      <c r="AFX5" s="1">
        <v>268</v>
      </c>
      <c r="AFY5" s="1">
        <v>917</v>
      </c>
      <c r="AFZ5" s="1">
        <v>2684</v>
      </c>
      <c r="AGA5" s="1">
        <v>1117</v>
      </c>
      <c r="AGB5" s="1">
        <v>563</v>
      </c>
      <c r="AGC5" s="1">
        <v>1138</v>
      </c>
      <c r="AGD5" s="1">
        <v>245</v>
      </c>
      <c r="AGE5" s="1">
        <v>815</v>
      </c>
      <c r="AGF5" s="1">
        <v>1205</v>
      </c>
      <c r="AGG5" s="1">
        <v>691</v>
      </c>
      <c r="AGH5" s="1">
        <v>724</v>
      </c>
      <c r="AGI5" s="1">
        <v>2742</v>
      </c>
      <c r="AGJ5" s="1">
        <v>1713</v>
      </c>
      <c r="AGK5" s="1">
        <v>115</v>
      </c>
      <c r="AGL5" s="1">
        <v>366</v>
      </c>
      <c r="AGM5" s="1">
        <v>346</v>
      </c>
      <c r="AGN5" s="1">
        <v>404</v>
      </c>
      <c r="AGO5" s="1">
        <v>377</v>
      </c>
      <c r="AGP5" s="1">
        <v>909</v>
      </c>
      <c r="AGQ5" s="1">
        <v>775</v>
      </c>
      <c r="AGR5" s="1">
        <v>569</v>
      </c>
      <c r="AGS5" s="1">
        <v>3216</v>
      </c>
      <c r="AGT5" s="1">
        <v>60</v>
      </c>
      <c r="AGU5" s="1">
        <v>353</v>
      </c>
      <c r="AGV5" s="1">
        <v>301</v>
      </c>
      <c r="AGW5" s="1">
        <v>76</v>
      </c>
      <c r="AGX5" s="1">
        <v>21994</v>
      </c>
      <c r="AGY5" s="1">
        <v>31513</v>
      </c>
      <c r="AGZ5" s="1">
        <v>801</v>
      </c>
      <c r="AHA5" s="1">
        <v>844</v>
      </c>
      <c r="AHB5" s="1">
        <v>77</v>
      </c>
      <c r="AHC5" s="1">
        <v>1966</v>
      </c>
      <c r="AHD5" s="1">
        <v>719</v>
      </c>
      <c r="AHE5" s="1">
        <v>3406</v>
      </c>
      <c r="AHF5" s="1">
        <v>2407</v>
      </c>
      <c r="AHG5" s="1">
        <v>1610</v>
      </c>
      <c r="AHH5" s="1">
        <v>369</v>
      </c>
      <c r="AHI5" s="1">
        <v>1089</v>
      </c>
      <c r="AHJ5" s="1">
        <v>314</v>
      </c>
      <c r="AHK5" s="1">
        <v>163</v>
      </c>
      <c r="AHL5" s="1">
        <v>1045</v>
      </c>
      <c r="AHM5" s="1">
        <v>914</v>
      </c>
      <c r="AHN5" s="1">
        <v>25053</v>
      </c>
      <c r="AHO5" s="1">
        <v>88</v>
      </c>
      <c r="AHP5" s="1">
        <v>161</v>
      </c>
      <c r="AHQ5" s="1">
        <v>1423</v>
      </c>
      <c r="AHR5" s="1">
        <v>983</v>
      </c>
      <c r="AHS5" s="1">
        <v>4351</v>
      </c>
      <c r="AHT5" s="1">
        <v>370</v>
      </c>
      <c r="AHU5" s="1">
        <v>1613</v>
      </c>
      <c r="AHV5" s="1">
        <v>763</v>
      </c>
      <c r="AHW5" s="1">
        <v>13064</v>
      </c>
      <c r="AHX5" s="1">
        <v>386</v>
      </c>
      <c r="AHY5" s="1">
        <v>1259</v>
      </c>
      <c r="AHZ5" s="1">
        <v>20412</v>
      </c>
      <c r="AIA5" s="1">
        <v>154</v>
      </c>
      <c r="AIB5" s="1">
        <v>27076</v>
      </c>
      <c r="AIC5" s="1">
        <v>1150</v>
      </c>
      <c r="AID5" s="1">
        <v>2684</v>
      </c>
      <c r="AIE5" s="1">
        <v>296</v>
      </c>
      <c r="AIF5" s="1">
        <v>1532</v>
      </c>
      <c r="AIG5" s="1">
        <v>2480</v>
      </c>
      <c r="AIH5" s="1">
        <v>2950</v>
      </c>
      <c r="AII5" s="1">
        <v>2294</v>
      </c>
      <c r="AIJ5" s="1">
        <v>1698</v>
      </c>
      <c r="AIK5" s="1">
        <v>121483</v>
      </c>
      <c r="AIL5" s="1">
        <v>531</v>
      </c>
      <c r="AIM5" s="1">
        <v>610</v>
      </c>
      <c r="AIN5" s="1">
        <v>571</v>
      </c>
      <c r="AIO5" s="1">
        <v>1036</v>
      </c>
      <c r="AIP5" s="1">
        <v>1903</v>
      </c>
      <c r="AIQ5" s="1">
        <v>146</v>
      </c>
      <c r="AIR5" s="1">
        <v>1659</v>
      </c>
      <c r="AIS5" s="1">
        <v>804</v>
      </c>
      <c r="AIT5" s="1">
        <v>3679</v>
      </c>
      <c r="AIU5" s="1">
        <v>1663</v>
      </c>
      <c r="AIV5" s="1">
        <v>8141</v>
      </c>
      <c r="AIW5" s="1">
        <v>2526</v>
      </c>
      <c r="AIX5" s="1">
        <v>632</v>
      </c>
      <c r="AIY5" s="1">
        <v>3949</v>
      </c>
      <c r="AIZ5" s="1">
        <v>332</v>
      </c>
      <c r="AJA5" s="1">
        <v>29361</v>
      </c>
      <c r="AJB5" s="1">
        <v>1910</v>
      </c>
      <c r="AJC5" s="1">
        <v>911</v>
      </c>
      <c r="AJD5" s="1">
        <v>690</v>
      </c>
      <c r="AJE5" s="1">
        <v>1381</v>
      </c>
      <c r="AJF5" s="1">
        <v>311</v>
      </c>
      <c r="AJG5" s="1">
        <v>1270</v>
      </c>
      <c r="AJH5" s="1">
        <v>92</v>
      </c>
      <c r="AJI5" s="1">
        <v>402</v>
      </c>
      <c r="AJJ5" s="1">
        <v>286</v>
      </c>
      <c r="AJK5" s="1">
        <v>1012</v>
      </c>
      <c r="AJL5" s="1">
        <v>2115</v>
      </c>
      <c r="AJM5" s="1">
        <v>30196</v>
      </c>
      <c r="AJN5" s="1">
        <v>8847</v>
      </c>
      <c r="AJO5" s="1">
        <v>13558</v>
      </c>
      <c r="AJP5" s="1">
        <v>16549</v>
      </c>
      <c r="AJQ5" s="1">
        <v>15034</v>
      </c>
      <c r="AJR5" s="1">
        <v>24340</v>
      </c>
      <c r="AJS5" s="1">
        <v>3168</v>
      </c>
      <c r="AJT5" s="1">
        <v>241</v>
      </c>
      <c r="AJU5" s="1">
        <v>3029</v>
      </c>
      <c r="AJV5" s="1">
        <v>2917</v>
      </c>
      <c r="AJW5" s="1">
        <v>91</v>
      </c>
      <c r="AJX5" s="1">
        <v>3341</v>
      </c>
      <c r="AJY5" s="1">
        <v>12284</v>
      </c>
      <c r="AJZ5" s="1">
        <v>1193</v>
      </c>
      <c r="AKA5" s="1">
        <v>1621</v>
      </c>
      <c r="AKB5" s="1">
        <v>1356</v>
      </c>
      <c r="AKC5" s="1">
        <v>279</v>
      </c>
      <c r="AKD5" s="1">
        <v>582</v>
      </c>
      <c r="AKE5" s="1">
        <v>1488</v>
      </c>
      <c r="AKF5" s="1">
        <v>950</v>
      </c>
      <c r="AKG5" s="1">
        <v>204</v>
      </c>
      <c r="AKH5" s="1">
        <v>838</v>
      </c>
      <c r="AKI5" s="1">
        <v>3078</v>
      </c>
      <c r="AKJ5" s="1">
        <v>795</v>
      </c>
      <c r="AKK5" s="1">
        <v>5388</v>
      </c>
      <c r="AKL5" s="1">
        <v>712</v>
      </c>
      <c r="AKM5" s="1">
        <v>138</v>
      </c>
      <c r="AKN5" s="1">
        <v>2015</v>
      </c>
      <c r="AKO5" s="1">
        <v>688</v>
      </c>
      <c r="AKP5" s="1">
        <v>3322</v>
      </c>
      <c r="AKQ5" s="1">
        <v>318</v>
      </c>
      <c r="AKR5" s="1">
        <v>20044</v>
      </c>
      <c r="AKS5" s="1">
        <v>1332</v>
      </c>
      <c r="AKT5" s="1">
        <v>381</v>
      </c>
      <c r="AKU5" s="1">
        <v>183</v>
      </c>
      <c r="AKV5" s="1">
        <v>4036</v>
      </c>
      <c r="AKW5" s="1">
        <v>762</v>
      </c>
      <c r="AKX5" s="1">
        <v>154</v>
      </c>
      <c r="AKY5" s="1">
        <v>150</v>
      </c>
      <c r="AKZ5" s="1">
        <v>133</v>
      </c>
      <c r="ALA5" s="1">
        <v>280</v>
      </c>
      <c r="ALB5" s="1">
        <v>68</v>
      </c>
      <c r="ALC5" s="1">
        <v>137</v>
      </c>
      <c r="ALD5" s="1">
        <v>1670</v>
      </c>
      <c r="ALE5" s="1">
        <v>313</v>
      </c>
      <c r="ALF5" s="1">
        <v>118</v>
      </c>
      <c r="ALG5" s="1">
        <v>421</v>
      </c>
      <c r="ALH5" s="1">
        <v>1024</v>
      </c>
      <c r="ALI5" s="1">
        <v>257</v>
      </c>
      <c r="ALJ5" s="1">
        <v>1949</v>
      </c>
      <c r="ALK5" s="1">
        <v>1063</v>
      </c>
      <c r="ALL5" s="1">
        <v>279</v>
      </c>
      <c r="ALM5" s="1">
        <v>1102</v>
      </c>
      <c r="ALN5" s="1">
        <v>797</v>
      </c>
      <c r="ALO5" s="1">
        <v>478</v>
      </c>
      <c r="ALP5" s="1">
        <v>5230</v>
      </c>
      <c r="ALQ5" s="1">
        <v>1231</v>
      </c>
      <c r="ALR5" s="1">
        <v>326</v>
      </c>
      <c r="ALS5" s="1">
        <v>2863</v>
      </c>
      <c r="ALT5" s="1">
        <v>678</v>
      </c>
      <c r="ALU5" s="1">
        <v>1916</v>
      </c>
      <c r="ALV5" s="1">
        <v>1864</v>
      </c>
      <c r="ALW5" s="1">
        <v>1103</v>
      </c>
      <c r="ALX5" s="1">
        <v>577</v>
      </c>
      <c r="ALY5" s="1">
        <v>3512</v>
      </c>
      <c r="ALZ5" s="1">
        <v>282</v>
      </c>
      <c r="AMA5" s="1">
        <v>267</v>
      </c>
      <c r="AMB5" s="1">
        <v>4351</v>
      </c>
      <c r="AMC5" s="1">
        <v>119</v>
      </c>
      <c r="AMD5" s="1">
        <v>266</v>
      </c>
      <c r="AME5" s="1">
        <v>1677</v>
      </c>
      <c r="AMF5" s="1">
        <v>302</v>
      </c>
      <c r="AMG5" s="1">
        <v>3644</v>
      </c>
      <c r="AMH5" s="1">
        <v>261</v>
      </c>
      <c r="AMI5" s="1">
        <v>411</v>
      </c>
      <c r="AMJ5" s="1">
        <v>208</v>
      </c>
      <c r="AMK5" s="1">
        <v>1110</v>
      </c>
      <c r="AML5" s="1">
        <v>89</v>
      </c>
      <c r="AMM5" s="1">
        <v>468</v>
      </c>
      <c r="AMN5" s="1">
        <v>312</v>
      </c>
      <c r="AMO5" s="1">
        <v>1136</v>
      </c>
      <c r="AMP5" s="1">
        <v>481</v>
      </c>
      <c r="AMQ5" s="1">
        <v>102</v>
      </c>
      <c r="AMR5" s="1">
        <v>10221</v>
      </c>
      <c r="AMS5" s="1">
        <v>581</v>
      </c>
      <c r="AMT5" s="1">
        <v>654</v>
      </c>
      <c r="AMU5" s="1">
        <v>4756</v>
      </c>
      <c r="AMV5" s="1">
        <v>3427</v>
      </c>
      <c r="AMW5" s="1">
        <v>2053</v>
      </c>
      <c r="AMX5" s="1">
        <v>1156</v>
      </c>
      <c r="AMY5" s="1">
        <v>483</v>
      </c>
      <c r="AMZ5" s="1">
        <v>488</v>
      </c>
      <c r="ANA5" s="1">
        <v>540</v>
      </c>
      <c r="ANB5" s="1">
        <v>1029</v>
      </c>
      <c r="ANC5" s="1">
        <v>676</v>
      </c>
      <c r="AND5" s="1">
        <v>257</v>
      </c>
      <c r="ANE5" s="1">
        <v>989</v>
      </c>
      <c r="ANF5" s="1">
        <v>3252</v>
      </c>
      <c r="ANG5" s="1">
        <v>43222</v>
      </c>
      <c r="ANH5" s="1">
        <v>278</v>
      </c>
      <c r="ANI5" s="1">
        <v>867</v>
      </c>
      <c r="ANJ5" s="1">
        <v>342</v>
      </c>
      <c r="ANK5" s="1">
        <v>681</v>
      </c>
      <c r="ANL5" s="1">
        <v>249</v>
      </c>
      <c r="ANM5" s="1">
        <v>1282</v>
      </c>
      <c r="ANN5" s="1">
        <v>1014</v>
      </c>
      <c r="ANO5" s="1">
        <v>575</v>
      </c>
      <c r="ANP5" s="1">
        <v>941</v>
      </c>
      <c r="ANQ5" s="1">
        <v>529</v>
      </c>
      <c r="ANR5" s="1">
        <v>164</v>
      </c>
      <c r="ANS5" s="1">
        <v>3661</v>
      </c>
      <c r="ANT5" s="1">
        <v>1352</v>
      </c>
      <c r="ANU5" s="1">
        <v>62</v>
      </c>
      <c r="ANV5" s="1">
        <v>194</v>
      </c>
      <c r="ANW5" s="1">
        <v>844</v>
      </c>
      <c r="ANX5" s="1">
        <v>3551</v>
      </c>
      <c r="ANY5" s="1">
        <v>5856</v>
      </c>
      <c r="ANZ5" s="1">
        <v>645</v>
      </c>
      <c r="AOA5" s="1">
        <v>68</v>
      </c>
      <c r="AOB5" s="1">
        <v>179</v>
      </c>
      <c r="AOC5" s="1">
        <v>69</v>
      </c>
      <c r="AOD5" s="1">
        <v>350</v>
      </c>
      <c r="AOE5" s="1">
        <v>2704</v>
      </c>
      <c r="AOF5" s="1">
        <v>382</v>
      </c>
      <c r="AOG5" s="1">
        <v>875</v>
      </c>
      <c r="AOH5" s="1">
        <v>611</v>
      </c>
      <c r="AOI5" s="1">
        <v>181</v>
      </c>
      <c r="AOJ5" s="1">
        <v>64</v>
      </c>
      <c r="AOK5" s="1">
        <v>224</v>
      </c>
      <c r="AOL5" s="1">
        <v>18</v>
      </c>
      <c r="AOM5" s="1">
        <v>6724</v>
      </c>
      <c r="AON5" s="1">
        <v>1576</v>
      </c>
      <c r="AOO5" s="1">
        <v>858</v>
      </c>
      <c r="AOP5" s="1">
        <v>1175</v>
      </c>
      <c r="AOQ5" s="1">
        <v>474</v>
      </c>
      <c r="AOR5" s="1">
        <v>1308</v>
      </c>
      <c r="AOS5" s="1">
        <v>1681</v>
      </c>
      <c r="AOT5" s="1">
        <v>2065</v>
      </c>
      <c r="AOU5" s="1">
        <v>61</v>
      </c>
      <c r="AOV5" s="1">
        <v>304</v>
      </c>
      <c r="AOW5" s="1">
        <v>1974</v>
      </c>
      <c r="AOX5" s="1">
        <v>160</v>
      </c>
      <c r="AOY5" s="1">
        <v>1283</v>
      </c>
      <c r="AOZ5" s="1">
        <v>247</v>
      </c>
      <c r="APA5" s="1">
        <v>99</v>
      </c>
      <c r="APB5" s="1">
        <v>628</v>
      </c>
      <c r="APC5" s="1">
        <v>1167</v>
      </c>
      <c r="APD5" s="1">
        <v>4950</v>
      </c>
      <c r="APE5" s="1">
        <v>1177</v>
      </c>
      <c r="APF5" s="1">
        <v>212</v>
      </c>
      <c r="APG5" s="1">
        <v>420</v>
      </c>
      <c r="APH5" s="1">
        <v>601</v>
      </c>
      <c r="API5" s="1">
        <v>430</v>
      </c>
      <c r="APJ5" s="1">
        <v>308</v>
      </c>
      <c r="APK5" s="1">
        <v>816</v>
      </c>
      <c r="APL5" s="1">
        <v>2584</v>
      </c>
      <c r="APM5" s="1">
        <v>84</v>
      </c>
      <c r="APN5" s="1">
        <v>11868</v>
      </c>
      <c r="APO5" s="1">
        <v>111</v>
      </c>
      <c r="APP5" s="1">
        <v>1334</v>
      </c>
      <c r="APQ5" s="1">
        <v>570</v>
      </c>
      <c r="APR5" s="1">
        <v>2339</v>
      </c>
      <c r="APS5" s="1">
        <v>346</v>
      </c>
      <c r="APT5" s="1">
        <v>924</v>
      </c>
      <c r="APU5" s="1">
        <v>368</v>
      </c>
      <c r="APV5" s="1">
        <v>1246</v>
      </c>
      <c r="APW5" s="1">
        <v>108</v>
      </c>
      <c r="APX5" s="1">
        <v>662</v>
      </c>
      <c r="APY5" s="1">
        <v>2840</v>
      </c>
      <c r="APZ5" s="1">
        <v>220</v>
      </c>
      <c r="AQA5" s="1">
        <v>488</v>
      </c>
      <c r="AQB5" s="1">
        <v>5833</v>
      </c>
      <c r="AQC5" s="1">
        <v>1724</v>
      </c>
      <c r="AQD5" s="1">
        <v>233</v>
      </c>
      <c r="AQE5" s="1">
        <v>2635</v>
      </c>
      <c r="AQF5" s="1">
        <v>2779</v>
      </c>
      <c r="AQG5" s="1">
        <v>510</v>
      </c>
      <c r="AQH5" s="1">
        <v>532</v>
      </c>
      <c r="AQI5" s="1">
        <v>624</v>
      </c>
      <c r="AQJ5" s="1">
        <v>780</v>
      </c>
      <c r="AQK5" s="1">
        <v>1836</v>
      </c>
      <c r="AQL5" s="1">
        <v>8480</v>
      </c>
      <c r="AQM5" s="1">
        <v>2474</v>
      </c>
      <c r="AQN5" s="1">
        <v>2492</v>
      </c>
      <c r="AQO5" s="1">
        <v>6133</v>
      </c>
      <c r="AQP5" s="1">
        <v>1787</v>
      </c>
      <c r="AQQ5" s="1">
        <v>1268</v>
      </c>
      <c r="AQR5" s="1">
        <v>691</v>
      </c>
      <c r="AQS5" s="1">
        <v>743</v>
      </c>
      <c r="AQT5" s="1">
        <v>3388</v>
      </c>
      <c r="AQU5" s="1">
        <v>8466</v>
      </c>
      <c r="AQV5" s="1">
        <v>7644</v>
      </c>
      <c r="AQW5" s="1">
        <v>25227</v>
      </c>
      <c r="AQX5" s="1">
        <v>1739</v>
      </c>
      <c r="AQY5" s="1">
        <v>2177</v>
      </c>
      <c r="AQZ5" s="1">
        <v>1826</v>
      </c>
      <c r="ARA5" s="1">
        <v>5894</v>
      </c>
      <c r="ARB5" s="1">
        <v>374</v>
      </c>
      <c r="ARC5" s="1">
        <v>2945</v>
      </c>
      <c r="ARD5" s="1">
        <v>2687</v>
      </c>
      <c r="ARE5" s="1">
        <v>5140</v>
      </c>
      <c r="ARF5" s="1">
        <v>5558</v>
      </c>
      <c r="ARG5" s="1">
        <v>2561</v>
      </c>
      <c r="ARH5" s="1">
        <v>2542</v>
      </c>
      <c r="ARI5" s="1">
        <v>1573</v>
      </c>
      <c r="ARJ5" s="1">
        <v>718</v>
      </c>
      <c r="ARK5" s="1">
        <v>1309</v>
      </c>
      <c r="ARL5" s="1">
        <v>530</v>
      </c>
      <c r="ARM5" s="1">
        <v>1990</v>
      </c>
      <c r="ARN5" s="1">
        <v>260</v>
      </c>
      <c r="ARO5" s="1">
        <v>1197</v>
      </c>
      <c r="ARP5" s="1">
        <v>5735</v>
      </c>
      <c r="ARQ5" s="1">
        <v>200</v>
      </c>
      <c r="ARR5" s="1">
        <v>495</v>
      </c>
      <c r="ARS5" s="1">
        <v>278</v>
      </c>
      <c r="ART5" s="1">
        <v>2389</v>
      </c>
      <c r="ARU5" s="1">
        <v>1329</v>
      </c>
      <c r="ARV5" s="1">
        <v>1222</v>
      </c>
      <c r="ARW5" s="1">
        <v>1107</v>
      </c>
      <c r="ARX5" s="1">
        <v>1622</v>
      </c>
      <c r="ARY5" s="1">
        <v>205</v>
      </c>
      <c r="ARZ5" s="1">
        <v>3320</v>
      </c>
      <c r="ASA5" s="1">
        <v>3590</v>
      </c>
      <c r="ASB5" s="1">
        <v>161</v>
      </c>
      <c r="ASC5" s="1">
        <v>1041</v>
      </c>
      <c r="ASD5" s="1">
        <v>1650</v>
      </c>
      <c r="ASE5" s="1">
        <v>112</v>
      </c>
      <c r="ASF5" s="1">
        <v>3653</v>
      </c>
      <c r="ASG5" s="1">
        <v>583</v>
      </c>
      <c r="ASH5" s="1">
        <v>1873</v>
      </c>
      <c r="ASI5" s="1">
        <v>154</v>
      </c>
      <c r="ASJ5" s="1">
        <v>15162</v>
      </c>
      <c r="ASK5" s="1">
        <v>2427</v>
      </c>
      <c r="ASL5" s="1">
        <v>476</v>
      </c>
      <c r="ASM5" s="1">
        <v>443</v>
      </c>
      <c r="ASN5" s="1">
        <v>1017</v>
      </c>
      <c r="ASO5" s="1">
        <v>146</v>
      </c>
      <c r="ASP5" s="1">
        <v>2034</v>
      </c>
      <c r="ASQ5" s="1">
        <v>67</v>
      </c>
      <c r="ASR5" s="1">
        <v>442</v>
      </c>
      <c r="ASS5" s="1">
        <v>136</v>
      </c>
      <c r="AST5" s="1">
        <v>397</v>
      </c>
      <c r="ASU5" s="1">
        <v>1532</v>
      </c>
      <c r="ASV5" s="1">
        <v>4142</v>
      </c>
      <c r="ASW5" s="1">
        <v>653</v>
      </c>
      <c r="ASX5" s="1">
        <v>1553</v>
      </c>
      <c r="ASY5" s="1">
        <v>82</v>
      </c>
      <c r="ASZ5" s="1">
        <v>499</v>
      </c>
      <c r="ATA5" s="1">
        <v>327</v>
      </c>
      <c r="ATB5" s="1">
        <v>2464</v>
      </c>
      <c r="ATC5" s="1">
        <v>865</v>
      </c>
      <c r="ATD5" s="1">
        <v>722</v>
      </c>
      <c r="ATE5" s="1">
        <v>60330</v>
      </c>
      <c r="ATF5" s="1">
        <v>1562</v>
      </c>
      <c r="ATG5" s="1">
        <v>1055</v>
      </c>
      <c r="ATH5" s="1">
        <v>783</v>
      </c>
      <c r="ATI5" s="1">
        <v>493</v>
      </c>
      <c r="ATJ5" s="1">
        <v>9926</v>
      </c>
      <c r="ATK5" s="1">
        <v>64</v>
      </c>
      <c r="ATL5" s="1">
        <v>2922</v>
      </c>
      <c r="ATM5" s="1">
        <v>1595</v>
      </c>
      <c r="ATN5" s="1">
        <v>220</v>
      </c>
      <c r="ATO5" s="1">
        <v>306</v>
      </c>
      <c r="ATP5" s="1">
        <v>1508</v>
      </c>
      <c r="ATQ5" s="1">
        <v>763</v>
      </c>
      <c r="ATR5" s="1">
        <v>1786</v>
      </c>
      <c r="ATS5" s="1">
        <v>2519</v>
      </c>
      <c r="ATT5" s="1">
        <v>1302</v>
      </c>
      <c r="ATU5" s="1">
        <v>324</v>
      </c>
      <c r="ATV5" s="1">
        <v>19135</v>
      </c>
      <c r="ATW5" s="1">
        <v>1759</v>
      </c>
      <c r="ATX5" s="1">
        <v>548</v>
      </c>
      <c r="ATY5" s="1">
        <v>789</v>
      </c>
      <c r="ATZ5" s="1">
        <v>784</v>
      </c>
      <c r="AUA5" s="1">
        <v>570</v>
      </c>
      <c r="AUB5" s="1">
        <v>531</v>
      </c>
      <c r="AUC5" s="1">
        <v>6153</v>
      </c>
      <c r="AUD5" s="1">
        <v>294</v>
      </c>
      <c r="AUE5" s="1">
        <v>982</v>
      </c>
      <c r="AUF5" s="1">
        <v>175</v>
      </c>
      <c r="AUG5" s="1">
        <v>1747</v>
      </c>
      <c r="AUH5" s="1">
        <v>78</v>
      </c>
      <c r="AUI5" s="1">
        <v>154</v>
      </c>
      <c r="AUJ5" s="1">
        <v>339</v>
      </c>
      <c r="AUK5" s="1">
        <v>304</v>
      </c>
      <c r="AUL5" s="1">
        <v>1713</v>
      </c>
      <c r="AUM5" s="1">
        <v>672</v>
      </c>
      <c r="AUN5" s="1">
        <v>233</v>
      </c>
      <c r="AUO5" s="1">
        <v>1736</v>
      </c>
      <c r="AUP5" s="1">
        <v>25417</v>
      </c>
      <c r="AUQ5" s="1">
        <v>1012</v>
      </c>
      <c r="AUR5" s="1">
        <v>331</v>
      </c>
      <c r="AUS5" s="1">
        <v>8373</v>
      </c>
      <c r="AUT5" s="1">
        <v>2142</v>
      </c>
      <c r="AUU5" s="1">
        <v>107899</v>
      </c>
      <c r="AUV5" s="1">
        <v>1212</v>
      </c>
      <c r="AUW5" s="1">
        <v>1998</v>
      </c>
      <c r="AUX5" s="1">
        <v>1512</v>
      </c>
      <c r="AUY5" s="1">
        <v>283</v>
      </c>
      <c r="AUZ5" s="1">
        <v>178</v>
      </c>
      <c r="AVA5" s="1">
        <v>62</v>
      </c>
      <c r="AVB5" s="1">
        <v>2488</v>
      </c>
      <c r="AVC5" s="1">
        <v>91</v>
      </c>
      <c r="AVD5" s="1">
        <v>448</v>
      </c>
      <c r="AVE5" s="1">
        <v>437</v>
      </c>
      <c r="AVF5" s="1">
        <v>348</v>
      </c>
      <c r="AVG5" s="1">
        <v>5042</v>
      </c>
      <c r="AVH5" s="1">
        <v>933</v>
      </c>
      <c r="AVI5" s="1">
        <v>472</v>
      </c>
      <c r="AVJ5" s="1">
        <v>506</v>
      </c>
      <c r="AVK5" s="1">
        <v>116</v>
      </c>
      <c r="AVL5" s="1">
        <v>887</v>
      </c>
      <c r="AVM5" s="1">
        <v>524</v>
      </c>
      <c r="AVN5" s="1">
        <v>400</v>
      </c>
      <c r="AVO5" s="1">
        <v>510</v>
      </c>
      <c r="AVP5" s="1">
        <v>212</v>
      </c>
      <c r="AVQ5" s="1">
        <v>642</v>
      </c>
      <c r="AVR5" s="1">
        <v>98</v>
      </c>
      <c r="AVS5" s="1">
        <v>478</v>
      </c>
      <c r="AVT5" s="1">
        <v>252</v>
      </c>
      <c r="AVU5" s="1">
        <v>56</v>
      </c>
      <c r="AVV5" s="1">
        <v>4291</v>
      </c>
      <c r="AVW5" s="1">
        <v>270</v>
      </c>
      <c r="AVX5" s="1">
        <v>1171</v>
      </c>
      <c r="AVY5" s="1">
        <v>3405</v>
      </c>
      <c r="AVZ5" s="1">
        <v>841</v>
      </c>
      <c r="AWA5" s="1">
        <v>208</v>
      </c>
      <c r="AWB5" s="1">
        <v>373</v>
      </c>
      <c r="AWC5" s="1">
        <v>2328</v>
      </c>
      <c r="AWD5" s="1">
        <v>258</v>
      </c>
      <c r="AWE5" s="1">
        <v>6815</v>
      </c>
      <c r="AWF5" s="1">
        <v>988</v>
      </c>
      <c r="AWG5" s="1">
        <v>539</v>
      </c>
      <c r="AWH5" s="1">
        <v>677</v>
      </c>
      <c r="AWI5" s="1">
        <v>11218</v>
      </c>
      <c r="AWJ5" s="1">
        <v>26</v>
      </c>
      <c r="AWK5" s="1">
        <v>294</v>
      </c>
      <c r="AWL5" s="1">
        <v>128</v>
      </c>
      <c r="AWM5" s="1">
        <v>136</v>
      </c>
      <c r="AWN5" s="1">
        <v>82</v>
      </c>
      <c r="AWO5" s="1">
        <v>231</v>
      </c>
      <c r="AWP5" s="1">
        <v>169</v>
      </c>
      <c r="AWQ5" s="1">
        <v>306</v>
      </c>
      <c r="AWR5" s="1">
        <v>545</v>
      </c>
      <c r="AWS5" s="1">
        <v>334</v>
      </c>
      <c r="AWT5" s="1">
        <v>763</v>
      </c>
      <c r="AWU5" s="1">
        <v>1901</v>
      </c>
      <c r="AWV5" s="1">
        <v>195</v>
      </c>
      <c r="AWW5" s="1">
        <v>18563</v>
      </c>
      <c r="AWX5" s="1">
        <v>2829</v>
      </c>
      <c r="AWY5" s="1">
        <v>1444</v>
      </c>
      <c r="AWZ5" s="1">
        <v>474</v>
      </c>
      <c r="AXA5" s="1">
        <v>3567</v>
      </c>
      <c r="AXB5" s="1">
        <v>2296</v>
      </c>
      <c r="AXC5" s="1">
        <v>618</v>
      </c>
      <c r="AXD5" s="1">
        <v>1319</v>
      </c>
      <c r="AXE5" s="1">
        <v>681</v>
      </c>
      <c r="AXF5" s="1">
        <v>107</v>
      </c>
      <c r="AXG5" s="1">
        <v>664</v>
      </c>
      <c r="AXH5" s="1">
        <v>1758</v>
      </c>
      <c r="AXI5" s="1">
        <v>239</v>
      </c>
      <c r="AXJ5" s="1">
        <v>2378</v>
      </c>
      <c r="AXK5" s="1">
        <v>1551</v>
      </c>
      <c r="AXL5" s="1">
        <v>692</v>
      </c>
      <c r="AXM5" s="1">
        <v>941</v>
      </c>
      <c r="AXN5" s="1">
        <v>616</v>
      </c>
      <c r="AXO5" s="1">
        <v>507</v>
      </c>
      <c r="AXP5" s="1">
        <v>364</v>
      </c>
      <c r="AXQ5" s="1">
        <v>1529</v>
      </c>
      <c r="AXR5" s="1">
        <v>1059</v>
      </c>
      <c r="AXS5" s="1">
        <v>175</v>
      </c>
      <c r="AXT5" s="1">
        <v>208</v>
      </c>
      <c r="AXU5" s="1">
        <v>247</v>
      </c>
      <c r="AXV5" s="1">
        <v>432</v>
      </c>
      <c r="AXW5" s="1">
        <v>957</v>
      </c>
      <c r="AXX5" s="1">
        <v>384</v>
      </c>
      <c r="AXY5" s="1">
        <v>398</v>
      </c>
      <c r="AXZ5" s="1">
        <v>159</v>
      </c>
      <c r="AYA5" s="1">
        <v>5526</v>
      </c>
      <c r="AYB5" s="1">
        <v>190</v>
      </c>
      <c r="AYC5" s="1">
        <v>101</v>
      </c>
      <c r="AYD5" s="1">
        <v>78</v>
      </c>
      <c r="AYE5" s="1">
        <v>385</v>
      </c>
      <c r="AYF5" s="1">
        <v>428</v>
      </c>
      <c r="AYG5" s="1">
        <v>102</v>
      </c>
      <c r="AYH5" s="1">
        <v>185</v>
      </c>
      <c r="AYI5" s="1">
        <v>180</v>
      </c>
      <c r="AYJ5" s="1">
        <v>116</v>
      </c>
      <c r="AYK5" s="1">
        <v>130</v>
      </c>
      <c r="AYL5" s="1">
        <v>260</v>
      </c>
      <c r="AYM5" s="1">
        <v>467</v>
      </c>
      <c r="AYN5" s="1">
        <v>684</v>
      </c>
      <c r="AYO5" s="1">
        <v>205</v>
      </c>
      <c r="AYP5" s="1">
        <v>714</v>
      </c>
      <c r="AYQ5" s="1">
        <v>125</v>
      </c>
      <c r="AYR5" s="1">
        <v>196</v>
      </c>
      <c r="AYS5" s="1">
        <v>237</v>
      </c>
      <c r="AYT5" s="1">
        <v>1656</v>
      </c>
      <c r="AYU5" s="1">
        <v>204</v>
      </c>
      <c r="AYV5" s="1">
        <v>491</v>
      </c>
      <c r="AYW5" s="1">
        <v>536</v>
      </c>
      <c r="AYX5" s="1">
        <v>214</v>
      </c>
      <c r="AYY5" s="1">
        <v>73</v>
      </c>
      <c r="AYZ5" s="1">
        <v>280</v>
      </c>
      <c r="AZA5" s="1">
        <v>508</v>
      </c>
      <c r="AZB5" s="1">
        <v>112</v>
      </c>
      <c r="AZC5" s="1">
        <v>242</v>
      </c>
      <c r="AZD5" s="1">
        <v>323</v>
      </c>
      <c r="AZE5" s="1">
        <v>950</v>
      </c>
      <c r="AZF5" s="1">
        <v>2697</v>
      </c>
      <c r="AZG5" s="1">
        <v>13831</v>
      </c>
      <c r="AZH5" s="1">
        <v>29352</v>
      </c>
      <c r="AZI5" s="1">
        <v>26969</v>
      </c>
      <c r="AZJ5" s="1">
        <v>9241</v>
      </c>
      <c r="AZK5" s="1">
        <v>11419</v>
      </c>
      <c r="AZL5" s="1">
        <v>206</v>
      </c>
      <c r="AZM5" s="1">
        <v>2527</v>
      </c>
      <c r="AZN5" s="1">
        <v>1680</v>
      </c>
      <c r="AZO5" s="1">
        <v>291</v>
      </c>
      <c r="AZP5" s="1">
        <v>1277</v>
      </c>
      <c r="AZQ5" s="1">
        <v>340</v>
      </c>
      <c r="AZR5" s="1">
        <v>1326</v>
      </c>
      <c r="AZS5" s="1">
        <v>2587</v>
      </c>
      <c r="AZT5" s="1">
        <v>320</v>
      </c>
      <c r="AZU5" s="1">
        <v>984</v>
      </c>
      <c r="AZV5" s="1">
        <v>745</v>
      </c>
      <c r="AZW5" s="1">
        <v>186</v>
      </c>
      <c r="AZX5" s="1">
        <v>1009</v>
      </c>
      <c r="AZY5" s="1">
        <v>784</v>
      </c>
      <c r="AZZ5" s="1">
        <v>287</v>
      </c>
      <c r="BAA5" s="1">
        <v>79</v>
      </c>
      <c r="BAB5" s="1">
        <v>165</v>
      </c>
      <c r="BAC5" s="1">
        <v>196</v>
      </c>
      <c r="BAD5" s="1">
        <v>235</v>
      </c>
      <c r="BAE5" s="1">
        <v>310</v>
      </c>
      <c r="BAF5" s="1">
        <v>260</v>
      </c>
      <c r="BAG5" s="1">
        <v>131</v>
      </c>
      <c r="BAH5" s="1">
        <v>203</v>
      </c>
      <c r="BAI5" s="1">
        <v>13762</v>
      </c>
      <c r="BAJ5" s="1">
        <v>7297</v>
      </c>
      <c r="BAK5" s="1">
        <v>2441</v>
      </c>
      <c r="BAL5" s="1">
        <v>178</v>
      </c>
      <c r="BAM5" s="1">
        <v>318</v>
      </c>
      <c r="BAN5" s="1">
        <v>313</v>
      </c>
      <c r="BAO5" s="1">
        <v>10560</v>
      </c>
      <c r="BAP5" s="1">
        <v>469</v>
      </c>
      <c r="BAQ5" s="1">
        <v>15965</v>
      </c>
      <c r="BAR5" s="1">
        <v>1047</v>
      </c>
      <c r="BAS5" s="1">
        <v>49</v>
      </c>
      <c r="BAT5" s="1">
        <v>336</v>
      </c>
      <c r="BAU5" s="1">
        <v>382</v>
      </c>
      <c r="BAV5" s="1">
        <v>3854</v>
      </c>
      <c r="BAW5" s="1">
        <v>109</v>
      </c>
      <c r="BAX5" s="1">
        <v>2364</v>
      </c>
      <c r="BAY5" s="1">
        <v>298</v>
      </c>
      <c r="BAZ5" s="1">
        <v>556</v>
      </c>
      <c r="BBA5" s="1">
        <v>266</v>
      </c>
      <c r="BBB5" s="1">
        <v>179</v>
      </c>
      <c r="BBC5" s="1">
        <v>149</v>
      </c>
      <c r="BBD5" s="1">
        <v>530</v>
      </c>
      <c r="BBE5" s="1">
        <v>2719</v>
      </c>
      <c r="BBF5" s="1">
        <v>1850</v>
      </c>
      <c r="BBG5" s="1">
        <v>1266</v>
      </c>
      <c r="BBH5" s="1">
        <v>2953</v>
      </c>
      <c r="BBI5" s="1">
        <v>4642</v>
      </c>
      <c r="BBJ5" s="1">
        <v>705</v>
      </c>
      <c r="BBK5" s="1">
        <v>759</v>
      </c>
      <c r="BBL5" s="1">
        <v>5358</v>
      </c>
      <c r="BBM5" s="1">
        <v>19003</v>
      </c>
      <c r="BBN5" s="1">
        <v>212</v>
      </c>
      <c r="BBO5" s="1">
        <v>23711</v>
      </c>
      <c r="BBP5" s="1">
        <v>142</v>
      </c>
      <c r="BBQ5" s="1">
        <v>192</v>
      </c>
      <c r="BBR5" s="1">
        <v>265</v>
      </c>
      <c r="BBS5" s="1">
        <v>1283</v>
      </c>
      <c r="BBT5" s="1">
        <v>2012</v>
      </c>
      <c r="BBU5" s="1">
        <v>589</v>
      </c>
      <c r="BBV5" s="1">
        <v>538</v>
      </c>
      <c r="BBW5" s="1">
        <v>4742</v>
      </c>
      <c r="BBX5" s="1">
        <v>2780</v>
      </c>
      <c r="BBY5" s="1">
        <v>2215</v>
      </c>
      <c r="BBZ5" s="1">
        <v>2085</v>
      </c>
      <c r="BCA5" s="1">
        <v>340</v>
      </c>
      <c r="BCB5" s="1">
        <v>288</v>
      </c>
      <c r="BCC5" s="1">
        <v>2758</v>
      </c>
      <c r="BCD5" s="1">
        <v>199</v>
      </c>
      <c r="BCE5" s="1">
        <v>2560</v>
      </c>
      <c r="BCF5" s="1">
        <v>755</v>
      </c>
      <c r="BCG5" s="1">
        <v>4646</v>
      </c>
      <c r="BCH5" s="1">
        <v>248</v>
      </c>
      <c r="BCI5" s="1">
        <v>77</v>
      </c>
      <c r="BCJ5" s="1">
        <v>618</v>
      </c>
      <c r="BCK5" s="1">
        <v>176</v>
      </c>
      <c r="BCL5" s="1">
        <v>6928</v>
      </c>
      <c r="BCM5" s="1">
        <v>37</v>
      </c>
      <c r="BCN5" s="1">
        <v>227</v>
      </c>
      <c r="BCO5" s="1">
        <v>276</v>
      </c>
      <c r="BCP5" s="1">
        <v>684</v>
      </c>
      <c r="BCQ5" s="1">
        <v>529</v>
      </c>
      <c r="BCR5" s="1">
        <v>1365</v>
      </c>
      <c r="BCS5" s="1">
        <v>1420</v>
      </c>
      <c r="BCT5" s="1">
        <v>1013</v>
      </c>
      <c r="BCU5" s="1">
        <v>2049</v>
      </c>
      <c r="BCV5" s="1">
        <v>1104</v>
      </c>
      <c r="BCW5" s="1">
        <v>578</v>
      </c>
      <c r="BCX5" s="1">
        <v>694</v>
      </c>
      <c r="BCY5" s="1">
        <v>10488</v>
      </c>
      <c r="BCZ5" s="1">
        <v>4811</v>
      </c>
      <c r="BDA5" s="1">
        <v>1519</v>
      </c>
      <c r="BDB5" s="1">
        <v>1438</v>
      </c>
      <c r="BDC5" s="1">
        <v>4346</v>
      </c>
      <c r="BDD5" s="1">
        <v>548</v>
      </c>
      <c r="BDE5" s="1">
        <v>2380</v>
      </c>
      <c r="BDF5" s="1">
        <v>785</v>
      </c>
      <c r="BDG5" s="1">
        <v>441</v>
      </c>
      <c r="BDH5" s="1">
        <v>752</v>
      </c>
      <c r="BDI5" s="1">
        <v>1022</v>
      </c>
      <c r="BDJ5" s="1">
        <v>1654</v>
      </c>
      <c r="BDK5" s="1">
        <v>11412</v>
      </c>
      <c r="BDL5" s="1">
        <v>284</v>
      </c>
      <c r="BDM5" s="1">
        <v>219</v>
      </c>
      <c r="BDN5" s="1">
        <v>570</v>
      </c>
      <c r="BDO5" s="1">
        <v>547</v>
      </c>
      <c r="BDP5" s="1">
        <v>1379</v>
      </c>
      <c r="BDQ5" s="1">
        <v>1616</v>
      </c>
      <c r="BDR5" s="1">
        <v>682</v>
      </c>
      <c r="BDS5" s="1">
        <v>1396</v>
      </c>
      <c r="BDT5" s="1">
        <v>364</v>
      </c>
      <c r="BDU5" s="1">
        <v>349</v>
      </c>
      <c r="BDV5" s="1">
        <v>344</v>
      </c>
      <c r="BDW5" s="1">
        <v>494</v>
      </c>
      <c r="BDX5" s="1">
        <v>3646</v>
      </c>
      <c r="BDY5" s="1">
        <v>1430</v>
      </c>
      <c r="BDZ5" s="1">
        <v>2590</v>
      </c>
      <c r="BEA5" s="1">
        <v>1491</v>
      </c>
      <c r="BEB5" s="1">
        <v>699</v>
      </c>
      <c r="BEC5" s="1">
        <v>552</v>
      </c>
      <c r="BED5" s="1">
        <v>2299</v>
      </c>
      <c r="BEE5" s="1">
        <v>7395</v>
      </c>
      <c r="BEF5" s="1">
        <v>5286</v>
      </c>
      <c r="BEG5" s="1">
        <v>735</v>
      </c>
      <c r="BEH5" s="1">
        <v>1797</v>
      </c>
      <c r="BEI5" s="1">
        <v>7726</v>
      </c>
      <c r="BEJ5" s="1">
        <v>8392</v>
      </c>
      <c r="BEK5" s="1">
        <v>1430</v>
      </c>
      <c r="BEL5" s="1">
        <v>443</v>
      </c>
      <c r="BEM5" s="1">
        <v>157</v>
      </c>
      <c r="BEN5" s="1">
        <v>1133</v>
      </c>
      <c r="BEO5" s="1">
        <v>1516</v>
      </c>
      <c r="BEP5" s="1">
        <v>489</v>
      </c>
      <c r="BEQ5" s="1">
        <v>1391</v>
      </c>
      <c r="BER5" s="1">
        <v>95</v>
      </c>
      <c r="BES5" s="1">
        <v>1596</v>
      </c>
      <c r="BET5" s="1">
        <v>72</v>
      </c>
      <c r="BEU5" s="1">
        <v>700</v>
      </c>
      <c r="BEV5" s="1">
        <v>522</v>
      </c>
      <c r="BEW5" s="1">
        <v>5101</v>
      </c>
      <c r="BEX5" s="1">
        <v>1849</v>
      </c>
      <c r="BEY5" s="1">
        <v>326</v>
      </c>
      <c r="BEZ5" s="1">
        <v>602</v>
      </c>
      <c r="BFA5" s="1">
        <v>1741</v>
      </c>
      <c r="BFB5" s="1">
        <v>284</v>
      </c>
      <c r="BFC5" s="1">
        <v>2122</v>
      </c>
      <c r="BFD5" s="1">
        <v>12191</v>
      </c>
      <c r="BFE5" s="1">
        <v>659</v>
      </c>
      <c r="BFF5" s="1">
        <v>445</v>
      </c>
      <c r="BFG5" s="1">
        <v>5005</v>
      </c>
      <c r="BFH5" s="1">
        <v>577</v>
      </c>
      <c r="BFI5" s="1">
        <v>2486</v>
      </c>
      <c r="BFJ5" s="1">
        <v>162</v>
      </c>
      <c r="BFK5" s="1">
        <v>168</v>
      </c>
      <c r="BFL5" s="1">
        <v>878</v>
      </c>
      <c r="BFM5" s="1">
        <v>51</v>
      </c>
      <c r="BFN5" s="1">
        <v>1421</v>
      </c>
      <c r="BFO5" s="1">
        <v>537</v>
      </c>
      <c r="BFP5" s="1">
        <v>4086</v>
      </c>
      <c r="BFQ5" s="1">
        <v>1894</v>
      </c>
      <c r="BFR5" s="1">
        <v>3346</v>
      </c>
      <c r="BFS5" s="1">
        <v>496</v>
      </c>
      <c r="BFT5" s="1">
        <v>1447</v>
      </c>
      <c r="BFU5" s="1">
        <v>441</v>
      </c>
      <c r="BFV5" s="1">
        <v>270</v>
      </c>
      <c r="BFW5" s="1">
        <v>31</v>
      </c>
      <c r="BFX5" s="1">
        <v>48</v>
      </c>
      <c r="BFY5" s="1">
        <v>505</v>
      </c>
      <c r="BFZ5" s="1">
        <v>3110</v>
      </c>
      <c r="BGA5" s="1">
        <v>7595</v>
      </c>
      <c r="BGB5" s="1">
        <v>3135</v>
      </c>
      <c r="BGC5" s="1">
        <v>311</v>
      </c>
      <c r="BGD5" s="1">
        <v>999</v>
      </c>
      <c r="BGE5" s="1">
        <v>1094</v>
      </c>
      <c r="BGF5" s="1">
        <v>7488</v>
      </c>
      <c r="BGG5" s="1">
        <v>3940</v>
      </c>
      <c r="BGH5" s="1">
        <v>1137</v>
      </c>
      <c r="BGI5" s="1">
        <v>2429</v>
      </c>
      <c r="BGJ5" s="1">
        <v>2976</v>
      </c>
      <c r="BGK5" s="1">
        <v>49</v>
      </c>
      <c r="BGL5" s="1">
        <v>207</v>
      </c>
      <c r="BGM5" s="1">
        <v>394</v>
      </c>
      <c r="BGN5" s="1">
        <v>78</v>
      </c>
      <c r="BGO5" s="1">
        <v>866</v>
      </c>
      <c r="BGP5" s="1">
        <v>510</v>
      </c>
      <c r="BGQ5" s="1">
        <v>207</v>
      </c>
      <c r="BGR5" s="1">
        <v>297</v>
      </c>
      <c r="BGS5" s="1">
        <v>373</v>
      </c>
      <c r="BGT5" s="1">
        <v>2260</v>
      </c>
      <c r="BGU5" s="1">
        <v>43</v>
      </c>
      <c r="BGV5" s="1">
        <v>798</v>
      </c>
      <c r="BGW5" s="1">
        <v>157</v>
      </c>
      <c r="BGX5" s="1">
        <v>478</v>
      </c>
      <c r="BGY5" s="1">
        <v>965</v>
      </c>
      <c r="BGZ5" s="1">
        <v>326</v>
      </c>
      <c r="BHA5" s="1">
        <v>269</v>
      </c>
      <c r="BHB5" s="1">
        <v>559</v>
      </c>
      <c r="BHC5" s="1">
        <v>2748</v>
      </c>
      <c r="BHD5" s="1">
        <v>306</v>
      </c>
      <c r="BHE5" s="1">
        <v>1193</v>
      </c>
      <c r="BHF5" s="1">
        <v>1257</v>
      </c>
      <c r="BHG5" s="1">
        <v>1694</v>
      </c>
      <c r="BHH5" s="1">
        <v>5476</v>
      </c>
      <c r="BHI5" s="1">
        <v>1440</v>
      </c>
      <c r="BHJ5" s="1">
        <v>479</v>
      </c>
      <c r="BHK5" s="1">
        <v>627</v>
      </c>
      <c r="BHL5" s="1">
        <v>1486</v>
      </c>
      <c r="BHM5" s="1">
        <v>763</v>
      </c>
      <c r="BHN5" s="1">
        <v>1123</v>
      </c>
      <c r="BHO5" s="1">
        <v>220</v>
      </c>
      <c r="BHP5" s="1">
        <v>225</v>
      </c>
      <c r="BHQ5" s="1">
        <v>1993</v>
      </c>
      <c r="BHR5" s="1">
        <v>2782</v>
      </c>
      <c r="BHS5" s="1">
        <v>1872</v>
      </c>
      <c r="BHT5" s="1">
        <v>131</v>
      </c>
      <c r="BHU5" s="1">
        <v>12792</v>
      </c>
      <c r="BHV5" s="1">
        <v>2236</v>
      </c>
      <c r="BHW5" s="1">
        <v>337</v>
      </c>
      <c r="BHX5" s="1">
        <v>885</v>
      </c>
      <c r="BHY5" s="1">
        <v>1715</v>
      </c>
      <c r="BHZ5" s="1">
        <v>784</v>
      </c>
      <c r="BIA5" s="1">
        <v>2072</v>
      </c>
      <c r="BIB5" s="1">
        <v>957</v>
      </c>
      <c r="BIC5" s="1">
        <v>1376</v>
      </c>
      <c r="BID5" s="1">
        <v>211</v>
      </c>
      <c r="BIE5" s="1">
        <v>747</v>
      </c>
      <c r="BIF5" s="1">
        <v>606</v>
      </c>
      <c r="BIG5" s="1">
        <v>50</v>
      </c>
      <c r="BIH5" s="1">
        <v>815</v>
      </c>
      <c r="BII5" s="1">
        <v>496</v>
      </c>
      <c r="BIJ5" s="1">
        <v>642</v>
      </c>
      <c r="BIK5" s="1">
        <v>820</v>
      </c>
      <c r="BIL5" s="1">
        <v>459</v>
      </c>
      <c r="BIM5" s="1">
        <v>1173</v>
      </c>
      <c r="BIN5" s="1">
        <v>794</v>
      </c>
      <c r="BIO5" s="1">
        <v>109</v>
      </c>
      <c r="BIP5" s="1">
        <v>314</v>
      </c>
      <c r="BIQ5" s="1">
        <v>282</v>
      </c>
      <c r="BIR5" s="1">
        <v>1110</v>
      </c>
      <c r="BIS5" s="1">
        <v>1369</v>
      </c>
      <c r="BIT5" s="1">
        <v>287</v>
      </c>
      <c r="BIU5" s="1">
        <v>430</v>
      </c>
      <c r="BIV5" s="1">
        <v>1072</v>
      </c>
      <c r="BIW5" s="1">
        <v>246</v>
      </c>
      <c r="BIX5" s="1">
        <v>465</v>
      </c>
      <c r="BIY5" s="1">
        <v>258</v>
      </c>
      <c r="BIZ5" s="1">
        <v>201</v>
      </c>
      <c r="BJA5" s="1">
        <v>1779</v>
      </c>
      <c r="BJB5" s="1">
        <v>946</v>
      </c>
      <c r="BJC5" s="1">
        <v>1277</v>
      </c>
      <c r="BJD5" s="1">
        <v>829</v>
      </c>
      <c r="BJE5" s="1">
        <v>2483</v>
      </c>
      <c r="BJF5" s="1">
        <v>22766</v>
      </c>
      <c r="BJG5" s="1">
        <v>536</v>
      </c>
      <c r="BJH5" s="1">
        <v>4363</v>
      </c>
      <c r="BJI5" s="1">
        <v>469</v>
      </c>
      <c r="BJJ5" s="1">
        <v>312</v>
      </c>
      <c r="BJK5" s="1">
        <v>4146</v>
      </c>
      <c r="BJL5" s="1">
        <v>833</v>
      </c>
      <c r="BJM5" s="1">
        <v>2535</v>
      </c>
      <c r="BJN5" s="1">
        <v>196</v>
      </c>
      <c r="BJO5" s="1">
        <v>377</v>
      </c>
      <c r="BJP5" s="1">
        <v>11328</v>
      </c>
      <c r="BJQ5" s="1">
        <v>767</v>
      </c>
      <c r="BJR5" s="1">
        <v>196</v>
      </c>
      <c r="BJS5" s="1">
        <v>694</v>
      </c>
      <c r="BJT5" s="1">
        <v>2209</v>
      </c>
      <c r="BJU5" s="1">
        <v>522</v>
      </c>
      <c r="BJV5" s="1">
        <v>770</v>
      </c>
      <c r="BJW5" s="1">
        <v>2020</v>
      </c>
      <c r="BJX5" s="1">
        <v>1720</v>
      </c>
      <c r="BJY5" s="1">
        <v>236</v>
      </c>
      <c r="BJZ5" s="1">
        <v>1872</v>
      </c>
      <c r="BKA5" s="1">
        <v>67</v>
      </c>
      <c r="BKB5" s="1">
        <v>531</v>
      </c>
      <c r="BKC5" s="1">
        <v>67</v>
      </c>
      <c r="BKD5" s="1">
        <v>79</v>
      </c>
      <c r="BKE5" s="1">
        <v>421</v>
      </c>
      <c r="BKF5" s="1">
        <v>65</v>
      </c>
      <c r="BKG5" s="1">
        <v>634</v>
      </c>
      <c r="BKH5" s="1">
        <v>2132</v>
      </c>
      <c r="BKI5" s="1">
        <v>1344</v>
      </c>
      <c r="BKJ5" s="1">
        <v>6053</v>
      </c>
      <c r="BKK5" s="1">
        <v>249</v>
      </c>
      <c r="BKL5" s="1">
        <v>5877</v>
      </c>
      <c r="BKM5" s="1">
        <v>352</v>
      </c>
      <c r="BKN5" s="1">
        <v>16045</v>
      </c>
      <c r="BKO5" s="1">
        <v>491</v>
      </c>
      <c r="BKP5" s="1">
        <v>727</v>
      </c>
      <c r="BKQ5" s="1">
        <v>1791</v>
      </c>
      <c r="BKR5" s="1">
        <v>767</v>
      </c>
      <c r="BKS5" s="1">
        <v>1611</v>
      </c>
      <c r="BKT5" s="1">
        <v>934</v>
      </c>
      <c r="BKU5" s="1">
        <v>453</v>
      </c>
      <c r="BKV5" s="1">
        <v>1488</v>
      </c>
      <c r="BKW5" s="1">
        <v>1748</v>
      </c>
      <c r="BKX5" s="1">
        <v>1846</v>
      </c>
      <c r="BKY5" s="1">
        <v>761</v>
      </c>
      <c r="BKZ5" s="1">
        <v>314</v>
      </c>
      <c r="BLA5" s="1">
        <v>301</v>
      </c>
      <c r="BLB5" s="1">
        <v>1226</v>
      </c>
      <c r="BLC5" s="1">
        <v>1600</v>
      </c>
      <c r="BLD5" s="1">
        <v>409</v>
      </c>
      <c r="BLE5" s="1">
        <v>660</v>
      </c>
      <c r="BLF5" s="1">
        <v>941</v>
      </c>
      <c r="BLG5" s="1">
        <v>3399</v>
      </c>
      <c r="BLH5" s="1">
        <v>763</v>
      </c>
      <c r="BLI5" s="1">
        <v>2677</v>
      </c>
      <c r="BLJ5" s="1">
        <v>320</v>
      </c>
      <c r="BLK5" s="1">
        <v>30</v>
      </c>
      <c r="BLL5" s="1">
        <v>777</v>
      </c>
      <c r="BLM5" s="1">
        <v>2082</v>
      </c>
      <c r="BLN5" s="1">
        <v>751</v>
      </c>
      <c r="BLO5" s="1">
        <v>290</v>
      </c>
      <c r="BLP5" s="1">
        <v>4997</v>
      </c>
      <c r="BLQ5" s="1">
        <v>301</v>
      </c>
      <c r="BLR5" s="1">
        <v>4186</v>
      </c>
      <c r="BLS5" s="1">
        <v>1605</v>
      </c>
      <c r="BLT5" s="1">
        <v>280</v>
      </c>
      <c r="BLU5" s="1">
        <v>109</v>
      </c>
      <c r="BLV5" s="1">
        <v>2216</v>
      </c>
      <c r="BLW5" s="1">
        <v>1342</v>
      </c>
      <c r="BLX5" s="1">
        <v>585</v>
      </c>
      <c r="BLY5" s="1">
        <v>160</v>
      </c>
      <c r="BLZ5" s="1">
        <v>295</v>
      </c>
      <c r="BMA5" s="1">
        <v>700</v>
      </c>
      <c r="BMB5" s="1">
        <v>177</v>
      </c>
      <c r="BMC5" s="1">
        <v>221</v>
      </c>
      <c r="BMD5" s="1">
        <v>1394</v>
      </c>
      <c r="BME5" s="1">
        <v>9949</v>
      </c>
      <c r="BMF5" s="1">
        <v>5874</v>
      </c>
      <c r="BMG5" s="1">
        <v>1206</v>
      </c>
      <c r="BMH5" s="1">
        <v>135</v>
      </c>
      <c r="BMI5" s="1">
        <v>4730</v>
      </c>
      <c r="BMJ5" s="1">
        <v>975</v>
      </c>
      <c r="BMK5" s="1">
        <v>4761</v>
      </c>
      <c r="BML5" s="1">
        <v>329</v>
      </c>
      <c r="BMM5" s="1">
        <v>3694</v>
      </c>
      <c r="BMN5" s="1">
        <v>944</v>
      </c>
      <c r="BMO5" s="1">
        <v>5563</v>
      </c>
      <c r="BMP5" s="1">
        <v>16189</v>
      </c>
      <c r="BMQ5" s="1">
        <v>1024</v>
      </c>
      <c r="BMR5" s="1">
        <v>972</v>
      </c>
      <c r="BMS5" s="1">
        <v>975</v>
      </c>
      <c r="BMT5" s="1">
        <v>1629</v>
      </c>
      <c r="BMU5" s="1">
        <v>968</v>
      </c>
      <c r="BMV5" s="1">
        <v>672</v>
      </c>
      <c r="BMW5" s="1">
        <v>680</v>
      </c>
      <c r="BMX5" s="1">
        <v>1144</v>
      </c>
      <c r="BMY5" s="1">
        <v>1332</v>
      </c>
      <c r="BMZ5" s="1">
        <v>2104</v>
      </c>
      <c r="BNA5" s="1">
        <v>1614</v>
      </c>
      <c r="BNB5" s="1">
        <v>16333</v>
      </c>
      <c r="BNC5" s="1">
        <v>2312</v>
      </c>
      <c r="BND5" s="1">
        <v>781</v>
      </c>
      <c r="BNE5" s="1">
        <v>364</v>
      </c>
      <c r="BNF5" s="1">
        <v>557</v>
      </c>
      <c r="BNG5" s="1">
        <v>731</v>
      </c>
      <c r="BNH5" s="1">
        <v>1094</v>
      </c>
      <c r="BNI5" s="1">
        <v>640</v>
      </c>
      <c r="BNJ5" s="1">
        <v>735</v>
      </c>
      <c r="BNK5" s="1">
        <v>319</v>
      </c>
      <c r="BNL5" s="1">
        <v>5400</v>
      </c>
      <c r="BNM5" s="1">
        <v>219</v>
      </c>
      <c r="BNN5" s="1">
        <v>691</v>
      </c>
      <c r="BNO5" s="1">
        <v>549</v>
      </c>
      <c r="BNP5" s="1">
        <v>347</v>
      </c>
      <c r="BNQ5" s="1">
        <v>327</v>
      </c>
      <c r="BNR5" s="1">
        <v>954</v>
      </c>
      <c r="BNS5" s="1">
        <v>6713</v>
      </c>
      <c r="BNT5" s="1">
        <v>803</v>
      </c>
      <c r="BNU5" s="1">
        <v>227</v>
      </c>
      <c r="BNV5" s="1">
        <v>280</v>
      </c>
      <c r="BNW5" s="1">
        <v>1745</v>
      </c>
      <c r="BNX5" s="1">
        <v>150434</v>
      </c>
      <c r="BNY5" s="1">
        <v>283</v>
      </c>
      <c r="BNZ5" s="1">
        <v>2154</v>
      </c>
      <c r="BOA5" s="1">
        <v>8020</v>
      </c>
      <c r="BOB5" s="1">
        <v>915</v>
      </c>
      <c r="BOC5" s="1">
        <v>104</v>
      </c>
      <c r="BOD5" s="1">
        <v>555</v>
      </c>
      <c r="BOE5" s="1">
        <v>18202</v>
      </c>
      <c r="BOF5" s="1">
        <v>972</v>
      </c>
      <c r="BOG5" s="1">
        <v>685</v>
      </c>
      <c r="BOH5" s="1">
        <v>430</v>
      </c>
      <c r="BOI5" s="1">
        <v>178</v>
      </c>
      <c r="BOJ5" s="1">
        <v>259</v>
      </c>
      <c r="BOK5" s="1">
        <v>1527</v>
      </c>
      <c r="BOL5" s="1">
        <v>19107</v>
      </c>
      <c r="BOM5" s="1">
        <v>5246</v>
      </c>
      <c r="BON5" s="1">
        <v>403</v>
      </c>
      <c r="BOO5" s="1">
        <v>1180</v>
      </c>
      <c r="BOP5" s="1">
        <v>2253</v>
      </c>
      <c r="BOQ5" s="1">
        <v>126</v>
      </c>
      <c r="BOR5" s="1">
        <v>198</v>
      </c>
      <c r="BOS5" s="1">
        <v>13534</v>
      </c>
      <c r="BOT5" s="1">
        <v>731</v>
      </c>
      <c r="BOU5" s="1">
        <v>6580</v>
      </c>
      <c r="BOV5" s="1">
        <v>462</v>
      </c>
      <c r="BOW5" s="1">
        <v>848</v>
      </c>
      <c r="BOX5" s="1">
        <v>884</v>
      </c>
      <c r="BOY5" s="1">
        <v>31954</v>
      </c>
      <c r="BOZ5" s="1">
        <v>2714</v>
      </c>
      <c r="BPA5" s="1">
        <v>1891</v>
      </c>
      <c r="BPB5" s="1">
        <v>426</v>
      </c>
      <c r="BPC5" s="1">
        <v>933</v>
      </c>
      <c r="BPD5" s="1">
        <v>334</v>
      </c>
      <c r="BPE5" s="1">
        <v>337</v>
      </c>
      <c r="BPF5" s="1">
        <v>452</v>
      </c>
      <c r="BPG5" s="1">
        <v>2859</v>
      </c>
      <c r="BPH5" s="1">
        <v>493</v>
      </c>
      <c r="BPI5" s="1">
        <v>1627</v>
      </c>
      <c r="BPJ5" s="1">
        <v>231</v>
      </c>
      <c r="BPK5" s="1">
        <v>490</v>
      </c>
      <c r="BPL5" s="1">
        <v>53</v>
      </c>
      <c r="BPM5" s="1">
        <v>1167</v>
      </c>
      <c r="BPN5" s="1">
        <v>896</v>
      </c>
      <c r="BPO5" s="1">
        <v>766</v>
      </c>
      <c r="BPP5" s="1">
        <v>1359</v>
      </c>
      <c r="BPQ5" s="1">
        <v>1831</v>
      </c>
      <c r="BPR5" s="1">
        <v>8509</v>
      </c>
      <c r="BPS5" s="1">
        <v>587</v>
      </c>
      <c r="BPT5" s="1">
        <v>631</v>
      </c>
      <c r="BPU5" s="1">
        <v>526</v>
      </c>
      <c r="BPV5" s="1">
        <v>674</v>
      </c>
      <c r="BPW5" s="1">
        <v>9958</v>
      </c>
      <c r="BPX5" s="1">
        <v>1224</v>
      </c>
      <c r="BPY5" s="1">
        <v>3202</v>
      </c>
      <c r="BPZ5" s="1">
        <v>405</v>
      </c>
      <c r="BQA5" s="1">
        <v>1202</v>
      </c>
      <c r="BQB5" s="1">
        <v>2235</v>
      </c>
      <c r="BQC5" s="1">
        <v>851</v>
      </c>
      <c r="BQD5" s="1">
        <v>639</v>
      </c>
      <c r="BQE5" s="1">
        <v>1381</v>
      </c>
      <c r="BQF5" s="1">
        <v>1381</v>
      </c>
      <c r="BQG5" s="1">
        <v>647</v>
      </c>
      <c r="BQH5" s="1">
        <v>165</v>
      </c>
      <c r="BQI5" s="1">
        <v>2702</v>
      </c>
      <c r="BQJ5" s="1">
        <v>131</v>
      </c>
      <c r="BQK5" s="1">
        <v>829</v>
      </c>
      <c r="BQL5" s="1">
        <v>392</v>
      </c>
      <c r="BQM5" s="1">
        <v>1702</v>
      </c>
      <c r="BQN5" s="1">
        <v>351</v>
      </c>
      <c r="BQO5" s="1">
        <v>2244</v>
      </c>
      <c r="BQP5" s="1">
        <v>573</v>
      </c>
      <c r="BQQ5" s="1">
        <v>2605</v>
      </c>
      <c r="BQR5" s="1">
        <v>6227</v>
      </c>
      <c r="BQS5" s="1">
        <v>513</v>
      </c>
      <c r="BQT5" s="1">
        <v>1144</v>
      </c>
      <c r="BQU5" s="1">
        <v>1791</v>
      </c>
      <c r="BQV5" s="1">
        <v>271</v>
      </c>
      <c r="BQW5" s="1">
        <v>192</v>
      </c>
      <c r="BQX5" s="1">
        <v>539</v>
      </c>
      <c r="BQY5" s="1">
        <v>304</v>
      </c>
      <c r="BQZ5" s="1">
        <v>5658</v>
      </c>
      <c r="BRA5" s="1">
        <v>1478</v>
      </c>
      <c r="BRB5" s="1">
        <v>2983</v>
      </c>
      <c r="BRC5" s="1">
        <v>149</v>
      </c>
      <c r="BRD5" s="1">
        <v>91</v>
      </c>
      <c r="BRE5" s="1">
        <v>2913</v>
      </c>
      <c r="BRF5" s="1">
        <v>1051</v>
      </c>
      <c r="BRG5" s="1">
        <v>9472</v>
      </c>
      <c r="BRH5" s="1">
        <v>1207</v>
      </c>
      <c r="BRI5" s="1">
        <v>44329</v>
      </c>
      <c r="BRJ5" s="1">
        <v>908</v>
      </c>
      <c r="BRK5" s="1">
        <v>1368</v>
      </c>
      <c r="BRL5" s="1">
        <v>12344</v>
      </c>
      <c r="BRM5" s="1">
        <v>1436</v>
      </c>
      <c r="BRN5" s="1">
        <v>257</v>
      </c>
      <c r="BRO5" s="1">
        <v>321</v>
      </c>
      <c r="BRP5" s="1">
        <v>1031</v>
      </c>
      <c r="BRQ5" s="1">
        <v>533</v>
      </c>
      <c r="BRR5" s="1">
        <v>9009</v>
      </c>
      <c r="BRS5" s="1">
        <v>2129</v>
      </c>
      <c r="BRT5" s="1">
        <v>578</v>
      </c>
      <c r="BRU5" s="1">
        <v>176</v>
      </c>
      <c r="BRV5" s="1">
        <v>23628</v>
      </c>
      <c r="BRW5" s="1">
        <v>1652</v>
      </c>
      <c r="BRX5" s="1">
        <v>473</v>
      </c>
      <c r="BRY5" s="1">
        <v>449</v>
      </c>
      <c r="BRZ5" s="1">
        <v>513</v>
      </c>
      <c r="BSA5" s="1">
        <v>1449</v>
      </c>
      <c r="BSB5" s="1">
        <v>1038</v>
      </c>
      <c r="BSC5" s="1">
        <v>992</v>
      </c>
      <c r="BSD5" s="1">
        <v>2888</v>
      </c>
      <c r="BSE5" s="1">
        <v>2195</v>
      </c>
      <c r="BSF5" s="1">
        <v>5211</v>
      </c>
      <c r="BSG5" s="1">
        <v>125</v>
      </c>
      <c r="BSH5" s="1">
        <v>721</v>
      </c>
      <c r="BSI5" s="1">
        <v>1963</v>
      </c>
      <c r="BSJ5" s="1">
        <v>602</v>
      </c>
      <c r="BSK5" s="1">
        <v>379</v>
      </c>
      <c r="BSL5" s="1">
        <v>669</v>
      </c>
      <c r="BSM5" s="1">
        <v>266</v>
      </c>
      <c r="BSN5" s="1">
        <v>2024</v>
      </c>
      <c r="BSO5" s="1">
        <v>474</v>
      </c>
      <c r="BSP5" s="1">
        <v>260</v>
      </c>
      <c r="BSQ5" s="1">
        <v>1156</v>
      </c>
      <c r="BSR5" s="1">
        <v>3290</v>
      </c>
      <c r="BSS5" s="1">
        <v>664</v>
      </c>
      <c r="BST5" s="1">
        <v>648</v>
      </c>
      <c r="BSU5" s="1">
        <v>1476</v>
      </c>
      <c r="BSV5" s="1">
        <v>940</v>
      </c>
      <c r="BSW5" s="1">
        <v>490</v>
      </c>
      <c r="BSX5" s="1">
        <v>407</v>
      </c>
      <c r="BSY5" s="1">
        <v>529</v>
      </c>
      <c r="BSZ5" s="1">
        <v>4742</v>
      </c>
      <c r="BTA5" s="1">
        <v>2017</v>
      </c>
      <c r="BTB5" s="1">
        <v>899</v>
      </c>
      <c r="BTC5" s="1">
        <v>926</v>
      </c>
      <c r="BTD5" s="1">
        <v>6309</v>
      </c>
      <c r="BTE5" s="1">
        <v>549</v>
      </c>
      <c r="BTF5" s="1">
        <v>174</v>
      </c>
      <c r="BTG5" s="1">
        <v>328</v>
      </c>
      <c r="BTH5" s="1">
        <v>387</v>
      </c>
      <c r="BTI5" s="1">
        <v>732</v>
      </c>
      <c r="BTJ5" s="1">
        <v>1392</v>
      </c>
      <c r="BTK5" s="1">
        <v>305</v>
      </c>
      <c r="BTL5" s="1">
        <v>1789</v>
      </c>
      <c r="BTM5" s="1">
        <v>151</v>
      </c>
      <c r="BTN5" s="1">
        <v>653</v>
      </c>
      <c r="BTO5" s="1">
        <v>4263</v>
      </c>
      <c r="BTP5" s="1">
        <v>918</v>
      </c>
      <c r="BTQ5" s="1">
        <v>508</v>
      </c>
      <c r="BTR5" s="1">
        <v>3860</v>
      </c>
      <c r="BTS5" s="1">
        <v>1544</v>
      </c>
      <c r="BTT5" s="1">
        <v>486</v>
      </c>
      <c r="BTU5" s="1">
        <v>2484</v>
      </c>
      <c r="BTV5" s="1">
        <v>281</v>
      </c>
      <c r="BTW5" s="1">
        <v>649</v>
      </c>
      <c r="BTX5" s="1">
        <v>516</v>
      </c>
      <c r="BTY5" s="1">
        <v>915</v>
      </c>
      <c r="BTZ5" s="1">
        <v>118</v>
      </c>
      <c r="BUA5" s="1">
        <v>668</v>
      </c>
      <c r="BUB5" s="1">
        <v>863</v>
      </c>
      <c r="BUC5" s="1">
        <v>319</v>
      </c>
      <c r="BUD5" s="1">
        <v>862</v>
      </c>
      <c r="BUE5" s="1">
        <v>648</v>
      </c>
      <c r="BUF5" s="1">
        <v>982</v>
      </c>
      <c r="BUG5" s="1">
        <v>370</v>
      </c>
      <c r="BUH5" s="1">
        <v>290</v>
      </c>
      <c r="BUI5" s="1">
        <v>225</v>
      </c>
      <c r="BUJ5" s="1">
        <v>196</v>
      </c>
      <c r="BUK5" s="1">
        <v>304</v>
      </c>
      <c r="BUL5" s="1">
        <v>130</v>
      </c>
      <c r="BUM5" s="1">
        <v>335</v>
      </c>
      <c r="BUN5" s="1">
        <v>391</v>
      </c>
      <c r="BUO5" s="1">
        <v>170</v>
      </c>
      <c r="BUP5" s="1">
        <v>29</v>
      </c>
      <c r="BUQ5" s="1">
        <v>1768</v>
      </c>
      <c r="BUR5" s="1">
        <v>138</v>
      </c>
      <c r="BUS5" s="1">
        <v>268</v>
      </c>
      <c r="BUT5" s="1">
        <v>331</v>
      </c>
      <c r="BUU5" s="1">
        <v>267</v>
      </c>
      <c r="BUV5" s="1">
        <v>333</v>
      </c>
      <c r="BUW5" s="1">
        <v>3158</v>
      </c>
      <c r="BUX5" s="1">
        <v>733</v>
      </c>
      <c r="BUY5" s="1">
        <v>362</v>
      </c>
      <c r="BUZ5" s="1">
        <v>881</v>
      </c>
      <c r="BVA5" s="1">
        <v>261</v>
      </c>
      <c r="BVB5" s="1">
        <v>123</v>
      </c>
      <c r="BVC5" s="1">
        <v>196</v>
      </c>
      <c r="BVD5" s="1">
        <v>1652</v>
      </c>
      <c r="BVE5" s="1">
        <v>717</v>
      </c>
      <c r="BVF5" s="1">
        <v>1387</v>
      </c>
      <c r="BVG5" s="1">
        <v>1255</v>
      </c>
      <c r="BVH5" s="1">
        <v>555</v>
      </c>
      <c r="BVI5" s="1">
        <v>803</v>
      </c>
      <c r="BVJ5" s="1">
        <v>1696</v>
      </c>
      <c r="BVK5" s="1">
        <v>603</v>
      </c>
      <c r="BVL5" s="1">
        <v>468</v>
      </c>
      <c r="BVM5" s="1">
        <v>1623</v>
      </c>
      <c r="BVN5" s="1">
        <v>946</v>
      </c>
      <c r="BVO5" s="1">
        <v>674</v>
      </c>
      <c r="BVP5" s="1">
        <v>640</v>
      </c>
      <c r="BVQ5" s="1">
        <v>206</v>
      </c>
      <c r="BVR5" s="1">
        <v>1022</v>
      </c>
      <c r="BVS5" s="1">
        <v>1920</v>
      </c>
      <c r="BVT5" s="1">
        <v>792</v>
      </c>
      <c r="BVU5" s="1">
        <v>1380</v>
      </c>
      <c r="BVV5" s="1">
        <v>1313</v>
      </c>
      <c r="BVW5" s="1">
        <v>1220</v>
      </c>
      <c r="BVX5" s="1">
        <v>539</v>
      </c>
      <c r="BVY5" s="1">
        <v>934</v>
      </c>
      <c r="BVZ5" s="1">
        <v>3940</v>
      </c>
      <c r="BWA5" s="1">
        <v>2349</v>
      </c>
      <c r="BWB5" s="1">
        <v>2181</v>
      </c>
      <c r="BWC5" s="1">
        <v>5214</v>
      </c>
      <c r="BWD5" s="1">
        <v>7348</v>
      </c>
      <c r="BWE5" s="1">
        <v>44</v>
      </c>
      <c r="BWF5" s="1">
        <v>338</v>
      </c>
      <c r="BWG5" s="1">
        <v>3956</v>
      </c>
      <c r="BWH5" s="1">
        <v>3731</v>
      </c>
      <c r="BWI5" s="1">
        <v>1909</v>
      </c>
      <c r="BWJ5" s="1">
        <v>7657</v>
      </c>
      <c r="BWK5" s="1">
        <v>11864</v>
      </c>
      <c r="BWL5" s="1">
        <v>2865</v>
      </c>
      <c r="BWM5" s="1">
        <v>3041</v>
      </c>
      <c r="BWN5" s="1">
        <v>2884</v>
      </c>
      <c r="BWO5" s="1">
        <v>2321</v>
      </c>
      <c r="BWP5" s="1">
        <v>1202</v>
      </c>
      <c r="BWQ5" s="1">
        <v>575</v>
      </c>
      <c r="BWR5" s="1">
        <v>117487</v>
      </c>
      <c r="BWS5" s="1">
        <v>1129</v>
      </c>
      <c r="BWT5" s="1">
        <v>1969</v>
      </c>
      <c r="BWU5" s="1">
        <v>420</v>
      </c>
      <c r="BWV5" s="1">
        <v>1146</v>
      </c>
      <c r="BWW5" s="1">
        <v>850</v>
      </c>
      <c r="BWX5" s="1">
        <v>2223</v>
      </c>
      <c r="BWY5" s="1">
        <v>2071</v>
      </c>
      <c r="BWZ5" s="1">
        <v>722</v>
      </c>
      <c r="BXA5" s="1">
        <v>686</v>
      </c>
      <c r="BXB5" s="1">
        <v>2668</v>
      </c>
      <c r="BXC5" s="1">
        <v>5013</v>
      </c>
      <c r="BXD5" s="1">
        <v>1976</v>
      </c>
      <c r="BXE5" s="1">
        <v>2660</v>
      </c>
      <c r="BXF5" s="1">
        <v>2220</v>
      </c>
      <c r="BXG5" s="1">
        <v>914</v>
      </c>
      <c r="BXH5" s="1">
        <v>3928</v>
      </c>
      <c r="BXI5" s="1">
        <v>1052</v>
      </c>
      <c r="BXJ5" s="1">
        <v>1915</v>
      </c>
      <c r="BXK5" s="1">
        <v>7085</v>
      </c>
      <c r="BXL5" s="1">
        <v>1014</v>
      </c>
      <c r="BXM5" s="1">
        <v>1982</v>
      </c>
      <c r="BXN5" s="1">
        <v>1956</v>
      </c>
      <c r="BXO5" s="1">
        <v>290</v>
      </c>
      <c r="BXP5" s="1">
        <v>355</v>
      </c>
      <c r="BXQ5" s="1">
        <v>242</v>
      </c>
      <c r="BXR5" s="1">
        <v>4709</v>
      </c>
      <c r="BXS5" s="1">
        <v>130</v>
      </c>
      <c r="BXT5" s="1">
        <v>858</v>
      </c>
      <c r="BXU5" s="1">
        <v>65</v>
      </c>
      <c r="BXV5" s="1">
        <v>10147</v>
      </c>
      <c r="BXW5" s="1">
        <v>383</v>
      </c>
      <c r="BXX5" s="1">
        <v>374</v>
      </c>
      <c r="BXY5" s="1">
        <v>2592</v>
      </c>
      <c r="BXZ5" s="1">
        <v>471</v>
      </c>
      <c r="BYA5" s="1">
        <v>531</v>
      </c>
      <c r="BYB5" s="1">
        <v>2367</v>
      </c>
      <c r="BYC5" s="1">
        <v>150</v>
      </c>
      <c r="BYD5" s="1">
        <v>83</v>
      </c>
      <c r="BYE5" s="1">
        <v>608</v>
      </c>
      <c r="BYF5" s="1">
        <v>414</v>
      </c>
      <c r="BYG5" s="1">
        <v>1065</v>
      </c>
      <c r="BYH5" s="1">
        <v>1592</v>
      </c>
      <c r="BYI5" s="1">
        <v>753</v>
      </c>
      <c r="BYJ5" s="1">
        <v>289</v>
      </c>
      <c r="BYK5" s="1">
        <v>332</v>
      </c>
      <c r="BYL5" s="1">
        <v>120</v>
      </c>
      <c r="BYM5" s="1">
        <v>244</v>
      </c>
      <c r="BYN5" s="1">
        <v>4953</v>
      </c>
      <c r="BYO5" s="1">
        <v>2376</v>
      </c>
      <c r="BYP5" s="1">
        <v>3199</v>
      </c>
      <c r="BYQ5" s="1">
        <v>2091</v>
      </c>
      <c r="BYR5" s="1">
        <v>101</v>
      </c>
      <c r="BYS5" s="1">
        <v>563</v>
      </c>
      <c r="BYT5" s="1">
        <v>890</v>
      </c>
      <c r="BYU5" s="1">
        <v>451</v>
      </c>
      <c r="BYV5" s="1">
        <v>71</v>
      </c>
      <c r="BYW5" s="1">
        <v>1207</v>
      </c>
      <c r="BYX5" s="1">
        <v>3405</v>
      </c>
      <c r="BYY5" s="1">
        <v>119</v>
      </c>
      <c r="BYZ5" s="1">
        <v>1559</v>
      </c>
      <c r="BZA5" s="1">
        <v>27204</v>
      </c>
      <c r="BZB5" s="1">
        <v>143</v>
      </c>
      <c r="BZC5" s="1">
        <v>17991</v>
      </c>
      <c r="BZD5" s="1">
        <v>319</v>
      </c>
      <c r="BZE5" s="1">
        <v>420</v>
      </c>
      <c r="BZF5" s="1">
        <v>108</v>
      </c>
      <c r="BZG5" s="1">
        <v>922</v>
      </c>
      <c r="BZH5" s="1">
        <v>780</v>
      </c>
      <c r="BZI5" s="1">
        <v>3037</v>
      </c>
      <c r="BZJ5" s="1">
        <v>617</v>
      </c>
      <c r="BZK5" s="1">
        <v>338</v>
      </c>
      <c r="BZL5" s="1">
        <v>844</v>
      </c>
      <c r="BZM5" s="1">
        <v>33150</v>
      </c>
      <c r="BZN5" s="1">
        <v>134</v>
      </c>
      <c r="BZO5" s="1">
        <v>187</v>
      </c>
      <c r="BZP5" s="1">
        <v>1638</v>
      </c>
      <c r="BZQ5" s="1">
        <v>226</v>
      </c>
      <c r="BZR5" s="1">
        <v>2389</v>
      </c>
      <c r="BZS5" s="1">
        <v>3230</v>
      </c>
      <c r="BZT5" s="1">
        <v>1801</v>
      </c>
      <c r="BZU5" s="1">
        <v>736</v>
      </c>
      <c r="BZV5" s="1">
        <v>425</v>
      </c>
      <c r="BZW5" s="1">
        <v>1511</v>
      </c>
      <c r="BZX5" s="1">
        <v>8249</v>
      </c>
      <c r="BZY5" s="1">
        <v>765</v>
      </c>
      <c r="BZZ5" s="1">
        <v>1556</v>
      </c>
      <c r="CAA5" s="1">
        <v>1128</v>
      </c>
      <c r="CAB5" s="1">
        <v>217</v>
      </c>
      <c r="CAC5" s="1">
        <v>1120</v>
      </c>
      <c r="CAD5" s="1">
        <v>5223</v>
      </c>
      <c r="CAE5" s="1">
        <v>991</v>
      </c>
      <c r="CAF5" s="1">
        <v>304</v>
      </c>
      <c r="CAG5" s="1">
        <v>464</v>
      </c>
      <c r="CAH5" s="1">
        <v>168</v>
      </c>
      <c r="CAI5" s="1">
        <v>321</v>
      </c>
      <c r="CAJ5" s="1">
        <v>2036</v>
      </c>
      <c r="CAK5" s="1">
        <v>2279</v>
      </c>
      <c r="CAL5" s="1">
        <v>3105</v>
      </c>
      <c r="CAM5" s="1">
        <v>676</v>
      </c>
      <c r="CAN5" s="1">
        <v>895</v>
      </c>
      <c r="CAO5" s="1">
        <v>1503</v>
      </c>
      <c r="CAP5" s="1">
        <v>1609</v>
      </c>
      <c r="CAQ5" s="1">
        <v>295</v>
      </c>
      <c r="CAR5" s="1">
        <v>118</v>
      </c>
      <c r="CAS5" s="1">
        <v>1174</v>
      </c>
      <c r="CAT5" s="1">
        <v>1074</v>
      </c>
      <c r="CAU5" s="1">
        <v>869</v>
      </c>
      <c r="CAV5" s="1">
        <v>3805</v>
      </c>
      <c r="CAW5" s="1">
        <v>17626</v>
      </c>
      <c r="CAX5" s="1">
        <v>106</v>
      </c>
      <c r="CAY5" s="1">
        <v>1511</v>
      </c>
      <c r="CAZ5" s="1">
        <v>160</v>
      </c>
      <c r="CBA5" s="1">
        <v>1066</v>
      </c>
      <c r="CBB5" s="1">
        <v>462</v>
      </c>
      <c r="CBC5" s="1">
        <v>258</v>
      </c>
      <c r="CBD5" s="1">
        <v>347</v>
      </c>
      <c r="CBE5" s="1">
        <v>1801</v>
      </c>
      <c r="CBF5" s="1">
        <v>632</v>
      </c>
      <c r="CBG5" s="1">
        <v>850</v>
      </c>
      <c r="CBH5" s="1">
        <v>1660</v>
      </c>
      <c r="CBI5" s="1">
        <v>602</v>
      </c>
      <c r="CBJ5" s="1">
        <v>49</v>
      </c>
      <c r="CBK5" s="1">
        <v>283</v>
      </c>
      <c r="CBL5" s="1">
        <v>2048</v>
      </c>
      <c r="CBM5" s="1">
        <v>443</v>
      </c>
      <c r="CBN5" s="1">
        <v>3602</v>
      </c>
      <c r="CBO5" s="1">
        <v>103</v>
      </c>
      <c r="CBP5" s="1">
        <v>536</v>
      </c>
      <c r="CBQ5" s="1">
        <v>1882</v>
      </c>
      <c r="CBR5" s="1">
        <v>28649</v>
      </c>
      <c r="CBS5" s="1">
        <v>338</v>
      </c>
      <c r="CBT5" s="1">
        <v>542</v>
      </c>
      <c r="CBU5" s="1">
        <v>358</v>
      </c>
      <c r="CBV5" s="1">
        <v>1243</v>
      </c>
      <c r="CBW5" s="1">
        <v>1611</v>
      </c>
      <c r="CBX5" s="1">
        <v>348</v>
      </c>
      <c r="CBY5" s="1">
        <v>839</v>
      </c>
      <c r="CBZ5" s="1">
        <v>157</v>
      </c>
      <c r="CCA5" s="1">
        <v>1875</v>
      </c>
      <c r="CCB5" s="1">
        <v>384</v>
      </c>
      <c r="CCC5" s="1">
        <v>1195</v>
      </c>
      <c r="CCD5" s="1">
        <v>646</v>
      </c>
      <c r="CCE5" s="1">
        <v>1281</v>
      </c>
      <c r="CCF5" s="1">
        <v>8758</v>
      </c>
      <c r="CCG5" s="1">
        <v>398</v>
      </c>
      <c r="CCH5" s="1">
        <v>224</v>
      </c>
      <c r="CCI5" s="1">
        <v>913</v>
      </c>
      <c r="CCJ5" s="1">
        <v>290</v>
      </c>
      <c r="CCK5" s="1">
        <v>343</v>
      </c>
      <c r="CCL5" s="1">
        <v>61</v>
      </c>
      <c r="CCM5" s="1">
        <v>1857</v>
      </c>
      <c r="CCN5" s="1">
        <v>257</v>
      </c>
      <c r="CCO5" s="1">
        <v>3023</v>
      </c>
      <c r="CCP5" s="1">
        <v>779</v>
      </c>
      <c r="CCQ5" s="1">
        <v>8485</v>
      </c>
      <c r="CCR5" s="1">
        <v>694</v>
      </c>
      <c r="CCS5" s="1">
        <v>2348</v>
      </c>
      <c r="CCT5" s="1">
        <v>1168</v>
      </c>
      <c r="CCU5" s="1">
        <v>17452</v>
      </c>
      <c r="CCV5" s="1">
        <v>758</v>
      </c>
      <c r="CCW5" s="1">
        <v>141761</v>
      </c>
      <c r="CCX5" s="1">
        <v>102</v>
      </c>
      <c r="CCY5" s="1">
        <v>107</v>
      </c>
      <c r="CCZ5" s="1">
        <v>610</v>
      </c>
      <c r="CDA5" s="1">
        <v>809</v>
      </c>
      <c r="CDB5" s="1">
        <v>4009</v>
      </c>
      <c r="CDC5" s="1">
        <v>2457</v>
      </c>
      <c r="CDD5" s="1">
        <v>1405</v>
      </c>
      <c r="CDE5" s="1">
        <v>1590</v>
      </c>
      <c r="CDF5" s="1">
        <v>1021</v>
      </c>
      <c r="CDG5" s="1">
        <v>334</v>
      </c>
      <c r="CDH5" s="1">
        <v>781</v>
      </c>
      <c r="CDI5" s="1">
        <v>2749</v>
      </c>
      <c r="CDJ5" s="1">
        <v>2157</v>
      </c>
      <c r="CDK5" s="1">
        <v>359</v>
      </c>
      <c r="CDL5" s="1">
        <v>19</v>
      </c>
      <c r="CDM5" s="1">
        <v>173</v>
      </c>
      <c r="CDN5" s="1">
        <v>656</v>
      </c>
      <c r="CDO5" s="1">
        <v>516</v>
      </c>
      <c r="CDP5" s="1">
        <v>1507</v>
      </c>
      <c r="CDQ5" s="1">
        <v>4195</v>
      </c>
      <c r="CDR5" s="1">
        <v>796</v>
      </c>
      <c r="CDS5" s="1">
        <v>356</v>
      </c>
      <c r="CDT5" s="1">
        <v>218</v>
      </c>
      <c r="CDU5" s="1">
        <v>161</v>
      </c>
      <c r="CDV5" s="1">
        <v>2723</v>
      </c>
      <c r="CDW5" s="1">
        <v>2164</v>
      </c>
      <c r="CDX5" s="1">
        <v>4565</v>
      </c>
      <c r="CDY5" s="1">
        <v>423</v>
      </c>
      <c r="CDZ5" s="1">
        <v>1665</v>
      </c>
      <c r="CEA5" s="1">
        <v>2496</v>
      </c>
      <c r="CEB5" s="1">
        <v>1524</v>
      </c>
      <c r="CEC5" s="1">
        <v>1094</v>
      </c>
      <c r="CED5" s="1">
        <v>221</v>
      </c>
      <c r="CEE5" s="1">
        <v>353</v>
      </c>
      <c r="CEF5" s="1">
        <v>333</v>
      </c>
      <c r="CEG5" s="1">
        <v>170</v>
      </c>
      <c r="CEH5" s="1">
        <v>586</v>
      </c>
      <c r="CEI5" s="1">
        <v>12350</v>
      </c>
      <c r="CEJ5" s="1">
        <v>4359</v>
      </c>
      <c r="CEK5" s="1">
        <v>8791</v>
      </c>
      <c r="CEL5" s="1">
        <v>2625</v>
      </c>
      <c r="CEM5" s="1">
        <v>2076</v>
      </c>
      <c r="CEN5" s="1">
        <v>2173</v>
      </c>
      <c r="CEO5" s="1">
        <v>14621</v>
      </c>
      <c r="CEP5" s="1">
        <v>2663</v>
      </c>
      <c r="CEQ5" s="1">
        <v>4423</v>
      </c>
      <c r="CER5" s="1">
        <v>2196</v>
      </c>
      <c r="CES5" s="1">
        <v>1327</v>
      </c>
      <c r="CET5" s="1">
        <v>2115</v>
      </c>
      <c r="CEU5" s="1">
        <v>168</v>
      </c>
      <c r="CEV5" s="1">
        <v>330</v>
      </c>
      <c r="CEW5" s="1">
        <v>1891</v>
      </c>
      <c r="CEX5" s="1">
        <v>903</v>
      </c>
      <c r="CEY5" s="1">
        <v>244</v>
      </c>
      <c r="CEZ5" s="1">
        <v>1306</v>
      </c>
      <c r="CFA5" s="1">
        <v>169</v>
      </c>
      <c r="CFB5" s="1">
        <v>2809</v>
      </c>
      <c r="CFC5" s="1">
        <v>2895</v>
      </c>
      <c r="CFD5" s="1">
        <v>1684</v>
      </c>
      <c r="CFE5" s="1">
        <v>1362</v>
      </c>
      <c r="CFF5" s="1">
        <v>512</v>
      </c>
      <c r="CFG5" s="1">
        <v>924</v>
      </c>
      <c r="CFH5" s="1">
        <v>281</v>
      </c>
      <c r="CFI5" s="1">
        <v>8115</v>
      </c>
      <c r="CFJ5" s="1">
        <v>6908</v>
      </c>
      <c r="CFK5" s="1">
        <v>18774</v>
      </c>
      <c r="CFL5" s="1">
        <v>2770</v>
      </c>
      <c r="CFM5" s="1">
        <v>354</v>
      </c>
      <c r="CFN5" s="1">
        <v>2754</v>
      </c>
      <c r="CFO5" s="1">
        <v>158</v>
      </c>
      <c r="CFP5" s="1">
        <v>198</v>
      </c>
      <c r="CFQ5" s="1">
        <v>293</v>
      </c>
      <c r="CFR5" s="1">
        <v>73</v>
      </c>
      <c r="CFS5" s="1">
        <v>262</v>
      </c>
      <c r="CFT5" s="1">
        <v>502</v>
      </c>
      <c r="CFU5" s="1">
        <v>270</v>
      </c>
      <c r="CFV5" s="1">
        <v>207</v>
      </c>
      <c r="CFW5" s="1">
        <v>100</v>
      </c>
      <c r="CFX5" s="1">
        <v>816</v>
      </c>
      <c r="CFY5" s="1">
        <v>402</v>
      </c>
      <c r="CFZ5" s="1">
        <v>549</v>
      </c>
      <c r="CGA5" s="1">
        <v>76</v>
      </c>
      <c r="CGB5" s="1">
        <v>305</v>
      </c>
      <c r="CGC5" s="1">
        <v>2505</v>
      </c>
      <c r="CGD5" s="1">
        <v>189</v>
      </c>
      <c r="CGE5" s="1">
        <v>25</v>
      </c>
      <c r="CGF5" s="1">
        <v>198</v>
      </c>
      <c r="CGG5" s="1">
        <v>284</v>
      </c>
      <c r="CGH5" s="1">
        <v>157</v>
      </c>
      <c r="CGI5" s="1">
        <v>1504</v>
      </c>
      <c r="CGJ5" s="1">
        <v>169</v>
      </c>
      <c r="CGK5" s="1">
        <v>220</v>
      </c>
      <c r="CGL5" s="1">
        <v>1563</v>
      </c>
      <c r="CGM5" s="1">
        <v>1006</v>
      </c>
      <c r="CGN5" s="1">
        <v>864</v>
      </c>
      <c r="CGO5" s="1">
        <v>558</v>
      </c>
      <c r="CGP5" s="1">
        <v>1090</v>
      </c>
      <c r="CGQ5" s="1">
        <v>432</v>
      </c>
      <c r="CGR5" s="1">
        <v>1597</v>
      </c>
      <c r="CGS5" s="1">
        <v>333</v>
      </c>
      <c r="CGT5" s="1">
        <v>203</v>
      </c>
      <c r="CGU5" s="1">
        <v>6073</v>
      </c>
      <c r="CGV5" s="1">
        <v>434</v>
      </c>
      <c r="CGW5" s="1">
        <v>580</v>
      </c>
      <c r="CGX5" s="1">
        <v>1403</v>
      </c>
      <c r="CGY5" s="1">
        <v>1308</v>
      </c>
      <c r="CGZ5" s="1">
        <v>2558</v>
      </c>
      <c r="CHA5" s="1">
        <v>1259</v>
      </c>
      <c r="CHB5" s="1">
        <v>6728</v>
      </c>
      <c r="CHC5" s="1">
        <v>662</v>
      </c>
      <c r="CHD5" s="1">
        <v>1403</v>
      </c>
      <c r="CHE5" s="1">
        <v>13934</v>
      </c>
      <c r="CHF5" s="1">
        <v>929</v>
      </c>
      <c r="CHG5" s="1">
        <v>749</v>
      </c>
      <c r="CHH5" s="1">
        <v>566</v>
      </c>
      <c r="CHI5" s="1">
        <v>618</v>
      </c>
      <c r="CHJ5" s="1">
        <v>739</v>
      </c>
      <c r="CHK5" s="1">
        <v>941</v>
      </c>
      <c r="CHL5" s="1">
        <v>719</v>
      </c>
      <c r="CHM5" s="1">
        <v>2809</v>
      </c>
      <c r="CHN5" s="1">
        <v>1747</v>
      </c>
      <c r="CHO5" s="1">
        <v>973</v>
      </c>
      <c r="CHP5" s="1">
        <v>86</v>
      </c>
      <c r="CHQ5" s="1">
        <v>461</v>
      </c>
      <c r="CHR5" s="1">
        <v>495</v>
      </c>
      <c r="CHS5" s="1">
        <v>145</v>
      </c>
      <c r="CHT5" s="1">
        <v>1009</v>
      </c>
      <c r="CHU5" s="1">
        <v>230</v>
      </c>
      <c r="CHV5" s="1">
        <v>185</v>
      </c>
      <c r="CHW5" s="1">
        <v>5025</v>
      </c>
      <c r="CHX5" s="1">
        <v>3632</v>
      </c>
      <c r="CHY5" s="1">
        <v>10964</v>
      </c>
      <c r="CHZ5" s="1">
        <v>1988</v>
      </c>
      <c r="CIA5" s="1">
        <v>208</v>
      </c>
      <c r="CIB5" s="1">
        <v>327</v>
      </c>
      <c r="CIC5" s="1">
        <v>584</v>
      </c>
      <c r="CID5" s="1">
        <v>640</v>
      </c>
      <c r="CIE5" s="1">
        <v>6878</v>
      </c>
      <c r="CIF5" s="1">
        <v>899</v>
      </c>
      <c r="CIG5" s="1">
        <v>305</v>
      </c>
      <c r="CIH5" s="1">
        <v>4596</v>
      </c>
      <c r="CII5" s="1">
        <v>634</v>
      </c>
      <c r="CIJ5" s="1">
        <v>5343</v>
      </c>
      <c r="CIK5" s="1">
        <v>1944</v>
      </c>
      <c r="CIL5" s="1">
        <v>443</v>
      </c>
      <c r="CIM5" s="1">
        <v>34</v>
      </c>
      <c r="CIN5" s="1">
        <v>1418</v>
      </c>
      <c r="CIO5" s="1">
        <v>167</v>
      </c>
      <c r="CIP5" s="1">
        <v>273</v>
      </c>
      <c r="CIQ5" s="1">
        <v>512</v>
      </c>
      <c r="CIR5" s="1">
        <v>957</v>
      </c>
      <c r="CIS5" s="1">
        <v>250</v>
      </c>
      <c r="CIT5" s="1">
        <v>1280</v>
      </c>
      <c r="CIU5" s="1">
        <v>2675</v>
      </c>
      <c r="CIV5" s="1">
        <v>1305</v>
      </c>
      <c r="CIW5" s="1">
        <v>946</v>
      </c>
      <c r="CIX5" s="1">
        <v>84</v>
      </c>
      <c r="CIY5" s="1">
        <v>170</v>
      </c>
      <c r="CIZ5" s="1">
        <v>1079</v>
      </c>
      <c r="CJA5" s="1">
        <v>1287</v>
      </c>
      <c r="CJB5" s="1">
        <v>1131</v>
      </c>
      <c r="CJC5" s="1">
        <v>440</v>
      </c>
      <c r="CJD5" s="1">
        <v>2567</v>
      </c>
      <c r="CJE5" s="1">
        <v>287</v>
      </c>
      <c r="CJF5" s="1">
        <v>131</v>
      </c>
      <c r="CJG5" s="1">
        <v>326</v>
      </c>
      <c r="CJH5" s="1">
        <v>272</v>
      </c>
      <c r="CJI5" s="1">
        <v>564</v>
      </c>
      <c r="CJJ5" s="1">
        <v>1156</v>
      </c>
      <c r="CJK5" s="1">
        <v>2639</v>
      </c>
      <c r="CJL5" s="1">
        <v>1219</v>
      </c>
      <c r="CJM5" s="1">
        <v>439</v>
      </c>
      <c r="CJN5" s="1">
        <v>1508</v>
      </c>
      <c r="CJO5" s="1">
        <v>1801</v>
      </c>
      <c r="CJP5" s="1">
        <v>218</v>
      </c>
      <c r="CJQ5" s="1">
        <v>410</v>
      </c>
      <c r="CJR5" s="1">
        <v>1627</v>
      </c>
      <c r="CJS5" s="1">
        <v>193</v>
      </c>
      <c r="CJT5" s="1">
        <v>175</v>
      </c>
      <c r="CJU5" s="1">
        <v>392</v>
      </c>
      <c r="CJV5" s="1">
        <v>319</v>
      </c>
      <c r="CJW5" s="1">
        <v>50</v>
      </c>
      <c r="CJX5" s="1">
        <v>1231</v>
      </c>
      <c r="CJY5" s="1">
        <v>331</v>
      </c>
      <c r="CJZ5" s="1">
        <v>2211</v>
      </c>
      <c r="CKA5" s="1">
        <v>579</v>
      </c>
      <c r="CKB5" s="1">
        <v>363</v>
      </c>
      <c r="CKC5" s="1">
        <v>734</v>
      </c>
      <c r="CKD5" s="1">
        <v>1966</v>
      </c>
      <c r="CKE5" s="1">
        <v>446</v>
      </c>
      <c r="CKF5" s="1">
        <v>385</v>
      </c>
      <c r="CKG5" s="1">
        <v>3632</v>
      </c>
      <c r="CKH5" s="1">
        <v>2461</v>
      </c>
      <c r="CKI5" s="1">
        <v>722</v>
      </c>
      <c r="CKJ5" s="1">
        <v>1204</v>
      </c>
      <c r="CKK5" s="1">
        <v>2499</v>
      </c>
      <c r="CKL5" s="1">
        <v>1006</v>
      </c>
      <c r="CKM5" s="1">
        <v>2027</v>
      </c>
      <c r="CKN5" s="1">
        <v>2673</v>
      </c>
      <c r="CKO5" s="1">
        <v>1063</v>
      </c>
      <c r="CKP5" s="1">
        <v>339</v>
      </c>
      <c r="CKQ5" s="1">
        <v>1123</v>
      </c>
      <c r="CKR5" s="1">
        <v>681</v>
      </c>
      <c r="CKS5" s="1">
        <v>387</v>
      </c>
      <c r="CKT5" s="1">
        <v>3124</v>
      </c>
      <c r="CKU5" s="1">
        <v>1592</v>
      </c>
      <c r="CKV5" s="1">
        <v>3038</v>
      </c>
      <c r="CKW5" s="1">
        <v>463</v>
      </c>
      <c r="CKX5" s="1">
        <v>211</v>
      </c>
      <c r="CKY5" s="1">
        <v>474</v>
      </c>
      <c r="CKZ5" s="1">
        <v>1612</v>
      </c>
      <c r="CLA5" s="1">
        <v>735</v>
      </c>
      <c r="CLB5" s="1">
        <v>1518</v>
      </c>
      <c r="CLC5" s="1">
        <v>509</v>
      </c>
      <c r="CLD5" s="1">
        <v>410</v>
      </c>
      <c r="CLE5" s="1">
        <v>11879</v>
      </c>
      <c r="CLF5" s="1">
        <v>2376</v>
      </c>
      <c r="CLG5" s="1">
        <v>2100</v>
      </c>
      <c r="CLH5" s="1">
        <v>774</v>
      </c>
      <c r="CLI5" s="1">
        <v>409</v>
      </c>
      <c r="CLJ5" s="1">
        <v>82</v>
      </c>
      <c r="CLK5" s="1">
        <v>32822</v>
      </c>
      <c r="CLL5" s="1">
        <v>483</v>
      </c>
      <c r="CLM5" s="1">
        <v>595</v>
      </c>
      <c r="CLN5" s="1">
        <v>1657</v>
      </c>
      <c r="CLO5" s="1">
        <v>194</v>
      </c>
      <c r="CLP5" s="1">
        <v>261</v>
      </c>
      <c r="CLQ5" s="1">
        <v>380</v>
      </c>
      <c r="CLR5" s="1">
        <v>8582</v>
      </c>
      <c r="CLS5" s="1">
        <v>492</v>
      </c>
      <c r="CLT5" s="1">
        <v>885</v>
      </c>
      <c r="CLU5" s="1">
        <v>2350</v>
      </c>
      <c r="CLV5" s="1">
        <v>238</v>
      </c>
      <c r="CLW5" s="1">
        <v>11913</v>
      </c>
      <c r="CLX5" s="1">
        <v>749</v>
      </c>
      <c r="CLY5" s="1">
        <v>95</v>
      </c>
      <c r="CLZ5" s="1">
        <v>754</v>
      </c>
      <c r="CMA5" s="1">
        <v>2818</v>
      </c>
      <c r="CMB5" s="1">
        <v>9801</v>
      </c>
      <c r="CMC5" s="1">
        <v>1477</v>
      </c>
      <c r="CMD5" s="1">
        <v>1594</v>
      </c>
      <c r="CME5" s="1">
        <v>2702</v>
      </c>
      <c r="CMF5" s="1">
        <v>608</v>
      </c>
      <c r="CMG5" s="1">
        <v>1861</v>
      </c>
      <c r="CMH5" s="1">
        <v>113</v>
      </c>
      <c r="CMI5" s="1">
        <v>3298</v>
      </c>
      <c r="CMJ5" s="1">
        <v>11510</v>
      </c>
      <c r="CMK5" s="1">
        <v>598</v>
      </c>
      <c r="CML5" s="1">
        <v>2886</v>
      </c>
      <c r="CMM5" s="1">
        <v>1012</v>
      </c>
      <c r="CMN5" s="1">
        <v>1358</v>
      </c>
      <c r="CMO5" s="1">
        <v>1048</v>
      </c>
      <c r="CMP5" s="1">
        <v>3170</v>
      </c>
      <c r="CMQ5" s="1">
        <v>1126</v>
      </c>
      <c r="CMR5" s="1">
        <v>13917</v>
      </c>
      <c r="CMS5" s="1">
        <v>3011</v>
      </c>
      <c r="CMT5" s="1">
        <v>293</v>
      </c>
      <c r="CMU5" s="1">
        <v>1122</v>
      </c>
      <c r="CMV5" s="1">
        <v>14014</v>
      </c>
      <c r="CMW5" s="1">
        <v>635</v>
      </c>
      <c r="CMX5" s="1">
        <v>506</v>
      </c>
      <c r="CMY5" s="1">
        <v>1384</v>
      </c>
      <c r="CMZ5" s="1">
        <v>2367</v>
      </c>
      <c r="CNA5" s="1">
        <v>489</v>
      </c>
      <c r="CNB5" s="1">
        <v>2600</v>
      </c>
      <c r="CNC5" s="1">
        <v>550</v>
      </c>
      <c r="CND5" s="1">
        <v>549</v>
      </c>
      <c r="CNE5" s="1">
        <v>82</v>
      </c>
      <c r="CNF5" s="1">
        <v>1431</v>
      </c>
      <c r="CNG5" s="1">
        <v>4480</v>
      </c>
      <c r="CNH5" s="1">
        <v>981</v>
      </c>
      <c r="CNI5" s="1">
        <v>134</v>
      </c>
      <c r="CNJ5" s="1">
        <v>349</v>
      </c>
      <c r="CNK5" s="1">
        <v>9311</v>
      </c>
      <c r="CNL5" s="1">
        <v>152</v>
      </c>
      <c r="CNM5" s="1">
        <v>452</v>
      </c>
      <c r="CNN5" s="1">
        <v>44</v>
      </c>
      <c r="CNO5" s="1">
        <v>543</v>
      </c>
      <c r="CNP5" s="1">
        <v>382</v>
      </c>
      <c r="CNQ5" s="1">
        <v>3839</v>
      </c>
      <c r="CNR5" s="1">
        <v>1308</v>
      </c>
      <c r="CNS5" s="1">
        <v>24761</v>
      </c>
      <c r="CNT5" s="1">
        <v>665</v>
      </c>
      <c r="CNU5" s="1">
        <v>1758</v>
      </c>
      <c r="CNV5" s="1">
        <v>740</v>
      </c>
      <c r="CNW5" s="1">
        <v>313</v>
      </c>
      <c r="CNX5" s="1">
        <v>1144</v>
      </c>
      <c r="CNY5" s="1">
        <v>6319</v>
      </c>
      <c r="CNZ5" s="1">
        <v>1353</v>
      </c>
      <c r="COA5" s="1">
        <v>7268</v>
      </c>
      <c r="COB5" s="1">
        <v>569</v>
      </c>
      <c r="COC5" s="1">
        <v>11654</v>
      </c>
      <c r="COD5" s="1">
        <v>711</v>
      </c>
      <c r="COE5" s="1">
        <v>1437</v>
      </c>
      <c r="COF5" s="1">
        <v>295</v>
      </c>
      <c r="COG5" s="1">
        <v>624</v>
      </c>
      <c r="COH5" s="1">
        <v>1131</v>
      </c>
      <c r="COI5" s="1">
        <v>94</v>
      </c>
      <c r="COJ5" s="1">
        <v>420</v>
      </c>
      <c r="COK5" s="1">
        <v>189</v>
      </c>
      <c r="COL5" s="1">
        <v>514</v>
      </c>
      <c r="COM5" s="1">
        <v>181</v>
      </c>
      <c r="CON5" s="1">
        <v>783</v>
      </c>
      <c r="COO5" s="1">
        <v>481</v>
      </c>
      <c r="COP5" s="1">
        <v>105</v>
      </c>
      <c r="COQ5" s="1">
        <v>145</v>
      </c>
      <c r="COR5" s="1">
        <v>151</v>
      </c>
      <c r="COS5" s="1">
        <v>189</v>
      </c>
      <c r="COT5" s="1">
        <v>538</v>
      </c>
      <c r="COU5" s="1">
        <v>441</v>
      </c>
      <c r="COV5" s="1">
        <v>426</v>
      </c>
      <c r="COW5" s="1">
        <v>369</v>
      </c>
      <c r="COX5" s="1">
        <v>1553</v>
      </c>
      <c r="COY5" s="1">
        <v>478</v>
      </c>
      <c r="COZ5" s="1">
        <v>735</v>
      </c>
      <c r="CPA5" s="1">
        <v>1276</v>
      </c>
      <c r="CPB5" s="1">
        <v>99</v>
      </c>
      <c r="CPC5" s="1">
        <v>865</v>
      </c>
      <c r="CPD5" s="1">
        <v>696</v>
      </c>
      <c r="CPE5" s="1">
        <v>1472</v>
      </c>
      <c r="CPF5" s="1">
        <v>465</v>
      </c>
      <c r="CPG5" s="1">
        <v>1017</v>
      </c>
      <c r="CPH5" s="1">
        <v>742</v>
      </c>
      <c r="CPI5" s="1">
        <v>1743</v>
      </c>
      <c r="CPJ5" s="1">
        <v>241</v>
      </c>
      <c r="CPK5" s="1">
        <v>582</v>
      </c>
      <c r="CPL5" s="1">
        <v>2199</v>
      </c>
      <c r="CPM5" s="1">
        <v>847</v>
      </c>
      <c r="CPN5" s="1">
        <v>1845</v>
      </c>
      <c r="CPO5" s="1">
        <v>56701</v>
      </c>
      <c r="CPP5" s="1">
        <v>875</v>
      </c>
      <c r="CPQ5" s="1">
        <v>1376</v>
      </c>
      <c r="CPR5" s="1">
        <v>299</v>
      </c>
      <c r="CPS5" s="1">
        <v>666</v>
      </c>
      <c r="CPT5" s="1">
        <v>244</v>
      </c>
      <c r="CPU5" s="1">
        <v>823</v>
      </c>
      <c r="CPV5" s="1">
        <v>828</v>
      </c>
      <c r="CPW5" s="1">
        <v>873</v>
      </c>
      <c r="CPX5" s="1">
        <v>3740</v>
      </c>
      <c r="CPY5" s="1">
        <v>239</v>
      </c>
      <c r="CPZ5" s="1">
        <v>161</v>
      </c>
      <c r="CQA5" s="1">
        <v>642</v>
      </c>
      <c r="CQB5" s="1">
        <v>1508</v>
      </c>
      <c r="CQC5" s="1">
        <v>805</v>
      </c>
      <c r="CQD5" s="1">
        <v>550</v>
      </c>
      <c r="CQE5" s="1">
        <v>1997</v>
      </c>
      <c r="CQF5" s="1">
        <v>462</v>
      </c>
      <c r="CQG5" s="1">
        <v>1302</v>
      </c>
      <c r="CQH5" s="1">
        <v>594</v>
      </c>
      <c r="CQI5" s="1">
        <v>3622</v>
      </c>
      <c r="CQJ5" s="1">
        <v>8662</v>
      </c>
      <c r="CQK5" s="1">
        <v>5924</v>
      </c>
      <c r="CQL5" s="1">
        <v>594</v>
      </c>
      <c r="CQM5" s="1">
        <v>583</v>
      </c>
      <c r="CQN5" s="1">
        <v>1993</v>
      </c>
      <c r="CQO5" s="1">
        <v>4868</v>
      </c>
      <c r="CQP5" s="1">
        <v>2045</v>
      </c>
      <c r="CQQ5" s="1">
        <v>825</v>
      </c>
      <c r="CQR5" s="1">
        <v>287</v>
      </c>
      <c r="CQS5" s="1">
        <v>2546</v>
      </c>
      <c r="CQT5" s="1">
        <v>6250</v>
      </c>
      <c r="CQU5" s="1">
        <v>805</v>
      </c>
      <c r="CQV5" s="1">
        <v>614</v>
      </c>
      <c r="CQW5" s="1">
        <v>370</v>
      </c>
      <c r="CQX5" s="1">
        <v>1100</v>
      </c>
      <c r="CQY5" s="1">
        <v>1406</v>
      </c>
      <c r="CQZ5" s="1">
        <v>6351</v>
      </c>
      <c r="CRA5" s="1">
        <v>119</v>
      </c>
      <c r="CRB5" s="1">
        <v>813</v>
      </c>
      <c r="CRC5" s="1">
        <v>620</v>
      </c>
      <c r="CRD5" s="1">
        <v>3884</v>
      </c>
      <c r="CRE5" s="1">
        <v>207</v>
      </c>
      <c r="CRF5" s="1">
        <v>244</v>
      </c>
      <c r="CRG5" s="1">
        <v>462</v>
      </c>
      <c r="CRH5" s="1">
        <v>1278</v>
      </c>
      <c r="CRI5" s="1">
        <v>856</v>
      </c>
      <c r="CRJ5" s="1">
        <v>1206</v>
      </c>
      <c r="CRK5" s="1">
        <v>51</v>
      </c>
      <c r="CRL5" s="1">
        <v>2759</v>
      </c>
      <c r="CRM5" s="1">
        <v>483</v>
      </c>
      <c r="CRN5" s="1">
        <v>367</v>
      </c>
      <c r="CRO5" s="1">
        <v>1513</v>
      </c>
      <c r="CRP5" s="1">
        <v>210</v>
      </c>
      <c r="CRQ5" s="1">
        <v>1198</v>
      </c>
      <c r="CRR5" s="1">
        <v>192</v>
      </c>
      <c r="CRS5" s="1">
        <v>1070</v>
      </c>
      <c r="CRT5" s="1">
        <v>318</v>
      </c>
      <c r="CRU5" s="1">
        <v>637</v>
      </c>
      <c r="CRV5" s="1">
        <v>2935</v>
      </c>
      <c r="CRW5" s="1">
        <v>466</v>
      </c>
      <c r="CRX5" s="1">
        <v>1030</v>
      </c>
      <c r="CRY5" s="1">
        <v>716</v>
      </c>
      <c r="CRZ5" s="1">
        <v>406</v>
      </c>
      <c r="CSA5" s="1">
        <v>408</v>
      </c>
      <c r="CSB5" s="1">
        <v>750</v>
      </c>
      <c r="CSC5" s="1">
        <v>324</v>
      </c>
      <c r="CSD5" s="1">
        <v>393</v>
      </c>
      <c r="CSE5" s="1">
        <v>1798</v>
      </c>
      <c r="CSF5" s="1">
        <v>589</v>
      </c>
      <c r="CSG5" s="1">
        <v>2367</v>
      </c>
      <c r="CSH5" s="1">
        <v>675</v>
      </c>
      <c r="CSI5" s="1">
        <v>2170</v>
      </c>
      <c r="CSJ5" s="1">
        <v>492</v>
      </c>
      <c r="CSK5" s="1">
        <v>238</v>
      </c>
      <c r="CSL5" s="1">
        <v>1774</v>
      </c>
      <c r="CSM5" s="1">
        <v>54</v>
      </c>
      <c r="CSN5" s="1">
        <v>269</v>
      </c>
      <c r="CSO5" s="1">
        <v>1097</v>
      </c>
      <c r="CSP5" s="1">
        <v>2546</v>
      </c>
      <c r="CSQ5" s="1">
        <v>14928</v>
      </c>
      <c r="CSR5" s="1">
        <v>413</v>
      </c>
      <c r="CSS5" s="1">
        <v>216</v>
      </c>
      <c r="CST5" s="1">
        <v>405</v>
      </c>
      <c r="CSU5" s="1">
        <v>975</v>
      </c>
      <c r="CSV5" s="1">
        <v>111</v>
      </c>
      <c r="CSW5" s="1">
        <v>2381</v>
      </c>
      <c r="CSX5" s="1">
        <v>1633</v>
      </c>
      <c r="CSY5" s="1">
        <v>544</v>
      </c>
      <c r="CSZ5" s="1">
        <v>64</v>
      </c>
      <c r="CTA5" s="1">
        <v>5219</v>
      </c>
      <c r="CTB5" s="1">
        <v>350</v>
      </c>
      <c r="CTC5" s="1">
        <v>18164</v>
      </c>
      <c r="CTD5" s="1">
        <v>349</v>
      </c>
      <c r="CTE5" s="1">
        <v>214</v>
      </c>
      <c r="CTF5" s="1">
        <v>5423</v>
      </c>
      <c r="CTG5" s="1">
        <v>409</v>
      </c>
      <c r="CTH5" s="1">
        <v>202</v>
      </c>
      <c r="CTI5" s="1">
        <v>1792</v>
      </c>
      <c r="CTJ5" s="1">
        <v>2100</v>
      </c>
      <c r="CTK5" s="1">
        <v>157252</v>
      </c>
      <c r="CTL5" s="1">
        <v>213</v>
      </c>
      <c r="CTM5" s="1">
        <v>8525</v>
      </c>
      <c r="CTN5" s="1">
        <v>289</v>
      </c>
      <c r="CTO5" s="1">
        <v>250</v>
      </c>
      <c r="CTP5" s="1">
        <v>4257</v>
      </c>
      <c r="CTQ5" s="1">
        <v>1095</v>
      </c>
      <c r="CTR5" s="1">
        <v>575</v>
      </c>
      <c r="CTS5" s="1">
        <v>92929</v>
      </c>
      <c r="CTT5" s="1">
        <v>2042</v>
      </c>
      <c r="CTU5" s="1">
        <v>30407</v>
      </c>
      <c r="CTV5" s="1">
        <v>680</v>
      </c>
      <c r="CTW5" s="1">
        <v>1027</v>
      </c>
      <c r="CTX5" s="1">
        <v>135</v>
      </c>
      <c r="CTY5" s="1">
        <v>489</v>
      </c>
      <c r="CTZ5" s="1">
        <v>356</v>
      </c>
      <c r="CUA5" s="1">
        <v>395</v>
      </c>
      <c r="CUB5" s="1">
        <v>1677</v>
      </c>
      <c r="CUC5" s="1">
        <v>4106</v>
      </c>
      <c r="CUD5" s="1">
        <v>2238</v>
      </c>
      <c r="CUE5" s="1">
        <v>782</v>
      </c>
      <c r="CUF5" s="1">
        <v>387</v>
      </c>
      <c r="CUG5" s="1">
        <v>549</v>
      </c>
      <c r="CUH5" s="1">
        <v>312</v>
      </c>
      <c r="CUI5" s="1">
        <v>221</v>
      </c>
      <c r="CUJ5" s="1">
        <v>122</v>
      </c>
      <c r="CUK5" s="1">
        <v>343</v>
      </c>
      <c r="CUL5" s="1">
        <v>501</v>
      </c>
      <c r="CUM5" s="1">
        <v>314</v>
      </c>
      <c r="CUN5" s="1">
        <v>351</v>
      </c>
      <c r="CUO5" s="1">
        <v>28705</v>
      </c>
      <c r="CUP5" s="1">
        <v>25962</v>
      </c>
      <c r="CUQ5" s="1">
        <v>2793</v>
      </c>
      <c r="CUR5" s="1">
        <v>522</v>
      </c>
      <c r="CUS5" s="1">
        <v>8275</v>
      </c>
      <c r="CUT5" s="1">
        <v>381</v>
      </c>
      <c r="CUU5" s="1">
        <v>393</v>
      </c>
      <c r="CUV5" s="1">
        <v>182</v>
      </c>
      <c r="CUW5" s="1">
        <v>2451</v>
      </c>
      <c r="CUX5" s="1">
        <v>280</v>
      </c>
      <c r="CUY5" s="1">
        <v>121</v>
      </c>
      <c r="CUZ5" s="1">
        <v>112</v>
      </c>
      <c r="CVA5" s="1">
        <v>1959</v>
      </c>
      <c r="CVB5" s="1">
        <v>2179</v>
      </c>
      <c r="CVC5" s="1">
        <v>65</v>
      </c>
      <c r="CVD5" s="1">
        <v>823</v>
      </c>
      <c r="CVE5" s="1">
        <v>270</v>
      </c>
      <c r="CVF5" s="1">
        <v>6260</v>
      </c>
      <c r="CVG5" s="1">
        <v>2014</v>
      </c>
      <c r="CVH5" s="1">
        <v>90</v>
      </c>
      <c r="CVI5" s="1">
        <v>5114</v>
      </c>
      <c r="CVJ5" s="1">
        <v>1010</v>
      </c>
      <c r="CVK5" s="1">
        <v>134</v>
      </c>
      <c r="CVL5" s="1">
        <v>1102</v>
      </c>
      <c r="CVM5" s="1">
        <v>1045</v>
      </c>
      <c r="CVN5" s="1">
        <v>330</v>
      </c>
      <c r="CVO5" s="1">
        <v>1562</v>
      </c>
      <c r="CVP5" s="1">
        <v>865</v>
      </c>
      <c r="CVQ5" s="1">
        <v>1368</v>
      </c>
      <c r="CVR5" s="1">
        <v>8858</v>
      </c>
      <c r="CVS5" s="1">
        <v>1584</v>
      </c>
      <c r="CVT5" s="1">
        <v>299</v>
      </c>
      <c r="CVU5" s="1">
        <v>1450</v>
      </c>
      <c r="CVV5" s="1">
        <v>2855</v>
      </c>
      <c r="CVW5" s="1">
        <v>19101</v>
      </c>
      <c r="CVX5" s="1">
        <v>3052</v>
      </c>
      <c r="CVY5" s="1">
        <v>2592</v>
      </c>
      <c r="CVZ5" s="1">
        <v>40639</v>
      </c>
      <c r="CWA5" s="1">
        <v>2331</v>
      </c>
      <c r="CWB5" s="1">
        <v>9910</v>
      </c>
      <c r="CWC5" s="1">
        <v>935</v>
      </c>
      <c r="CWD5" s="1">
        <v>2060</v>
      </c>
      <c r="CWE5" s="1">
        <v>37</v>
      </c>
      <c r="CWF5" s="1">
        <v>5559</v>
      </c>
      <c r="CWG5" s="1">
        <v>1430</v>
      </c>
      <c r="CWH5" s="1">
        <v>305</v>
      </c>
      <c r="CWI5" s="1">
        <v>336</v>
      </c>
      <c r="CWJ5" s="1">
        <v>750</v>
      </c>
      <c r="CWK5" s="1">
        <v>191</v>
      </c>
      <c r="CWL5" s="1">
        <v>139</v>
      </c>
      <c r="CWM5" s="1">
        <v>1518</v>
      </c>
      <c r="CWN5" s="1">
        <v>185</v>
      </c>
      <c r="CWO5" s="1">
        <v>834</v>
      </c>
      <c r="CWP5" s="1">
        <v>207</v>
      </c>
      <c r="CWQ5" s="1">
        <v>1047</v>
      </c>
      <c r="CWR5" s="1">
        <v>4351</v>
      </c>
      <c r="CWS5" s="1">
        <v>2619</v>
      </c>
      <c r="CWT5" s="1">
        <v>1974</v>
      </c>
      <c r="CWU5" s="1">
        <v>581</v>
      </c>
      <c r="CWV5" s="1">
        <v>66764</v>
      </c>
      <c r="CWW5" s="1">
        <v>74623</v>
      </c>
      <c r="CWX5" s="1">
        <v>2396</v>
      </c>
      <c r="CWY5" s="1">
        <v>1575</v>
      </c>
      <c r="CWZ5" s="1">
        <v>1160</v>
      </c>
      <c r="CXA5" s="1">
        <v>983</v>
      </c>
      <c r="CXB5" s="1">
        <v>107</v>
      </c>
      <c r="CXC5" s="1">
        <v>459</v>
      </c>
      <c r="CXD5" s="1">
        <v>365</v>
      </c>
      <c r="CXE5" s="1">
        <v>3302</v>
      </c>
      <c r="CXF5" s="1">
        <v>4921</v>
      </c>
      <c r="CXG5" s="1">
        <v>592</v>
      </c>
      <c r="CXH5" s="1">
        <v>131</v>
      </c>
      <c r="CXI5" s="1">
        <v>367</v>
      </c>
      <c r="CXJ5" s="1">
        <v>302</v>
      </c>
      <c r="CXK5" s="1">
        <v>111</v>
      </c>
      <c r="CXL5" s="1">
        <v>1372</v>
      </c>
      <c r="CXM5" s="1">
        <v>82</v>
      </c>
      <c r="CXN5" s="1">
        <v>371</v>
      </c>
      <c r="CXO5" s="1">
        <v>555</v>
      </c>
      <c r="CXP5" s="1">
        <v>116</v>
      </c>
      <c r="CXQ5" s="1">
        <v>1013</v>
      </c>
      <c r="CXR5" s="1">
        <v>1070</v>
      </c>
      <c r="CXS5" s="1">
        <v>260</v>
      </c>
      <c r="CXT5" s="1">
        <v>651</v>
      </c>
      <c r="CXU5" s="1">
        <v>1850</v>
      </c>
      <c r="CXV5" s="1">
        <v>1519</v>
      </c>
      <c r="CXW5" s="1">
        <v>1463</v>
      </c>
      <c r="CXX5" s="1">
        <v>267</v>
      </c>
      <c r="CXY5" s="1">
        <v>4206</v>
      </c>
      <c r="CXZ5" s="1">
        <v>1029</v>
      </c>
      <c r="CYA5" s="1">
        <v>1083</v>
      </c>
      <c r="CYB5" s="1">
        <v>3473</v>
      </c>
      <c r="CYC5" s="1">
        <v>1763</v>
      </c>
      <c r="CYD5" s="1">
        <v>106</v>
      </c>
      <c r="CYE5" s="1">
        <v>6335</v>
      </c>
      <c r="CYF5" s="1">
        <v>852</v>
      </c>
      <c r="CYG5" s="1">
        <v>365</v>
      </c>
      <c r="CYH5" s="1">
        <v>6937</v>
      </c>
      <c r="CYI5" s="1">
        <v>585</v>
      </c>
      <c r="CYJ5" s="1">
        <v>3623</v>
      </c>
      <c r="CYK5" s="1">
        <v>1210</v>
      </c>
      <c r="CYL5" s="1">
        <v>1905</v>
      </c>
      <c r="CYM5" s="1">
        <v>668</v>
      </c>
      <c r="CYN5" s="1">
        <v>1712</v>
      </c>
      <c r="CYO5" s="1">
        <v>7875</v>
      </c>
      <c r="CYP5" s="1">
        <v>788</v>
      </c>
      <c r="CYQ5" s="1">
        <v>743</v>
      </c>
      <c r="CYR5" s="1">
        <v>3730</v>
      </c>
      <c r="CYS5" s="1">
        <v>3741</v>
      </c>
      <c r="CYT5" s="1">
        <v>2855</v>
      </c>
      <c r="CYU5" s="1">
        <v>6335</v>
      </c>
      <c r="CYV5" s="1">
        <v>6315</v>
      </c>
      <c r="CYW5" s="1">
        <v>5805</v>
      </c>
      <c r="CYX5" s="1">
        <v>3080</v>
      </c>
      <c r="CYY5" s="1">
        <v>2623</v>
      </c>
      <c r="CYZ5" s="1">
        <v>14758</v>
      </c>
      <c r="CZA5" s="1">
        <v>657</v>
      </c>
      <c r="CZB5" s="1">
        <v>928</v>
      </c>
      <c r="CZC5" s="1">
        <v>1924</v>
      </c>
      <c r="CZD5" s="1">
        <v>1146</v>
      </c>
      <c r="CZE5" s="1">
        <v>2787</v>
      </c>
      <c r="CZF5" s="1">
        <v>1137</v>
      </c>
      <c r="CZG5" s="1">
        <v>1030</v>
      </c>
      <c r="CZH5" s="1">
        <v>1748</v>
      </c>
      <c r="CZI5" s="1">
        <v>780</v>
      </c>
      <c r="CZJ5" s="1">
        <v>2726</v>
      </c>
      <c r="CZK5" s="1">
        <v>427</v>
      </c>
      <c r="CZL5" s="1">
        <v>1523</v>
      </c>
      <c r="CZM5" s="1">
        <v>773</v>
      </c>
      <c r="CZN5" s="1">
        <v>1650</v>
      </c>
      <c r="CZO5" s="1">
        <v>1569</v>
      </c>
      <c r="CZP5" s="1">
        <v>1766</v>
      </c>
      <c r="CZQ5" s="1">
        <v>234</v>
      </c>
      <c r="CZR5" s="1">
        <v>811</v>
      </c>
      <c r="CZS5" s="1">
        <v>1316</v>
      </c>
      <c r="CZT5" s="1">
        <v>10795</v>
      </c>
      <c r="CZU5" s="1">
        <v>206</v>
      </c>
      <c r="CZV5" s="1">
        <v>2622</v>
      </c>
      <c r="CZW5" s="1">
        <v>121</v>
      </c>
      <c r="CZX5" s="1">
        <v>434</v>
      </c>
      <c r="CZY5" s="1">
        <v>2954</v>
      </c>
      <c r="CZZ5" s="1">
        <v>1820</v>
      </c>
      <c r="DAA5" s="1">
        <v>5487</v>
      </c>
      <c r="DAB5" s="1">
        <v>22833</v>
      </c>
      <c r="DAC5" s="1">
        <v>65892</v>
      </c>
      <c r="DAD5" s="1">
        <v>1217</v>
      </c>
      <c r="DAE5" s="1">
        <v>2062</v>
      </c>
      <c r="DAF5" s="1">
        <v>1737</v>
      </c>
      <c r="DAG5" s="1">
        <v>6423</v>
      </c>
      <c r="DAH5" s="1">
        <v>461</v>
      </c>
      <c r="DAI5" s="1">
        <v>238</v>
      </c>
      <c r="DAJ5" s="1">
        <v>337</v>
      </c>
      <c r="DAK5" s="1">
        <v>462</v>
      </c>
      <c r="DAL5" s="1">
        <v>1494</v>
      </c>
      <c r="DAM5" s="1">
        <v>228</v>
      </c>
      <c r="DAN5" s="1">
        <v>4579</v>
      </c>
      <c r="DAO5" s="1">
        <v>634</v>
      </c>
      <c r="DAP5" s="1">
        <v>2171</v>
      </c>
      <c r="DAQ5" s="1">
        <v>57</v>
      </c>
      <c r="DAR5" s="1">
        <v>430</v>
      </c>
      <c r="DAS5" s="1">
        <v>1183</v>
      </c>
      <c r="DAT5" s="1">
        <v>1828</v>
      </c>
      <c r="DAU5" s="1">
        <v>1041</v>
      </c>
      <c r="DAV5" s="1">
        <v>669</v>
      </c>
      <c r="DAW5" s="1">
        <v>371</v>
      </c>
      <c r="DAX5" s="1">
        <v>725</v>
      </c>
      <c r="DAY5" s="1">
        <v>33</v>
      </c>
      <c r="DAZ5" s="1">
        <v>211</v>
      </c>
      <c r="DBA5" s="1">
        <v>891</v>
      </c>
      <c r="DBB5" s="1">
        <v>93</v>
      </c>
      <c r="DBC5" s="1">
        <v>180</v>
      </c>
      <c r="DBD5" s="1">
        <v>307</v>
      </c>
      <c r="DBE5" s="1">
        <v>1275</v>
      </c>
      <c r="DBF5" s="1">
        <v>4181</v>
      </c>
      <c r="DBG5" s="1">
        <v>1344</v>
      </c>
      <c r="DBH5" s="1">
        <v>1354</v>
      </c>
      <c r="DBI5" s="1">
        <v>1291</v>
      </c>
      <c r="DBJ5" s="1">
        <v>994</v>
      </c>
      <c r="DBK5" s="1">
        <v>1370</v>
      </c>
      <c r="DBL5" s="1">
        <v>156</v>
      </c>
      <c r="DBM5" s="1">
        <v>221</v>
      </c>
      <c r="DBN5" s="1">
        <v>1315</v>
      </c>
      <c r="DBO5" s="1">
        <v>1957</v>
      </c>
      <c r="DBP5" s="1">
        <v>655</v>
      </c>
      <c r="DBQ5" s="1">
        <v>5066</v>
      </c>
      <c r="DBR5" s="1">
        <v>314</v>
      </c>
      <c r="DBS5" s="1">
        <v>1427</v>
      </c>
      <c r="DBT5" s="1">
        <v>1827</v>
      </c>
      <c r="DBU5" s="1">
        <v>1962</v>
      </c>
      <c r="DBV5" s="1">
        <v>2301</v>
      </c>
      <c r="DBW5" s="1">
        <v>3210</v>
      </c>
      <c r="DBX5" s="1">
        <v>256</v>
      </c>
      <c r="DBY5" s="1">
        <v>4615</v>
      </c>
      <c r="DBZ5" s="1">
        <v>491</v>
      </c>
      <c r="DCA5" s="1">
        <v>2142</v>
      </c>
      <c r="DCB5" s="1">
        <v>1098</v>
      </c>
      <c r="DCC5" s="1">
        <v>2692</v>
      </c>
      <c r="DCD5" s="1">
        <v>377</v>
      </c>
      <c r="DCE5" s="1">
        <v>2570</v>
      </c>
      <c r="DCF5" s="1">
        <v>10547</v>
      </c>
      <c r="DCG5" s="1">
        <v>11086</v>
      </c>
      <c r="DCH5" s="1">
        <v>1027</v>
      </c>
      <c r="DCI5" s="1">
        <v>709</v>
      </c>
      <c r="DCJ5" s="1">
        <v>743</v>
      </c>
      <c r="DCK5" s="1">
        <v>396</v>
      </c>
      <c r="DCL5" s="1">
        <v>1573</v>
      </c>
      <c r="DCM5" s="1">
        <v>1615</v>
      </c>
      <c r="DCN5" s="1">
        <v>2360</v>
      </c>
      <c r="DCO5" s="1">
        <v>11562</v>
      </c>
      <c r="DCP5" s="1">
        <v>1047</v>
      </c>
      <c r="DCQ5" s="1">
        <v>2596</v>
      </c>
      <c r="DCR5" s="1">
        <v>807</v>
      </c>
      <c r="DCS5" s="1">
        <v>1308</v>
      </c>
      <c r="DCT5" s="1">
        <v>595</v>
      </c>
      <c r="DCU5" s="1">
        <v>5282</v>
      </c>
      <c r="DCV5" s="1">
        <v>5065</v>
      </c>
      <c r="DCW5" s="1">
        <v>661</v>
      </c>
      <c r="DCX5" s="1">
        <v>1854</v>
      </c>
      <c r="DCY5" s="1">
        <v>2441</v>
      </c>
      <c r="DCZ5" s="1">
        <v>1364</v>
      </c>
      <c r="DDA5" s="1">
        <v>1451</v>
      </c>
      <c r="DDB5" s="1">
        <v>2079</v>
      </c>
      <c r="DDC5" s="1">
        <v>579</v>
      </c>
      <c r="DDD5" s="1">
        <v>1696</v>
      </c>
      <c r="DDE5" s="1">
        <v>1074</v>
      </c>
      <c r="DDF5" s="1">
        <v>1456</v>
      </c>
      <c r="DDG5" s="1">
        <v>922</v>
      </c>
      <c r="DDH5" s="1">
        <v>1923</v>
      </c>
      <c r="DDI5" s="1">
        <v>1184</v>
      </c>
      <c r="DDJ5" s="1">
        <v>1848</v>
      </c>
      <c r="DDK5" s="1">
        <v>1516</v>
      </c>
      <c r="DDL5" s="1">
        <v>241</v>
      </c>
      <c r="DDM5" s="1">
        <v>1437</v>
      </c>
      <c r="DDN5" s="1">
        <v>1329</v>
      </c>
      <c r="DDO5" s="1">
        <v>1617</v>
      </c>
      <c r="DDP5" s="1">
        <v>918</v>
      </c>
      <c r="DDQ5" s="1">
        <v>14878</v>
      </c>
      <c r="DDR5" s="1">
        <v>302</v>
      </c>
      <c r="DDS5" s="1">
        <v>1584</v>
      </c>
      <c r="DDT5" s="1">
        <v>12895</v>
      </c>
      <c r="DDU5" s="1">
        <v>618</v>
      </c>
      <c r="DDV5" s="1">
        <v>694</v>
      </c>
      <c r="DDW5" s="1">
        <v>192</v>
      </c>
      <c r="DDX5" s="1">
        <v>4133</v>
      </c>
      <c r="DDY5" s="1">
        <v>591</v>
      </c>
      <c r="DDZ5" s="1">
        <v>666</v>
      </c>
      <c r="DEA5" s="1">
        <v>120</v>
      </c>
      <c r="DEB5" s="1">
        <v>3694</v>
      </c>
      <c r="DEC5" s="1">
        <v>4325</v>
      </c>
      <c r="DED5" s="1">
        <v>3062</v>
      </c>
      <c r="DEE5" s="1">
        <v>373</v>
      </c>
      <c r="DEF5" s="1">
        <v>1651</v>
      </c>
      <c r="DEG5" s="1">
        <v>392</v>
      </c>
      <c r="DEH5" s="1">
        <v>767</v>
      </c>
      <c r="DEI5" s="1">
        <v>11145</v>
      </c>
      <c r="DEJ5" s="1">
        <v>961</v>
      </c>
      <c r="DEK5" s="1">
        <v>739</v>
      </c>
      <c r="DEL5" s="1">
        <v>234</v>
      </c>
      <c r="DEM5" s="1">
        <v>4617</v>
      </c>
      <c r="DEN5" s="1">
        <v>344</v>
      </c>
      <c r="DEO5" s="1">
        <v>2269</v>
      </c>
      <c r="DEP5" s="1">
        <v>348</v>
      </c>
      <c r="DEQ5" s="1">
        <v>267</v>
      </c>
      <c r="DER5" s="1">
        <v>282</v>
      </c>
      <c r="DES5" s="1">
        <v>33</v>
      </c>
      <c r="DET5" s="1">
        <v>22</v>
      </c>
      <c r="DEU5" s="1">
        <v>787</v>
      </c>
      <c r="DEV5" s="1">
        <v>173</v>
      </c>
      <c r="DEW5" s="1">
        <v>201</v>
      </c>
      <c r="DEX5" s="1">
        <v>523</v>
      </c>
      <c r="DEY5" s="1">
        <v>625</v>
      </c>
      <c r="DEZ5" s="1">
        <v>2594</v>
      </c>
      <c r="DFA5" s="1">
        <v>2052</v>
      </c>
      <c r="DFB5" s="1">
        <v>241</v>
      </c>
      <c r="DFC5" s="1">
        <v>4490</v>
      </c>
      <c r="DFD5" s="1">
        <v>5680</v>
      </c>
      <c r="DFE5" s="1">
        <v>147</v>
      </c>
      <c r="DFF5" s="1">
        <v>781</v>
      </c>
      <c r="DFG5" s="1">
        <v>1158</v>
      </c>
      <c r="DFH5" s="1">
        <v>248</v>
      </c>
      <c r="DFI5" s="1">
        <v>1455</v>
      </c>
      <c r="DFJ5" s="1">
        <v>1463</v>
      </c>
      <c r="DFK5" s="1">
        <v>10910</v>
      </c>
      <c r="DFL5" s="1">
        <v>2630</v>
      </c>
      <c r="DFM5" s="1">
        <v>285</v>
      </c>
      <c r="DFN5" s="1">
        <v>1713</v>
      </c>
      <c r="DFO5" s="1">
        <v>14760</v>
      </c>
      <c r="DFP5" s="1">
        <v>400</v>
      </c>
      <c r="DFQ5" s="1">
        <v>20263</v>
      </c>
      <c r="DFR5" s="1">
        <v>4383</v>
      </c>
      <c r="DFS5" s="1">
        <v>574</v>
      </c>
      <c r="DFT5" s="1">
        <v>191</v>
      </c>
      <c r="DFU5" s="1">
        <v>2461</v>
      </c>
      <c r="DFV5" s="1">
        <v>7913</v>
      </c>
      <c r="DFW5" s="1">
        <v>759</v>
      </c>
      <c r="DFX5" s="1">
        <v>8332</v>
      </c>
      <c r="DFY5" s="1">
        <v>259</v>
      </c>
      <c r="DFZ5" s="1">
        <v>673</v>
      </c>
      <c r="DGA5" s="1">
        <v>3474</v>
      </c>
      <c r="DGB5" s="1">
        <v>1664</v>
      </c>
      <c r="DGC5" s="1">
        <v>559</v>
      </c>
      <c r="DGD5" s="1">
        <v>2018</v>
      </c>
      <c r="DGE5" s="1">
        <v>133</v>
      </c>
      <c r="DGF5" s="1">
        <v>292</v>
      </c>
      <c r="DGG5" s="1">
        <v>1293</v>
      </c>
      <c r="DGH5" s="1">
        <v>486</v>
      </c>
      <c r="DGI5" s="1">
        <v>847</v>
      </c>
      <c r="DGJ5" s="1">
        <v>654</v>
      </c>
      <c r="DGK5" s="1">
        <v>12620</v>
      </c>
      <c r="DGL5" s="1">
        <v>2912</v>
      </c>
      <c r="DGM5" s="1">
        <v>495</v>
      </c>
      <c r="DGN5" s="1">
        <v>286</v>
      </c>
      <c r="DGO5" s="1">
        <v>1025</v>
      </c>
      <c r="DGP5" s="1">
        <v>1018</v>
      </c>
      <c r="DGQ5" s="1">
        <v>5038</v>
      </c>
      <c r="DGR5" s="1">
        <v>1782</v>
      </c>
      <c r="DGS5" s="1">
        <v>1154</v>
      </c>
      <c r="DGT5" s="1">
        <v>208</v>
      </c>
      <c r="DGU5" s="1">
        <v>1022</v>
      </c>
      <c r="DGV5" s="1">
        <v>925</v>
      </c>
      <c r="DGW5" s="1">
        <v>173</v>
      </c>
      <c r="DGX5" s="1">
        <v>102</v>
      </c>
      <c r="DGY5" s="1">
        <v>6131</v>
      </c>
      <c r="DGZ5" s="1">
        <v>2097</v>
      </c>
      <c r="DHA5" s="1">
        <v>1422</v>
      </c>
      <c r="DHB5" s="1">
        <v>2788</v>
      </c>
      <c r="DHC5" s="1">
        <v>387</v>
      </c>
      <c r="DHD5" s="1">
        <v>857</v>
      </c>
      <c r="DHE5" s="1">
        <v>959</v>
      </c>
      <c r="DHF5" s="1">
        <v>263</v>
      </c>
      <c r="DHG5" s="1">
        <v>332</v>
      </c>
      <c r="DHH5" s="1">
        <v>353</v>
      </c>
      <c r="DHI5" s="1">
        <v>782</v>
      </c>
      <c r="DHJ5" s="1">
        <v>293</v>
      </c>
      <c r="DHK5" s="1">
        <v>596</v>
      </c>
      <c r="DHL5" s="1">
        <v>847</v>
      </c>
      <c r="DHM5" s="1">
        <v>2748</v>
      </c>
      <c r="DHN5" s="1">
        <v>2716</v>
      </c>
      <c r="DHO5" s="1">
        <v>2000</v>
      </c>
      <c r="DHP5" s="1">
        <v>568</v>
      </c>
      <c r="DHQ5" s="1">
        <v>933</v>
      </c>
      <c r="DHR5" s="1">
        <v>320</v>
      </c>
      <c r="DHS5" s="1">
        <v>3162</v>
      </c>
      <c r="DHT5" s="1">
        <v>12995</v>
      </c>
      <c r="DHU5" s="1">
        <v>8609</v>
      </c>
      <c r="DHV5" s="1">
        <v>33819</v>
      </c>
      <c r="DHW5" s="1">
        <v>1845</v>
      </c>
      <c r="DHX5" s="1">
        <v>972</v>
      </c>
      <c r="DHY5" s="1">
        <v>1885</v>
      </c>
      <c r="DHZ5" s="1">
        <v>488</v>
      </c>
      <c r="DIA5" s="1">
        <v>2309</v>
      </c>
      <c r="DIB5" s="1">
        <v>2231</v>
      </c>
      <c r="DIC5" s="1">
        <v>653</v>
      </c>
      <c r="DID5" s="1">
        <v>91</v>
      </c>
      <c r="DIE5" s="1">
        <v>532</v>
      </c>
      <c r="DIF5" s="1">
        <v>118</v>
      </c>
      <c r="DIG5" s="1">
        <v>3536</v>
      </c>
      <c r="DIH5" s="1">
        <v>1274</v>
      </c>
      <c r="DII5" s="1">
        <v>1740</v>
      </c>
      <c r="DIJ5" s="1">
        <v>882</v>
      </c>
      <c r="DIK5" s="1">
        <v>2712</v>
      </c>
      <c r="DIL5" s="1">
        <v>2589</v>
      </c>
      <c r="DIM5" s="1">
        <v>57</v>
      </c>
      <c r="DIN5" s="1">
        <v>1299</v>
      </c>
      <c r="DIO5" s="1">
        <v>116</v>
      </c>
      <c r="DIP5" s="1">
        <v>555</v>
      </c>
      <c r="DIQ5" s="1">
        <v>310</v>
      </c>
      <c r="DIR5" s="1">
        <v>1993</v>
      </c>
      <c r="DIS5" s="1">
        <v>1505</v>
      </c>
      <c r="DIT5" s="1">
        <v>517</v>
      </c>
      <c r="DIU5" s="1">
        <v>5455</v>
      </c>
      <c r="DIV5" s="1">
        <v>721</v>
      </c>
      <c r="DIW5" s="1">
        <v>3927</v>
      </c>
      <c r="DIX5" s="1">
        <v>1199</v>
      </c>
      <c r="DIY5" s="1">
        <v>1213</v>
      </c>
      <c r="DIZ5" s="1">
        <v>566</v>
      </c>
      <c r="DJA5" s="1">
        <v>142</v>
      </c>
      <c r="DJB5" s="1">
        <v>788</v>
      </c>
      <c r="DJC5" s="1">
        <v>163</v>
      </c>
      <c r="DJD5" s="1">
        <v>498</v>
      </c>
      <c r="DJE5" s="1">
        <v>453</v>
      </c>
      <c r="DJF5" s="1">
        <v>1086</v>
      </c>
      <c r="DJG5" s="1">
        <v>55</v>
      </c>
      <c r="DJH5" s="1">
        <v>439</v>
      </c>
      <c r="DJI5" s="1">
        <v>1179</v>
      </c>
      <c r="DJJ5" s="1">
        <v>201</v>
      </c>
      <c r="DJK5" s="1">
        <v>84</v>
      </c>
      <c r="DJL5" s="1">
        <v>661</v>
      </c>
      <c r="DJM5" s="1">
        <v>182</v>
      </c>
      <c r="DJN5" s="1">
        <v>136</v>
      </c>
      <c r="DJO5" s="1">
        <v>2279</v>
      </c>
      <c r="DJP5" s="1">
        <v>1336</v>
      </c>
      <c r="DJQ5" s="1">
        <v>19722</v>
      </c>
      <c r="DJR5" s="1">
        <v>351</v>
      </c>
      <c r="DJS5" s="1">
        <v>1569</v>
      </c>
      <c r="DJT5" s="1">
        <v>1036</v>
      </c>
      <c r="DJU5" s="1">
        <v>2019</v>
      </c>
      <c r="DJV5" s="1">
        <v>327</v>
      </c>
      <c r="DJW5" s="1">
        <v>235</v>
      </c>
      <c r="DJX5" s="1">
        <v>1097</v>
      </c>
      <c r="DJY5" s="1">
        <v>163</v>
      </c>
      <c r="DJZ5" s="1">
        <v>362</v>
      </c>
      <c r="DKA5" s="1">
        <v>8505</v>
      </c>
      <c r="DKB5" s="1">
        <v>410</v>
      </c>
      <c r="DKC5" s="1">
        <v>566</v>
      </c>
      <c r="DKD5" s="1">
        <v>349</v>
      </c>
      <c r="DKE5" s="1">
        <v>372</v>
      </c>
      <c r="DKF5" s="1">
        <v>356</v>
      </c>
      <c r="DKG5" s="1">
        <v>3422</v>
      </c>
      <c r="DKH5" s="1">
        <v>1790</v>
      </c>
      <c r="DKI5" s="1">
        <v>357</v>
      </c>
      <c r="DKJ5" s="1">
        <v>779</v>
      </c>
      <c r="DKK5" s="1">
        <v>3986</v>
      </c>
      <c r="DKL5" s="1">
        <v>1609</v>
      </c>
      <c r="DKM5" s="1">
        <v>290</v>
      </c>
      <c r="DKN5" s="1">
        <v>1337</v>
      </c>
      <c r="DKO5" s="1">
        <v>346</v>
      </c>
      <c r="DKP5" s="1">
        <v>415</v>
      </c>
      <c r="DKQ5" s="1">
        <v>645</v>
      </c>
      <c r="DKR5" s="1">
        <v>857</v>
      </c>
      <c r="DKS5" s="1">
        <v>124</v>
      </c>
      <c r="DKT5" s="1">
        <v>659</v>
      </c>
      <c r="DKU5" s="1">
        <v>21795</v>
      </c>
      <c r="DKV5" s="1">
        <v>1242</v>
      </c>
      <c r="DKW5" s="1">
        <v>147</v>
      </c>
      <c r="DKX5" s="1">
        <v>151</v>
      </c>
      <c r="DKY5" s="1">
        <v>111</v>
      </c>
      <c r="DKZ5" s="1">
        <v>387</v>
      </c>
      <c r="DLA5" s="1">
        <v>79</v>
      </c>
      <c r="DLB5" s="1">
        <v>7305</v>
      </c>
      <c r="DLC5" s="1">
        <v>134</v>
      </c>
      <c r="DLD5" s="1">
        <v>1372</v>
      </c>
      <c r="DLE5" s="1">
        <v>226</v>
      </c>
      <c r="DLF5" s="1">
        <v>3388</v>
      </c>
      <c r="DLG5" s="1">
        <v>834</v>
      </c>
      <c r="DLH5" s="1">
        <v>20794</v>
      </c>
      <c r="DLI5" s="1">
        <v>4082</v>
      </c>
      <c r="DLJ5" s="1">
        <v>3861</v>
      </c>
      <c r="DLK5" s="1">
        <v>1344</v>
      </c>
      <c r="DLL5" s="1">
        <v>955</v>
      </c>
      <c r="DLM5" s="1">
        <v>1879</v>
      </c>
      <c r="DLN5" s="1">
        <v>918</v>
      </c>
      <c r="DLO5" s="1">
        <v>604</v>
      </c>
      <c r="DLP5" s="1">
        <v>1425</v>
      </c>
      <c r="DLQ5" s="1">
        <v>598</v>
      </c>
      <c r="DLR5" s="1">
        <v>3609</v>
      </c>
      <c r="DLS5" s="1">
        <v>773</v>
      </c>
      <c r="DLT5" s="1">
        <v>1008</v>
      </c>
      <c r="DLU5" s="1">
        <v>52961</v>
      </c>
      <c r="DLV5" s="1">
        <v>255</v>
      </c>
      <c r="DLW5" s="1">
        <v>291</v>
      </c>
      <c r="DLX5" s="1">
        <v>1062</v>
      </c>
      <c r="DLY5" s="1">
        <v>6684</v>
      </c>
      <c r="DLZ5" s="1">
        <v>647</v>
      </c>
      <c r="DMA5" s="1">
        <v>138</v>
      </c>
      <c r="DMB5" s="1">
        <v>203</v>
      </c>
      <c r="DMC5" s="1">
        <v>2183</v>
      </c>
      <c r="DMD5" s="1">
        <v>230</v>
      </c>
      <c r="DME5" s="1">
        <v>1478</v>
      </c>
      <c r="DMF5" s="1">
        <v>741</v>
      </c>
      <c r="DMG5" s="1">
        <v>300</v>
      </c>
      <c r="DMH5" s="1">
        <v>232</v>
      </c>
      <c r="DMI5" s="1">
        <v>138</v>
      </c>
      <c r="DMJ5" s="1">
        <v>104</v>
      </c>
      <c r="DMK5" s="1">
        <v>355</v>
      </c>
      <c r="DML5" s="1">
        <v>1767</v>
      </c>
      <c r="DMM5" s="1">
        <v>241</v>
      </c>
      <c r="DMN5" s="1">
        <v>1259</v>
      </c>
      <c r="DMO5" s="1">
        <v>586</v>
      </c>
      <c r="DMP5" s="1">
        <v>174</v>
      </c>
      <c r="DMQ5" s="1">
        <v>275</v>
      </c>
      <c r="DMR5" s="1">
        <v>65</v>
      </c>
      <c r="DMS5" s="1">
        <v>1137</v>
      </c>
      <c r="DMT5" s="1">
        <v>1456</v>
      </c>
      <c r="DMU5" s="1">
        <v>514</v>
      </c>
      <c r="DMV5" s="1">
        <v>1249</v>
      </c>
      <c r="DMW5" s="1">
        <v>952</v>
      </c>
      <c r="DMX5" s="1">
        <v>883</v>
      </c>
      <c r="DMY5" s="1">
        <v>2721</v>
      </c>
      <c r="DMZ5" s="1">
        <v>101</v>
      </c>
      <c r="DNA5" s="1">
        <v>428</v>
      </c>
      <c r="DNB5" s="1">
        <v>701</v>
      </c>
      <c r="DNC5" s="1">
        <v>116</v>
      </c>
      <c r="DND5" s="1">
        <v>563</v>
      </c>
      <c r="DNE5" s="1">
        <v>492</v>
      </c>
      <c r="DNF5" s="1">
        <v>316</v>
      </c>
      <c r="DNG5" s="1">
        <v>460</v>
      </c>
      <c r="DNH5" s="1">
        <v>3851</v>
      </c>
      <c r="DNI5" s="1">
        <v>1884</v>
      </c>
      <c r="DNJ5" s="1">
        <v>4194</v>
      </c>
      <c r="DNK5" s="1">
        <v>222</v>
      </c>
      <c r="DNL5" s="1">
        <v>453</v>
      </c>
      <c r="DNM5" s="1">
        <v>1097</v>
      </c>
      <c r="DNN5" s="1">
        <v>509</v>
      </c>
      <c r="DNO5" s="1">
        <v>2916</v>
      </c>
      <c r="DNP5" s="1">
        <v>245</v>
      </c>
      <c r="DNQ5" s="1">
        <v>1717</v>
      </c>
      <c r="DNR5" s="1">
        <v>621</v>
      </c>
      <c r="DNS5" s="1">
        <v>773</v>
      </c>
      <c r="DNT5" s="1">
        <v>375</v>
      </c>
      <c r="DNU5" s="1">
        <v>1091</v>
      </c>
      <c r="DNV5" s="1">
        <v>509</v>
      </c>
      <c r="DNW5" s="1">
        <v>54752</v>
      </c>
      <c r="DNX5" s="1">
        <v>253</v>
      </c>
      <c r="DNY5" s="1">
        <v>432</v>
      </c>
      <c r="DNZ5" s="1">
        <v>1305</v>
      </c>
      <c r="DOA5" s="1">
        <v>378</v>
      </c>
      <c r="DOB5" s="1">
        <v>104</v>
      </c>
      <c r="DOC5" s="1">
        <v>362</v>
      </c>
      <c r="DOD5" s="1">
        <v>2916</v>
      </c>
      <c r="DOE5" s="1">
        <v>2931</v>
      </c>
      <c r="DOF5" s="1">
        <v>47</v>
      </c>
      <c r="DOG5" s="1">
        <v>2844</v>
      </c>
      <c r="DOH5" s="1">
        <v>68</v>
      </c>
      <c r="DOI5" s="1">
        <v>216</v>
      </c>
      <c r="DOJ5" s="1">
        <v>125</v>
      </c>
      <c r="DOK5" s="1">
        <v>597</v>
      </c>
      <c r="DOL5" s="1">
        <v>1000</v>
      </c>
      <c r="DOM5" s="1">
        <v>148</v>
      </c>
      <c r="DON5" s="1">
        <v>828</v>
      </c>
      <c r="DOO5" s="1">
        <v>6244</v>
      </c>
      <c r="DOP5" s="1">
        <v>428</v>
      </c>
      <c r="DOQ5" s="1">
        <v>1032</v>
      </c>
      <c r="DOR5" s="1">
        <v>344</v>
      </c>
      <c r="DOS5" s="1">
        <v>814</v>
      </c>
      <c r="DOT5" s="1">
        <v>271</v>
      </c>
      <c r="DOU5" s="1">
        <v>68</v>
      </c>
      <c r="DOV5" s="1">
        <v>1009</v>
      </c>
      <c r="DOW5" s="1">
        <v>51</v>
      </c>
      <c r="DOX5" s="1">
        <v>247</v>
      </c>
      <c r="DOY5" s="1">
        <v>629</v>
      </c>
      <c r="DOZ5" s="1">
        <v>115</v>
      </c>
      <c r="DPA5" s="1">
        <v>956</v>
      </c>
      <c r="DPB5" s="1">
        <v>342</v>
      </c>
      <c r="DPC5" s="1">
        <v>208</v>
      </c>
      <c r="DPD5" s="1">
        <v>2712</v>
      </c>
      <c r="DPE5" s="1">
        <v>2427</v>
      </c>
      <c r="DPF5" s="1">
        <v>1060</v>
      </c>
      <c r="DPG5" s="1">
        <v>445</v>
      </c>
      <c r="DPH5" s="1">
        <v>303</v>
      </c>
      <c r="DPI5" s="1">
        <v>72</v>
      </c>
      <c r="DPJ5" s="1">
        <v>1318</v>
      </c>
      <c r="DPK5" s="1">
        <v>703</v>
      </c>
      <c r="DPL5" s="1">
        <v>435</v>
      </c>
      <c r="DPM5" s="1">
        <v>936</v>
      </c>
      <c r="DPN5" s="1">
        <v>347</v>
      </c>
      <c r="DPO5" s="1">
        <v>412</v>
      </c>
      <c r="DPP5" s="1">
        <v>558</v>
      </c>
      <c r="DPQ5" s="1">
        <v>6552</v>
      </c>
      <c r="DPR5" s="1">
        <v>282</v>
      </c>
      <c r="DPS5" s="1">
        <v>1997</v>
      </c>
      <c r="DPT5" s="1">
        <v>482</v>
      </c>
      <c r="DPU5" s="1">
        <v>1593</v>
      </c>
      <c r="DPV5" s="1">
        <v>1562</v>
      </c>
      <c r="DPW5" s="1">
        <v>5956</v>
      </c>
      <c r="DPX5" s="1">
        <v>2563</v>
      </c>
      <c r="DPY5" s="1">
        <v>714</v>
      </c>
      <c r="DPZ5" s="1">
        <v>416</v>
      </c>
      <c r="DQA5" s="1">
        <v>152</v>
      </c>
      <c r="DQB5" s="1">
        <v>228</v>
      </c>
      <c r="DQC5" s="1">
        <v>251</v>
      </c>
      <c r="DQD5" s="1">
        <v>412</v>
      </c>
      <c r="DQE5" s="1">
        <v>437</v>
      </c>
      <c r="DQF5" s="1">
        <v>106</v>
      </c>
      <c r="DQG5" s="1">
        <v>850</v>
      </c>
      <c r="DQH5" s="1">
        <v>3574</v>
      </c>
      <c r="DQI5" s="1">
        <v>239</v>
      </c>
      <c r="DQJ5" s="1">
        <v>687</v>
      </c>
    </row>
    <row r="6" spans="1:4043">
      <c r="A6" s="1" t="s">
        <v>3159</v>
      </c>
      <c r="B6" s="1">
        <v>1480</v>
      </c>
      <c r="C6" s="1">
        <v>1314</v>
      </c>
      <c r="D6" s="1">
        <v>199</v>
      </c>
      <c r="E6" s="1">
        <v>773</v>
      </c>
      <c r="F6" s="1">
        <v>23</v>
      </c>
      <c r="G6" s="1">
        <v>208</v>
      </c>
      <c r="H6" s="1">
        <v>25</v>
      </c>
      <c r="I6" s="1">
        <v>913</v>
      </c>
      <c r="J6" s="1">
        <v>61</v>
      </c>
      <c r="K6" s="1">
        <v>83</v>
      </c>
      <c r="L6" s="1">
        <v>1050</v>
      </c>
      <c r="M6" s="1">
        <v>51</v>
      </c>
      <c r="N6" s="1">
        <v>4749</v>
      </c>
      <c r="O6" s="1">
        <v>172</v>
      </c>
      <c r="P6" s="1">
        <v>2250</v>
      </c>
      <c r="Q6" s="1">
        <v>410</v>
      </c>
      <c r="R6" s="1">
        <v>157</v>
      </c>
      <c r="S6" s="1">
        <v>139</v>
      </c>
      <c r="T6" s="1">
        <v>221</v>
      </c>
      <c r="U6" s="1">
        <v>831</v>
      </c>
      <c r="V6" s="1">
        <v>705</v>
      </c>
      <c r="W6" s="1">
        <v>269</v>
      </c>
      <c r="X6" s="1">
        <v>1292</v>
      </c>
      <c r="Y6" s="1">
        <v>122</v>
      </c>
      <c r="Z6" s="1">
        <v>69</v>
      </c>
      <c r="AA6" s="1">
        <v>59</v>
      </c>
      <c r="AB6" s="1">
        <v>597</v>
      </c>
      <c r="AC6" s="1">
        <v>771</v>
      </c>
      <c r="AD6" s="1">
        <v>173</v>
      </c>
      <c r="AE6" s="1">
        <v>319</v>
      </c>
      <c r="AF6" s="1">
        <v>1203</v>
      </c>
      <c r="AG6" s="1">
        <v>8402</v>
      </c>
      <c r="AH6" s="1">
        <v>76</v>
      </c>
      <c r="AI6" s="1">
        <v>996</v>
      </c>
      <c r="AJ6" s="1">
        <v>266</v>
      </c>
      <c r="AK6" s="1">
        <v>613</v>
      </c>
      <c r="AL6" s="1">
        <v>700</v>
      </c>
      <c r="AM6" s="1">
        <v>4489</v>
      </c>
      <c r="AN6" s="1">
        <v>450</v>
      </c>
      <c r="AO6" s="1">
        <v>229</v>
      </c>
      <c r="AP6" s="1">
        <v>1783</v>
      </c>
      <c r="AQ6" s="1">
        <v>123</v>
      </c>
      <c r="AR6" s="1">
        <v>138</v>
      </c>
      <c r="AS6" s="1">
        <v>662</v>
      </c>
      <c r="AT6" s="1">
        <v>21</v>
      </c>
      <c r="AU6" s="1">
        <v>239</v>
      </c>
      <c r="AV6" s="1">
        <v>24</v>
      </c>
      <c r="AW6" s="1">
        <v>592</v>
      </c>
      <c r="AX6" s="1">
        <v>236</v>
      </c>
      <c r="AY6" s="1">
        <v>74</v>
      </c>
      <c r="AZ6" s="1">
        <v>71</v>
      </c>
      <c r="BA6" s="1">
        <v>28</v>
      </c>
      <c r="BB6" s="1">
        <v>76</v>
      </c>
      <c r="BC6" s="1">
        <v>226</v>
      </c>
      <c r="BD6" s="1">
        <v>1844</v>
      </c>
      <c r="BE6" s="1">
        <v>211</v>
      </c>
      <c r="BF6" s="1">
        <v>211</v>
      </c>
      <c r="BG6" s="1">
        <v>605</v>
      </c>
      <c r="BH6" s="1">
        <v>527</v>
      </c>
      <c r="BI6" s="1">
        <v>195</v>
      </c>
      <c r="BJ6" s="1">
        <v>106</v>
      </c>
      <c r="BK6" s="1">
        <v>58</v>
      </c>
      <c r="BL6" s="1">
        <v>10</v>
      </c>
      <c r="BM6" s="1">
        <v>168</v>
      </c>
      <c r="BN6" s="1">
        <v>399</v>
      </c>
      <c r="BO6" s="1">
        <v>131</v>
      </c>
      <c r="BP6" s="1">
        <v>135</v>
      </c>
      <c r="BQ6" s="1">
        <v>42</v>
      </c>
      <c r="BR6" s="1">
        <v>71</v>
      </c>
      <c r="BS6" s="1">
        <v>191</v>
      </c>
      <c r="BT6" s="1">
        <v>472</v>
      </c>
      <c r="BU6" s="1">
        <v>1773</v>
      </c>
      <c r="BV6" s="1">
        <v>149</v>
      </c>
      <c r="BW6" s="1">
        <v>672</v>
      </c>
      <c r="BX6" s="1">
        <v>313</v>
      </c>
      <c r="BY6" s="1">
        <v>862</v>
      </c>
      <c r="BZ6" s="1">
        <v>69</v>
      </c>
      <c r="CA6" s="1">
        <v>300</v>
      </c>
      <c r="CB6" s="1">
        <v>49</v>
      </c>
      <c r="CC6" s="1">
        <v>755</v>
      </c>
      <c r="CD6" s="1">
        <v>350</v>
      </c>
      <c r="CE6" s="1">
        <v>288</v>
      </c>
      <c r="CF6" s="1">
        <v>940</v>
      </c>
      <c r="CG6" s="1">
        <v>131</v>
      </c>
      <c r="CH6" s="1">
        <v>41</v>
      </c>
      <c r="CI6" s="1">
        <v>759</v>
      </c>
      <c r="CJ6" s="1">
        <v>367</v>
      </c>
      <c r="CK6" s="1">
        <v>640</v>
      </c>
      <c r="CL6" s="1">
        <v>666</v>
      </c>
      <c r="CM6" s="1">
        <v>132</v>
      </c>
      <c r="CN6" s="1">
        <v>18</v>
      </c>
      <c r="CO6" s="1">
        <v>1131</v>
      </c>
      <c r="CP6" s="1">
        <v>798</v>
      </c>
      <c r="CQ6" s="1">
        <v>340</v>
      </c>
      <c r="CR6" s="1">
        <v>119</v>
      </c>
      <c r="CS6" s="1">
        <v>70</v>
      </c>
      <c r="CT6" s="1">
        <v>220</v>
      </c>
      <c r="CU6" s="1">
        <v>1231</v>
      </c>
      <c r="CV6" s="1">
        <v>671</v>
      </c>
      <c r="CW6" s="1">
        <v>576</v>
      </c>
      <c r="CX6" s="1">
        <v>575</v>
      </c>
      <c r="CY6" s="1">
        <v>2045</v>
      </c>
      <c r="CZ6" s="1">
        <v>136</v>
      </c>
      <c r="DA6" s="1">
        <v>58</v>
      </c>
      <c r="DB6" s="1">
        <v>427</v>
      </c>
      <c r="DC6" s="1">
        <v>630</v>
      </c>
      <c r="DD6" s="1">
        <v>234</v>
      </c>
      <c r="DE6" s="1">
        <v>206</v>
      </c>
      <c r="DF6" s="1">
        <v>34</v>
      </c>
      <c r="DG6" s="1">
        <v>481</v>
      </c>
      <c r="DH6" s="1">
        <v>1077</v>
      </c>
      <c r="DI6" s="1">
        <v>245</v>
      </c>
      <c r="DJ6" s="1">
        <v>175</v>
      </c>
      <c r="DK6" s="1">
        <v>340</v>
      </c>
      <c r="DL6" s="1">
        <v>1924</v>
      </c>
      <c r="DM6" s="1">
        <v>772</v>
      </c>
      <c r="DN6" s="1">
        <v>298</v>
      </c>
      <c r="DO6" s="1">
        <v>37</v>
      </c>
      <c r="DP6" s="1">
        <v>97</v>
      </c>
      <c r="DQ6" s="1">
        <v>644</v>
      </c>
      <c r="DR6" s="1">
        <v>261</v>
      </c>
      <c r="DS6" s="1">
        <v>1164</v>
      </c>
      <c r="DT6" s="1">
        <v>788</v>
      </c>
      <c r="DU6" s="1">
        <v>17</v>
      </c>
      <c r="DV6" s="1">
        <v>364</v>
      </c>
      <c r="DW6" s="1">
        <v>402</v>
      </c>
      <c r="DX6" s="1">
        <v>959</v>
      </c>
      <c r="DY6" s="1">
        <v>10751</v>
      </c>
      <c r="DZ6" s="1">
        <v>144</v>
      </c>
      <c r="EA6" s="1">
        <v>608</v>
      </c>
      <c r="EB6" s="1">
        <v>525</v>
      </c>
      <c r="EC6" s="1">
        <v>498</v>
      </c>
      <c r="ED6" s="1">
        <v>45</v>
      </c>
      <c r="EE6" s="1">
        <v>100</v>
      </c>
      <c r="EF6" s="1">
        <v>374</v>
      </c>
      <c r="EG6" s="1">
        <v>128</v>
      </c>
      <c r="EH6" s="1">
        <v>134</v>
      </c>
      <c r="EI6" s="1">
        <v>332</v>
      </c>
      <c r="EJ6" s="1">
        <v>986</v>
      </c>
      <c r="EK6" s="1">
        <v>48</v>
      </c>
      <c r="EL6" s="1">
        <v>221</v>
      </c>
      <c r="EM6" s="1">
        <v>65</v>
      </c>
      <c r="EN6" s="1">
        <v>46</v>
      </c>
      <c r="EO6" s="1">
        <v>322</v>
      </c>
      <c r="EP6" s="1">
        <v>149</v>
      </c>
      <c r="EQ6" s="1">
        <v>88</v>
      </c>
      <c r="ER6" s="1">
        <v>128</v>
      </c>
      <c r="ES6" s="1">
        <v>23</v>
      </c>
      <c r="ET6" s="1">
        <v>324</v>
      </c>
      <c r="EU6" s="1">
        <v>69</v>
      </c>
      <c r="EV6" s="1">
        <v>258</v>
      </c>
      <c r="EW6" s="1">
        <v>543</v>
      </c>
      <c r="EX6" s="1">
        <v>472</v>
      </c>
      <c r="EY6" s="1">
        <v>76</v>
      </c>
      <c r="EZ6" s="1">
        <v>190</v>
      </c>
      <c r="FA6" s="1">
        <v>651</v>
      </c>
      <c r="FB6" s="1">
        <v>254</v>
      </c>
      <c r="FC6" s="1">
        <v>235</v>
      </c>
      <c r="FD6" s="1">
        <v>1202</v>
      </c>
      <c r="FE6" s="1">
        <v>116</v>
      </c>
      <c r="FF6" s="1">
        <v>154</v>
      </c>
      <c r="FG6" s="1">
        <v>4441</v>
      </c>
      <c r="FH6" s="1">
        <v>1086</v>
      </c>
      <c r="FI6" s="1">
        <v>293</v>
      </c>
      <c r="FJ6" s="1">
        <v>183</v>
      </c>
      <c r="FK6" s="1">
        <v>277</v>
      </c>
      <c r="FL6" s="1">
        <v>3037</v>
      </c>
      <c r="FM6" s="1">
        <v>360</v>
      </c>
      <c r="FN6" s="1">
        <v>1712</v>
      </c>
      <c r="FO6" s="1">
        <v>85</v>
      </c>
      <c r="FP6" s="1">
        <v>324</v>
      </c>
      <c r="FQ6" s="1">
        <v>456</v>
      </c>
      <c r="FR6" s="1">
        <v>669</v>
      </c>
      <c r="FS6" s="1">
        <v>418</v>
      </c>
      <c r="FT6" s="1">
        <v>653</v>
      </c>
      <c r="FU6" s="1">
        <v>4059</v>
      </c>
      <c r="FV6" s="1">
        <v>1307</v>
      </c>
      <c r="FW6" s="1">
        <v>412</v>
      </c>
      <c r="FX6" s="1">
        <v>38</v>
      </c>
      <c r="FY6" s="1">
        <v>813</v>
      </c>
      <c r="FZ6" s="1">
        <v>527</v>
      </c>
      <c r="GA6" s="1">
        <v>1493</v>
      </c>
      <c r="GB6" s="1">
        <v>136</v>
      </c>
      <c r="GC6" s="1">
        <v>255</v>
      </c>
      <c r="GD6" s="1">
        <v>169</v>
      </c>
      <c r="GE6" s="1">
        <v>60</v>
      </c>
      <c r="GF6" s="1">
        <v>914</v>
      </c>
      <c r="GG6" s="1">
        <v>644</v>
      </c>
      <c r="GH6" s="1">
        <v>540</v>
      </c>
      <c r="GI6" s="1">
        <v>516</v>
      </c>
      <c r="GJ6" s="1">
        <v>117</v>
      </c>
      <c r="GK6" s="1">
        <v>220</v>
      </c>
      <c r="GL6" s="1">
        <v>124</v>
      </c>
      <c r="GM6" s="1">
        <v>134</v>
      </c>
      <c r="GN6" s="1">
        <v>422</v>
      </c>
      <c r="GO6" s="1">
        <v>294</v>
      </c>
      <c r="GP6" s="1">
        <v>1874</v>
      </c>
      <c r="GQ6" s="1">
        <v>1416</v>
      </c>
      <c r="GR6" s="1">
        <v>5426</v>
      </c>
      <c r="GS6" s="1">
        <v>386</v>
      </c>
      <c r="GT6" s="1">
        <v>456</v>
      </c>
      <c r="GU6" s="1">
        <v>214</v>
      </c>
      <c r="GV6" s="1">
        <v>207</v>
      </c>
      <c r="GW6" s="1">
        <v>528</v>
      </c>
      <c r="GX6" s="1">
        <v>233</v>
      </c>
      <c r="GY6" s="1">
        <v>63</v>
      </c>
      <c r="GZ6" s="1">
        <v>399</v>
      </c>
      <c r="HA6" s="1">
        <v>203</v>
      </c>
      <c r="HB6" s="1">
        <v>181</v>
      </c>
      <c r="HC6" s="1">
        <v>408</v>
      </c>
      <c r="HD6" s="1">
        <v>167</v>
      </c>
      <c r="HE6" s="1">
        <v>303</v>
      </c>
      <c r="HF6" s="1">
        <v>1125</v>
      </c>
      <c r="HG6" s="1">
        <v>909</v>
      </c>
      <c r="HH6" s="1">
        <v>726</v>
      </c>
      <c r="HI6" s="1">
        <v>59</v>
      </c>
      <c r="HJ6" s="1">
        <v>155</v>
      </c>
      <c r="HK6" s="1">
        <v>41</v>
      </c>
      <c r="HL6" s="1">
        <v>248</v>
      </c>
      <c r="HM6" s="1">
        <v>3374</v>
      </c>
      <c r="HN6" s="1">
        <v>381</v>
      </c>
      <c r="HO6" s="1">
        <v>31</v>
      </c>
      <c r="HP6" s="1">
        <v>281</v>
      </c>
      <c r="HQ6" s="1">
        <v>43</v>
      </c>
      <c r="HR6" s="1">
        <v>243</v>
      </c>
      <c r="HS6" s="1">
        <v>63</v>
      </c>
      <c r="HT6" s="1">
        <v>50</v>
      </c>
      <c r="HU6" s="1">
        <v>451</v>
      </c>
      <c r="HV6" s="1">
        <v>115</v>
      </c>
      <c r="HW6" s="1">
        <v>1950</v>
      </c>
      <c r="HX6" s="1">
        <v>245</v>
      </c>
      <c r="HY6" s="1">
        <v>469</v>
      </c>
      <c r="HZ6" s="1">
        <v>3509</v>
      </c>
      <c r="IA6" s="1">
        <v>130</v>
      </c>
      <c r="IB6" s="1">
        <v>196</v>
      </c>
      <c r="IC6" s="1">
        <v>1836</v>
      </c>
      <c r="ID6" s="1">
        <v>625</v>
      </c>
      <c r="IE6" s="1">
        <v>130</v>
      </c>
      <c r="IF6" s="1">
        <v>210</v>
      </c>
      <c r="IG6" s="1">
        <v>146</v>
      </c>
      <c r="IH6" s="1">
        <v>89</v>
      </c>
      <c r="II6" s="1">
        <v>645</v>
      </c>
      <c r="IJ6" s="1">
        <v>157</v>
      </c>
      <c r="IK6" s="1">
        <v>11</v>
      </c>
      <c r="IL6" s="1">
        <v>257</v>
      </c>
      <c r="IM6" s="1">
        <v>121</v>
      </c>
      <c r="IN6" s="1">
        <v>131</v>
      </c>
      <c r="IO6" s="1">
        <v>137</v>
      </c>
      <c r="IP6" s="1">
        <v>65</v>
      </c>
      <c r="IQ6" s="1">
        <v>813</v>
      </c>
      <c r="IR6" s="1">
        <v>5727</v>
      </c>
      <c r="IS6" s="1">
        <v>18305</v>
      </c>
      <c r="IT6" s="1">
        <v>691</v>
      </c>
      <c r="IU6" s="1">
        <v>1063</v>
      </c>
      <c r="IV6" s="1">
        <v>204</v>
      </c>
      <c r="IW6" s="1">
        <v>869</v>
      </c>
      <c r="IX6" s="1">
        <v>103</v>
      </c>
      <c r="IY6" s="1">
        <v>109</v>
      </c>
      <c r="IZ6" s="1">
        <v>796</v>
      </c>
      <c r="JA6" s="1">
        <v>174</v>
      </c>
      <c r="JB6" s="1">
        <v>199</v>
      </c>
      <c r="JC6" s="1">
        <v>256</v>
      </c>
      <c r="JD6" s="1">
        <v>354</v>
      </c>
      <c r="JE6" s="1">
        <v>33</v>
      </c>
      <c r="JF6" s="1">
        <v>128</v>
      </c>
      <c r="JG6" s="1">
        <v>140</v>
      </c>
      <c r="JH6" s="1">
        <v>408</v>
      </c>
      <c r="JI6" s="1">
        <v>117</v>
      </c>
      <c r="JJ6" s="1">
        <v>158</v>
      </c>
      <c r="JK6" s="1">
        <v>494</v>
      </c>
      <c r="JL6" s="1">
        <v>306</v>
      </c>
      <c r="JM6" s="1">
        <v>285</v>
      </c>
      <c r="JN6" s="1">
        <v>620</v>
      </c>
      <c r="JO6" s="1">
        <v>383</v>
      </c>
      <c r="JP6" s="1">
        <v>704</v>
      </c>
      <c r="JQ6" s="1">
        <v>346</v>
      </c>
      <c r="JR6" s="1">
        <v>94</v>
      </c>
      <c r="JS6" s="1">
        <v>4555</v>
      </c>
      <c r="JT6" s="1">
        <v>1769</v>
      </c>
      <c r="JU6" s="1">
        <v>249</v>
      </c>
      <c r="JV6" s="1">
        <v>256</v>
      </c>
      <c r="JW6" s="1">
        <v>242</v>
      </c>
      <c r="JX6" s="1">
        <v>250</v>
      </c>
      <c r="JY6" s="1">
        <v>313</v>
      </c>
      <c r="JZ6" s="1">
        <v>746</v>
      </c>
      <c r="KA6" s="1">
        <v>36</v>
      </c>
      <c r="KB6" s="1">
        <v>269</v>
      </c>
      <c r="KC6" s="1">
        <v>828</v>
      </c>
      <c r="KD6" s="1">
        <v>1022</v>
      </c>
      <c r="KE6" s="1">
        <v>572</v>
      </c>
      <c r="KF6" s="1">
        <v>348</v>
      </c>
      <c r="KG6" s="1">
        <v>68</v>
      </c>
      <c r="KH6" s="1">
        <v>519</v>
      </c>
      <c r="KI6" s="1">
        <v>49</v>
      </c>
      <c r="KJ6" s="1">
        <v>174</v>
      </c>
      <c r="KK6" s="1">
        <v>4911</v>
      </c>
      <c r="KL6" s="1">
        <v>340</v>
      </c>
      <c r="KM6" s="1">
        <v>3966</v>
      </c>
      <c r="KN6" s="1">
        <v>42</v>
      </c>
      <c r="KO6" s="1">
        <v>1443</v>
      </c>
      <c r="KP6" s="1">
        <v>788</v>
      </c>
      <c r="KQ6" s="1">
        <v>312</v>
      </c>
      <c r="KR6" s="1">
        <v>233</v>
      </c>
      <c r="KS6" s="1">
        <v>128</v>
      </c>
      <c r="KT6" s="1">
        <v>184</v>
      </c>
      <c r="KU6" s="1">
        <v>433</v>
      </c>
      <c r="KV6" s="1">
        <v>178</v>
      </c>
      <c r="KW6" s="1">
        <v>75</v>
      </c>
      <c r="KX6" s="1">
        <v>256</v>
      </c>
      <c r="KY6" s="1">
        <v>385</v>
      </c>
      <c r="KZ6" s="1">
        <v>389</v>
      </c>
      <c r="LA6" s="1">
        <v>601</v>
      </c>
      <c r="LB6" s="1">
        <v>92</v>
      </c>
      <c r="LC6" s="1">
        <v>1341</v>
      </c>
      <c r="LD6" s="1">
        <v>135</v>
      </c>
      <c r="LE6" s="1">
        <v>1233</v>
      </c>
      <c r="LF6" s="1">
        <v>80</v>
      </c>
      <c r="LG6" s="1">
        <v>71</v>
      </c>
      <c r="LH6" s="1">
        <v>105</v>
      </c>
      <c r="LI6" s="1">
        <v>216</v>
      </c>
      <c r="LJ6" s="1">
        <v>19</v>
      </c>
      <c r="LK6" s="1">
        <v>126</v>
      </c>
      <c r="LL6" s="1">
        <v>421</v>
      </c>
      <c r="LM6" s="1">
        <v>268</v>
      </c>
      <c r="LN6" s="1">
        <v>251</v>
      </c>
      <c r="LO6" s="1">
        <v>293</v>
      </c>
      <c r="LP6" s="1">
        <v>94</v>
      </c>
      <c r="LQ6" s="1">
        <v>25</v>
      </c>
      <c r="LR6" s="1">
        <v>315</v>
      </c>
      <c r="LS6" s="1">
        <v>638</v>
      </c>
      <c r="LT6" s="1">
        <v>396</v>
      </c>
      <c r="LU6" s="1">
        <v>136</v>
      </c>
      <c r="LV6" s="1">
        <v>79</v>
      </c>
      <c r="LW6" s="1">
        <v>670</v>
      </c>
      <c r="LX6" s="1">
        <v>189</v>
      </c>
      <c r="LY6" s="1">
        <v>205</v>
      </c>
      <c r="LZ6" s="1">
        <v>88</v>
      </c>
      <c r="MA6" s="1">
        <v>718</v>
      </c>
      <c r="MB6" s="1">
        <v>34</v>
      </c>
      <c r="MC6" s="1">
        <v>936</v>
      </c>
      <c r="MD6" s="1">
        <v>117</v>
      </c>
      <c r="ME6" s="1">
        <v>198</v>
      </c>
      <c r="MF6" s="1">
        <v>335</v>
      </c>
      <c r="MG6" s="1">
        <v>763</v>
      </c>
      <c r="MH6" s="1">
        <v>125</v>
      </c>
      <c r="MI6" s="1">
        <v>228</v>
      </c>
      <c r="MJ6" s="1">
        <v>1140</v>
      </c>
      <c r="MK6" s="1">
        <v>132</v>
      </c>
      <c r="ML6" s="1">
        <v>3734</v>
      </c>
      <c r="MM6" s="1">
        <v>133</v>
      </c>
      <c r="MN6" s="1">
        <v>83</v>
      </c>
      <c r="MO6" s="1">
        <v>1015</v>
      </c>
      <c r="MP6" s="1">
        <v>61</v>
      </c>
      <c r="MQ6" s="1">
        <v>138</v>
      </c>
      <c r="MR6" s="1">
        <v>378</v>
      </c>
      <c r="MS6" s="1">
        <v>208</v>
      </c>
      <c r="MT6" s="1">
        <v>261</v>
      </c>
      <c r="MU6" s="1">
        <v>93</v>
      </c>
      <c r="MV6" s="1">
        <v>195</v>
      </c>
      <c r="MW6" s="1">
        <v>877</v>
      </c>
      <c r="MX6" s="1">
        <v>355</v>
      </c>
      <c r="MY6" s="1">
        <v>397</v>
      </c>
      <c r="MZ6" s="1">
        <v>286</v>
      </c>
      <c r="NA6" s="1">
        <v>128</v>
      </c>
      <c r="NB6" s="1">
        <v>240</v>
      </c>
      <c r="NC6" s="1">
        <v>47</v>
      </c>
      <c r="ND6" s="1">
        <v>247</v>
      </c>
      <c r="NE6" s="1">
        <v>120</v>
      </c>
      <c r="NF6" s="1">
        <v>83</v>
      </c>
      <c r="NG6" s="1">
        <v>111</v>
      </c>
      <c r="NH6" s="1">
        <v>66</v>
      </c>
      <c r="NI6" s="1">
        <v>230</v>
      </c>
      <c r="NJ6" s="1">
        <v>854</v>
      </c>
      <c r="NK6" s="1">
        <v>99</v>
      </c>
      <c r="NL6" s="1">
        <v>13</v>
      </c>
      <c r="NM6" s="1">
        <v>120</v>
      </c>
      <c r="NN6" s="1">
        <v>100</v>
      </c>
      <c r="NO6" s="1">
        <v>728</v>
      </c>
      <c r="NP6" s="1">
        <v>955</v>
      </c>
      <c r="NQ6" s="1">
        <v>822</v>
      </c>
      <c r="NR6" s="1">
        <v>755</v>
      </c>
      <c r="NS6" s="1">
        <v>478</v>
      </c>
      <c r="NT6" s="1">
        <v>15</v>
      </c>
      <c r="NU6" s="1">
        <v>701</v>
      </c>
      <c r="NV6" s="1">
        <v>145</v>
      </c>
      <c r="NW6" s="1">
        <v>694</v>
      </c>
      <c r="NX6" s="1">
        <v>185</v>
      </c>
      <c r="NY6" s="1">
        <v>243</v>
      </c>
      <c r="NZ6" s="1">
        <v>70</v>
      </c>
      <c r="OA6" s="1">
        <v>747</v>
      </c>
      <c r="OB6" s="1">
        <v>3804</v>
      </c>
      <c r="OC6" s="1">
        <v>4929</v>
      </c>
      <c r="OD6" s="1">
        <v>9340</v>
      </c>
      <c r="OE6" s="1">
        <v>527542</v>
      </c>
      <c r="OF6" s="1">
        <v>858</v>
      </c>
      <c r="OG6" s="1">
        <v>79</v>
      </c>
      <c r="OH6" s="1">
        <v>1760</v>
      </c>
      <c r="OI6" s="1">
        <v>739</v>
      </c>
      <c r="OJ6" s="1">
        <v>630</v>
      </c>
      <c r="OK6" s="1">
        <v>475</v>
      </c>
      <c r="OL6" s="1">
        <v>1126</v>
      </c>
      <c r="OM6" s="1">
        <v>532</v>
      </c>
      <c r="ON6" s="1">
        <v>544</v>
      </c>
      <c r="OO6" s="1">
        <v>38</v>
      </c>
      <c r="OP6" s="1">
        <v>345</v>
      </c>
      <c r="OQ6" s="1">
        <v>197</v>
      </c>
      <c r="OR6" s="1">
        <v>277</v>
      </c>
      <c r="OS6" s="1">
        <v>354</v>
      </c>
      <c r="OT6" s="1">
        <v>90</v>
      </c>
      <c r="OU6" s="1">
        <v>301</v>
      </c>
      <c r="OV6" s="1">
        <v>26</v>
      </c>
      <c r="OW6" s="1">
        <v>101</v>
      </c>
      <c r="OX6" s="1">
        <v>52</v>
      </c>
      <c r="OY6" s="1">
        <v>101</v>
      </c>
      <c r="OZ6" s="1">
        <v>15</v>
      </c>
      <c r="PA6" s="1">
        <v>795</v>
      </c>
      <c r="PB6" s="1">
        <v>205</v>
      </c>
      <c r="PC6" s="1">
        <v>11522</v>
      </c>
      <c r="PD6" s="1">
        <v>1389</v>
      </c>
      <c r="PE6" s="1">
        <v>3165</v>
      </c>
      <c r="PF6" s="1">
        <v>299</v>
      </c>
      <c r="PG6" s="1">
        <v>65</v>
      </c>
      <c r="PH6" s="1">
        <v>1172</v>
      </c>
      <c r="PI6" s="1">
        <v>953</v>
      </c>
      <c r="PJ6" s="1">
        <v>288</v>
      </c>
      <c r="PK6" s="1">
        <v>166</v>
      </c>
      <c r="PL6" s="1">
        <v>57</v>
      </c>
      <c r="PM6" s="1">
        <v>516</v>
      </c>
      <c r="PN6" s="1">
        <v>78</v>
      </c>
      <c r="PO6" s="1">
        <v>421</v>
      </c>
      <c r="PP6" s="1">
        <v>978</v>
      </c>
      <c r="PQ6" s="1">
        <v>69</v>
      </c>
      <c r="PR6" s="1">
        <v>217</v>
      </c>
      <c r="PS6" s="1">
        <v>256</v>
      </c>
      <c r="PT6" s="1">
        <v>104</v>
      </c>
      <c r="PU6" s="1">
        <v>545</v>
      </c>
      <c r="PV6" s="1">
        <v>378</v>
      </c>
      <c r="PW6" s="1">
        <v>1733</v>
      </c>
      <c r="PX6" s="1">
        <v>141</v>
      </c>
      <c r="PY6" s="1">
        <v>765</v>
      </c>
      <c r="PZ6" s="1">
        <v>843</v>
      </c>
      <c r="QA6" s="1">
        <v>110</v>
      </c>
      <c r="QB6" s="1">
        <v>672</v>
      </c>
      <c r="QC6" s="1">
        <v>196</v>
      </c>
      <c r="QD6" s="1">
        <v>800</v>
      </c>
      <c r="QE6" s="1">
        <v>52</v>
      </c>
      <c r="QF6" s="1">
        <v>163</v>
      </c>
      <c r="QG6" s="1">
        <v>121</v>
      </c>
      <c r="QH6" s="1">
        <v>47</v>
      </c>
      <c r="QI6" s="1">
        <v>200</v>
      </c>
      <c r="QJ6" s="1">
        <v>602</v>
      </c>
      <c r="QK6" s="1">
        <v>659</v>
      </c>
      <c r="QL6" s="1">
        <v>124</v>
      </c>
      <c r="QM6" s="1">
        <v>407</v>
      </c>
      <c r="QN6" s="1">
        <v>174</v>
      </c>
      <c r="QO6" s="1">
        <v>100</v>
      </c>
      <c r="QP6" s="1">
        <v>68</v>
      </c>
      <c r="QQ6" s="1">
        <v>556</v>
      </c>
      <c r="QR6" s="1">
        <v>29</v>
      </c>
      <c r="QS6" s="1">
        <v>277</v>
      </c>
      <c r="QT6" s="1">
        <v>231</v>
      </c>
      <c r="QU6" s="1">
        <v>95</v>
      </c>
      <c r="QV6" s="1">
        <v>78</v>
      </c>
      <c r="QW6" s="1">
        <v>108</v>
      </c>
      <c r="QX6" s="1">
        <v>138</v>
      </c>
      <c r="QY6" s="1">
        <v>1517</v>
      </c>
      <c r="QZ6" s="1">
        <v>119</v>
      </c>
      <c r="RA6" s="1">
        <v>567</v>
      </c>
      <c r="RB6" s="1">
        <v>1579</v>
      </c>
      <c r="RC6" s="1">
        <v>258</v>
      </c>
      <c r="RD6" s="1">
        <v>256</v>
      </c>
      <c r="RE6" s="1">
        <v>674</v>
      </c>
      <c r="RF6" s="1">
        <v>231</v>
      </c>
      <c r="RG6" s="1">
        <v>149</v>
      </c>
      <c r="RH6" s="1">
        <v>107</v>
      </c>
      <c r="RI6" s="1">
        <v>481</v>
      </c>
      <c r="RJ6" s="1">
        <v>1061</v>
      </c>
      <c r="RK6" s="1">
        <v>8</v>
      </c>
      <c r="RL6" s="1">
        <v>131</v>
      </c>
      <c r="RM6" s="1">
        <v>79</v>
      </c>
      <c r="RN6" s="1">
        <v>310</v>
      </c>
      <c r="RO6" s="1">
        <v>111</v>
      </c>
      <c r="RP6" s="1">
        <v>118</v>
      </c>
      <c r="RQ6" s="1">
        <v>242</v>
      </c>
      <c r="RR6" s="1">
        <v>34</v>
      </c>
      <c r="RS6" s="1">
        <v>693</v>
      </c>
      <c r="RT6" s="1">
        <v>220</v>
      </c>
      <c r="RU6" s="1">
        <v>200</v>
      </c>
      <c r="RV6" s="1">
        <v>1173</v>
      </c>
      <c r="RW6" s="1">
        <v>9</v>
      </c>
      <c r="RX6" s="1">
        <v>138</v>
      </c>
      <c r="RY6" s="1">
        <v>170</v>
      </c>
      <c r="RZ6" s="1">
        <v>246</v>
      </c>
      <c r="SA6" s="1">
        <v>86</v>
      </c>
      <c r="SB6" s="1">
        <v>578</v>
      </c>
      <c r="SC6" s="1">
        <v>718</v>
      </c>
      <c r="SD6" s="1">
        <v>92</v>
      </c>
      <c r="SE6" s="1">
        <v>214</v>
      </c>
      <c r="SF6" s="1">
        <v>262</v>
      </c>
      <c r="SG6" s="1">
        <v>156</v>
      </c>
      <c r="SH6" s="1">
        <v>166</v>
      </c>
      <c r="SI6" s="1">
        <v>116</v>
      </c>
      <c r="SJ6" s="1">
        <v>103</v>
      </c>
      <c r="SK6" s="1">
        <v>224</v>
      </c>
      <c r="SL6" s="1">
        <v>209</v>
      </c>
      <c r="SM6" s="1">
        <v>1182</v>
      </c>
      <c r="SN6" s="1">
        <v>482</v>
      </c>
      <c r="SO6" s="1">
        <v>470</v>
      </c>
      <c r="SP6" s="1">
        <v>223</v>
      </c>
      <c r="SQ6" s="1">
        <v>1029</v>
      </c>
      <c r="SR6" s="1">
        <v>478</v>
      </c>
      <c r="SS6" s="1">
        <v>129</v>
      </c>
      <c r="ST6" s="1">
        <v>595</v>
      </c>
      <c r="SU6" s="1">
        <v>81</v>
      </c>
      <c r="SV6" s="1">
        <v>4872</v>
      </c>
      <c r="SW6" s="1">
        <v>112</v>
      </c>
      <c r="SX6" s="1">
        <v>58</v>
      </c>
      <c r="SY6" s="1">
        <v>651</v>
      </c>
      <c r="SZ6" s="1">
        <v>638</v>
      </c>
      <c r="TA6" s="1">
        <v>2979</v>
      </c>
      <c r="TB6" s="1">
        <v>1474</v>
      </c>
      <c r="TC6" s="1">
        <v>301</v>
      </c>
      <c r="TD6" s="1">
        <v>19</v>
      </c>
      <c r="TE6" s="1">
        <v>187</v>
      </c>
      <c r="TF6" s="1">
        <v>575</v>
      </c>
      <c r="TG6" s="1">
        <v>329</v>
      </c>
      <c r="TH6" s="1">
        <v>95</v>
      </c>
      <c r="TI6" s="1">
        <v>171</v>
      </c>
      <c r="TJ6" s="1">
        <v>3421</v>
      </c>
      <c r="TK6" s="1">
        <v>119</v>
      </c>
      <c r="TL6" s="1">
        <v>135</v>
      </c>
      <c r="TM6" s="1">
        <v>715</v>
      </c>
      <c r="TN6" s="1">
        <v>263</v>
      </c>
      <c r="TO6" s="1">
        <v>345</v>
      </c>
      <c r="TP6" s="1">
        <v>191</v>
      </c>
      <c r="TQ6" s="1">
        <v>1501</v>
      </c>
      <c r="TR6" s="1">
        <v>52</v>
      </c>
      <c r="TS6" s="1">
        <v>5659</v>
      </c>
      <c r="TT6" s="1">
        <v>158</v>
      </c>
      <c r="TU6" s="1">
        <v>143</v>
      </c>
      <c r="TV6" s="1">
        <v>339</v>
      </c>
      <c r="TW6" s="1">
        <v>304</v>
      </c>
      <c r="TX6" s="1">
        <v>233</v>
      </c>
      <c r="TY6" s="1">
        <v>350</v>
      </c>
      <c r="TZ6" s="1">
        <v>78</v>
      </c>
      <c r="UA6" s="1">
        <v>106</v>
      </c>
      <c r="UB6" s="1">
        <v>908</v>
      </c>
      <c r="UC6" s="1">
        <v>1472</v>
      </c>
      <c r="UD6" s="1">
        <v>31</v>
      </c>
      <c r="UE6" s="1">
        <v>289</v>
      </c>
      <c r="UF6" s="1">
        <v>56</v>
      </c>
      <c r="UG6" s="1">
        <v>514</v>
      </c>
      <c r="UH6" s="1">
        <v>418</v>
      </c>
      <c r="UI6" s="1">
        <v>161</v>
      </c>
      <c r="UJ6" s="1">
        <v>608</v>
      </c>
      <c r="UK6" s="1">
        <v>23</v>
      </c>
      <c r="UL6" s="1">
        <v>63530</v>
      </c>
      <c r="UM6" s="1">
        <v>3</v>
      </c>
      <c r="UN6" s="1">
        <v>1260</v>
      </c>
      <c r="UO6" s="1">
        <v>417</v>
      </c>
      <c r="UP6" s="1">
        <v>665</v>
      </c>
      <c r="UQ6" s="1">
        <v>423</v>
      </c>
      <c r="UR6" s="1">
        <v>1948</v>
      </c>
      <c r="US6" s="1">
        <v>1380</v>
      </c>
      <c r="UT6" s="1">
        <v>189</v>
      </c>
      <c r="UU6" s="1">
        <v>177</v>
      </c>
      <c r="UV6" s="1">
        <v>119</v>
      </c>
      <c r="UW6" s="1">
        <v>2730</v>
      </c>
      <c r="UX6" s="1">
        <v>455</v>
      </c>
      <c r="UY6" s="1">
        <v>1283</v>
      </c>
      <c r="UZ6" s="1">
        <v>78</v>
      </c>
      <c r="VA6" s="1">
        <v>378</v>
      </c>
      <c r="VB6" s="1">
        <v>2224</v>
      </c>
      <c r="VC6" s="1">
        <v>1398</v>
      </c>
      <c r="VD6" s="1">
        <v>27</v>
      </c>
      <c r="VE6" s="1">
        <v>85</v>
      </c>
      <c r="VF6" s="1">
        <v>3765</v>
      </c>
      <c r="VG6" s="1">
        <v>896</v>
      </c>
      <c r="VH6" s="1">
        <v>125</v>
      </c>
      <c r="VI6" s="1">
        <v>225</v>
      </c>
      <c r="VJ6" s="1">
        <v>136</v>
      </c>
      <c r="VK6" s="1">
        <v>1331</v>
      </c>
      <c r="VL6" s="1">
        <v>44</v>
      </c>
      <c r="VM6" s="1">
        <v>49</v>
      </c>
      <c r="VN6" s="1">
        <v>238</v>
      </c>
      <c r="VO6" s="1">
        <v>235</v>
      </c>
      <c r="VP6" s="1">
        <v>1578</v>
      </c>
      <c r="VQ6" s="1">
        <v>582</v>
      </c>
      <c r="VR6" s="1">
        <v>149</v>
      </c>
      <c r="VS6" s="1">
        <v>5484</v>
      </c>
      <c r="VT6" s="1">
        <v>1308</v>
      </c>
      <c r="VU6" s="1">
        <v>730</v>
      </c>
      <c r="VV6" s="1">
        <v>599</v>
      </c>
      <c r="VW6" s="1">
        <v>313</v>
      </c>
      <c r="VX6" s="1">
        <v>3705</v>
      </c>
      <c r="VY6" s="1">
        <v>283</v>
      </c>
      <c r="VZ6" s="1">
        <v>98</v>
      </c>
      <c r="WA6" s="1">
        <v>48</v>
      </c>
      <c r="WB6" s="1">
        <v>21</v>
      </c>
      <c r="WC6" s="1">
        <v>594</v>
      </c>
      <c r="WD6" s="1">
        <v>91</v>
      </c>
      <c r="WE6" s="1">
        <v>716</v>
      </c>
      <c r="WF6" s="1">
        <v>378</v>
      </c>
      <c r="WG6" s="1">
        <v>1950</v>
      </c>
      <c r="WH6" s="1">
        <v>175</v>
      </c>
      <c r="WI6" s="1">
        <v>97</v>
      </c>
      <c r="WJ6" s="1">
        <v>36</v>
      </c>
      <c r="WK6" s="1">
        <v>17</v>
      </c>
      <c r="WL6" s="1">
        <v>99</v>
      </c>
      <c r="WM6" s="1">
        <v>91</v>
      </c>
      <c r="WN6" s="1">
        <v>57</v>
      </c>
      <c r="WO6" s="1">
        <v>70</v>
      </c>
      <c r="WP6" s="1">
        <v>161</v>
      </c>
      <c r="WQ6" s="1">
        <v>55</v>
      </c>
      <c r="WR6" s="1">
        <v>53</v>
      </c>
      <c r="WS6" s="1">
        <v>30</v>
      </c>
      <c r="WT6" s="1">
        <v>85</v>
      </c>
      <c r="WU6" s="1">
        <v>30</v>
      </c>
      <c r="WV6" s="1">
        <v>223</v>
      </c>
      <c r="WW6" s="1">
        <v>57</v>
      </c>
      <c r="WX6" s="1">
        <v>108</v>
      </c>
      <c r="WY6" s="1">
        <v>127</v>
      </c>
      <c r="WZ6" s="1">
        <v>459</v>
      </c>
      <c r="XA6" s="1">
        <v>83</v>
      </c>
      <c r="XB6" s="1">
        <v>555</v>
      </c>
      <c r="XC6" s="1">
        <v>81</v>
      </c>
      <c r="XD6" s="1">
        <v>564</v>
      </c>
      <c r="XE6" s="1">
        <v>1052</v>
      </c>
      <c r="XF6" s="1">
        <v>456</v>
      </c>
      <c r="XG6" s="1">
        <v>246</v>
      </c>
      <c r="XH6" s="1">
        <v>2602</v>
      </c>
      <c r="XI6" s="1">
        <v>7725</v>
      </c>
      <c r="XJ6" s="1">
        <v>14131</v>
      </c>
      <c r="XK6" s="1">
        <v>734</v>
      </c>
      <c r="XL6" s="1">
        <v>956</v>
      </c>
      <c r="XM6" s="1">
        <v>89</v>
      </c>
      <c r="XN6" s="1">
        <v>785</v>
      </c>
      <c r="XO6" s="1">
        <v>573</v>
      </c>
      <c r="XP6" s="1">
        <v>234</v>
      </c>
      <c r="XQ6" s="1">
        <v>762</v>
      </c>
      <c r="XR6" s="1">
        <v>194</v>
      </c>
      <c r="XS6" s="1">
        <v>228</v>
      </c>
      <c r="XT6" s="1">
        <v>614</v>
      </c>
      <c r="XU6" s="1">
        <v>175</v>
      </c>
      <c r="XV6" s="1">
        <v>13082</v>
      </c>
      <c r="XW6" s="1">
        <v>2949</v>
      </c>
      <c r="XX6" s="1">
        <v>1236</v>
      </c>
      <c r="XY6" s="1">
        <v>977</v>
      </c>
      <c r="XZ6" s="1">
        <v>66</v>
      </c>
      <c r="YA6" s="1">
        <v>49</v>
      </c>
      <c r="YB6" s="1">
        <v>1564</v>
      </c>
      <c r="YC6" s="1">
        <v>727</v>
      </c>
      <c r="YD6" s="1">
        <v>975</v>
      </c>
      <c r="YE6" s="1">
        <v>351</v>
      </c>
      <c r="YF6" s="1">
        <v>343</v>
      </c>
      <c r="YG6" s="1">
        <v>69</v>
      </c>
      <c r="YH6" s="1">
        <v>1331</v>
      </c>
      <c r="YI6" s="1">
        <v>61</v>
      </c>
      <c r="YJ6" s="1">
        <v>3036</v>
      </c>
      <c r="YK6" s="1">
        <v>33</v>
      </c>
      <c r="YL6" s="1">
        <v>15976</v>
      </c>
      <c r="YM6" s="1">
        <v>343</v>
      </c>
      <c r="YN6" s="1">
        <v>57</v>
      </c>
      <c r="YO6" s="1">
        <v>101</v>
      </c>
      <c r="YP6" s="1">
        <v>502</v>
      </c>
      <c r="YQ6" s="1">
        <v>166</v>
      </c>
      <c r="YR6" s="1">
        <v>423</v>
      </c>
      <c r="YS6" s="1">
        <v>219</v>
      </c>
      <c r="YT6" s="1">
        <v>155</v>
      </c>
      <c r="YU6" s="1">
        <v>646</v>
      </c>
      <c r="YV6" s="1">
        <v>332</v>
      </c>
      <c r="YW6" s="1">
        <v>9</v>
      </c>
      <c r="YX6" s="1">
        <v>332</v>
      </c>
      <c r="YY6" s="1">
        <v>100</v>
      </c>
      <c r="YZ6" s="1">
        <v>159</v>
      </c>
      <c r="ZA6" s="1">
        <v>1598</v>
      </c>
      <c r="ZB6" s="1">
        <v>105</v>
      </c>
      <c r="ZC6" s="1">
        <v>271</v>
      </c>
      <c r="ZD6" s="1">
        <v>209</v>
      </c>
      <c r="ZE6" s="1">
        <v>99</v>
      </c>
      <c r="ZF6" s="1">
        <v>84</v>
      </c>
      <c r="ZG6" s="1">
        <v>180</v>
      </c>
      <c r="ZH6" s="1">
        <v>159</v>
      </c>
      <c r="ZI6" s="1">
        <v>229</v>
      </c>
      <c r="ZJ6" s="1">
        <v>421</v>
      </c>
      <c r="ZK6" s="1">
        <v>1455</v>
      </c>
      <c r="ZL6" s="1">
        <v>82</v>
      </c>
      <c r="ZM6" s="1">
        <v>699</v>
      </c>
      <c r="ZN6" s="1">
        <v>1567</v>
      </c>
      <c r="ZO6" s="1">
        <v>1959</v>
      </c>
      <c r="ZP6" s="1">
        <v>605</v>
      </c>
      <c r="ZQ6" s="1">
        <v>407</v>
      </c>
      <c r="ZR6" s="1">
        <v>109</v>
      </c>
      <c r="ZS6" s="1">
        <v>581</v>
      </c>
      <c r="ZT6" s="1">
        <v>2095</v>
      </c>
      <c r="ZU6" s="1">
        <v>118</v>
      </c>
      <c r="ZV6" s="1">
        <v>379</v>
      </c>
      <c r="ZW6" s="1">
        <v>185</v>
      </c>
      <c r="ZX6" s="1">
        <v>168</v>
      </c>
      <c r="ZY6" s="1">
        <v>2635</v>
      </c>
      <c r="ZZ6" s="1">
        <v>23399</v>
      </c>
      <c r="AAA6" s="1">
        <v>328</v>
      </c>
      <c r="AAB6" s="1">
        <v>163</v>
      </c>
      <c r="AAC6" s="1">
        <v>3281</v>
      </c>
      <c r="AAD6" s="1">
        <v>198</v>
      </c>
      <c r="AAE6" s="1">
        <v>153</v>
      </c>
      <c r="AAF6" s="1">
        <v>21</v>
      </c>
      <c r="AAG6" s="1">
        <v>106</v>
      </c>
      <c r="AAH6" s="1">
        <v>178</v>
      </c>
      <c r="AAI6" s="1">
        <v>1069</v>
      </c>
      <c r="AAJ6" s="1">
        <v>301</v>
      </c>
      <c r="AAK6" s="1">
        <v>575</v>
      </c>
      <c r="AAL6" s="1">
        <v>922</v>
      </c>
      <c r="AAM6" s="1">
        <v>182</v>
      </c>
      <c r="AAN6" s="1">
        <v>1112</v>
      </c>
      <c r="AAO6" s="1">
        <v>224</v>
      </c>
      <c r="AAP6" s="1">
        <v>91</v>
      </c>
      <c r="AAQ6" s="1">
        <v>422</v>
      </c>
      <c r="AAR6" s="1">
        <v>211</v>
      </c>
      <c r="AAS6" s="1">
        <v>136</v>
      </c>
      <c r="AAT6" s="1">
        <v>8971</v>
      </c>
      <c r="AAU6" s="1">
        <v>189</v>
      </c>
      <c r="AAV6" s="1">
        <v>403</v>
      </c>
      <c r="AAW6" s="1">
        <v>1523</v>
      </c>
      <c r="AAX6" s="1">
        <v>564</v>
      </c>
      <c r="AAY6" s="1">
        <v>560</v>
      </c>
      <c r="AAZ6" s="1">
        <v>225</v>
      </c>
      <c r="ABA6" s="1">
        <v>1256</v>
      </c>
      <c r="ABB6" s="1">
        <v>126</v>
      </c>
      <c r="ABC6" s="1">
        <v>485</v>
      </c>
      <c r="ABD6" s="1">
        <v>112</v>
      </c>
      <c r="ABE6" s="1">
        <v>605</v>
      </c>
      <c r="ABF6" s="1">
        <v>113</v>
      </c>
      <c r="ABG6" s="1">
        <v>569</v>
      </c>
      <c r="ABH6" s="1">
        <v>1102</v>
      </c>
      <c r="ABI6" s="1">
        <v>56</v>
      </c>
      <c r="ABJ6" s="1">
        <v>83</v>
      </c>
      <c r="ABK6" s="1">
        <v>1967</v>
      </c>
      <c r="ABL6" s="1">
        <v>2426</v>
      </c>
      <c r="ABM6" s="1">
        <v>162</v>
      </c>
      <c r="ABN6" s="1">
        <v>692</v>
      </c>
      <c r="ABO6" s="1">
        <v>57</v>
      </c>
      <c r="ABP6" s="1">
        <v>234</v>
      </c>
      <c r="ABQ6" s="1">
        <v>629</v>
      </c>
      <c r="ABR6" s="1">
        <v>328</v>
      </c>
      <c r="ABS6" s="1">
        <v>359</v>
      </c>
      <c r="ABT6" s="1">
        <v>321</v>
      </c>
      <c r="ABU6" s="1">
        <v>83</v>
      </c>
      <c r="ABV6" s="1">
        <v>162</v>
      </c>
      <c r="ABW6" s="1">
        <v>305</v>
      </c>
      <c r="ABX6" s="1">
        <v>37</v>
      </c>
      <c r="ABY6" s="1">
        <v>64</v>
      </c>
      <c r="ABZ6" s="1">
        <v>58</v>
      </c>
      <c r="ACA6" s="1">
        <v>117</v>
      </c>
      <c r="ACB6" s="1">
        <v>323</v>
      </c>
      <c r="ACC6" s="1">
        <v>83</v>
      </c>
      <c r="ACD6" s="1">
        <v>107</v>
      </c>
      <c r="ACE6" s="1">
        <v>189</v>
      </c>
      <c r="ACF6" s="1">
        <v>310</v>
      </c>
      <c r="ACG6" s="1">
        <v>332</v>
      </c>
      <c r="ACH6" s="1">
        <v>677</v>
      </c>
      <c r="ACI6" s="1">
        <v>251</v>
      </c>
      <c r="ACJ6" s="1">
        <v>1242</v>
      </c>
      <c r="ACK6" s="1">
        <v>196</v>
      </c>
      <c r="ACL6" s="1">
        <v>244</v>
      </c>
      <c r="ACM6" s="1">
        <v>113</v>
      </c>
      <c r="ACN6" s="1">
        <v>3</v>
      </c>
      <c r="ACO6" s="1">
        <v>565</v>
      </c>
      <c r="ACP6" s="1">
        <v>283</v>
      </c>
      <c r="ACQ6" s="1">
        <v>166</v>
      </c>
      <c r="ACR6" s="1">
        <v>1132</v>
      </c>
      <c r="ACS6" s="1">
        <v>216</v>
      </c>
      <c r="ACT6" s="1">
        <v>41</v>
      </c>
      <c r="ACU6" s="1">
        <v>167</v>
      </c>
      <c r="ACV6" s="1">
        <v>2159</v>
      </c>
      <c r="ACW6" s="1">
        <v>804</v>
      </c>
      <c r="ACX6" s="1">
        <v>28</v>
      </c>
      <c r="ACY6" s="1">
        <v>209</v>
      </c>
      <c r="ACZ6" s="1">
        <v>93</v>
      </c>
      <c r="ADA6" s="1">
        <v>1074</v>
      </c>
      <c r="ADB6" s="1">
        <v>203</v>
      </c>
      <c r="ADC6" s="1">
        <v>294</v>
      </c>
      <c r="ADD6" s="1">
        <v>781</v>
      </c>
      <c r="ADE6" s="1">
        <v>1254</v>
      </c>
      <c r="ADF6" s="1">
        <v>426</v>
      </c>
      <c r="ADG6" s="1">
        <v>37</v>
      </c>
      <c r="ADH6" s="1">
        <v>35</v>
      </c>
      <c r="ADI6" s="1">
        <v>219</v>
      </c>
      <c r="ADJ6" s="1">
        <v>483</v>
      </c>
      <c r="ADK6" s="1">
        <v>76</v>
      </c>
      <c r="ADL6" s="1">
        <v>99</v>
      </c>
      <c r="ADM6" s="1">
        <v>103</v>
      </c>
      <c r="ADN6" s="1">
        <v>1537</v>
      </c>
      <c r="ADO6" s="1">
        <v>633</v>
      </c>
      <c r="ADP6" s="1">
        <v>875</v>
      </c>
      <c r="ADQ6" s="1">
        <v>6927</v>
      </c>
      <c r="ADR6" s="1">
        <v>926</v>
      </c>
      <c r="ADS6" s="1">
        <v>1229</v>
      </c>
      <c r="ADT6" s="1">
        <v>27</v>
      </c>
      <c r="ADU6" s="1">
        <v>129</v>
      </c>
      <c r="ADV6" s="1">
        <v>357</v>
      </c>
      <c r="ADW6" s="1">
        <v>291</v>
      </c>
      <c r="ADX6" s="1">
        <v>135</v>
      </c>
      <c r="ADY6" s="1">
        <v>522</v>
      </c>
      <c r="ADZ6" s="1">
        <v>285</v>
      </c>
      <c r="AEA6" s="1">
        <v>350</v>
      </c>
      <c r="AEB6" s="1">
        <v>682</v>
      </c>
      <c r="AEC6" s="1">
        <v>120</v>
      </c>
      <c r="AED6" s="1">
        <v>233</v>
      </c>
      <c r="AEE6" s="1">
        <v>116</v>
      </c>
      <c r="AEF6" s="1">
        <v>35</v>
      </c>
      <c r="AEG6" s="1">
        <v>97</v>
      </c>
      <c r="AEH6" s="1">
        <v>91</v>
      </c>
      <c r="AEI6" s="1">
        <v>2305</v>
      </c>
      <c r="AEJ6" s="1">
        <v>1680</v>
      </c>
      <c r="AEK6" s="1">
        <v>41</v>
      </c>
      <c r="AEL6" s="1">
        <v>261</v>
      </c>
      <c r="AEM6" s="1">
        <v>20</v>
      </c>
      <c r="AEN6" s="1">
        <v>324</v>
      </c>
      <c r="AEO6" s="1">
        <v>23</v>
      </c>
      <c r="AEP6" s="1">
        <v>88</v>
      </c>
      <c r="AEQ6" s="1">
        <v>83</v>
      </c>
      <c r="AER6" s="1">
        <v>1068</v>
      </c>
      <c r="AES6" s="1">
        <v>11</v>
      </c>
      <c r="AET6" s="1">
        <v>53</v>
      </c>
      <c r="AEU6" s="1">
        <v>65</v>
      </c>
      <c r="AEV6" s="1">
        <v>405</v>
      </c>
      <c r="AEW6" s="1">
        <v>179</v>
      </c>
      <c r="AEX6" s="1">
        <v>325</v>
      </c>
      <c r="AEY6" s="1">
        <v>827</v>
      </c>
      <c r="AEZ6" s="1">
        <v>626</v>
      </c>
      <c r="AFA6" s="1">
        <v>64</v>
      </c>
      <c r="AFB6" s="1">
        <v>22</v>
      </c>
      <c r="AFC6" s="1">
        <v>229</v>
      </c>
      <c r="AFD6" s="1">
        <v>89</v>
      </c>
      <c r="AFE6" s="1">
        <v>218</v>
      </c>
      <c r="AFF6" s="1">
        <v>700</v>
      </c>
      <c r="AFG6" s="1">
        <v>12</v>
      </c>
      <c r="AFH6" s="1">
        <v>206</v>
      </c>
      <c r="AFI6" s="1">
        <v>109</v>
      </c>
      <c r="AFJ6" s="1">
        <v>47</v>
      </c>
      <c r="AFK6" s="1">
        <v>3853</v>
      </c>
      <c r="AFL6" s="1">
        <v>89</v>
      </c>
      <c r="AFM6" s="1">
        <v>148</v>
      </c>
      <c r="AFN6" s="1">
        <v>289</v>
      </c>
      <c r="AFO6" s="1">
        <v>1048</v>
      </c>
      <c r="AFP6" s="1">
        <v>142</v>
      </c>
      <c r="AFQ6" s="1">
        <v>124</v>
      </c>
      <c r="AFR6" s="1">
        <v>276</v>
      </c>
      <c r="AFS6" s="1">
        <v>618</v>
      </c>
      <c r="AFT6" s="1">
        <v>172</v>
      </c>
      <c r="AFU6" s="1">
        <v>185</v>
      </c>
      <c r="AFV6" s="1">
        <v>497</v>
      </c>
      <c r="AFW6" s="1">
        <v>324</v>
      </c>
      <c r="AFX6" s="1">
        <v>76</v>
      </c>
      <c r="AFY6" s="1">
        <v>292</v>
      </c>
      <c r="AFZ6" s="1">
        <v>878</v>
      </c>
      <c r="AGA6" s="1">
        <v>344</v>
      </c>
      <c r="AGB6" s="1">
        <v>187</v>
      </c>
      <c r="AGC6" s="1">
        <v>329</v>
      </c>
      <c r="AGD6" s="1">
        <v>75</v>
      </c>
      <c r="AGE6" s="1">
        <v>227</v>
      </c>
      <c r="AGF6" s="1">
        <v>367</v>
      </c>
      <c r="AGG6" s="1">
        <v>217</v>
      </c>
      <c r="AGH6" s="1">
        <v>242</v>
      </c>
      <c r="AGI6" s="1">
        <v>839</v>
      </c>
      <c r="AGJ6" s="1">
        <v>560</v>
      </c>
      <c r="AGK6" s="1">
        <v>33</v>
      </c>
      <c r="AGL6" s="1">
        <v>131</v>
      </c>
      <c r="AGM6" s="1">
        <v>109</v>
      </c>
      <c r="AGN6" s="1">
        <v>143</v>
      </c>
      <c r="AGO6" s="1">
        <v>124</v>
      </c>
      <c r="AGP6" s="1">
        <v>292</v>
      </c>
      <c r="AGQ6" s="1">
        <v>241</v>
      </c>
      <c r="AGR6" s="1">
        <v>168</v>
      </c>
      <c r="AGS6" s="1">
        <v>1042</v>
      </c>
      <c r="AGT6" s="1">
        <v>20</v>
      </c>
      <c r="AGU6" s="1">
        <v>101</v>
      </c>
      <c r="AGV6" s="1">
        <v>105</v>
      </c>
      <c r="AGW6" s="1">
        <v>20</v>
      </c>
      <c r="AGX6" s="1">
        <v>7020</v>
      </c>
      <c r="AGY6" s="1">
        <v>9969</v>
      </c>
      <c r="AGZ6" s="1">
        <v>244</v>
      </c>
      <c r="AHA6" s="1">
        <v>279</v>
      </c>
      <c r="AHB6" s="1">
        <v>24</v>
      </c>
      <c r="AHC6" s="1">
        <v>644</v>
      </c>
      <c r="AHD6" s="1">
        <v>221</v>
      </c>
      <c r="AHE6" s="1">
        <v>1036</v>
      </c>
      <c r="AHF6" s="1">
        <v>755</v>
      </c>
      <c r="AHG6" s="1">
        <v>432</v>
      </c>
      <c r="AHH6" s="1">
        <v>117</v>
      </c>
      <c r="AHI6" s="1">
        <v>332</v>
      </c>
      <c r="AHJ6" s="1">
        <v>99</v>
      </c>
      <c r="AHK6" s="1">
        <v>50</v>
      </c>
      <c r="AHL6" s="1">
        <v>322</v>
      </c>
      <c r="AHM6" s="1">
        <v>253</v>
      </c>
      <c r="AHN6" s="1">
        <v>8286</v>
      </c>
      <c r="AHO6" s="1">
        <v>27</v>
      </c>
      <c r="AHP6" s="1">
        <v>53</v>
      </c>
      <c r="AHQ6" s="1">
        <v>440</v>
      </c>
      <c r="AHR6" s="1">
        <v>287</v>
      </c>
      <c r="AHS6" s="1">
        <v>1342</v>
      </c>
      <c r="AHT6" s="1">
        <v>117</v>
      </c>
      <c r="AHU6" s="1">
        <v>490</v>
      </c>
      <c r="AHV6" s="1">
        <v>249</v>
      </c>
      <c r="AHW6" s="1">
        <v>4037</v>
      </c>
      <c r="AHX6" s="1">
        <v>126</v>
      </c>
      <c r="AHY6" s="1">
        <v>404</v>
      </c>
      <c r="AHZ6" s="1">
        <v>6544</v>
      </c>
      <c r="AIA6" s="1">
        <v>50</v>
      </c>
      <c r="AIB6" s="1">
        <v>8357</v>
      </c>
      <c r="AIC6" s="1">
        <v>377</v>
      </c>
      <c r="AID6" s="1">
        <v>843</v>
      </c>
      <c r="AIE6" s="1">
        <v>99</v>
      </c>
      <c r="AIF6" s="1">
        <v>453</v>
      </c>
      <c r="AIG6" s="1">
        <v>771</v>
      </c>
      <c r="AIH6" s="1">
        <v>878</v>
      </c>
      <c r="AII6" s="1">
        <v>712</v>
      </c>
      <c r="AIJ6" s="1">
        <v>466</v>
      </c>
      <c r="AIK6" s="1">
        <v>38680</v>
      </c>
      <c r="AIL6" s="1">
        <v>163</v>
      </c>
      <c r="AIM6" s="1">
        <v>184</v>
      </c>
      <c r="AIN6" s="1">
        <v>169</v>
      </c>
      <c r="AIO6" s="1">
        <v>314</v>
      </c>
      <c r="AIP6" s="1">
        <v>646</v>
      </c>
      <c r="AIQ6" s="1">
        <v>50</v>
      </c>
      <c r="AIR6" s="1">
        <v>523</v>
      </c>
      <c r="AIS6" s="1">
        <v>235</v>
      </c>
      <c r="AIT6" s="1">
        <v>1196</v>
      </c>
      <c r="AIU6" s="1">
        <v>489</v>
      </c>
      <c r="AIV6" s="1">
        <v>2666</v>
      </c>
      <c r="AIW6" s="1">
        <v>791</v>
      </c>
      <c r="AIX6" s="1">
        <v>199</v>
      </c>
      <c r="AIY6" s="1">
        <v>1283</v>
      </c>
      <c r="AIZ6" s="1">
        <v>104</v>
      </c>
      <c r="AJA6" s="1">
        <v>9174</v>
      </c>
      <c r="AJB6" s="1">
        <v>634</v>
      </c>
      <c r="AJC6" s="1">
        <v>277</v>
      </c>
      <c r="AJD6" s="1">
        <v>208</v>
      </c>
      <c r="AJE6" s="1">
        <v>423</v>
      </c>
      <c r="AJF6" s="1">
        <v>83</v>
      </c>
      <c r="AJG6" s="1">
        <v>388</v>
      </c>
      <c r="AJH6" s="1">
        <v>36</v>
      </c>
      <c r="AJI6" s="1">
        <v>118</v>
      </c>
      <c r="AJJ6" s="1">
        <v>94</v>
      </c>
      <c r="AJK6" s="1">
        <v>305</v>
      </c>
      <c r="AJL6" s="1">
        <v>656</v>
      </c>
      <c r="AJM6" s="1">
        <v>9498</v>
      </c>
      <c r="AJN6" s="1">
        <v>2707</v>
      </c>
      <c r="AJO6" s="1">
        <v>4170</v>
      </c>
      <c r="AJP6" s="1">
        <v>5131</v>
      </c>
      <c r="AJQ6" s="1">
        <v>4988</v>
      </c>
      <c r="AJR6" s="1">
        <v>7602</v>
      </c>
      <c r="AJS6" s="1">
        <v>960</v>
      </c>
      <c r="AJT6" s="1">
        <v>73</v>
      </c>
      <c r="AJU6" s="1">
        <v>1086</v>
      </c>
      <c r="AJV6" s="1">
        <v>865</v>
      </c>
      <c r="AJW6" s="1">
        <v>32</v>
      </c>
      <c r="AJX6" s="1">
        <v>1084</v>
      </c>
      <c r="AJY6" s="1">
        <v>3878</v>
      </c>
      <c r="AJZ6" s="1">
        <v>378</v>
      </c>
      <c r="AKA6" s="1">
        <v>552</v>
      </c>
      <c r="AKB6" s="1">
        <v>446</v>
      </c>
      <c r="AKC6" s="1">
        <v>91</v>
      </c>
      <c r="AKD6" s="1">
        <v>176</v>
      </c>
      <c r="AKE6" s="1">
        <v>486</v>
      </c>
      <c r="AKF6" s="1">
        <v>296</v>
      </c>
      <c r="AKG6" s="1">
        <v>70</v>
      </c>
      <c r="AKH6" s="1">
        <v>272</v>
      </c>
      <c r="AKI6" s="1">
        <v>1018</v>
      </c>
      <c r="AKJ6" s="1">
        <v>256</v>
      </c>
      <c r="AKK6" s="1">
        <v>1556</v>
      </c>
      <c r="AKL6" s="1">
        <v>223</v>
      </c>
      <c r="AKM6" s="1">
        <v>42</v>
      </c>
      <c r="AKN6" s="1">
        <v>652</v>
      </c>
      <c r="AKO6" s="1">
        <v>241</v>
      </c>
      <c r="AKP6" s="1">
        <v>979</v>
      </c>
      <c r="AKQ6" s="1">
        <v>105</v>
      </c>
      <c r="AKR6" s="1">
        <v>6388</v>
      </c>
      <c r="AKS6" s="1">
        <v>403</v>
      </c>
      <c r="AKT6" s="1">
        <v>123</v>
      </c>
      <c r="AKU6" s="1">
        <v>50</v>
      </c>
      <c r="AKV6" s="1">
        <v>1321</v>
      </c>
      <c r="AKW6" s="1">
        <v>212</v>
      </c>
      <c r="AKX6" s="1">
        <v>40</v>
      </c>
      <c r="AKY6" s="1">
        <v>45</v>
      </c>
      <c r="AKZ6" s="1">
        <v>48</v>
      </c>
      <c r="ALA6" s="1">
        <v>72</v>
      </c>
      <c r="ALB6" s="1">
        <v>22</v>
      </c>
      <c r="ALC6" s="1">
        <v>39</v>
      </c>
      <c r="ALD6" s="1">
        <v>532</v>
      </c>
      <c r="ALE6" s="1">
        <v>98</v>
      </c>
      <c r="ALF6" s="1">
        <v>35</v>
      </c>
      <c r="ALG6" s="1">
        <v>143</v>
      </c>
      <c r="ALH6" s="1">
        <v>316</v>
      </c>
      <c r="ALI6" s="1">
        <v>80</v>
      </c>
      <c r="ALJ6" s="1">
        <v>627</v>
      </c>
      <c r="ALK6" s="1">
        <v>316</v>
      </c>
      <c r="ALL6" s="1">
        <v>94</v>
      </c>
      <c r="ALM6" s="1">
        <v>344</v>
      </c>
      <c r="ALN6" s="1">
        <v>226</v>
      </c>
      <c r="ALO6" s="1">
        <v>151</v>
      </c>
      <c r="ALP6" s="1">
        <v>1703</v>
      </c>
      <c r="ALQ6" s="1">
        <v>360</v>
      </c>
      <c r="ALR6" s="1">
        <v>108</v>
      </c>
      <c r="ALS6" s="1">
        <v>904</v>
      </c>
      <c r="ALT6" s="1">
        <v>209</v>
      </c>
      <c r="ALU6" s="1">
        <v>563</v>
      </c>
      <c r="ALV6" s="1">
        <v>590</v>
      </c>
      <c r="ALW6" s="1">
        <v>341</v>
      </c>
      <c r="ALX6" s="1">
        <v>155</v>
      </c>
      <c r="ALY6" s="1">
        <v>1083</v>
      </c>
      <c r="ALZ6" s="1">
        <v>79</v>
      </c>
      <c r="AMA6" s="1">
        <v>74</v>
      </c>
      <c r="AMB6" s="1">
        <v>1426</v>
      </c>
      <c r="AMC6" s="1">
        <v>45</v>
      </c>
      <c r="AMD6" s="1">
        <v>77</v>
      </c>
      <c r="AME6" s="1">
        <v>554</v>
      </c>
      <c r="AMF6" s="1">
        <v>91</v>
      </c>
      <c r="AMG6" s="1">
        <v>1102</v>
      </c>
      <c r="AMH6" s="1">
        <v>77</v>
      </c>
      <c r="AMI6" s="1">
        <v>127</v>
      </c>
      <c r="AMJ6" s="1">
        <v>64</v>
      </c>
      <c r="AMK6" s="1">
        <v>316</v>
      </c>
      <c r="AML6" s="1">
        <v>26</v>
      </c>
      <c r="AMM6" s="1">
        <v>144</v>
      </c>
      <c r="AMN6" s="1">
        <v>89</v>
      </c>
      <c r="AMO6" s="1">
        <v>360</v>
      </c>
      <c r="AMP6" s="1">
        <v>156</v>
      </c>
      <c r="AMQ6" s="1">
        <v>30</v>
      </c>
      <c r="AMR6" s="1">
        <v>3122</v>
      </c>
      <c r="AMS6" s="1">
        <v>183</v>
      </c>
      <c r="AMT6" s="1">
        <v>210</v>
      </c>
      <c r="AMU6" s="1">
        <v>1366</v>
      </c>
      <c r="AMV6" s="1">
        <v>1111</v>
      </c>
      <c r="AMW6" s="1">
        <v>642</v>
      </c>
      <c r="AMX6" s="1">
        <v>366</v>
      </c>
      <c r="AMY6" s="1">
        <v>154</v>
      </c>
      <c r="AMZ6" s="1">
        <v>147</v>
      </c>
      <c r="ANA6" s="1">
        <v>180</v>
      </c>
      <c r="ANB6" s="1">
        <v>305</v>
      </c>
      <c r="ANC6" s="1">
        <v>211</v>
      </c>
      <c r="AND6" s="1">
        <v>79</v>
      </c>
      <c r="ANE6" s="1">
        <v>314</v>
      </c>
      <c r="ANF6" s="1">
        <v>1060</v>
      </c>
      <c r="ANG6" s="1">
        <v>13354</v>
      </c>
      <c r="ANH6" s="1">
        <v>84</v>
      </c>
      <c r="ANI6" s="1">
        <v>276</v>
      </c>
      <c r="ANJ6" s="1">
        <v>110</v>
      </c>
      <c r="ANK6" s="1">
        <v>223</v>
      </c>
      <c r="ANL6" s="1">
        <v>87</v>
      </c>
      <c r="ANM6" s="1">
        <v>387</v>
      </c>
      <c r="ANN6" s="1">
        <v>352</v>
      </c>
      <c r="ANO6" s="1">
        <v>154</v>
      </c>
      <c r="ANP6" s="1">
        <v>285</v>
      </c>
      <c r="ANQ6" s="1">
        <v>170</v>
      </c>
      <c r="ANR6" s="1">
        <v>55</v>
      </c>
      <c r="ANS6" s="1">
        <v>1165</v>
      </c>
      <c r="ANT6" s="1">
        <v>415</v>
      </c>
      <c r="ANU6" s="1">
        <v>22</v>
      </c>
      <c r="ANV6" s="1">
        <v>60</v>
      </c>
      <c r="ANW6" s="1">
        <v>271</v>
      </c>
      <c r="ANX6" s="1">
        <v>1094</v>
      </c>
      <c r="ANY6" s="1">
        <v>1828</v>
      </c>
      <c r="ANZ6" s="1">
        <v>187</v>
      </c>
      <c r="AOA6" s="1">
        <v>17</v>
      </c>
      <c r="AOB6" s="1">
        <v>55</v>
      </c>
      <c r="AOC6" s="1">
        <v>23</v>
      </c>
      <c r="AOD6" s="1">
        <v>120</v>
      </c>
      <c r="AOE6" s="1">
        <v>818</v>
      </c>
      <c r="AOF6" s="1">
        <v>123</v>
      </c>
      <c r="AOG6" s="1">
        <v>274</v>
      </c>
      <c r="AOH6" s="1">
        <v>165</v>
      </c>
      <c r="AOI6" s="1">
        <v>56</v>
      </c>
      <c r="AOJ6" s="1">
        <v>19</v>
      </c>
      <c r="AOK6" s="1">
        <v>79</v>
      </c>
      <c r="AOL6" s="1">
        <v>5</v>
      </c>
      <c r="AOM6" s="1">
        <v>2232</v>
      </c>
      <c r="AON6" s="1">
        <v>423</v>
      </c>
      <c r="AOO6" s="1">
        <v>264</v>
      </c>
      <c r="AOP6" s="1">
        <v>364</v>
      </c>
      <c r="AOQ6" s="1">
        <v>154</v>
      </c>
      <c r="AOR6" s="1">
        <v>456</v>
      </c>
      <c r="AOS6" s="1">
        <v>536</v>
      </c>
      <c r="AOT6" s="1">
        <v>632</v>
      </c>
      <c r="AOU6" s="1">
        <v>13</v>
      </c>
      <c r="AOV6" s="1">
        <v>85</v>
      </c>
      <c r="AOW6" s="1">
        <v>663</v>
      </c>
      <c r="AOX6" s="1">
        <v>51</v>
      </c>
      <c r="AOY6" s="1">
        <v>387</v>
      </c>
      <c r="AOZ6" s="1">
        <v>61</v>
      </c>
      <c r="APA6" s="1">
        <v>31</v>
      </c>
      <c r="APB6" s="1">
        <v>193</v>
      </c>
      <c r="APC6" s="1">
        <v>376</v>
      </c>
      <c r="APD6" s="1">
        <v>1591</v>
      </c>
      <c r="APE6" s="1">
        <v>383</v>
      </c>
      <c r="APF6" s="1">
        <v>66</v>
      </c>
      <c r="APG6" s="1">
        <v>124</v>
      </c>
      <c r="APH6" s="1">
        <v>184</v>
      </c>
      <c r="API6" s="1">
        <v>136</v>
      </c>
      <c r="APJ6" s="1">
        <v>105</v>
      </c>
      <c r="APK6" s="1">
        <v>242</v>
      </c>
      <c r="APL6" s="1">
        <v>808</v>
      </c>
      <c r="APM6" s="1">
        <v>25</v>
      </c>
      <c r="APN6" s="1">
        <v>3799</v>
      </c>
      <c r="APO6" s="1">
        <v>32</v>
      </c>
      <c r="APP6" s="1">
        <v>370</v>
      </c>
      <c r="APQ6" s="1">
        <v>188</v>
      </c>
      <c r="APR6" s="1">
        <v>751</v>
      </c>
      <c r="APS6" s="1">
        <v>98</v>
      </c>
      <c r="APT6" s="1">
        <v>282</v>
      </c>
      <c r="APU6" s="1">
        <v>109</v>
      </c>
      <c r="APV6" s="1">
        <v>389</v>
      </c>
      <c r="APW6" s="1">
        <v>30</v>
      </c>
      <c r="APX6" s="1">
        <v>211</v>
      </c>
      <c r="APY6" s="1">
        <v>903</v>
      </c>
      <c r="APZ6" s="1">
        <v>68</v>
      </c>
      <c r="AQA6" s="1">
        <v>138</v>
      </c>
      <c r="AQB6" s="1">
        <v>1782</v>
      </c>
      <c r="AQC6" s="1">
        <v>536</v>
      </c>
      <c r="AQD6" s="1">
        <v>77</v>
      </c>
      <c r="AQE6" s="1">
        <v>858</v>
      </c>
      <c r="AQF6" s="1">
        <v>861</v>
      </c>
      <c r="AQG6" s="1">
        <v>152</v>
      </c>
      <c r="AQH6" s="1">
        <v>172</v>
      </c>
      <c r="AQI6" s="1">
        <v>182</v>
      </c>
      <c r="AQJ6" s="1">
        <v>248</v>
      </c>
      <c r="AQK6" s="1">
        <v>577</v>
      </c>
      <c r="AQL6" s="1">
        <v>2595</v>
      </c>
      <c r="AQM6" s="1">
        <v>777</v>
      </c>
      <c r="AQN6" s="1">
        <v>753</v>
      </c>
      <c r="AQO6" s="1">
        <v>2009</v>
      </c>
      <c r="AQP6" s="1">
        <v>574</v>
      </c>
      <c r="AQQ6" s="1">
        <v>388</v>
      </c>
      <c r="AQR6" s="1">
        <v>216</v>
      </c>
      <c r="AQS6" s="1">
        <v>226</v>
      </c>
      <c r="AQT6" s="1">
        <v>1046</v>
      </c>
      <c r="AQU6" s="1">
        <v>2581</v>
      </c>
      <c r="AQV6" s="1">
        <v>2388</v>
      </c>
      <c r="AQW6" s="1">
        <v>7721</v>
      </c>
      <c r="AQX6" s="1">
        <v>538</v>
      </c>
      <c r="AQY6" s="1">
        <v>682</v>
      </c>
      <c r="AQZ6" s="1">
        <v>561</v>
      </c>
      <c r="ARA6" s="1">
        <v>1909</v>
      </c>
      <c r="ARB6" s="1">
        <v>114</v>
      </c>
      <c r="ARC6" s="1">
        <v>907</v>
      </c>
      <c r="ARD6" s="1">
        <v>833</v>
      </c>
      <c r="ARE6" s="1">
        <v>1547</v>
      </c>
      <c r="ARF6" s="1">
        <v>1650</v>
      </c>
      <c r="ARG6" s="1">
        <v>773</v>
      </c>
      <c r="ARH6" s="1">
        <v>786</v>
      </c>
      <c r="ARI6" s="1">
        <v>486</v>
      </c>
      <c r="ARJ6" s="1">
        <v>255</v>
      </c>
      <c r="ARK6" s="1">
        <v>443</v>
      </c>
      <c r="ARL6" s="1">
        <v>144</v>
      </c>
      <c r="ARM6" s="1">
        <v>603</v>
      </c>
      <c r="ARN6" s="1">
        <v>88</v>
      </c>
      <c r="ARO6" s="1">
        <v>369</v>
      </c>
      <c r="ARP6" s="1">
        <v>1752</v>
      </c>
      <c r="ARQ6" s="1">
        <v>61</v>
      </c>
      <c r="ARR6" s="1">
        <v>144</v>
      </c>
      <c r="ARS6" s="1">
        <v>81</v>
      </c>
      <c r="ART6" s="1">
        <v>748</v>
      </c>
      <c r="ARU6" s="1">
        <v>397</v>
      </c>
      <c r="ARV6" s="1">
        <v>386</v>
      </c>
      <c r="ARW6" s="1">
        <v>348</v>
      </c>
      <c r="ARX6" s="1">
        <v>504</v>
      </c>
      <c r="ARY6" s="1">
        <v>70</v>
      </c>
      <c r="ARZ6" s="1">
        <v>998</v>
      </c>
      <c r="ASA6" s="1">
        <v>1150</v>
      </c>
      <c r="ASB6" s="1">
        <v>39</v>
      </c>
      <c r="ASC6" s="1">
        <v>338</v>
      </c>
      <c r="ASD6" s="1">
        <v>480</v>
      </c>
      <c r="ASE6" s="1">
        <v>25</v>
      </c>
      <c r="ASF6" s="1">
        <v>1186</v>
      </c>
      <c r="ASG6" s="1">
        <v>174</v>
      </c>
      <c r="ASH6" s="1">
        <v>602</v>
      </c>
      <c r="ASI6" s="1">
        <v>39</v>
      </c>
      <c r="ASJ6" s="1">
        <v>4682</v>
      </c>
      <c r="ASK6" s="1">
        <v>793</v>
      </c>
      <c r="ASL6" s="1">
        <v>163</v>
      </c>
      <c r="ASM6" s="1">
        <v>122</v>
      </c>
      <c r="ASN6" s="1">
        <v>292</v>
      </c>
      <c r="ASO6" s="1">
        <v>42</v>
      </c>
      <c r="ASP6" s="1">
        <v>710</v>
      </c>
      <c r="ASQ6" s="1">
        <v>16</v>
      </c>
      <c r="ASR6" s="1">
        <v>136</v>
      </c>
      <c r="ASS6" s="1">
        <v>32</v>
      </c>
      <c r="AST6" s="1">
        <v>134</v>
      </c>
      <c r="ASU6" s="1">
        <v>473</v>
      </c>
      <c r="ASV6" s="1">
        <v>1305</v>
      </c>
      <c r="ASW6" s="1">
        <v>200</v>
      </c>
      <c r="ASX6" s="1">
        <v>483</v>
      </c>
      <c r="ASY6" s="1">
        <v>23</v>
      </c>
      <c r="ASZ6" s="1">
        <v>169</v>
      </c>
      <c r="ATA6" s="1">
        <v>109</v>
      </c>
      <c r="ATB6" s="1">
        <v>800</v>
      </c>
      <c r="ATC6" s="1">
        <v>273</v>
      </c>
      <c r="ATD6" s="1">
        <v>215</v>
      </c>
      <c r="ATE6" s="1">
        <v>18865</v>
      </c>
      <c r="ATF6" s="1">
        <v>466</v>
      </c>
      <c r="ATG6" s="1">
        <v>337</v>
      </c>
      <c r="ATH6" s="1">
        <v>255</v>
      </c>
      <c r="ATI6" s="1">
        <v>165</v>
      </c>
      <c r="ATJ6" s="1">
        <v>3030</v>
      </c>
      <c r="ATK6" s="1">
        <v>21</v>
      </c>
      <c r="ATL6" s="1">
        <v>940</v>
      </c>
      <c r="ATM6" s="1">
        <v>460</v>
      </c>
      <c r="ATN6" s="1">
        <v>76</v>
      </c>
      <c r="ATO6" s="1">
        <v>85</v>
      </c>
      <c r="ATP6" s="1">
        <v>504</v>
      </c>
      <c r="ATQ6" s="1">
        <v>242</v>
      </c>
      <c r="ATR6" s="1">
        <v>559</v>
      </c>
      <c r="ATS6" s="1">
        <v>769</v>
      </c>
      <c r="ATT6" s="1">
        <v>408</v>
      </c>
      <c r="ATU6" s="1">
        <v>102</v>
      </c>
      <c r="ATV6" s="1">
        <v>5947</v>
      </c>
      <c r="ATW6" s="1">
        <v>519</v>
      </c>
      <c r="ATX6" s="1">
        <v>139</v>
      </c>
      <c r="ATY6" s="1">
        <v>247</v>
      </c>
      <c r="ATZ6" s="1">
        <v>253</v>
      </c>
      <c r="AUA6" s="1">
        <v>189</v>
      </c>
      <c r="AUB6" s="1">
        <v>159</v>
      </c>
      <c r="AUC6" s="1">
        <v>1961</v>
      </c>
      <c r="AUD6" s="1">
        <v>83</v>
      </c>
      <c r="AUE6" s="1">
        <v>270</v>
      </c>
      <c r="AUF6" s="1">
        <v>59</v>
      </c>
      <c r="AUG6" s="1">
        <v>567</v>
      </c>
      <c r="AUH6" s="1">
        <v>22</v>
      </c>
      <c r="AUI6" s="1">
        <v>53</v>
      </c>
      <c r="AUJ6" s="1">
        <v>103</v>
      </c>
      <c r="AUK6" s="1">
        <v>90</v>
      </c>
      <c r="AUL6" s="1">
        <v>524</v>
      </c>
      <c r="AUM6" s="1">
        <v>209</v>
      </c>
      <c r="AUN6" s="1">
        <v>68</v>
      </c>
      <c r="AUO6" s="1">
        <v>506</v>
      </c>
      <c r="AUP6" s="1">
        <v>8194</v>
      </c>
      <c r="AUQ6" s="1">
        <v>305</v>
      </c>
      <c r="AUR6" s="1">
        <v>98</v>
      </c>
      <c r="AUS6" s="1">
        <v>2550</v>
      </c>
      <c r="AUT6" s="1">
        <v>670</v>
      </c>
      <c r="AUU6" s="1">
        <v>34636</v>
      </c>
      <c r="AUV6" s="1">
        <v>343</v>
      </c>
      <c r="AUW6" s="1">
        <v>647</v>
      </c>
      <c r="AUX6" s="1">
        <v>485</v>
      </c>
      <c r="AUY6" s="1">
        <v>89</v>
      </c>
      <c r="AUZ6" s="1">
        <v>48</v>
      </c>
      <c r="AVA6" s="1">
        <v>14</v>
      </c>
      <c r="AVB6" s="1">
        <v>751</v>
      </c>
      <c r="AVC6" s="1">
        <v>21</v>
      </c>
      <c r="AVD6" s="1">
        <v>140</v>
      </c>
      <c r="AVE6" s="1">
        <v>132</v>
      </c>
      <c r="AVF6" s="1">
        <v>99</v>
      </c>
      <c r="AVG6" s="1">
        <v>1567</v>
      </c>
      <c r="AVH6" s="1">
        <v>284</v>
      </c>
      <c r="AVI6" s="1">
        <v>143</v>
      </c>
      <c r="AVJ6" s="1">
        <v>140</v>
      </c>
      <c r="AVK6" s="1">
        <v>31</v>
      </c>
      <c r="AVL6" s="1">
        <v>279</v>
      </c>
      <c r="AVM6" s="1">
        <v>165</v>
      </c>
      <c r="AVN6" s="1">
        <v>137</v>
      </c>
      <c r="AVO6" s="1">
        <v>179</v>
      </c>
      <c r="AVP6" s="1">
        <v>62</v>
      </c>
      <c r="AVQ6" s="1">
        <v>189</v>
      </c>
      <c r="AVR6" s="1">
        <v>35</v>
      </c>
      <c r="AVS6" s="1">
        <v>142</v>
      </c>
      <c r="AVT6" s="1">
        <v>86</v>
      </c>
      <c r="AVU6" s="1">
        <v>17</v>
      </c>
      <c r="AVV6" s="1">
        <v>1369</v>
      </c>
      <c r="AVW6" s="1">
        <v>87</v>
      </c>
      <c r="AVX6" s="1">
        <v>376</v>
      </c>
      <c r="AVY6" s="1">
        <v>1069</v>
      </c>
      <c r="AVZ6" s="1">
        <v>261</v>
      </c>
      <c r="AWA6" s="1">
        <v>70</v>
      </c>
      <c r="AWB6" s="1">
        <v>116</v>
      </c>
      <c r="AWC6" s="1">
        <v>735</v>
      </c>
      <c r="AWD6" s="1">
        <v>88</v>
      </c>
      <c r="AWE6" s="1">
        <v>2127</v>
      </c>
      <c r="AWF6" s="1">
        <v>322</v>
      </c>
      <c r="AWG6" s="1">
        <v>169</v>
      </c>
      <c r="AWH6" s="1">
        <v>204</v>
      </c>
      <c r="AWI6" s="1">
        <v>3624</v>
      </c>
      <c r="AWJ6" s="1">
        <v>3</v>
      </c>
      <c r="AWK6" s="1">
        <v>86</v>
      </c>
      <c r="AWL6" s="1">
        <v>35</v>
      </c>
      <c r="AWM6" s="1">
        <v>44</v>
      </c>
      <c r="AWN6" s="1">
        <v>23</v>
      </c>
      <c r="AWO6" s="1">
        <v>70</v>
      </c>
      <c r="AWP6" s="1">
        <v>48</v>
      </c>
      <c r="AWQ6" s="1">
        <v>99</v>
      </c>
      <c r="AWR6" s="1">
        <v>163</v>
      </c>
      <c r="AWS6" s="1">
        <v>100</v>
      </c>
      <c r="AWT6" s="1">
        <v>216</v>
      </c>
      <c r="AWU6" s="1">
        <v>557</v>
      </c>
      <c r="AWV6" s="1">
        <v>54</v>
      </c>
      <c r="AWW6" s="1">
        <v>5689</v>
      </c>
      <c r="AWX6" s="1">
        <v>919</v>
      </c>
      <c r="AWY6" s="1">
        <v>477</v>
      </c>
      <c r="AWZ6" s="1">
        <v>134</v>
      </c>
      <c r="AXA6" s="1">
        <v>1154</v>
      </c>
      <c r="AXB6" s="1">
        <v>720</v>
      </c>
      <c r="AXC6" s="1">
        <v>177</v>
      </c>
      <c r="AXD6" s="1">
        <v>373</v>
      </c>
      <c r="AXE6" s="1">
        <v>223</v>
      </c>
      <c r="AXF6" s="1">
        <v>35</v>
      </c>
      <c r="AXG6" s="1">
        <v>210</v>
      </c>
      <c r="AXH6" s="1">
        <v>526</v>
      </c>
      <c r="AXI6" s="1">
        <v>72</v>
      </c>
      <c r="AXJ6" s="1">
        <v>772</v>
      </c>
      <c r="AXK6" s="1">
        <v>505</v>
      </c>
      <c r="AXL6" s="1">
        <v>225</v>
      </c>
      <c r="AXM6" s="1">
        <v>284</v>
      </c>
      <c r="AXN6" s="1">
        <v>183</v>
      </c>
      <c r="AXO6" s="1">
        <v>163</v>
      </c>
      <c r="AXP6" s="1">
        <v>111</v>
      </c>
      <c r="AXQ6" s="1">
        <v>467</v>
      </c>
      <c r="AXR6" s="1">
        <v>318</v>
      </c>
      <c r="AXS6" s="1">
        <v>55</v>
      </c>
      <c r="AXT6" s="1">
        <v>68</v>
      </c>
      <c r="AXU6" s="1">
        <v>79</v>
      </c>
      <c r="AXV6" s="1">
        <v>145</v>
      </c>
      <c r="AXW6" s="1">
        <v>292</v>
      </c>
      <c r="AXX6" s="1">
        <v>114</v>
      </c>
      <c r="AXY6" s="1">
        <v>109</v>
      </c>
      <c r="AXZ6" s="1">
        <v>56</v>
      </c>
      <c r="AYA6" s="1">
        <v>1702</v>
      </c>
      <c r="AYB6" s="1">
        <v>59</v>
      </c>
      <c r="AYC6" s="1">
        <v>30</v>
      </c>
      <c r="AYD6" s="1">
        <v>24</v>
      </c>
      <c r="AYE6" s="1">
        <v>128</v>
      </c>
      <c r="AYF6" s="1">
        <v>128</v>
      </c>
      <c r="AYG6" s="1">
        <v>30</v>
      </c>
      <c r="AYH6" s="1">
        <v>63</v>
      </c>
      <c r="AYI6" s="1">
        <v>46</v>
      </c>
      <c r="AYJ6" s="1">
        <v>28</v>
      </c>
      <c r="AYK6" s="1">
        <v>45</v>
      </c>
      <c r="AYL6" s="1">
        <v>89</v>
      </c>
      <c r="AYM6" s="1">
        <v>132</v>
      </c>
      <c r="AYN6" s="1">
        <v>209</v>
      </c>
      <c r="AYO6" s="1">
        <v>57</v>
      </c>
      <c r="AYP6" s="1">
        <v>200</v>
      </c>
      <c r="AYQ6" s="1">
        <v>39</v>
      </c>
      <c r="AYR6" s="1">
        <v>60</v>
      </c>
      <c r="AYS6" s="1">
        <v>73</v>
      </c>
      <c r="AYT6" s="1">
        <v>536</v>
      </c>
      <c r="AYU6" s="1">
        <v>66</v>
      </c>
      <c r="AYV6" s="1">
        <v>155</v>
      </c>
      <c r="AYW6" s="1">
        <v>175</v>
      </c>
      <c r="AYX6" s="1">
        <v>66</v>
      </c>
      <c r="AYY6" s="1">
        <v>21</v>
      </c>
      <c r="AYZ6" s="1">
        <v>85</v>
      </c>
      <c r="AZA6" s="1">
        <v>151</v>
      </c>
      <c r="AZB6" s="1">
        <v>28</v>
      </c>
      <c r="AZC6" s="1">
        <v>79</v>
      </c>
      <c r="AZD6" s="1">
        <v>88</v>
      </c>
      <c r="AZE6" s="1">
        <v>304</v>
      </c>
      <c r="AZF6" s="1">
        <v>828</v>
      </c>
      <c r="AZG6" s="1">
        <v>4259</v>
      </c>
      <c r="AZH6" s="1">
        <v>9146</v>
      </c>
      <c r="AZI6" s="1">
        <v>8565</v>
      </c>
      <c r="AZJ6" s="1">
        <v>2913</v>
      </c>
      <c r="AZK6" s="1">
        <v>3556</v>
      </c>
      <c r="AZL6" s="1">
        <v>67</v>
      </c>
      <c r="AZM6" s="1">
        <v>805</v>
      </c>
      <c r="AZN6" s="1">
        <v>570</v>
      </c>
      <c r="AZO6" s="1">
        <v>82</v>
      </c>
      <c r="AZP6" s="1">
        <v>355</v>
      </c>
      <c r="AZQ6" s="1">
        <v>105</v>
      </c>
      <c r="AZR6" s="1">
        <v>410</v>
      </c>
      <c r="AZS6" s="1">
        <v>771</v>
      </c>
      <c r="AZT6" s="1">
        <v>106</v>
      </c>
      <c r="AZU6" s="1">
        <v>295</v>
      </c>
      <c r="AZV6" s="1">
        <v>230</v>
      </c>
      <c r="AZW6" s="1">
        <v>58</v>
      </c>
      <c r="AZX6" s="1">
        <v>296</v>
      </c>
      <c r="AZY6" s="1">
        <v>256</v>
      </c>
      <c r="AZZ6" s="1">
        <v>102</v>
      </c>
      <c r="BAA6" s="1">
        <v>22</v>
      </c>
      <c r="BAB6" s="1">
        <v>43</v>
      </c>
      <c r="BAC6" s="1">
        <v>61</v>
      </c>
      <c r="BAD6" s="1">
        <v>67</v>
      </c>
      <c r="BAE6" s="1">
        <v>88</v>
      </c>
      <c r="BAF6" s="1">
        <v>82</v>
      </c>
      <c r="BAG6" s="1">
        <v>51</v>
      </c>
      <c r="BAH6" s="1">
        <v>67</v>
      </c>
      <c r="BAI6" s="1">
        <v>4394</v>
      </c>
      <c r="BAJ6" s="1">
        <v>2212</v>
      </c>
      <c r="BAK6" s="1">
        <v>815</v>
      </c>
      <c r="BAL6" s="1">
        <v>60</v>
      </c>
      <c r="BAM6" s="1">
        <v>94</v>
      </c>
      <c r="BAN6" s="1">
        <v>91</v>
      </c>
      <c r="BAO6" s="1">
        <v>3146</v>
      </c>
      <c r="BAP6" s="1">
        <v>144</v>
      </c>
      <c r="BAQ6" s="1">
        <v>5241</v>
      </c>
      <c r="BAR6" s="1">
        <v>337</v>
      </c>
      <c r="BAS6" s="1">
        <v>20</v>
      </c>
      <c r="BAT6" s="1">
        <v>99</v>
      </c>
      <c r="BAU6" s="1">
        <v>118</v>
      </c>
      <c r="BAV6" s="1">
        <v>1183</v>
      </c>
      <c r="BAW6" s="1">
        <v>39</v>
      </c>
      <c r="BAX6" s="1">
        <v>688</v>
      </c>
      <c r="BAY6" s="1">
        <v>89</v>
      </c>
      <c r="BAZ6" s="1">
        <v>194</v>
      </c>
      <c r="BBA6" s="1">
        <v>84</v>
      </c>
      <c r="BBB6" s="1">
        <v>42</v>
      </c>
      <c r="BBC6" s="1">
        <v>51</v>
      </c>
      <c r="BBD6" s="1">
        <v>168</v>
      </c>
      <c r="BBE6" s="1">
        <v>811</v>
      </c>
      <c r="BBF6" s="1">
        <v>571</v>
      </c>
      <c r="BBG6" s="1">
        <v>397</v>
      </c>
      <c r="BBH6" s="1">
        <v>931</v>
      </c>
      <c r="BBI6" s="1">
        <v>1440</v>
      </c>
      <c r="BBJ6" s="1">
        <v>195</v>
      </c>
      <c r="BBK6" s="1">
        <v>236</v>
      </c>
      <c r="BBL6" s="1">
        <v>1721</v>
      </c>
      <c r="BBM6" s="1">
        <v>6065</v>
      </c>
      <c r="BBN6" s="1">
        <v>51</v>
      </c>
      <c r="BBO6" s="1">
        <v>7368</v>
      </c>
      <c r="BBP6" s="1">
        <v>50</v>
      </c>
      <c r="BBQ6" s="1">
        <v>64</v>
      </c>
      <c r="BBR6" s="1">
        <v>81</v>
      </c>
      <c r="BBS6" s="1">
        <v>419</v>
      </c>
      <c r="BBT6" s="1">
        <v>617</v>
      </c>
      <c r="BBU6" s="1">
        <v>194</v>
      </c>
      <c r="BBV6" s="1">
        <v>151</v>
      </c>
      <c r="BBW6" s="1">
        <v>1433</v>
      </c>
      <c r="BBX6" s="1">
        <v>873</v>
      </c>
      <c r="BBY6" s="1">
        <v>662</v>
      </c>
      <c r="BBZ6" s="1">
        <v>674</v>
      </c>
      <c r="BCA6" s="1">
        <v>110</v>
      </c>
      <c r="BCB6" s="1">
        <v>92</v>
      </c>
      <c r="BCC6" s="1">
        <v>881</v>
      </c>
      <c r="BCD6" s="1">
        <v>64</v>
      </c>
      <c r="BCE6" s="1">
        <v>831</v>
      </c>
      <c r="BCF6" s="1">
        <v>251</v>
      </c>
      <c r="BCG6" s="1">
        <v>1571</v>
      </c>
      <c r="BCH6" s="1">
        <v>82</v>
      </c>
      <c r="BCI6" s="1">
        <v>21</v>
      </c>
      <c r="BCJ6" s="1">
        <v>214</v>
      </c>
      <c r="BCK6" s="1">
        <v>52</v>
      </c>
      <c r="BCL6" s="1">
        <v>2243</v>
      </c>
      <c r="BCM6" s="1">
        <v>6</v>
      </c>
      <c r="BCN6" s="1">
        <v>68</v>
      </c>
      <c r="BCO6" s="1">
        <v>80</v>
      </c>
      <c r="BCP6" s="1">
        <v>222</v>
      </c>
      <c r="BCQ6" s="1">
        <v>141</v>
      </c>
      <c r="BCR6" s="1">
        <v>429</v>
      </c>
      <c r="BCS6" s="1">
        <v>431</v>
      </c>
      <c r="BCT6" s="1">
        <v>298</v>
      </c>
      <c r="BCU6" s="1">
        <v>615</v>
      </c>
      <c r="BCV6" s="1">
        <v>362</v>
      </c>
      <c r="BCW6" s="1">
        <v>189</v>
      </c>
      <c r="BCX6" s="1">
        <v>215</v>
      </c>
      <c r="BCY6" s="1">
        <v>3320</v>
      </c>
      <c r="BCZ6" s="1">
        <v>1531</v>
      </c>
      <c r="BDA6" s="1">
        <v>427</v>
      </c>
      <c r="BDB6" s="1">
        <v>424</v>
      </c>
      <c r="BDC6" s="1">
        <v>1346</v>
      </c>
      <c r="BDD6" s="1">
        <v>171</v>
      </c>
      <c r="BDE6" s="1">
        <v>739</v>
      </c>
      <c r="BDF6" s="1">
        <v>253</v>
      </c>
      <c r="BDG6" s="1">
        <v>139</v>
      </c>
      <c r="BDH6" s="1">
        <v>231</v>
      </c>
      <c r="BDI6" s="1">
        <v>320</v>
      </c>
      <c r="BDJ6" s="1">
        <v>535</v>
      </c>
      <c r="BDK6" s="1">
        <v>3576</v>
      </c>
      <c r="BDL6" s="1">
        <v>90</v>
      </c>
      <c r="BDM6" s="1">
        <v>60</v>
      </c>
      <c r="BDN6" s="1">
        <v>174</v>
      </c>
      <c r="BDO6" s="1">
        <v>168</v>
      </c>
      <c r="BDP6" s="1">
        <v>409</v>
      </c>
      <c r="BDQ6" s="1">
        <v>525</v>
      </c>
      <c r="BDR6" s="1">
        <v>176</v>
      </c>
      <c r="BDS6" s="1">
        <v>473</v>
      </c>
      <c r="BDT6" s="1">
        <v>128</v>
      </c>
      <c r="BDU6" s="1">
        <v>107</v>
      </c>
      <c r="BDV6" s="1">
        <v>93</v>
      </c>
      <c r="BDW6" s="1">
        <v>160</v>
      </c>
      <c r="BDX6" s="1">
        <v>1158</v>
      </c>
      <c r="BDY6" s="1">
        <v>440</v>
      </c>
      <c r="BDZ6" s="1">
        <v>771</v>
      </c>
      <c r="BEA6" s="1">
        <v>461</v>
      </c>
      <c r="BEB6" s="1">
        <v>234</v>
      </c>
      <c r="BEC6" s="1">
        <v>172</v>
      </c>
      <c r="BED6" s="1">
        <v>721</v>
      </c>
      <c r="BEE6" s="1">
        <v>2322</v>
      </c>
      <c r="BEF6" s="1">
        <v>1628</v>
      </c>
      <c r="BEG6" s="1">
        <v>223</v>
      </c>
      <c r="BEH6" s="1">
        <v>550</v>
      </c>
      <c r="BEI6" s="1">
        <v>2308</v>
      </c>
      <c r="BEJ6" s="1">
        <v>2545</v>
      </c>
      <c r="BEK6" s="1">
        <v>449</v>
      </c>
      <c r="BEL6" s="1">
        <v>143</v>
      </c>
      <c r="BEM6" s="1">
        <v>50</v>
      </c>
      <c r="BEN6" s="1">
        <v>332</v>
      </c>
      <c r="BEO6" s="1">
        <v>481</v>
      </c>
      <c r="BEP6" s="1">
        <v>142</v>
      </c>
      <c r="BEQ6" s="1">
        <v>420</v>
      </c>
      <c r="BER6" s="1">
        <v>29</v>
      </c>
      <c r="BES6" s="1">
        <v>504</v>
      </c>
      <c r="BET6" s="1">
        <v>20</v>
      </c>
      <c r="BEU6" s="1">
        <v>189</v>
      </c>
      <c r="BEV6" s="1">
        <v>167</v>
      </c>
      <c r="BEW6" s="1">
        <v>1556</v>
      </c>
      <c r="BEX6" s="1">
        <v>582</v>
      </c>
      <c r="BEY6" s="1">
        <v>93</v>
      </c>
      <c r="BEZ6" s="1">
        <v>187</v>
      </c>
      <c r="BFA6" s="1">
        <v>547</v>
      </c>
      <c r="BFB6" s="1">
        <v>82</v>
      </c>
      <c r="BFC6" s="1">
        <v>642</v>
      </c>
      <c r="BFD6" s="1">
        <v>3792</v>
      </c>
      <c r="BFE6" s="1">
        <v>209</v>
      </c>
      <c r="BFF6" s="1">
        <v>139</v>
      </c>
      <c r="BFG6" s="1">
        <v>1542</v>
      </c>
      <c r="BFH6" s="1">
        <v>179</v>
      </c>
      <c r="BFI6" s="1">
        <v>764</v>
      </c>
      <c r="BFJ6" s="1">
        <v>51</v>
      </c>
      <c r="BFK6" s="1">
        <v>47</v>
      </c>
      <c r="BFL6" s="1">
        <v>291</v>
      </c>
      <c r="BFM6" s="1">
        <v>16</v>
      </c>
      <c r="BFN6" s="1">
        <v>447</v>
      </c>
      <c r="BFO6" s="1">
        <v>169</v>
      </c>
      <c r="BFP6" s="1">
        <v>1318</v>
      </c>
      <c r="BFQ6" s="1">
        <v>585</v>
      </c>
      <c r="BFR6" s="1">
        <v>1064</v>
      </c>
      <c r="BFS6" s="1">
        <v>159</v>
      </c>
      <c r="BFT6" s="1">
        <v>444</v>
      </c>
      <c r="BFU6" s="1">
        <v>129</v>
      </c>
      <c r="BFV6" s="1">
        <v>86</v>
      </c>
      <c r="BFW6" s="1">
        <v>9</v>
      </c>
      <c r="BFX6" s="1">
        <v>18</v>
      </c>
      <c r="BFY6" s="1">
        <v>153</v>
      </c>
      <c r="BFZ6" s="1">
        <v>909</v>
      </c>
      <c r="BGA6" s="1">
        <v>2283</v>
      </c>
      <c r="BGB6" s="1">
        <v>1018</v>
      </c>
      <c r="BGC6" s="1">
        <v>101</v>
      </c>
      <c r="BGD6" s="1">
        <v>311</v>
      </c>
      <c r="BGE6" s="1">
        <v>346</v>
      </c>
      <c r="BGF6" s="1">
        <v>2400</v>
      </c>
      <c r="BGG6" s="1">
        <v>1185</v>
      </c>
      <c r="BGH6" s="1">
        <v>378</v>
      </c>
      <c r="BGI6" s="1">
        <v>807</v>
      </c>
      <c r="BGJ6" s="1">
        <v>1010</v>
      </c>
      <c r="BGK6" s="1">
        <v>20</v>
      </c>
      <c r="BGL6" s="1">
        <v>63</v>
      </c>
      <c r="BGM6" s="1">
        <v>116</v>
      </c>
      <c r="BGN6" s="1">
        <v>22</v>
      </c>
      <c r="BGO6" s="1">
        <v>246</v>
      </c>
      <c r="BGP6" s="1">
        <v>147</v>
      </c>
      <c r="BGQ6" s="1">
        <v>58</v>
      </c>
      <c r="BGR6" s="1">
        <v>92</v>
      </c>
      <c r="BGS6" s="1">
        <v>128</v>
      </c>
      <c r="BGT6" s="1">
        <v>711</v>
      </c>
      <c r="BGU6" s="1">
        <v>14</v>
      </c>
      <c r="BGV6" s="1">
        <v>225</v>
      </c>
      <c r="BGW6" s="1">
        <v>39</v>
      </c>
      <c r="BGX6" s="1">
        <v>144</v>
      </c>
      <c r="BGY6" s="1">
        <v>259</v>
      </c>
      <c r="BGZ6" s="1">
        <v>100</v>
      </c>
      <c r="BHA6" s="1">
        <v>78</v>
      </c>
      <c r="BHB6" s="1">
        <v>168</v>
      </c>
      <c r="BHC6" s="1">
        <v>872</v>
      </c>
      <c r="BHD6" s="1">
        <v>77</v>
      </c>
      <c r="BHE6" s="1">
        <v>341</v>
      </c>
      <c r="BHF6" s="1">
        <v>365</v>
      </c>
      <c r="BHG6" s="1">
        <v>514</v>
      </c>
      <c r="BHH6" s="1">
        <v>1727</v>
      </c>
      <c r="BHI6" s="1">
        <v>441</v>
      </c>
      <c r="BHJ6" s="1">
        <v>154</v>
      </c>
      <c r="BHK6" s="1">
        <v>191</v>
      </c>
      <c r="BHL6" s="1">
        <v>437</v>
      </c>
      <c r="BHM6" s="1">
        <v>248</v>
      </c>
      <c r="BHN6" s="1">
        <v>357</v>
      </c>
      <c r="BHO6" s="1">
        <v>50</v>
      </c>
      <c r="BHP6" s="1">
        <v>75</v>
      </c>
      <c r="BHQ6" s="1">
        <v>670</v>
      </c>
      <c r="BHR6" s="1">
        <v>842</v>
      </c>
      <c r="BHS6" s="1">
        <v>581</v>
      </c>
      <c r="BHT6" s="1">
        <v>29</v>
      </c>
      <c r="BHU6" s="1">
        <v>4173</v>
      </c>
      <c r="BHV6" s="1">
        <v>682</v>
      </c>
      <c r="BHW6" s="1">
        <v>113</v>
      </c>
      <c r="BHX6" s="1">
        <v>296</v>
      </c>
      <c r="BHY6" s="1">
        <v>518</v>
      </c>
      <c r="BHZ6" s="1">
        <v>228</v>
      </c>
      <c r="BIA6" s="1">
        <v>622</v>
      </c>
      <c r="BIB6" s="1">
        <v>276</v>
      </c>
      <c r="BIC6" s="1">
        <v>433</v>
      </c>
      <c r="BID6" s="1">
        <v>68</v>
      </c>
      <c r="BIE6" s="1">
        <v>238</v>
      </c>
      <c r="BIF6" s="1">
        <v>210</v>
      </c>
      <c r="BIG6" s="1">
        <v>18</v>
      </c>
      <c r="BIH6" s="1">
        <v>270</v>
      </c>
      <c r="BII6" s="1">
        <v>141</v>
      </c>
      <c r="BIJ6" s="1">
        <v>187</v>
      </c>
      <c r="BIK6" s="1">
        <v>248</v>
      </c>
      <c r="BIL6" s="1">
        <v>153</v>
      </c>
      <c r="BIM6" s="1">
        <v>357</v>
      </c>
      <c r="BIN6" s="1">
        <v>244</v>
      </c>
      <c r="BIO6" s="1">
        <v>39</v>
      </c>
      <c r="BIP6" s="1">
        <v>107</v>
      </c>
      <c r="BIQ6" s="1">
        <v>97</v>
      </c>
      <c r="BIR6" s="1">
        <v>358</v>
      </c>
      <c r="BIS6" s="1">
        <v>423</v>
      </c>
      <c r="BIT6" s="1">
        <v>91</v>
      </c>
      <c r="BIU6" s="1">
        <v>134</v>
      </c>
      <c r="BIV6" s="1">
        <v>301</v>
      </c>
      <c r="BIW6" s="1">
        <v>73</v>
      </c>
      <c r="BIX6" s="1">
        <v>155</v>
      </c>
      <c r="BIY6" s="1">
        <v>75</v>
      </c>
      <c r="BIZ6" s="1">
        <v>66</v>
      </c>
      <c r="BJA6" s="1">
        <v>541</v>
      </c>
      <c r="BJB6" s="1">
        <v>291</v>
      </c>
      <c r="BJC6" s="1">
        <v>385</v>
      </c>
      <c r="BJD6" s="1">
        <v>267</v>
      </c>
      <c r="BJE6" s="1">
        <v>778</v>
      </c>
      <c r="BJF6" s="1">
        <v>7073</v>
      </c>
      <c r="BJG6" s="1">
        <v>153</v>
      </c>
      <c r="BJH6" s="1">
        <v>1334</v>
      </c>
      <c r="BJI6" s="1">
        <v>126</v>
      </c>
      <c r="BJJ6" s="1">
        <v>99</v>
      </c>
      <c r="BJK6" s="1">
        <v>1350</v>
      </c>
      <c r="BJL6" s="1">
        <v>261</v>
      </c>
      <c r="BJM6" s="1">
        <v>803</v>
      </c>
      <c r="BJN6" s="1">
        <v>58</v>
      </c>
      <c r="BJO6" s="1">
        <v>113</v>
      </c>
      <c r="BJP6" s="1">
        <v>3645</v>
      </c>
      <c r="BJQ6" s="1">
        <v>230</v>
      </c>
      <c r="BJR6" s="1">
        <v>60</v>
      </c>
      <c r="BJS6" s="1">
        <v>220</v>
      </c>
      <c r="BJT6" s="1">
        <v>721</v>
      </c>
      <c r="BJU6" s="1">
        <v>177</v>
      </c>
      <c r="BJV6" s="1">
        <v>246</v>
      </c>
      <c r="BJW6" s="1">
        <v>672</v>
      </c>
      <c r="BJX6" s="1">
        <v>535</v>
      </c>
      <c r="BJY6" s="1">
        <v>83</v>
      </c>
      <c r="BJZ6" s="1">
        <v>594</v>
      </c>
      <c r="BKA6" s="1">
        <v>21</v>
      </c>
      <c r="BKB6" s="1">
        <v>170</v>
      </c>
      <c r="BKC6" s="1">
        <v>24</v>
      </c>
      <c r="BKD6" s="1">
        <v>22</v>
      </c>
      <c r="BKE6" s="1">
        <v>139</v>
      </c>
      <c r="BKF6" s="1">
        <v>18</v>
      </c>
      <c r="BKG6" s="1">
        <v>188</v>
      </c>
      <c r="BKH6" s="1">
        <v>669</v>
      </c>
      <c r="BKI6" s="1">
        <v>410</v>
      </c>
      <c r="BKJ6" s="1">
        <v>1868</v>
      </c>
      <c r="BKK6" s="1">
        <v>84</v>
      </c>
      <c r="BKL6" s="1">
        <v>1850</v>
      </c>
      <c r="BKM6" s="1">
        <v>123</v>
      </c>
      <c r="BKN6" s="1">
        <v>5221</v>
      </c>
      <c r="BKO6" s="1">
        <v>147</v>
      </c>
      <c r="BKP6" s="1">
        <v>199</v>
      </c>
      <c r="BKQ6" s="1">
        <v>518</v>
      </c>
      <c r="BKR6" s="1">
        <v>227</v>
      </c>
      <c r="BKS6" s="1">
        <v>483</v>
      </c>
      <c r="BKT6" s="1">
        <v>289</v>
      </c>
      <c r="BKU6" s="1">
        <v>136</v>
      </c>
      <c r="BKV6" s="1">
        <v>459</v>
      </c>
      <c r="BKW6" s="1">
        <v>515</v>
      </c>
      <c r="BKX6" s="1">
        <v>565</v>
      </c>
      <c r="BKY6" s="1">
        <v>233</v>
      </c>
      <c r="BKZ6" s="1">
        <v>109</v>
      </c>
      <c r="BLA6" s="1">
        <v>84</v>
      </c>
      <c r="BLB6" s="1">
        <v>382</v>
      </c>
      <c r="BLC6" s="1">
        <v>457</v>
      </c>
      <c r="BLD6" s="1">
        <v>138</v>
      </c>
      <c r="BLE6" s="1">
        <v>217</v>
      </c>
      <c r="BLF6" s="1">
        <v>250</v>
      </c>
      <c r="BLG6" s="1">
        <v>1058</v>
      </c>
      <c r="BLH6" s="1">
        <v>231</v>
      </c>
      <c r="BLI6" s="1">
        <v>814</v>
      </c>
      <c r="BLJ6" s="1">
        <v>113</v>
      </c>
      <c r="BLK6" s="1">
        <v>10</v>
      </c>
      <c r="BLL6" s="1">
        <v>240</v>
      </c>
      <c r="BLM6" s="1">
        <v>670</v>
      </c>
      <c r="BLN6" s="1">
        <v>227</v>
      </c>
      <c r="BLO6" s="1">
        <v>92</v>
      </c>
      <c r="BLP6" s="1">
        <v>1492</v>
      </c>
      <c r="BLQ6" s="1">
        <v>90</v>
      </c>
      <c r="BLR6" s="1">
        <v>1343</v>
      </c>
      <c r="BLS6" s="1">
        <v>508</v>
      </c>
      <c r="BLT6" s="1">
        <v>84</v>
      </c>
      <c r="BLU6" s="1">
        <v>31</v>
      </c>
      <c r="BLV6" s="1">
        <v>693</v>
      </c>
      <c r="BLW6" s="1">
        <v>392</v>
      </c>
      <c r="BLX6" s="1">
        <v>197</v>
      </c>
      <c r="BLY6" s="1">
        <v>48</v>
      </c>
      <c r="BLZ6" s="1">
        <v>78</v>
      </c>
      <c r="BMA6" s="1">
        <v>212</v>
      </c>
      <c r="BMB6" s="1">
        <v>50</v>
      </c>
      <c r="BMC6" s="1">
        <v>64</v>
      </c>
      <c r="BMD6" s="1">
        <v>447</v>
      </c>
      <c r="BME6" s="1">
        <v>3040</v>
      </c>
      <c r="BMF6" s="1">
        <v>1872</v>
      </c>
      <c r="BMG6" s="1">
        <v>391</v>
      </c>
      <c r="BMH6" s="1">
        <v>37</v>
      </c>
      <c r="BMI6" s="1">
        <v>1447</v>
      </c>
      <c r="BMJ6" s="1">
        <v>290</v>
      </c>
      <c r="BMK6" s="1">
        <v>1426</v>
      </c>
      <c r="BML6" s="1">
        <v>98</v>
      </c>
      <c r="BMM6" s="1">
        <v>1110</v>
      </c>
      <c r="BMN6" s="1">
        <v>286</v>
      </c>
      <c r="BMO6" s="1">
        <v>1757</v>
      </c>
      <c r="BMP6" s="1">
        <v>4924</v>
      </c>
      <c r="BMQ6" s="1">
        <v>330</v>
      </c>
      <c r="BMR6" s="1">
        <v>309</v>
      </c>
      <c r="BMS6" s="1">
        <v>303</v>
      </c>
      <c r="BMT6" s="1">
        <v>525</v>
      </c>
      <c r="BMU6" s="1">
        <v>298</v>
      </c>
      <c r="BMV6" s="1">
        <v>208</v>
      </c>
      <c r="BMW6" s="1">
        <v>203</v>
      </c>
      <c r="BMX6" s="1">
        <v>340</v>
      </c>
      <c r="BMY6" s="1">
        <v>426</v>
      </c>
      <c r="BMZ6" s="1">
        <v>627</v>
      </c>
      <c r="BNA6" s="1">
        <v>528</v>
      </c>
      <c r="BNB6" s="1">
        <v>4934</v>
      </c>
      <c r="BNC6" s="1">
        <v>716</v>
      </c>
      <c r="BND6" s="1">
        <v>232</v>
      </c>
      <c r="BNE6" s="1">
        <v>112</v>
      </c>
      <c r="BNF6" s="1">
        <v>172</v>
      </c>
      <c r="BNG6" s="1">
        <v>220</v>
      </c>
      <c r="BNH6" s="1">
        <v>319</v>
      </c>
      <c r="BNI6" s="1">
        <v>205</v>
      </c>
      <c r="BNJ6" s="1">
        <v>244</v>
      </c>
      <c r="BNK6" s="1">
        <v>104</v>
      </c>
      <c r="BNL6" s="1">
        <v>1732</v>
      </c>
      <c r="BNM6" s="1">
        <v>64</v>
      </c>
      <c r="BNN6" s="1">
        <v>211</v>
      </c>
      <c r="BNO6" s="1">
        <v>190</v>
      </c>
      <c r="BNP6" s="1">
        <v>114</v>
      </c>
      <c r="BNQ6" s="1">
        <v>91</v>
      </c>
      <c r="BNR6" s="1">
        <v>306</v>
      </c>
      <c r="BNS6" s="1">
        <v>2036</v>
      </c>
      <c r="BNT6" s="1">
        <v>240</v>
      </c>
      <c r="BNU6" s="1">
        <v>75</v>
      </c>
      <c r="BNV6" s="1">
        <v>91</v>
      </c>
      <c r="BNW6" s="1">
        <v>535</v>
      </c>
      <c r="BNX6" s="1">
        <v>47732</v>
      </c>
      <c r="BNY6" s="1">
        <v>81</v>
      </c>
      <c r="BNZ6" s="1">
        <v>662</v>
      </c>
      <c r="BOA6" s="1">
        <v>2659</v>
      </c>
      <c r="BOB6" s="1">
        <v>284</v>
      </c>
      <c r="BOC6" s="1">
        <v>32</v>
      </c>
      <c r="BOD6" s="1">
        <v>175</v>
      </c>
      <c r="BOE6" s="1">
        <v>5683</v>
      </c>
      <c r="BOF6" s="1">
        <v>307</v>
      </c>
      <c r="BOG6" s="1">
        <v>208</v>
      </c>
      <c r="BOH6" s="1">
        <v>133</v>
      </c>
      <c r="BOI6" s="1">
        <v>50</v>
      </c>
      <c r="BOJ6" s="1">
        <v>74</v>
      </c>
      <c r="BOK6" s="1">
        <v>468</v>
      </c>
      <c r="BOL6" s="1">
        <v>6187</v>
      </c>
      <c r="BOM6" s="1">
        <v>1729</v>
      </c>
      <c r="BON6" s="1">
        <v>125</v>
      </c>
      <c r="BOO6" s="1">
        <v>366</v>
      </c>
      <c r="BOP6" s="1">
        <v>729</v>
      </c>
      <c r="BOQ6" s="1">
        <v>39</v>
      </c>
      <c r="BOR6" s="1">
        <v>61</v>
      </c>
      <c r="BOS6" s="1">
        <v>4295</v>
      </c>
      <c r="BOT6" s="1">
        <v>220</v>
      </c>
      <c r="BOU6" s="1">
        <v>2070</v>
      </c>
      <c r="BOV6" s="1">
        <v>126</v>
      </c>
      <c r="BOW6" s="1">
        <v>261</v>
      </c>
      <c r="BOX6" s="1">
        <v>261</v>
      </c>
      <c r="BOY6" s="1">
        <v>10188</v>
      </c>
      <c r="BOZ6" s="1">
        <v>867</v>
      </c>
      <c r="BPA6" s="1">
        <v>606</v>
      </c>
      <c r="BPB6" s="1">
        <v>124</v>
      </c>
      <c r="BPC6" s="1">
        <v>281</v>
      </c>
      <c r="BPD6" s="1">
        <v>99</v>
      </c>
      <c r="BPE6" s="1">
        <v>113</v>
      </c>
      <c r="BPF6" s="1">
        <v>133</v>
      </c>
      <c r="BPG6" s="1">
        <v>860</v>
      </c>
      <c r="BPH6" s="1">
        <v>148</v>
      </c>
      <c r="BPI6" s="1">
        <v>519</v>
      </c>
      <c r="BPJ6" s="1">
        <v>63</v>
      </c>
      <c r="BPK6" s="1">
        <v>161</v>
      </c>
      <c r="BPL6" s="1">
        <v>14</v>
      </c>
      <c r="BPM6" s="1">
        <v>369</v>
      </c>
      <c r="BPN6" s="1">
        <v>268</v>
      </c>
      <c r="BPO6" s="1">
        <v>234</v>
      </c>
      <c r="BPP6" s="1">
        <v>428</v>
      </c>
      <c r="BPQ6" s="1">
        <v>573</v>
      </c>
      <c r="BPR6" s="1">
        <v>2641</v>
      </c>
      <c r="BPS6" s="1">
        <v>174</v>
      </c>
      <c r="BPT6" s="1">
        <v>200</v>
      </c>
      <c r="BPU6" s="1">
        <v>170</v>
      </c>
      <c r="BPV6" s="1">
        <v>208</v>
      </c>
      <c r="BPW6" s="1">
        <v>3165</v>
      </c>
      <c r="BPX6" s="1">
        <v>379</v>
      </c>
      <c r="BPY6" s="1">
        <v>1005</v>
      </c>
      <c r="BPZ6" s="1">
        <v>139</v>
      </c>
      <c r="BQA6" s="1">
        <v>347</v>
      </c>
      <c r="BQB6" s="1">
        <v>701</v>
      </c>
      <c r="BQC6" s="1">
        <v>298</v>
      </c>
      <c r="BQD6" s="1">
        <v>200</v>
      </c>
      <c r="BQE6" s="1">
        <v>457</v>
      </c>
      <c r="BQF6" s="1">
        <v>438</v>
      </c>
      <c r="BQG6" s="1">
        <v>193</v>
      </c>
      <c r="BQH6" s="1">
        <v>65</v>
      </c>
      <c r="BQI6" s="1">
        <v>889</v>
      </c>
      <c r="BQJ6" s="1">
        <v>42</v>
      </c>
      <c r="BQK6" s="1">
        <v>250</v>
      </c>
      <c r="BQL6" s="1">
        <v>111</v>
      </c>
      <c r="BQM6" s="1">
        <v>505</v>
      </c>
      <c r="BQN6" s="1">
        <v>104</v>
      </c>
      <c r="BQO6" s="1">
        <v>703</v>
      </c>
      <c r="BQP6" s="1">
        <v>183</v>
      </c>
      <c r="BQQ6" s="1">
        <v>821</v>
      </c>
      <c r="BQR6" s="1">
        <v>2034</v>
      </c>
      <c r="BQS6" s="1">
        <v>155</v>
      </c>
      <c r="BQT6" s="1">
        <v>379</v>
      </c>
      <c r="BQU6" s="1">
        <v>570</v>
      </c>
      <c r="BQV6" s="1">
        <v>72</v>
      </c>
      <c r="BQW6" s="1">
        <v>52</v>
      </c>
      <c r="BQX6" s="1">
        <v>167</v>
      </c>
      <c r="BQY6" s="1">
        <v>94</v>
      </c>
      <c r="BQZ6" s="1">
        <v>1816</v>
      </c>
      <c r="BRA6" s="1">
        <v>495</v>
      </c>
      <c r="BRB6" s="1">
        <v>927</v>
      </c>
      <c r="BRC6" s="1">
        <v>43</v>
      </c>
      <c r="BRD6" s="1">
        <v>29</v>
      </c>
      <c r="BRE6" s="1">
        <v>888</v>
      </c>
      <c r="BRF6" s="1">
        <v>288</v>
      </c>
      <c r="BRG6" s="1">
        <v>3111</v>
      </c>
      <c r="BRH6" s="1">
        <v>354</v>
      </c>
      <c r="BRI6" s="1">
        <v>13916</v>
      </c>
      <c r="BRJ6" s="1">
        <v>272</v>
      </c>
      <c r="BRK6" s="1">
        <v>391</v>
      </c>
      <c r="BRL6" s="1">
        <v>3952</v>
      </c>
      <c r="BRM6" s="1">
        <v>433</v>
      </c>
      <c r="BRN6" s="1">
        <v>81</v>
      </c>
      <c r="BRO6" s="1">
        <v>88</v>
      </c>
      <c r="BRP6" s="1">
        <v>327</v>
      </c>
      <c r="BRQ6" s="1">
        <v>163</v>
      </c>
      <c r="BRR6" s="1">
        <v>2892</v>
      </c>
      <c r="BRS6" s="1">
        <v>715</v>
      </c>
      <c r="BRT6" s="1">
        <v>171</v>
      </c>
      <c r="BRU6" s="1">
        <v>51</v>
      </c>
      <c r="BRV6" s="1">
        <v>7481</v>
      </c>
      <c r="BRW6" s="1">
        <v>478</v>
      </c>
      <c r="BRX6" s="1">
        <v>158</v>
      </c>
      <c r="BRY6" s="1">
        <v>127</v>
      </c>
      <c r="BRZ6" s="1">
        <v>178</v>
      </c>
      <c r="BSA6" s="1">
        <v>443</v>
      </c>
      <c r="BSB6" s="1">
        <v>330</v>
      </c>
      <c r="BSC6" s="1">
        <v>283</v>
      </c>
      <c r="BSD6" s="1">
        <v>840</v>
      </c>
      <c r="BSE6" s="1">
        <v>669</v>
      </c>
      <c r="BSF6" s="1">
        <v>1562</v>
      </c>
      <c r="BSG6" s="1">
        <v>27</v>
      </c>
      <c r="BSH6" s="1">
        <v>214</v>
      </c>
      <c r="BSI6" s="1">
        <v>632</v>
      </c>
      <c r="BSJ6" s="1">
        <v>178</v>
      </c>
      <c r="BSK6" s="1">
        <v>124</v>
      </c>
      <c r="BSL6" s="1">
        <v>205</v>
      </c>
      <c r="BSM6" s="1">
        <v>84</v>
      </c>
      <c r="BSN6" s="1">
        <v>622</v>
      </c>
      <c r="BSO6" s="1">
        <v>137</v>
      </c>
      <c r="BSP6" s="1">
        <v>73</v>
      </c>
      <c r="BSQ6" s="1">
        <v>364</v>
      </c>
      <c r="BSR6" s="1">
        <v>1019</v>
      </c>
      <c r="BSS6" s="1">
        <v>191</v>
      </c>
      <c r="BST6" s="1">
        <v>200</v>
      </c>
      <c r="BSU6" s="1">
        <v>448</v>
      </c>
      <c r="BSV6" s="1">
        <v>290</v>
      </c>
      <c r="BSW6" s="1">
        <v>133</v>
      </c>
      <c r="BSX6" s="1">
        <v>115</v>
      </c>
      <c r="BSY6" s="1">
        <v>179</v>
      </c>
      <c r="BSZ6" s="1">
        <v>1372</v>
      </c>
      <c r="BTA6" s="1">
        <v>622</v>
      </c>
      <c r="BTB6" s="1">
        <v>284</v>
      </c>
      <c r="BTC6" s="1">
        <v>286</v>
      </c>
      <c r="BTD6" s="1">
        <v>2080</v>
      </c>
      <c r="BTE6" s="1">
        <v>156</v>
      </c>
      <c r="BTF6" s="1">
        <v>51</v>
      </c>
      <c r="BTG6" s="1">
        <v>102</v>
      </c>
      <c r="BTH6" s="1">
        <v>109</v>
      </c>
      <c r="BTI6" s="1">
        <v>212</v>
      </c>
      <c r="BTJ6" s="1">
        <v>433</v>
      </c>
      <c r="BTK6" s="1">
        <v>96</v>
      </c>
      <c r="BTL6" s="1">
        <v>558</v>
      </c>
      <c r="BTM6" s="1">
        <v>35</v>
      </c>
      <c r="BTN6" s="1">
        <v>198</v>
      </c>
      <c r="BTO6" s="1">
        <v>1318</v>
      </c>
      <c r="BTP6" s="1">
        <v>265</v>
      </c>
      <c r="BTQ6" s="1">
        <v>152</v>
      </c>
      <c r="BTR6" s="1">
        <v>1257</v>
      </c>
      <c r="BTS6" s="1">
        <v>478</v>
      </c>
      <c r="BTT6" s="1">
        <v>151</v>
      </c>
      <c r="BTU6" s="1">
        <v>816</v>
      </c>
      <c r="BTV6" s="1">
        <v>80</v>
      </c>
      <c r="BTW6" s="1">
        <v>205</v>
      </c>
      <c r="BTX6" s="1">
        <v>163</v>
      </c>
      <c r="BTY6" s="1">
        <v>271</v>
      </c>
      <c r="BTZ6" s="1">
        <v>30</v>
      </c>
      <c r="BUA6" s="1">
        <v>202</v>
      </c>
      <c r="BUB6" s="1">
        <v>237</v>
      </c>
      <c r="BUC6" s="1">
        <v>101</v>
      </c>
      <c r="BUD6" s="1">
        <v>256</v>
      </c>
      <c r="BUE6" s="1">
        <v>193</v>
      </c>
      <c r="BUF6" s="1">
        <v>286</v>
      </c>
      <c r="BUG6" s="1">
        <v>117</v>
      </c>
      <c r="BUH6" s="1">
        <v>78</v>
      </c>
      <c r="BUI6" s="1">
        <v>77</v>
      </c>
      <c r="BUJ6" s="1">
        <v>59</v>
      </c>
      <c r="BUK6" s="1">
        <v>92</v>
      </c>
      <c r="BUL6" s="1">
        <v>32</v>
      </c>
      <c r="BUM6" s="1">
        <v>103</v>
      </c>
      <c r="BUN6" s="1">
        <v>122</v>
      </c>
      <c r="BUO6" s="1">
        <v>53</v>
      </c>
      <c r="BUP6" s="1">
        <v>10</v>
      </c>
      <c r="BUQ6" s="1">
        <v>534</v>
      </c>
      <c r="BUR6" s="1">
        <v>40</v>
      </c>
      <c r="BUS6" s="1">
        <v>87</v>
      </c>
      <c r="BUT6" s="1">
        <v>108</v>
      </c>
      <c r="BUU6" s="1">
        <v>76</v>
      </c>
      <c r="BUV6" s="1">
        <v>106</v>
      </c>
      <c r="BUW6" s="1">
        <v>977</v>
      </c>
      <c r="BUX6" s="1">
        <v>214</v>
      </c>
      <c r="BUY6" s="1">
        <v>110</v>
      </c>
      <c r="BUZ6" s="1">
        <v>274</v>
      </c>
      <c r="BVA6" s="1">
        <v>79</v>
      </c>
      <c r="BVB6" s="1">
        <v>40</v>
      </c>
      <c r="BVC6" s="1">
        <v>63</v>
      </c>
      <c r="BVD6" s="1">
        <v>501</v>
      </c>
      <c r="BVE6" s="1">
        <v>216</v>
      </c>
      <c r="BVF6" s="1">
        <v>431</v>
      </c>
      <c r="BVG6" s="1">
        <v>398</v>
      </c>
      <c r="BVH6" s="1">
        <v>167</v>
      </c>
      <c r="BVI6" s="1">
        <v>231</v>
      </c>
      <c r="BVJ6" s="1">
        <v>475</v>
      </c>
      <c r="BVK6" s="1">
        <v>176</v>
      </c>
      <c r="BVL6" s="1">
        <v>139</v>
      </c>
      <c r="BVM6" s="1">
        <v>531</v>
      </c>
      <c r="BVN6" s="1">
        <v>291</v>
      </c>
      <c r="BVO6" s="1">
        <v>198</v>
      </c>
      <c r="BVP6" s="1">
        <v>188</v>
      </c>
      <c r="BVQ6" s="1">
        <v>60</v>
      </c>
      <c r="BVR6" s="1">
        <v>312</v>
      </c>
      <c r="BVS6" s="1">
        <v>607</v>
      </c>
      <c r="BVT6" s="1">
        <v>256</v>
      </c>
      <c r="BVU6" s="1">
        <v>467</v>
      </c>
      <c r="BVV6" s="1">
        <v>420</v>
      </c>
      <c r="BVW6" s="1">
        <v>372</v>
      </c>
      <c r="BVX6" s="1">
        <v>182</v>
      </c>
      <c r="BVY6" s="1">
        <v>304</v>
      </c>
      <c r="BVZ6" s="1">
        <v>1261</v>
      </c>
      <c r="BWA6" s="1">
        <v>729</v>
      </c>
      <c r="BWB6" s="1">
        <v>692</v>
      </c>
      <c r="BWC6" s="1">
        <v>1595</v>
      </c>
      <c r="BWD6" s="1">
        <v>2285</v>
      </c>
      <c r="BWE6" s="1">
        <v>11</v>
      </c>
      <c r="BWF6" s="1">
        <v>112</v>
      </c>
      <c r="BWG6" s="1">
        <v>1280</v>
      </c>
      <c r="BWH6" s="1">
        <v>1187</v>
      </c>
      <c r="BWI6" s="1">
        <v>598</v>
      </c>
      <c r="BWJ6" s="1">
        <v>2429</v>
      </c>
      <c r="BWK6" s="1">
        <v>3822</v>
      </c>
      <c r="BWL6" s="1">
        <v>918</v>
      </c>
      <c r="BWM6" s="1">
        <v>1024</v>
      </c>
      <c r="BWN6" s="1">
        <v>934</v>
      </c>
      <c r="BWO6" s="1">
        <v>730</v>
      </c>
      <c r="BWP6" s="1">
        <v>402</v>
      </c>
      <c r="BWQ6" s="1">
        <v>187</v>
      </c>
      <c r="BWR6" s="1">
        <v>38411</v>
      </c>
      <c r="BWS6" s="1">
        <v>359</v>
      </c>
      <c r="BWT6" s="1">
        <v>621</v>
      </c>
      <c r="BWU6" s="1">
        <v>133</v>
      </c>
      <c r="BWV6" s="1">
        <v>336</v>
      </c>
      <c r="BWW6" s="1">
        <v>266</v>
      </c>
      <c r="BWX6" s="1">
        <v>703</v>
      </c>
      <c r="BWY6" s="1">
        <v>638</v>
      </c>
      <c r="BWZ6" s="1">
        <v>231</v>
      </c>
      <c r="BXA6" s="1">
        <v>231</v>
      </c>
      <c r="BXB6" s="1">
        <v>859</v>
      </c>
      <c r="BXC6" s="1">
        <v>1583</v>
      </c>
      <c r="BXD6" s="1">
        <v>651</v>
      </c>
      <c r="BXE6" s="1">
        <v>878</v>
      </c>
      <c r="BXF6" s="1">
        <v>708</v>
      </c>
      <c r="BXG6" s="1">
        <v>284</v>
      </c>
      <c r="BXH6" s="1">
        <v>1281</v>
      </c>
      <c r="BXI6" s="1">
        <v>315</v>
      </c>
      <c r="BXJ6" s="1">
        <v>599</v>
      </c>
      <c r="BXK6" s="1">
        <v>2274</v>
      </c>
      <c r="BXL6" s="1">
        <v>335</v>
      </c>
      <c r="BXM6" s="1">
        <v>651</v>
      </c>
      <c r="BXN6" s="1">
        <v>625</v>
      </c>
      <c r="BXO6" s="1">
        <v>97</v>
      </c>
      <c r="BXP6" s="1">
        <v>113</v>
      </c>
      <c r="BXQ6" s="1">
        <v>78</v>
      </c>
      <c r="BXR6" s="1">
        <v>1493</v>
      </c>
      <c r="BXS6" s="1">
        <v>43</v>
      </c>
      <c r="BXT6" s="1">
        <v>286</v>
      </c>
      <c r="BXU6" s="1">
        <v>17</v>
      </c>
      <c r="BXV6" s="1">
        <v>3231</v>
      </c>
      <c r="BXW6" s="1">
        <v>117</v>
      </c>
      <c r="BXX6" s="1">
        <v>113</v>
      </c>
      <c r="BXY6" s="1">
        <v>841</v>
      </c>
      <c r="BXZ6" s="1">
        <v>114</v>
      </c>
      <c r="BYA6" s="1">
        <v>187</v>
      </c>
      <c r="BYB6" s="1">
        <v>768</v>
      </c>
      <c r="BYC6" s="1">
        <v>50</v>
      </c>
      <c r="BYD6" s="1">
        <v>22</v>
      </c>
      <c r="BYE6" s="1">
        <v>191</v>
      </c>
      <c r="BYF6" s="1">
        <v>135</v>
      </c>
      <c r="BYG6" s="1">
        <v>333</v>
      </c>
      <c r="BYH6" s="1">
        <v>493</v>
      </c>
      <c r="BYI6" s="1">
        <v>200</v>
      </c>
      <c r="BYJ6" s="1">
        <v>81</v>
      </c>
      <c r="BYK6" s="1">
        <v>98</v>
      </c>
      <c r="BYL6" s="1">
        <v>35</v>
      </c>
      <c r="BYM6" s="1">
        <v>70</v>
      </c>
      <c r="BYN6" s="1">
        <v>1571</v>
      </c>
      <c r="BYO6" s="1">
        <v>744</v>
      </c>
      <c r="BYP6" s="1">
        <v>938</v>
      </c>
      <c r="BYQ6" s="1">
        <v>660</v>
      </c>
      <c r="BYR6" s="1">
        <v>37</v>
      </c>
      <c r="BYS6" s="1">
        <v>179</v>
      </c>
      <c r="BYT6" s="1">
        <v>257</v>
      </c>
      <c r="BYU6" s="1">
        <v>137</v>
      </c>
      <c r="BYV6" s="1">
        <v>22</v>
      </c>
      <c r="BYW6" s="1">
        <v>371</v>
      </c>
      <c r="BYX6" s="1">
        <v>1052</v>
      </c>
      <c r="BYY6" s="1">
        <v>37</v>
      </c>
      <c r="BYZ6" s="1">
        <v>447</v>
      </c>
      <c r="BZA6" s="1">
        <v>8352</v>
      </c>
      <c r="BZB6" s="1">
        <v>39</v>
      </c>
      <c r="BZC6" s="1">
        <v>5775</v>
      </c>
      <c r="BZD6" s="1">
        <v>105</v>
      </c>
      <c r="BZE6" s="1">
        <v>125</v>
      </c>
      <c r="BZF6" s="1">
        <v>36</v>
      </c>
      <c r="BZG6" s="1">
        <v>277</v>
      </c>
      <c r="BZH6" s="1">
        <v>246</v>
      </c>
      <c r="BZI6" s="1">
        <v>999</v>
      </c>
      <c r="BZJ6" s="1">
        <v>180</v>
      </c>
      <c r="BZK6" s="1">
        <v>104</v>
      </c>
      <c r="BZL6" s="1">
        <v>253</v>
      </c>
      <c r="BZM6" s="1">
        <v>10337</v>
      </c>
      <c r="BZN6" s="1">
        <v>43</v>
      </c>
      <c r="BZO6" s="1">
        <v>56</v>
      </c>
      <c r="BZP6" s="1">
        <v>483</v>
      </c>
      <c r="BZQ6" s="1">
        <v>71</v>
      </c>
      <c r="BZR6" s="1">
        <v>757</v>
      </c>
      <c r="BZS6" s="1">
        <v>943</v>
      </c>
      <c r="BZT6" s="1">
        <v>597</v>
      </c>
      <c r="BZU6" s="1">
        <v>229</v>
      </c>
      <c r="BZV6" s="1">
        <v>137</v>
      </c>
      <c r="BZW6" s="1">
        <v>464</v>
      </c>
      <c r="BZX6" s="1">
        <v>2711</v>
      </c>
      <c r="BZY6" s="1">
        <v>222</v>
      </c>
      <c r="BZZ6" s="1">
        <v>478</v>
      </c>
      <c r="CAA6" s="1">
        <v>343</v>
      </c>
      <c r="CAB6" s="1">
        <v>65</v>
      </c>
      <c r="CAC6" s="1">
        <v>329</v>
      </c>
      <c r="CAD6" s="1">
        <v>1647</v>
      </c>
      <c r="CAE6" s="1">
        <v>283</v>
      </c>
      <c r="CAF6" s="1">
        <v>89</v>
      </c>
      <c r="CAG6" s="1">
        <v>147</v>
      </c>
      <c r="CAH6" s="1">
        <v>47</v>
      </c>
      <c r="CAI6" s="1">
        <v>108</v>
      </c>
      <c r="CAJ6" s="1">
        <v>608</v>
      </c>
      <c r="CAK6" s="1">
        <v>671</v>
      </c>
      <c r="CAL6" s="1">
        <v>1003</v>
      </c>
      <c r="CAM6" s="1">
        <v>190</v>
      </c>
      <c r="CAN6" s="1">
        <v>273</v>
      </c>
      <c r="CAO6" s="1">
        <v>448</v>
      </c>
      <c r="CAP6" s="1">
        <v>484</v>
      </c>
      <c r="CAQ6" s="1">
        <v>89</v>
      </c>
      <c r="CAR6" s="1">
        <v>35</v>
      </c>
      <c r="CAS6" s="1">
        <v>384</v>
      </c>
      <c r="CAT6" s="1">
        <v>295</v>
      </c>
      <c r="CAU6" s="1">
        <v>278</v>
      </c>
      <c r="CAV6" s="1">
        <v>1215</v>
      </c>
      <c r="CAW6" s="1">
        <v>5518</v>
      </c>
      <c r="CAX6" s="1">
        <v>31</v>
      </c>
      <c r="CAY6" s="1">
        <v>507</v>
      </c>
      <c r="CAZ6" s="1">
        <v>51</v>
      </c>
      <c r="CBA6" s="1">
        <v>345</v>
      </c>
      <c r="CBB6" s="1">
        <v>114</v>
      </c>
      <c r="CBC6" s="1">
        <v>86</v>
      </c>
      <c r="CBD6" s="1">
        <v>115</v>
      </c>
      <c r="CBE6" s="1">
        <v>538</v>
      </c>
      <c r="CBF6" s="1">
        <v>193</v>
      </c>
      <c r="CBG6" s="1">
        <v>233</v>
      </c>
      <c r="CBH6" s="1">
        <v>529</v>
      </c>
      <c r="CBI6" s="1">
        <v>173</v>
      </c>
      <c r="CBJ6" s="1">
        <v>16</v>
      </c>
      <c r="CBK6" s="1">
        <v>86</v>
      </c>
      <c r="CBL6" s="1">
        <v>645</v>
      </c>
      <c r="CBM6" s="1">
        <v>135</v>
      </c>
      <c r="CBN6" s="1">
        <v>1075</v>
      </c>
      <c r="CBO6" s="1">
        <v>34</v>
      </c>
      <c r="CBP6" s="1">
        <v>169</v>
      </c>
      <c r="CBQ6" s="1">
        <v>637</v>
      </c>
      <c r="CBR6" s="1">
        <v>8975</v>
      </c>
      <c r="CBS6" s="1">
        <v>117</v>
      </c>
      <c r="CBT6" s="1">
        <v>137</v>
      </c>
      <c r="CBU6" s="1">
        <v>125</v>
      </c>
      <c r="CBV6" s="1">
        <v>381</v>
      </c>
      <c r="CBW6" s="1">
        <v>489</v>
      </c>
      <c r="CBX6" s="1">
        <v>106</v>
      </c>
      <c r="CBY6" s="1">
        <v>290</v>
      </c>
      <c r="CBZ6" s="1">
        <v>49</v>
      </c>
      <c r="CCA6" s="1">
        <v>516</v>
      </c>
      <c r="CCB6" s="1">
        <v>90</v>
      </c>
      <c r="CCC6" s="1">
        <v>382</v>
      </c>
      <c r="CCD6" s="1">
        <v>203</v>
      </c>
      <c r="CCE6" s="1">
        <v>409</v>
      </c>
      <c r="CCF6" s="1">
        <v>2725</v>
      </c>
      <c r="CCG6" s="1">
        <v>122</v>
      </c>
      <c r="CCH6" s="1">
        <v>66</v>
      </c>
      <c r="CCI6" s="1">
        <v>285</v>
      </c>
      <c r="CCJ6" s="1">
        <v>66</v>
      </c>
      <c r="CCK6" s="1">
        <v>119</v>
      </c>
      <c r="CCL6" s="1">
        <v>20</v>
      </c>
      <c r="CCM6" s="1">
        <v>578</v>
      </c>
      <c r="CCN6" s="1">
        <v>90</v>
      </c>
      <c r="CCO6" s="1">
        <v>986</v>
      </c>
      <c r="CCP6" s="1">
        <v>261</v>
      </c>
      <c r="CCQ6" s="1">
        <v>2653</v>
      </c>
      <c r="CCR6" s="1">
        <v>243</v>
      </c>
      <c r="CCS6" s="1">
        <v>713</v>
      </c>
      <c r="CCT6" s="1">
        <v>379</v>
      </c>
      <c r="CCU6" s="1">
        <v>5677</v>
      </c>
      <c r="CCV6" s="1">
        <v>231</v>
      </c>
      <c r="CCW6" s="1">
        <v>46360</v>
      </c>
      <c r="CCX6" s="1">
        <v>26</v>
      </c>
      <c r="CCY6" s="1">
        <v>38</v>
      </c>
      <c r="CCZ6" s="1">
        <v>196</v>
      </c>
      <c r="CDA6" s="1">
        <v>256</v>
      </c>
      <c r="CDB6" s="1">
        <v>1219</v>
      </c>
      <c r="CDC6" s="1">
        <v>783</v>
      </c>
      <c r="CDD6" s="1">
        <v>416</v>
      </c>
      <c r="CDE6" s="1">
        <v>519</v>
      </c>
      <c r="CDF6" s="1">
        <v>303</v>
      </c>
      <c r="CDG6" s="1">
        <v>99</v>
      </c>
      <c r="CDH6" s="1">
        <v>238</v>
      </c>
      <c r="CDI6" s="1">
        <v>859</v>
      </c>
      <c r="CDJ6" s="1">
        <v>698</v>
      </c>
      <c r="CDK6" s="1">
        <v>112</v>
      </c>
      <c r="CDL6" s="1">
        <v>5</v>
      </c>
      <c r="CDM6" s="1">
        <v>52</v>
      </c>
      <c r="CDN6" s="1">
        <v>210</v>
      </c>
      <c r="CDO6" s="1">
        <v>175</v>
      </c>
      <c r="CDP6" s="1">
        <v>468</v>
      </c>
      <c r="CDQ6" s="1">
        <v>1314</v>
      </c>
      <c r="CDR6" s="1">
        <v>226</v>
      </c>
      <c r="CDS6" s="1">
        <v>100</v>
      </c>
      <c r="CDT6" s="1">
        <v>62</v>
      </c>
      <c r="CDU6" s="1">
        <v>49</v>
      </c>
      <c r="CDV6" s="1">
        <v>893</v>
      </c>
      <c r="CDW6" s="1">
        <v>658</v>
      </c>
      <c r="CDX6" s="1">
        <v>1457</v>
      </c>
      <c r="CDY6" s="1">
        <v>133</v>
      </c>
      <c r="CDZ6" s="1">
        <v>552</v>
      </c>
      <c r="CEA6" s="1">
        <v>781</v>
      </c>
      <c r="CEB6" s="1">
        <v>472</v>
      </c>
      <c r="CEC6" s="1">
        <v>358</v>
      </c>
      <c r="CED6" s="1">
        <v>76</v>
      </c>
      <c r="CEE6" s="1">
        <v>112</v>
      </c>
      <c r="CEF6" s="1">
        <v>102</v>
      </c>
      <c r="CEG6" s="1">
        <v>47</v>
      </c>
      <c r="CEH6" s="1">
        <v>173</v>
      </c>
      <c r="CEI6" s="1">
        <v>3985</v>
      </c>
      <c r="CEJ6" s="1">
        <v>1316</v>
      </c>
      <c r="CEK6" s="1">
        <v>2774</v>
      </c>
      <c r="CEL6" s="1">
        <v>864</v>
      </c>
      <c r="CEM6" s="1">
        <v>706</v>
      </c>
      <c r="CEN6" s="1">
        <v>686</v>
      </c>
      <c r="CEO6" s="1">
        <v>4807</v>
      </c>
      <c r="CEP6" s="1">
        <v>843</v>
      </c>
      <c r="CEQ6" s="1">
        <v>1431</v>
      </c>
      <c r="CER6" s="1">
        <v>718</v>
      </c>
      <c r="CES6" s="1">
        <v>431</v>
      </c>
      <c r="CET6" s="1">
        <v>662</v>
      </c>
      <c r="CEU6" s="1">
        <v>47</v>
      </c>
      <c r="CEV6" s="1">
        <v>94</v>
      </c>
      <c r="CEW6" s="1">
        <v>607</v>
      </c>
      <c r="CEX6" s="1">
        <v>278</v>
      </c>
      <c r="CEY6" s="1">
        <v>70</v>
      </c>
      <c r="CEZ6" s="1">
        <v>413</v>
      </c>
      <c r="CFA6" s="1">
        <v>57</v>
      </c>
      <c r="CFB6" s="1">
        <v>806</v>
      </c>
      <c r="CFC6" s="1">
        <v>926</v>
      </c>
      <c r="CFD6" s="1">
        <v>535</v>
      </c>
      <c r="CFE6" s="1">
        <v>420</v>
      </c>
      <c r="CFF6" s="1">
        <v>172</v>
      </c>
      <c r="CFG6" s="1">
        <v>294</v>
      </c>
      <c r="CFH6" s="1">
        <v>87</v>
      </c>
      <c r="CFI6" s="1">
        <v>2460</v>
      </c>
      <c r="CFJ6" s="1">
        <v>2257</v>
      </c>
      <c r="CFK6" s="1">
        <v>6120</v>
      </c>
      <c r="CFL6" s="1">
        <v>792</v>
      </c>
      <c r="CFM6" s="1">
        <v>119</v>
      </c>
      <c r="CFN6" s="1">
        <v>836</v>
      </c>
      <c r="CFO6" s="1">
        <v>44</v>
      </c>
      <c r="CFP6" s="1">
        <v>57</v>
      </c>
      <c r="CFQ6" s="1">
        <v>94</v>
      </c>
      <c r="CFR6" s="1">
        <v>25</v>
      </c>
      <c r="CFS6" s="1">
        <v>79</v>
      </c>
      <c r="CFT6" s="1">
        <v>163</v>
      </c>
      <c r="CFU6" s="1">
        <v>75</v>
      </c>
      <c r="CFV6" s="1">
        <v>62</v>
      </c>
      <c r="CFW6" s="1">
        <v>36</v>
      </c>
      <c r="CFX6" s="1">
        <v>257</v>
      </c>
      <c r="CFY6" s="1">
        <v>117</v>
      </c>
      <c r="CFZ6" s="1">
        <v>173</v>
      </c>
      <c r="CGA6" s="1">
        <v>20</v>
      </c>
      <c r="CGB6" s="1">
        <v>89</v>
      </c>
      <c r="CGC6" s="1">
        <v>788</v>
      </c>
      <c r="CGD6" s="1">
        <v>67</v>
      </c>
      <c r="CGE6" s="1">
        <v>5</v>
      </c>
      <c r="CGF6" s="1">
        <v>51</v>
      </c>
      <c r="CGG6" s="1">
        <v>74</v>
      </c>
      <c r="CGH6" s="1">
        <v>54</v>
      </c>
      <c r="CGI6" s="1">
        <v>499</v>
      </c>
      <c r="CGJ6" s="1">
        <v>48</v>
      </c>
      <c r="CGK6" s="1">
        <v>61</v>
      </c>
      <c r="CGL6" s="1">
        <v>479</v>
      </c>
      <c r="CGM6" s="1">
        <v>328</v>
      </c>
      <c r="CGN6" s="1">
        <v>265</v>
      </c>
      <c r="CGO6" s="1">
        <v>182</v>
      </c>
      <c r="CGP6" s="1">
        <v>338</v>
      </c>
      <c r="CGQ6" s="1">
        <v>138</v>
      </c>
      <c r="CGR6" s="1">
        <v>515</v>
      </c>
      <c r="CGS6" s="1">
        <v>93</v>
      </c>
      <c r="CGT6" s="1">
        <v>58</v>
      </c>
      <c r="CGU6" s="1">
        <v>1958</v>
      </c>
      <c r="CGV6" s="1">
        <v>131</v>
      </c>
      <c r="CGW6" s="1">
        <v>185</v>
      </c>
      <c r="CGX6" s="1">
        <v>424</v>
      </c>
      <c r="CGY6" s="1">
        <v>411</v>
      </c>
      <c r="CGZ6" s="1">
        <v>820</v>
      </c>
      <c r="CHA6" s="1">
        <v>404</v>
      </c>
      <c r="CHB6" s="1">
        <v>2117</v>
      </c>
      <c r="CHC6" s="1">
        <v>199</v>
      </c>
      <c r="CHD6" s="1">
        <v>419</v>
      </c>
      <c r="CHE6" s="1">
        <v>4348</v>
      </c>
      <c r="CHF6" s="1">
        <v>292</v>
      </c>
      <c r="CHG6" s="1">
        <v>224</v>
      </c>
      <c r="CHH6" s="1">
        <v>180</v>
      </c>
      <c r="CHI6" s="1">
        <v>200</v>
      </c>
      <c r="CHJ6" s="1">
        <v>209</v>
      </c>
      <c r="CHK6" s="1">
        <v>299</v>
      </c>
      <c r="CHL6" s="1">
        <v>214</v>
      </c>
      <c r="CHM6" s="1">
        <v>890</v>
      </c>
      <c r="CHN6" s="1">
        <v>562</v>
      </c>
      <c r="CHO6" s="1">
        <v>297</v>
      </c>
      <c r="CHP6" s="1">
        <v>18</v>
      </c>
      <c r="CHQ6" s="1">
        <v>129</v>
      </c>
      <c r="CHR6" s="1">
        <v>152</v>
      </c>
      <c r="CHS6" s="1">
        <v>42</v>
      </c>
      <c r="CHT6" s="1">
        <v>286</v>
      </c>
      <c r="CHU6" s="1">
        <v>64</v>
      </c>
      <c r="CHV6" s="1">
        <v>59</v>
      </c>
      <c r="CHW6" s="1">
        <v>1570</v>
      </c>
      <c r="CHX6" s="1">
        <v>1154</v>
      </c>
      <c r="CHY6" s="1">
        <v>3467</v>
      </c>
      <c r="CHZ6" s="1">
        <v>652</v>
      </c>
      <c r="CIA6" s="1">
        <v>63</v>
      </c>
      <c r="CIB6" s="1">
        <v>92</v>
      </c>
      <c r="CIC6" s="1">
        <v>182</v>
      </c>
      <c r="CID6" s="1">
        <v>197</v>
      </c>
      <c r="CIE6" s="1">
        <v>2489</v>
      </c>
      <c r="CIF6" s="1">
        <v>265</v>
      </c>
      <c r="CIG6" s="1">
        <v>92</v>
      </c>
      <c r="CIH6" s="1">
        <v>1426</v>
      </c>
      <c r="CII6" s="1">
        <v>194</v>
      </c>
      <c r="CIJ6" s="1">
        <v>1633</v>
      </c>
      <c r="CIK6" s="1">
        <v>663</v>
      </c>
      <c r="CIL6" s="1">
        <v>146</v>
      </c>
      <c r="CIM6" s="1">
        <v>8</v>
      </c>
      <c r="CIN6" s="1">
        <v>444</v>
      </c>
      <c r="CIO6" s="1">
        <v>56</v>
      </c>
      <c r="CIP6" s="1">
        <v>88</v>
      </c>
      <c r="CIQ6" s="1">
        <v>161</v>
      </c>
      <c r="CIR6" s="1">
        <v>312</v>
      </c>
      <c r="CIS6" s="1">
        <v>77</v>
      </c>
      <c r="CIT6" s="1">
        <v>429</v>
      </c>
      <c r="CIU6" s="1">
        <v>805</v>
      </c>
      <c r="CIV6" s="1">
        <v>418</v>
      </c>
      <c r="CIW6" s="1">
        <v>311</v>
      </c>
      <c r="CIX6" s="1">
        <v>25</v>
      </c>
      <c r="CIY6" s="1">
        <v>51</v>
      </c>
      <c r="CIZ6" s="1">
        <v>339</v>
      </c>
      <c r="CJA6" s="1">
        <v>418</v>
      </c>
      <c r="CJB6" s="1">
        <v>390</v>
      </c>
      <c r="CJC6" s="1">
        <v>138</v>
      </c>
      <c r="CJD6" s="1">
        <v>739</v>
      </c>
      <c r="CJE6" s="1">
        <v>76</v>
      </c>
      <c r="CJF6" s="1">
        <v>35</v>
      </c>
      <c r="CJG6" s="1">
        <v>98</v>
      </c>
      <c r="CJH6" s="1">
        <v>83</v>
      </c>
      <c r="CJI6" s="1">
        <v>168</v>
      </c>
      <c r="CJJ6" s="1">
        <v>351</v>
      </c>
      <c r="CJK6" s="1">
        <v>818</v>
      </c>
      <c r="CJL6" s="1">
        <v>336</v>
      </c>
      <c r="CJM6" s="1">
        <v>143</v>
      </c>
      <c r="CJN6" s="1">
        <v>476</v>
      </c>
      <c r="CJO6" s="1">
        <v>544</v>
      </c>
      <c r="CJP6" s="1">
        <v>72</v>
      </c>
      <c r="CJQ6" s="1">
        <v>129</v>
      </c>
      <c r="CJR6" s="1">
        <v>477</v>
      </c>
      <c r="CJS6" s="1">
        <v>63</v>
      </c>
      <c r="CJT6" s="1">
        <v>49</v>
      </c>
      <c r="CJU6" s="1">
        <v>124</v>
      </c>
      <c r="CJV6" s="1">
        <v>95</v>
      </c>
      <c r="CJW6" s="1">
        <v>14</v>
      </c>
      <c r="CJX6" s="1">
        <v>416</v>
      </c>
      <c r="CJY6" s="1">
        <v>108</v>
      </c>
      <c r="CJZ6" s="1">
        <v>707</v>
      </c>
      <c r="CKA6" s="1">
        <v>191</v>
      </c>
      <c r="CKB6" s="1">
        <v>122</v>
      </c>
      <c r="CKC6" s="1">
        <v>224</v>
      </c>
      <c r="CKD6" s="1">
        <v>586</v>
      </c>
      <c r="CKE6" s="1">
        <v>132</v>
      </c>
      <c r="CKF6" s="1">
        <v>113</v>
      </c>
      <c r="CKG6" s="1">
        <v>1096</v>
      </c>
      <c r="CKH6" s="1">
        <v>769</v>
      </c>
      <c r="CKI6" s="1">
        <v>235</v>
      </c>
      <c r="CKJ6" s="1">
        <v>393</v>
      </c>
      <c r="CKK6" s="1">
        <v>714</v>
      </c>
      <c r="CKL6" s="1">
        <v>335</v>
      </c>
      <c r="CKM6" s="1">
        <v>681</v>
      </c>
      <c r="CKN6" s="1">
        <v>801</v>
      </c>
      <c r="CKO6" s="1">
        <v>335</v>
      </c>
      <c r="CKP6" s="1">
        <v>116</v>
      </c>
      <c r="CKQ6" s="1">
        <v>336</v>
      </c>
      <c r="CKR6" s="1">
        <v>228</v>
      </c>
      <c r="CKS6" s="1">
        <v>129</v>
      </c>
      <c r="CKT6" s="1">
        <v>909</v>
      </c>
      <c r="CKU6" s="1">
        <v>512</v>
      </c>
      <c r="CKV6" s="1">
        <v>982</v>
      </c>
      <c r="CKW6" s="1">
        <v>144</v>
      </c>
      <c r="CKX6" s="1">
        <v>64</v>
      </c>
      <c r="CKY6" s="1">
        <v>155</v>
      </c>
      <c r="CKZ6" s="1">
        <v>497</v>
      </c>
      <c r="CLA6" s="1">
        <v>229</v>
      </c>
      <c r="CLB6" s="1">
        <v>519</v>
      </c>
      <c r="CLC6" s="1">
        <v>171</v>
      </c>
      <c r="CLD6" s="1">
        <v>119</v>
      </c>
      <c r="CLE6" s="1">
        <v>3831</v>
      </c>
      <c r="CLF6" s="1">
        <v>698</v>
      </c>
      <c r="CLG6" s="1">
        <v>676</v>
      </c>
      <c r="CLH6" s="1">
        <v>257</v>
      </c>
      <c r="CLI6" s="1">
        <v>113</v>
      </c>
      <c r="CLJ6" s="1">
        <v>21</v>
      </c>
      <c r="CLK6" s="1">
        <v>10213</v>
      </c>
      <c r="CLL6" s="1">
        <v>164</v>
      </c>
      <c r="CLM6" s="1">
        <v>191</v>
      </c>
      <c r="CLN6" s="1">
        <v>514</v>
      </c>
      <c r="CLO6" s="1">
        <v>65</v>
      </c>
      <c r="CLP6" s="1">
        <v>73</v>
      </c>
      <c r="CLQ6" s="1">
        <v>115</v>
      </c>
      <c r="CLR6" s="1">
        <v>2697</v>
      </c>
      <c r="CLS6" s="1">
        <v>162</v>
      </c>
      <c r="CLT6" s="1">
        <v>288</v>
      </c>
      <c r="CLU6" s="1">
        <v>760</v>
      </c>
      <c r="CLV6" s="1">
        <v>66</v>
      </c>
      <c r="CLW6" s="1">
        <v>3809</v>
      </c>
      <c r="CLX6" s="1">
        <v>228</v>
      </c>
      <c r="CLY6" s="1">
        <v>28</v>
      </c>
      <c r="CLZ6" s="1">
        <v>242</v>
      </c>
      <c r="CMA6" s="1">
        <v>924</v>
      </c>
      <c r="CMB6" s="1">
        <v>3121</v>
      </c>
      <c r="CMC6" s="1">
        <v>449</v>
      </c>
      <c r="CMD6" s="1">
        <v>491</v>
      </c>
      <c r="CME6" s="1">
        <v>850</v>
      </c>
      <c r="CMF6" s="1">
        <v>202</v>
      </c>
      <c r="CMG6" s="1">
        <v>592</v>
      </c>
      <c r="CMH6" s="1">
        <v>32</v>
      </c>
      <c r="CMI6" s="1">
        <v>1042</v>
      </c>
      <c r="CMJ6" s="1">
        <v>3548</v>
      </c>
      <c r="CMK6" s="1">
        <v>181</v>
      </c>
      <c r="CML6" s="1">
        <v>885</v>
      </c>
      <c r="CMM6" s="1">
        <v>315</v>
      </c>
      <c r="CMN6" s="1">
        <v>423</v>
      </c>
      <c r="CMO6" s="1">
        <v>335</v>
      </c>
      <c r="CMP6" s="1">
        <v>1008</v>
      </c>
      <c r="CMQ6" s="1">
        <v>338</v>
      </c>
      <c r="CMR6" s="1">
        <v>4397</v>
      </c>
      <c r="CMS6" s="1">
        <v>930</v>
      </c>
      <c r="CMT6" s="1">
        <v>84</v>
      </c>
      <c r="CMU6" s="1">
        <v>366</v>
      </c>
      <c r="CMV6" s="1">
        <v>4378</v>
      </c>
      <c r="CMW6" s="1">
        <v>212</v>
      </c>
      <c r="CMX6" s="1">
        <v>154</v>
      </c>
      <c r="CMY6" s="1">
        <v>478</v>
      </c>
      <c r="CMZ6" s="1">
        <v>701</v>
      </c>
      <c r="CNA6" s="1">
        <v>144</v>
      </c>
      <c r="CNB6" s="1">
        <v>797</v>
      </c>
      <c r="CNC6" s="1">
        <v>147</v>
      </c>
      <c r="CND6" s="1">
        <v>156</v>
      </c>
      <c r="CNE6" s="1">
        <v>26</v>
      </c>
      <c r="CNF6" s="1">
        <v>456</v>
      </c>
      <c r="CNG6" s="1">
        <v>1468</v>
      </c>
      <c r="CNH6" s="1">
        <v>303</v>
      </c>
      <c r="CNI6" s="1">
        <v>44</v>
      </c>
      <c r="CNJ6" s="1">
        <v>115</v>
      </c>
      <c r="CNK6" s="1">
        <v>2903</v>
      </c>
      <c r="CNL6" s="1">
        <v>52</v>
      </c>
      <c r="CNM6" s="1">
        <v>152</v>
      </c>
      <c r="CNN6" s="1">
        <v>9</v>
      </c>
      <c r="CNO6" s="1">
        <v>159</v>
      </c>
      <c r="CNP6" s="1">
        <v>134</v>
      </c>
      <c r="CNQ6" s="1">
        <v>1141</v>
      </c>
      <c r="CNR6" s="1">
        <v>407</v>
      </c>
      <c r="CNS6" s="1">
        <v>7623</v>
      </c>
      <c r="CNT6" s="1">
        <v>216</v>
      </c>
      <c r="CNU6" s="1">
        <v>531</v>
      </c>
      <c r="CNV6" s="1">
        <v>228</v>
      </c>
      <c r="CNW6" s="1">
        <v>94</v>
      </c>
      <c r="CNX6" s="1">
        <v>315</v>
      </c>
      <c r="CNY6" s="1">
        <v>1975</v>
      </c>
      <c r="CNZ6" s="1">
        <v>405</v>
      </c>
      <c r="COA6" s="1">
        <v>2262</v>
      </c>
      <c r="COB6" s="1">
        <v>193</v>
      </c>
      <c r="COC6" s="1">
        <v>3653</v>
      </c>
      <c r="COD6" s="1">
        <v>223</v>
      </c>
      <c r="COE6" s="1">
        <v>404</v>
      </c>
      <c r="COF6" s="1">
        <v>109</v>
      </c>
      <c r="COG6" s="1">
        <v>185</v>
      </c>
      <c r="COH6" s="1">
        <v>343</v>
      </c>
      <c r="COI6" s="1">
        <v>26</v>
      </c>
      <c r="COJ6" s="1">
        <v>119</v>
      </c>
      <c r="COK6" s="1">
        <v>51</v>
      </c>
      <c r="COL6" s="1">
        <v>144</v>
      </c>
      <c r="COM6" s="1">
        <v>55</v>
      </c>
      <c r="CON6" s="1">
        <v>246</v>
      </c>
      <c r="COO6" s="1">
        <v>130</v>
      </c>
      <c r="COP6" s="1">
        <v>30</v>
      </c>
      <c r="COQ6" s="1">
        <v>52</v>
      </c>
      <c r="COR6" s="1">
        <v>45</v>
      </c>
      <c r="COS6" s="1">
        <v>54</v>
      </c>
      <c r="COT6" s="1">
        <v>158</v>
      </c>
      <c r="COU6" s="1">
        <v>134</v>
      </c>
      <c r="COV6" s="1">
        <v>128</v>
      </c>
      <c r="COW6" s="1">
        <v>99</v>
      </c>
      <c r="COX6" s="1">
        <v>490</v>
      </c>
      <c r="COY6" s="1">
        <v>143</v>
      </c>
      <c r="COZ6" s="1">
        <v>223</v>
      </c>
      <c r="CPA6" s="1">
        <v>393</v>
      </c>
      <c r="CPB6" s="1">
        <v>20</v>
      </c>
      <c r="CPC6" s="1">
        <v>242</v>
      </c>
      <c r="CPD6" s="1">
        <v>213</v>
      </c>
      <c r="CPE6" s="1">
        <v>463</v>
      </c>
      <c r="CPF6" s="1">
        <v>155</v>
      </c>
      <c r="CPG6" s="1">
        <v>308</v>
      </c>
      <c r="CPH6" s="1">
        <v>239</v>
      </c>
      <c r="CPI6" s="1">
        <v>515</v>
      </c>
      <c r="CPJ6" s="1">
        <v>72</v>
      </c>
      <c r="CPK6" s="1">
        <v>200</v>
      </c>
      <c r="CPL6" s="1">
        <v>664</v>
      </c>
      <c r="CPM6" s="1">
        <v>272</v>
      </c>
      <c r="CPN6" s="1">
        <v>571</v>
      </c>
      <c r="CPO6" s="1">
        <v>18093</v>
      </c>
      <c r="CPP6" s="1">
        <v>283</v>
      </c>
      <c r="CPQ6" s="1">
        <v>418</v>
      </c>
      <c r="CPR6" s="1">
        <v>96</v>
      </c>
      <c r="CPS6" s="1">
        <v>215</v>
      </c>
      <c r="CPT6" s="1">
        <v>78</v>
      </c>
      <c r="CPU6" s="1">
        <v>258</v>
      </c>
      <c r="CPV6" s="1">
        <v>266</v>
      </c>
      <c r="CPW6" s="1">
        <v>279</v>
      </c>
      <c r="CPX6" s="1">
        <v>1171</v>
      </c>
      <c r="CPY6" s="1">
        <v>72</v>
      </c>
      <c r="CPZ6" s="1">
        <v>52</v>
      </c>
      <c r="CQA6" s="1">
        <v>184</v>
      </c>
      <c r="CQB6" s="1">
        <v>469</v>
      </c>
      <c r="CQC6" s="1">
        <v>260</v>
      </c>
      <c r="CQD6" s="1">
        <v>177</v>
      </c>
      <c r="CQE6" s="1">
        <v>605</v>
      </c>
      <c r="CQF6" s="1">
        <v>135</v>
      </c>
      <c r="CQG6" s="1">
        <v>399</v>
      </c>
      <c r="CQH6" s="1">
        <v>194</v>
      </c>
      <c r="CQI6" s="1">
        <v>1080</v>
      </c>
      <c r="CQJ6" s="1">
        <v>2739</v>
      </c>
      <c r="CQK6" s="1">
        <v>1806</v>
      </c>
      <c r="CQL6" s="1">
        <v>203</v>
      </c>
      <c r="CQM6" s="1">
        <v>207</v>
      </c>
      <c r="CQN6" s="1">
        <v>615</v>
      </c>
      <c r="CQO6" s="1">
        <v>1494</v>
      </c>
      <c r="CQP6" s="1">
        <v>685</v>
      </c>
      <c r="CQQ6" s="1">
        <v>250</v>
      </c>
      <c r="CQR6" s="1">
        <v>90</v>
      </c>
      <c r="CQS6" s="1">
        <v>775</v>
      </c>
      <c r="CQT6" s="1">
        <v>1892</v>
      </c>
      <c r="CQU6" s="1">
        <v>258</v>
      </c>
      <c r="CQV6" s="1">
        <v>175</v>
      </c>
      <c r="CQW6" s="1">
        <v>117</v>
      </c>
      <c r="CQX6" s="1">
        <v>355</v>
      </c>
      <c r="CQY6" s="1">
        <v>436</v>
      </c>
      <c r="CQZ6" s="1">
        <v>2097</v>
      </c>
      <c r="CRA6" s="1">
        <v>36</v>
      </c>
      <c r="CRB6" s="1">
        <v>256</v>
      </c>
      <c r="CRC6" s="1">
        <v>194</v>
      </c>
      <c r="CRD6" s="1">
        <v>1187</v>
      </c>
      <c r="CRE6" s="1">
        <v>56</v>
      </c>
      <c r="CRF6" s="1">
        <v>69</v>
      </c>
      <c r="CRG6" s="1">
        <v>149</v>
      </c>
      <c r="CRH6" s="1">
        <v>383</v>
      </c>
      <c r="CRI6" s="1">
        <v>252</v>
      </c>
      <c r="CRJ6" s="1">
        <v>341</v>
      </c>
      <c r="CRK6" s="1">
        <v>13</v>
      </c>
      <c r="CRL6" s="1">
        <v>898</v>
      </c>
      <c r="CRM6" s="1">
        <v>142</v>
      </c>
      <c r="CRN6" s="1">
        <v>132</v>
      </c>
      <c r="CRO6" s="1">
        <v>460</v>
      </c>
      <c r="CRP6" s="1">
        <v>62</v>
      </c>
      <c r="CRQ6" s="1">
        <v>378</v>
      </c>
      <c r="CRR6" s="1">
        <v>64</v>
      </c>
      <c r="CRS6" s="1">
        <v>309</v>
      </c>
      <c r="CRT6" s="1">
        <v>102</v>
      </c>
      <c r="CRU6" s="1">
        <v>195</v>
      </c>
      <c r="CRV6" s="1">
        <v>927</v>
      </c>
      <c r="CRW6" s="1">
        <v>145</v>
      </c>
      <c r="CRX6" s="1">
        <v>319</v>
      </c>
      <c r="CRY6" s="1">
        <v>205</v>
      </c>
      <c r="CRZ6" s="1">
        <v>132</v>
      </c>
      <c r="CSA6" s="1">
        <v>125</v>
      </c>
      <c r="CSB6" s="1">
        <v>207</v>
      </c>
      <c r="CSC6" s="1">
        <v>89</v>
      </c>
      <c r="CSD6" s="1">
        <v>116</v>
      </c>
      <c r="CSE6" s="1">
        <v>562</v>
      </c>
      <c r="CSF6" s="1">
        <v>155</v>
      </c>
      <c r="CSG6" s="1">
        <v>713</v>
      </c>
      <c r="CSH6" s="1">
        <v>183</v>
      </c>
      <c r="CSI6" s="1">
        <v>639</v>
      </c>
      <c r="CSJ6" s="1">
        <v>160</v>
      </c>
      <c r="CSK6" s="1">
        <v>63</v>
      </c>
      <c r="CSL6" s="1">
        <v>549</v>
      </c>
      <c r="CSM6" s="1">
        <v>13</v>
      </c>
      <c r="CSN6" s="1">
        <v>79</v>
      </c>
      <c r="CSO6" s="1">
        <v>325</v>
      </c>
      <c r="CSP6" s="1">
        <v>803</v>
      </c>
      <c r="CSQ6" s="1">
        <v>4568</v>
      </c>
      <c r="CSR6" s="1">
        <v>123</v>
      </c>
      <c r="CSS6" s="1">
        <v>70</v>
      </c>
      <c r="CST6" s="1">
        <v>134</v>
      </c>
      <c r="CSU6" s="1">
        <v>316</v>
      </c>
      <c r="CSV6" s="1">
        <v>37</v>
      </c>
      <c r="CSW6" s="1">
        <v>700</v>
      </c>
      <c r="CSX6" s="1">
        <v>516</v>
      </c>
      <c r="CSY6" s="1">
        <v>162</v>
      </c>
      <c r="CSZ6" s="1">
        <v>20</v>
      </c>
      <c r="CTA6" s="1">
        <v>1662</v>
      </c>
      <c r="CTB6" s="1">
        <v>112</v>
      </c>
      <c r="CTC6" s="1">
        <v>6008</v>
      </c>
      <c r="CTD6" s="1">
        <v>114</v>
      </c>
      <c r="CTE6" s="1">
        <v>64</v>
      </c>
      <c r="CTF6" s="1">
        <v>1731</v>
      </c>
      <c r="CTG6" s="1">
        <v>124</v>
      </c>
      <c r="CTH6" s="1">
        <v>67</v>
      </c>
      <c r="CTI6" s="1">
        <v>561</v>
      </c>
      <c r="CTJ6" s="1">
        <v>659</v>
      </c>
      <c r="CTK6" s="1">
        <v>50907</v>
      </c>
      <c r="CTL6" s="1">
        <v>61</v>
      </c>
      <c r="CTM6" s="1">
        <v>2619</v>
      </c>
      <c r="CTN6" s="1">
        <v>106</v>
      </c>
      <c r="CTO6" s="1">
        <v>84</v>
      </c>
      <c r="CTP6" s="1">
        <v>1328</v>
      </c>
      <c r="CTQ6" s="1">
        <v>321</v>
      </c>
      <c r="CTR6" s="1">
        <v>164</v>
      </c>
      <c r="CTS6" s="1">
        <v>29056</v>
      </c>
      <c r="CTT6" s="1">
        <v>591</v>
      </c>
      <c r="CTU6" s="1">
        <v>9487</v>
      </c>
      <c r="CTV6" s="1">
        <v>198</v>
      </c>
      <c r="CTW6" s="1">
        <v>297</v>
      </c>
      <c r="CTX6" s="1">
        <v>44</v>
      </c>
      <c r="CTY6" s="1">
        <v>174</v>
      </c>
      <c r="CTZ6" s="1">
        <v>118</v>
      </c>
      <c r="CUA6" s="1">
        <v>121</v>
      </c>
      <c r="CUB6" s="1">
        <v>551</v>
      </c>
      <c r="CUC6" s="1">
        <v>1221</v>
      </c>
      <c r="CUD6" s="1">
        <v>633</v>
      </c>
      <c r="CUE6" s="1">
        <v>250</v>
      </c>
      <c r="CUF6" s="1">
        <v>129</v>
      </c>
      <c r="CUG6" s="1">
        <v>167</v>
      </c>
      <c r="CUH6" s="1">
        <v>78</v>
      </c>
      <c r="CUI6" s="1">
        <v>76</v>
      </c>
      <c r="CUJ6" s="1">
        <v>39</v>
      </c>
      <c r="CUK6" s="1">
        <v>105</v>
      </c>
      <c r="CUL6" s="1">
        <v>142</v>
      </c>
      <c r="CUM6" s="1">
        <v>99</v>
      </c>
      <c r="CUN6" s="1">
        <v>112</v>
      </c>
      <c r="CUO6" s="1">
        <v>9230</v>
      </c>
      <c r="CUP6" s="1">
        <v>7985</v>
      </c>
      <c r="CUQ6" s="1">
        <v>921</v>
      </c>
      <c r="CUR6" s="1">
        <v>155</v>
      </c>
      <c r="CUS6" s="1">
        <v>2539</v>
      </c>
      <c r="CUT6" s="1">
        <v>112</v>
      </c>
      <c r="CUU6" s="1">
        <v>103</v>
      </c>
      <c r="CUV6" s="1">
        <v>61</v>
      </c>
      <c r="CUW6" s="1">
        <v>700</v>
      </c>
      <c r="CUX6" s="1">
        <v>87</v>
      </c>
      <c r="CUY6" s="1">
        <v>38</v>
      </c>
      <c r="CUZ6" s="1">
        <v>40</v>
      </c>
      <c r="CVA6" s="1">
        <v>623</v>
      </c>
      <c r="CVB6" s="1">
        <v>673</v>
      </c>
      <c r="CVC6" s="1">
        <v>22</v>
      </c>
      <c r="CVD6" s="1">
        <v>260</v>
      </c>
      <c r="CVE6" s="1">
        <v>94</v>
      </c>
      <c r="CVF6" s="1">
        <v>2061</v>
      </c>
      <c r="CVG6" s="1">
        <v>600</v>
      </c>
      <c r="CVH6" s="1">
        <v>21</v>
      </c>
      <c r="CVI6" s="1">
        <v>1614</v>
      </c>
      <c r="CVJ6" s="1">
        <v>329</v>
      </c>
      <c r="CVK6" s="1">
        <v>46</v>
      </c>
      <c r="CVL6" s="1">
        <v>351</v>
      </c>
      <c r="CVM6" s="1">
        <v>334</v>
      </c>
      <c r="CVN6" s="1">
        <v>103</v>
      </c>
      <c r="CVO6" s="1">
        <v>458</v>
      </c>
      <c r="CVP6" s="1">
        <v>276</v>
      </c>
      <c r="CVQ6" s="1">
        <v>421</v>
      </c>
      <c r="CVR6" s="1">
        <v>2657</v>
      </c>
      <c r="CVS6" s="1">
        <v>449</v>
      </c>
      <c r="CVT6" s="1">
        <v>93</v>
      </c>
      <c r="CVU6" s="1">
        <v>444</v>
      </c>
      <c r="CVV6" s="1">
        <v>869</v>
      </c>
      <c r="CVW6" s="1">
        <v>6298</v>
      </c>
      <c r="CVX6" s="1">
        <v>968</v>
      </c>
      <c r="CVY6" s="1">
        <v>841</v>
      </c>
      <c r="CVZ6" s="1">
        <v>13430</v>
      </c>
      <c r="CWA6" s="1">
        <v>676</v>
      </c>
      <c r="CWB6" s="1">
        <v>3124</v>
      </c>
      <c r="CWC6" s="1">
        <v>269</v>
      </c>
      <c r="CWD6" s="1">
        <v>639</v>
      </c>
      <c r="CWE6" s="1">
        <v>11</v>
      </c>
      <c r="CWF6" s="1">
        <v>1774</v>
      </c>
      <c r="CWG6" s="1">
        <v>430</v>
      </c>
      <c r="CWH6" s="1">
        <v>89</v>
      </c>
      <c r="CWI6" s="1">
        <v>89</v>
      </c>
      <c r="CWJ6" s="1">
        <v>217</v>
      </c>
      <c r="CWK6" s="1">
        <v>56</v>
      </c>
      <c r="CWL6" s="1">
        <v>53</v>
      </c>
      <c r="CWM6" s="1">
        <v>460</v>
      </c>
      <c r="CWN6" s="1">
        <v>74</v>
      </c>
      <c r="CWO6" s="1">
        <v>235</v>
      </c>
      <c r="CWP6" s="1">
        <v>62</v>
      </c>
      <c r="CWQ6" s="1">
        <v>328</v>
      </c>
      <c r="CWR6" s="1">
        <v>1342</v>
      </c>
      <c r="CWS6" s="1">
        <v>825</v>
      </c>
      <c r="CWT6" s="1">
        <v>602</v>
      </c>
      <c r="CWU6" s="1">
        <v>174</v>
      </c>
      <c r="CWV6" s="1">
        <v>21169</v>
      </c>
      <c r="CWW6" s="1">
        <v>23515</v>
      </c>
      <c r="CWX6" s="1">
        <v>728</v>
      </c>
      <c r="CWY6" s="1">
        <v>483</v>
      </c>
      <c r="CWZ6" s="1">
        <v>373</v>
      </c>
      <c r="CXA6" s="1">
        <v>323</v>
      </c>
      <c r="CXB6" s="1">
        <v>37</v>
      </c>
      <c r="CXC6" s="1">
        <v>94</v>
      </c>
      <c r="CXD6" s="1">
        <v>108</v>
      </c>
      <c r="CXE6" s="1">
        <v>1055</v>
      </c>
      <c r="CXF6" s="1">
        <v>1551</v>
      </c>
      <c r="CXG6" s="1">
        <v>150</v>
      </c>
      <c r="CXH6" s="1">
        <v>39</v>
      </c>
      <c r="CXI6" s="1">
        <v>122</v>
      </c>
      <c r="CXJ6" s="1">
        <v>89</v>
      </c>
      <c r="CXK6" s="1">
        <v>30</v>
      </c>
      <c r="CXL6" s="1">
        <v>415</v>
      </c>
      <c r="CXM6" s="1">
        <v>31</v>
      </c>
      <c r="CXN6" s="1">
        <v>121</v>
      </c>
      <c r="CXO6" s="1">
        <v>162</v>
      </c>
      <c r="CXP6" s="1">
        <v>37</v>
      </c>
      <c r="CXQ6" s="1">
        <v>347</v>
      </c>
      <c r="CXR6" s="1">
        <v>324</v>
      </c>
      <c r="CXS6" s="1">
        <v>76</v>
      </c>
      <c r="CXT6" s="1">
        <v>205</v>
      </c>
      <c r="CXU6" s="1">
        <v>544</v>
      </c>
      <c r="CXV6" s="1">
        <v>468</v>
      </c>
      <c r="CXW6" s="1">
        <v>481</v>
      </c>
      <c r="CXX6" s="1">
        <v>92</v>
      </c>
      <c r="CXY6" s="1">
        <v>1272</v>
      </c>
      <c r="CXZ6" s="1">
        <v>329</v>
      </c>
      <c r="CYA6" s="1">
        <v>326</v>
      </c>
      <c r="CYB6" s="1">
        <v>1111</v>
      </c>
      <c r="CYC6" s="1">
        <v>579</v>
      </c>
      <c r="CYD6" s="1">
        <v>28</v>
      </c>
      <c r="CYE6" s="1">
        <v>2044</v>
      </c>
      <c r="CYF6" s="1">
        <v>251</v>
      </c>
      <c r="CYG6" s="1">
        <v>107</v>
      </c>
      <c r="CYH6" s="1">
        <v>2193</v>
      </c>
      <c r="CYI6" s="1">
        <v>178</v>
      </c>
      <c r="CYJ6" s="1">
        <v>1104</v>
      </c>
      <c r="CYK6" s="1">
        <v>374</v>
      </c>
      <c r="CYL6" s="1">
        <v>612</v>
      </c>
      <c r="CYM6" s="1">
        <v>206</v>
      </c>
      <c r="CYN6" s="1">
        <v>515</v>
      </c>
      <c r="CYO6" s="1">
        <v>2436</v>
      </c>
      <c r="CYP6" s="1">
        <v>259</v>
      </c>
      <c r="CYQ6" s="1">
        <v>244</v>
      </c>
      <c r="CYR6" s="1">
        <v>1127</v>
      </c>
      <c r="CYS6" s="1">
        <v>1177</v>
      </c>
      <c r="CYT6" s="1">
        <v>892</v>
      </c>
      <c r="CYU6" s="1">
        <v>2039</v>
      </c>
      <c r="CYV6" s="1">
        <v>1985</v>
      </c>
      <c r="CYW6" s="1">
        <v>1823</v>
      </c>
      <c r="CYX6" s="1">
        <v>979</v>
      </c>
      <c r="CYY6" s="1">
        <v>798</v>
      </c>
      <c r="CYZ6" s="1">
        <v>4664</v>
      </c>
      <c r="CZA6" s="1">
        <v>189</v>
      </c>
      <c r="CZB6" s="1">
        <v>289</v>
      </c>
      <c r="CZC6" s="1">
        <v>585</v>
      </c>
      <c r="CZD6" s="1">
        <v>388</v>
      </c>
      <c r="CZE6" s="1">
        <v>906</v>
      </c>
      <c r="CZF6" s="1">
        <v>344</v>
      </c>
      <c r="CZG6" s="1">
        <v>319</v>
      </c>
      <c r="CZH6" s="1">
        <v>546</v>
      </c>
      <c r="CZI6" s="1">
        <v>248</v>
      </c>
      <c r="CZJ6" s="1">
        <v>835</v>
      </c>
      <c r="CZK6" s="1">
        <v>142</v>
      </c>
      <c r="CZL6" s="1">
        <v>506</v>
      </c>
      <c r="CZM6" s="1">
        <v>221</v>
      </c>
      <c r="CZN6" s="1">
        <v>497</v>
      </c>
      <c r="CZO6" s="1">
        <v>495</v>
      </c>
      <c r="CZP6" s="1">
        <v>545</v>
      </c>
      <c r="CZQ6" s="1">
        <v>68</v>
      </c>
      <c r="CZR6" s="1">
        <v>228</v>
      </c>
      <c r="CZS6" s="1">
        <v>413</v>
      </c>
      <c r="CZT6" s="1">
        <v>3544</v>
      </c>
      <c r="CZU6" s="1">
        <v>62</v>
      </c>
      <c r="CZV6" s="1">
        <v>806</v>
      </c>
      <c r="CZW6" s="1">
        <v>38</v>
      </c>
      <c r="CZX6" s="1">
        <v>113</v>
      </c>
      <c r="CZY6" s="1">
        <v>889</v>
      </c>
      <c r="CZZ6" s="1">
        <v>584</v>
      </c>
      <c r="DAA6" s="1">
        <v>1768</v>
      </c>
      <c r="DAB6" s="1">
        <v>7104</v>
      </c>
      <c r="DAC6" s="1">
        <v>21396</v>
      </c>
      <c r="DAD6" s="1">
        <v>365</v>
      </c>
      <c r="DAE6" s="1">
        <v>632</v>
      </c>
      <c r="DAF6" s="1">
        <v>506</v>
      </c>
      <c r="DAG6" s="1">
        <v>2181</v>
      </c>
      <c r="DAH6" s="1">
        <v>147</v>
      </c>
      <c r="DAI6" s="1">
        <v>75</v>
      </c>
      <c r="DAJ6" s="1">
        <v>117</v>
      </c>
      <c r="DAK6" s="1">
        <v>165</v>
      </c>
      <c r="DAL6" s="1">
        <v>466</v>
      </c>
      <c r="DAM6" s="1">
        <v>65</v>
      </c>
      <c r="DAN6" s="1">
        <v>1471</v>
      </c>
      <c r="DAO6" s="1">
        <v>202</v>
      </c>
      <c r="DAP6" s="1">
        <v>640</v>
      </c>
      <c r="DAQ6" s="1">
        <v>19</v>
      </c>
      <c r="DAR6" s="1">
        <v>119</v>
      </c>
      <c r="DAS6" s="1">
        <v>373</v>
      </c>
      <c r="DAT6" s="1">
        <v>581</v>
      </c>
      <c r="DAU6" s="1">
        <v>326</v>
      </c>
      <c r="DAV6" s="1">
        <v>228</v>
      </c>
      <c r="DAW6" s="1">
        <v>118</v>
      </c>
      <c r="DAX6" s="1">
        <v>218</v>
      </c>
      <c r="DAY6" s="1">
        <v>7</v>
      </c>
      <c r="DAZ6" s="1">
        <v>56</v>
      </c>
      <c r="DBA6" s="1">
        <v>235</v>
      </c>
      <c r="DBB6" s="1">
        <v>24</v>
      </c>
      <c r="DBC6" s="1">
        <v>48</v>
      </c>
      <c r="DBD6" s="1">
        <v>90</v>
      </c>
      <c r="DBE6" s="1">
        <v>418</v>
      </c>
      <c r="DBF6" s="1">
        <v>1278</v>
      </c>
      <c r="DBG6" s="1">
        <v>389</v>
      </c>
      <c r="DBH6" s="1">
        <v>397</v>
      </c>
      <c r="DBI6" s="1">
        <v>397</v>
      </c>
      <c r="DBJ6" s="1">
        <v>302</v>
      </c>
      <c r="DBK6" s="1">
        <v>415</v>
      </c>
      <c r="DBL6" s="1">
        <v>45</v>
      </c>
      <c r="DBM6" s="1">
        <v>55</v>
      </c>
      <c r="DBN6" s="1">
        <v>390</v>
      </c>
      <c r="DBO6" s="1">
        <v>624</v>
      </c>
      <c r="DBP6" s="1">
        <v>200</v>
      </c>
      <c r="DBQ6" s="1">
        <v>1561</v>
      </c>
      <c r="DBR6" s="1">
        <v>83</v>
      </c>
      <c r="DBS6" s="1">
        <v>456</v>
      </c>
      <c r="DBT6" s="1">
        <v>553</v>
      </c>
      <c r="DBU6" s="1">
        <v>654</v>
      </c>
      <c r="DBV6" s="1">
        <v>705</v>
      </c>
      <c r="DBW6" s="1">
        <v>963</v>
      </c>
      <c r="DBX6" s="1">
        <v>72</v>
      </c>
      <c r="DBY6" s="1">
        <v>1400</v>
      </c>
      <c r="DBZ6" s="1">
        <v>157</v>
      </c>
      <c r="DCA6" s="1">
        <v>649</v>
      </c>
      <c r="DCB6" s="1">
        <v>341</v>
      </c>
      <c r="DCC6" s="1">
        <v>801</v>
      </c>
      <c r="DCD6" s="1">
        <v>118</v>
      </c>
      <c r="DCE6" s="1">
        <v>799</v>
      </c>
      <c r="DCF6" s="1">
        <v>3260</v>
      </c>
      <c r="DCG6" s="1">
        <v>3449</v>
      </c>
      <c r="DCH6" s="1">
        <v>301</v>
      </c>
      <c r="DCI6" s="1">
        <v>206</v>
      </c>
      <c r="DCJ6" s="1">
        <v>227</v>
      </c>
      <c r="DCK6" s="1">
        <v>116</v>
      </c>
      <c r="DCL6" s="1">
        <v>470</v>
      </c>
      <c r="DCM6" s="1">
        <v>544</v>
      </c>
      <c r="DCN6" s="1">
        <v>719</v>
      </c>
      <c r="DCO6" s="1">
        <v>3559</v>
      </c>
      <c r="DCP6" s="1">
        <v>301</v>
      </c>
      <c r="DCQ6" s="1">
        <v>803</v>
      </c>
      <c r="DCR6" s="1">
        <v>244</v>
      </c>
      <c r="DCS6" s="1">
        <v>405</v>
      </c>
      <c r="DCT6" s="1">
        <v>184</v>
      </c>
      <c r="DCU6" s="1">
        <v>1609</v>
      </c>
      <c r="DCV6" s="1">
        <v>1618</v>
      </c>
      <c r="DCW6" s="1">
        <v>193</v>
      </c>
      <c r="DCX6" s="1">
        <v>572</v>
      </c>
      <c r="DCY6" s="1">
        <v>702</v>
      </c>
      <c r="DCZ6" s="1">
        <v>404</v>
      </c>
      <c r="DDA6" s="1">
        <v>443</v>
      </c>
      <c r="DDB6" s="1">
        <v>657</v>
      </c>
      <c r="DDC6" s="1">
        <v>174</v>
      </c>
      <c r="DDD6" s="1">
        <v>493</v>
      </c>
      <c r="DDE6" s="1">
        <v>306</v>
      </c>
      <c r="DDF6" s="1">
        <v>408</v>
      </c>
      <c r="DDG6" s="1">
        <v>294</v>
      </c>
      <c r="DDH6" s="1">
        <v>600</v>
      </c>
      <c r="DDI6" s="1">
        <v>382</v>
      </c>
      <c r="DDJ6" s="1">
        <v>585</v>
      </c>
      <c r="DDK6" s="1">
        <v>459</v>
      </c>
      <c r="DDL6" s="1">
        <v>65</v>
      </c>
      <c r="DDM6" s="1">
        <v>435</v>
      </c>
      <c r="DDN6" s="1">
        <v>412</v>
      </c>
      <c r="DDO6" s="1">
        <v>530</v>
      </c>
      <c r="DDP6" s="1">
        <v>277</v>
      </c>
      <c r="DDQ6" s="1">
        <v>4802</v>
      </c>
      <c r="DDR6" s="1">
        <v>73</v>
      </c>
      <c r="DDS6" s="1">
        <v>477</v>
      </c>
      <c r="DDT6" s="1">
        <v>3880</v>
      </c>
      <c r="DDU6" s="1">
        <v>190</v>
      </c>
      <c r="DDV6" s="1">
        <v>207</v>
      </c>
      <c r="DDW6" s="1">
        <v>60</v>
      </c>
      <c r="DDX6" s="1">
        <v>1278</v>
      </c>
      <c r="DDY6" s="1">
        <v>156</v>
      </c>
      <c r="DDZ6" s="1">
        <v>225</v>
      </c>
      <c r="DEA6" s="1">
        <v>31</v>
      </c>
      <c r="DEB6" s="1">
        <v>1147</v>
      </c>
      <c r="DEC6" s="1">
        <v>1334</v>
      </c>
      <c r="DED6" s="1">
        <v>970</v>
      </c>
      <c r="DEE6" s="1">
        <v>129</v>
      </c>
      <c r="DEF6" s="1">
        <v>524</v>
      </c>
      <c r="DEG6" s="1">
        <v>118</v>
      </c>
      <c r="DEH6" s="1">
        <v>238</v>
      </c>
      <c r="DEI6" s="1">
        <v>3390</v>
      </c>
      <c r="DEJ6" s="1">
        <v>296</v>
      </c>
      <c r="DEK6" s="1">
        <v>213</v>
      </c>
      <c r="DEL6" s="1">
        <v>68</v>
      </c>
      <c r="DEM6" s="1">
        <v>1432</v>
      </c>
      <c r="DEN6" s="1">
        <v>89</v>
      </c>
      <c r="DEO6" s="1">
        <v>746</v>
      </c>
      <c r="DEP6" s="1">
        <v>100</v>
      </c>
      <c r="DEQ6" s="1">
        <v>75</v>
      </c>
      <c r="DER6" s="1">
        <v>92</v>
      </c>
      <c r="DES6" s="1">
        <v>7</v>
      </c>
      <c r="DET6" s="1">
        <v>8</v>
      </c>
      <c r="DEU6" s="1">
        <v>203</v>
      </c>
      <c r="DEV6" s="1">
        <v>63</v>
      </c>
      <c r="DEW6" s="1">
        <v>59</v>
      </c>
      <c r="DEX6" s="1">
        <v>160</v>
      </c>
      <c r="DEY6" s="1">
        <v>192</v>
      </c>
      <c r="DEZ6" s="1">
        <v>808</v>
      </c>
      <c r="DFA6" s="1">
        <v>699</v>
      </c>
      <c r="DFB6" s="1">
        <v>82</v>
      </c>
      <c r="DFC6" s="1">
        <v>1366</v>
      </c>
      <c r="DFD6" s="1">
        <v>1779</v>
      </c>
      <c r="DFE6" s="1">
        <v>45</v>
      </c>
      <c r="DFF6" s="1">
        <v>222</v>
      </c>
      <c r="DFG6" s="1">
        <v>345</v>
      </c>
      <c r="DFH6" s="1">
        <v>70</v>
      </c>
      <c r="DFI6" s="1">
        <v>449</v>
      </c>
      <c r="DFJ6" s="1">
        <v>479</v>
      </c>
      <c r="DFK6" s="1">
        <v>3632</v>
      </c>
      <c r="DFL6" s="1">
        <v>807</v>
      </c>
      <c r="DFM6" s="1">
        <v>90</v>
      </c>
      <c r="DFN6" s="1">
        <v>499</v>
      </c>
      <c r="DFO6" s="1">
        <v>4734</v>
      </c>
      <c r="DFP6" s="1">
        <v>121</v>
      </c>
      <c r="DFQ6" s="1">
        <v>6279</v>
      </c>
      <c r="DFR6" s="1">
        <v>1347</v>
      </c>
      <c r="DFS6" s="1">
        <v>181</v>
      </c>
      <c r="DFT6" s="1">
        <v>58</v>
      </c>
      <c r="DFU6" s="1">
        <v>760</v>
      </c>
      <c r="DFV6" s="1">
        <v>2534</v>
      </c>
      <c r="DFW6" s="1">
        <v>229</v>
      </c>
      <c r="DFX6" s="1">
        <v>2585</v>
      </c>
      <c r="DFY6" s="1">
        <v>77</v>
      </c>
      <c r="DFZ6" s="1">
        <v>219</v>
      </c>
      <c r="DGA6" s="1">
        <v>1059</v>
      </c>
      <c r="DGB6" s="1">
        <v>510</v>
      </c>
      <c r="DGC6" s="1">
        <v>159</v>
      </c>
      <c r="DGD6" s="1">
        <v>605</v>
      </c>
      <c r="DGE6" s="1">
        <v>39</v>
      </c>
      <c r="DGF6" s="1">
        <v>75</v>
      </c>
      <c r="DGG6" s="1">
        <v>399</v>
      </c>
      <c r="DGH6" s="1">
        <v>155</v>
      </c>
      <c r="DGI6" s="1">
        <v>280</v>
      </c>
      <c r="DGJ6" s="1">
        <v>214</v>
      </c>
      <c r="DGK6" s="1">
        <v>4200</v>
      </c>
      <c r="DGL6" s="1">
        <v>932</v>
      </c>
      <c r="DGM6" s="1">
        <v>141</v>
      </c>
      <c r="DGN6" s="1">
        <v>89</v>
      </c>
      <c r="DGO6" s="1">
        <v>311</v>
      </c>
      <c r="DGP6" s="1">
        <v>323</v>
      </c>
      <c r="DGQ6" s="1">
        <v>1512</v>
      </c>
      <c r="DGR6" s="1">
        <v>553</v>
      </c>
      <c r="DGS6" s="1">
        <v>350</v>
      </c>
      <c r="DGT6" s="1">
        <v>62</v>
      </c>
      <c r="DGU6" s="1">
        <v>315</v>
      </c>
      <c r="DGV6" s="1">
        <v>299</v>
      </c>
      <c r="DGW6" s="1">
        <v>52</v>
      </c>
      <c r="DGX6" s="1">
        <v>33</v>
      </c>
      <c r="DGY6" s="1">
        <v>1854</v>
      </c>
      <c r="DGZ6" s="1">
        <v>680</v>
      </c>
      <c r="DHA6" s="1">
        <v>418</v>
      </c>
      <c r="DHB6" s="1">
        <v>850</v>
      </c>
      <c r="DHC6" s="1">
        <v>107</v>
      </c>
      <c r="DHD6" s="1">
        <v>271</v>
      </c>
      <c r="DHE6" s="1">
        <v>299</v>
      </c>
      <c r="DHF6" s="1">
        <v>83</v>
      </c>
      <c r="DHG6" s="1">
        <v>97</v>
      </c>
      <c r="DHH6" s="1">
        <v>112</v>
      </c>
      <c r="DHI6" s="1">
        <v>256</v>
      </c>
      <c r="DHJ6" s="1">
        <v>92</v>
      </c>
      <c r="DHK6" s="1">
        <v>183</v>
      </c>
      <c r="DHL6" s="1">
        <v>254</v>
      </c>
      <c r="DHM6" s="1">
        <v>923</v>
      </c>
      <c r="DHN6" s="1">
        <v>834</v>
      </c>
      <c r="DHO6" s="1">
        <v>639</v>
      </c>
      <c r="DHP6" s="1">
        <v>180</v>
      </c>
      <c r="DHQ6" s="1">
        <v>280</v>
      </c>
      <c r="DHR6" s="1">
        <v>97</v>
      </c>
      <c r="DHS6" s="1">
        <v>954</v>
      </c>
      <c r="DHT6" s="1">
        <v>4262</v>
      </c>
      <c r="DHU6" s="1">
        <v>2720</v>
      </c>
      <c r="DHV6" s="1">
        <v>10900</v>
      </c>
      <c r="DHW6" s="1">
        <v>606</v>
      </c>
      <c r="DHX6" s="1">
        <v>326</v>
      </c>
      <c r="DHY6" s="1">
        <v>622</v>
      </c>
      <c r="DHZ6" s="1">
        <v>144</v>
      </c>
      <c r="DIA6" s="1">
        <v>746</v>
      </c>
      <c r="DIB6" s="1">
        <v>699</v>
      </c>
      <c r="DIC6" s="1">
        <v>227</v>
      </c>
      <c r="DID6" s="1">
        <v>26</v>
      </c>
      <c r="DIE6" s="1">
        <v>162</v>
      </c>
      <c r="DIF6" s="1">
        <v>46</v>
      </c>
      <c r="DIG6" s="1">
        <v>1123</v>
      </c>
      <c r="DIH6" s="1">
        <v>414</v>
      </c>
      <c r="DII6" s="1">
        <v>557</v>
      </c>
      <c r="DIJ6" s="1">
        <v>264</v>
      </c>
      <c r="DIK6" s="1">
        <v>872</v>
      </c>
      <c r="DIL6" s="1">
        <v>809</v>
      </c>
      <c r="DIM6" s="1">
        <v>16</v>
      </c>
      <c r="DIN6" s="1">
        <v>419</v>
      </c>
      <c r="DIO6" s="1">
        <v>37</v>
      </c>
      <c r="DIP6" s="1">
        <v>162</v>
      </c>
      <c r="DIQ6" s="1">
        <v>97</v>
      </c>
      <c r="DIR6" s="1">
        <v>547</v>
      </c>
      <c r="DIS6" s="1">
        <v>434</v>
      </c>
      <c r="DIT6" s="1">
        <v>153</v>
      </c>
      <c r="DIU6" s="1">
        <v>1728</v>
      </c>
      <c r="DIV6" s="1">
        <v>223</v>
      </c>
      <c r="DIW6" s="1">
        <v>1342</v>
      </c>
      <c r="DIX6" s="1">
        <v>366</v>
      </c>
      <c r="DIY6" s="1">
        <v>371</v>
      </c>
      <c r="DIZ6" s="1">
        <v>179</v>
      </c>
      <c r="DJA6" s="1">
        <v>45</v>
      </c>
      <c r="DJB6" s="1">
        <v>251</v>
      </c>
      <c r="DJC6" s="1">
        <v>51</v>
      </c>
      <c r="DJD6" s="1">
        <v>173</v>
      </c>
      <c r="DJE6" s="1">
        <v>140</v>
      </c>
      <c r="DJF6" s="1">
        <v>342</v>
      </c>
      <c r="DJG6" s="1">
        <v>9</v>
      </c>
      <c r="DJH6" s="1">
        <v>119</v>
      </c>
      <c r="DJI6" s="1">
        <v>366</v>
      </c>
      <c r="DJJ6" s="1">
        <v>68</v>
      </c>
      <c r="DJK6" s="1">
        <v>28</v>
      </c>
      <c r="DJL6" s="1">
        <v>191</v>
      </c>
      <c r="DJM6" s="1">
        <v>53</v>
      </c>
      <c r="DJN6" s="1">
        <v>42</v>
      </c>
      <c r="DJO6" s="1">
        <v>701</v>
      </c>
      <c r="DJP6" s="1">
        <v>418</v>
      </c>
      <c r="DJQ6" s="1">
        <v>6248</v>
      </c>
      <c r="DJR6" s="1">
        <v>115</v>
      </c>
      <c r="DJS6" s="1">
        <v>478</v>
      </c>
      <c r="DJT6" s="1">
        <v>317</v>
      </c>
      <c r="DJU6" s="1">
        <v>655</v>
      </c>
      <c r="DJV6" s="1">
        <v>105</v>
      </c>
      <c r="DJW6" s="1">
        <v>66</v>
      </c>
      <c r="DJX6" s="1">
        <v>327</v>
      </c>
      <c r="DJY6" s="1">
        <v>51</v>
      </c>
      <c r="DJZ6" s="1">
        <v>111</v>
      </c>
      <c r="DKA6" s="1">
        <v>2712</v>
      </c>
      <c r="DKB6" s="1">
        <v>129</v>
      </c>
      <c r="DKC6" s="1">
        <v>200</v>
      </c>
      <c r="DKD6" s="1">
        <v>85</v>
      </c>
      <c r="DKE6" s="1">
        <v>114</v>
      </c>
      <c r="DKF6" s="1">
        <v>109</v>
      </c>
      <c r="DKG6" s="1">
        <v>1079</v>
      </c>
      <c r="DKH6" s="1">
        <v>577</v>
      </c>
      <c r="DKI6" s="1">
        <v>120</v>
      </c>
      <c r="DKJ6" s="1">
        <v>252</v>
      </c>
      <c r="DKK6" s="1">
        <v>1198</v>
      </c>
      <c r="DKL6" s="1">
        <v>496</v>
      </c>
      <c r="DKM6" s="1">
        <v>90</v>
      </c>
      <c r="DKN6" s="1">
        <v>441</v>
      </c>
      <c r="DKO6" s="1">
        <v>104</v>
      </c>
      <c r="DKP6" s="1">
        <v>127</v>
      </c>
      <c r="DKQ6" s="1">
        <v>194</v>
      </c>
      <c r="DKR6" s="1">
        <v>272</v>
      </c>
      <c r="DKS6" s="1">
        <v>37</v>
      </c>
      <c r="DKT6" s="1">
        <v>200</v>
      </c>
      <c r="DKU6" s="1">
        <v>7088</v>
      </c>
      <c r="DKV6" s="1">
        <v>371</v>
      </c>
      <c r="DKW6" s="1">
        <v>45</v>
      </c>
      <c r="DKX6" s="1">
        <v>42</v>
      </c>
      <c r="DKY6" s="1">
        <v>26</v>
      </c>
      <c r="DKZ6" s="1">
        <v>130</v>
      </c>
      <c r="DLA6" s="1">
        <v>22</v>
      </c>
      <c r="DLB6" s="1">
        <v>2178</v>
      </c>
      <c r="DLC6" s="1">
        <v>43</v>
      </c>
      <c r="DLD6" s="1">
        <v>399</v>
      </c>
      <c r="DLE6" s="1">
        <v>69</v>
      </c>
      <c r="DLF6" s="1">
        <v>1094</v>
      </c>
      <c r="DLG6" s="1">
        <v>255</v>
      </c>
      <c r="DLH6" s="1">
        <v>6805</v>
      </c>
      <c r="DLI6" s="1">
        <v>1248</v>
      </c>
      <c r="DLJ6" s="1">
        <v>1199</v>
      </c>
      <c r="DLK6" s="1">
        <v>431</v>
      </c>
      <c r="DLL6" s="1">
        <v>317</v>
      </c>
      <c r="DLM6" s="1">
        <v>570</v>
      </c>
      <c r="DLN6" s="1">
        <v>291</v>
      </c>
      <c r="DLO6" s="1">
        <v>176</v>
      </c>
      <c r="DLP6" s="1">
        <v>447</v>
      </c>
      <c r="DLQ6" s="1">
        <v>170</v>
      </c>
      <c r="DLR6" s="1">
        <v>1134</v>
      </c>
      <c r="DLS6" s="1">
        <v>213</v>
      </c>
      <c r="DLT6" s="1">
        <v>302</v>
      </c>
      <c r="DLU6" s="1">
        <v>16791</v>
      </c>
      <c r="DLV6" s="1">
        <v>79</v>
      </c>
      <c r="DLW6" s="1">
        <v>81</v>
      </c>
      <c r="DLX6" s="1">
        <v>333</v>
      </c>
      <c r="DLY6" s="1">
        <v>2063</v>
      </c>
      <c r="DLZ6" s="1">
        <v>189</v>
      </c>
      <c r="DMA6" s="1">
        <v>49</v>
      </c>
      <c r="DMB6" s="1">
        <v>68</v>
      </c>
      <c r="DMC6" s="1">
        <v>679</v>
      </c>
      <c r="DMD6" s="1">
        <v>70</v>
      </c>
      <c r="DME6" s="1">
        <v>464</v>
      </c>
      <c r="DMF6" s="1">
        <v>238</v>
      </c>
      <c r="DMG6" s="1">
        <v>93</v>
      </c>
      <c r="DMH6" s="1">
        <v>78</v>
      </c>
      <c r="DMI6" s="1">
        <v>37</v>
      </c>
      <c r="DMJ6" s="1">
        <v>27</v>
      </c>
      <c r="DMK6" s="1">
        <v>109</v>
      </c>
      <c r="DML6" s="1">
        <v>538</v>
      </c>
      <c r="DMM6" s="1">
        <v>73</v>
      </c>
      <c r="DMN6" s="1">
        <v>398</v>
      </c>
      <c r="DMO6" s="1">
        <v>177</v>
      </c>
      <c r="DMP6" s="1">
        <v>51</v>
      </c>
      <c r="DMQ6" s="1">
        <v>77</v>
      </c>
      <c r="DMR6" s="1">
        <v>18</v>
      </c>
      <c r="DMS6" s="1">
        <v>315</v>
      </c>
      <c r="DMT6" s="1">
        <v>477</v>
      </c>
      <c r="DMU6" s="1">
        <v>151</v>
      </c>
      <c r="DMV6" s="1">
        <v>394</v>
      </c>
      <c r="DMW6" s="1">
        <v>284</v>
      </c>
      <c r="DMX6" s="1">
        <v>272</v>
      </c>
      <c r="DMY6" s="1">
        <v>813</v>
      </c>
      <c r="DMZ6" s="1">
        <v>32</v>
      </c>
      <c r="DNA6" s="1">
        <v>142</v>
      </c>
      <c r="DNB6" s="1">
        <v>219</v>
      </c>
      <c r="DNC6" s="1">
        <v>38</v>
      </c>
      <c r="DND6" s="1">
        <v>163</v>
      </c>
      <c r="DNE6" s="1">
        <v>142</v>
      </c>
      <c r="DNF6" s="1">
        <v>99</v>
      </c>
      <c r="DNG6" s="1">
        <v>160</v>
      </c>
      <c r="DNH6" s="1">
        <v>1203</v>
      </c>
      <c r="DNI6" s="1">
        <v>569</v>
      </c>
      <c r="DNJ6" s="1">
        <v>1326</v>
      </c>
      <c r="DNK6" s="1">
        <v>72</v>
      </c>
      <c r="DNL6" s="1">
        <v>134</v>
      </c>
      <c r="DNM6" s="1">
        <v>334</v>
      </c>
      <c r="DNN6" s="1">
        <v>186</v>
      </c>
      <c r="DNO6" s="1">
        <v>864</v>
      </c>
      <c r="DNP6" s="1">
        <v>64</v>
      </c>
      <c r="DNQ6" s="1">
        <v>516</v>
      </c>
      <c r="DNR6" s="1">
        <v>185</v>
      </c>
      <c r="DNS6" s="1">
        <v>227</v>
      </c>
      <c r="DNT6" s="1">
        <v>123</v>
      </c>
      <c r="DNU6" s="1">
        <v>335</v>
      </c>
      <c r="DNV6" s="1">
        <v>163</v>
      </c>
      <c r="DNW6" s="1">
        <v>17002</v>
      </c>
      <c r="DNX6" s="1">
        <v>84</v>
      </c>
      <c r="DNY6" s="1">
        <v>141</v>
      </c>
      <c r="DNZ6" s="1">
        <v>442</v>
      </c>
      <c r="DOA6" s="1">
        <v>120</v>
      </c>
      <c r="DOB6" s="1">
        <v>32</v>
      </c>
      <c r="DOC6" s="1">
        <v>108</v>
      </c>
      <c r="DOD6" s="1">
        <v>853</v>
      </c>
      <c r="DOE6" s="1">
        <v>891</v>
      </c>
      <c r="DOF6" s="1">
        <v>12</v>
      </c>
      <c r="DOG6" s="1">
        <v>877</v>
      </c>
      <c r="DOH6" s="1">
        <v>19</v>
      </c>
      <c r="DOI6" s="1">
        <v>66</v>
      </c>
      <c r="DOJ6" s="1">
        <v>38</v>
      </c>
      <c r="DOK6" s="1">
        <v>172</v>
      </c>
      <c r="DOL6" s="1">
        <v>309</v>
      </c>
      <c r="DOM6" s="1">
        <v>52</v>
      </c>
      <c r="DON6" s="1">
        <v>251</v>
      </c>
      <c r="DOO6" s="1">
        <v>1886</v>
      </c>
      <c r="DOP6" s="1">
        <v>138</v>
      </c>
      <c r="DOQ6" s="1">
        <v>314</v>
      </c>
      <c r="DOR6" s="1">
        <v>104</v>
      </c>
      <c r="DOS6" s="1">
        <v>222</v>
      </c>
      <c r="DOT6" s="1">
        <v>78</v>
      </c>
      <c r="DOU6" s="1">
        <v>23</v>
      </c>
      <c r="DOV6" s="1">
        <v>295</v>
      </c>
      <c r="DOW6" s="1">
        <v>12</v>
      </c>
      <c r="DOX6" s="1">
        <v>67</v>
      </c>
      <c r="DOY6" s="1">
        <v>179</v>
      </c>
      <c r="DOZ6" s="1">
        <v>32</v>
      </c>
      <c r="DPA6" s="1">
        <v>295</v>
      </c>
      <c r="DPB6" s="1">
        <v>96</v>
      </c>
      <c r="DPC6" s="1">
        <v>53</v>
      </c>
      <c r="DPD6" s="1">
        <v>787</v>
      </c>
      <c r="DPE6" s="1">
        <v>784</v>
      </c>
      <c r="DPF6" s="1">
        <v>300</v>
      </c>
      <c r="DPG6" s="1">
        <v>132</v>
      </c>
      <c r="DPH6" s="1">
        <v>95</v>
      </c>
      <c r="DPI6" s="1">
        <v>18</v>
      </c>
      <c r="DPJ6" s="1">
        <v>385</v>
      </c>
      <c r="DPK6" s="1">
        <v>192</v>
      </c>
      <c r="DPL6" s="1">
        <v>120</v>
      </c>
      <c r="DPM6" s="1">
        <v>292</v>
      </c>
      <c r="DPN6" s="1">
        <v>106</v>
      </c>
      <c r="DPO6" s="1">
        <v>123</v>
      </c>
      <c r="DPP6" s="1">
        <v>169</v>
      </c>
      <c r="DPQ6" s="1">
        <v>2036</v>
      </c>
      <c r="DPR6" s="1">
        <v>91</v>
      </c>
      <c r="DPS6" s="1">
        <v>628</v>
      </c>
      <c r="DPT6" s="1">
        <v>152</v>
      </c>
      <c r="DPU6" s="1">
        <v>456</v>
      </c>
      <c r="DPV6" s="1">
        <v>489</v>
      </c>
      <c r="DPW6" s="1">
        <v>1953</v>
      </c>
      <c r="DPX6" s="1">
        <v>811</v>
      </c>
      <c r="DPY6" s="1">
        <v>193</v>
      </c>
      <c r="DPZ6" s="1">
        <v>123</v>
      </c>
      <c r="DQA6" s="1">
        <v>48</v>
      </c>
      <c r="DQB6" s="1">
        <v>78</v>
      </c>
      <c r="DQC6" s="1">
        <v>79</v>
      </c>
      <c r="DQD6" s="1">
        <v>99</v>
      </c>
      <c r="DQE6" s="1">
        <v>131</v>
      </c>
      <c r="DQF6" s="1">
        <v>25</v>
      </c>
      <c r="DQG6" s="1">
        <v>262</v>
      </c>
      <c r="DQH6" s="1">
        <v>1160</v>
      </c>
      <c r="DQI6" s="1">
        <v>59</v>
      </c>
      <c r="DQJ6" s="1">
        <v>223</v>
      </c>
    </row>
    <row r="7" spans="1:4043">
      <c r="A7" s="1" t="s">
        <v>3160</v>
      </c>
      <c r="B7" s="1">
        <v>1635</v>
      </c>
      <c r="C7" s="1">
        <v>1366</v>
      </c>
      <c r="D7" s="1">
        <v>229</v>
      </c>
      <c r="E7" s="1">
        <v>805</v>
      </c>
      <c r="F7" s="1">
        <v>28</v>
      </c>
      <c r="G7" s="1">
        <v>207</v>
      </c>
      <c r="H7" s="1">
        <v>34</v>
      </c>
      <c r="I7" s="1">
        <v>982</v>
      </c>
      <c r="J7" s="1">
        <v>67</v>
      </c>
      <c r="K7" s="1">
        <v>99</v>
      </c>
      <c r="L7" s="1">
        <v>1145</v>
      </c>
      <c r="M7" s="1">
        <v>61</v>
      </c>
      <c r="N7" s="1">
        <v>4930</v>
      </c>
      <c r="O7" s="1">
        <v>166</v>
      </c>
      <c r="P7" s="1">
        <v>2371</v>
      </c>
      <c r="Q7" s="1">
        <v>481</v>
      </c>
      <c r="R7" s="1">
        <v>158</v>
      </c>
      <c r="S7" s="1">
        <v>179</v>
      </c>
      <c r="T7" s="1">
        <v>253</v>
      </c>
      <c r="U7" s="1">
        <v>878</v>
      </c>
      <c r="V7" s="1">
        <v>751</v>
      </c>
      <c r="W7" s="1">
        <v>269</v>
      </c>
      <c r="X7" s="1">
        <v>1411</v>
      </c>
      <c r="Y7" s="1">
        <v>131</v>
      </c>
      <c r="Z7" s="1">
        <v>58</v>
      </c>
      <c r="AA7" s="1">
        <v>61</v>
      </c>
      <c r="AB7" s="1">
        <v>694</v>
      </c>
      <c r="AC7" s="1">
        <v>866</v>
      </c>
      <c r="AD7" s="1">
        <v>185</v>
      </c>
      <c r="AE7" s="1">
        <v>346</v>
      </c>
      <c r="AF7" s="1">
        <v>1237</v>
      </c>
      <c r="AG7" s="1">
        <v>8668</v>
      </c>
      <c r="AH7" s="1">
        <v>86</v>
      </c>
      <c r="AI7" s="1">
        <v>1109</v>
      </c>
      <c r="AJ7" s="1">
        <v>248</v>
      </c>
      <c r="AK7" s="1">
        <v>662</v>
      </c>
      <c r="AL7" s="1">
        <v>667</v>
      </c>
      <c r="AM7" s="1">
        <v>4479</v>
      </c>
      <c r="AN7" s="1">
        <v>508</v>
      </c>
      <c r="AO7" s="1">
        <v>232</v>
      </c>
      <c r="AP7" s="1">
        <v>1803</v>
      </c>
      <c r="AQ7" s="1">
        <v>152</v>
      </c>
      <c r="AR7" s="1">
        <v>149</v>
      </c>
      <c r="AS7" s="1">
        <v>695</v>
      </c>
      <c r="AT7" s="1">
        <v>32</v>
      </c>
      <c r="AU7" s="1">
        <v>305</v>
      </c>
      <c r="AV7" s="1">
        <v>25</v>
      </c>
      <c r="AW7" s="1">
        <v>606</v>
      </c>
      <c r="AX7" s="1">
        <v>259</v>
      </c>
      <c r="AY7" s="1">
        <v>92</v>
      </c>
      <c r="AZ7" s="1">
        <v>93</v>
      </c>
      <c r="BA7" s="1">
        <v>29</v>
      </c>
      <c r="BB7" s="1">
        <v>96</v>
      </c>
      <c r="BC7" s="1">
        <v>228</v>
      </c>
      <c r="BD7" s="1">
        <v>1919</v>
      </c>
      <c r="BE7" s="1">
        <v>244</v>
      </c>
      <c r="BF7" s="1">
        <v>253</v>
      </c>
      <c r="BG7" s="1">
        <v>594</v>
      </c>
      <c r="BH7" s="1">
        <v>474</v>
      </c>
      <c r="BI7" s="1">
        <v>198</v>
      </c>
      <c r="BJ7" s="1">
        <v>114</v>
      </c>
      <c r="BK7" s="1">
        <v>70</v>
      </c>
      <c r="BL7" s="1">
        <v>21</v>
      </c>
      <c r="BM7" s="1">
        <v>197</v>
      </c>
      <c r="BN7" s="1">
        <v>446</v>
      </c>
      <c r="BO7" s="1">
        <v>126</v>
      </c>
      <c r="BP7" s="1">
        <v>151</v>
      </c>
      <c r="BQ7" s="1">
        <v>52</v>
      </c>
      <c r="BR7" s="1">
        <v>71</v>
      </c>
      <c r="BS7" s="1">
        <v>189</v>
      </c>
      <c r="BT7" s="1">
        <v>500</v>
      </c>
      <c r="BU7" s="1">
        <v>1914</v>
      </c>
      <c r="BV7" s="1">
        <v>155</v>
      </c>
      <c r="BW7" s="1">
        <v>701</v>
      </c>
      <c r="BX7" s="1">
        <v>350</v>
      </c>
      <c r="BY7" s="1">
        <v>966</v>
      </c>
      <c r="BZ7" s="1">
        <v>100</v>
      </c>
      <c r="CA7" s="1">
        <v>326</v>
      </c>
      <c r="CB7" s="1">
        <v>57</v>
      </c>
      <c r="CC7" s="1">
        <v>796</v>
      </c>
      <c r="CD7" s="1">
        <v>419</v>
      </c>
      <c r="CE7" s="1">
        <v>347</v>
      </c>
      <c r="CF7" s="1">
        <v>1002</v>
      </c>
      <c r="CG7" s="1">
        <v>113</v>
      </c>
      <c r="CH7" s="1">
        <v>44</v>
      </c>
      <c r="CI7" s="1">
        <v>814</v>
      </c>
      <c r="CJ7" s="1">
        <v>444</v>
      </c>
      <c r="CK7" s="1">
        <v>751</v>
      </c>
      <c r="CL7" s="1">
        <v>660</v>
      </c>
      <c r="CM7" s="1">
        <v>145</v>
      </c>
      <c r="CN7" s="1">
        <v>26</v>
      </c>
      <c r="CO7" s="1">
        <v>1214</v>
      </c>
      <c r="CP7" s="1">
        <v>763</v>
      </c>
      <c r="CQ7" s="1">
        <v>352</v>
      </c>
      <c r="CR7" s="1">
        <v>153</v>
      </c>
      <c r="CS7" s="1">
        <v>105</v>
      </c>
      <c r="CT7" s="1">
        <v>268</v>
      </c>
      <c r="CU7" s="1">
        <v>1336</v>
      </c>
      <c r="CV7" s="1">
        <v>744</v>
      </c>
      <c r="CW7" s="1">
        <v>598</v>
      </c>
      <c r="CX7" s="1">
        <v>620</v>
      </c>
      <c r="CY7" s="1">
        <v>2033</v>
      </c>
      <c r="CZ7" s="1">
        <v>171</v>
      </c>
      <c r="DA7" s="1">
        <v>60</v>
      </c>
      <c r="DB7" s="1">
        <v>472</v>
      </c>
      <c r="DC7" s="1">
        <v>590</v>
      </c>
      <c r="DD7" s="1">
        <v>257</v>
      </c>
      <c r="DE7" s="1">
        <v>219</v>
      </c>
      <c r="DF7" s="1">
        <v>46</v>
      </c>
      <c r="DG7" s="1">
        <v>496</v>
      </c>
      <c r="DH7" s="1">
        <v>1141</v>
      </c>
      <c r="DI7" s="1">
        <v>273</v>
      </c>
      <c r="DJ7" s="1">
        <v>189</v>
      </c>
      <c r="DK7" s="1">
        <v>361</v>
      </c>
      <c r="DL7" s="1">
        <v>2066</v>
      </c>
      <c r="DM7" s="1">
        <v>851</v>
      </c>
      <c r="DN7" s="1">
        <v>343</v>
      </c>
      <c r="DO7" s="1">
        <v>56</v>
      </c>
      <c r="DP7" s="1">
        <v>110</v>
      </c>
      <c r="DQ7" s="1">
        <v>658</v>
      </c>
      <c r="DR7" s="1">
        <v>280</v>
      </c>
      <c r="DS7" s="1">
        <v>1319</v>
      </c>
      <c r="DT7" s="1">
        <v>880</v>
      </c>
      <c r="DU7" s="1">
        <v>19</v>
      </c>
      <c r="DV7" s="1">
        <v>423</v>
      </c>
      <c r="DW7" s="1">
        <v>447</v>
      </c>
      <c r="DX7" s="1">
        <v>1020</v>
      </c>
      <c r="DY7" s="1">
        <v>10641</v>
      </c>
      <c r="DZ7" s="1">
        <v>163</v>
      </c>
      <c r="EA7" s="1">
        <v>635</v>
      </c>
      <c r="EB7" s="1">
        <v>536</v>
      </c>
      <c r="EC7" s="1">
        <v>516</v>
      </c>
      <c r="ED7" s="1">
        <v>66</v>
      </c>
      <c r="EE7" s="1">
        <v>96</v>
      </c>
      <c r="EF7" s="1">
        <v>400</v>
      </c>
      <c r="EG7" s="1">
        <v>124</v>
      </c>
      <c r="EH7" s="1">
        <v>148</v>
      </c>
      <c r="EI7" s="1">
        <v>336</v>
      </c>
      <c r="EJ7" s="1">
        <v>1059</v>
      </c>
      <c r="EK7" s="1">
        <v>57</v>
      </c>
      <c r="EL7" s="1">
        <v>253</v>
      </c>
      <c r="EM7" s="1">
        <v>65</v>
      </c>
      <c r="EN7" s="1">
        <v>59</v>
      </c>
      <c r="EO7" s="1">
        <v>341</v>
      </c>
      <c r="EP7" s="1">
        <v>166</v>
      </c>
      <c r="EQ7" s="1">
        <v>121</v>
      </c>
      <c r="ER7" s="1">
        <v>154</v>
      </c>
      <c r="ES7" s="1">
        <v>18</v>
      </c>
      <c r="ET7" s="1">
        <v>349</v>
      </c>
      <c r="EU7" s="1">
        <v>73</v>
      </c>
      <c r="EV7" s="1">
        <v>284</v>
      </c>
      <c r="EW7" s="1">
        <v>596</v>
      </c>
      <c r="EX7" s="1">
        <v>476</v>
      </c>
      <c r="EY7" s="1">
        <v>106</v>
      </c>
      <c r="EZ7" s="1">
        <v>229</v>
      </c>
      <c r="FA7" s="1">
        <v>648</v>
      </c>
      <c r="FB7" s="1">
        <v>279</v>
      </c>
      <c r="FC7" s="1">
        <v>245</v>
      </c>
      <c r="FD7" s="1">
        <v>1241</v>
      </c>
      <c r="FE7" s="1">
        <v>118</v>
      </c>
      <c r="FF7" s="1">
        <v>168</v>
      </c>
      <c r="FG7" s="1">
        <v>4416</v>
      </c>
      <c r="FH7" s="1">
        <v>1157</v>
      </c>
      <c r="FI7" s="1">
        <v>338</v>
      </c>
      <c r="FJ7" s="1">
        <v>233</v>
      </c>
      <c r="FK7" s="1">
        <v>328</v>
      </c>
      <c r="FL7" s="1">
        <v>3042</v>
      </c>
      <c r="FM7" s="1">
        <v>377</v>
      </c>
      <c r="FN7" s="1">
        <v>1704</v>
      </c>
      <c r="FO7" s="1">
        <v>81</v>
      </c>
      <c r="FP7" s="1">
        <v>350</v>
      </c>
      <c r="FQ7" s="1">
        <v>419</v>
      </c>
      <c r="FR7" s="1">
        <v>676</v>
      </c>
      <c r="FS7" s="1">
        <v>476</v>
      </c>
      <c r="FT7" s="1">
        <v>677</v>
      </c>
      <c r="FU7" s="1">
        <v>3893</v>
      </c>
      <c r="FV7" s="1">
        <v>1415</v>
      </c>
      <c r="FW7" s="1">
        <v>394</v>
      </c>
      <c r="FX7" s="1">
        <v>46</v>
      </c>
      <c r="FY7" s="1">
        <v>846</v>
      </c>
      <c r="FZ7" s="1">
        <v>534</v>
      </c>
      <c r="GA7" s="1">
        <v>1520</v>
      </c>
      <c r="GB7" s="1">
        <v>134</v>
      </c>
      <c r="GC7" s="1">
        <v>255</v>
      </c>
      <c r="GD7" s="1">
        <v>166</v>
      </c>
      <c r="GE7" s="1">
        <v>56</v>
      </c>
      <c r="GF7" s="1">
        <v>963</v>
      </c>
      <c r="GG7" s="1">
        <v>618</v>
      </c>
      <c r="GH7" s="1">
        <v>501</v>
      </c>
      <c r="GI7" s="1">
        <v>493</v>
      </c>
      <c r="GJ7" s="1">
        <v>146</v>
      </c>
      <c r="GK7" s="1">
        <v>229</v>
      </c>
      <c r="GL7" s="1">
        <v>124</v>
      </c>
      <c r="GM7" s="1">
        <v>147</v>
      </c>
      <c r="GN7" s="1">
        <v>493</v>
      </c>
      <c r="GO7" s="1">
        <v>338</v>
      </c>
      <c r="GP7" s="1">
        <v>2088</v>
      </c>
      <c r="GQ7" s="1">
        <v>1444</v>
      </c>
      <c r="GR7" s="1">
        <v>5854</v>
      </c>
      <c r="GS7" s="1">
        <v>396</v>
      </c>
      <c r="GT7" s="1">
        <v>466</v>
      </c>
      <c r="GU7" s="1">
        <v>247</v>
      </c>
      <c r="GV7" s="1">
        <v>208</v>
      </c>
      <c r="GW7" s="1">
        <v>528</v>
      </c>
      <c r="GX7" s="1">
        <v>237</v>
      </c>
      <c r="GY7" s="1">
        <v>57</v>
      </c>
      <c r="GZ7" s="1">
        <v>442</v>
      </c>
      <c r="HA7" s="1">
        <v>233</v>
      </c>
      <c r="HB7" s="1">
        <v>218</v>
      </c>
      <c r="HC7" s="1">
        <v>405</v>
      </c>
      <c r="HD7" s="1">
        <v>204</v>
      </c>
      <c r="HE7" s="1">
        <v>339</v>
      </c>
      <c r="HF7" s="1">
        <v>1290</v>
      </c>
      <c r="HG7" s="1">
        <v>1007</v>
      </c>
      <c r="HH7" s="1">
        <v>833</v>
      </c>
      <c r="HI7" s="1">
        <v>72</v>
      </c>
      <c r="HJ7" s="1">
        <v>148</v>
      </c>
      <c r="HK7" s="1">
        <v>39</v>
      </c>
      <c r="HL7" s="1">
        <v>273</v>
      </c>
      <c r="HM7" s="1">
        <v>3397</v>
      </c>
      <c r="HN7" s="1">
        <v>399</v>
      </c>
      <c r="HO7" s="1">
        <v>45</v>
      </c>
      <c r="HP7" s="1">
        <v>326</v>
      </c>
      <c r="HQ7" s="1">
        <v>40</v>
      </c>
      <c r="HR7" s="1">
        <v>235</v>
      </c>
      <c r="HS7" s="1">
        <v>73</v>
      </c>
      <c r="HT7" s="1">
        <v>67</v>
      </c>
      <c r="HU7" s="1">
        <v>479</v>
      </c>
      <c r="HV7" s="1">
        <v>143</v>
      </c>
      <c r="HW7" s="1">
        <v>2004</v>
      </c>
      <c r="HX7" s="1">
        <v>255</v>
      </c>
      <c r="HY7" s="1">
        <v>510</v>
      </c>
      <c r="HZ7" s="1">
        <v>3784</v>
      </c>
      <c r="IA7" s="1">
        <v>128</v>
      </c>
      <c r="IB7" s="1">
        <v>223</v>
      </c>
      <c r="IC7" s="1">
        <v>1933</v>
      </c>
      <c r="ID7" s="1">
        <v>688</v>
      </c>
      <c r="IE7" s="1">
        <v>125</v>
      </c>
      <c r="IF7" s="1">
        <v>235</v>
      </c>
      <c r="IG7" s="1">
        <v>159</v>
      </c>
      <c r="IH7" s="1">
        <v>86</v>
      </c>
      <c r="II7" s="1">
        <v>661</v>
      </c>
      <c r="IJ7" s="1">
        <v>189</v>
      </c>
      <c r="IK7" s="1">
        <v>8</v>
      </c>
      <c r="IL7" s="1">
        <v>272</v>
      </c>
      <c r="IM7" s="1">
        <v>131</v>
      </c>
      <c r="IN7" s="1">
        <v>140</v>
      </c>
      <c r="IO7" s="1">
        <v>144</v>
      </c>
      <c r="IP7" s="1">
        <v>82</v>
      </c>
      <c r="IQ7" s="1">
        <v>890</v>
      </c>
      <c r="IR7" s="1">
        <v>6108</v>
      </c>
      <c r="IS7" s="1">
        <v>17969</v>
      </c>
      <c r="IT7" s="1">
        <v>814</v>
      </c>
      <c r="IU7" s="1">
        <v>1179</v>
      </c>
      <c r="IV7" s="1">
        <v>221</v>
      </c>
      <c r="IW7" s="1">
        <v>862</v>
      </c>
      <c r="IX7" s="1">
        <v>115</v>
      </c>
      <c r="IY7" s="1">
        <v>124</v>
      </c>
      <c r="IZ7" s="1">
        <v>824</v>
      </c>
      <c r="JA7" s="1">
        <v>194</v>
      </c>
      <c r="JB7" s="1">
        <v>233</v>
      </c>
      <c r="JC7" s="1">
        <v>317</v>
      </c>
      <c r="JD7" s="1">
        <v>393</v>
      </c>
      <c r="JE7" s="1">
        <v>37</v>
      </c>
      <c r="JF7" s="1">
        <v>129</v>
      </c>
      <c r="JG7" s="1">
        <v>166</v>
      </c>
      <c r="JH7" s="1">
        <v>420</v>
      </c>
      <c r="JI7" s="1">
        <v>120</v>
      </c>
      <c r="JJ7" s="1">
        <v>181</v>
      </c>
      <c r="JK7" s="1">
        <v>561</v>
      </c>
      <c r="JL7" s="1">
        <v>383</v>
      </c>
      <c r="JM7" s="1">
        <v>370</v>
      </c>
      <c r="JN7" s="1">
        <v>701</v>
      </c>
      <c r="JO7" s="1">
        <v>375</v>
      </c>
      <c r="JP7" s="1">
        <v>730</v>
      </c>
      <c r="JQ7" s="1">
        <v>355</v>
      </c>
      <c r="JR7" s="1">
        <v>107</v>
      </c>
      <c r="JS7" s="1">
        <v>4595</v>
      </c>
      <c r="JT7" s="1">
        <v>1934</v>
      </c>
      <c r="JU7" s="1">
        <v>243</v>
      </c>
      <c r="JV7" s="1">
        <v>296</v>
      </c>
      <c r="JW7" s="1">
        <v>271</v>
      </c>
      <c r="JX7" s="1">
        <v>275</v>
      </c>
      <c r="JY7" s="1">
        <v>342</v>
      </c>
      <c r="JZ7" s="1">
        <v>753</v>
      </c>
      <c r="KA7" s="1">
        <v>45</v>
      </c>
      <c r="KB7" s="1">
        <v>302</v>
      </c>
      <c r="KC7" s="1">
        <v>891</v>
      </c>
      <c r="KD7" s="1">
        <v>1086</v>
      </c>
      <c r="KE7" s="1">
        <v>615</v>
      </c>
      <c r="KF7" s="1">
        <v>343</v>
      </c>
      <c r="KG7" s="1">
        <v>61</v>
      </c>
      <c r="KH7" s="1">
        <v>501</v>
      </c>
      <c r="KI7" s="1">
        <v>57</v>
      </c>
      <c r="KJ7" s="1">
        <v>184</v>
      </c>
      <c r="KK7" s="1">
        <v>5049</v>
      </c>
      <c r="KL7" s="1">
        <v>356</v>
      </c>
      <c r="KM7" s="1">
        <v>4369</v>
      </c>
      <c r="KN7" s="1">
        <v>62</v>
      </c>
      <c r="KO7" s="1">
        <v>1663</v>
      </c>
      <c r="KP7" s="1">
        <v>883</v>
      </c>
      <c r="KQ7" s="1">
        <v>313</v>
      </c>
      <c r="KR7" s="1">
        <v>294</v>
      </c>
      <c r="KS7" s="1">
        <v>156</v>
      </c>
      <c r="KT7" s="1">
        <v>221</v>
      </c>
      <c r="KU7" s="1">
        <v>471</v>
      </c>
      <c r="KV7" s="1">
        <v>180</v>
      </c>
      <c r="KW7" s="1">
        <v>79</v>
      </c>
      <c r="KX7" s="1">
        <v>280</v>
      </c>
      <c r="KY7" s="1">
        <v>394</v>
      </c>
      <c r="KZ7" s="1">
        <v>428</v>
      </c>
      <c r="LA7" s="1">
        <v>691</v>
      </c>
      <c r="LB7" s="1">
        <v>109</v>
      </c>
      <c r="LC7" s="1">
        <v>1380</v>
      </c>
      <c r="LD7" s="1">
        <v>151</v>
      </c>
      <c r="LE7" s="1">
        <v>1344</v>
      </c>
      <c r="LF7" s="1">
        <v>84</v>
      </c>
      <c r="LG7" s="1">
        <v>80</v>
      </c>
      <c r="LH7" s="1">
        <v>119</v>
      </c>
      <c r="LI7" s="1">
        <v>234</v>
      </c>
      <c r="LJ7" s="1">
        <v>39</v>
      </c>
      <c r="LK7" s="1">
        <v>143</v>
      </c>
      <c r="LL7" s="1">
        <v>414</v>
      </c>
      <c r="LM7" s="1">
        <v>302</v>
      </c>
      <c r="LN7" s="1">
        <v>277</v>
      </c>
      <c r="LO7" s="1">
        <v>310</v>
      </c>
      <c r="LP7" s="1">
        <v>99</v>
      </c>
      <c r="LQ7" s="1">
        <v>35</v>
      </c>
      <c r="LR7" s="1">
        <v>316</v>
      </c>
      <c r="LS7" s="1">
        <v>644</v>
      </c>
      <c r="LT7" s="1">
        <v>407</v>
      </c>
      <c r="LU7" s="1">
        <v>162</v>
      </c>
      <c r="LV7" s="1">
        <v>91</v>
      </c>
      <c r="LW7" s="1">
        <v>709</v>
      </c>
      <c r="LX7" s="1">
        <v>207</v>
      </c>
      <c r="LY7" s="1">
        <v>203</v>
      </c>
      <c r="LZ7" s="1">
        <v>93</v>
      </c>
      <c r="MA7" s="1">
        <v>722</v>
      </c>
      <c r="MB7" s="1">
        <v>32</v>
      </c>
      <c r="MC7" s="1">
        <v>1001</v>
      </c>
      <c r="MD7" s="1">
        <v>156</v>
      </c>
      <c r="ME7" s="1">
        <v>201</v>
      </c>
      <c r="MF7" s="1">
        <v>334</v>
      </c>
      <c r="MG7" s="1">
        <v>844</v>
      </c>
      <c r="MH7" s="1">
        <v>141</v>
      </c>
      <c r="MI7" s="1">
        <v>243</v>
      </c>
      <c r="MJ7" s="1">
        <v>1173</v>
      </c>
      <c r="MK7" s="1">
        <v>128</v>
      </c>
      <c r="ML7" s="1">
        <v>3836</v>
      </c>
      <c r="MM7" s="1">
        <v>144</v>
      </c>
      <c r="MN7" s="1">
        <v>89</v>
      </c>
      <c r="MO7" s="1">
        <v>1140</v>
      </c>
      <c r="MP7" s="1">
        <v>54</v>
      </c>
      <c r="MQ7" s="1">
        <v>165</v>
      </c>
      <c r="MR7" s="1">
        <v>435</v>
      </c>
      <c r="MS7" s="1">
        <v>228</v>
      </c>
      <c r="MT7" s="1">
        <v>268</v>
      </c>
      <c r="MU7" s="1">
        <v>92</v>
      </c>
      <c r="MV7" s="1">
        <v>204</v>
      </c>
      <c r="MW7" s="1">
        <v>946</v>
      </c>
      <c r="MX7" s="1">
        <v>370</v>
      </c>
      <c r="MY7" s="1">
        <v>420</v>
      </c>
      <c r="MZ7" s="1">
        <v>333</v>
      </c>
      <c r="NA7" s="1">
        <v>125</v>
      </c>
      <c r="NB7" s="1">
        <v>275</v>
      </c>
      <c r="NC7" s="1">
        <v>42</v>
      </c>
      <c r="ND7" s="1">
        <v>378</v>
      </c>
      <c r="NE7" s="1">
        <v>127</v>
      </c>
      <c r="NF7" s="1">
        <v>98</v>
      </c>
      <c r="NG7" s="1">
        <v>117</v>
      </c>
      <c r="NH7" s="1">
        <v>73</v>
      </c>
      <c r="NI7" s="1">
        <v>238</v>
      </c>
      <c r="NJ7" s="1">
        <v>895</v>
      </c>
      <c r="NK7" s="1">
        <v>95</v>
      </c>
      <c r="NL7" s="1">
        <v>15</v>
      </c>
      <c r="NM7" s="1">
        <v>128</v>
      </c>
      <c r="NN7" s="1">
        <v>106</v>
      </c>
      <c r="NO7" s="1">
        <v>763</v>
      </c>
      <c r="NP7" s="1">
        <v>1053</v>
      </c>
      <c r="NQ7" s="1">
        <v>894</v>
      </c>
      <c r="NR7" s="1">
        <v>801</v>
      </c>
      <c r="NS7" s="1">
        <v>492</v>
      </c>
      <c r="NT7" s="1">
        <v>12</v>
      </c>
      <c r="NU7" s="1">
        <v>770</v>
      </c>
      <c r="NV7" s="1">
        <v>159</v>
      </c>
      <c r="NW7" s="1">
        <v>745</v>
      </c>
      <c r="NX7" s="1">
        <v>200</v>
      </c>
      <c r="NY7" s="1">
        <v>251</v>
      </c>
      <c r="NZ7" s="1">
        <v>77</v>
      </c>
      <c r="OA7" s="1">
        <v>786</v>
      </c>
      <c r="OB7" s="1">
        <v>3757</v>
      </c>
      <c r="OC7" s="1">
        <v>4762</v>
      </c>
      <c r="OD7" s="1">
        <v>9142</v>
      </c>
      <c r="OE7" s="1">
        <v>512706</v>
      </c>
      <c r="OF7" s="1">
        <v>891</v>
      </c>
      <c r="OG7" s="1">
        <v>91</v>
      </c>
      <c r="OH7" s="1">
        <v>1922</v>
      </c>
      <c r="OI7" s="1">
        <v>822</v>
      </c>
      <c r="OJ7" s="1">
        <v>664</v>
      </c>
      <c r="OK7" s="1">
        <v>441</v>
      </c>
      <c r="OL7" s="1">
        <v>1186</v>
      </c>
      <c r="OM7" s="1">
        <v>548</v>
      </c>
      <c r="ON7" s="1">
        <v>537</v>
      </c>
      <c r="OO7" s="1">
        <v>42</v>
      </c>
      <c r="OP7" s="1">
        <v>391</v>
      </c>
      <c r="OQ7" s="1">
        <v>201</v>
      </c>
      <c r="OR7" s="1">
        <v>303</v>
      </c>
      <c r="OS7" s="1">
        <v>373</v>
      </c>
      <c r="OT7" s="1">
        <v>98</v>
      </c>
      <c r="OU7" s="1">
        <v>314</v>
      </c>
      <c r="OV7" s="1">
        <v>25</v>
      </c>
      <c r="OW7" s="1">
        <v>117</v>
      </c>
      <c r="OX7" s="1">
        <v>58</v>
      </c>
      <c r="OY7" s="1">
        <v>107</v>
      </c>
      <c r="OZ7" s="1">
        <v>18</v>
      </c>
      <c r="PA7" s="1">
        <v>873</v>
      </c>
      <c r="PB7" s="1">
        <v>221</v>
      </c>
      <c r="PC7" s="1">
        <v>11774</v>
      </c>
      <c r="PD7" s="1">
        <v>1395</v>
      </c>
      <c r="PE7" s="1">
        <v>3105</v>
      </c>
      <c r="PF7" s="1">
        <v>329</v>
      </c>
      <c r="PG7" s="1">
        <v>83</v>
      </c>
      <c r="PH7" s="1">
        <v>1341</v>
      </c>
      <c r="PI7" s="1">
        <v>1083</v>
      </c>
      <c r="PJ7" s="1">
        <v>316</v>
      </c>
      <c r="PK7" s="1">
        <v>176</v>
      </c>
      <c r="PL7" s="1">
        <v>84</v>
      </c>
      <c r="PM7" s="1">
        <v>563</v>
      </c>
      <c r="PN7" s="1">
        <v>113</v>
      </c>
      <c r="PO7" s="1">
        <v>451</v>
      </c>
      <c r="PP7" s="1">
        <v>1072</v>
      </c>
      <c r="PQ7" s="1">
        <v>55</v>
      </c>
      <c r="PR7" s="1">
        <v>261</v>
      </c>
      <c r="PS7" s="1">
        <v>286</v>
      </c>
      <c r="PT7" s="1">
        <v>128</v>
      </c>
      <c r="PU7" s="1">
        <v>595</v>
      </c>
      <c r="PV7" s="1">
        <v>385</v>
      </c>
      <c r="PW7" s="1">
        <v>1778</v>
      </c>
      <c r="PX7" s="1">
        <v>143</v>
      </c>
      <c r="PY7" s="1">
        <v>803</v>
      </c>
      <c r="PZ7" s="1">
        <v>965</v>
      </c>
      <c r="QA7" s="1">
        <v>112</v>
      </c>
      <c r="QB7" s="1">
        <v>723</v>
      </c>
      <c r="QC7" s="1">
        <v>234</v>
      </c>
      <c r="QD7" s="1">
        <v>892</v>
      </c>
      <c r="QE7" s="1">
        <v>56</v>
      </c>
      <c r="QF7" s="1">
        <v>220</v>
      </c>
      <c r="QG7" s="1">
        <v>149</v>
      </c>
      <c r="QH7" s="1">
        <v>46</v>
      </c>
      <c r="QI7" s="1">
        <v>191</v>
      </c>
      <c r="QJ7" s="1">
        <v>639</v>
      </c>
      <c r="QK7" s="1">
        <v>689</v>
      </c>
      <c r="QL7" s="1">
        <v>127</v>
      </c>
      <c r="QM7" s="1">
        <v>444</v>
      </c>
      <c r="QN7" s="1">
        <v>159</v>
      </c>
      <c r="QO7" s="1">
        <v>110</v>
      </c>
      <c r="QP7" s="1">
        <v>80</v>
      </c>
      <c r="QQ7" s="1">
        <v>551</v>
      </c>
      <c r="QR7" s="1">
        <v>29</v>
      </c>
      <c r="QS7" s="1">
        <v>288</v>
      </c>
      <c r="QT7" s="1">
        <v>249</v>
      </c>
      <c r="QU7" s="1">
        <v>118</v>
      </c>
      <c r="QV7" s="1">
        <v>95</v>
      </c>
      <c r="QW7" s="1">
        <v>120</v>
      </c>
      <c r="QX7" s="1">
        <v>140</v>
      </c>
      <c r="QY7" s="1">
        <v>1645</v>
      </c>
      <c r="QZ7" s="1">
        <v>122</v>
      </c>
      <c r="RA7" s="1">
        <v>653</v>
      </c>
      <c r="RB7" s="1">
        <v>1614</v>
      </c>
      <c r="RC7" s="1">
        <v>308</v>
      </c>
      <c r="RD7" s="1">
        <v>324</v>
      </c>
      <c r="RE7" s="1">
        <v>671</v>
      </c>
      <c r="RF7" s="1">
        <v>263</v>
      </c>
      <c r="RG7" s="1">
        <v>157</v>
      </c>
      <c r="RH7" s="1">
        <v>129</v>
      </c>
      <c r="RI7" s="1">
        <v>560</v>
      </c>
      <c r="RJ7" s="1">
        <v>1044</v>
      </c>
      <c r="RK7" s="1">
        <v>12</v>
      </c>
      <c r="RL7" s="1">
        <v>143</v>
      </c>
      <c r="RM7" s="1">
        <v>80</v>
      </c>
      <c r="RN7" s="1">
        <v>328</v>
      </c>
      <c r="RO7" s="1">
        <v>132</v>
      </c>
      <c r="RP7" s="1">
        <v>133</v>
      </c>
      <c r="RQ7" s="1">
        <v>252</v>
      </c>
      <c r="RR7" s="1">
        <v>41</v>
      </c>
      <c r="RS7" s="1">
        <v>716</v>
      </c>
      <c r="RT7" s="1">
        <v>231</v>
      </c>
      <c r="RU7" s="1">
        <v>270</v>
      </c>
      <c r="RV7" s="1">
        <v>1150</v>
      </c>
      <c r="RW7" s="1">
        <v>15</v>
      </c>
      <c r="RX7" s="1">
        <v>140</v>
      </c>
      <c r="RY7" s="1">
        <v>177</v>
      </c>
      <c r="RZ7" s="1">
        <v>271</v>
      </c>
      <c r="SA7" s="1">
        <v>109</v>
      </c>
      <c r="SB7" s="1">
        <v>622</v>
      </c>
      <c r="SC7" s="1">
        <v>761</v>
      </c>
      <c r="SD7" s="1">
        <v>96</v>
      </c>
      <c r="SE7" s="1">
        <v>254</v>
      </c>
      <c r="SF7" s="1">
        <v>291</v>
      </c>
      <c r="SG7" s="1">
        <v>180</v>
      </c>
      <c r="SH7" s="1">
        <v>185</v>
      </c>
      <c r="SI7" s="1">
        <v>122</v>
      </c>
      <c r="SJ7" s="1">
        <v>133</v>
      </c>
      <c r="SK7" s="1">
        <v>240</v>
      </c>
      <c r="SL7" s="1">
        <v>244</v>
      </c>
      <c r="SM7" s="1">
        <v>1229</v>
      </c>
      <c r="SN7" s="1">
        <v>487</v>
      </c>
      <c r="SO7" s="1">
        <v>505</v>
      </c>
      <c r="SP7" s="1">
        <v>255</v>
      </c>
      <c r="SQ7" s="1">
        <v>1064</v>
      </c>
      <c r="SR7" s="1">
        <v>540</v>
      </c>
      <c r="SS7" s="1">
        <v>141</v>
      </c>
      <c r="ST7" s="1">
        <v>643</v>
      </c>
      <c r="SU7" s="1">
        <v>103</v>
      </c>
      <c r="SV7" s="1">
        <v>5057</v>
      </c>
      <c r="SW7" s="1">
        <v>114</v>
      </c>
      <c r="SX7" s="1">
        <v>67</v>
      </c>
      <c r="SY7" s="1">
        <v>648</v>
      </c>
      <c r="SZ7" s="1">
        <v>701</v>
      </c>
      <c r="TA7" s="1">
        <v>3099</v>
      </c>
      <c r="TB7" s="1">
        <v>1501</v>
      </c>
      <c r="TC7" s="1">
        <v>321</v>
      </c>
      <c r="TD7" s="1">
        <v>23</v>
      </c>
      <c r="TE7" s="1">
        <v>219</v>
      </c>
      <c r="TF7" s="1">
        <v>623</v>
      </c>
      <c r="TG7" s="1">
        <v>325</v>
      </c>
      <c r="TH7" s="1">
        <v>87</v>
      </c>
      <c r="TI7" s="1">
        <v>201</v>
      </c>
      <c r="TJ7" s="1">
        <v>3351</v>
      </c>
      <c r="TK7" s="1">
        <v>137</v>
      </c>
      <c r="TL7" s="1">
        <v>110</v>
      </c>
      <c r="TM7" s="1">
        <v>803</v>
      </c>
      <c r="TN7" s="1">
        <v>315</v>
      </c>
      <c r="TO7" s="1">
        <v>377</v>
      </c>
      <c r="TP7" s="1">
        <v>204</v>
      </c>
      <c r="TQ7" s="1">
        <v>1595</v>
      </c>
      <c r="TR7" s="1">
        <v>58</v>
      </c>
      <c r="TS7" s="1">
        <v>5756</v>
      </c>
      <c r="TT7" s="1">
        <v>165</v>
      </c>
      <c r="TU7" s="1">
        <v>162</v>
      </c>
      <c r="TV7" s="1">
        <v>362</v>
      </c>
      <c r="TW7" s="1">
        <v>321</v>
      </c>
      <c r="TX7" s="1">
        <v>259</v>
      </c>
      <c r="TY7" s="1">
        <v>388</v>
      </c>
      <c r="TZ7" s="1">
        <v>82</v>
      </c>
      <c r="UA7" s="1">
        <v>123</v>
      </c>
      <c r="UB7" s="1">
        <v>1048</v>
      </c>
      <c r="UC7" s="1">
        <v>1570</v>
      </c>
      <c r="UD7" s="1">
        <v>31</v>
      </c>
      <c r="UE7" s="1">
        <v>285</v>
      </c>
      <c r="UF7" s="1">
        <v>56</v>
      </c>
      <c r="UG7" s="1">
        <v>572</v>
      </c>
      <c r="UH7" s="1">
        <v>471</v>
      </c>
      <c r="UI7" s="1">
        <v>191</v>
      </c>
      <c r="UJ7" s="1">
        <v>637</v>
      </c>
      <c r="UK7" s="1">
        <v>22</v>
      </c>
      <c r="UL7" s="1">
        <v>62155</v>
      </c>
      <c r="UM7" s="1">
        <v>5</v>
      </c>
      <c r="UN7" s="1">
        <v>1296</v>
      </c>
      <c r="UO7" s="1">
        <v>469</v>
      </c>
      <c r="UP7" s="1">
        <v>713</v>
      </c>
      <c r="UQ7" s="1">
        <v>509</v>
      </c>
      <c r="UR7" s="1">
        <v>2045</v>
      </c>
      <c r="US7" s="1">
        <v>1443</v>
      </c>
      <c r="UT7" s="1">
        <v>225</v>
      </c>
      <c r="UU7" s="1">
        <v>202</v>
      </c>
      <c r="UV7" s="1">
        <v>155</v>
      </c>
      <c r="UW7" s="1">
        <v>2903</v>
      </c>
      <c r="UX7" s="1">
        <v>495</v>
      </c>
      <c r="UY7" s="1">
        <v>1361</v>
      </c>
      <c r="UZ7" s="1">
        <v>92</v>
      </c>
      <c r="VA7" s="1">
        <v>392</v>
      </c>
      <c r="VB7" s="1">
        <v>2478</v>
      </c>
      <c r="VC7" s="1">
        <v>1499</v>
      </c>
      <c r="VD7" s="1">
        <v>29</v>
      </c>
      <c r="VE7" s="1">
        <v>105</v>
      </c>
      <c r="VF7" s="1">
        <v>3715</v>
      </c>
      <c r="VG7" s="1">
        <v>1039</v>
      </c>
      <c r="VH7" s="1">
        <v>146</v>
      </c>
      <c r="VI7" s="1">
        <v>229</v>
      </c>
      <c r="VJ7" s="1">
        <v>156</v>
      </c>
      <c r="VK7" s="1">
        <v>1340</v>
      </c>
      <c r="VL7" s="1">
        <v>49</v>
      </c>
      <c r="VM7" s="1">
        <v>56</v>
      </c>
      <c r="VN7" s="1">
        <v>254</v>
      </c>
      <c r="VO7" s="1">
        <v>286</v>
      </c>
      <c r="VP7" s="1">
        <v>1762</v>
      </c>
      <c r="VQ7" s="1">
        <v>638</v>
      </c>
      <c r="VR7" s="1">
        <v>181</v>
      </c>
      <c r="VS7" s="1">
        <v>5529</v>
      </c>
      <c r="VT7" s="1">
        <v>1345</v>
      </c>
      <c r="VU7" s="1">
        <v>770</v>
      </c>
      <c r="VV7" s="1">
        <v>640</v>
      </c>
      <c r="VW7" s="1">
        <v>325</v>
      </c>
      <c r="VX7" s="1">
        <v>3746</v>
      </c>
      <c r="VY7" s="1">
        <v>291</v>
      </c>
      <c r="VZ7" s="1">
        <v>105</v>
      </c>
      <c r="WA7" s="1">
        <v>49</v>
      </c>
      <c r="WB7" s="1">
        <v>26</v>
      </c>
      <c r="WC7" s="1">
        <v>664</v>
      </c>
      <c r="WD7" s="1">
        <v>110</v>
      </c>
      <c r="WE7" s="1">
        <v>797</v>
      </c>
      <c r="WF7" s="1">
        <v>387</v>
      </c>
      <c r="WG7" s="1">
        <v>2094</v>
      </c>
      <c r="WH7" s="1">
        <v>190</v>
      </c>
      <c r="WI7" s="1">
        <v>93</v>
      </c>
      <c r="WJ7" s="1">
        <v>38</v>
      </c>
      <c r="WK7" s="1">
        <v>15</v>
      </c>
      <c r="WL7" s="1">
        <v>96</v>
      </c>
      <c r="WM7" s="1">
        <v>107</v>
      </c>
      <c r="WN7" s="1">
        <v>63</v>
      </c>
      <c r="WO7" s="1">
        <v>82</v>
      </c>
      <c r="WP7" s="1">
        <v>182</v>
      </c>
      <c r="WQ7" s="1">
        <v>50</v>
      </c>
      <c r="WR7" s="1">
        <v>72</v>
      </c>
      <c r="WS7" s="1">
        <v>45</v>
      </c>
      <c r="WT7" s="1">
        <v>108</v>
      </c>
      <c r="WU7" s="1">
        <v>35</v>
      </c>
      <c r="WV7" s="1">
        <v>254</v>
      </c>
      <c r="WW7" s="1">
        <v>58</v>
      </c>
      <c r="WX7" s="1">
        <v>135</v>
      </c>
      <c r="WY7" s="1">
        <v>163</v>
      </c>
      <c r="WZ7" s="1">
        <v>484</v>
      </c>
      <c r="XA7" s="1">
        <v>100</v>
      </c>
      <c r="XB7" s="1">
        <v>594</v>
      </c>
      <c r="XC7" s="1">
        <v>88</v>
      </c>
      <c r="XD7" s="1">
        <v>626</v>
      </c>
      <c r="XE7" s="1">
        <v>1046</v>
      </c>
      <c r="XF7" s="1">
        <v>542</v>
      </c>
      <c r="XG7" s="1">
        <v>301</v>
      </c>
      <c r="XH7" s="1">
        <v>2740</v>
      </c>
      <c r="XI7" s="1">
        <v>7846</v>
      </c>
      <c r="XJ7" s="1">
        <v>13795</v>
      </c>
      <c r="XK7" s="1">
        <v>788</v>
      </c>
      <c r="XL7" s="1">
        <v>1042</v>
      </c>
      <c r="XM7" s="1">
        <v>91</v>
      </c>
      <c r="XN7" s="1">
        <v>817</v>
      </c>
      <c r="XO7" s="1">
        <v>616</v>
      </c>
      <c r="XP7" s="1">
        <v>247</v>
      </c>
      <c r="XQ7" s="1">
        <v>834</v>
      </c>
      <c r="XR7" s="1">
        <v>189</v>
      </c>
      <c r="XS7" s="1">
        <v>274</v>
      </c>
      <c r="XT7" s="1">
        <v>624</v>
      </c>
      <c r="XU7" s="1">
        <v>198</v>
      </c>
      <c r="XV7" s="1">
        <v>13309</v>
      </c>
      <c r="XW7" s="1">
        <v>2980</v>
      </c>
      <c r="XX7" s="1">
        <v>1284</v>
      </c>
      <c r="XY7" s="1">
        <v>978</v>
      </c>
      <c r="XZ7" s="1">
        <v>102</v>
      </c>
      <c r="YA7" s="1">
        <v>53</v>
      </c>
      <c r="YB7" s="1">
        <v>1602</v>
      </c>
      <c r="YC7" s="1">
        <v>759</v>
      </c>
      <c r="YD7" s="1">
        <v>1080</v>
      </c>
      <c r="YE7" s="1">
        <v>426</v>
      </c>
      <c r="YF7" s="1">
        <v>384</v>
      </c>
      <c r="YG7" s="1">
        <v>77</v>
      </c>
      <c r="YH7" s="1">
        <v>1360</v>
      </c>
      <c r="YI7" s="1">
        <v>76</v>
      </c>
      <c r="YJ7" s="1">
        <v>3154</v>
      </c>
      <c r="YK7" s="1">
        <v>38</v>
      </c>
      <c r="YL7" s="1">
        <v>15066</v>
      </c>
      <c r="YM7" s="1">
        <v>347</v>
      </c>
      <c r="YN7" s="1">
        <v>74</v>
      </c>
      <c r="YO7" s="1">
        <v>121</v>
      </c>
      <c r="YP7" s="1">
        <v>498</v>
      </c>
      <c r="YQ7" s="1">
        <v>170</v>
      </c>
      <c r="YR7" s="1">
        <v>452</v>
      </c>
      <c r="YS7" s="1">
        <v>226</v>
      </c>
      <c r="YT7" s="1">
        <v>180</v>
      </c>
      <c r="YU7" s="1">
        <v>685</v>
      </c>
      <c r="YV7" s="1">
        <v>383</v>
      </c>
      <c r="YW7" s="1">
        <v>15</v>
      </c>
      <c r="YX7" s="1">
        <v>341</v>
      </c>
      <c r="YY7" s="1">
        <v>127</v>
      </c>
      <c r="YZ7" s="1">
        <v>171</v>
      </c>
      <c r="ZA7" s="1">
        <v>1730</v>
      </c>
      <c r="ZB7" s="1">
        <v>134</v>
      </c>
      <c r="ZC7" s="1">
        <v>303</v>
      </c>
      <c r="ZD7" s="1">
        <v>229</v>
      </c>
      <c r="ZE7" s="1">
        <v>100</v>
      </c>
      <c r="ZF7" s="1">
        <v>98</v>
      </c>
      <c r="ZG7" s="1">
        <v>182</v>
      </c>
      <c r="ZH7" s="1">
        <v>191</v>
      </c>
      <c r="ZI7" s="1">
        <v>206</v>
      </c>
      <c r="ZJ7" s="1">
        <v>457</v>
      </c>
      <c r="ZK7" s="1">
        <v>1491</v>
      </c>
      <c r="ZL7" s="1">
        <v>79</v>
      </c>
      <c r="ZM7" s="1">
        <v>790</v>
      </c>
      <c r="ZN7" s="1">
        <v>1701</v>
      </c>
      <c r="ZO7" s="1">
        <v>1944</v>
      </c>
      <c r="ZP7" s="1">
        <v>698</v>
      </c>
      <c r="ZQ7" s="1">
        <v>407</v>
      </c>
      <c r="ZR7" s="1">
        <v>123</v>
      </c>
      <c r="ZS7" s="1">
        <v>597</v>
      </c>
      <c r="ZT7" s="1">
        <v>2257</v>
      </c>
      <c r="ZU7" s="1">
        <v>139</v>
      </c>
      <c r="ZV7" s="1">
        <v>400</v>
      </c>
      <c r="ZW7" s="1">
        <v>203</v>
      </c>
      <c r="ZX7" s="1">
        <v>230</v>
      </c>
      <c r="ZY7" s="1">
        <v>2869</v>
      </c>
      <c r="ZZ7" s="1">
        <v>23539</v>
      </c>
      <c r="AAA7" s="1">
        <v>375</v>
      </c>
      <c r="AAB7" s="1">
        <v>219</v>
      </c>
      <c r="AAC7" s="1">
        <v>3316</v>
      </c>
      <c r="AAD7" s="1">
        <v>209</v>
      </c>
      <c r="AAE7" s="1">
        <v>181</v>
      </c>
      <c r="AAF7" s="1">
        <v>33</v>
      </c>
      <c r="AAG7" s="1">
        <v>114</v>
      </c>
      <c r="AAH7" s="1">
        <v>189</v>
      </c>
      <c r="AAI7" s="1">
        <v>1101</v>
      </c>
      <c r="AAJ7" s="1">
        <v>291</v>
      </c>
      <c r="AAK7" s="1">
        <v>642</v>
      </c>
      <c r="AAL7" s="1">
        <v>994</v>
      </c>
      <c r="AAM7" s="1">
        <v>196</v>
      </c>
      <c r="AAN7" s="1">
        <v>1222</v>
      </c>
      <c r="AAO7" s="1">
        <v>262</v>
      </c>
      <c r="AAP7" s="1">
        <v>101</v>
      </c>
      <c r="AAQ7" s="1">
        <v>450</v>
      </c>
      <c r="AAR7" s="1">
        <v>223</v>
      </c>
      <c r="AAS7" s="1">
        <v>161</v>
      </c>
      <c r="AAT7" s="1">
        <v>9327</v>
      </c>
      <c r="AAU7" s="1">
        <v>218</v>
      </c>
      <c r="AAV7" s="1">
        <v>441</v>
      </c>
      <c r="AAW7" s="1">
        <v>1551</v>
      </c>
      <c r="AAX7" s="1">
        <v>653</v>
      </c>
      <c r="AAY7" s="1">
        <v>635</v>
      </c>
      <c r="AAZ7" s="1">
        <v>241</v>
      </c>
      <c r="ABA7" s="1">
        <v>1379</v>
      </c>
      <c r="ABB7" s="1">
        <v>152</v>
      </c>
      <c r="ABC7" s="1">
        <v>531</v>
      </c>
      <c r="ABD7" s="1">
        <v>110</v>
      </c>
      <c r="ABE7" s="1">
        <v>632</v>
      </c>
      <c r="ABF7" s="1">
        <v>121</v>
      </c>
      <c r="ABG7" s="1">
        <v>634</v>
      </c>
      <c r="ABH7" s="1">
        <v>1244</v>
      </c>
      <c r="ABI7" s="1">
        <v>66</v>
      </c>
      <c r="ABJ7" s="1">
        <v>93</v>
      </c>
      <c r="ABK7" s="1">
        <v>2223</v>
      </c>
      <c r="ABL7" s="1">
        <v>2428</v>
      </c>
      <c r="ABM7" s="1">
        <v>175</v>
      </c>
      <c r="ABN7" s="1">
        <v>692</v>
      </c>
      <c r="ABO7" s="1">
        <v>70</v>
      </c>
      <c r="ABP7" s="1">
        <v>258</v>
      </c>
      <c r="ABQ7" s="1">
        <v>691</v>
      </c>
      <c r="ABR7" s="1">
        <v>329</v>
      </c>
      <c r="ABS7" s="1">
        <v>369</v>
      </c>
      <c r="ABT7" s="1">
        <v>341</v>
      </c>
      <c r="ABU7" s="1">
        <v>111</v>
      </c>
      <c r="ABV7" s="1">
        <v>183</v>
      </c>
      <c r="ABW7" s="1">
        <v>292</v>
      </c>
      <c r="ABX7" s="1">
        <v>44</v>
      </c>
      <c r="ABY7" s="1">
        <v>79</v>
      </c>
      <c r="ABZ7" s="1">
        <v>59</v>
      </c>
      <c r="ACA7" s="1">
        <v>128</v>
      </c>
      <c r="ACB7" s="1">
        <v>356</v>
      </c>
      <c r="ACC7" s="1">
        <v>87</v>
      </c>
      <c r="ACD7" s="1">
        <v>136</v>
      </c>
      <c r="ACE7" s="1">
        <v>210</v>
      </c>
      <c r="ACF7" s="1">
        <v>336</v>
      </c>
      <c r="ACG7" s="1">
        <v>377</v>
      </c>
      <c r="ACH7" s="1">
        <v>682</v>
      </c>
      <c r="ACI7" s="1">
        <v>245</v>
      </c>
      <c r="ACJ7" s="1">
        <v>1392</v>
      </c>
      <c r="ACK7" s="1">
        <v>195</v>
      </c>
      <c r="ACL7" s="1">
        <v>297</v>
      </c>
      <c r="ACM7" s="1">
        <v>116</v>
      </c>
      <c r="ACN7" s="1">
        <v>6</v>
      </c>
      <c r="ACO7" s="1">
        <v>584</v>
      </c>
      <c r="ACP7" s="1">
        <v>286</v>
      </c>
      <c r="ACQ7" s="1">
        <v>208</v>
      </c>
      <c r="ACR7" s="1">
        <v>1170</v>
      </c>
      <c r="ACS7" s="1">
        <v>238</v>
      </c>
      <c r="ACT7" s="1">
        <v>41</v>
      </c>
      <c r="ACU7" s="1">
        <v>191</v>
      </c>
      <c r="ACV7" s="1">
        <v>2143</v>
      </c>
      <c r="ACW7" s="1">
        <v>815</v>
      </c>
      <c r="ACX7" s="1">
        <v>38</v>
      </c>
      <c r="ACY7" s="1">
        <v>234</v>
      </c>
      <c r="ACZ7" s="1">
        <v>106</v>
      </c>
      <c r="ADA7" s="1">
        <v>1066</v>
      </c>
      <c r="ADB7" s="1">
        <v>219</v>
      </c>
      <c r="ADC7" s="1">
        <v>301</v>
      </c>
      <c r="ADD7" s="1">
        <v>805</v>
      </c>
      <c r="ADE7" s="1">
        <v>1243</v>
      </c>
      <c r="ADF7" s="1">
        <v>480</v>
      </c>
      <c r="ADG7" s="1">
        <v>39</v>
      </c>
      <c r="ADH7" s="1">
        <v>38</v>
      </c>
      <c r="ADI7" s="1">
        <v>197</v>
      </c>
      <c r="ADJ7" s="1">
        <v>499</v>
      </c>
      <c r="ADK7" s="1">
        <v>99</v>
      </c>
      <c r="ADL7" s="1">
        <v>106</v>
      </c>
      <c r="ADM7" s="1">
        <v>127</v>
      </c>
      <c r="ADN7" s="1">
        <v>1556</v>
      </c>
      <c r="ADO7" s="1">
        <v>689</v>
      </c>
      <c r="ADP7" s="1">
        <v>903</v>
      </c>
      <c r="ADQ7" s="1">
        <v>7173</v>
      </c>
      <c r="ADR7" s="1">
        <v>1035</v>
      </c>
      <c r="ADS7" s="1">
        <v>1274</v>
      </c>
      <c r="ADT7" s="1">
        <v>33</v>
      </c>
      <c r="ADU7" s="1">
        <v>132</v>
      </c>
      <c r="ADV7" s="1">
        <v>373</v>
      </c>
      <c r="ADW7" s="1">
        <v>291</v>
      </c>
      <c r="ADX7" s="1">
        <v>158</v>
      </c>
      <c r="ADY7" s="1">
        <v>586</v>
      </c>
      <c r="ADZ7" s="1">
        <v>289</v>
      </c>
      <c r="AEA7" s="1">
        <v>449</v>
      </c>
      <c r="AEB7" s="1">
        <v>786</v>
      </c>
      <c r="AEC7" s="1">
        <v>108</v>
      </c>
      <c r="AED7" s="1">
        <v>227</v>
      </c>
      <c r="AEE7" s="1">
        <v>123</v>
      </c>
      <c r="AEF7" s="1">
        <v>44</v>
      </c>
      <c r="AEG7" s="1">
        <v>112</v>
      </c>
      <c r="AEH7" s="1">
        <v>126</v>
      </c>
      <c r="AEI7" s="1">
        <v>2464</v>
      </c>
      <c r="AEJ7" s="1">
        <v>1845</v>
      </c>
      <c r="AEK7" s="1">
        <v>46</v>
      </c>
      <c r="AEL7" s="1">
        <v>316</v>
      </c>
      <c r="AEM7" s="1">
        <v>22</v>
      </c>
      <c r="AEN7" s="1">
        <v>355</v>
      </c>
      <c r="AEO7" s="1">
        <v>41</v>
      </c>
      <c r="AEP7" s="1">
        <v>98</v>
      </c>
      <c r="AEQ7" s="1">
        <v>96</v>
      </c>
      <c r="AER7" s="1">
        <v>1191</v>
      </c>
      <c r="AES7" s="1">
        <v>17</v>
      </c>
      <c r="AET7" s="1">
        <v>60</v>
      </c>
      <c r="AEU7" s="1">
        <v>81</v>
      </c>
      <c r="AEV7" s="1">
        <v>462</v>
      </c>
      <c r="AEW7" s="1">
        <v>219</v>
      </c>
      <c r="AEX7" s="1">
        <v>316</v>
      </c>
      <c r="AEY7" s="1">
        <v>904</v>
      </c>
      <c r="AEZ7" s="1">
        <v>663</v>
      </c>
      <c r="AFA7" s="1">
        <v>89</v>
      </c>
      <c r="AFB7" s="1">
        <v>25</v>
      </c>
      <c r="AFC7" s="1">
        <v>239</v>
      </c>
      <c r="AFD7" s="1">
        <v>112</v>
      </c>
      <c r="AFE7" s="1">
        <v>293</v>
      </c>
      <c r="AFF7" s="1">
        <v>742</v>
      </c>
      <c r="AFG7" s="1">
        <v>19</v>
      </c>
      <c r="AFH7" s="1">
        <v>239</v>
      </c>
      <c r="AFI7" s="1">
        <v>126</v>
      </c>
      <c r="AFJ7" s="1">
        <v>53</v>
      </c>
      <c r="AFK7" s="1">
        <v>3917</v>
      </c>
      <c r="AFL7" s="1">
        <v>98</v>
      </c>
      <c r="AFM7" s="1">
        <v>156</v>
      </c>
      <c r="AFN7" s="1">
        <v>306</v>
      </c>
      <c r="AFO7" s="1">
        <v>1112</v>
      </c>
      <c r="AFP7" s="1">
        <v>157</v>
      </c>
      <c r="AFQ7" s="1">
        <v>131</v>
      </c>
      <c r="AFR7" s="1">
        <v>297</v>
      </c>
      <c r="AFS7" s="1">
        <v>672</v>
      </c>
      <c r="AFT7" s="1">
        <v>190</v>
      </c>
      <c r="AFU7" s="1">
        <v>201</v>
      </c>
      <c r="AFV7" s="1">
        <v>476</v>
      </c>
      <c r="AFW7" s="1">
        <v>352</v>
      </c>
      <c r="AFX7" s="1">
        <v>95</v>
      </c>
      <c r="AFY7" s="1">
        <v>305</v>
      </c>
      <c r="AFZ7" s="1">
        <v>889</v>
      </c>
      <c r="AGA7" s="1">
        <v>367</v>
      </c>
      <c r="AGB7" s="1">
        <v>188</v>
      </c>
      <c r="AGC7" s="1">
        <v>374</v>
      </c>
      <c r="AGD7" s="1">
        <v>69</v>
      </c>
      <c r="AGE7" s="1">
        <v>232</v>
      </c>
      <c r="AGF7" s="1">
        <v>407</v>
      </c>
      <c r="AGG7" s="1">
        <v>261</v>
      </c>
      <c r="AGH7" s="1">
        <v>231</v>
      </c>
      <c r="AGI7" s="1">
        <v>856</v>
      </c>
      <c r="AGJ7" s="1">
        <v>575</v>
      </c>
      <c r="AGK7" s="1">
        <v>38</v>
      </c>
      <c r="AGL7" s="1">
        <v>128</v>
      </c>
      <c r="AGM7" s="1">
        <v>132</v>
      </c>
      <c r="AGN7" s="1">
        <v>137</v>
      </c>
      <c r="AGO7" s="1">
        <v>141</v>
      </c>
      <c r="AGP7" s="1">
        <v>284</v>
      </c>
      <c r="AGQ7" s="1">
        <v>284</v>
      </c>
      <c r="AGR7" s="1">
        <v>186</v>
      </c>
      <c r="AGS7" s="1">
        <v>1127</v>
      </c>
      <c r="AGT7" s="1">
        <v>19</v>
      </c>
      <c r="AGU7" s="1">
        <v>114</v>
      </c>
      <c r="AGV7" s="1">
        <v>97</v>
      </c>
      <c r="AGW7" s="1">
        <v>21</v>
      </c>
      <c r="AGX7" s="1">
        <v>7005</v>
      </c>
      <c r="AGY7" s="1">
        <v>9817</v>
      </c>
      <c r="AGZ7" s="1">
        <v>280</v>
      </c>
      <c r="AHA7" s="1">
        <v>273</v>
      </c>
      <c r="AHB7" s="1">
        <v>27</v>
      </c>
      <c r="AHC7" s="1">
        <v>693</v>
      </c>
      <c r="AHD7" s="1">
        <v>269</v>
      </c>
      <c r="AHE7" s="1">
        <v>1191</v>
      </c>
      <c r="AHF7" s="1">
        <v>815</v>
      </c>
      <c r="AHG7" s="1">
        <v>444</v>
      </c>
      <c r="AHH7" s="1">
        <v>128</v>
      </c>
      <c r="AHI7" s="1">
        <v>370</v>
      </c>
      <c r="AHJ7" s="1">
        <v>100</v>
      </c>
      <c r="AHK7" s="1">
        <v>58</v>
      </c>
      <c r="AHL7" s="1">
        <v>399</v>
      </c>
      <c r="AHM7" s="1">
        <v>312</v>
      </c>
      <c r="AHN7" s="1">
        <v>8602</v>
      </c>
      <c r="AHO7" s="1">
        <v>23</v>
      </c>
      <c r="AHP7" s="1">
        <v>60</v>
      </c>
      <c r="AHQ7" s="1">
        <v>468</v>
      </c>
      <c r="AHR7" s="1">
        <v>324</v>
      </c>
      <c r="AHS7" s="1">
        <v>1318</v>
      </c>
      <c r="AHT7" s="1">
        <v>115</v>
      </c>
      <c r="AHU7" s="1">
        <v>539</v>
      </c>
      <c r="AHV7" s="1">
        <v>271</v>
      </c>
      <c r="AHW7" s="1">
        <v>4137</v>
      </c>
      <c r="AHX7" s="1">
        <v>116</v>
      </c>
      <c r="AHY7" s="1">
        <v>430</v>
      </c>
      <c r="AHZ7" s="1">
        <v>6467</v>
      </c>
      <c r="AIA7" s="1">
        <v>52</v>
      </c>
      <c r="AIB7" s="1">
        <v>8293</v>
      </c>
      <c r="AIC7" s="1">
        <v>379</v>
      </c>
      <c r="AID7" s="1">
        <v>860</v>
      </c>
      <c r="AIE7" s="1">
        <v>111</v>
      </c>
      <c r="AIF7" s="1">
        <v>460</v>
      </c>
      <c r="AIG7" s="1">
        <v>792</v>
      </c>
      <c r="AIH7" s="1">
        <v>939</v>
      </c>
      <c r="AII7" s="1">
        <v>753</v>
      </c>
      <c r="AIJ7" s="1">
        <v>489</v>
      </c>
      <c r="AIK7" s="1">
        <v>38617</v>
      </c>
      <c r="AIL7" s="1">
        <v>187</v>
      </c>
      <c r="AIM7" s="1">
        <v>200</v>
      </c>
      <c r="AIN7" s="1">
        <v>204</v>
      </c>
      <c r="AIO7" s="1">
        <v>318</v>
      </c>
      <c r="AIP7" s="1">
        <v>644</v>
      </c>
      <c r="AIQ7" s="1">
        <v>58</v>
      </c>
      <c r="AIR7" s="1">
        <v>562</v>
      </c>
      <c r="AIS7" s="1">
        <v>285</v>
      </c>
      <c r="AIT7" s="1">
        <v>1275</v>
      </c>
      <c r="AIU7" s="1">
        <v>534</v>
      </c>
      <c r="AIV7" s="1">
        <v>2729</v>
      </c>
      <c r="AIW7" s="1">
        <v>814</v>
      </c>
      <c r="AIX7" s="1">
        <v>227</v>
      </c>
      <c r="AIY7" s="1">
        <v>1330</v>
      </c>
      <c r="AIZ7" s="1">
        <v>116</v>
      </c>
      <c r="AJA7" s="1">
        <v>9085</v>
      </c>
      <c r="AJB7" s="1">
        <v>690</v>
      </c>
      <c r="AJC7" s="1">
        <v>299</v>
      </c>
      <c r="AJD7" s="1">
        <v>250</v>
      </c>
      <c r="AJE7" s="1">
        <v>480</v>
      </c>
      <c r="AJF7" s="1">
        <v>112</v>
      </c>
      <c r="AJG7" s="1">
        <v>427</v>
      </c>
      <c r="AJH7" s="1">
        <v>30</v>
      </c>
      <c r="AJI7" s="1">
        <v>145</v>
      </c>
      <c r="AJJ7" s="1">
        <v>114</v>
      </c>
      <c r="AJK7" s="1">
        <v>330</v>
      </c>
      <c r="AJL7" s="1">
        <v>713</v>
      </c>
      <c r="AJM7" s="1">
        <v>10120</v>
      </c>
      <c r="AJN7" s="1">
        <v>2899</v>
      </c>
      <c r="AJO7" s="1">
        <v>4540</v>
      </c>
      <c r="AJP7" s="1">
        <v>5514</v>
      </c>
      <c r="AJQ7" s="1">
        <v>5356</v>
      </c>
      <c r="AJR7" s="1">
        <v>7683</v>
      </c>
      <c r="AJS7" s="1">
        <v>1024</v>
      </c>
      <c r="AJT7" s="1">
        <v>87</v>
      </c>
      <c r="AJU7" s="1">
        <v>1073</v>
      </c>
      <c r="AJV7" s="1">
        <v>890</v>
      </c>
      <c r="AJW7" s="1">
        <v>36</v>
      </c>
      <c r="AJX7" s="1">
        <v>1093</v>
      </c>
      <c r="AJY7" s="1">
        <v>3961</v>
      </c>
      <c r="AJZ7" s="1">
        <v>397</v>
      </c>
      <c r="AKA7" s="1">
        <v>522</v>
      </c>
      <c r="AKB7" s="1">
        <v>461</v>
      </c>
      <c r="AKC7" s="1">
        <v>89</v>
      </c>
      <c r="AKD7" s="1">
        <v>193</v>
      </c>
      <c r="AKE7" s="1">
        <v>512</v>
      </c>
      <c r="AKF7" s="1">
        <v>322</v>
      </c>
      <c r="AKG7" s="1">
        <v>68</v>
      </c>
      <c r="AKH7" s="1">
        <v>290</v>
      </c>
      <c r="AKI7" s="1">
        <v>1048</v>
      </c>
      <c r="AKJ7" s="1">
        <v>265</v>
      </c>
      <c r="AKK7" s="1">
        <v>1509</v>
      </c>
      <c r="AKL7" s="1">
        <v>247</v>
      </c>
      <c r="AKM7" s="1">
        <v>44</v>
      </c>
      <c r="AKN7" s="1">
        <v>680</v>
      </c>
      <c r="AKO7" s="1">
        <v>228</v>
      </c>
      <c r="AKP7" s="1">
        <v>1044</v>
      </c>
      <c r="AKQ7" s="1">
        <v>95</v>
      </c>
      <c r="AKR7" s="1">
        <v>6492</v>
      </c>
      <c r="AKS7" s="1">
        <v>463</v>
      </c>
      <c r="AKT7" s="1">
        <v>140</v>
      </c>
      <c r="AKU7" s="1">
        <v>70</v>
      </c>
      <c r="AKV7" s="1">
        <v>1332</v>
      </c>
      <c r="AKW7" s="1">
        <v>240</v>
      </c>
      <c r="AKX7" s="1">
        <v>58</v>
      </c>
      <c r="AKY7" s="1">
        <v>52</v>
      </c>
      <c r="AKZ7" s="1">
        <v>34</v>
      </c>
      <c r="ALA7" s="1">
        <v>100</v>
      </c>
      <c r="ALB7" s="1">
        <v>19</v>
      </c>
      <c r="ALC7" s="1">
        <v>52</v>
      </c>
      <c r="ALD7" s="1">
        <v>546</v>
      </c>
      <c r="ALE7" s="1">
        <v>97</v>
      </c>
      <c r="ALF7" s="1">
        <v>38</v>
      </c>
      <c r="ALG7" s="1">
        <v>138</v>
      </c>
      <c r="ALH7" s="1">
        <v>350</v>
      </c>
      <c r="ALI7" s="1">
        <v>97</v>
      </c>
      <c r="ALJ7" s="1">
        <v>695</v>
      </c>
      <c r="ALK7" s="1">
        <v>357</v>
      </c>
      <c r="ALL7" s="1">
        <v>103</v>
      </c>
      <c r="ALM7" s="1">
        <v>379</v>
      </c>
      <c r="ALN7" s="1">
        <v>277</v>
      </c>
      <c r="ALO7" s="1">
        <v>162</v>
      </c>
      <c r="ALP7" s="1">
        <v>1808</v>
      </c>
      <c r="ALQ7" s="1">
        <v>437</v>
      </c>
      <c r="ALR7" s="1">
        <v>109</v>
      </c>
      <c r="ALS7" s="1">
        <v>984</v>
      </c>
      <c r="ALT7" s="1">
        <v>207</v>
      </c>
      <c r="ALU7" s="1">
        <v>636</v>
      </c>
      <c r="ALV7" s="1">
        <v>645</v>
      </c>
      <c r="ALW7" s="1">
        <v>390</v>
      </c>
      <c r="ALX7" s="1">
        <v>190</v>
      </c>
      <c r="ALY7" s="1">
        <v>1191</v>
      </c>
      <c r="ALZ7" s="1">
        <v>93</v>
      </c>
      <c r="AMA7" s="1">
        <v>94</v>
      </c>
      <c r="AMB7" s="1">
        <v>1538</v>
      </c>
      <c r="AMC7" s="1">
        <v>45</v>
      </c>
      <c r="AMD7" s="1">
        <v>80</v>
      </c>
      <c r="AME7" s="1">
        <v>571</v>
      </c>
      <c r="AMF7" s="1">
        <v>116</v>
      </c>
      <c r="AMG7" s="1">
        <v>1218</v>
      </c>
      <c r="AMH7" s="1">
        <v>81</v>
      </c>
      <c r="AMI7" s="1">
        <v>135</v>
      </c>
      <c r="AMJ7" s="1">
        <v>73</v>
      </c>
      <c r="AMK7" s="1">
        <v>350</v>
      </c>
      <c r="AML7" s="1">
        <v>33</v>
      </c>
      <c r="AMM7" s="1">
        <v>174</v>
      </c>
      <c r="AMN7" s="1">
        <v>97</v>
      </c>
      <c r="AMO7" s="1">
        <v>374</v>
      </c>
      <c r="AMP7" s="1">
        <v>175</v>
      </c>
      <c r="AMQ7" s="1">
        <v>32</v>
      </c>
      <c r="AMR7" s="1">
        <v>3193</v>
      </c>
      <c r="AMS7" s="1">
        <v>199</v>
      </c>
      <c r="AMT7" s="1">
        <v>215</v>
      </c>
      <c r="AMU7" s="1">
        <v>1253</v>
      </c>
      <c r="AMV7" s="1">
        <v>1124</v>
      </c>
      <c r="AMW7" s="1">
        <v>671</v>
      </c>
      <c r="AMX7" s="1">
        <v>386</v>
      </c>
      <c r="AMY7" s="1">
        <v>154</v>
      </c>
      <c r="AMZ7" s="1">
        <v>162</v>
      </c>
      <c r="ANA7" s="1">
        <v>193</v>
      </c>
      <c r="ANB7" s="1">
        <v>299</v>
      </c>
      <c r="ANC7" s="1">
        <v>251</v>
      </c>
      <c r="AND7" s="1">
        <v>91</v>
      </c>
      <c r="ANE7" s="1">
        <v>337</v>
      </c>
      <c r="ANF7" s="1">
        <v>1139</v>
      </c>
      <c r="ANG7" s="1">
        <v>13657</v>
      </c>
      <c r="ANH7" s="1">
        <v>96</v>
      </c>
      <c r="ANI7" s="1">
        <v>278</v>
      </c>
      <c r="ANJ7" s="1">
        <v>106</v>
      </c>
      <c r="ANK7" s="1">
        <v>234</v>
      </c>
      <c r="ANL7" s="1">
        <v>99</v>
      </c>
      <c r="ANM7" s="1">
        <v>426</v>
      </c>
      <c r="ANN7" s="1">
        <v>363</v>
      </c>
      <c r="ANO7" s="1">
        <v>184</v>
      </c>
      <c r="ANP7" s="1">
        <v>320</v>
      </c>
      <c r="ANQ7" s="1">
        <v>191</v>
      </c>
      <c r="ANR7" s="1">
        <v>55</v>
      </c>
      <c r="ANS7" s="1">
        <v>1201</v>
      </c>
      <c r="ANT7" s="1">
        <v>455</v>
      </c>
      <c r="ANU7" s="1">
        <v>25</v>
      </c>
      <c r="ANV7" s="1">
        <v>75</v>
      </c>
      <c r="ANW7" s="1">
        <v>264</v>
      </c>
      <c r="ANX7" s="1">
        <v>1148</v>
      </c>
      <c r="ANY7" s="1">
        <v>1974</v>
      </c>
      <c r="ANZ7" s="1">
        <v>201</v>
      </c>
      <c r="AOA7" s="1">
        <v>22</v>
      </c>
      <c r="AOB7" s="1">
        <v>57</v>
      </c>
      <c r="AOC7" s="1">
        <v>18</v>
      </c>
      <c r="AOD7" s="1">
        <v>115</v>
      </c>
      <c r="AOE7" s="1">
        <v>843</v>
      </c>
      <c r="AOF7" s="1">
        <v>138</v>
      </c>
      <c r="AOG7" s="1">
        <v>285</v>
      </c>
      <c r="AOH7" s="1">
        <v>185</v>
      </c>
      <c r="AOI7" s="1">
        <v>66</v>
      </c>
      <c r="AOJ7" s="1">
        <v>18</v>
      </c>
      <c r="AOK7" s="1">
        <v>76</v>
      </c>
      <c r="AOL7" s="1">
        <v>7</v>
      </c>
      <c r="AOM7" s="1">
        <v>2354</v>
      </c>
      <c r="AON7" s="1">
        <v>434</v>
      </c>
      <c r="AOO7" s="1">
        <v>318</v>
      </c>
      <c r="AOP7" s="1">
        <v>403</v>
      </c>
      <c r="AOQ7" s="1">
        <v>158</v>
      </c>
      <c r="AOR7" s="1">
        <v>438</v>
      </c>
      <c r="AOS7" s="1">
        <v>563</v>
      </c>
      <c r="AOT7" s="1">
        <v>678</v>
      </c>
      <c r="AOU7" s="1">
        <v>18</v>
      </c>
      <c r="AOV7" s="1">
        <v>106</v>
      </c>
      <c r="AOW7" s="1">
        <v>651</v>
      </c>
      <c r="AOX7" s="1">
        <v>49</v>
      </c>
      <c r="AOY7" s="1">
        <v>468</v>
      </c>
      <c r="AOZ7" s="1">
        <v>73</v>
      </c>
      <c r="APA7" s="1">
        <v>36</v>
      </c>
      <c r="APB7" s="1">
        <v>215</v>
      </c>
      <c r="APC7" s="1">
        <v>420</v>
      </c>
      <c r="APD7" s="1">
        <v>1632</v>
      </c>
      <c r="APE7" s="1">
        <v>412</v>
      </c>
      <c r="APF7" s="1">
        <v>66</v>
      </c>
      <c r="APG7" s="1">
        <v>163</v>
      </c>
      <c r="APH7" s="1">
        <v>207</v>
      </c>
      <c r="API7" s="1">
        <v>155</v>
      </c>
      <c r="APJ7" s="1">
        <v>113</v>
      </c>
      <c r="APK7" s="1">
        <v>268</v>
      </c>
      <c r="APL7" s="1">
        <v>884</v>
      </c>
      <c r="APM7" s="1">
        <v>27</v>
      </c>
      <c r="APN7" s="1">
        <v>4063</v>
      </c>
      <c r="APO7" s="1">
        <v>40</v>
      </c>
      <c r="APP7" s="1">
        <v>393</v>
      </c>
      <c r="APQ7" s="1">
        <v>188</v>
      </c>
      <c r="APR7" s="1">
        <v>796</v>
      </c>
      <c r="APS7" s="1">
        <v>115</v>
      </c>
      <c r="APT7" s="1">
        <v>315</v>
      </c>
      <c r="APU7" s="1">
        <v>116</v>
      </c>
      <c r="APV7" s="1">
        <v>449</v>
      </c>
      <c r="APW7" s="1">
        <v>38</v>
      </c>
      <c r="APX7" s="1">
        <v>248</v>
      </c>
      <c r="APY7" s="1">
        <v>959</v>
      </c>
      <c r="APZ7" s="1">
        <v>67</v>
      </c>
      <c r="AQA7" s="1">
        <v>166</v>
      </c>
      <c r="AQB7" s="1">
        <v>1916</v>
      </c>
      <c r="AQC7" s="1">
        <v>599</v>
      </c>
      <c r="AQD7" s="1">
        <v>79</v>
      </c>
      <c r="AQE7" s="1">
        <v>900</v>
      </c>
      <c r="AQF7" s="1">
        <v>882</v>
      </c>
      <c r="AQG7" s="1">
        <v>182</v>
      </c>
      <c r="AQH7" s="1">
        <v>191</v>
      </c>
      <c r="AQI7" s="1">
        <v>202</v>
      </c>
      <c r="AQJ7" s="1">
        <v>284</v>
      </c>
      <c r="AQK7" s="1">
        <v>613</v>
      </c>
      <c r="AQL7" s="1">
        <v>2824</v>
      </c>
      <c r="AQM7" s="1">
        <v>756</v>
      </c>
      <c r="AQN7" s="1">
        <v>837</v>
      </c>
      <c r="AQO7" s="1">
        <v>2184</v>
      </c>
      <c r="AQP7" s="1">
        <v>575</v>
      </c>
      <c r="AQQ7" s="1">
        <v>432</v>
      </c>
      <c r="AQR7" s="1">
        <v>240</v>
      </c>
      <c r="AQS7" s="1">
        <v>237</v>
      </c>
      <c r="AQT7" s="1">
        <v>1134</v>
      </c>
      <c r="AQU7" s="1">
        <v>2733</v>
      </c>
      <c r="AQV7" s="1">
        <v>2459</v>
      </c>
      <c r="AQW7" s="1">
        <v>7906</v>
      </c>
      <c r="AQX7" s="1">
        <v>589</v>
      </c>
      <c r="AQY7" s="1">
        <v>688</v>
      </c>
      <c r="AQZ7" s="1">
        <v>614</v>
      </c>
      <c r="ARA7" s="1">
        <v>1955</v>
      </c>
      <c r="ARB7" s="1">
        <v>111</v>
      </c>
      <c r="ARC7" s="1">
        <v>1015</v>
      </c>
      <c r="ARD7" s="1">
        <v>878</v>
      </c>
      <c r="ARE7" s="1">
        <v>1720</v>
      </c>
      <c r="ARF7" s="1">
        <v>1814</v>
      </c>
      <c r="ARG7" s="1">
        <v>822</v>
      </c>
      <c r="ARH7" s="1">
        <v>833</v>
      </c>
      <c r="ARI7" s="1">
        <v>524</v>
      </c>
      <c r="ARJ7" s="1">
        <v>253</v>
      </c>
      <c r="ARK7" s="1">
        <v>456</v>
      </c>
      <c r="ARL7" s="1">
        <v>152</v>
      </c>
      <c r="ARM7" s="1">
        <v>679</v>
      </c>
      <c r="ARN7" s="1">
        <v>91</v>
      </c>
      <c r="ARO7" s="1">
        <v>403</v>
      </c>
      <c r="ARP7" s="1">
        <v>1982</v>
      </c>
      <c r="ARQ7" s="1">
        <v>67</v>
      </c>
      <c r="ARR7" s="1">
        <v>164</v>
      </c>
      <c r="ARS7" s="1">
        <v>88</v>
      </c>
      <c r="ART7" s="1">
        <v>796</v>
      </c>
      <c r="ARU7" s="1">
        <v>475</v>
      </c>
      <c r="ARV7" s="1">
        <v>441</v>
      </c>
      <c r="ARW7" s="1">
        <v>393</v>
      </c>
      <c r="ARX7" s="1">
        <v>532</v>
      </c>
      <c r="ARY7" s="1">
        <v>68</v>
      </c>
      <c r="ARZ7" s="1">
        <v>1221</v>
      </c>
      <c r="ASA7" s="1">
        <v>1165</v>
      </c>
      <c r="ASB7" s="1">
        <v>57</v>
      </c>
      <c r="ASC7" s="1">
        <v>350</v>
      </c>
      <c r="ASD7" s="1">
        <v>534</v>
      </c>
      <c r="ASE7" s="1">
        <v>38</v>
      </c>
      <c r="ASF7" s="1">
        <v>1282</v>
      </c>
      <c r="ASG7" s="1">
        <v>205</v>
      </c>
      <c r="ASH7" s="1">
        <v>659</v>
      </c>
      <c r="ASI7" s="1">
        <v>50</v>
      </c>
      <c r="ASJ7" s="1">
        <v>4825</v>
      </c>
      <c r="ASK7" s="1">
        <v>808</v>
      </c>
      <c r="ASL7" s="1">
        <v>157</v>
      </c>
      <c r="ASM7" s="1">
        <v>155</v>
      </c>
      <c r="ASN7" s="1">
        <v>314</v>
      </c>
      <c r="ASO7" s="1">
        <v>47</v>
      </c>
      <c r="ASP7" s="1">
        <v>720</v>
      </c>
      <c r="ASQ7" s="1">
        <v>24</v>
      </c>
      <c r="ASR7" s="1">
        <v>159</v>
      </c>
      <c r="ASS7" s="1">
        <v>48</v>
      </c>
      <c r="AST7" s="1">
        <v>134</v>
      </c>
      <c r="ASU7" s="1">
        <v>506</v>
      </c>
      <c r="ASV7" s="1">
        <v>1326</v>
      </c>
      <c r="ASW7" s="1">
        <v>216</v>
      </c>
      <c r="ASX7" s="1">
        <v>523</v>
      </c>
      <c r="ASY7" s="1">
        <v>35</v>
      </c>
      <c r="ASZ7" s="1">
        <v>177</v>
      </c>
      <c r="ATA7" s="1">
        <v>106</v>
      </c>
      <c r="ATB7" s="1">
        <v>786</v>
      </c>
      <c r="ATC7" s="1">
        <v>264</v>
      </c>
      <c r="ATD7" s="1">
        <v>236</v>
      </c>
      <c r="ATE7" s="1">
        <v>18443</v>
      </c>
      <c r="ATF7" s="1">
        <v>499</v>
      </c>
      <c r="ATG7" s="1">
        <v>371</v>
      </c>
      <c r="ATH7" s="1">
        <v>286</v>
      </c>
      <c r="ATI7" s="1">
        <v>173</v>
      </c>
      <c r="ATJ7" s="1">
        <v>3151</v>
      </c>
      <c r="ATK7" s="1">
        <v>16</v>
      </c>
      <c r="ATL7" s="1">
        <v>960</v>
      </c>
      <c r="ATM7" s="1">
        <v>514</v>
      </c>
      <c r="ATN7" s="1">
        <v>83</v>
      </c>
      <c r="ATO7" s="1">
        <v>94</v>
      </c>
      <c r="ATP7" s="1">
        <v>496</v>
      </c>
      <c r="ATQ7" s="1">
        <v>282</v>
      </c>
      <c r="ATR7" s="1">
        <v>563</v>
      </c>
      <c r="ATS7" s="1">
        <v>828</v>
      </c>
      <c r="ATT7" s="1">
        <v>429</v>
      </c>
      <c r="ATU7" s="1">
        <v>114</v>
      </c>
      <c r="ATV7" s="1">
        <v>6265</v>
      </c>
      <c r="ATW7" s="1">
        <v>586</v>
      </c>
      <c r="ATX7" s="1">
        <v>182</v>
      </c>
      <c r="ATY7" s="1">
        <v>262</v>
      </c>
      <c r="ATZ7" s="1">
        <v>239</v>
      </c>
      <c r="AUA7" s="1">
        <v>224</v>
      </c>
      <c r="AUB7" s="1">
        <v>185</v>
      </c>
      <c r="AUC7" s="1">
        <v>2060</v>
      </c>
      <c r="AUD7" s="1">
        <v>80</v>
      </c>
      <c r="AUE7" s="1">
        <v>332</v>
      </c>
      <c r="AUF7" s="1">
        <v>58</v>
      </c>
      <c r="AUG7" s="1">
        <v>609</v>
      </c>
      <c r="AUH7" s="1">
        <v>28</v>
      </c>
      <c r="AUI7" s="1">
        <v>51</v>
      </c>
      <c r="AUJ7" s="1">
        <v>123</v>
      </c>
      <c r="AUK7" s="1">
        <v>100</v>
      </c>
      <c r="AUL7" s="1">
        <v>554</v>
      </c>
      <c r="AUM7" s="1">
        <v>219</v>
      </c>
      <c r="AUN7" s="1">
        <v>72</v>
      </c>
      <c r="AUO7" s="1">
        <v>575</v>
      </c>
      <c r="AUP7" s="1">
        <v>8263</v>
      </c>
      <c r="AUQ7" s="1">
        <v>348</v>
      </c>
      <c r="AUR7" s="1">
        <v>108</v>
      </c>
      <c r="AUS7" s="1">
        <v>2718</v>
      </c>
      <c r="AUT7" s="1">
        <v>690</v>
      </c>
      <c r="AUU7" s="1">
        <v>34261</v>
      </c>
      <c r="AUV7" s="1">
        <v>372</v>
      </c>
      <c r="AUW7" s="1">
        <v>690</v>
      </c>
      <c r="AUX7" s="1">
        <v>486</v>
      </c>
      <c r="AUY7" s="1">
        <v>101</v>
      </c>
      <c r="AUZ7" s="1">
        <v>70</v>
      </c>
      <c r="AVA7" s="1">
        <v>29</v>
      </c>
      <c r="AVB7" s="1">
        <v>825</v>
      </c>
      <c r="AVC7" s="1">
        <v>36</v>
      </c>
      <c r="AVD7" s="1">
        <v>162</v>
      </c>
      <c r="AVE7" s="1">
        <v>144</v>
      </c>
      <c r="AVF7" s="1">
        <v>142</v>
      </c>
      <c r="AVG7" s="1">
        <v>1707</v>
      </c>
      <c r="AVH7" s="1">
        <v>313</v>
      </c>
      <c r="AVI7" s="1">
        <v>173</v>
      </c>
      <c r="AVJ7" s="1">
        <v>172</v>
      </c>
      <c r="AVK7" s="1">
        <v>37</v>
      </c>
      <c r="AVL7" s="1">
        <v>307</v>
      </c>
      <c r="AVM7" s="1">
        <v>185</v>
      </c>
      <c r="AVN7" s="1">
        <v>157</v>
      </c>
      <c r="AVO7" s="1">
        <v>177</v>
      </c>
      <c r="AVP7" s="1">
        <v>60</v>
      </c>
      <c r="AVQ7" s="1">
        <v>198</v>
      </c>
      <c r="AVR7" s="1">
        <v>28</v>
      </c>
      <c r="AVS7" s="1">
        <v>146</v>
      </c>
      <c r="AVT7" s="1">
        <v>86</v>
      </c>
      <c r="AVU7" s="1">
        <v>19</v>
      </c>
      <c r="AVV7" s="1">
        <v>1426</v>
      </c>
      <c r="AVW7" s="1">
        <v>97</v>
      </c>
      <c r="AVX7" s="1">
        <v>432</v>
      </c>
      <c r="AVY7" s="1">
        <v>1170</v>
      </c>
      <c r="AVZ7" s="1">
        <v>273</v>
      </c>
      <c r="AWA7" s="1">
        <v>72</v>
      </c>
      <c r="AWB7" s="1">
        <v>126</v>
      </c>
      <c r="AWC7" s="1">
        <v>857</v>
      </c>
      <c r="AWD7" s="1">
        <v>86</v>
      </c>
      <c r="AWE7" s="1">
        <v>2273</v>
      </c>
      <c r="AWF7" s="1">
        <v>345</v>
      </c>
      <c r="AWG7" s="1">
        <v>178</v>
      </c>
      <c r="AWH7" s="1">
        <v>238</v>
      </c>
      <c r="AWI7" s="1">
        <v>3798</v>
      </c>
      <c r="AWJ7" s="1">
        <v>9</v>
      </c>
      <c r="AWK7" s="1">
        <v>102</v>
      </c>
      <c r="AWL7" s="1">
        <v>47</v>
      </c>
      <c r="AWM7" s="1">
        <v>47</v>
      </c>
      <c r="AWN7" s="1">
        <v>27</v>
      </c>
      <c r="AWO7" s="1">
        <v>74</v>
      </c>
      <c r="AWP7" s="1">
        <v>67</v>
      </c>
      <c r="AWQ7" s="1">
        <v>106</v>
      </c>
      <c r="AWR7" s="1">
        <v>190</v>
      </c>
      <c r="AWS7" s="1">
        <v>121</v>
      </c>
      <c r="AWT7" s="1">
        <v>258</v>
      </c>
      <c r="AWU7" s="1">
        <v>633</v>
      </c>
      <c r="AWV7" s="1">
        <v>72</v>
      </c>
      <c r="AWW7" s="1">
        <v>5366</v>
      </c>
      <c r="AWX7" s="1">
        <v>982</v>
      </c>
      <c r="AWY7" s="1">
        <v>507</v>
      </c>
      <c r="AWZ7" s="1">
        <v>143</v>
      </c>
      <c r="AXA7" s="1">
        <v>1140</v>
      </c>
      <c r="AXB7" s="1">
        <v>763</v>
      </c>
      <c r="AXC7" s="1">
        <v>236</v>
      </c>
      <c r="AXD7" s="1">
        <v>443</v>
      </c>
      <c r="AXE7" s="1">
        <v>232</v>
      </c>
      <c r="AXF7" s="1">
        <v>39</v>
      </c>
      <c r="AXG7" s="1">
        <v>232</v>
      </c>
      <c r="AXH7" s="1">
        <v>587</v>
      </c>
      <c r="AXI7" s="1">
        <v>77</v>
      </c>
      <c r="AXJ7" s="1">
        <v>798</v>
      </c>
      <c r="AXK7" s="1">
        <v>511</v>
      </c>
      <c r="AXL7" s="1">
        <v>228</v>
      </c>
      <c r="AXM7" s="1">
        <v>321</v>
      </c>
      <c r="AXN7" s="1">
        <v>207</v>
      </c>
      <c r="AXO7" s="1">
        <v>175</v>
      </c>
      <c r="AXP7" s="1">
        <v>145</v>
      </c>
      <c r="AXQ7" s="1">
        <v>517</v>
      </c>
      <c r="AXR7" s="1">
        <v>403</v>
      </c>
      <c r="AXS7" s="1">
        <v>69</v>
      </c>
      <c r="AXT7" s="1">
        <v>74</v>
      </c>
      <c r="AXU7" s="1">
        <v>77</v>
      </c>
      <c r="AXV7" s="1">
        <v>134</v>
      </c>
      <c r="AXW7" s="1">
        <v>343</v>
      </c>
      <c r="AXX7" s="1">
        <v>124</v>
      </c>
      <c r="AXY7" s="1">
        <v>140</v>
      </c>
      <c r="AXZ7" s="1">
        <v>57</v>
      </c>
      <c r="AYA7" s="1">
        <v>1767</v>
      </c>
      <c r="AYB7" s="1">
        <v>71</v>
      </c>
      <c r="AYC7" s="1">
        <v>36</v>
      </c>
      <c r="AYD7" s="1">
        <v>30</v>
      </c>
      <c r="AYE7" s="1">
        <v>131</v>
      </c>
      <c r="AYF7" s="1">
        <v>162</v>
      </c>
      <c r="AYG7" s="1">
        <v>38</v>
      </c>
      <c r="AYH7" s="1">
        <v>60</v>
      </c>
      <c r="AYI7" s="1">
        <v>64</v>
      </c>
      <c r="AYJ7" s="1">
        <v>34</v>
      </c>
      <c r="AYK7" s="1">
        <v>44</v>
      </c>
      <c r="AYL7" s="1">
        <v>86</v>
      </c>
      <c r="AYM7" s="1">
        <v>160</v>
      </c>
      <c r="AYN7" s="1">
        <v>252</v>
      </c>
      <c r="AYO7" s="1">
        <v>79</v>
      </c>
      <c r="AYP7" s="1">
        <v>232</v>
      </c>
      <c r="AYQ7" s="1">
        <v>41</v>
      </c>
      <c r="AYR7" s="1">
        <v>65</v>
      </c>
      <c r="AYS7" s="1">
        <v>79</v>
      </c>
      <c r="AYT7" s="1">
        <v>559</v>
      </c>
      <c r="AYU7" s="1">
        <v>72</v>
      </c>
      <c r="AYV7" s="1">
        <v>178</v>
      </c>
      <c r="AYW7" s="1">
        <v>179</v>
      </c>
      <c r="AYX7" s="1">
        <v>82</v>
      </c>
      <c r="AYY7" s="1">
        <v>28</v>
      </c>
      <c r="AYZ7" s="1">
        <v>97</v>
      </c>
      <c r="AZA7" s="1">
        <v>182</v>
      </c>
      <c r="AZB7" s="1">
        <v>45</v>
      </c>
      <c r="AZC7" s="1">
        <v>92</v>
      </c>
      <c r="AZD7" s="1">
        <v>115</v>
      </c>
      <c r="AZE7" s="1">
        <v>304</v>
      </c>
      <c r="AZF7" s="1">
        <v>890</v>
      </c>
      <c r="AZG7" s="1">
        <v>4306</v>
      </c>
      <c r="AZH7" s="1">
        <v>9386</v>
      </c>
      <c r="AZI7" s="1">
        <v>8764</v>
      </c>
      <c r="AZJ7" s="1">
        <v>3030</v>
      </c>
      <c r="AZK7" s="1">
        <v>3659</v>
      </c>
      <c r="AZL7" s="1">
        <v>68</v>
      </c>
      <c r="AZM7" s="1">
        <v>902</v>
      </c>
      <c r="AZN7" s="1">
        <v>644</v>
      </c>
      <c r="AZO7" s="1">
        <v>107</v>
      </c>
      <c r="AZP7" s="1">
        <v>463</v>
      </c>
      <c r="AZQ7" s="1">
        <v>123</v>
      </c>
      <c r="AZR7" s="1">
        <v>430</v>
      </c>
      <c r="AZS7" s="1">
        <v>860</v>
      </c>
      <c r="AZT7" s="1">
        <v>96</v>
      </c>
      <c r="AZU7" s="1">
        <v>334</v>
      </c>
      <c r="AZV7" s="1">
        <v>252</v>
      </c>
      <c r="AZW7" s="1">
        <v>67</v>
      </c>
      <c r="AZX7" s="1">
        <v>320</v>
      </c>
      <c r="AZY7" s="1">
        <v>295</v>
      </c>
      <c r="AZZ7" s="1">
        <v>104</v>
      </c>
      <c r="BAA7" s="1">
        <v>32</v>
      </c>
      <c r="BAB7" s="1">
        <v>63</v>
      </c>
      <c r="BAC7" s="1">
        <v>74</v>
      </c>
      <c r="BAD7" s="1">
        <v>73</v>
      </c>
      <c r="BAE7" s="1">
        <v>99</v>
      </c>
      <c r="BAF7" s="1">
        <v>83</v>
      </c>
      <c r="BAG7" s="1">
        <v>53</v>
      </c>
      <c r="BAH7" s="1">
        <v>66</v>
      </c>
      <c r="BAI7" s="1">
        <v>4393</v>
      </c>
      <c r="BAJ7" s="1">
        <v>2334</v>
      </c>
      <c r="BAK7" s="1">
        <v>801</v>
      </c>
      <c r="BAL7" s="1">
        <v>57</v>
      </c>
      <c r="BAM7" s="1">
        <v>118</v>
      </c>
      <c r="BAN7" s="1">
        <v>121</v>
      </c>
      <c r="BAO7" s="1">
        <v>3428</v>
      </c>
      <c r="BAP7" s="1">
        <v>147</v>
      </c>
      <c r="BAQ7" s="1">
        <v>5203</v>
      </c>
      <c r="BAR7" s="1">
        <v>340</v>
      </c>
      <c r="BAS7" s="1">
        <v>13</v>
      </c>
      <c r="BAT7" s="1">
        <v>135</v>
      </c>
      <c r="BAU7" s="1">
        <v>136</v>
      </c>
      <c r="BAV7" s="1">
        <v>1350</v>
      </c>
      <c r="BAW7" s="1">
        <v>34</v>
      </c>
      <c r="BAX7" s="1">
        <v>760</v>
      </c>
      <c r="BAY7" s="1">
        <v>100</v>
      </c>
      <c r="BAZ7" s="1">
        <v>174</v>
      </c>
      <c r="BBA7" s="1">
        <v>103</v>
      </c>
      <c r="BBB7" s="1">
        <v>56</v>
      </c>
      <c r="BBC7" s="1">
        <v>51</v>
      </c>
      <c r="BBD7" s="1">
        <v>192</v>
      </c>
      <c r="BBE7" s="1">
        <v>917</v>
      </c>
      <c r="BBF7" s="1">
        <v>605</v>
      </c>
      <c r="BBG7" s="1">
        <v>433</v>
      </c>
      <c r="BBH7" s="1">
        <v>985</v>
      </c>
      <c r="BBI7" s="1">
        <v>1592</v>
      </c>
      <c r="BBJ7" s="1">
        <v>237</v>
      </c>
      <c r="BBK7" s="1">
        <v>242</v>
      </c>
      <c r="BBL7" s="1">
        <v>1839</v>
      </c>
      <c r="BBM7" s="1">
        <v>6177</v>
      </c>
      <c r="BBN7" s="1">
        <v>61</v>
      </c>
      <c r="BBO7" s="1">
        <v>7629</v>
      </c>
      <c r="BBP7" s="1">
        <v>55</v>
      </c>
      <c r="BBQ7" s="1">
        <v>54</v>
      </c>
      <c r="BBR7" s="1">
        <v>99</v>
      </c>
      <c r="BBS7" s="1">
        <v>435</v>
      </c>
      <c r="BBT7" s="1">
        <v>636</v>
      </c>
      <c r="BBU7" s="1">
        <v>203</v>
      </c>
      <c r="BBV7" s="1">
        <v>160</v>
      </c>
      <c r="BBW7" s="1">
        <v>1526</v>
      </c>
      <c r="BBX7" s="1">
        <v>944</v>
      </c>
      <c r="BBY7" s="1">
        <v>750</v>
      </c>
      <c r="BBZ7" s="1">
        <v>668</v>
      </c>
      <c r="BCA7" s="1">
        <v>118</v>
      </c>
      <c r="BCB7" s="1">
        <v>105</v>
      </c>
      <c r="BCC7" s="1">
        <v>916</v>
      </c>
      <c r="BCD7" s="1">
        <v>76</v>
      </c>
      <c r="BCE7" s="1">
        <v>857</v>
      </c>
      <c r="BCF7" s="1">
        <v>252</v>
      </c>
      <c r="BCG7" s="1">
        <v>1611</v>
      </c>
      <c r="BCH7" s="1">
        <v>80</v>
      </c>
      <c r="BCI7" s="1">
        <v>31</v>
      </c>
      <c r="BCJ7" s="1">
        <v>223</v>
      </c>
      <c r="BCK7" s="1">
        <v>67</v>
      </c>
      <c r="BCL7" s="1">
        <v>2240</v>
      </c>
      <c r="BCM7" s="1">
        <v>16</v>
      </c>
      <c r="BCN7" s="1">
        <v>82</v>
      </c>
      <c r="BCO7" s="1">
        <v>96</v>
      </c>
      <c r="BCP7" s="1">
        <v>234</v>
      </c>
      <c r="BCQ7" s="1">
        <v>178</v>
      </c>
      <c r="BCR7" s="1">
        <v>457</v>
      </c>
      <c r="BCS7" s="1">
        <v>485</v>
      </c>
      <c r="BCT7" s="1">
        <v>330</v>
      </c>
      <c r="BCU7" s="1">
        <v>659</v>
      </c>
      <c r="BCV7" s="1">
        <v>381</v>
      </c>
      <c r="BCW7" s="1">
        <v>208</v>
      </c>
      <c r="BCX7" s="1">
        <v>220</v>
      </c>
      <c r="BCY7" s="1">
        <v>3372</v>
      </c>
      <c r="BCZ7" s="1">
        <v>1565</v>
      </c>
      <c r="BDA7" s="1">
        <v>480</v>
      </c>
      <c r="BDB7" s="1">
        <v>439</v>
      </c>
      <c r="BDC7" s="1">
        <v>1418</v>
      </c>
      <c r="BDD7" s="1">
        <v>190</v>
      </c>
      <c r="BDE7" s="1">
        <v>805</v>
      </c>
      <c r="BDF7" s="1">
        <v>265</v>
      </c>
      <c r="BDG7" s="1">
        <v>155</v>
      </c>
      <c r="BDH7" s="1">
        <v>272</v>
      </c>
      <c r="BDI7" s="1">
        <v>339</v>
      </c>
      <c r="BDJ7" s="1">
        <v>578</v>
      </c>
      <c r="BDK7" s="1">
        <v>3755</v>
      </c>
      <c r="BDL7" s="1">
        <v>106</v>
      </c>
      <c r="BDM7" s="1">
        <v>78</v>
      </c>
      <c r="BDN7" s="1">
        <v>204</v>
      </c>
      <c r="BDO7" s="1">
        <v>186</v>
      </c>
      <c r="BDP7" s="1">
        <v>463</v>
      </c>
      <c r="BDQ7" s="1">
        <v>506</v>
      </c>
      <c r="BDR7" s="1">
        <v>235</v>
      </c>
      <c r="BDS7" s="1">
        <v>465</v>
      </c>
      <c r="BDT7" s="1">
        <v>105</v>
      </c>
      <c r="BDU7" s="1">
        <v>126</v>
      </c>
      <c r="BDV7" s="1">
        <v>122</v>
      </c>
      <c r="BDW7" s="1">
        <v>174</v>
      </c>
      <c r="BDX7" s="1">
        <v>1275</v>
      </c>
      <c r="BDY7" s="1">
        <v>500</v>
      </c>
      <c r="BDZ7" s="1">
        <v>849</v>
      </c>
      <c r="BEA7" s="1">
        <v>493</v>
      </c>
      <c r="BEB7" s="1">
        <v>222</v>
      </c>
      <c r="BEC7" s="1">
        <v>188</v>
      </c>
      <c r="BED7" s="1">
        <v>724</v>
      </c>
      <c r="BEE7" s="1">
        <v>2466</v>
      </c>
      <c r="BEF7" s="1">
        <v>1784</v>
      </c>
      <c r="BEG7" s="1">
        <v>255</v>
      </c>
      <c r="BEH7" s="1">
        <v>580</v>
      </c>
      <c r="BEI7" s="1">
        <v>2469</v>
      </c>
      <c r="BEJ7" s="1">
        <v>2691</v>
      </c>
      <c r="BEK7" s="1">
        <v>493</v>
      </c>
      <c r="BEL7" s="1">
        <v>159</v>
      </c>
      <c r="BEM7" s="1">
        <v>53</v>
      </c>
      <c r="BEN7" s="1">
        <v>388</v>
      </c>
      <c r="BEO7" s="1">
        <v>501</v>
      </c>
      <c r="BEP7" s="1">
        <v>153</v>
      </c>
      <c r="BEQ7" s="1">
        <v>474</v>
      </c>
      <c r="BER7" s="1">
        <v>28</v>
      </c>
      <c r="BES7" s="1">
        <v>527</v>
      </c>
      <c r="BET7" s="1">
        <v>23</v>
      </c>
      <c r="BEU7" s="1">
        <v>205</v>
      </c>
      <c r="BEV7" s="1">
        <v>184</v>
      </c>
      <c r="BEW7" s="1">
        <v>1689</v>
      </c>
      <c r="BEX7" s="1">
        <v>588</v>
      </c>
      <c r="BEY7" s="1">
        <v>111</v>
      </c>
      <c r="BEZ7" s="1">
        <v>204</v>
      </c>
      <c r="BFA7" s="1">
        <v>607</v>
      </c>
      <c r="BFB7" s="1">
        <v>91</v>
      </c>
      <c r="BFC7" s="1">
        <v>750</v>
      </c>
      <c r="BFD7" s="1">
        <v>4080</v>
      </c>
      <c r="BFE7" s="1">
        <v>213</v>
      </c>
      <c r="BFF7" s="1">
        <v>151</v>
      </c>
      <c r="BFG7" s="1">
        <v>1674</v>
      </c>
      <c r="BFH7" s="1">
        <v>186</v>
      </c>
      <c r="BFI7" s="1">
        <v>819</v>
      </c>
      <c r="BFJ7" s="1">
        <v>45</v>
      </c>
      <c r="BFK7" s="1">
        <v>69</v>
      </c>
      <c r="BFL7" s="1">
        <v>316</v>
      </c>
      <c r="BFM7" s="1">
        <v>20</v>
      </c>
      <c r="BFN7" s="1">
        <v>447</v>
      </c>
      <c r="BFO7" s="1">
        <v>200</v>
      </c>
      <c r="BFP7" s="1">
        <v>1280</v>
      </c>
      <c r="BFQ7" s="1">
        <v>640</v>
      </c>
      <c r="BFR7" s="1">
        <v>1127</v>
      </c>
      <c r="BFS7" s="1">
        <v>171</v>
      </c>
      <c r="BFT7" s="1">
        <v>513</v>
      </c>
      <c r="BFU7" s="1">
        <v>134</v>
      </c>
      <c r="BFV7" s="1">
        <v>82</v>
      </c>
      <c r="BFW7" s="1">
        <v>13</v>
      </c>
      <c r="BFX7" s="1">
        <v>14</v>
      </c>
      <c r="BFY7" s="1">
        <v>153</v>
      </c>
      <c r="BFZ7" s="1">
        <v>979</v>
      </c>
      <c r="BGA7" s="1">
        <v>2383</v>
      </c>
      <c r="BGB7" s="1">
        <v>1063</v>
      </c>
      <c r="BGC7" s="1">
        <v>105</v>
      </c>
      <c r="BGD7" s="1">
        <v>354</v>
      </c>
      <c r="BGE7" s="1">
        <v>369</v>
      </c>
      <c r="BGF7" s="1">
        <v>2529</v>
      </c>
      <c r="BGG7" s="1">
        <v>1269</v>
      </c>
      <c r="BGH7" s="1">
        <v>380</v>
      </c>
      <c r="BGI7" s="1">
        <v>874</v>
      </c>
      <c r="BGJ7" s="1">
        <v>1041</v>
      </c>
      <c r="BGK7" s="1">
        <v>13</v>
      </c>
      <c r="BGL7" s="1">
        <v>74</v>
      </c>
      <c r="BGM7" s="1">
        <v>132</v>
      </c>
      <c r="BGN7" s="1">
        <v>20</v>
      </c>
      <c r="BGO7" s="1">
        <v>269</v>
      </c>
      <c r="BGP7" s="1">
        <v>154</v>
      </c>
      <c r="BGQ7" s="1">
        <v>58</v>
      </c>
      <c r="BGR7" s="1">
        <v>102</v>
      </c>
      <c r="BGS7" s="1">
        <v>117</v>
      </c>
      <c r="BGT7" s="1">
        <v>764</v>
      </c>
      <c r="BGU7" s="1">
        <v>17</v>
      </c>
      <c r="BGV7" s="1">
        <v>264</v>
      </c>
      <c r="BGW7" s="1">
        <v>41</v>
      </c>
      <c r="BGX7" s="1">
        <v>176</v>
      </c>
      <c r="BGY7" s="1">
        <v>361</v>
      </c>
      <c r="BGZ7" s="1">
        <v>110</v>
      </c>
      <c r="BHA7" s="1">
        <v>91</v>
      </c>
      <c r="BHB7" s="1">
        <v>184</v>
      </c>
      <c r="BHC7" s="1">
        <v>921</v>
      </c>
      <c r="BHD7" s="1">
        <v>112</v>
      </c>
      <c r="BHE7" s="1">
        <v>389</v>
      </c>
      <c r="BHF7" s="1">
        <v>426</v>
      </c>
      <c r="BHG7" s="1">
        <v>559</v>
      </c>
      <c r="BHH7" s="1">
        <v>1837</v>
      </c>
      <c r="BHI7" s="1">
        <v>499</v>
      </c>
      <c r="BHJ7" s="1">
        <v>153</v>
      </c>
      <c r="BHK7" s="1">
        <v>212</v>
      </c>
      <c r="BHL7" s="1">
        <v>511</v>
      </c>
      <c r="BHM7" s="1">
        <v>259</v>
      </c>
      <c r="BHN7" s="1">
        <v>387</v>
      </c>
      <c r="BHO7" s="1">
        <v>77</v>
      </c>
      <c r="BHP7" s="1">
        <v>79</v>
      </c>
      <c r="BHQ7" s="1">
        <v>639</v>
      </c>
      <c r="BHR7" s="1">
        <v>957</v>
      </c>
      <c r="BHS7" s="1">
        <v>638</v>
      </c>
      <c r="BHT7" s="1">
        <v>47</v>
      </c>
      <c r="BHU7" s="1">
        <v>4324</v>
      </c>
      <c r="BHV7" s="1">
        <v>760</v>
      </c>
      <c r="BHW7" s="1">
        <v>120</v>
      </c>
      <c r="BHX7" s="1">
        <v>311</v>
      </c>
      <c r="BHY7" s="1">
        <v>559</v>
      </c>
      <c r="BHZ7" s="1">
        <v>257</v>
      </c>
      <c r="BIA7" s="1">
        <v>725</v>
      </c>
      <c r="BIB7" s="1">
        <v>304</v>
      </c>
      <c r="BIC7" s="1">
        <v>497</v>
      </c>
      <c r="BID7" s="1">
        <v>85</v>
      </c>
      <c r="BIE7" s="1">
        <v>214</v>
      </c>
      <c r="BIF7" s="1">
        <v>204</v>
      </c>
      <c r="BIG7" s="1">
        <v>13</v>
      </c>
      <c r="BIH7" s="1">
        <v>274</v>
      </c>
      <c r="BII7" s="1">
        <v>158</v>
      </c>
      <c r="BIJ7" s="1">
        <v>214</v>
      </c>
      <c r="BIK7" s="1">
        <v>253</v>
      </c>
      <c r="BIL7" s="1">
        <v>164</v>
      </c>
      <c r="BIM7" s="1">
        <v>392</v>
      </c>
      <c r="BIN7" s="1">
        <v>257</v>
      </c>
      <c r="BIO7" s="1">
        <v>38</v>
      </c>
      <c r="BIP7" s="1">
        <v>104</v>
      </c>
      <c r="BIQ7" s="1">
        <v>84</v>
      </c>
      <c r="BIR7" s="1">
        <v>352</v>
      </c>
      <c r="BIS7" s="1">
        <v>436</v>
      </c>
      <c r="BIT7" s="1">
        <v>101</v>
      </c>
      <c r="BIU7" s="1">
        <v>150</v>
      </c>
      <c r="BIV7" s="1">
        <v>350</v>
      </c>
      <c r="BIW7" s="1">
        <v>82</v>
      </c>
      <c r="BIX7" s="1">
        <v>146</v>
      </c>
      <c r="BIY7" s="1">
        <v>78</v>
      </c>
      <c r="BIZ7" s="1">
        <v>70</v>
      </c>
      <c r="BJA7" s="1">
        <v>629</v>
      </c>
      <c r="BJB7" s="1">
        <v>318</v>
      </c>
      <c r="BJC7" s="1">
        <v>456</v>
      </c>
      <c r="BJD7" s="1">
        <v>288</v>
      </c>
      <c r="BJE7" s="1">
        <v>804</v>
      </c>
      <c r="BJF7" s="1">
        <v>7270</v>
      </c>
      <c r="BJG7" s="1">
        <v>173</v>
      </c>
      <c r="BJH7" s="1">
        <v>1428</v>
      </c>
      <c r="BJI7" s="1">
        <v>164</v>
      </c>
      <c r="BJJ7" s="1">
        <v>118</v>
      </c>
      <c r="BJK7" s="1">
        <v>1390</v>
      </c>
      <c r="BJL7" s="1">
        <v>301</v>
      </c>
      <c r="BJM7" s="1">
        <v>876</v>
      </c>
      <c r="BJN7" s="1">
        <v>50</v>
      </c>
      <c r="BJO7" s="1">
        <v>137</v>
      </c>
      <c r="BJP7" s="1">
        <v>3488</v>
      </c>
      <c r="BJQ7" s="1">
        <v>255</v>
      </c>
      <c r="BJR7" s="1">
        <v>64</v>
      </c>
      <c r="BJS7" s="1">
        <v>243</v>
      </c>
      <c r="BJT7" s="1">
        <v>776</v>
      </c>
      <c r="BJU7" s="1">
        <v>184</v>
      </c>
      <c r="BJV7" s="1">
        <v>274</v>
      </c>
      <c r="BJW7" s="1">
        <v>648</v>
      </c>
      <c r="BJX7" s="1">
        <v>564</v>
      </c>
      <c r="BJY7" s="1">
        <v>74</v>
      </c>
      <c r="BJZ7" s="1">
        <v>606</v>
      </c>
      <c r="BKA7" s="1">
        <v>21</v>
      </c>
      <c r="BKB7" s="1">
        <v>183</v>
      </c>
      <c r="BKC7" s="1">
        <v>24</v>
      </c>
      <c r="BKD7" s="1">
        <v>20</v>
      </c>
      <c r="BKE7" s="1">
        <v>132</v>
      </c>
      <c r="BKF7" s="1">
        <v>26</v>
      </c>
      <c r="BKG7" s="1">
        <v>256</v>
      </c>
      <c r="BKH7" s="1">
        <v>720</v>
      </c>
      <c r="BKI7" s="1">
        <v>428</v>
      </c>
      <c r="BKJ7" s="1">
        <v>1939</v>
      </c>
      <c r="BKK7" s="1">
        <v>88</v>
      </c>
      <c r="BKL7" s="1">
        <v>1899</v>
      </c>
      <c r="BKM7" s="1">
        <v>115</v>
      </c>
      <c r="BKN7" s="1">
        <v>5045</v>
      </c>
      <c r="BKO7" s="1">
        <v>156</v>
      </c>
      <c r="BKP7" s="1">
        <v>220</v>
      </c>
      <c r="BKQ7" s="1">
        <v>556</v>
      </c>
      <c r="BKR7" s="1">
        <v>247</v>
      </c>
      <c r="BKS7" s="1">
        <v>505</v>
      </c>
      <c r="BKT7" s="1">
        <v>306</v>
      </c>
      <c r="BKU7" s="1">
        <v>149</v>
      </c>
      <c r="BKV7" s="1">
        <v>483</v>
      </c>
      <c r="BKW7" s="1">
        <v>573</v>
      </c>
      <c r="BKX7" s="1">
        <v>631</v>
      </c>
      <c r="BKY7" s="1">
        <v>276</v>
      </c>
      <c r="BKZ7" s="1">
        <v>93</v>
      </c>
      <c r="BLA7" s="1">
        <v>107</v>
      </c>
      <c r="BLB7" s="1">
        <v>382</v>
      </c>
      <c r="BLC7" s="1">
        <v>474</v>
      </c>
      <c r="BLD7" s="1">
        <v>134</v>
      </c>
      <c r="BLE7" s="1">
        <v>230</v>
      </c>
      <c r="BLF7" s="1">
        <v>324</v>
      </c>
      <c r="BLG7" s="1">
        <v>1117</v>
      </c>
      <c r="BLH7" s="1">
        <v>265</v>
      </c>
      <c r="BLI7" s="1">
        <v>896</v>
      </c>
      <c r="BLJ7" s="1">
        <v>115</v>
      </c>
      <c r="BLK7" s="1">
        <v>16</v>
      </c>
      <c r="BLL7" s="1">
        <v>265</v>
      </c>
      <c r="BLM7" s="1">
        <v>722</v>
      </c>
      <c r="BLN7" s="1">
        <v>235</v>
      </c>
      <c r="BLO7" s="1">
        <v>93</v>
      </c>
      <c r="BLP7" s="1">
        <v>1652</v>
      </c>
      <c r="BLQ7" s="1">
        <v>97</v>
      </c>
      <c r="BLR7" s="1">
        <v>1432</v>
      </c>
      <c r="BLS7" s="1">
        <v>568</v>
      </c>
      <c r="BLT7" s="1">
        <v>101</v>
      </c>
      <c r="BLU7" s="1">
        <v>41</v>
      </c>
      <c r="BLV7" s="1">
        <v>734</v>
      </c>
      <c r="BLW7" s="1">
        <v>442</v>
      </c>
      <c r="BLX7" s="1">
        <v>200</v>
      </c>
      <c r="BLY7" s="1">
        <v>42</v>
      </c>
      <c r="BLZ7" s="1">
        <v>78</v>
      </c>
      <c r="BMA7" s="1">
        <v>222</v>
      </c>
      <c r="BMB7" s="1">
        <v>60</v>
      </c>
      <c r="BMC7" s="1">
        <v>69</v>
      </c>
      <c r="BMD7" s="1">
        <v>461</v>
      </c>
      <c r="BME7" s="1">
        <v>3150</v>
      </c>
      <c r="BMF7" s="1">
        <v>2021</v>
      </c>
      <c r="BMG7" s="1">
        <v>426</v>
      </c>
      <c r="BMH7" s="1">
        <v>49</v>
      </c>
      <c r="BMI7" s="1">
        <v>1647</v>
      </c>
      <c r="BMJ7" s="1">
        <v>315</v>
      </c>
      <c r="BMK7" s="1">
        <v>1552</v>
      </c>
      <c r="BML7" s="1">
        <v>100</v>
      </c>
      <c r="BMM7" s="1">
        <v>1257</v>
      </c>
      <c r="BMN7" s="1">
        <v>332</v>
      </c>
      <c r="BMO7" s="1">
        <v>1776</v>
      </c>
      <c r="BMP7" s="1">
        <v>5185</v>
      </c>
      <c r="BMQ7" s="1">
        <v>365</v>
      </c>
      <c r="BMR7" s="1">
        <v>332</v>
      </c>
      <c r="BMS7" s="1">
        <v>345</v>
      </c>
      <c r="BMT7" s="1">
        <v>556</v>
      </c>
      <c r="BMU7" s="1">
        <v>312</v>
      </c>
      <c r="BMV7" s="1">
        <v>240</v>
      </c>
      <c r="BMW7" s="1">
        <v>231</v>
      </c>
      <c r="BMX7" s="1">
        <v>367</v>
      </c>
      <c r="BMY7" s="1">
        <v>488</v>
      </c>
      <c r="BMZ7" s="1">
        <v>656</v>
      </c>
      <c r="BNA7" s="1">
        <v>540</v>
      </c>
      <c r="BNB7" s="1">
        <v>5134</v>
      </c>
      <c r="BNC7" s="1">
        <v>748</v>
      </c>
      <c r="BND7" s="1">
        <v>239</v>
      </c>
      <c r="BNE7" s="1">
        <v>128</v>
      </c>
      <c r="BNF7" s="1">
        <v>167</v>
      </c>
      <c r="BNG7" s="1">
        <v>274</v>
      </c>
      <c r="BNH7" s="1">
        <v>376</v>
      </c>
      <c r="BNI7" s="1">
        <v>220</v>
      </c>
      <c r="BNJ7" s="1">
        <v>257</v>
      </c>
      <c r="BNK7" s="1">
        <v>96</v>
      </c>
      <c r="BNL7" s="1">
        <v>1769</v>
      </c>
      <c r="BNM7" s="1">
        <v>71</v>
      </c>
      <c r="BNN7" s="1">
        <v>232</v>
      </c>
      <c r="BNO7" s="1">
        <v>185</v>
      </c>
      <c r="BNP7" s="1">
        <v>104</v>
      </c>
      <c r="BNQ7" s="1">
        <v>111</v>
      </c>
      <c r="BNR7" s="1">
        <v>326</v>
      </c>
      <c r="BNS7" s="1">
        <v>2208</v>
      </c>
      <c r="BNT7" s="1">
        <v>264</v>
      </c>
      <c r="BNU7" s="1">
        <v>89</v>
      </c>
      <c r="BNV7" s="1">
        <v>96</v>
      </c>
      <c r="BNW7" s="1">
        <v>568</v>
      </c>
      <c r="BNX7" s="1">
        <v>47583</v>
      </c>
      <c r="BNY7" s="1">
        <v>112</v>
      </c>
      <c r="BNZ7" s="1">
        <v>728</v>
      </c>
      <c r="BOA7" s="1">
        <v>2797</v>
      </c>
      <c r="BOB7" s="1">
        <v>293</v>
      </c>
      <c r="BOC7" s="1">
        <v>32</v>
      </c>
      <c r="BOD7" s="1">
        <v>217</v>
      </c>
      <c r="BOE7" s="1">
        <v>5689</v>
      </c>
      <c r="BOF7" s="1">
        <v>323</v>
      </c>
      <c r="BOG7" s="1">
        <v>241</v>
      </c>
      <c r="BOH7" s="1">
        <v>163</v>
      </c>
      <c r="BOI7" s="1">
        <v>70</v>
      </c>
      <c r="BOJ7" s="1">
        <v>89</v>
      </c>
      <c r="BOK7" s="1">
        <v>513</v>
      </c>
      <c r="BOL7" s="1">
        <v>6419</v>
      </c>
      <c r="BOM7" s="1">
        <v>1834</v>
      </c>
      <c r="BON7" s="1">
        <v>141</v>
      </c>
      <c r="BOO7" s="1">
        <v>392</v>
      </c>
      <c r="BOP7" s="1">
        <v>728</v>
      </c>
      <c r="BOQ7" s="1">
        <v>44</v>
      </c>
      <c r="BOR7" s="1">
        <v>90</v>
      </c>
      <c r="BOS7" s="1">
        <v>4428</v>
      </c>
      <c r="BOT7" s="1">
        <v>251</v>
      </c>
      <c r="BOU7" s="1">
        <v>2108</v>
      </c>
      <c r="BOV7" s="1">
        <v>151</v>
      </c>
      <c r="BOW7" s="1">
        <v>274</v>
      </c>
      <c r="BOX7" s="1">
        <v>269</v>
      </c>
      <c r="BOY7" s="1">
        <v>10508</v>
      </c>
      <c r="BOZ7" s="1">
        <v>908</v>
      </c>
      <c r="BPA7" s="1">
        <v>651</v>
      </c>
      <c r="BPB7" s="1">
        <v>165</v>
      </c>
      <c r="BPC7" s="1">
        <v>333</v>
      </c>
      <c r="BPD7" s="1">
        <v>115</v>
      </c>
      <c r="BPE7" s="1">
        <v>125</v>
      </c>
      <c r="BPF7" s="1">
        <v>166</v>
      </c>
      <c r="BPG7" s="1">
        <v>978</v>
      </c>
      <c r="BPH7" s="1">
        <v>167</v>
      </c>
      <c r="BPI7" s="1">
        <v>567</v>
      </c>
      <c r="BPJ7" s="1">
        <v>80</v>
      </c>
      <c r="BPK7" s="1">
        <v>166</v>
      </c>
      <c r="BPL7" s="1">
        <v>28</v>
      </c>
      <c r="BPM7" s="1">
        <v>398</v>
      </c>
      <c r="BPN7" s="1">
        <v>303</v>
      </c>
      <c r="BPO7" s="1">
        <v>240</v>
      </c>
      <c r="BPP7" s="1">
        <v>441</v>
      </c>
      <c r="BPQ7" s="1">
        <v>646</v>
      </c>
      <c r="BPR7" s="1">
        <v>2794</v>
      </c>
      <c r="BPS7" s="1">
        <v>182</v>
      </c>
      <c r="BPT7" s="1">
        <v>222</v>
      </c>
      <c r="BPU7" s="1">
        <v>190</v>
      </c>
      <c r="BPV7" s="1">
        <v>238</v>
      </c>
      <c r="BPW7" s="1">
        <v>3120</v>
      </c>
      <c r="BPX7" s="1">
        <v>389</v>
      </c>
      <c r="BPY7" s="1">
        <v>1117</v>
      </c>
      <c r="BPZ7" s="1">
        <v>143</v>
      </c>
      <c r="BQA7" s="1">
        <v>382</v>
      </c>
      <c r="BQB7" s="1">
        <v>748</v>
      </c>
      <c r="BQC7" s="1">
        <v>286</v>
      </c>
      <c r="BQD7" s="1">
        <v>218</v>
      </c>
      <c r="BQE7" s="1">
        <v>465</v>
      </c>
      <c r="BQF7" s="1">
        <v>442</v>
      </c>
      <c r="BQG7" s="1">
        <v>220</v>
      </c>
      <c r="BQH7" s="1">
        <v>56</v>
      </c>
      <c r="BQI7" s="1">
        <v>859</v>
      </c>
      <c r="BQJ7" s="1">
        <v>48</v>
      </c>
      <c r="BQK7" s="1">
        <v>285</v>
      </c>
      <c r="BQL7" s="1">
        <v>134</v>
      </c>
      <c r="BQM7" s="1">
        <v>567</v>
      </c>
      <c r="BQN7" s="1">
        <v>115</v>
      </c>
      <c r="BQO7" s="1">
        <v>748</v>
      </c>
      <c r="BQP7" s="1">
        <v>206</v>
      </c>
      <c r="BQQ7" s="1">
        <v>845</v>
      </c>
      <c r="BQR7" s="1">
        <v>2087</v>
      </c>
      <c r="BQS7" s="1">
        <v>166</v>
      </c>
      <c r="BQT7" s="1">
        <v>411</v>
      </c>
      <c r="BQU7" s="1">
        <v>567</v>
      </c>
      <c r="BQV7" s="1">
        <v>77</v>
      </c>
      <c r="BQW7" s="1">
        <v>67</v>
      </c>
      <c r="BQX7" s="1">
        <v>199</v>
      </c>
      <c r="BQY7" s="1">
        <v>121</v>
      </c>
      <c r="BQZ7" s="1">
        <v>1883</v>
      </c>
      <c r="BRA7" s="1">
        <v>479</v>
      </c>
      <c r="BRB7" s="1">
        <v>975</v>
      </c>
      <c r="BRC7" s="1">
        <v>54</v>
      </c>
      <c r="BRD7" s="1">
        <v>41</v>
      </c>
      <c r="BRE7" s="1">
        <v>983</v>
      </c>
      <c r="BRF7" s="1">
        <v>330</v>
      </c>
      <c r="BRG7" s="1">
        <v>3169</v>
      </c>
      <c r="BRH7" s="1">
        <v>382</v>
      </c>
      <c r="BRI7" s="1">
        <v>13713</v>
      </c>
      <c r="BRJ7" s="1">
        <v>280</v>
      </c>
      <c r="BRK7" s="1">
        <v>498</v>
      </c>
      <c r="BRL7" s="1">
        <v>4082</v>
      </c>
      <c r="BRM7" s="1">
        <v>525</v>
      </c>
      <c r="BRN7" s="1">
        <v>91</v>
      </c>
      <c r="BRO7" s="1">
        <v>103</v>
      </c>
      <c r="BRP7" s="1">
        <v>348</v>
      </c>
      <c r="BRQ7" s="1">
        <v>196</v>
      </c>
      <c r="BRR7" s="1">
        <v>2801</v>
      </c>
      <c r="BRS7" s="1">
        <v>709</v>
      </c>
      <c r="BRT7" s="1">
        <v>183</v>
      </c>
      <c r="BRU7" s="1">
        <v>54</v>
      </c>
      <c r="BRV7" s="1">
        <v>7574</v>
      </c>
      <c r="BRW7" s="1">
        <v>536</v>
      </c>
      <c r="BRX7" s="1">
        <v>152</v>
      </c>
      <c r="BRY7" s="1">
        <v>140</v>
      </c>
      <c r="BRZ7" s="1">
        <v>184</v>
      </c>
      <c r="BSA7" s="1">
        <v>483</v>
      </c>
      <c r="BSB7" s="1">
        <v>342</v>
      </c>
      <c r="BSC7" s="1">
        <v>288</v>
      </c>
      <c r="BSD7" s="1">
        <v>894</v>
      </c>
      <c r="BSE7" s="1">
        <v>704</v>
      </c>
      <c r="BSF7" s="1">
        <v>1638</v>
      </c>
      <c r="BSG7" s="1">
        <v>44</v>
      </c>
      <c r="BSH7" s="1">
        <v>226</v>
      </c>
      <c r="BSI7" s="1">
        <v>689</v>
      </c>
      <c r="BSJ7" s="1">
        <v>202</v>
      </c>
      <c r="BSK7" s="1">
        <v>117</v>
      </c>
      <c r="BSL7" s="1">
        <v>222</v>
      </c>
      <c r="BSM7" s="1">
        <v>92</v>
      </c>
      <c r="BSN7" s="1">
        <v>681</v>
      </c>
      <c r="BSO7" s="1">
        <v>176</v>
      </c>
      <c r="BSP7" s="1">
        <v>86</v>
      </c>
      <c r="BSQ7" s="1">
        <v>384</v>
      </c>
      <c r="BSR7" s="1">
        <v>1022</v>
      </c>
      <c r="BSS7" s="1">
        <v>213</v>
      </c>
      <c r="BST7" s="1">
        <v>226</v>
      </c>
      <c r="BSU7" s="1">
        <v>522</v>
      </c>
      <c r="BSV7" s="1">
        <v>327</v>
      </c>
      <c r="BSW7" s="1">
        <v>168</v>
      </c>
      <c r="BSX7" s="1">
        <v>139</v>
      </c>
      <c r="BSY7" s="1">
        <v>178</v>
      </c>
      <c r="BSZ7" s="1">
        <v>1546</v>
      </c>
      <c r="BTA7" s="1">
        <v>711</v>
      </c>
      <c r="BTB7" s="1">
        <v>294</v>
      </c>
      <c r="BTC7" s="1">
        <v>317</v>
      </c>
      <c r="BTD7" s="1">
        <v>2029</v>
      </c>
      <c r="BTE7" s="1">
        <v>202</v>
      </c>
      <c r="BTF7" s="1">
        <v>55</v>
      </c>
      <c r="BTG7" s="1">
        <v>125</v>
      </c>
      <c r="BTH7" s="1">
        <v>134</v>
      </c>
      <c r="BTI7" s="1">
        <v>231</v>
      </c>
      <c r="BTJ7" s="1">
        <v>488</v>
      </c>
      <c r="BTK7" s="1">
        <v>98</v>
      </c>
      <c r="BTL7" s="1">
        <v>595</v>
      </c>
      <c r="BTM7" s="1">
        <v>53</v>
      </c>
      <c r="BTN7" s="1">
        <v>217</v>
      </c>
      <c r="BTO7" s="1">
        <v>1384</v>
      </c>
      <c r="BTP7" s="1">
        <v>313</v>
      </c>
      <c r="BTQ7" s="1">
        <v>183</v>
      </c>
      <c r="BTR7" s="1">
        <v>1347</v>
      </c>
      <c r="BTS7" s="1">
        <v>507</v>
      </c>
      <c r="BTT7" s="1">
        <v>161</v>
      </c>
      <c r="BTU7" s="1">
        <v>811</v>
      </c>
      <c r="BTV7" s="1">
        <v>94</v>
      </c>
      <c r="BTW7" s="1">
        <v>225</v>
      </c>
      <c r="BTX7" s="1">
        <v>189</v>
      </c>
      <c r="BTY7" s="1">
        <v>287</v>
      </c>
      <c r="BTZ7" s="1">
        <v>41</v>
      </c>
      <c r="BUA7" s="1">
        <v>232</v>
      </c>
      <c r="BUB7" s="1">
        <v>238</v>
      </c>
      <c r="BUC7" s="1">
        <v>113</v>
      </c>
      <c r="BUD7" s="1">
        <v>259</v>
      </c>
      <c r="BUE7" s="1">
        <v>206</v>
      </c>
      <c r="BUF7" s="1">
        <v>317</v>
      </c>
      <c r="BUG7" s="1">
        <v>151</v>
      </c>
      <c r="BUH7" s="1">
        <v>99</v>
      </c>
      <c r="BUI7" s="1">
        <v>78</v>
      </c>
      <c r="BUJ7" s="1">
        <v>67</v>
      </c>
      <c r="BUK7" s="1">
        <v>99</v>
      </c>
      <c r="BUL7" s="1">
        <v>45</v>
      </c>
      <c r="BUM7" s="1">
        <v>125</v>
      </c>
      <c r="BUN7" s="1">
        <v>129</v>
      </c>
      <c r="BUO7" s="1">
        <v>46</v>
      </c>
      <c r="BUP7" s="1">
        <v>12</v>
      </c>
      <c r="BUQ7" s="1">
        <v>596</v>
      </c>
      <c r="BUR7" s="1">
        <v>48</v>
      </c>
      <c r="BUS7" s="1">
        <v>94</v>
      </c>
      <c r="BUT7" s="1">
        <v>114</v>
      </c>
      <c r="BUU7" s="1">
        <v>94</v>
      </c>
      <c r="BUV7" s="1">
        <v>115</v>
      </c>
      <c r="BUW7" s="1">
        <v>1072</v>
      </c>
      <c r="BUX7" s="1">
        <v>248</v>
      </c>
      <c r="BUY7" s="1">
        <v>121</v>
      </c>
      <c r="BUZ7" s="1">
        <v>314</v>
      </c>
      <c r="BVA7" s="1">
        <v>93</v>
      </c>
      <c r="BVB7" s="1">
        <v>37</v>
      </c>
      <c r="BVC7" s="1">
        <v>61</v>
      </c>
      <c r="BVD7" s="1">
        <v>567</v>
      </c>
      <c r="BVE7" s="1">
        <v>222</v>
      </c>
      <c r="BVF7" s="1">
        <v>449</v>
      </c>
      <c r="BVG7" s="1">
        <v>431</v>
      </c>
      <c r="BVH7" s="1">
        <v>179</v>
      </c>
      <c r="BVI7" s="1">
        <v>259</v>
      </c>
      <c r="BVJ7" s="1">
        <v>579</v>
      </c>
      <c r="BVK7" s="1">
        <v>189</v>
      </c>
      <c r="BVL7" s="1">
        <v>164</v>
      </c>
      <c r="BVM7" s="1">
        <v>537</v>
      </c>
      <c r="BVN7" s="1">
        <v>316</v>
      </c>
      <c r="BVO7" s="1">
        <v>244</v>
      </c>
      <c r="BVP7" s="1">
        <v>212</v>
      </c>
      <c r="BVQ7" s="1">
        <v>70</v>
      </c>
      <c r="BVR7" s="1">
        <v>349</v>
      </c>
      <c r="BVS7" s="1">
        <v>597</v>
      </c>
      <c r="BVT7" s="1">
        <v>263</v>
      </c>
      <c r="BVU7" s="1">
        <v>469</v>
      </c>
      <c r="BVV7" s="1">
        <v>472</v>
      </c>
      <c r="BVW7" s="1">
        <v>403</v>
      </c>
      <c r="BVX7" s="1">
        <v>169</v>
      </c>
      <c r="BVY7" s="1">
        <v>314</v>
      </c>
      <c r="BVZ7" s="1">
        <v>1407</v>
      </c>
      <c r="BWA7" s="1">
        <v>780</v>
      </c>
      <c r="BWB7" s="1">
        <v>745</v>
      </c>
      <c r="BWC7" s="1">
        <v>1658</v>
      </c>
      <c r="BWD7" s="1">
        <v>2354</v>
      </c>
      <c r="BWE7" s="1">
        <v>21</v>
      </c>
      <c r="BWF7" s="1">
        <v>114</v>
      </c>
      <c r="BWG7" s="1">
        <v>1348</v>
      </c>
      <c r="BWH7" s="1">
        <v>1302</v>
      </c>
      <c r="BWI7" s="1">
        <v>627</v>
      </c>
      <c r="BWJ7" s="1">
        <v>2587</v>
      </c>
      <c r="BWK7" s="1">
        <v>3921</v>
      </c>
      <c r="BWL7" s="1">
        <v>937</v>
      </c>
      <c r="BWM7" s="1">
        <v>1058</v>
      </c>
      <c r="BWN7" s="1">
        <v>1018</v>
      </c>
      <c r="BWO7" s="1">
        <v>799</v>
      </c>
      <c r="BWP7" s="1">
        <v>432</v>
      </c>
      <c r="BWQ7" s="1">
        <v>215</v>
      </c>
      <c r="BWR7" s="1">
        <v>37400</v>
      </c>
      <c r="BWS7" s="1">
        <v>417</v>
      </c>
      <c r="BWT7" s="1">
        <v>698</v>
      </c>
      <c r="BWU7" s="1">
        <v>154</v>
      </c>
      <c r="BWV7" s="1">
        <v>408</v>
      </c>
      <c r="BWW7" s="1">
        <v>277</v>
      </c>
      <c r="BWX7" s="1">
        <v>747</v>
      </c>
      <c r="BWY7" s="1">
        <v>739</v>
      </c>
      <c r="BWZ7" s="1">
        <v>258</v>
      </c>
      <c r="BXA7" s="1">
        <v>243</v>
      </c>
      <c r="BXB7" s="1">
        <v>917</v>
      </c>
      <c r="BXC7" s="1">
        <v>1620</v>
      </c>
      <c r="BXD7" s="1">
        <v>714</v>
      </c>
      <c r="BXE7" s="1">
        <v>938</v>
      </c>
      <c r="BXF7" s="1">
        <v>677</v>
      </c>
      <c r="BXG7" s="1">
        <v>321</v>
      </c>
      <c r="BXH7" s="1">
        <v>1355</v>
      </c>
      <c r="BXI7" s="1">
        <v>323</v>
      </c>
      <c r="BXJ7" s="1">
        <v>704</v>
      </c>
      <c r="BXK7" s="1">
        <v>2448</v>
      </c>
      <c r="BXL7" s="1">
        <v>365</v>
      </c>
      <c r="BXM7" s="1">
        <v>665</v>
      </c>
      <c r="BXN7" s="1">
        <v>691</v>
      </c>
      <c r="BXO7" s="1">
        <v>91</v>
      </c>
      <c r="BXP7" s="1">
        <v>113</v>
      </c>
      <c r="BXQ7" s="1">
        <v>90</v>
      </c>
      <c r="BXR7" s="1">
        <v>1573</v>
      </c>
      <c r="BXS7" s="1">
        <v>34</v>
      </c>
      <c r="BXT7" s="1">
        <v>334</v>
      </c>
      <c r="BXU7" s="1">
        <v>27</v>
      </c>
      <c r="BXV7" s="1">
        <v>3450</v>
      </c>
      <c r="BXW7" s="1">
        <v>132</v>
      </c>
      <c r="BXX7" s="1">
        <v>112</v>
      </c>
      <c r="BXY7" s="1">
        <v>896</v>
      </c>
      <c r="BXZ7" s="1">
        <v>114</v>
      </c>
      <c r="BYA7" s="1">
        <v>200</v>
      </c>
      <c r="BYB7" s="1">
        <v>829</v>
      </c>
      <c r="BYC7" s="1">
        <v>57</v>
      </c>
      <c r="BYD7" s="1">
        <v>29</v>
      </c>
      <c r="BYE7" s="1">
        <v>187</v>
      </c>
      <c r="BYF7" s="1">
        <v>120</v>
      </c>
      <c r="BYG7" s="1">
        <v>348</v>
      </c>
      <c r="BYH7" s="1">
        <v>491</v>
      </c>
      <c r="BYI7" s="1">
        <v>254</v>
      </c>
      <c r="BYJ7" s="1">
        <v>104</v>
      </c>
      <c r="BYK7" s="1">
        <v>121</v>
      </c>
      <c r="BYL7" s="1">
        <v>42</v>
      </c>
      <c r="BYM7" s="1">
        <v>83</v>
      </c>
      <c r="BYN7" s="1">
        <v>1594</v>
      </c>
      <c r="BYO7" s="1">
        <v>801</v>
      </c>
      <c r="BYP7" s="1">
        <v>1013</v>
      </c>
      <c r="BYQ7" s="1">
        <v>746</v>
      </c>
      <c r="BYR7" s="1">
        <v>35</v>
      </c>
      <c r="BYS7" s="1">
        <v>186</v>
      </c>
      <c r="BYT7" s="1">
        <v>265</v>
      </c>
      <c r="BYU7" s="1">
        <v>127</v>
      </c>
      <c r="BYV7" s="1">
        <v>27</v>
      </c>
      <c r="BYW7" s="1">
        <v>380</v>
      </c>
      <c r="BYX7" s="1">
        <v>1098</v>
      </c>
      <c r="BYY7" s="1">
        <v>40</v>
      </c>
      <c r="BYZ7" s="1">
        <v>490</v>
      </c>
      <c r="BZA7" s="1">
        <v>8667</v>
      </c>
      <c r="BZB7" s="1">
        <v>53</v>
      </c>
      <c r="BZC7" s="1">
        <v>6051</v>
      </c>
      <c r="BZD7" s="1">
        <v>110</v>
      </c>
      <c r="BZE7" s="1">
        <v>149</v>
      </c>
      <c r="BZF7" s="1">
        <v>43</v>
      </c>
      <c r="BZG7" s="1">
        <v>291</v>
      </c>
      <c r="BZH7" s="1">
        <v>260</v>
      </c>
      <c r="BZI7" s="1">
        <v>988</v>
      </c>
      <c r="BZJ7" s="1">
        <v>211</v>
      </c>
      <c r="BZK7" s="1">
        <v>103</v>
      </c>
      <c r="BZL7" s="1">
        <v>270</v>
      </c>
      <c r="BZM7" s="1">
        <v>10599</v>
      </c>
      <c r="BZN7" s="1">
        <v>51</v>
      </c>
      <c r="BZO7" s="1">
        <v>65</v>
      </c>
      <c r="BZP7" s="1">
        <v>585</v>
      </c>
      <c r="BZQ7" s="1">
        <v>74</v>
      </c>
      <c r="BZR7" s="1">
        <v>803</v>
      </c>
      <c r="BZS7" s="1">
        <v>1002</v>
      </c>
      <c r="BZT7" s="1">
        <v>580</v>
      </c>
      <c r="BZU7" s="1">
        <v>230</v>
      </c>
      <c r="BZV7" s="1">
        <v>157</v>
      </c>
      <c r="BZW7" s="1">
        <v>510</v>
      </c>
      <c r="BZX7" s="1">
        <v>2756</v>
      </c>
      <c r="BZY7" s="1">
        <v>277</v>
      </c>
      <c r="BZZ7" s="1">
        <v>488</v>
      </c>
      <c r="CAA7" s="1">
        <v>373</v>
      </c>
      <c r="CAB7" s="1">
        <v>76</v>
      </c>
      <c r="CAC7" s="1">
        <v>352</v>
      </c>
      <c r="CAD7" s="1">
        <v>1773</v>
      </c>
      <c r="CAE7" s="1">
        <v>317</v>
      </c>
      <c r="CAF7" s="1">
        <v>95</v>
      </c>
      <c r="CAG7" s="1">
        <v>170</v>
      </c>
      <c r="CAH7" s="1">
        <v>59</v>
      </c>
      <c r="CAI7" s="1">
        <v>97</v>
      </c>
      <c r="CAJ7" s="1">
        <v>700</v>
      </c>
      <c r="CAK7" s="1">
        <v>782</v>
      </c>
      <c r="CAL7" s="1">
        <v>1043</v>
      </c>
      <c r="CAM7" s="1">
        <v>213</v>
      </c>
      <c r="CAN7" s="1">
        <v>291</v>
      </c>
      <c r="CAO7" s="1">
        <v>498</v>
      </c>
      <c r="CAP7" s="1">
        <v>539</v>
      </c>
      <c r="CAQ7" s="1">
        <v>102</v>
      </c>
      <c r="CAR7" s="1">
        <v>38</v>
      </c>
      <c r="CAS7" s="1">
        <v>397</v>
      </c>
      <c r="CAT7" s="1">
        <v>355</v>
      </c>
      <c r="CAU7" s="1">
        <v>276</v>
      </c>
      <c r="CAV7" s="1">
        <v>1239</v>
      </c>
      <c r="CAW7" s="1">
        <v>5537</v>
      </c>
      <c r="CAX7" s="1">
        <v>37</v>
      </c>
      <c r="CAY7" s="1">
        <v>536</v>
      </c>
      <c r="CAZ7" s="1">
        <v>57</v>
      </c>
      <c r="CBA7" s="1">
        <v>336</v>
      </c>
      <c r="CBB7" s="1">
        <v>198</v>
      </c>
      <c r="CBC7" s="1">
        <v>89</v>
      </c>
      <c r="CBD7" s="1">
        <v>113</v>
      </c>
      <c r="CBE7" s="1">
        <v>601</v>
      </c>
      <c r="CBF7" s="1">
        <v>189</v>
      </c>
      <c r="CBG7" s="1">
        <v>271</v>
      </c>
      <c r="CBH7" s="1">
        <v>540</v>
      </c>
      <c r="CBI7" s="1">
        <v>193</v>
      </c>
      <c r="CBJ7" s="1">
        <v>19</v>
      </c>
      <c r="CBK7" s="1">
        <v>106</v>
      </c>
      <c r="CBL7" s="1">
        <v>696</v>
      </c>
      <c r="CBM7" s="1">
        <v>157</v>
      </c>
      <c r="CBN7" s="1">
        <v>1189</v>
      </c>
      <c r="CBO7" s="1">
        <v>38</v>
      </c>
      <c r="CBP7" s="1">
        <v>190</v>
      </c>
      <c r="CBQ7" s="1">
        <v>686</v>
      </c>
      <c r="CBR7" s="1">
        <v>9022</v>
      </c>
      <c r="CBS7" s="1">
        <v>110</v>
      </c>
      <c r="CBT7" s="1">
        <v>167</v>
      </c>
      <c r="CBU7" s="1">
        <v>132</v>
      </c>
      <c r="CBV7" s="1">
        <v>429</v>
      </c>
      <c r="CBW7" s="1">
        <v>544</v>
      </c>
      <c r="CBX7" s="1">
        <v>109</v>
      </c>
      <c r="CBY7" s="1">
        <v>290</v>
      </c>
      <c r="CBZ7" s="1">
        <v>48</v>
      </c>
      <c r="CCA7" s="1">
        <v>526</v>
      </c>
      <c r="CCB7" s="1">
        <v>103</v>
      </c>
      <c r="CCC7" s="1">
        <v>405</v>
      </c>
      <c r="CCD7" s="1">
        <v>202</v>
      </c>
      <c r="CCE7" s="1">
        <v>440</v>
      </c>
      <c r="CCF7" s="1">
        <v>2811</v>
      </c>
      <c r="CCG7" s="1">
        <v>153</v>
      </c>
      <c r="CCH7" s="1">
        <v>73</v>
      </c>
      <c r="CCI7" s="1">
        <v>287</v>
      </c>
      <c r="CCJ7" s="1">
        <v>92</v>
      </c>
      <c r="CCK7" s="1">
        <v>121</v>
      </c>
      <c r="CCL7" s="1">
        <v>20</v>
      </c>
      <c r="CCM7" s="1">
        <v>623</v>
      </c>
      <c r="CCN7" s="1">
        <v>97</v>
      </c>
      <c r="CCO7" s="1">
        <v>1041</v>
      </c>
      <c r="CCP7" s="1">
        <v>277</v>
      </c>
      <c r="CCQ7" s="1">
        <v>2727</v>
      </c>
      <c r="CCR7" s="1">
        <v>243</v>
      </c>
      <c r="CCS7" s="1">
        <v>816</v>
      </c>
      <c r="CCT7" s="1">
        <v>426</v>
      </c>
      <c r="CCU7" s="1">
        <v>5690</v>
      </c>
      <c r="CCV7" s="1">
        <v>259</v>
      </c>
      <c r="CCW7" s="1">
        <v>44132</v>
      </c>
      <c r="CCX7" s="1">
        <v>46</v>
      </c>
      <c r="CCY7" s="1">
        <v>32</v>
      </c>
      <c r="CCZ7" s="1">
        <v>207</v>
      </c>
      <c r="CDA7" s="1">
        <v>280</v>
      </c>
      <c r="CDB7" s="1">
        <v>1236</v>
      </c>
      <c r="CDC7" s="1">
        <v>831</v>
      </c>
      <c r="CDD7" s="1">
        <v>472</v>
      </c>
      <c r="CDE7" s="1">
        <v>533</v>
      </c>
      <c r="CDF7" s="1">
        <v>336</v>
      </c>
      <c r="CDG7" s="1">
        <v>116</v>
      </c>
      <c r="CDH7" s="1">
        <v>265</v>
      </c>
      <c r="CDI7" s="1">
        <v>912</v>
      </c>
      <c r="CDJ7" s="1">
        <v>721</v>
      </c>
      <c r="CDK7" s="1">
        <v>124</v>
      </c>
      <c r="CDL7" s="1">
        <v>9</v>
      </c>
      <c r="CDM7" s="1">
        <v>69</v>
      </c>
      <c r="CDN7" s="1">
        <v>220</v>
      </c>
      <c r="CDO7" s="1">
        <v>156</v>
      </c>
      <c r="CDP7" s="1">
        <v>501</v>
      </c>
      <c r="CDQ7" s="1">
        <v>1397</v>
      </c>
      <c r="CDR7" s="1">
        <v>271</v>
      </c>
      <c r="CDS7" s="1">
        <v>120</v>
      </c>
      <c r="CDT7" s="1">
        <v>77</v>
      </c>
      <c r="CDU7" s="1">
        <v>51</v>
      </c>
      <c r="CDV7" s="1">
        <v>924</v>
      </c>
      <c r="CDW7" s="1">
        <v>680</v>
      </c>
      <c r="CDX7" s="1">
        <v>1466</v>
      </c>
      <c r="CDY7" s="1">
        <v>157</v>
      </c>
      <c r="CDZ7" s="1">
        <v>624</v>
      </c>
      <c r="CEA7" s="1">
        <v>813</v>
      </c>
      <c r="CEB7" s="1">
        <v>526</v>
      </c>
      <c r="CEC7" s="1">
        <v>354</v>
      </c>
      <c r="CED7" s="1">
        <v>80</v>
      </c>
      <c r="CEE7" s="1">
        <v>117</v>
      </c>
      <c r="CEF7" s="1">
        <v>108</v>
      </c>
      <c r="CEG7" s="1">
        <v>56</v>
      </c>
      <c r="CEH7" s="1">
        <v>207</v>
      </c>
      <c r="CEI7" s="1">
        <v>4303</v>
      </c>
      <c r="CEJ7" s="1">
        <v>1400</v>
      </c>
      <c r="CEK7" s="1">
        <v>2757</v>
      </c>
      <c r="CEL7" s="1">
        <v>895</v>
      </c>
      <c r="CEM7" s="1">
        <v>701</v>
      </c>
      <c r="CEN7" s="1">
        <v>742</v>
      </c>
      <c r="CEO7" s="1">
        <v>4656</v>
      </c>
      <c r="CEP7" s="1">
        <v>896</v>
      </c>
      <c r="CEQ7" s="1">
        <v>1416</v>
      </c>
      <c r="CER7" s="1">
        <v>737</v>
      </c>
      <c r="CES7" s="1">
        <v>424</v>
      </c>
      <c r="CET7" s="1">
        <v>665</v>
      </c>
      <c r="CEU7" s="1">
        <v>60</v>
      </c>
      <c r="CEV7" s="1">
        <v>122</v>
      </c>
      <c r="CEW7" s="1">
        <v>599</v>
      </c>
      <c r="CEX7" s="1">
        <v>305</v>
      </c>
      <c r="CEY7" s="1">
        <v>101</v>
      </c>
      <c r="CEZ7" s="1">
        <v>434</v>
      </c>
      <c r="CFA7" s="1">
        <v>62</v>
      </c>
      <c r="CFB7" s="1">
        <v>930</v>
      </c>
      <c r="CFC7" s="1">
        <v>1003</v>
      </c>
      <c r="CFD7" s="1">
        <v>566</v>
      </c>
      <c r="CFE7" s="1">
        <v>433</v>
      </c>
      <c r="CFF7" s="1">
        <v>176</v>
      </c>
      <c r="CFG7" s="1">
        <v>328</v>
      </c>
      <c r="CFH7" s="1">
        <v>81</v>
      </c>
      <c r="CFI7" s="1">
        <v>2714</v>
      </c>
      <c r="CFJ7" s="1">
        <v>2384</v>
      </c>
      <c r="CFK7" s="1">
        <v>6132</v>
      </c>
      <c r="CFL7" s="1">
        <v>909</v>
      </c>
      <c r="CFM7" s="1">
        <v>110</v>
      </c>
      <c r="CFN7" s="1">
        <v>905</v>
      </c>
      <c r="CFO7" s="1">
        <v>51</v>
      </c>
      <c r="CFP7" s="1">
        <v>70</v>
      </c>
      <c r="CFQ7" s="1">
        <v>87</v>
      </c>
      <c r="CFR7" s="1">
        <v>22</v>
      </c>
      <c r="CFS7" s="1">
        <v>84</v>
      </c>
      <c r="CFT7" s="1">
        <v>190</v>
      </c>
      <c r="CFU7" s="1">
        <v>86</v>
      </c>
      <c r="CFV7" s="1">
        <v>62</v>
      </c>
      <c r="CFW7" s="1">
        <v>30</v>
      </c>
      <c r="CFX7" s="1">
        <v>291</v>
      </c>
      <c r="CFY7" s="1">
        <v>149</v>
      </c>
      <c r="CFZ7" s="1">
        <v>191</v>
      </c>
      <c r="CGA7" s="1">
        <v>27</v>
      </c>
      <c r="CGB7" s="1">
        <v>94</v>
      </c>
      <c r="CGC7" s="1">
        <v>828</v>
      </c>
      <c r="CGD7" s="1">
        <v>62</v>
      </c>
      <c r="CGE7" s="1">
        <v>10</v>
      </c>
      <c r="CGF7" s="1">
        <v>63</v>
      </c>
      <c r="CGG7" s="1">
        <v>101</v>
      </c>
      <c r="CGH7" s="1">
        <v>58</v>
      </c>
      <c r="CGI7" s="1">
        <v>495</v>
      </c>
      <c r="CGJ7" s="1">
        <v>62</v>
      </c>
      <c r="CGK7" s="1">
        <v>79</v>
      </c>
      <c r="CGL7" s="1">
        <v>530</v>
      </c>
      <c r="CGM7" s="1">
        <v>339</v>
      </c>
      <c r="CGN7" s="1">
        <v>275</v>
      </c>
      <c r="CGO7" s="1">
        <v>187</v>
      </c>
      <c r="CGP7" s="1">
        <v>343</v>
      </c>
      <c r="CGQ7" s="1">
        <v>140</v>
      </c>
      <c r="CGR7" s="1">
        <v>532</v>
      </c>
      <c r="CGS7" s="1">
        <v>99</v>
      </c>
      <c r="CGT7" s="1">
        <v>74</v>
      </c>
      <c r="CGU7" s="1">
        <v>2054</v>
      </c>
      <c r="CGV7" s="1">
        <v>143</v>
      </c>
      <c r="CGW7" s="1">
        <v>181</v>
      </c>
      <c r="CGX7" s="1">
        <v>474</v>
      </c>
      <c r="CGY7" s="1">
        <v>464</v>
      </c>
      <c r="CGZ7" s="1">
        <v>874</v>
      </c>
      <c r="CHA7" s="1">
        <v>447</v>
      </c>
      <c r="CHB7" s="1">
        <v>2245</v>
      </c>
      <c r="CHC7" s="1">
        <v>228</v>
      </c>
      <c r="CHD7" s="1">
        <v>464</v>
      </c>
      <c r="CHE7" s="1">
        <v>4572</v>
      </c>
      <c r="CHF7" s="1">
        <v>292</v>
      </c>
      <c r="CHG7" s="1">
        <v>260</v>
      </c>
      <c r="CHH7" s="1">
        <v>199</v>
      </c>
      <c r="CHI7" s="1">
        <v>203</v>
      </c>
      <c r="CHJ7" s="1">
        <v>267</v>
      </c>
      <c r="CHK7" s="1">
        <v>302</v>
      </c>
      <c r="CHL7" s="1">
        <v>222</v>
      </c>
      <c r="CHM7" s="1">
        <v>941</v>
      </c>
      <c r="CHN7" s="1">
        <v>566</v>
      </c>
      <c r="CHO7" s="1">
        <v>350</v>
      </c>
      <c r="CHP7" s="1">
        <v>28</v>
      </c>
      <c r="CHQ7" s="1">
        <v>160</v>
      </c>
      <c r="CHR7" s="1">
        <v>162</v>
      </c>
      <c r="CHS7" s="1">
        <v>46</v>
      </c>
      <c r="CHT7" s="1">
        <v>341</v>
      </c>
      <c r="CHU7" s="1">
        <v>86</v>
      </c>
      <c r="CHV7" s="1">
        <v>60</v>
      </c>
      <c r="CHW7" s="1">
        <v>1668</v>
      </c>
      <c r="CHX7" s="1">
        <v>1279</v>
      </c>
      <c r="CHY7" s="1">
        <v>3575</v>
      </c>
      <c r="CHZ7" s="1">
        <v>678</v>
      </c>
      <c r="CIA7" s="1">
        <v>68</v>
      </c>
      <c r="CIB7" s="1">
        <v>113</v>
      </c>
      <c r="CIC7" s="1">
        <v>198</v>
      </c>
      <c r="CID7" s="1">
        <v>224</v>
      </c>
      <c r="CIE7" s="1">
        <v>2390</v>
      </c>
      <c r="CIF7" s="1">
        <v>294</v>
      </c>
      <c r="CIG7" s="1">
        <v>100</v>
      </c>
      <c r="CIH7" s="1">
        <v>1451</v>
      </c>
      <c r="CII7" s="1">
        <v>215</v>
      </c>
      <c r="CIJ7" s="1">
        <v>1819</v>
      </c>
      <c r="CIK7" s="1">
        <v>699</v>
      </c>
      <c r="CIL7" s="1">
        <v>164</v>
      </c>
      <c r="CIM7" s="1">
        <v>13</v>
      </c>
      <c r="CIN7" s="1">
        <v>447</v>
      </c>
      <c r="CIO7" s="1">
        <v>54</v>
      </c>
      <c r="CIP7" s="1">
        <v>88</v>
      </c>
      <c r="CIQ7" s="1">
        <v>169</v>
      </c>
      <c r="CIR7" s="1">
        <v>290</v>
      </c>
      <c r="CIS7" s="1">
        <v>92</v>
      </c>
      <c r="CIT7" s="1">
        <v>411</v>
      </c>
      <c r="CIU7" s="1">
        <v>819</v>
      </c>
      <c r="CIV7" s="1">
        <v>440</v>
      </c>
      <c r="CIW7" s="1">
        <v>317</v>
      </c>
      <c r="CIX7" s="1">
        <v>28</v>
      </c>
      <c r="CIY7" s="1">
        <v>65</v>
      </c>
      <c r="CIZ7" s="1">
        <v>355</v>
      </c>
      <c r="CJA7" s="1">
        <v>437</v>
      </c>
      <c r="CJB7" s="1">
        <v>340</v>
      </c>
      <c r="CJC7" s="1">
        <v>135</v>
      </c>
      <c r="CJD7" s="1">
        <v>791</v>
      </c>
      <c r="CJE7" s="1">
        <v>111</v>
      </c>
      <c r="CJF7" s="1">
        <v>46</v>
      </c>
      <c r="CJG7" s="1">
        <v>113</v>
      </c>
      <c r="CJH7" s="1">
        <v>95</v>
      </c>
      <c r="CJI7" s="1">
        <v>212</v>
      </c>
      <c r="CJJ7" s="1">
        <v>391</v>
      </c>
      <c r="CJK7" s="1">
        <v>846</v>
      </c>
      <c r="CJL7" s="1">
        <v>343</v>
      </c>
      <c r="CJM7" s="1">
        <v>151</v>
      </c>
      <c r="CJN7" s="1">
        <v>498</v>
      </c>
      <c r="CJO7" s="1">
        <v>557</v>
      </c>
      <c r="CJP7" s="1">
        <v>68</v>
      </c>
      <c r="CJQ7" s="1">
        <v>141</v>
      </c>
      <c r="CJR7" s="1">
        <v>525</v>
      </c>
      <c r="CJS7" s="1">
        <v>80</v>
      </c>
      <c r="CJT7" s="1">
        <v>58</v>
      </c>
      <c r="CJU7" s="1">
        <v>146</v>
      </c>
      <c r="CJV7" s="1">
        <v>101</v>
      </c>
      <c r="CJW7" s="1">
        <v>14</v>
      </c>
      <c r="CJX7" s="1">
        <v>412</v>
      </c>
      <c r="CJY7" s="1">
        <v>116</v>
      </c>
      <c r="CJZ7" s="1">
        <v>716</v>
      </c>
      <c r="CKA7" s="1">
        <v>202</v>
      </c>
      <c r="CKB7" s="1">
        <v>109</v>
      </c>
      <c r="CKC7" s="1">
        <v>264</v>
      </c>
      <c r="CKD7" s="1">
        <v>634</v>
      </c>
      <c r="CKE7" s="1">
        <v>152</v>
      </c>
      <c r="CKF7" s="1">
        <v>139</v>
      </c>
      <c r="CKG7" s="1">
        <v>1290</v>
      </c>
      <c r="CKH7" s="1">
        <v>844</v>
      </c>
      <c r="CKI7" s="1">
        <v>271</v>
      </c>
      <c r="CKJ7" s="1">
        <v>396</v>
      </c>
      <c r="CKK7" s="1">
        <v>818</v>
      </c>
      <c r="CKL7" s="1">
        <v>316</v>
      </c>
      <c r="CKM7" s="1">
        <v>679</v>
      </c>
      <c r="CKN7" s="1">
        <v>877</v>
      </c>
      <c r="CKO7" s="1">
        <v>365</v>
      </c>
      <c r="CKP7" s="1">
        <v>130</v>
      </c>
      <c r="CKQ7" s="1">
        <v>329</v>
      </c>
      <c r="CKR7" s="1">
        <v>233</v>
      </c>
      <c r="CKS7" s="1">
        <v>134</v>
      </c>
      <c r="CKT7" s="1">
        <v>1025</v>
      </c>
      <c r="CKU7" s="1">
        <v>529</v>
      </c>
      <c r="CKV7" s="1">
        <v>1010</v>
      </c>
      <c r="CKW7" s="1">
        <v>169</v>
      </c>
      <c r="CKX7" s="1">
        <v>74</v>
      </c>
      <c r="CKY7" s="1">
        <v>138</v>
      </c>
      <c r="CKZ7" s="1">
        <v>522</v>
      </c>
      <c r="CLA7" s="1">
        <v>246</v>
      </c>
      <c r="CLB7" s="1">
        <v>476</v>
      </c>
      <c r="CLC7" s="1">
        <v>170</v>
      </c>
      <c r="CLD7" s="1">
        <v>166</v>
      </c>
      <c r="CLE7" s="1">
        <v>3984</v>
      </c>
      <c r="CLF7" s="1">
        <v>796</v>
      </c>
      <c r="CLG7" s="1">
        <v>701</v>
      </c>
      <c r="CLH7" s="1">
        <v>251</v>
      </c>
      <c r="CLI7" s="1">
        <v>125</v>
      </c>
      <c r="CLJ7" s="1">
        <v>21</v>
      </c>
      <c r="CLK7" s="1">
        <v>10280</v>
      </c>
      <c r="CLL7" s="1">
        <v>179</v>
      </c>
      <c r="CLM7" s="1">
        <v>213</v>
      </c>
      <c r="CLN7" s="1">
        <v>518</v>
      </c>
      <c r="CLO7" s="1">
        <v>59</v>
      </c>
      <c r="CLP7" s="1">
        <v>85</v>
      </c>
      <c r="CLQ7" s="1">
        <v>113</v>
      </c>
      <c r="CLR7" s="1">
        <v>2880</v>
      </c>
      <c r="CLS7" s="1">
        <v>157</v>
      </c>
      <c r="CLT7" s="1">
        <v>304</v>
      </c>
      <c r="CLU7" s="1">
        <v>760</v>
      </c>
      <c r="CLV7" s="1">
        <v>87</v>
      </c>
      <c r="CLW7" s="1">
        <v>3933</v>
      </c>
      <c r="CLX7" s="1">
        <v>264</v>
      </c>
      <c r="CLY7" s="1">
        <v>32</v>
      </c>
      <c r="CLZ7" s="1">
        <v>267</v>
      </c>
      <c r="CMA7" s="1">
        <v>963</v>
      </c>
      <c r="CMB7" s="1">
        <v>3184</v>
      </c>
      <c r="CMC7" s="1">
        <v>474</v>
      </c>
      <c r="CMD7" s="1">
        <v>528</v>
      </c>
      <c r="CME7" s="1">
        <v>859</v>
      </c>
      <c r="CMF7" s="1">
        <v>210</v>
      </c>
      <c r="CMG7" s="1">
        <v>617</v>
      </c>
      <c r="CMH7" s="1">
        <v>39</v>
      </c>
      <c r="CMI7" s="1">
        <v>1133</v>
      </c>
      <c r="CMJ7" s="1">
        <v>3653</v>
      </c>
      <c r="CMK7" s="1">
        <v>228</v>
      </c>
      <c r="CML7" s="1">
        <v>982</v>
      </c>
      <c r="CMM7" s="1">
        <v>323</v>
      </c>
      <c r="CMN7" s="1">
        <v>464</v>
      </c>
      <c r="CMO7" s="1">
        <v>340</v>
      </c>
      <c r="CMP7" s="1">
        <v>1075</v>
      </c>
      <c r="CMQ7" s="1">
        <v>365</v>
      </c>
      <c r="CMR7" s="1">
        <v>4437</v>
      </c>
      <c r="CMS7" s="1">
        <v>964</v>
      </c>
      <c r="CMT7" s="1">
        <v>105</v>
      </c>
      <c r="CMU7" s="1">
        <v>355</v>
      </c>
      <c r="CMV7" s="1">
        <v>4480</v>
      </c>
      <c r="CMW7" s="1">
        <v>199</v>
      </c>
      <c r="CMX7" s="1">
        <v>186</v>
      </c>
      <c r="CMY7" s="1">
        <v>460</v>
      </c>
      <c r="CMZ7" s="1">
        <v>785</v>
      </c>
      <c r="CNA7" s="1">
        <v>151</v>
      </c>
      <c r="CNB7" s="1">
        <v>825</v>
      </c>
      <c r="CNC7" s="1">
        <v>213</v>
      </c>
      <c r="CND7" s="1">
        <v>185</v>
      </c>
      <c r="CNE7" s="1">
        <v>28</v>
      </c>
      <c r="CNF7" s="1">
        <v>511</v>
      </c>
      <c r="CNG7" s="1">
        <v>1536</v>
      </c>
      <c r="CNH7" s="1">
        <v>372</v>
      </c>
      <c r="CNI7" s="1">
        <v>47</v>
      </c>
      <c r="CNJ7" s="1">
        <v>108</v>
      </c>
      <c r="CNK7" s="1">
        <v>2885</v>
      </c>
      <c r="CNL7" s="1">
        <v>49</v>
      </c>
      <c r="CNM7" s="1">
        <v>157</v>
      </c>
      <c r="CNN7" s="1">
        <v>16</v>
      </c>
      <c r="CNO7" s="1">
        <v>173</v>
      </c>
      <c r="CNP7" s="1">
        <v>113</v>
      </c>
      <c r="CNQ7" s="1">
        <v>1226</v>
      </c>
      <c r="CNR7" s="1">
        <v>410</v>
      </c>
      <c r="CNS7" s="1">
        <v>7464</v>
      </c>
      <c r="CNT7" s="1">
        <v>237</v>
      </c>
      <c r="CNU7" s="1">
        <v>524</v>
      </c>
      <c r="CNV7" s="1">
        <v>260</v>
      </c>
      <c r="CNW7" s="1">
        <v>92</v>
      </c>
      <c r="CNX7" s="1">
        <v>401</v>
      </c>
      <c r="CNY7" s="1">
        <v>2096</v>
      </c>
      <c r="CNZ7" s="1">
        <v>462</v>
      </c>
      <c r="COA7" s="1">
        <v>2377</v>
      </c>
      <c r="COB7" s="1">
        <v>188</v>
      </c>
      <c r="COC7" s="1">
        <v>3493</v>
      </c>
      <c r="COD7" s="1">
        <v>257</v>
      </c>
      <c r="COE7" s="1">
        <v>420</v>
      </c>
      <c r="COF7" s="1">
        <v>97</v>
      </c>
      <c r="COG7" s="1">
        <v>210</v>
      </c>
      <c r="COH7" s="1">
        <v>397</v>
      </c>
      <c r="COI7" s="1">
        <v>29</v>
      </c>
      <c r="COJ7" s="1">
        <v>158</v>
      </c>
      <c r="COK7" s="1">
        <v>63</v>
      </c>
      <c r="COL7" s="1">
        <v>176</v>
      </c>
      <c r="COM7" s="1">
        <v>61</v>
      </c>
      <c r="CON7" s="1">
        <v>271</v>
      </c>
      <c r="COO7" s="1">
        <v>162</v>
      </c>
      <c r="COP7" s="1">
        <v>39</v>
      </c>
      <c r="COQ7" s="1">
        <v>51</v>
      </c>
      <c r="COR7" s="1">
        <v>50</v>
      </c>
      <c r="COS7" s="1">
        <v>65</v>
      </c>
      <c r="COT7" s="1">
        <v>181</v>
      </c>
      <c r="COU7" s="1">
        <v>160</v>
      </c>
      <c r="COV7" s="1">
        <v>140</v>
      </c>
      <c r="COW7" s="1">
        <v>129</v>
      </c>
      <c r="COX7" s="1">
        <v>485</v>
      </c>
      <c r="COY7" s="1">
        <v>151</v>
      </c>
      <c r="COZ7" s="1">
        <v>256</v>
      </c>
      <c r="CPA7" s="1">
        <v>404</v>
      </c>
      <c r="CPB7" s="1">
        <v>25</v>
      </c>
      <c r="CPC7" s="1">
        <v>264</v>
      </c>
      <c r="CPD7" s="1">
        <v>233</v>
      </c>
      <c r="CPE7" s="1">
        <v>491</v>
      </c>
      <c r="CPF7" s="1">
        <v>162</v>
      </c>
      <c r="CPG7" s="1">
        <v>331</v>
      </c>
      <c r="CPH7" s="1">
        <v>268</v>
      </c>
      <c r="CPI7" s="1">
        <v>598</v>
      </c>
      <c r="CPJ7" s="1">
        <v>82</v>
      </c>
      <c r="CPK7" s="1">
        <v>188</v>
      </c>
      <c r="CPL7" s="1">
        <v>738</v>
      </c>
      <c r="CPM7" s="1">
        <v>327</v>
      </c>
      <c r="CPN7" s="1">
        <v>638</v>
      </c>
      <c r="CPO7" s="1">
        <v>18130</v>
      </c>
      <c r="CPP7" s="1">
        <v>299</v>
      </c>
      <c r="CPQ7" s="1">
        <v>448</v>
      </c>
      <c r="CPR7" s="1">
        <v>107</v>
      </c>
      <c r="CPS7" s="1">
        <v>217</v>
      </c>
      <c r="CPT7" s="1">
        <v>85</v>
      </c>
      <c r="CPU7" s="1">
        <v>268</v>
      </c>
      <c r="CPV7" s="1">
        <v>267</v>
      </c>
      <c r="CPW7" s="1">
        <v>298</v>
      </c>
      <c r="CPX7" s="1">
        <v>1329</v>
      </c>
      <c r="CPY7" s="1">
        <v>82</v>
      </c>
      <c r="CPZ7" s="1">
        <v>63</v>
      </c>
      <c r="CQA7" s="1">
        <v>221</v>
      </c>
      <c r="CQB7" s="1">
        <v>518</v>
      </c>
      <c r="CQC7" s="1">
        <v>255</v>
      </c>
      <c r="CQD7" s="1">
        <v>198</v>
      </c>
      <c r="CQE7" s="1">
        <v>627</v>
      </c>
      <c r="CQF7" s="1">
        <v>153</v>
      </c>
      <c r="CQG7" s="1">
        <v>441</v>
      </c>
      <c r="CQH7" s="1">
        <v>191</v>
      </c>
      <c r="CQI7" s="1">
        <v>1202</v>
      </c>
      <c r="CQJ7" s="1">
        <v>2985</v>
      </c>
      <c r="CQK7" s="1">
        <v>1873</v>
      </c>
      <c r="CQL7" s="1">
        <v>192</v>
      </c>
      <c r="CQM7" s="1">
        <v>212</v>
      </c>
      <c r="CQN7" s="1">
        <v>644</v>
      </c>
      <c r="CQO7" s="1">
        <v>1677</v>
      </c>
      <c r="CQP7" s="1">
        <v>712</v>
      </c>
      <c r="CQQ7" s="1">
        <v>284</v>
      </c>
      <c r="CQR7" s="1">
        <v>95</v>
      </c>
      <c r="CQS7" s="1">
        <v>809</v>
      </c>
      <c r="CQT7" s="1">
        <v>1998</v>
      </c>
      <c r="CQU7" s="1">
        <v>249</v>
      </c>
      <c r="CQV7" s="1">
        <v>213</v>
      </c>
      <c r="CQW7" s="1">
        <v>122</v>
      </c>
      <c r="CQX7" s="1">
        <v>397</v>
      </c>
      <c r="CQY7" s="1">
        <v>500</v>
      </c>
      <c r="CQZ7" s="1">
        <v>2041</v>
      </c>
      <c r="CRA7" s="1">
        <v>50</v>
      </c>
      <c r="CRB7" s="1">
        <v>259</v>
      </c>
      <c r="CRC7" s="1">
        <v>202</v>
      </c>
      <c r="CRD7" s="1">
        <v>1353</v>
      </c>
      <c r="CRE7" s="1">
        <v>68</v>
      </c>
      <c r="CRF7" s="1">
        <v>64</v>
      </c>
      <c r="CRG7" s="1">
        <v>157</v>
      </c>
      <c r="CRH7" s="1">
        <v>428</v>
      </c>
      <c r="CRI7" s="1">
        <v>261</v>
      </c>
      <c r="CRJ7" s="1">
        <v>402</v>
      </c>
      <c r="CRK7" s="1">
        <v>20</v>
      </c>
      <c r="CRL7" s="1">
        <v>1009</v>
      </c>
      <c r="CRM7" s="1">
        <v>160</v>
      </c>
      <c r="CRN7" s="1">
        <v>140</v>
      </c>
      <c r="CRO7" s="1">
        <v>531</v>
      </c>
      <c r="CRP7" s="1">
        <v>69</v>
      </c>
      <c r="CRQ7" s="1">
        <v>389</v>
      </c>
      <c r="CRR7" s="1">
        <v>60</v>
      </c>
      <c r="CRS7" s="1">
        <v>368</v>
      </c>
      <c r="CRT7" s="1">
        <v>96</v>
      </c>
      <c r="CRU7" s="1">
        <v>201</v>
      </c>
      <c r="CRV7" s="1">
        <v>977</v>
      </c>
      <c r="CRW7" s="1">
        <v>163</v>
      </c>
      <c r="CRX7" s="1">
        <v>341</v>
      </c>
      <c r="CRY7" s="1">
        <v>303</v>
      </c>
      <c r="CRZ7" s="1">
        <v>154</v>
      </c>
      <c r="CSA7" s="1">
        <v>159</v>
      </c>
      <c r="CSB7" s="1">
        <v>233</v>
      </c>
      <c r="CSC7" s="1">
        <v>129</v>
      </c>
      <c r="CSD7" s="1">
        <v>125</v>
      </c>
      <c r="CSE7" s="1">
        <v>618</v>
      </c>
      <c r="CSF7" s="1">
        <v>217</v>
      </c>
      <c r="CSG7" s="1">
        <v>759</v>
      </c>
      <c r="CSH7" s="1">
        <v>190</v>
      </c>
      <c r="CSI7" s="1">
        <v>705</v>
      </c>
      <c r="CSJ7" s="1">
        <v>161</v>
      </c>
      <c r="CSK7" s="1">
        <v>81</v>
      </c>
      <c r="CSL7" s="1">
        <v>572</v>
      </c>
      <c r="CSM7" s="1">
        <v>17</v>
      </c>
      <c r="CSN7" s="1">
        <v>84</v>
      </c>
      <c r="CSO7" s="1">
        <v>335</v>
      </c>
      <c r="CSP7" s="1">
        <v>892</v>
      </c>
      <c r="CSQ7" s="1">
        <v>4729</v>
      </c>
      <c r="CSR7" s="1">
        <v>133</v>
      </c>
      <c r="CSS7" s="1">
        <v>85</v>
      </c>
      <c r="CST7" s="1">
        <v>126</v>
      </c>
      <c r="CSU7" s="1">
        <v>330</v>
      </c>
      <c r="CSV7" s="1">
        <v>34</v>
      </c>
      <c r="CSW7" s="1">
        <v>766</v>
      </c>
      <c r="CSX7" s="1">
        <v>587</v>
      </c>
      <c r="CSY7" s="1">
        <v>191</v>
      </c>
      <c r="CSZ7" s="1">
        <v>24</v>
      </c>
      <c r="CTA7" s="1">
        <v>1774</v>
      </c>
      <c r="CTB7" s="1">
        <v>128</v>
      </c>
      <c r="CTC7" s="1">
        <v>5886</v>
      </c>
      <c r="CTD7" s="1">
        <v>121</v>
      </c>
      <c r="CTE7" s="1">
        <v>65</v>
      </c>
      <c r="CTF7" s="1">
        <v>1759</v>
      </c>
      <c r="CTG7" s="1">
        <v>143</v>
      </c>
      <c r="CTH7" s="1">
        <v>73</v>
      </c>
      <c r="CTI7" s="1">
        <v>548</v>
      </c>
      <c r="CTJ7" s="1">
        <v>713</v>
      </c>
      <c r="CTK7" s="1">
        <v>49919</v>
      </c>
      <c r="CTL7" s="1">
        <v>75</v>
      </c>
      <c r="CTM7" s="1">
        <v>2858</v>
      </c>
      <c r="CTN7" s="1">
        <v>113</v>
      </c>
      <c r="CTO7" s="1">
        <v>78</v>
      </c>
      <c r="CTP7" s="1">
        <v>1390</v>
      </c>
      <c r="CTQ7" s="1">
        <v>371</v>
      </c>
      <c r="CTR7" s="1">
        <v>189</v>
      </c>
      <c r="CTS7" s="1">
        <v>28411</v>
      </c>
      <c r="CTT7" s="1">
        <v>689</v>
      </c>
      <c r="CTU7" s="1">
        <v>9217</v>
      </c>
      <c r="CTV7" s="1">
        <v>228</v>
      </c>
      <c r="CTW7" s="1">
        <v>343</v>
      </c>
      <c r="CTX7" s="1">
        <v>40</v>
      </c>
      <c r="CTY7" s="1">
        <v>171</v>
      </c>
      <c r="CTZ7" s="1">
        <v>123</v>
      </c>
      <c r="CUA7" s="1">
        <v>137</v>
      </c>
      <c r="CUB7" s="1">
        <v>545</v>
      </c>
      <c r="CUC7" s="1">
        <v>1240</v>
      </c>
      <c r="CUD7" s="1">
        <v>697</v>
      </c>
      <c r="CUE7" s="1">
        <v>264</v>
      </c>
      <c r="CUF7" s="1">
        <v>137</v>
      </c>
      <c r="CUG7" s="1">
        <v>173</v>
      </c>
      <c r="CUH7" s="1">
        <v>93</v>
      </c>
      <c r="CUI7" s="1">
        <v>76</v>
      </c>
      <c r="CUJ7" s="1">
        <v>38</v>
      </c>
      <c r="CUK7" s="1">
        <v>116</v>
      </c>
      <c r="CUL7" s="1">
        <v>147</v>
      </c>
      <c r="CUM7" s="1">
        <v>103</v>
      </c>
      <c r="CUN7" s="1">
        <v>113</v>
      </c>
      <c r="CUO7" s="1">
        <v>8882</v>
      </c>
      <c r="CUP7" s="1">
        <v>8225</v>
      </c>
      <c r="CUQ7" s="1">
        <v>1014</v>
      </c>
      <c r="CUR7" s="1">
        <v>189</v>
      </c>
      <c r="CUS7" s="1">
        <v>2720</v>
      </c>
      <c r="CUT7" s="1">
        <v>148</v>
      </c>
      <c r="CUU7" s="1">
        <v>124</v>
      </c>
      <c r="CUV7" s="1">
        <v>64</v>
      </c>
      <c r="CUW7" s="1">
        <v>772</v>
      </c>
      <c r="CUX7" s="1">
        <v>84</v>
      </c>
      <c r="CUY7" s="1">
        <v>45</v>
      </c>
      <c r="CUZ7" s="1">
        <v>41</v>
      </c>
      <c r="CVA7" s="1">
        <v>683</v>
      </c>
      <c r="CVB7" s="1">
        <v>741</v>
      </c>
      <c r="CVC7" s="1">
        <v>24</v>
      </c>
      <c r="CVD7" s="1">
        <v>262</v>
      </c>
      <c r="CVE7" s="1">
        <v>98</v>
      </c>
      <c r="CVF7" s="1">
        <v>1992</v>
      </c>
      <c r="CVG7" s="1">
        <v>647</v>
      </c>
      <c r="CVH7" s="1">
        <v>39</v>
      </c>
      <c r="CVI7" s="1">
        <v>1820</v>
      </c>
      <c r="CVJ7" s="1">
        <v>336</v>
      </c>
      <c r="CVK7" s="1">
        <v>49</v>
      </c>
      <c r="CVL7" s="1">
        <v>363</v>
      </c>
      <c r="CVM7" s="1">
        <v>341</v>
      </c>
      <c r="CVN7" s="1">
        <v>124</v>
      </c>
      <c r="CVO7" s="1">
        <v>519</v>
      </c>
      <c r="CVP7" s="1">
        <v>295</v>
      </c>
      <c r="CVQ7" s="1">
        <v>462</v>
      </c>
      <c r="CVR7" s="1">
        <v>2732</v>
      </c>
      <c r="CVS7" s="1">
        <v>539</v>
      </c>
      <c r="CVT7" s="1">
        <v>86</v>
      </c>
      <c r="CVU7" s="1">
        <v>474</v>
      </c>
      <c r="CVV7" s="1">
        <v>936</v>
      </c>
      <c r="CVW7" s="1">
        <v>6527</v>
      </c>
      <c r="CVX7" s="1">
        <v>1045</v>
      </c>
      <c r="CVY7" s="1">
        <v>838</v>
      </c>
      <c r="CVZ7" s="1">
        <v>13475</v>
      </c>
      <c r="CWA7" s="1">
        <v>777</v>
      </c>
      <c r="CWB7" s="1">
        <v>3134</v>
      </c>
      <c r="CWC7" s="1">
        <v>297</v>
      </c>
      <c r="CWD7" s="1">
        <v>685</v>
      </c>
      <c r="CWE7" s="1">
        <v>12</v>
      </c>
      <c r="CWF7" s="1">
        <v>1797</v>
      </c>
      <c r="CWG7" s="1">
        <v>498</v>
      </c>
      <c r="CWH7" s="1">
        <v>107</v>
      </c>
      <c r="CWI7" s="1">
        <v>89</v>
      </c>
      <c r="CWJ7" s="1">
        <v>250</v>
      </c>
      <c r="CWK7" s="1">
        <v>60</v>
      </c>
      <c r="CWL7" s="1">
        <v>41</v>
      </c>
      <c r="CWM7" s="1">
        <v>493</v>
      </c>
      <c r="CWN7" s="1">
        <v>65</v>
      </c>
      <c r="CWO7" s="1">
        <v>266</v>
      </c>
      <c r="CWP7" s="1">
        <v>76</v>
      </c>
      <c r="CWQ7" s="1">
        <v>345</v>
      </c>
      <c r="CWR7" s="1">
        <v>1410</v>
      </c>
      <c r="CWS7" s="1">
        <v>852</v>
      </c>
      <c r="CWT7" s="1">
        <v>667</v>
      </c>
      <c r="CWU7" s="1">
        <v>186</v>
      </c>
      <c r="CWV7" s="1">
        <v>20968</v>
      </c>
      <c r="CWW7" s="1">
        <v>23183</v>
      </c>
      <c r="CWX7" s="1">
        <v>815</v>
      </c>
      <c r="CWY7" s="1">
        <v>507</v>
      </c>
      <c r="CWZ7" s="1">
        <v>379</v>
      </c>
      <c r="CXA7" s="1">
        <v>347</v>
      </c>
      <c r="CXB7" s="1">
        <v>29</v>
      </c>
      <c r="CXC7" s="1">
        <v>118</v>
      </c>
      <c r="CXD7" s="1">
        <v>114</v>
      </c>
      <c r="CXE7" s="1">
        <v>1060</v>
      </c>
      <c r="CXF7" s="1">
        <v>1591</v>
      </c>
      <c r="CXG7" s="1">
        <v>191</v>
      </c>
      <c r="CXH7" s="1">
        <v>50</v>
      </c>
      <c r="CXI7" s="1">
        <v>130</v>
      </c>
      <c r="CXJ7" s="1">
        <v>108</v>
      </c>
      <c r="CXK7" s="1">
        <v>37</v>
      </c>
      <c r="CXL7" s="1">
        <v>449</v>
      </c>
      <c r="CXM7" s="1">
        <v>30</v>
      </c>
      <c r="CXN7" s="1">
        <v>130</v>
      </c>
      <c r="CXO7" s="1">
        <v>182</v>
      </c>
      <c r="CXP7" s="1">
        <v>43</v>
      </c>
      <c r="CXQ7" s="1">
        <v>334</v>
      </c>
      <c r="CXR7" s="1">
        <v>362</v>
      </c>
      <c r="CXS7" s="1">
        <v>89</v>
      </c>
      <c r="CXT7" s="1">
        <v>214</v>
      </c>
      <c r="CXU7" s="1">
        <v>593</v>
      </c>
      <c r="CXV7" s="1">
        <v>461</v>
      </c>
      <c r="CXW7" s="1">
        <v>494</v>
      </c>
      <c r="CXX7" s="1">
        <v>89</v>
      </c>
      <c r="CXY7" s="1">
        <v>1336</v>
      </c>
      <c r="CXZ7" s="1">
        <v>333</v>
      </c>
      <c r="CYA7" s="1">
        <v>370</v>
      </c>
      <c r="CYB7" s="1">
        <v>1210</v>
      </c>
      <c r="CYC7" s="1">
        <v>591</v>
      </c>
      <c r="CYD7" s="1">
        <v>36</v>
      </c>
      <c r="CYE7" s="1">
        <v>2069</v>
      </c>
      <c r="CYF7" s="1">
        <v>297</v>
      </c>
      <c r="CYG7" s="1">
        <v>120</v>
      </c>
      <c r="CYH7" s="1">
        <v>2325</v>
      </c>
      <c r="CYI7" s="1">
        <v>192</v>
      </c>
      <c r="CYJ7" s="1">
        <v>1174</v>
      </c>
      <c r="CYK7" s="1">
        <v>370</v>
      </c>
      <c r="CYL7" s="1">
        <v>635</v>
      </c>
      <c r="CYM7" s="1">
        <v>229</v>
      </c>
      <c r="CYN7" s="1">
        <v>584</v>
      </c>
      <c r="CYO7" s="1">
        <v>2440</v>
      </c>
      <c r="CYP7" s="1">
        <v>271</v>
      </c>
      <c r="CYQ7" s="1">
        <v>255</v>
      </c>
      <c r="CYR7" s="1">
        <v>1275</v>
      </c>
      <c r="CYS7" s="1">
        <v>1227</v>
      </c>
      <c r="CYT7" s="1">
        <v>980</v>
      </c>
      <c r="CYU7" s="1">
        <v>2138</v>
      </c>
      <c r="CYV7" s="1">
        <v>2159</v>
      </c>
      <c r="CYW7" s="1">
        <v>1978</v>
      </c>
      <c r="CYX7" s="1">
        <v>1063</v>
      </c>
      <c r="CYY7" s="1">
        <v>849</v>
      </c>
      <c r="CYZ7" s="1">
        <v>4596</v>
      </c>
      <c r="CZA7" s="1">
        <v>213</v>
      </c>
      <c r="CZB7" s="1">
        <v>329</v>
      </c>
      <c r="CZC7" s="1">
        <v>588</v>
      </c>
      <c r="CZD7" s="1">
        <v>382</v>
      </c>
      <c r="CZE7" s="1">
        <v>903</v>
      </c>
      <c r="CZF7" s="1">
        <v>376</v>
      </c>
      <c r="CZG7" s="1">
        <v>358</v>
      </c>
      <c r="CZH7" s="1">
        <v>589</v>
      </c>
      <c r="CZI7" s="1">
        <v>261</v>
      </c>
      <c r="CZJ7" s="1">
        <v>864</v>
      </c>
      <c r="CZK7" s="1">
        <v>137</v>
      </c>
      <c r="CZL7" s="1">
        <v>498</v>
      </c>
      <c r="CZM7" s="1">
        <v>261</v>
      </c>
      <c r="CZN7" s="1">
        <v>506</v>
      </c>
      <c r="CZO7" s="1">
        <v>528</v>
      </c>
      <c r="CZP7" s="1">
        <v>582</v>
      </c>
      <c r="CZQ7" s="1">
        <v>75</v>
      </c>
      <c r="CZR7" s="1">
        <v>284</v>
      </c>
      <c r="CZS7" s="1">
        <v>427</v>
      </c>
      <c r="CZT7" s="1">
        <v>3666</v>
      </c>
      <c r="CZU7" s="1">
        <v>67</v>
      </c>
      <c r="CZV7" s="1">
        <v>938</v>
      </c>
      <c r="CZW7" s="1">
        <v>35</v>
      </c>
      <c r="CZX7" s="1">
        <v>128</v>
      </c>
      <c r="CZY7" s="1">
        <v>990</v>
      </c>
      <c r="CZZ7" s="1">
        <v>614</v>
      </c>
      <c r="DAA7" s="1">
        <v>1821</v>
      </c>
      <c r="DAB7" s="1">
        <v>7116</v>
      </c>
      <c r="DAC7" s="1">
        <v>21619</v>
      </c>
      <c r="DAD7" s="1">
        <v>404</v>
      </c>
      <c r="DAE7" s="1">
        <v>713</v>
      </c>
      <c r="DAF7" s="1">
        <v>591</v>
      </c>
      <c r="DAG7" s="1">
        <v>2234</v>
      </c>
      <c r="DAH7" s="1">
        <v>163</v>
      </c>
      <c r="DAI7" s="1">
        <v>94</v>
      </c>
      <c r="DAJ7" s="1">
        <v>107</v>
      </c>
      <c r="DAK7" s="1">
        <v>156</v>
      </c>
      <c r="DAL7" s="1">
        <v>496</v>
      </c>
      <c r="DAM7" s="1">
        <v>76</v>
      </c>
      <c r="DAN7" s="1">
        <v>1465</v>
      </c>
      <c r="DAO7" s="1">
        <v>236</v>
      </c>
      <c r="DAP7" s="1">
        <v>739</v>
      </c>
      <c r="DAQ7" s="1">
        <v>15</v>
      </c>
      <c r="DAR7" s="1">
        <v>144</v>
      </c>
      <c r="DAS7" s="1">
        <v>411</v>
      </c>
      <c r="DAT7" s="1">
        <v>619</v>
      </c>
      <c r="DAU7" s="1">
        <v>365</v>
      </c>
      <c r="DAV7" s="1">
        <v>265</v>
      </c>
      <c r="DAW7" s="1">
        <v>111</v>
      </c>
      <c r="DAX7" s="1">
        <v>253</v>
      </c>
      <c r="DAY7" s="1">
        <v>10</v>
      </c>
      <c r="DAZ7" s="1">
        <v>70</v>
      </c>
      <c r="DBA7" s="1">
        <v>300</v>
      </c>
      <c r="DBB7" s="1">
        <v>46</v>
      </c>
      <c r="DBC7" s="1">
        <v>66</v>
      </c>
      <c r="DBD7" s="1">
        <v>114</v>
      </c>
      <c r="DBE7" s="1">
        <v>413</v>
      </c>
      <c r="DBF7" s="1">
        <v>1374</v>
      </c>
      <c r="DBG7" s="1">
        <v>465</v>
      </c>
      <c r="DBH7" s="1">
        <v>430</v>
      </c>
      <c r="DBI7" s="1">
        <v>465</v>
      </c>
      <c r="DBJ7" s="1">
        <v>342</v>
      </c>
      <c r="DBK7" s="1">
        <v>404</v>
      </c>
      <c r="DBL7" s="1">
        <v>56</v>
      </c>
      <c r="DBM7" s="1">
        <v>65</v>
      </c>
      <c r="DBN7" s="1">
        <v>428</v>
      </c>
      <c r="DBO7" s="1">
        <v>670</v>
      </c>
      <c r="DBP7" s="1">
        <v>218</v>
      </c>
      <c r="DBQ7" s="1">
        <v>1622</v>
      </c>
      <c r="DBR7" s="1">
        <v>112</v>
      </c>
      <c r="DBS7" s="1">
        <v>550</v>
      </c>
      <c r="DBT7" s="1">
        <v>559</v>
      </c>
      <c r="DBU7" s="1">
        <v>709</v>
      </c>
      <c r="DBV7" s="1">
        <v>709</v>
      </c>
      <c r="DBW7" s="1">
        <v>1032</v>
      </c>
      <c r="DBX7" s="1">
        <v>90</v>
      </c>
      <c r="DBY7" s="1">
        <v>1551</v>
      </c>
      <c r="DBZ7" s="1">
        <v>192</v>
      </c>
      <c r="DCA7" s="1">
        <v>688</v>
      </c>
      <c r="DCB7" s="1">
        <v>369</v>
      </c>
      <c r="DCC7" s="1">
        <v>933</v>
      </c>
      <c r="DCD7" s="1">
        <v>129</v>
      </c>
      <c r="DCE7" s="1">
        <v>855</v>
      </c>
      <c r="DCF7" s="1">
        <v>3543</v>
      </c>
      <c r="DCG7" s="1">
        <v>3484</v>
      </c>
      <c r="DCH7" s="1">
        <v>348</v>
      </c>
      <c r="DCI7" s="1">
        <v>260</v>
      </c>
      <c r="DCJ7" s="1">
        <v>238</v>
      </c>
      <c r="DCK7" s="1">
        <v>125</v>
      </c>
      <c r="DCL7" s="1">
        <v>488</v>
      </c>
      <c r="DCM7" s="1">
        <v>562</v>
      </c>
      <c r="DCN7" s="1">
        <v>810</v>
      </c>
      <c r="DCO7" s="1">
        <v>3724</v>
      </c>
      <c r="DCP7" s="1">
        <v>344</v>
      </c>
      <c r="DCQ7" s="1">
        <v>857</v>
      </c>
      <c r="DCR7" s="1">
        <v>275</v>
      </c>
      <c r="DCS7" s="1">
        <v>445</v>
      </c>
      <c r="DCT7" s="1">
        <v>185</v>
      </c>
      <c r="DCU7" s="1">
        <v>1741</v>
      </c>
      <c r="DCV7" s="1">
        <v>1708</v>
      </c>
      <c r="DCW7" s="1">
        <v>219</v>
      </c>
      <c r="DCX7" s="1">
        <v>629</v>
      </c>
      <c r="DCY7" s="1">
        <v>787</v>
      </c>
      <c r="DCZ7" s="1">
        <v>450</v>
      </c>
      <c r="DDA7" s="1">
        <v>493</v>
      </c>
      <c r="DDB7" s="1">
        <v>701</v>
      </c>
      <c r="DDC7" s="1">
        <v>217</v>
      </c>
      <c r="DDD7" s="1">
        <v>545</v>
      </c>
      <c r="DDE7" s="1">
        <v>325</v>
      </c>
      <c r="DDF7" s="1">
        <v>496</v>
      </c>
      <c r="DDG7" s="1">
        <v>303</v>
      </c>
      <c r="DDH7" s="1">
        <v>621</v>
      </c>
      <c r="DDI7" s="1">
        <v>422</v>
      </c>
      <c r="DDJ7" s="1">
        <v>636</v>
      </c>
      <c r="DDK7" s="1">
        <v>507</v>
      </c>
      <c r="DDL7" s="1">
        <v>80</v>
      </c>
      <c r="DDM7" s="1">
        <v>493</v>
      </c>
      <c r="DDN7" s="1">
        <v>463</v>
      </c>
      <c r="DDO7" s="1">
        <v>584</v>
      </c>
      <c r="DDP7" s="1">
        <v>311</v>
      </c>
      <c r="DDQ7" s="1">
        <v>4741</v>
      </c>
      <c r="DDR7" s="1">
        <v>93</v>
      </c>
      <c r="DDS7" s="1">
        <v>540</v>
      </c>
      <c r="DDT7" s="1">
        <v>4201</v>
      </c>
      <c r="DDU7" s="1">
        <v>194</v>
      </c>
      <c r="DDV7" s="1">
        <v>258</v>
      </c>
      <c r="DDW7" s="1">
        <v>69</v>
      </c>
      <c r="DDX7" s="1">
        <v>1395</v>
      </c>
      <c r="DDY7" s="1">
        <v>204</v>
      </c>
      <c r="DDZ7" s="1">
        <v>227</v>
      </c>
      <c r="DEA7" s="1">
        <v>38</v>
      </c>
      <c r="DEB7" s="1">
        <v>1163</v>
      </c>
      <c r="DEC7" s="1">
        <v>1447</v>
      </c>
      <c r="DED7" s="1">
        <v>1053</v>
      </c>
      <c r="DEE7" s="1">
        <v>126</v>
      </c>
      <c r="DEF7" s="1">
        <v>578</v>
      </c>
      <c r="DEG7" s="1">
        <v>129</v>
      </c>
      <c r="DEH7" s="1">
        <v>256</v>
      </c>
      <c r="DEI7" s="1">
        <v>3453</v>
      </c>
      <c r="DEJ7" s="1">
        <v>284</v>
      </c>
      <c r="DEK7" s="1">
        <v>260</v>
      </c>
      <c r="DEL7" s="1">
        <v>81</v>
      </c>
      <c r="DEM7" s="1">
        <v>1618</v>
      </c>
      <c r="DEN7" s="1">
        <v>110</v>
      </c>
      <c r="DEO7" s="1">
        <v>782</v>
      </c>
      <c r="DEP7" s="1">
        <v>117</v>
      </c>
      <c r="DEQ7" s="1">
        <v>98</v>
      </c>
      <c r="DER7" s="1">
        <v>97</v>
      </c>
      <c r="DES7" s="1">
        <v>9</v>
      </c>
      <c r="DET7" s="1">
        <v>8</v>
      </c>
      <c r="DEU7" s="1">
        <v>233</v>
      </c>
      <c r="DEV7" s="1">
        <v>48</v>
      </c>
      <c r="DEW7" s="1">
        <v>60</v>
      </c>
      <c r="DEX7" s="1">
        <v>183</v>
      </c>
      <c r="DEY7" s="1">
        <v>259</v>
      </c>
      <c r="DEZ7" s="1">
        <v>930</v>
      </c>
      <c r="DFA7" s="1">
        <v>707</v>
      </c>
      <c r="DFB7" s="1">
        <v>87</v>
      </c>
      <c r="DFC7" s="1">
        <v>1521</v>
      </c>
      <c r="DFD7" s="1">
        <v>1858</v>
      </c>
      <c r="DFE7" s="1">
        <v>49</v>
      </c>
      <c r="DFF7" s="1">
        <v>269</v>
      </c>
      <c r="DFG7" s="1">
        <v>374</v>
      </c>
      <c r="DFH7" s="1">
        <v>80</v>
      </c>
      <c r="DFI7" s="1">
        <v>478</v>
      </c>
      <c r="DFJ7" s="1">
        <v>496</v>
      </c>
      <c r="DFK7" s="1">
        <v>3654</v>
      </c>
      <c r="DFL7" s="1">
        <v>894</v>
      </c>
      <c r="DFM7" s="1">
        <v>109</v>
      </c>
      <c r="DFN7" s="1">
        <v>522</v>
      </c>
      <c r="DFO7" s="1">
        <v>4686</v>
      </c>
      <c r="DFP7" s="1">
        <v>128</v>
      </c>
      <c r="DFQ7" s="1">
        <v>6623</v>
      </c>
      <c r="DFR7" s="1">
        <v>1418</v>
      </c>
      <c r="DFS7" s="1">
        <v>199</v>
      </c>
      <c r="DFT7" s="1">
        <v>57</v>
      </c>
      <c r="DFU7" s="1">
        <v>868</v>
      </c>
      <c r="DFV7" s="1">
        <v>2610</v>
      </c>
      <c r="DFW7" s="1">
        <v>274</v>
      </c>
      <c r="DFX7" s="1">
        <v>2726</v>
      </c>
      <c r="DFY7" s="1">
        <v>87</v>
      </c>
      <c r="DFZ7" s="1">
        <v>233</v>
      </c>
      <c r="DGA7" s="1">
        <v>1165</v>
      </c>
      <c r="DGB7" s="1">
        <v>525</v>
      </c>
      <c r="DGC7" s="1">
        <v>202</v>
      </c>
      <c r="DGD7" s="1">
        <v>656</v>
      </c>
      <c r="DGE7" s="1">
        <v>43</v>
      </c>
      <c r="DGF7" s="1">
        <v>115</v>
      </c>
      <c r="DGG7" s="1">
        <v>411</v>
      </c>
      <c r="DGH7" s="1">
        <v>176</v>
      </c>
      <c r="DGI7" s="1">
        <v>304</v>
      </c>
      <c r="DGJ7" s="1">
        <v>243</v>
      </c>
      <c r="DGK7" s="1">
        <v>4394</v>
      </c>
      <c r="DGL7" s="1">
        <v>890</v>
      </c>
      <c r="DGM7" s="1">
        <v>137</v>
      </c>
      <c r="DGN7" s="1">
        <v>82</v>
      </c>
      <c r="DGO7" s="1">
        <v>344</v>
      </c>
      <c r="DGP7" s="1">
        <v>331</v>
      </c>
      <c r="DGQ7" s="1">
        <v>1624</v>
      </c>
      <c r="DGR7" s="1">
        <v>612</v>
      </c>
      <c r="DGS7" s="1">
        <v>414</v>
      </c>
      <c r="DGT7" s="1">
        <v>82</v>
      </c>
      <c r="DGU7" s="1">
        <v>357</v>
      </c>
      <c r="DGV7" s="1">
        <v>311</v>
      </c>
      <c r="DGW7" s="1">
        <v>59</v>
      </c>
      <c r="DGX7" s="1">
        <v>37</v>
      </c>
      <c r="DGY7" s="1">
        <v>1988</v>
      </c>
      <c r="DGZ7" s="1">
        <v>744</v>
      </c>
      <c r="DHA7" s="1">
        <v>467</v>
      </c>
      <c r="DHB7" s="1">
        <v>947</v>
      </c>
      <c r="DHC7" s="1">
        <v>137</v>
      </c>
      <c r="DHD7" s="1">
        <v>300</v>
      </c>
      <c r="DHE7" s="1">
        <v>357</v>
      </c>
      <c r="DHF7" s="1">
        <v>95</v>
      </c>
      <c r="DHG7" s="1">
        <v>115</v>
      </c>
      <c r="DHH7" s="1">
        <v>103</v>
      </c>
      <c r="DHI7" s="1">
        <v>249</v>
      </c>
      <c r="DHJ7" s="1">
        <v>96</v>
      </c>
      <c r="DHK7" s="1">
        <v>207</v>
      </c>
      <c r="DHL7" s="1">
        <v>283</v>
      </c>
      <c r="DHM7" s="1">
        <v>965</v>
      </c>
      <c r="DHN7" s="1">
        <v>902</v>
      </c>
      <c r="DHO7" s="1">
        <v>658</v>
      </c>
      <c r="DHP7" s="1">
        <v>216</v>
      </c>
      <c r="DHQ7" s="1">
        <v>283</v>
      </c>
      <c r="DHR7" s="1">
        <v>103</v>
      </c>
      <c r="DHS7" s="1">
        <v>1073</v>
      </c>
      <c r="DHT7" s="1">
        <v>4301</v>
      </c>
      <c r="DHU7" s="1">
        <v>2792</v>
      </c>
      <c r="DHV7" s="1">
        <v>10634</v>
      </c>
      <c r="DHW7" s="1">
        <v>621</v>
      </c>
      <c r="DHX7" s="1">
        <v>339</v>
      </c>
      <c r="DHY7" s="1">
        <v>636</v>
      </c>
      <c r="DHZ7" s="1">
        <v>161</v>
      </c>
      <c r="DIA7" s="1">
        <v>778</v>
      </c>
      <c r="DIB7" s="1">
        <v>760</v>
      </c>
      <c r="DIC7" s="1">
        <v>213</v>
      </c>
      <c r="DID7" s="1">
        <v>28</v>
      </c>
      <c r="DIE7" s="1">
        <v>180</v>
      </c>
      <c r="DIF7" s="1">
        <v>45</v>
      </c>
      <c r="DIG7" s="1">
        <v>1213</v>
      </c>
      <c r="DIH7" s="1">
        <v>431</v>
      </c>
      <c r="DII7" s="1">
        <v>559</v>
      </c>
      <c r="DIJ7" s="1">
        <v>307</v>
      </c>
      <c r="DIK7" s="1">
        <v>949</v>
      </c>
      <c r="DIL7" s="1">
        <v>923</v>
      </c>
      <c r="DIM7" s="1">
        <v>23</v>
      </c>
      <c r="DIN7" s="1">
        <v>499</v>
      </c>
      <c r="DIO7" s="1">
        <v>47</v>
      </c>
      <c r="DIP7" s="1">
        <v>188</v>
      </c>
      <c r="DIQ7" s="1">
        <v>96</v>
      </c>
      <c r="DIR7" s="1">
        <v>620</v>
      </c>
      <c r="DIS7" s="1">
        <v>476</v>
      </c>
      <c r="DIT7" s="1">
        <v>177</v>
      </c>
      <c r="DIU7" s="1">
        <v>1912</v>
      </c>
      <c r="DIV7" s="1">
        <v>251</v>
      </c>
      <c r="DIW7" s="1">
        <v>1378</v>
      </c>
      <c r="DIX7" s="1">
        <v>420</v>
      </c>
      <c r="DIY7" s="1">
        <v>401</v>
      </c>
      <c r="DIZ7" s="1">
        <v>199</v>
      </c>
      <c r="DJA7" s="1">
        <v>51</v>
      </c>
      <c r="DJB7" s="1">
        <v>279</v>
      </c>
      <c r="DJC7" s="1">
        <v>50</v>
      </c>
      <c r="DJD7" s="1">
        <v>144</v>
      </c>
      <c r="DJE7" s="1">
        <v>140</v>
      </c>
      <c r="DJF7" s="1">
        <v>371</v>
      </c>
      <c r="DJG7" s="1">
        <v>24</v>
      </c>
      <c r="DJH7" s="1">
        <v>141</v>
      </c>
      <c r="DJI7" s="1">
        <v>406</v>
      </c>
      <c r="DJJ7" s="1">
        <v>75</v>
      </c>
      <c r="DJK7" s="1">
        <v>30</v>
      </c>
      <c r="DJL7" s="1">
        <v>208</v>
      </c>
      <c r="DJM7" s="1">
        <v>60</v>
      </c>
      <c r="DJN7" s="1">
        <v>48</v>
      </c>
      <c r="DJO7" s="1">
        <v>698</v>
      </c>
      <c r="DJP7" s="1">
        <v>441</v>
      </c>
      <c r="DJQ7" s="1">
        <v>6568</v>
      </c>
      <c r="DJR7" s="1">
        <v>117</v>
      </c>
      <c r="DJS7" s="1">
        <v>516</v>
      </c>
      <c r="DJT7" s="1">
        <v>368</v>
      </c>
      <c r="DJU7" s="1">
        <v>698</v>
      </c>
      <c r="DJV7" s="1">
        <v>96</v>
      </c>
      <c r="DJW7" s="1">
        <v>84</v>
      </c>
      <c r="DJX7" s="1">
        <v>348</v>
      </c>
      <c r="DJY7" s="1">
        <v>62</v>
      </c>
      <c r="DJZ7" s="1">
        <v>127</v>
      </c>
      <c r="DKA7" s="1">
        <v>2842</v>
      </c>
      <c r="DKB7" s="1">
        <v>136</v>
      </c>
      <c r="DKC7" s="1">
        <v>202</v>
      </c>
      <c r="DKD7" s="1">
        <v>101</v>
      </c>
      <c r="DKE7" s="1">
        <v>118</v>
      </c>
      <c r="DKF7" s="1">
        <v>123</v>
      </c>
      <c r="DKG7" s="1">
        <v>1106</v>
      </c>
      <c r="DKH7" s="1">
        <v>595</v>
      </c>
      <c r="DKI7" s="1">
        <v>132</v>
      </c>
      <c r="DKJ7" s="1">
        <v>268</v>
      </c>
      <c r="DKK7" s="1">
        <v>1275</v>
      </c>
      <c r="DKL7" s="1">
        <v>543</v>
      </c>
      <c r="DKM7" s="1">
        <v>96</v>
      </c>
      <c r="DKN7" s="1">
        <v>457</v>
      </c>
      <c r="DKO7" s="1">
        <v>125</v>
      </c>
      <c r="DKP7" s="1">
        <v>151</v>
      </c>
      <c r="DKQ7" s="1">
        <v>228</v>
      </c>
      <c r="DKR7" s="1">
        <v>320</v>
      </c>
      <c r="DKS7" s="1">
        <v>49</v>
      </c>
      <c r="DKT7" s="1">
        <v>204</v>
      </c>
      <c r="DKU7" s="1">
        <v>7276</v>
      </c>
      <c r="DKV7" s="1">
        <v>411</v>
      </c>
      <c r="DKW7" s="1">
        <v>52</v>
      </c>
      <c r="DKX7" s="1">
        <v>57</v>
      </c>
      <c r="DKY7" s="1">
        <v>39</v>
      </c>
      <c r="DKZ7" s="1">
        <v>128</v>
      </c>
      <c r="DLA7" s="1">
        <v>22</v>
      </c>
      <c r="DLB7" s="1">
        <v>2201</v>
      </c>
      <c r="DLC7" s="1">
        <v>53</v>
      </c>
      <c r="DLD7" s="1">
        <v>466</v>
      </c>
      <c r="DLE7" s="1">
        <v>75</v>
      </c>
      <c r="DLF7" s="1">
        <v>1151</v>
      </c>
      <c r="DLG7" s="1">
        <v>281</v>
      </c>
      <c r="DLH7" s="1">
        <v>6749</v>
      </c>
      <c r="DLI7" s="1">
        <v>1276</v>
      </c>
      <c r="DLJ7" s="1">
        <v>1251</v>
      </c>
      <c r="DLK7" s="1">
        <v>437</v>
      </c>
      <c r="DLL7" s="1">
        <v>322</v>
      </c>
      <c r="DLM7" s="1">
        <v>649</v>
      </c>
      <c r="DLN7" s="1">
        <v>308</v>
      </c>
      <c r="DLO7" s="1">
        <v>204</v>
      </c>
      <c r="DLP7" s="1">
        <v>488</v>
      </c>
      <c r="DLQ7" s="1">
        <v>192</v>
      </c>
      <c r="DLR7" s="1">
        <v>1168</v>
      </c>
      <c r="DLS7" s="1">
        <v>239</v>
      </c>
      <c r="DLT7" s="1">
        <v>320</v>
      </c>
      <c r="DLU7" s="1">
        <v>16406</v>
      </c>
      <c r="DLV7" s="1">
        <v>85</v>
      </c>
      <c r="DLW7" s="1">
        <v>105</v>
      </c>
      <c r="DLX7" s="1">
        <v>356</v>
      </c>
      <c r="DLY7" s="1">
        <v>2318</v>
      </c>
      <c r="DLZ7" s="1">
        <v>226</v>
      </c>
      <c r="DMA7" s="1">
        <v>41</v>
      </c>
      <c r="DMB7" s="1">
        <v>70</v>
      </c>
      <c r="DMC7" s="1">
        <v>713</v>
      </c>
      <c r="DMD7" s="1">
        <v>71</v>
      </c>
      <c r="DME7" s="1">
        <v>488</v>
      </c>
      <c r="DMF7" s="1">
        <v>259</v>
      </c>
      <c r="DMG7" s="1">
        <v>104</v>
      </c>
      <c r="DMH7" s="1">
        <v>82</v>
      </c>
      <c r="DMI7" s="1">
        <v>40</v>
      </c>
      <c r="DMJ7" s="1">
        <v>31</v>
      </c>
      <c r="DMK7" s="1">
        <v>125</v>
      </c>
      <c r="DML7" s="1">
        <v>505</v>
      </c>
      <c r="DMM7" s="1">
        <v>89</v>
      </c>
      <c r="DMN7" s="1">
        <v>416</v>
      </c>
      <c r="DMO7" s="1">
        <v>196</v>
      </c>
      <c r="DMP7" s="1">
        <v>64</v>
      </c>
      <c r="DMQ7" s="1">
        <v>100</v>
      </c>
      <c r="DMR7" s="1">
        <v>19</v>
      </c>
      <c r="DMS7" s="1">
        <v>365</v>
      </c>
      <c r="DMT7" s="1">
        <v>500</v>
      </c>
      <c r="DMU7" s="1">
        <v>188</v>
      </c>
      <c r="DMV7" s="1">
        <v>399</v>
      </c>
      <c r="DMW7" s="1">
        <v>306</v>
      </c>
      <c r="DMX7" s="1">
        <v>283</v>
      </c>
      <c r="DMY7" s="1">
        <v>799</v>
      </c>
      <c r="DMZ7" s="1">
        <v>27</v>
      </c>
      <c r="DNA7" s="1">
        <v>134</v>
      </c>
      <c r="DNB7" s="1">
        <v>238</v>
      </c>
      <c r="DNC7" s="1">
        <v>45</v>
      </c>
      <c r="DND7" s="1">
        <v>165</v>
      </c>
      <c r="DNE7" s="1">
        <v>151</v>
      </c>
      <c r="DNF7" s="1">
        <v>104</v>
      </c>
      <c r="DNG7" s="1">
        <v>131</v>
      </c>
      <c r="DNH7" s="1">
        <v>1232</v>
      </c>
      <c r="DNI7" s="1">
        <v>612</v>
      </c>
      <c r="DNJ7" s="1">
        <v>1360</v>
      </c>
      <c r="DNK7" s="1">
        <v>67</v>
      </c>
      <c r="DNL7" s="1">
        <v>149</v>
      </c>
      <c r="DNM7" s="1">
        <v>373</v>
      </c>
      <c r="DNN7" s="1">
        <v>170</v>
      </c>
      <c r="DNO7" s="1">
        <v>989</v>
      </c>
      <c r="DNP7" s="1">
        <v>77</v>
      </c>
      <c r="DNQ7" s="1">
        <v>555</v>
      </c>
      <c r="DNR7" s="1">
        <v>202</v>
      </c>
      <c r="DNS7" s="1">
        <v>217</v>
      </c>
      <c r="DNT7" s="1">
        <v>127</v>
      </c>
      <c r="DNU7" s="1">
        <v>376</v>
      </c>
      <c r="DNV7" s="1">
        <v>154</v>
      </c>
      <c r="DNW7" s="1">
        <v>16896</v>
      </c>
      <c r="DNX7" s="1">
        <v>79</v>
      </c>
      <c r="DNY7" s="1">
        <v>147</v>
      </c>
      <c r="DNZ7" s="1">
        <v>451</v>
      </c>
      <c r="DOA7" s="1">
        <v>117</v>
      </c>
      <c r="DOB7" s="1">
        <v>38</v>
      </c>
      <c r="DOC7" s="1">
        <v>124</v>
      </c>
      <c r="DOD7" s="1">
        <v>830</v>
      </c>
      <c r="DOE7" s="1">
        <v>908</v>
      </c>
      <c r="DOF7" s="1">
        <v>14</v>
      </c>
      <c r="DOG7" s="1">
        <v>991</v>
      </c>
      <c r="DOH7" s="1">
        <v>27</v>
      </c>
      <c r="DOI7" s="1">
        <v>69</v>
      </c>
      <c r="DOJ7" s="1">
        <v>47</v>
      </c>
      <c r="DOK7" s="1">
        <v>206</v>
      </c>
      <c r="DOL7" s="1">
        <v>333</v>
      </c>
      <c r="DOM7" s="1">
        <v>50</v>
      </c>
      <c r="DON7" s="1">
        <v>260</v>
      </c>
      <c r="DOO7" s="1">
        <v>1988</v>
      </c>
      <c r="DOP7" s="1">
        <v>148</v>
      </c>
      <c r="DOQ7" s="1">
        <v>339</v>
      </c>
      <c r="DOR7" s="1">
        <v>116</v>
      </c>
      <c r="DOS7" s="1">
        <v>235</v>
      </c>
      <c r="DOT7" s="1">
        <v>93</v>
      </c>
      <c r="DOU7" s="1">
        <v>26</v>
      </c>
      <c r="DOV7" s="1">
        <v>323</v>
      </c>
      <c r="DOW7" s="1">
        <v>16</v>
      </c>
      <c r="DOX7" s="1">
        <v>78</v>
      </c>
      <c r="DOY7" s="1">
        <v>217</v>
      </c>
      <c r="DOZ7" s="1">
        <v>33</v>
      </c>
      <c r="DPA7" s="1">
        <v>303</v>
      </c>
      <c r="DPB7" s="1">
        <v>126</v>
      </c>
      <c r="DPC7" s="1">
        <v>65</v>
      </c>
      <c r="DPD7" s="1">
        <v>872</v>
      </c>
      <c r="DPE7" s="1">
        <v>846</v>
      </c>
      <c r="DPF7" s="1">
        <v>309</v>
      </c>
      <c r="DPG7" s="1">
        <v>136</v>
      </c>
      <c r="DPH7" s="1">
        <v>88</v>
      </c>
      <c r="DPI7" s="1">
        <v>21</v>
      </c>
      <c r="DPJ7" s="1">
        <v>411</v>
      </c>
      <c r="DPK7" s="1">
        <v>235</v>
      </c>
      <c r="DPL7" s="1">
        <v>137</v>
      </c>
      <c r="DPM7" s="1">
        <v>330</v>
      </c>
      <c r="DPN7" s="1">
        <v>110</v>
      </c>
      <c r="DPO7" s="1">
        <v>135</v>
      </c>
      <c r="DPP7" s="1">
        <v>181</v>
      </c>
      <c r="DPQ7" s="1">
        <v>2083</v>
      </c>
      <c r="DPR7" s="1">
        <v>110</v>
      </c>
      <c r="DPS7" s="1">
        <v>661</v>
      </c>
      <c r="DPT7" s="1">
        <v>159</v>
      </c>
      <c r="DPU7" s="1">
        <v>541</v>
      </c>
      <c r="DPV7" s="1">
        <v>533</v>
      </c>
      <c r="DPW7" s="1">
        <v>1934</v>
      </c>
      <c r="DPX7" s="1">
        <v>831</v>
      </c>
      <c r="DPY7" s="1">
        <v>248</v>
      </c>
      <c r="DPZ7" s="1">
        <v>146</v>
      </c>
      <c r="DQA7" s="1">
        <v>45</v>
      </c>
      <c r="DQB7" s="1">
        <v>78</v>
      </c>
      <c r="DQC7" s="1">
        <v>100</v>
      </c>
      <c r="DQD7" s="1">
        <v>103</v>
      </c>
      <c r="DQE7" s="1">
        <v>147</v>
      </c>
      <c r="DQF7" s="1">
        <v>31</v>
      </c>
      <c r="DQG7" s="1">
        <v>297</v>
      </c>
      <c r="DQH7" s="1">
        <v>1237</v>
      </c>
      <c r="DQI7" s="1">
        <v>60</v>
      </c>
      <c r="DQJ7" s="1">
        <v>248</v>
      </c>
    </row>
    <row r="8" spans="1:4043">
      <c r="A8" s="2" t="s">
        <v>3161</v>
      </c>
      <c r="B8" s="2">
        <v>20.48</v>
      </c>
      <c r="C8" s="2">
        <v>61.78</v>
      </c>
      <c r="D8" s="2">
        <v>22.75</v>
      </c>
      <c r="E8" s="2">
        <v>44.45</v>
      </c>
      <c r="F8" s="2">
        <v>46.28</v>
      </c>
      <c r="G8" s="2">
        <v>41.88</v>
      </c>
      <c r="H8" s="2">
        <v>50.34</v>
      </c>
      <c r="I8" s="2">
        <v>46.34</v>
      </c>
      <c r="J8" s="2">
        <v>48.38</v>
      </c>
      <c r="K8" s="2">
        <v>57.06</v>
      </c>
      <c r="L8" s="2">
        <v>13.47</v>
      </c>
      <c r="M8" s="2">
        <v>49.14</v>
      </c>
      <c r="N8" s="2">
        <v>80.52</v>
      </c>
      <c r="O8" s="2">
        <v>55.61</v>
      </c>
      <c r="P8" s="2">
        <v>30.03</v>
      </c>
      <c r="Q8" s="2">
        <v>63.39</v>
      </c>
      <c r="R8" s="2">
        <v>17.8</v>
      </c>
      <c r="S8" s="2">
        <v>37.89</v>
      </c>
      <c r="T8" s="2">
        <v>55.15</v>
      </c>
      <c r="U8" s="2">
        <v>42.63</v>
      </c>
      <c r="V8" s="2">
        <v>74.569999999999993</v>
      </c>
      <c r="W8" s="2">
        <v>56.96</v>
      </c>
      <c r="X8" s="2">
        <v>36.19</v>
      </c>
      <c r="Y8" s="2">
        <v>66.27</v>
      </c>
      <c r="Z8" s="2">
        <v>42.15</v>
      </c>
      <c r="AA8" s="2">
        <v>45.66</v>
      </c>
      <c r="AB8" s="2">
        <v>23.23</v>
      </c>
      <c r="AC8" s="2">
        <v>87.41</v>
      </c>
      <c r="AD8" s="2">
        <v>66.12</v>
      </c>
      <c r="AE8" s="2">
        <v>54.89</v>
      </c>
      <c r="AF8" s="2">
        <v>41.58</v>
      </c>
      <c r="AG8" s="2">
        <v>37.18</v>
      </c>
      <c r="AH8" s="2">
        <v>48.75</v>
      </c>
      <c r="AI8" s="2">
        <v>57.79</v>
      </c>
      <c r="AJ8" s="2">
        <v>28.22</v>
      </c>
      <c r="AK8" s="2">
        <v>49.88</v>
      </c>
      <c r="AL8" s="2">
        <v>40.409999999999997</v>
      </c>
      <c r="AM8" s="2">
        <v>57.19</v>
      </c>
      <c r="AN8" s="2">
        <v>39.24</v>
      </c>
      <c r="AO8" s="2">
        <v>28.07</v>
      </c>
      <c r="AP8" s="2">
        <v>14.52</v>
      </c>
      <c r="AQ8" s="2">
        <v>14.22</v>
      </c>
      <c r="AR8" s="2">
        <v>52.52</v>
      </c>
      <c r="AS8" s="2">
        <v>27.18</v>
      </c>
      <c r="AT8" s="2">
        <v>26.02</v>
      </c>
      <c r="AU8" s="2">
        <v>41.22</v>
      </c>
      <c r="AV8" s="2">
        <v>50.8</v>
      </c>
      <c r="AW8" s="2">
        <v>39.04</v>
      </c>
      <c r="AX8" s="2">
        <v>90.18</v>
      </c>
      <c r="AY8" s="2">
        <v>20.18</v>
      </c>
      <c r="AZ8" s="2">
        <v>31.65</v>
      </c>
      <c r="BA8" s="2">
        <v>46.54</v>
      </c>
      <c r="BB8" s="2">
        <v>62.9</v>
      </c>
      <c r="BC8" s="2">
        <v>13.7</v>
      </c>
      <c r="BD8" s="2">
        <v>35.43</v>
      </c>
      <c r="BE8" s="2">
        <v>13.87</v>
      </c>
      <c r="BF8" s="2">
        <v>17.8</v>
      </c>
      <c r="BG8" s="2">
        <v>21.32</v>
      </c>
      <c r="BH8" s="2">
        <v>40.33</v>
      </c>
      <c r="BI8" s="2">
        <v>86.4</v>
      </c>
      <c r="BJ8" s="2">
        <v>39.72</v>
      </c>
      <c r="BK8" s="2">
        <v>84.58</v>
      </c>
      <c r="BL8" s="2">
        <v>40.46</v>
      </c>
      <c r="BM8" s="2">
        <v>56.8</v>
      </c>
      <c r="BN8" s="2">
        <v>43.53</v>
      </c>
      <c r="BO8" s="2">
        <v>61.48</v>
      </c>
      <c r="BP8" s="2">
        <v>54.18</v>
      </c>
      <c r="BQ8" s="2">
        <v>57.28</v>
      </c>
      <c r="BR8" s="2">
        <v>42.47</v>
      </c>
      <c r="BS8" s="2">
        <v>32.869999999999997</v>
      </c>
      <c r="BT8" s="2">
        <v>29.06</v>
      </c>
      <c r="BU8" s="2">
        <v>19.5</v>
      </c>
      <c r="BV8" s="2">
        <v>50.69</v>
      </c>
      <c r="BW8" s="2">
        <v>49.58</v>
      </c>
      <c r="BX8" s="2">
        <v>38.880000000000003</v>
      </c>
      <c r="BY8" s="2">
        <v>9.1199999999999992</v>
      </c>
      <c r="BZ8" s="2">
        <v>46.52</v>
      </c>
      <c r="CA8" s="2">
        <v>38.049999999999997</v>
      </c>
      <c r="CB8" s="2">
        <v>54.68</v>
      </c>
      <c r="CC8" s="2">
        <v>24.32</v>
      </c>
      <c r="CD8" s="2">
        <v>61.93</v>
      </c>
      <c r="CE8" s="2">
        <v>34.32</v>
      </c>
      <c r="CF8" s="2">
        <v>36.630000000000003</v>
      </c>
      <c r="CG8" s="2">
        <v>60.37</v>
      </c>
      <c r="CH8" s="2">
        <v>28.85</v>
      </c>
      <c r="CI8" s="2">
        <v>63.53</v>
      </c>
      <c r="CJ8" s="2">
        <v>50.38</v>
      </c>
      <c r="CK8" s="2">
        <v>62.73</v>
      </c>
      <c r="CL8" s="2">
        <v>61</v>
      </c>
      <c r="CM8" s="2">
        <v>28.65</v>
      </c>
      <c r="CN8" s="2">
        <v>51.13</v>
      </c>
      <c r="CO8" s="2">
        <v>75.459999999999994</v>
      </c>
      <c r="CP8" s="2">
        <v>16.53</v>
      </c>
      <c r="CQ8" s="2">
        <v>47.75</v>
      </c>
      <c r="CR8" s="2">
        <v>61.83</v>
      </c>
      <c r="CS8" s="2">
        <v>36.03</v>
      </c>
      <c r="CT8" s="2">
        <v>54.34</v>
      </c>
      <c r="CU8" s="2">
        <v>31.38</v>
      </c>
      <c r="CV8" s="2">
        <v>26.84</v>
      </c>
      <c r="CW8" s="2">
        <v>27.68</v>
      </c>
      <c r="CX8" s="2">
        <v>43.1</v>
      </c>
      <c r="CY8" s="2">
        <v>43.07</v>
      </c>
      <c r="CZ8" s="2">
        <v>30.55</v>
      </c>
      <c r="DA8" s="2">
        <v>23.72</v>
      </c>
      <c r="DB8" s="2">
        <v>37.28</v>
      </c>
      <c r="DC8" s="2">
        <v>47.05</v>
      </c>
      <c r="DD8" s="2">
        <v>74.97</v>
      </c>
      <c r="DE8" s="2">
        <v>28.94</v>
      </c>
      <c r="DF8" s="2">
        <v>28.48</v>
      </c>
      <c r="DG8" s="2">
        <v>70.08</v>
      </c>
      <c r="DH8" s="2">
        <v>30.52</v>
      </c>
      <c r="DI8" s="2">
        <v>61.68</v>
      </c>
      <c r="DJ8" s="2">
        <v>12.37</v>
      </c>
      <c r="DK8" s="2">
        <v>45.16</v>
      </c>
      <c r="DL8" s="2">
        <v>105.72</v>
      </c>
      <c r="DM8" s="2">
        <v>114.54</v>
      </c>
      <c r="DN8" s="2">
        <v>118.52</v>
      </c>
      <c r="DO8" s="2">
        <v>138.24</v>
      </c>
      <c r="DP8" s="2">
        <v>99.2</v>
      </c>
      <c r="DQ8" s="2">
        <v>59.75</v>
      </c>
      <c r="DR8" s="2">
        <v>60.96</v>
      </c>
      <c r="DS8" s="2">
        <v>39.82</v>
      </c>
      <c r="DT8" s="2">
        <v>35.369999999999997</v>
      </c>
      <c r="DU8" s="2">
        <v>43.57</v>
      </c>
      <c r="DV8" s="2">
        <v>9.1</v>
      </c>
      <c r="DW8" s="2">
        <v>31.81</v>
      </c>
      <c r="DX8" s="2">
        <v>18.920000000000002</v>
      </c>
      <c r="DY8" s="2">
        <v>109.26</v>
      </c>
      <c r="DZ8" s="2">
        <v>61.1</v>
      </c>
      <c r="EA8" s="2">
        <v>26.82</v>
      </c>
      <c r="EB8" s="2">
        <v>33.82</v>
      </c>
      <c r="EC8" s="2">
        <v>18.52</v>
      </c>
      <c r="ED8" s="2">
        <v>64.28</v>
      </c>
      <c r="EE8" s="2">
        <v>43.42</v>
      </c>
      <c r="EF8" s="2">
        <v>44.96</v>
      </c>
      <c r="EG8" s="2">
        <v>24.12</v>
      </c>
      <c r="EH8" s="2">
        <v>51.38</v>
      </c>
      <c r="EI8" s="2">
        <v>31.84</v>
      </c>
      <c r="EJ8" s="2">
        <v>42.55</v>
      </c>
      <c r="EK8" s="2">
        <v>38.659999999999997</v>
      </c>
      <c r="EL8" s="2">
        <v>37.549999999999997</v>
      </c>
      <c r="EM8" s="2">
        <v>42.57</v>
      </c>
      <c r="EN8" s="2">
        <v>30.88</v>
      </c>
      <c r="EO8" s="2">
        <v>27.81</v>
      </c>
      <c r="EP8" s="2">
        <v>36.36</v>
      </c>
      <c r="EQ8" s="2">
        <v>31.71</v>
      </c>
      <c r="ER8" s="2">
        <v>46.92</v>
      </c>
      <c r="ES8" s="2">
        <v>59.46</v>
      </c>
      <c r="ET8" s="2">
        <v>43.42</v>
      </c>
      <c r="EU8" s="2">
        <v>56.61</v>
      </c>
      <c r="EV8" s="2">
        <v>34.340000000000003</v>
      </c>
      <c r="EW8" s="2">
        <v>42.08</v>
      </c>
      <c r="EX8" s="2">
        <v>46.9</v>
      </c>
      <c r="EY8" s="2">
        <v>44.56</v>
      </c>
      <c r="EZ8" s="2">
        <v>51.81</v>
      </c>
      <c r="FA8" s="2">
        <v>40.04</v>
      </c>
      <c r="FB8" s="2">
        <v>24.21</v>
      </c>
      <c r="FC8" s="2">
        <v>41.63</v>
      </c>
      <c r="FD8" s="2">
        <v>35.18</v>
      </c>
      <c r="FE8" s="2">
        <v>23.48</v>
      </c>
      <c r="FF8" s="2">
        <v>39.909999999999997</v>
      </c>
      <c r="FG8" s="2">
        <v>56.61</v>
      </c>
      <c r="FH8" s="2">
        <v>25.63</v>
      </c>
      <c r="FI8" s="2">
        <v>26.93</v>
      </c>
      <c r="FJ8" s="2">
        <v>38.450000000000003</v>
      </c>
      <c r="FK8" s="2">
        <v>30.76</v>
      </c>
      <c r="FL8" s="2">
        <v>19.670000000000002</v>
      </c>
      <c r="FM8" s="2">
        <v>68.13</v>
      </c>
      <c r="FN8" s="2">
        <v>50.61</v>
      </c>
      <c r="FO8" s="2">
        <v>36.29</v>
      </c>
      <c r="FP8" s="2">
        <v>66.62</v>
      </c>
      <c r="FQ8" s="2">
        <v>57.73</v>
      </c>
      <c r="FR8" s="2">
        <v>55.58</v>
      </c>
      <c r="FS8" s="2">
        <v>31.38</v>
      </c>
      <c r="FT8" s="2">
        <v>54.17</v>
      </c>
      <c r="FU8" s="2">
        <v>24.75</v>
      </c>
      <c r="FV8" s="2">
        <v>16.64</v>
      </c>
      <c r="FW8" s="2">
        <v>56.02</v>
      </c>
      <c r="FX8" s="2">
        <v>49.34</v>
      </c>
      <c r="FY8" s="2">
        <v>26.56</v>
      </c>
      <c r="FZ8" s="2">
        <v>59.19</v>
      </c>
      <c r="GA8" s="2">
        <v>46.95</v>
      </c>
      <c r="GB8" s="2">
        <v>56.3</v>
      </c>
      <c r="GC8" s="2">
        <v>62.88</v>
      </c>
      <c r="GD8" s="2">
        <v>50.07</v>
      </c>
      <c r="GE8" s="2">
        <v>54.39</v>
      </c>
      <c r="GF8" s="2">
        <v>72.28</v>
      </c>
      <c r="GG8" s="2">
        <v>52.33</v>
      </c>
      <c r="GH8" s="2">
        <v>45.68</v>
      </c>
      <c r="GI8" s="2">
        <v>64.16</v>
      </c>
      <c r="GJ8" s="2">
        <v>47.96</v>
      </c>
      <c r="GK8" s="2">
        <v>26.97</v>
      </c>
      <c r="GL8" s="2">
        <v>34.869999999999997</v>
      </c>
      <c r="GM8" s="2">
        <v>62.84</v>
      </c>
      <c r="GN8" s="2">
        <v>70.52</v>
      </c>
      <c r="GO8" s="2">
        <v>36.07</v>
      </c>
      <c r="GP8" s="2">
        <v>31.46</v>
      </c>
      <c r="GQ8" s="2">
        <v>17.260000000000002</v>
      </c>
      <c r="GR8" s="2">
        <v>27.02</v>
      </c>
      <c r="GS8" s="2">
        <v>13.82</v>
      </c>
      <c r="GT8" s="2">
        <v>76.14</v>
      </c>
      <c r="GU8" s="2">
        <v>36.200000000000003</v>
      </c>
      <c r="GV8" s="2">
        <v>56.9</v>
      </c>
      <c r="GW8" s="2">
        <v>31.08</v>
      </c>
      <c r="GX8" s="2">
        <v>18.47</v>
      </c>
      <c r="GY8" s="2">
        <v>37.049999999999997</v>
      </c>
      <c r="GZ8" s="2">
        <v>45.59</v>
      </c>
      <c r="HA8" s="2">
        <v>79.87</v>
      </c>
      <c r="HB8" s="2">
        <v>43.8</v>
      </c>
      <c r="HC8" s="2">
        <v>56.75</v>
      </c>
      <c r="HD8" s="2">
        <v>40.31</v>
      </c>
      <c r="HE8" s="2">
        <v>69.19</v>
      </c>
      <c r="HF8" s="2">
        <v>51.77</v>
      </c>
      <c r="HG8" s="2">
        <v>23.51</v>
      </c>
      <c r="HH8" s="2">
        <v>48.19</v>
      </c>
      <c r="HI8" s="2">
        <v>41.94</v>
      </c>
      <c r="HJ8" s="2">
        <v>43.62</v>
      </c>
      <c r="HK8" s="2">
        <v>47.92</v>
      </c>
      <c r="HL8" s="2">
        <v>28.63</v>
      </c>
      <c r="HM8" s="2">
        <v>69.33</v>
      </c>
      <c r="HN8" s="2">
        <v>15.08</v>
      </c>
      <c r="HO8" s="2">
        <v>24.68</v>
      </c>
      <c r="HP8" s="2">
        <v>19.59</v>
      </c>
      <c r="HQ8" s="2">
        <v>26.46</v>
      </c>
      <c r="HR8" s="2">
        <v>48.87</v>
      </c>
      <c r="HS8" s="2">
        <v>46.22</v>
      </c>
      <c r="HT8" s="2">
        <v>55.48</v>
      </c>
      <c r="HU8" s="2">
        <v>29.67</v>
      </c>
      <c r="HV8" s="2">
        <v>21.92</v>
      </c>
      <c r="HW8" s="2">
        <v>18.37</v>
      </c>
      <c r="HX8" s="2">
        <v>14.25</v>
      </c>
      <c r="HY8" s="2">
        <v>125.77</v>
      </c>
      <c r="HZ8" s="2">
        <v>22.52</v>
      </c>
      <c r="IA8" s="2">
        <v>17.850000000000001</v>
      </c>
      <c r="IB8" s="2">
        <v>56.95</v>
      </c>
      <c r="IC8" s="2">
        <v>59.73</v>
      </c>
      <c r="ID8" s="2">
        <v>83.29</v>
      </c>
      <c r="IE8" s="2">
        <v>31.28</v>
      </c>
      <c r="IF8" s="2">
        <v>53.77</v>
      </c>
      <c r="IG8" s="2">
        <v>69.36</v>
      </c>
      <c r="IH8" s="2">
        <v>48.91</v>
      </c>
      <c r="II8" s="2">
        <v>58.22</v>
      </c>
      <c r="IJ8" s="2">
        <v>75.5</v>
      </c>
      <c r="IK8" s="2">
        <v>77.83</v>
      </c>
      <c r="IL8" s="2">
        <v>23.38</v>
      </c>
      <c r="IM8" s="2">
        <v>66.13</v>
      </c>
      <c r="IN8" s="2">
        <v>47.41</v>
      </c>
      <c r="IO8" s="2">
        <v>36.979999999999997</v>
      </c>
      <c r="IP8" s="2">
        <v>63.02</v>
      </c>
      <c r="IQ8" s="2">
        <v>37.18</v>
      </c>
      <c r="IR8" s="2">
        <v>13.43</v>
      </c>
      <c r="IS8" s="2"/>
      <c r="IT8" s="2">
        <v>56.83</v>
      </c>
      <c r="IU8" s="2">
        <v>50.67</v>
      </c>
      <c r="IV8" s="2">
        <v>27.37</v>
      </c>
      <c r="IW8" s="2">
        <v>22.78</v>
      </c>
      <c r="IX8" s="2">
        <v>76.7</v>
      </c>
      <c r="IY8" s="2">
        <v>51.5</v>
      </c>
      <c r="IZ8" s="2">
        <v>48.78</v>
      </c>
      <c r="JA8" s="2">
        <v>41.74</v>
      </c>
      <c r="JB8" s="2">
        <v>76.400000000000006</v>
      </c>
      <c r="JC8" s="2">
        <v>27.31</v>
      </c>
      <c r="JD8" s="2">
        <v>37.18</v>
      </c>
      <c r="JE8" s="2">
        <v>47.68</v>
      </c>
      <c r="JF8" s="2">
        <v>24.01</v>
      </c>
      <c r="JG8" s="2">
        <v>66.319999999999993</v>
      </c>
      <c r="JH8" s="2">
        <v>52.17</v>
      </c>
      <c r="JI8" s="2">
        <v>60.7</v>
      </c>
      <c r="JJ8" s="2">
        <v>46.73</v>
      </c>
      <c r="JK8" s="2">
        <v>70.099999999999994</v>
      </c>
      <c r="JL8" s="2">
        <v>71.430000000000007</v>
      </c>
      <c r="JM8" s="2">
        <v>67.81</v>
      </c>
      <c r="JN8" s="2">
        <v>61.03</v>
      </c>
      <c r="JO8" s="2">
        <v>72.260000000000005</v>
      </c>
      <c r="JP8" s="2">
        <v>46.81</v>
      </c>
      <c r="JQ8" s="2">
        <v>28.17</v>
      </c>
      <c r="JR8" s="2">
        <v>39.33</v>
      </c>
      <c r="JS8" s="2">
        <v>36.85</v>
      </c>
      <c r="JT8" s="2">
        <v>19.579999999999998</v>
      </c>
      <c r="JU8" s="2">
        <v>88.31</v>
      </c>
      <c r="JV8" s="2">
        <v>24.03</v>
      </c>
      <c r="JW8" s="2">
        <v>29.93</v>
      </c>
      <c r="JX8" s="2">
        <v>94.36</v>
      </c>
      <c r="JY8" s="2">
        <v>29.74</v>
      </c>
      <c r="JZ8" s="2">
        <v>66.62</v>
      </c>
      <c r="KA8" s="2">
        <v>42.54</v>
      </c>
      <c r="KB8" s="2">
        <v>30.64</v>
      </c>
      <c r="KC8" s="2">
        <v>25.53</v>
      </c>
      <c r="KD8" s="2">
        <v>21.68</v>
      </c>
      <c r="KE8" s="2">
        <v>36.880000000000003</v>
      </c>
      <c r="KF8" s="2">
        <v>32.630000000000003</v>
      </c>
      <c r="KG8" s="2">
        <v>39.36</v>
      </c>
      <c r="KH8" s="2">
        <v>43.62</v>
      </c>
      <c r="KI8" s="2">
        <v>26.72</v>
      </c>
      <c r="KJ8" s="2">
        <v>22.26</v>
      </c>
      <c r="KK8" s="2">
        <v>34.770000000000003</v>
      </c>
      <c r="KL8" s="2">
        <v>22.29</v>
      </c>
      <c r="KM8" s="2">
        <v>47.78</v>
      </c>
      <c r="KN8" s="2">
        <v>50.5</v>
      </c>
      <c r="KO8" s="2">
        <v>52.17</v>
      </c>
      <c r="KP8" s="2">
        <v>60.72</v>
      </c>
      <c r="KQ8" s="2">
        <v>48.77</v>
      </c>
      <c r="KR8" s="2">
        <v>64.349999999999994</v>
      </c>
      <c r="KS8" s="2">
        <v>39.32</v>
      </c>
      <c r="KT8" s="2">
        <v>52.16</v>
      </c>
      <c r="KU8" s="2">
        <v>25.4</v>
      </c>
      <c r="KV8" s="2">
        <v>18.91</v>
      </c>
      <c r="KW8" s="2">
        <v>24.62</v>
      </c>
      <c r="KX8" s="2">
        <v>49.96</v>
      </c>
      <c r="KY8" s="2">
        <v>13.95</v>
      </c>
      <c r="KZ8" s="2">
        <v>40.17</v>
      </c>
      <c r="LA8" s="2">
        <v>38.47</v>
      </c>
      <c r="LB8" s="2">
        <v>40.630000000000003</v>
      </c>
      <c r="LC8" s="2">
        <v>15.92</v>
      </c>
      <c r="LD8" s="2">
        <v>21.79</v>
      </c>
      <c r="LE8" s="2">
        <v>29.77</v>
      </c>
      <c r="LF8" s="2">
        <v>41.33</v>
      </c>
      <c r="LG8" s="2">
        <v>30.93</v>
      </c>
      <c r="LH8" s="2">
        <v>32.549999999999997</v>
      </c>
      <c r="LI8" s="2">
        <v>40.4</v>
      </c>
      <c r="LJ8" s="2">
        <v>53.88</v>
      </c>
      <c r="LK8" s="2">
        <v>21.58</v>
      </c>
      <c r="LL8" s="2">
        <v>92.01</v>
      </c>
      <c r="LM8" s="2">
        <v>54.25</v>
      </c>
      <c r="LN8" s="2">
        <v>52.26</v>
      </c>
      <c r="LO8" s="2">
        <v>68.790000000000006</v>
      </c>
      <c r="LP8" s="2">
        <v>75.489999999999995</v>
      </c>
      <c r="LQ8" s="2">
        <v>66.260000000000005</v>
      </c>
      <c r="LR8" s="2">
        <v>68.39</v>
      </c>
      <c r="LS8" s="2">
        <v>41.82</v>
      </c>
      <c r="LT8" s="2">
        <v>13.03</v>
      </c>
      <c r="LU8" s="2">
        <v>31.34</v>
      </c>
      <c r="LV8" s="2">
        <v>55.27</v>
      </c>
      <c r="LW8" s="2">
        <v>16.43</v>
      </c>
      <c r="LX8" s="2">
        <v>38.94</v>
      </c>
      <c r="LY8" s="2">
        <v>50.19</v>
      </c>
      <c r="LZ8" s="2">
        <v>33.07</v>
      </c>
      <c r="MA8" s="2">
        <v>21.23</v>
      </c>
      <c r="MB8" s="2">
        <v>52.17</v>
      </c>
      <c r="MC8" s="2">
        <v>61.92</v>
      </c>
      <c r="MD8" s="2">
        <v>53.9</v>
      </c>
      <c r="ME8" s="2">
        <v>47.72</v>
      </c>
      <c r="MF8" s="2">
        <v>47.7</v>
      </c>
      <c r="MG8" s="2">
        <v>24.46</v>
      </c>
      <c r="MH8" s="2">
        <v>60.33</v>
      </c>
      <c r="MI8" s="2">
        <v>73.83</v>
      </c>
      <c r="MJ8" s="2">
        <v>26.09</v>
      </c>
      <c r="MK8" s="2">
        <v>9.23</v>
      </c>
      <c r="ML8" s="2">
        <v>25.34</v>
      </c>
      <c r="MM8" s="2">
        <v>31.95</v>
      </c>
      <c r="MN8" s="2">
        <v>34.92</v>
      </c>
      <c r="MO8" s="2">
        <v>24.25</v>
      </c>
      <c r="MP8" s="2">
        <v>40.94</v>
      </c>
      <c r="MQ8" s="2">
        <v>28.76</v>
      </c>
      <c r="MR8" s="2">
        <v>97.57</v>
      </c>
      <c r="MS8" s="2">
        <v>49.12</v>
      </c>
      <c r="MT8" s="2">
        <v>56.03</v>
      </c>
      <c r="MU8" s="2">
        <v>31.7</v>
      </c>
      <c r="MV8" s="2">
        <v>49.39</v>
      </c>
      <c r="MW8" s="2">
        <v>78.650000000000006</v>
      </c>
      <c r="MX8" s="2">
        <v>80.8</v>
      </c>
      <c r="MY8" s="2">
        <v>30.34</v>
      </c>
      <c r="MZ8" s="2">
        <v>77.64</v>
      </c>
      <c r="NA8" s="2">
        <v>46.5</v>
      </c>
      <c r="NB8" s="2">
        <v>25.36</v>
      </c>
      <c r="NC8" s="2">
        <v>18.78</v>
      </c>
      <c r="ND8" s="2">
        <v>96.9</v>
      </c>
      <c r="NE8" s="2">
        <v>33.590000000000003</v>
      </c>
      <c r="NF8" s="2">
        <v>16.100000000000001</v>
      </c>
      <c r="NG8" s="2">
        <v>19.37</v>
      </c>
      <c r="NH8" s="2">
        <v>70.680000000000007</v>
      </c>
      <c r="NI8" s="2">
        <v>30.58</v>
      </c>
      <c r="NJ8" s="2">
        <v>27.5</v>
      </c>
      <c r="NK8" s="2">
        <v>13.65</v>
      </c>
      <c r="NL8" s="2">
        <v>53.45</v>
      </c>
      <c r="NM8" s="2">
        <v>23.31</v>
      </c>
      <c r="NN8" s="2">
        <v>44.37</v>
      </c>
      <c r="NO8" s="2">
        <v>38.79</v>
      </c>
      <c r="NP8" s="2">
        <v>36.83</v>
      </c>
      <c r="NQ8" s="2">
        <v>50.1</v>
      </c>
      <c r="NR8" s="2">
        <v>18.78</v>
      </c>
      <c r="NS8" s="2">
        <v>18.489999999999998</v>
      </c>
      <c r="NT8" s="2">
        <v>38.729999999999997</v>
      </c>
      <c r="NU8" s="2">
        <v>35.090000000000003</v>
      </c>
      <c r="NV8" s="2">
        <v>21.23</v>
      </c>
      <c r="NW8" s="2">
        <v>75.48</v>
      </c>
      <c r="NX8" s="2">
        <v>12.2</v>
      </c>
      <c r="NY8" s="2">
        <v>18.55</v>
      </c>
      <c r="NZ8" s="2">
        <v>42.45</v>
      </c>
      <c r="OA8" s="2">
        <v>43.28</v>
      </c>
      <c r="OB8" s="2">
        <v>32.119999999999997</v>
      </c>
      <c r="OC8" s="2">
        <v>32.520000000000003</v>
      </c>
      <c r="OD8" s="2">
        <v>30.87</v>
      </c>
      <c r="OE8" s="2"/>
      <c r="OF8" s="2">
        <v>34.74</v>
      </c>
      <c r="OG8" s="2">
        <v>31.72</v>
      </c>
      <c r="OH8" s="2">
        <v>46.12</v>
      </c>
      <c r="OI8" s="2">
        <v>22.01</v>
      </c>
      <c r="OJ8" s="2">
        <v>58.62</v>
      </c>
      <c r="OK8" s="2">
        <v>45.11</v>
      </c>
      <c r="OL8" s="2">
        <v>27.93</v>
      </c>
      <c r="OM8" s="2">
        <v>32.229999999999997</v>
      </c>
      <c r="ON8" s="2">
        <v>20.74</v>
      </c>
      <c r="OO8" s="2">
        <v>58.14</v>
      </c>
      <c r="OP8" s="2">
        <v>32.479999999999997</v>
      </c>
      <c r="OQ8" s="2">
        <v>23.35</v>
      </c>
      <c r="OR8" s="2">
        <v>32.200000000000003</v>
      </c>
      <c r="OS8" s="2">
        <v>17.89</v>
      </c>
      <c r="OT8" s="2">
        <v>23.67</v>
      </c>
      <c r="OU8" s="2">
        <v>38.57</v>
      </c>
      <c r="OV8" s="2">
        <v>54.39</v>
      </c>
      <c r="OW8" s="2">
        <v>26.32</v>
      </c>
      <c r="OX8" s="2">
        <v>57.33</v>
      </c>
      <c r="OY8" s="2">
        <v>22.26</v>
      </c>
      <c r="OZ8" s="2">
        <v>32.69</v>
      </c>
      <c r="PA8" s="2">
        <v>53.59</v>
      </c>
      <c r="PB8" s="2">
        <v>75.5</v>
      </c>
      <c r="PC8" s="2">
        <v>66.87</v>
      </c>
      <c r="PD8" s="2">
        <v>62.18</v>
      </c>
      <c r="PE8" s="2">
        <v>46.16</v>
      </c>
      <c r="PF8" s="2">
        <v>23.63</v>
      </c>
      <c r="PG8" s="2">
        <v>32.46</v>
      </c>
      <c r="PH8" s="2">
        <v>38.68</v>
      </c>
      <c r="PI8" s="2">
        <v>105.28</v>
      </c>
      <c r="PJ8" s="2">
        <v>28.32</v>
      </c>
      <c r="PK8" s="2">
        <v>52.09</v>
      </c>
      <c r="PL8" s="2">
        <v>44.35</v>
      </c>
      <c r="PM8" s="2">
        <v>35.950000000000003</v>
      </c>
      <c r="PN8" s="2">
        <v>21.17</v>
      </c>
      <c r="PO8" s="2">
        <v>50.68</v>
      </c>
      <c r="PP8" s="2">
        <v>61.17</v>
      </c>
      <c r="PQ8" s="2">
        <v>60.74</v>
      </c>
      <c r="PR8" s="2">
        <v>87.8</v>
      </c>
      <c r="PS8" s="2">
        <v>30.96</v>
      </c>
      <c r="PT8" s="2">
        <v>66.540000000000006</v>
      </c>
      <c r="PU8" s="2">
        <v>38.17</v>
      </c>
      <c r="PV8" s="2">
        <v>29.39</v>
      </c>
      <c r="PW8" s="2">
        <v>31.87</v>
      </c>
      <c r="PX8" s="2">
        <v>46.62</v>
      </c>
      <c r="PY8" s="2">
        <v>27.28</v>
      </c>
      <c r="PZ8" s="2">
        <v>38.020000000000003</v>
      </c>
      <c r="QA8" s="2">
        <v>35.590000000000003</v>
      </c>
      <c r="QB8" s="2">
        <v>53.62</v>
      </c>
      <c r="QC8" s="2">
        <v>44.72</v>
      </c>
      <c r="QD8" s="2">
        <v>46.04</v>
      </c>
      <c r="QE8" s="2">
        <v>62.2</v>
      </c>
      <c r="QF8" s="2">
        <v>60.88</v>
      </c>
      <c r="QG8" s="2">
        <v>30.04</v>
      </c>
      <c r="QH8" s="2">
        <v>26.45</v>
      </c>
      <c r="QI8" s="2">
        <v>61.29</v>
      </c>
      <c r="QJ8" s="2">
        <v>31.13</v>
      </c>
      <c r="QK8" s="2">
        <v>74.12</v>
      </c>
      <c r="QL8" s="2">
        <v>90.88</v>
      </c>
      <c r="QM8" s="2">
        <v>134.07</v>
      </c>
      <c r="QN8" s="2">
        <v>13.32</v>
      </c>
      <c r="QO8" s="2">
        <v>24.78</v>
      </c>
      <c r="QP8" s="2">
        <v>59.17</v>
      </c>
      <c r="QQ8" s="2">
        <v>105.87</v>
      </c>
      <c r="QR8" s="2">
        <v>59.44</v>
      </c>
      <c r="QS8" s="2">
        <v>39.47</v>
      </c>
      <c r="QT8" s="2">
        <v>88.03</v>
      </c>
      <c r="QU8" s="2">
        <v>29.93</v>
      </c>
      <c r="QV8" s="2">
        <v>43.12</v>
      </c>
      <c r="QW8" s="2">
        <v>41.07</v>
      </c>
      <c r="QX8" s="2">
        <v>22.05</v>
      </c>
      <c r="QY8" s="2">
        <v>68.95</v>
      </c>
      <c r="QZ8" s="2">
        <v>21.18</v>
      </c>
      <c r="RA8" s="2">
        <v>31.1</v>
      </c>
      <c r="RB8" s="2">
        <v>84.7</v>
      </c>
      <c r="RC8" s="2">
        <v>89.31</v>
      </c>
      <c r="RD8" s="2">
        <v>85.55</v>
      </c>
      <c r="RE8" s="2">
        <v>51.83</v>
      </c>
      <c r="RF8" s="2">
        <v>27.79</v>
      </c>
      <c r="RG8" s="2">
        <v>52.33</v>
      </c>
      <c r="RH8" s="2">
        <v>30.92</v>
      </c>
      <c r="RI8" s="2">
        <v>51.58</v>
      </c>
      <c r="RJ8" s="2">
        <v>22.77</v>
      </c>
      <c r="RK8" s="2">
        <v>62.93</v>
      </c>
      <c r="RL8" s="2">
        <v>27.72</v>
      </c>
      <c r="RM8" s="2">
        <v>14.59</v>
      </c>
      <c r="RN8" s="2">
        <v>38.020000000000003</v>
      </c>
      <c r="RO8" s="2">
        <v>41.84</v>
      </c>
      <c r="RP8" s="2">
        <v>64.48</v>
      </c>
      <c r="RQ8" s="2">
        <v>60.42</v>
      </c>
      <c r="RR8" s="2">
        <v>46.1</v>
      </c>
      <c r="RS8" s="2">
        <v>44.22</v>
      </c>
      <c r="RT8" s="2">
        <v>17.89</v>
      </c>
      <c r="RU8" s="2">
        <v>59.22</v>
      </c>
      <c r="RV8" s="2">
        <v>46.65</v>
      </c>
      <c r="RW8" s="2">
        <v>36.03</v>
      </c>
      <c r="RX8" s="2">
        <v>45.05</v>
      </c>
      <c r="RY8" s="2">
        <v>31.53</v>
      </c>
      <c r="RZ8" s="2">
        <v>39.08</v>
      </c>
      <c r="SA8" s="2">
        <v>65.37</v>
      </c>
      <c r="SB8" s="2">
        <v>35.58</v>
      </c>
      <c r="SC8" s="2">
        <v>51.28</v>
      </c>
      <c r="SD8" s="2">
        <v>44.42</v>
      </c>
      <c r="SE8" s="2">
        <v>98.27</v>
      </c>
      <c r="SF8" s="2">
        <v>64.37</v>
      </c>
      <c r="SG8" s="2">
        <v>32.65</v>
      </c>
      <c r="SH8" s="2">
        <v>33.840000000000003</v>
      </c>
      <c r="SI8" s="2">
        <v>36.68</v>
      </c>
      <c r="SJ8" s="2">
        <v>48.17</v>
      </c>
      <c r="SK8" s="2">
        <v>29.29</v>
      </c>
      <c r="SL8" s="2">
        <v>54.9</v>
      </c>
      <c r="SM8" s="2">
        <v>41.88</v>
      </c>
      <c r="SN8" s="2">
        <v>29.43</v>
      </c>
      <c r="SO8" s="2">
        <v>59.88</v>
      </c>
      <c r="SP8" s="2">
        <v>55.35</v>
      </c>
      <c r="SQ8" s="2">
        <v>48.22</v>
      </c>
      <c r="SR8" s="2">
        <v>49.37</v>
      </c>
      <c r="SS8" s="2">
        <v>22.62</v>
      </c>
      <c r="ST8" s="2">
        <v>39.71</v>
      </c>
      <c r="SU8" s="2">
        <v>16.28</v>
      </c>
      <c r="SV8" s="2">
        <v>61.96</v>
      </c>
      <c r="SW8" s="2">
        <v>16.63</v>
      </c>
      <c r="SX8" s="2">
        <v>26.17</v>
      </c>
      <c r="SY8" s="2">
        <v>20.37</v>
      </c>
      <c r="SZ8" s="2">
        <v>21.14</v>
      </c>
      <c r="TA8" s="2">
        <v>36.909999999999997</v>
      </c>
      <c r="TB8" s="2">
        <v>24.33</v>
      </c>
      <c r="TC8" s="2">
        <v>50.22</v>
      </c>
      <c r="TD8" s="2">
        <v>30.56</v>
      </c>
      <c r="TE8" s="2">
        <v>62.17</v>
      </c>
      <c r="TF8" s="2">
        <v>70.209999999999994</v>
      </c>
      <c r="TG8" s="2">
        <v>30.99</v>
      </c>
      <c r="TH8" s="2">
        <v>47.26</v>
      </c>
      <c r="TI8" s="2">
        <v>40.71</v>
      </c>
      <c r="TJ8" s="2">
        <v>30.11</v>
      </c>
      <c r="TK8" s="2">
        <v>40.89</v>
      </c>
      <c r="TL8" s="2">
        <v>56.38</v>
      </c>
      <c r="TM8" s="2">
        <v>44.02</v>
      </c>
      <c r="TN8" s="2">
        <v>48.77</v>
      </c>
      <c r="TO8" s="2">
        <v>18.79</v>
      </c>
      <c r="TP8" s="2">
        <v>60.89</v>
      </c>
      <c r="TQ8" s="2">
        <v>75.33</v>
      </c>
      <c r="TR8" s="2">
        <v>77.349999999999994</v>
      </c>
      <c r="TS8" s="2">
        <v>50.67</v>
      </c>
      <c r="TT8" s="2">
        <v>75.05</v>
      </c>
      <c r="TU8" s="2">
        <v>55.37</v>
      </c>
      <c r="TV8" s="2">
        <v>23.8</v>
      </c>
      <c r="TW8" s="2">
        <v>43.65</v>
      </c>
      <c r="TX8" s="2">
        <v>56.28</v>
      </c>
      <c r="TY8" s="2">
        <v>77.05</v>
      </c>
      <c r="TZ8" s="2">
        <v>40.32</v>
      </c>
      <c r="UA8" s="2">
        <v>122.79</v>
      </c>
      <c r="UB8" s="2">
        <v>57.65</v>
      </c>
      <c r="UC8" s="2">
        <v>54.31</v>
      </c>
      <c r="UD8" s="2">
        <v>38.950000000000003</v>
      </c>
      <c r="UE8" s="2">
        <v>65.69</v>
      </c>
      <c r="UF8" s="2">
        <v>83.33</v>
      </c>
      <c r="UG8" s="2">
        <v>33.92</v>
      </c>
      <c r="UH8" s="2">
        <v>47.76</v>
      </c>
      <c r="UI8" s="2">
        <v>59.95</v>
      </c>
      <c r="UJ8" s="2">
        <v>138.57</v>
      </c>
      <c r="UK8" s="2">
        <v>71.63</v>
      </c>
      <c r="UL8" s="2"/>
      <c r="UM8" s="2">
        <v>71.88</v>
      </c>
      <c r="UN8" s="2">
        <v>13.92</v>
      </c>
      <c r="UO8" s="2">
        <v>43.67</v>
      </c>
      <c r="UP8" s="2">
        <v>40.71</v>
      </c>
      <c r="UQ8" s="2">
        <v>66.94</v>
      </c>
      <c r="UR8" s="2">
        <v>46.54</v>
      </c>
      <c r="US8" s="2">
        <v>28.85</v>
      </c>
      <c r="UT8" s="2">
        <v>14.92</v>
      </c>
      <c r="UU8" s="2">
        <v>44.39</v>
      </c>
      <c r="UV8" s="2">
        <v>55.39</v>
      </c>
      <c r="UW8" s="2">
        <v>24.87</v>
      </c>
      <c r="UX8" s="2">
        <v>48.7</v>
      </c>
      <c r="UY8" s="2">
        <v>16.32</v>
      </c>
      <c r="UZ8" s="2">
        <v>37.299999999999997</v>
      </c>
      <c r="VA8" s="2">
        <v>37.68</v>
      </c>
      <c r="VB8" s="2">
        <v>54.41</v>
      </c>
      <c r="VC8" s="2">
        <v>43.72</v>
      </c>
      <c r="VD8" s="2">
        <v>33.119999999999997</v>
      </c>
      <c r="VE8" s="2">
        <v>42.82</v>
      </c>
      <c r="VF8" s="2">
        <v>33.46</v>
      </c>
      <c r="VG8" s="2">
        <v>89.27</v>
      </c>
      <c r="VH8" s="2">
        <v>38.380000000000003</v>
      </c>
      <c r="VI8" s="2">
        <v>31.23</v>
      </c>
      <c r="VJ8" s="2">
        <v>52.37</v>
      </c>
      <c r="VK8" s="2">
        <v>13.02</v>
      </c>
      <c r="VL8" s="2">
        <v>53.68</v>
      </c>
      <c r="VM8" s="2">
        <v>11.9</v>
      </c>
      <c r="VN8" s="2">
        <v>27.56</v>
      </c>
      <c r="VO8" s="2">
        <v>85.31</v>
      </c>
      <c r="VP8" s="2">
        <v>15.16</v>
      </c>
      <c r="VQ8" s="2">
        <v>51.58</v>
      </c>
      <c r="VR8" s="2">
        <v>43.31</v>
      </c>
      <c r="VS8" s="2">
        <v>68.92</v>
      </c>
      <c r="VT8" s="2">
        <v>44.82</v>
      </c>
      <c r="VU8" s="2">
        <v>42.75</v>
      </c>
      <c r="VV8" s="2">
        <v>32.770000000000003</v>
      </c>
      <c r="VW8" s="2">
        <v>22.53</v>
      </c>
      <c r="VX8" s="2">
        <v>45.33</v>
      </c>
      <c r="VY8" s="2">
        <v>29.49</v>
      </c>
      <c r="VZ8" s="2">
        <v>12.63</v>
      </c>
      <c r="WA8" s="2">
        <v>41.67</v>
      </c>
      <c r="WB8" s="2">
        <v>48.98</v>
      </c>
      <c r="WC8" s="2">
        <v>58.72</v>
      </c>
      <c r="WD8" s="2">
        <v>50.23</v>
      </c>
      <c r="WE8" s="2">
        <v>49.16</v>
      </c>
      <c r="WF8" s="2">
        <v>62.85</v>
      </c>
      <c r="WG8" s="2">
        <v>67.209999999999994</v>
      </c>
      <c r="WH8" s="2">
        <v>30.9</v>
      </c>
      <c r="WI8" s="2">
        <v>37.07</v>
      </c>
      <c r="WJ8" s="2">
        <v>37.549999999999997</v>
      </c>
      <c r="WK8" s="2">
        <v>28.22</v>
      </c>
      <c r="WL8" s="2">
        <v>49.88</v>
      </c>
      <c r="WM8" s="2">
        <v>81.2</v>
      </c>
      <c r="WN8" s="2">
        <v>40.369999999999997</v>
      </c>
      <c r="WO8" s="2">
        <v>39.549999999999997</v>
      </c>
      <c r="WP8" s="2">
        <v>57.92</v>
      </c>
      <c r="WQ8" s="2">
        <v>70.959999999999994</v>
      </c>
      <c r="WR8" s="2">
        <v>53.97</v>
      </c>
      <c r="WS8" s="2">
        <v>63.22</v>
      </c>
      <c r="WT8" s="2">
        <v>37.950000000000003</v>
      </c>
      <c r="WU8" s="2">
        <v>44</v>
      </c>
      <c r="WV8" s="2">
        <v>35.020000000000003</v>
      </c>
      <c r="WW8" s="2">
        <v>35.270000000000003</v>
      </c>
      <c r="WX8" s="2">
        <v>54.8</v>
      </c>
      <c r="WY8" s="2">
        <v>70.56</v>
      </c>
      <c r="WZ8" s="2">
        <v>78.87</v>
      </c>
      <c r="XA8" s="2">
        <v>44.9</v>
      </c>
      <c r="XB8" s="2">
        <v>29.76</v>
      </c>
      <c r="XC8" s="2">
        <v>43.53</v>
      </c>
      <c r="XD8" s="2">
        <v>26.25</v>
      </c>
      <c r="XE8" s="2">
        <v>59.69</v>
      </c>
      <c r="XF8" s="2">
        <v>59.27</v>
      </c>
      <c r="XG8" s="2">
        <v>144.94</v>
      </c>
      <c r="XH8" s="2">
        <v>42.63</v>
      </c>
      <c r="XI8" s="2">
        <v>37.49</v>
      </c>
      <c r="XJ8" s="2">
        <v>35.770000000000003</v>
      </c>
      <c r="XK8" s="2">
        <v>45.58</v>
      </c>
      <c r="XL8" s="2">
        <v>63.48</v>
      </c>
      <c r="XM8" s="2">
        <v>37.61</v>
      </c>
      <c r="XN8" s="2">
        <v>20.94</v>
      </c>
      <c r="XO8" s="2">
        <v>47.74</v>
      </c>
      <c r="XP8" s="2">
        <v>75.83</v>
      </c>
      <c r="XQ8" s="2">
        <v>24.35</v>
      </c>
      <c r="XR8" s="2">
        <v>26.68</v>
      </c>
      <c r="XS8" s="2">
        <v>23.73</v>
      </c>
      <c r="XT8" s="2">
        <v>44.73</v>
      </c>
      <c r="XU8" s="2">
        <v>49.36</v>
      </c>
      <c r="XV8" s="2">
        <v>43.18</v>
      </c>
      <c r="XW8" s="2">
        <v>43.14</v>
      </c>
      <c r="XX8" s="2">
        <v>61.66</v>
      </c>
      <c r="XY8" s="2">
        <v>95.11</v>
      </c>
      <c r="XZ8" s="2">
        <v>39.65</v>
      </c>
      <c r="YA8" s="2">
        <v>60.78</v>
      </c>
      <c r="YB8" s="2">
        <v>18.399999999999999</v>
      </c>
      <c r="YC8" s="2">
        <v>18.91</v>
      </c>
      <c r="YD8" s="2">
        <v>54.95</v>
      </c>
      <c r="YE8" s="2">
        <v>39.75</v>
      </c>
      <c r="YF8" s="2">
        <v>68.510000000000005</v>
      </c>
      <c r="YG8" s="2">
        <v>25.68</v>
      </c>
      <c r="YH8" s="2">
        <v>36.35</v>
      </c>
      <c r="YI8" s="2">
        <v>20.78</v>
      </c>
      <c r="YJ8" s="2">
        <v>33.44</v>
      </c>
      <c r="YK8" s="2">
        <v>50.96</v>
      </c>
      <c r="YL8" s="2"/>
      <c r="YM8" s="2">
        <v>17.77</v>
      </c>
      <c r="YN8" s="2">
        <v>65.25</v>
      </c>
      <c r="YO8" s="2">
        <v>40.18</v>
      </c>
      <c r="YP8" s="2">
        <v>9.35</v>
      </c>
      <c r="YQ8" s="2">
        <v>20.67</v>
      </c>
      <c r="YR8" s="2">
        <v>23</v>
      </c>
      <c r="YS8" s="2">
        <v>33.950000000000003</v>
      </c>
      <c r="YT8" s="2">
        <v>45.22</v>
      </c>
      <c r="YU8" s="2">
        <v>9.77</v>
      </c>
      <c r="YV8" s="2">
        <v>14.07</v>
      </c>
      <c r="YW8" s="2">
        <v>60.47</v>
      </c>
      <c r="YX8" s="2">
        <v>12.44</v>
      </c>
      <c r="YY8" s="2">
        <v>35.200000000000003</v>
      </c>
      <c r="YZ8" s="2">
        <v>41.41</v>
      </c>
      <c r="ZA8" s="2">
        <v>57.76</v>
      </c>
      <c r="ZB8" s="2">
        <v>56.72</v>
      </c>
      <c r="ZC8" s="2">
        <v>71.61</v>
      </c>
      <c r="ZD8" s="2">
        <v>30.42</v>
      </c>
      <c r="ZE8" s="2">
        <v>47</v>
      </c>
      <c r="ZF8" s="2">
        <v>44.59</v>
      </c>
      <c r="ZG8" s="2">
        <v>31.83</v>
      </c>
      <c r="ZH8" s="2">
        <v>70.97</v>
      </c>
      <c r="ZI8" s="2">
        <v>48.61</v>
      </c>
      <c r="ZJ8" s="2">
        <v>23.12</v>
      </c>
      <c r="ZK8" s="2">
        <v>25.62</v>
      </c>
      <c r="ZL8" s="2">
        <v>20.32</v>
      </c>
      <c r="ZM8" s="2">
        <v>54.34</v>
      </c>
      <c r="ZN8" s="2">
        <v>27.12</v>
      </c>
      <c r="ZO8" s="2">
        <v>35.68</v>
      </c>
      <c r="ZP8" s="2">
        <v>53.62</v>
      </c>
      <c r="ZQ8" s="2">
        <v>29.61</v>
      </c>
      <c r="ZR8" s="2">
        <v>62.2</v>
      </c>
      <c r="ZS8" s="2">
        <v>19.829999999999998</v>
      </c>
      <c r="ZT8" s="2">
        <v>28.3</v>
      </c>
      <c r="ZU8" s="2">
        <v>74.03</v>
      </c>
      <c r="ZV8" s="2">
        <v>65.84</v>
      </c>
      <c r="ZW8" s="2">
        <v>13.04</v>
      </c>
      <c r="ZX8" s="2">
        <v>30.68</v>
      </c>
      <c r="ZY8" s="2">
        <v>40</v>
      </c>
      <c r="ZZ8" s="2">
        <v>35.950000000000003</v>
      </c>
      <c r="AAA8" s="2">
        <v>56.18</v>
      </c>
      <c r="AAB8" s="2">
        <v>68.7</v>
      </c>
      <c r="AAC8" s="2">
        <v>43.16</v>
      </c>
      <c r="AAD8" s="2">
        <v>32.33</v>
      </c>
      <c r="AAE8" s="2">
        <v>67.87</v>
      </c>
      <c r="AAF8" s="2">
        <v>43.44</v>
      </c>
      <c r="AAG8" s="2">
        <v>33.32</v>
      </c>
      <c r="AAH8" s="2">
        <v>58.28</v>
      </c>
      <c r="AAI8" s="2">
        <v>29.38</v>
      </c>
      <c r="AAJ8" s="2">
        <v>49.82</v>
      </c>
      <c r="AAK8" s="2">
        <v>25.1</v>
      </c>
      <c r="AAL8" s="2">
        <v>100.24</v>
      </c>
      <c r="AAM8" s="2">
        <v>84.56</v>
      </c>
      <c r="AAN8" s="2">
        <v>69.510000000000005</v>
      </c>
      <c r="AAO8" s="2">
        <v>70.37</v>
      </c>
      <c r="AAP8" s="2">
        <v>26.99</v>
      </c>
      <c r="AAQ8" s="2">
        <v>38.06</v>
      </c>
      <c r="AAR8" s="2">
        <v>56.82</v>
      </c>
      <c r="AAS8" s="2">
        <v>41.8</v>
      </c>
      <c r="AAT8" s="2">
        <v>48.34</v>
      </c>
      <c r="AAU8" s="2">
        <v>35.799999999999997</v>
      </c>
      <c r="AAV8" s="2">
        <v>19.23</v>
      </c>
      <c r="AAW8" s="2">
        <v>43.56</v>
      </c>
      <c r="AAX8" s="2">
        <v>60.31</v>
      </c>
      <c r="AAY8" s="2">
        <v>65.63</v>
      </c>
      <c r="AAZ8" s="2">
        <v>17.12</v>
      </c>
      <c r="ABA8" s="2">
        <v>22.27</v>
      </c>
      <c r="ABB8" s="2">
        <v>45.95</v>
      </c>
      <c r="ABC8" s="2">
        <v>93.02</v>
      </c>
      <c r="ABD8" s="2">
        <v>37.08</v>
      </c>
      <c r="ABE8" s="2">
        <v>36.22</v>
      </c>
      <c r="ABF8" s="2">
        <v>33.049999999999997</v>
      </c>
      <c r="ABG8" s="2">
        <v>64.83</v>
      </c>
      <c r="ABH8" s="2">
        <v>80.45</v>
      </c>
      <c r="ABI8" s="2">
        <v>28.53</v>
      </c>
      <c r="ABJ8" s="2">
        <v>34.950000000000003</v>
      </c>
      <c r="ABK8" s="2">
        <v>31.97</v>
      </c>
      <c r="ABL8" s="2">
        <v>67.38</v>
      </c>
      <c r="ABM8" s="2">
        <v>26.91</v>
      </c>
      <c r="ABN8" s="2">
        <v>24.52</v>
      </c>
      <c r="ABO8" s="2">
        <v>34.49</v>
      </c>
      <c r="ABP8" s="2">
        <v>41.73</v>
      </c>
      <c r="ABQ8" s="2">
        <v>43.69</v>
      </c>
      <c r="ABR8" s="2">
        <v>24.68</v>
      </c>
      <c r="ABS8" s="2">
        <v>55.74</v>
      </c>
      <c r="ABT8" s="2">
        <v>23.2</v>
      </c>
      <c r="ABU8" s="2">
        <v>92.29</v>
      </c>
      <c r="ABV8" s="2">
        <v>18.13</v>
      </c>
      <c r="ABW8" s="2">
        <v>34.770000000000003</v>
      </c>
      <c r="ABX8" s="2">
        <v>37.78</v>
      </c>
      <c r="ABY8" s="2">
        <v>48.84</v>
      </c>
      <c r="ABZ8" s="2">
        <v>52.1</v>
      </c>
      <c r="ACA8" s="2">
        <v>49.03</v>
      </c>
      <c r="ACB8" s="2">
        <v>22.42</v>
      </c>
      <c r="ACC8" s="2">
        <v>43.67</v>
      </c>
      <c r="ACD8" s="2">
        <v>22.88</v>
      </c>
      <c r="ACE8" s="2">
        <v>28.38</v>
      </c>
      <c r="ACF8" s="2">
        <v>45.08</v>
      </c>
      <c r="ACG8" s="2">
        <v>85.55</v>
      </c>
      <c r="ACH8" s="2">
        <v>15.32</v>
      </c>
      <c r="ACI8" s="2">
        <v>35.869999999999997</v>
      </c>
      <c r="ACJ8" s="2">
        <v>35.82</v>
      </c>
      <c r="ACK8" s="2">
        <v>86.39</v>
      </c>
      <c r="ACL8" s="2">
        <v>36.42</v>
      </c>
      <c r="ACM8" s="2">
        <v>88.38</v>
      </c>
      <c r="ACN8" s="2">
        <v>42.56</v>
      </c>
      <c r="ACO8" s="2">
        <v>104.87</v>
      </c>
      <c r="ACP8" s="2">
        <v>65.040000000000006</v>
      </c>
      <c r="ACQ8" s="2">
        <v>69.38</v>
      </c>
      <c r="ACR8" s="2">
        <v>11.62</v>
      </c>
      <c r="ACS8" s="2">
        <v>54.35</v>
      </c>
      <c r="ACT8" s="2">
        <v>44.95</v>
      </c>
      <c r="ACU8" s="2">
        <v>45.55</v>
      </c>
      <c r="ACV8" s="2">
        <v>15.38</v>
      </c>
      <c r="ACW8" s="2">
        <v>49.78</v>
      </c>
      <c r="ACX8" s="2">
        <v>50.6</v>
      </c>
      <c r="ACY8" s="2">
        <v>25.97</v>
      </c>
      <c r="ACZ8" s="2">
        <v>71.89</v>
      </c>
      <c r="ADA8" s="2">
        <v>60.67</v>
      </c>
      <c r="ADB8" s="2">
        <v>54.14</v>
      </c>
      <c r="ADC8" s="2">
        <v>66.78</v>
      </c>
      <c r="ADD8" s="2">
        <v>84.28</v>
      </c>
      <c r="ADE8" s="2">
        <v>56.53</v>
      </c>
      <c r="ADF8" s="2">
        <v>63.01</v>
      </c>
      <c r="ADG8" s="2">
        <v>41.68</v>
      </c>
      <c r="ADH8" s="2">
        <v>77.56</v>
      </c>
      <c r="ADI8" s="2">
        <v>66.569999999999993</v>
      </c>
      <c r="ADJ8" s="2">
        <v>78.930000000000007</v>
      </c>
      <c r="ADK8" s="2">
        <v>44.61</v>
      </c>
      <c r="ADL8" s="2">
        <v>18.850000000000001</v>
      </c>
      <c r="ADM8" s="2">
        <v>51.86</v>
      </c>
      <c r="ADN8" s="2">
        <v>51.21</v>
      </c>
      <c r="ADO8" s="2">
        <v>26.02</v>
      </c>
      <c r="ADP8" s="2">
        <v>33.880000000000003</v>
      </c>
      <c r="ADQ8" s="2">
        <v>34.020000000000003</v>
      </c>
      <c r="ADR8" s="2">
        <v>29.5</v>
      </c>
      <c r="ADS8" s="2">
        <v>39.299999999999997</v>
      </c>
      <c r="ADT8" s="2">
        <v>69.959999999999994</v>
      </c>
      <c r="ADU8" s="2">
        <v>44.68</v>
      </c>
      <c r="ADV8" s="2">
        <v>49.31</v>
      </c>
      <c r="ADW8" s="2">
        <v>25.68</v>
      </c>
      <c r="ADX8" s="2">
        <v>81.849999999999994</v>
      </c>
      <c r="ADY8" s="2">
        <v>44.08</v>
      </c>
      <c r="ADZ8" s="2">
        <v>20.53</v>
      </c>
      <c r="AEA8" s="2">
        <v>27.19</v>
      </c>
      <c r="AEB8" s="2">
        <v>37.18</v>
      </c>
      <c r="AEC8" s="2">
        <v>65.05</v>
      </c>
      <c r="AED8" s="2">
        <v>70.02</v>
      </c>
      <c r="AEE8" s="2">
        <v>78.03</v>
      </c>
      <c r="AEF8" s="2">
        <v>79.94</v>
      </c>
      <c r="AEG8" s="2">
        <v>73.63</v>
      </c>
      <c r="AEH8" s="2">
        <v>76.39</v>
      </c>
      <c r="AEI8" s="2">
        <v>20.97</v>
      </c>
      <c r="AEJ8" s="2">
        <v>60.01</v>
      </c>
      <c r="AEK8" s="2">
        <v>44.45</v>
      </c>
      <c r="AEL8" s="2">
        <v>37.520000000000003</v>
      </c>
      <c r="AEM8" s="2">
        <v>50.9</v>
      </c>
      <c r="AEN8" s="2">
        <v>92.33</v>
      </c>
      <c r="AEO8" s="2">
        <v>31.3</v>
      </c>
      <c r="AEP8" s="2">
        <v>60.28</v>
      </c>
      <c r="AEQ8" s="2">
        <v>48.98</v>
      </c>
      <c r="AER8" s="2">
        <v>42.63</v>
      </c>
      <c r="AES8" s="2">
        <v>47.54</v>
      </c>
      <c r="AET8" s="2">
        <v>53.41</v>
      </c>
      <c r="AEU8" s="2">
        <v>51.06</v>
      </c>
      <c r="AEV8" s="2">
        <v>63.03</v>
      </c>
      <c r="AEW8" s="2">
        <v>71.92</v>
      </c>
      <c r="AEX8" s="2">
        <v>55.75</v>
      </c>
      <c r="AEY8" s="2">
        <v>50.03</v>
      </c>
      <c r="AEZ8" s="2">
        <v>52.13</v>
      </c>
      <c r="AFA8" s="2">
        <v>24.31</v>
      </c>
      <c r="AFB8" s="2">
        <v>53.82</v>
      </c>
      <c r="AFC8" s="2">
        <v>29.55</v>
      </c>
      <c r="AFD8" s="2">
        <v>49.05</v>
      </c>
      <c r="AFE8" s="2">
        <v>30.02</v>
      </c>
      <c r="AFF8" s="2">
        <v>130.77000000000001</v>
      </c>
      <c r="AFG8" s="2">
        <v>48.28</v>
      </c>
      <c r="AFH8" s="2">
        <v>53.85</v>
      </c>
      <c r="AFI8" s="2">
        <v>39.299999999999997</v>
      </c>
      <c r="AFJ8" s="2">
        <v>103.86</v>
      </c>
      <c r="AFK8" s="2">
        <v>15.93</v>
      </c>
      <c r="AFL8" s="2">
        <v>25.17</v>
      </c>
      <c r="AFM8" s="2">
        <v>42.4</v>
      </c>
      <c r="AFN8" s="2">
        <v>35.44</v>
      </c>
      <c r="AFO8" s="2">
        <v>32.549999999999997</v>
      </c>
      <c r="AFP8" s="2">
        <v>62.41</v>
      </c>
      <c r="AFQ8" s="2">
        <v>68.37</v>
      </c>
      <c r="AFR8" s="2">
        <v>72.61</v>
      </c>
      <c r="AFS8" s="2">
        <v>34.4</v>
      </c>
      <c r="AFT8" s="2">
        <v>39.07</v>
      </c>
      <c r="AFU8" s="2">
        <v>66.81</v>
      </c>
      <c r="AFV8" s="2">
        <v>15.59</v>
      </c>
      <c r="AFW8" s="2">
        <v>41.18</v>
      </c>
      <c r="AFX8" s="2">
        <v>45.8</v>
      </c>
      <c r="AFY8" s="2">
        <v>55.84</v>
      </c>
      <c r="AFZ8" s="2">
        <v>7.04</v>
      </c>
      <c r="AGA8" s="2">
        <v>33.18</v>
      </c>
      <c r="AGB8" s="2">
        <v>28.37</v>
      </c>
      <c r="AGC8" s="2">
        <v>25.63</v>
      </c>
      <c r="AGD8" s="2">
        <v>43.42</v>
      </c>
      <c r="AGE8" s="2">
        <v>34.700000000000003</v>
      </c>
      <c r="AGF8" s="2">
        <v>30.33</v>
      </c>
      <c r="AGG8" s="2">
        <v>45.37</v>
      </c>
      <c r="AGH8" s="2">
        <v>55.18</v>
      </c>
      <c r="AGI8" s="2">
        <v>25.77</v>
      </c>
      <c r="AGJ8" s="2">
        <v>32.81</v>
      </c>
      <c r="AGK8" s="2">
        <v>38.950000000000003</v>
      </c>
      <c r="AGL8" s="2">
        <v>38.17</v>
      </c>
      <c r="AGM8" s="2">
        <v>48.24</v>
      </c>
      <c r="AGN8" s="2">
        <v>27.69</v>
      </c>
      <c r="AGO8" s="2">
        <v>38.630000000000003</v>
      </c>
      <c r="AGP8" s="2">
        <v>38.14</v>
      </c>
      <c r="AGQ8" s="2">
        <v>72.88</v>
      </c>
      <c r="AGR8" s="2">
        <v>49.05</v>
      </c>
      <c r="AGS8" s="2">
        <v>51.25</v>
      </c>
      <c r="AGT8" s="2">
        <v>19.84</v>
      </c>
      <c r="AGU8" s="2">
        <v>30.88</v>
      </c>
      <c r="AGV8" s="2">
        <v>37.32</v>
      </c>
      <c r="AGW8" s="2">
        <v>46.59</v>
      </c>
      <c r="AGX8" s="2">
        <v>41.27</v>
      </c>
      <c r="AGY8" s="2">
        <v>37.700000000000003</v>
      </c>
      <c r="AGZ8" s="2">
        <v>50.4</v>
      </c>
      <c r="AHA8" s="2">
        <v>26.48</v>
      </c>
      <c r="AHB8" s="2">
        <v>61.57</v>
      </c>
      <c r="AHC8" s="2">
        <v>50.21</v>
      </c>
      <c r="AHD8" s="2">
        <v>52.46</v>
      </c>
      <c r="AHE8" s="2">
        <v>18.14</v>
      </c>
      <c r="AHF8" s="2">
        <v>40.590000000000003</v>
      </c>
      <c r="AHG8" s="2">
        <v>19.63</v>
      </c>
      <c r="AHH8" s="2">
        <v>44.73</v>
      </c>
      <c r="AHI8" s="2">
        <v>51.25</v>
      </c>
      <c r="AHJ8" s="2">
        <v>17.03</v>
      </c>
      <c r="AHK8" s="2">
        <v>22.92</v>
      </c>
      <c r="AHL8" s="2">
        <v>63.31</v>
      </c>
      <c r="AHM8" s="2">
        <v>36.57</v>
      </c>
      <c r="AHN8" s="2">
        <v>34.06</v>
      </c>
      <c r="AHO8" s="2">
        <v>78.010000000000005</v>
      </c>
      <c r="AHP8" s="2">
        <v>22.78</v>
      </c>
      <c r="AHQ8" s="2">
        <v>34.380000000000003</v>
      </c>
      <c r="AHR8" s="2">
        <v>88.03</v>
      </c>
      <c r="AHS8" s="2">
        <v>47.82</v>
      </c>
      <c r="AHT8" s="2">
        <v>56.32</v>
      </c>
      <c r="AHU8" s="2">
        <v>26.4</v>
      </c>
      <c r="AHV8" s="2">
        <v>13.88</v>
      </c>
      <c r="AHW8" s="2">
        <v>42.73</v>
      </c>
      <c r="AHX8" s="2">
        <v>52.38</v>
      </c>
      <c r="AHY8" s="2">
        <v>30.58</v>
      </c>
      <c r="AHZ8" s="2">
        <v>40.79</v>
      </c>
      <c r="AIA8" s="2">
        <v>34.94</v>
      </c>
      <c r="AIB8" s="2">
        <v>50.4</v>
      </c>
      <c r="AIC8" s="2">
        <v>10.19</v>
      </c>
      <c r="AID8" s="2">
        <v>50.43</v>
      </c>
      <c r="AIE8" s="2">
        <v>55.47</v>
      </c>
      <c r="AIF8" s="2">
        <v>54.05</v>
      </c>
      <c r="AIG8" s="2">
        <v>58.18</v>
      </c>
      <c r="AIH8" s="2">
        <v>52.95</v>
      </c>
      <c r="AII8" s="2">
        <v>55.67</v>
      </c>
      <c r="AIJ8" s="2">
        <v>39.880000000000003</v>
      </c>
      <c r="AIK8" s="2"/>
      <c r="AIL8" s="2">
        <v>31.31</v>
      </c>
      <c r="AIM8" s="2">
        <v>37.78</v>
      </c>
      <c r="AIN8" s="2">
        <v>93.14</v>
      </c>
      <c r="AIO8" s="2">
        <v>35.32</v>
      </c>
      <c r="AIP8" s="2">
        <v>17.920000000000002</v>
      </c>
      <c r="AIQ8" s="2">
        <v>62.74</v>
      </c>
      <c r="AIR8" s="2">
        <v>20.16</v>
      </c>
      <c r="AIS8" s="2">
        <v>25.04</v>
      </c>
      <c r="AIT8" s="2">
        <v>19.02</v>
      </c>
      <c r="AIU8" s="2">
        <v>59.01</v>
      </c>
      <c r="AIV8" s="2">
        <v>13.72</v>
      </c>
      <c r="AIW8" s="2">
        <v>11.09</v>
      </c>
      <c r="AIX8" s="2">
        <v>43.07</v>
      </c>
      <c r="AIY8" s="2">
        <v>15.12</v>
      </c>
      <c r="AIZ8" s="2">
        <v>49.08</v>
      </c>
      <c r="AJA8" s="2">
        <v>20.03</v>
      </c>
      <c r="AJB8" s="2">
        <v>52.41</v>
      </c>
      <c r="AJC8" s="2">
        <v>57.75</v>
      </c>
      <c r="AJD8" s="2">
        <v>55.34</v>
      </c>
      <c r="AJE8" s="2">
        <v>30.73</v>
      </c>
      <c r="AJF8" s="2">
        <v>78.180000000000007</v>
      </c>
      <c r="AJG8" s="2">
        <v>58.49</v>
      </c>
      <c r="AJH8" s="2">
        <v>25.58</v>
      </c>
      <c r="AJI8" s="2">
        <v>45.61</v>
      </c>
      <c r="AJJ8" s="2">
        <v>14.63</v>
      </c>
      <c r="AJK8" s="2">
        <v>27.8</v>
      </c>
      <c r="AJL8" s="2">
        <v>24.76</v>
      </c>
      <c r="AJM8" s="2">
        <v>26.36</v>
      </c>
      <c r="AJN8" s="2">
        <v>37.909999999999997</v>
      </c>
      <c r="AJO8" s="2">
        <v>21.37</v>
      </c>
      <c r="AJP8" s="2">
        <v>41.73</v>
      </c>
      <c r="AJQ8" s="2">
        <v>18.61</v>
      </c>
      <c r="AJR8" s="2">
        <v>25.24</v>
      </c>
      <c r="AJS8" s="2">
        <v>24.55</v>
      </c>
      <c r="AJT8" s="2">
        <v>20.059999999999999</v>
      </c>
      <c r="AJU8" s="2">
        <v>10.39</v>
      </c>
      <c r="AJV8" s="2">
        <v>82.84</v>
      </c>
      <c r="AJW8" s="2">
        <v>39.869999999999997</v>
      </c>
      <c r="AJX8" s="2">
        <v>38.93</v>
      </c>
      <c r="AJY8" s="2">
        <v>35.74</v>
      </c>
      <c r="AJZ8" s="2">
        <v>41.96</v>
      </c>
      <c r="AKA8" s="2">
        <v>26.25</v>
      </c>
      <c r="AKB8" s="2">
        <v>40.65</v>
      </c>
      <c r="AKC8" s="2">
        <v>39.15</v>
      </c>
      <c r="AKD8" s="2">
        <v>35.54</v>
      </c>
      <c r="AKE8" s="2">
        <v>76.099999999999994</v>
      </c>
      <c r="AKF8" s="2">
        <v>29.41</v>
      </c>
      <c r="AKG8" s="2">
        <v>28.88</v>
      </c>
      <c r="AKH8" s="2">
        <v>13.3</v>
      </c>
      <c r="AKI8" s="2">
        <v>76.89</v>
      </c>
      <c r="AKJ8" s="2">
        <v>58.03</v>
      </c>
      <c r="AKK8" s="2">
        <v>29.52</v>
      </c>
      <c r="AKL8" s="2">
        <v>66</v>
      </c>
      <c r="AKM8" s="2">
        <v>66.14</v>
      </c>
      <c r="AKN8" s="2">
        <v>21.69</v>
      </c>
      <c r="AKO8" s="2">
        <v>22.45</v>
      </c>
      <c r="AKP8" s="2">
        <v>57.15</v>
      </c>
      <c r="AKQ8" s="2">
        <v>23.33</v>
      </c>
      <c r="AKR8" s="2">
        <v>53.82</v>
      </c>
      <c r="AKS8" s="2">
        <v>31.46</v>
      </c>
      <c r="AKT8" s="2">
        <v>32.270000000000003</v>
      </c>
      <c r="AKU8" s="2">
        <v>46.07</v>
      </c>
      <c r="AKV8" s="2">
        <v>37.020000000000003</v>
      </c>
      <c r="AKW8" s="2">
        <v>25.74</v>
      </c>
      <c r="AKX8" s="2">
        <v>39.020000000000003</v>
      </c>
      <c r="AKY8" s="2">
        <v>48.23</v>
      </c>
      <c r="AKZ8" s="2">
        <v>36.729999999999997</v>
      </c>
      <c r="ALA8" s="2">
        <v>47.73</v>
      </c>
      <c r="ALB8" s="2">
        <v>45.23</v>
      </c>
      <c r="ALC8" s="2">
        <v>44.37</v>
      </c>
      <c r="ALD8" s="2">
        <v>63.26</v>
      </c>
      <c r="ALE8" s="2">
        <v>59.89</v>
      </c>
      <c r="ALF8" s="2">
        <v>43.95</v>
      </c>
      <c r="ALG8" s="2">
        <v>32.700000000000003</v>
      </c>
      <c r="ALH8" s="2">
        <v>53.58</v>
      </c>
      <c r="ALI8" s="2">
        <v>52.64</v>
      </c>
      <c r="ALJ8" s="2">
        <v>32.75</v>
      </c>
      <c r="ALK8" s="2">
        <v>24</v>
      </c>
      <c r="ALL8" s="2">
        <v>36.25</v>
      </c>
      <c r="ALM8" s="2">
        <v>32.840000000000003</v>
      </c>
      <c r="ALN8" s="2">
        <v>26.02</v>
      </c>
      <c r="ALO8" s="2">
        <v>29.84</v>
      </c>
      <c r="ALP8" s="2">
        <v>17.670000000000002</v>
      </c>
      <c r="ALQ8" s="2">
        <v>41.56</v>
      </c>
      <c r="ALR8" s="2">
        <v>29.15</v>
      </c>
      <c r="ALS8" s="2">
        <v>39.92</v>
      </c>
      <c r="ALT8" s="2">
        <v>75.09</v>
      </c>
      <c r="ALU8" s="2">
        <v>144.09</v>
      </c>
      <c r="ALV8" s="2">
        <v>56.42</v>
      </c>
      <c r="ALW8" s="2">
        <v>18.149999999999999</v>
      </c>
      <c r="ALX8" s="2">
        <v>56.35</v>
      </c>
      <c r="ALY8" s="2">
        <v>20.82</v>
      </c>
      <c r="ALZ8" s="2">
        <v>78.53</v>
      </c>
      <c r="AMA8" s="2">
        <v>87.76</v>
      </c>
      <c r="AMB8" s="2">
        <v>49.25</v>
      </c>
      <c r="AMC8" s="2">
        <v>41.73</v>
      </c>
      <c r="AMD8" s="2">
        <v>47.82</v>
      </c>
      <c r="AME8" s="2">
        <v>22.25</v>
      </c>
      <c r="AMF8" s="2">
        <v>31.5</v>
      </c>
      <c r="AMG8" s="2">
        <v>25.13</v>
      </c>
      <c r="AMH8" s="2">
        <v>46.07</v>
      </c>
      <c r="AMI8" s="2">
        <v>37.020000000000003</v>
      </c>
      <c r="AMJ8" s="2">
        <v>42.58</v>
      </c>
      <c r="AMK8" s="2">
        <v>41.12</v>
      </c>
      <c r="AML8" s="2">
        <v>35.56</v>
      </c>
      <c r="AMM8" s="2">
        <v>57.2</v>
      </c>
      <c r="AMN8" s="2">
        <v>65.13</v>
      </c>
      <c r="AMO8" s="2">
        <v>12.07</v>
      </c>
      <c r="AMP8" s="2">
        <v>28.32</v>
      </c>
      <c r="AMQ8" s="2">
        <v>73.930000000000007</v>
      </c>
      <c r="AMR8" s="2">
        <v>40.020000000000003</v>
      </c>
      <c r="AMS8" s="2">
        <v>21.47</v>
      </c>
      <c r="AMT8" s="2">
        <v>46.18</v>
      </c>
      <c r="AMU8" s="2">
        <v>38.35</v>
      </c>
      <c r="AMV8" s="2">
        <v>45.18</v>
      </c>
      <c r="AMW8" s="2">
        <v>37.18</v>
      </c>
      <c r="AMX8" s="2">
        <v>45.98</v>
      </c>
      <c r="AMY8" s="2">
        <v>21.51</v>
      </c>
      <c r="AMZ8" s="2">
        <v>68.73</v>
      </c>
      <c r="ANA8" s="2">
        <v>78.39</v>
      </c>
      <c r="ANB8" s="2">
        <v>38.51</v>
      </c>
      <c r="ANC8" s="2">
        <v>51.37</v>
      </c>
      <c r="AND8" s="2">
        <v>44.43</v>
      </c>
      <c r="ANE8" s="2">
        <v>46.57</v>
      </c>
      <c r="ANF8" s="2">
        <v>46.75</v>
      </c>
      <c r="ANG8" s="2">
        <v>33.28</v>
      </c>
      <c r="ANH8" s="2">
        <v>63.73</v>
      </c>
      <c r="ANI8" s="2">
        <v>68.680000000000007</v>
      </c>
      <c r="ANJ8" s="2">
        <v>49.85</v>
      </c>
      <c r="ANK8" s="2">
        <v>55.16</v>
      </c>
      <c r="ANL8" s="2">
        <v>48.88</v>
      </c>
      <c r="ANM8" s="2">
        <v>80.05</v>
      </c>
      <c r="ANN8" s="2">
        <v>44.48</v>
      </c>
      <c r="ANO8" s="2">
        <v>84.61</v>
      </c>
      <c r="ANP8" s="2">
        <v>35.28</v>
      </c>
      <c r="ANQ8" s="2">
        <v>83.17</v>
      </c>
      <c r="ANR8" s="2">
        <v>73.39</v>
      </c>
      <c r="ANS8" s="2">
        <v>49.13</v>
      </c>
      <c r="ANT8" s="2">
        <v>38.409999999999997</v>
      </c>
      <c r="ANU8" s="2">
        <v>58.02</v>
      </c>
      <c r="ANV8" s="2">
        <v>20.93</v>
      </c>
      <c r="ANW8" s="2">
        <v>25.73</v>
      </c>
      <c r="ANX8" s="2">
        <v>19.399999999999999</v>
      </c>
      <c r="ANY8" s="2">
        <v>22.51</v>
      </c>
      <c r="ANZ8" s="2">
        <v>40.549999999999997</v>
      </c>
      <c r="AOA8" s="2">
        <v>58.24</v>
      </c>
      <c r="AOB8" s="2">
        <v>46.42</v>
      </c>
      <c r="AOC8" s="2">
        <v>61.75</v>
      </c>
      <c r="AOD8" s="2">
        <v>9.25</v>
      </c>
      <c r="AOE8" s="2">
        <v>34.72</v>
      </c>
      <c r="AOF8" s="2">
        <v>47.3</v>
      </c>
      <c r="AOG8" s="2">
        <v>46.77</v>
      </c>
      <c r="AOH8" s="2">
        <v>34.69</v>
      </c>
      <c r="AOI8" s="2">
        <v>29.69</v>
      </c>
      <c r="AOJ8" s="2">
        <v>28.53</v>
      </c>
      <c r="AOK8" s="2">
        <v>58.39</v>
      </c>
      <c r="AOL8" s="2">
        <v>23.81</v>
      </c>
      <c r="AOM8" s="2">
        <v>31.6</v>
      </c>
      <c r="AON8" s="2">
        <v>25.22</v>
      </c>
      <c r="AOO8" s="2">
        <v>56.99</v>
      </c>
      <c r="AOP8" s="2">
        <v>33.85</v>
      </c>
      <c r="AOQ8" s="2">
        <v>68.11</v>
      </c>
      <c r="AOR8" s="2">
        <v>63.19</v>
      </c>
      <c r="AOS8" s="2">
        <v>28.3</v>
      </c>
      <c r="AOT8" s="2">
        <v>44.33</v>
      </c>
      <c r="AOU8" s="2">
        <v>31.62</v>
      </c>
      <c r="AOV8" s="2">
        <v>42.41</v>
      </c>
      <c r="AOW8" s="2">
        <v>14.31</v>
      </c>
      <c r="AOX8" s="2">
        <v>51.52</v>
      </c>
      <c r="AOY8" s="2">
        <v>53.41</v>
      </c>
      <c r="AOZ8" s="2">
        <v>46.44</v>
      </c>
      <c r="APA8" s="2">
        <v>61.15</v>
      </c>
      <c r="APB8" s="2">
        <v>65.489999999999995</v>
      </c>
      <c r="APC8" s="2">
        <v>33.65</v>
      </c>
      <c r="APD8" s="2">
        <v>39.68</v>
      </c>
      <c r="APE8" s="2">
        <v>56.84</v>
      </c>
      <c r="APF8" s="2">
        <v>32.4</v>
      </c>
      <c r="APG8" s="2">
        <v>80.58</v>
      </c>
      <c r="APH8" s="2">
        <v>63.32</v>
      </c>
      <c r="API8" s="2">
        <v>39.22</v>
      </c>
      <c r="APJ8" s="2">
        <v>91.38</v>
      </c>
      <c r="APK8" s="2">
        <v>73.02</v>
      </c>
      <c r="APL8" s="2">
        <v>67.52</v>
      </c>
      <c r="APM8" s="2">
        <v>50.68</v>
      </c>
      <c r="APN8" s="2">
        <v>42.54</v>
      </c>
      <c r="APO8" s="2">
        <v>55.33</v>
      </c>
      <c r="APP8" s="2">
        <v>39.72</v>
      </c>
      <c r="APQ8" s="2">
        <v>61.53</v>
      </c>
      <c r="APR8" s="2">
        <v>21.79</v>
      </c>
      <c r="APS8" s="2">
        <v>54.57</v>
      </c>
      <c r="APT8" s="2">
        <v>30.48</v>
      </c>
      <c r="APU8" s="2">
        <v>32.619999999999997</v>
      </c>
      <c r="APV8" s="2">
        <v>63.13</v>
      </c>
      <c r="APW8" s="2">
        <v>31.94</v>
      </c>
      <c r="APX8" s="2">
        <v>42.83</v>
      </c>
      <c r="APY8" s="2">
        <v>39.29</v>
      </c>
      <c r="APZ8" s="2">
        <v>45.19</v>
      </c>
      <c r="AQA8" s="2">
        <v>40.33</v>
      </c>
      <c r="AQB8" s="2">
        <v>31.74</v>
      </c>
      <c r="AQC8" s="2">
        <v>38.74</v>
      </c>
      <c r="AQD8" s="2">
        <v>72.67</v>
      </c>
      <c r="AQE8" s="2">
        <v>17.12</v>
      </c>
      <c r="AQF8" s="2">
        <v>20.97</v>
      </c>
      <c r="AQG8" s="2">
        <v>34.18</v>
      </c>
      <c r="AQH8" s="2">
        <v>47.13</v>
      </c>
      <c r="AQI8" s="2">
        <v>34.94</v>
      </c>
      <c r="AQJ8" s="2">
        <v>54.39</v>
      </c>
      <c r="AQK8" s="2">
        <v>82.16</v>
      </c>
      <c r="AQL8" s="2">
        <v>86.14</v>
      </c>
      <c r="AQM8" s="2">
        <v>47.06</v>
      </c>
      <c r="AQN8" s="2">
        <v>36.229999999999997</v>
      </c>
      <c r="AQO8" s="2">
        <v>40.950000000000003</v>
      </c>
      <c r="AQP8" s="2">
        <v>78.62</v>
      </c>
      <c r="AQQ8" s="2">
        <v>37.35</v>
      </c>
      <c r="AQR8" s="2">
        <v>40.43</v>
      </c>
      <c r="AQS8" s="2">
        <v>74.36</v>
      </c>
      <c r="AQT8" s="2">
        <v>30.69</v>
      </c>
      <c r="AQU8" s="2">
        <v>50.16</v>
      </c>
      <c r="AQV8" s="2">
        <v>71.010000000000005</v>
      </c>
      <c r="AQW8" s="2">
        <v>55.47</v>
      </c>
      <c r="AQX8" s="2">
        <v>40.450000000000003</v>
      </c>
      <c r="AQY8" s="2">
        <v>63.26</v>
      </c>
      <c r="AQZ8" s="2">
        <v>60.91</v>
      </c>
      <c r="ARA8" s="2">
        <v>73.84</v>
      </c>
      <c r="ARB8" s="2">
        <v>59.78</v>
      </c>
      <c r="ARC8" s="2">
        <v>55.16</v>
      </c>
      <c r="ARD8" s="2">
        <v>96.45</v>
      </c>
      <c r="ARE8" s="2">
        <v>42.21</v>
      </c>
      <c r="ARF8" s="2">
        <v>31.36</v>
      </c>
      <c r="ARG8" s="2">
        <v>59.04</v>
      </c>
      <c r="ARH8" s="2">
        <v>36.479999999999997</v>
      </c>
      <c r="ARI8" s="2">
        <v>47.78</v>
      </c>
      <c r="ARJ8" s="2">
        <v>53.48</v>
      </c>
      <c r="ARK8" s="2">
        <v>27.6</v>
      </c>
      <c r="ARL8" s="2">
        <v>37.58</v>
      </c>
      <c r="ARM8" s="2">
        <v>41.98</v>
      </c>
      <c r="ARN8" s="2">
        <v>71.599999999999994</v>
      </c>
      <c r="ARO8" s="2">
        <v>8.35</v>
      </c>
      <c r="ARP8" s="2">
        <v>41.57</v>
      </c>
      <c r="ARQ8" s="2">
        <v>40.68</v>
      </c>
      <c r="ARR8" s="2">
        <v>43.08</v>
      </c>
      <c r="ARS8" s="2">
        <v>26.14</v>
      </c>
      <c r="ART8" s="2">
        <v>25.42</v>
      </c>
      <c r="ARU8" s="2">
        <v>28.85</v>
      </c>
      <c r="ARV8" s="2">
        <v>23.43</v>
      </c>
      <c r="ARW8" s="2">
        <v>29.98</v>
      </c>
      <c r="ARX8" s="2">
        <v>15.1</v>
      </c>
      <c r="ARY8" s="2">
        <v>47.64</v>
      </c>
      <c r="ARZ8" s="2">
        <v>44.63</v>
      </c>
      <c r="ASA8" s="2">
        <v>25.6</v>
      </c>
      <c r="ASB8" s="2">
        <v>36.42</v>
      </c>
      <c r="ASC8" s="2">
        <v>37.53</v>
      </c>
      <c r="ASD8" s="2">
        <v>63.12</v>
      </c>
      <c r="ASE8" s="2">
        <v>39.130000000000003</v>
      </c>
      <c r="ASF8" s="2">
        <v>25.93</v>
      </c>
      <c r="ASG8" s="2">
        <v>56.27</v>
      </c>
      <c r="ASH8" s="2">
        <v>18.100000000000001</v>
      </c>
      <c r="ASI8" s="2">
        <v>32.590000000000003</v>
      </c>
      <c r="ASJ8" s="2">
        <v>76.260000000000005</v>
      </c>
      <c r="ASK8" s="2">
        <v>29.98</v>
      </c>
      <c r="ASL8" s="2">
        <v>30.22</v>
      </c>
      <c r="ASM8" s="2">
        <v>62.45</v>
      </c>
      <c r="ASN8" s="2">
        <v>17.86</v>
      </c>
      <c r="ASO8" s="2">
        <v>58.65</v>
      </c>
      <c r="ASP8" s="2">
        <v>40.99</v>
      </c>
      <c r="ASQ8" s="2">
        <v>61.14</v>
      </c>
      <c r="ASR8" s="2">
        <v>58.52</v>
      </c>
      <c r="ASS8" s="2">
        <v>47.93</v>
      </c>
      <c r="AST8" s="2">
        <v>36.69</v>
      </c>
      <c r="ASU8" s="2">
        <v>25.42</v>
      </c>
      <c r="ASV8" s="2">
        <v>19.27</v>
      </c>
      <c r="ASW8" s="2">
        <v>50.28</v>
      </c>
      <c r="ASX8" s="2">
        <v>15.23</v>
      </c>
      <c r="ASY8" s="2">
        <v>18.260000000000002</v>
      </c>
      <c r="ASZ8" s="2">
        <v>11.82</v>
      </c>
      <c r="ATA8" s="2">
        <v>18.62</v>
      </c>
      <c r="ATB8" s="2">
        <v>11.45</v>
      </c>
      <c r="ATC8" s="2">
        <v>70.819999999999993</v>
      </c>
      <c r="ATD8" s="2">
        <v>9.6999999999999993</v>
      </c>
      <c r="ATE8" s="2"/>
      <c r="ATF8" s="2">
        <v>66.55</v>
      </c>
      <c r="ATG8" s="2">
        <v>14.25</v>
      </c>
      <c r="ATH8" s="2">
        <v>53.3</v>
      </c>
      <c r="ATI8" s="2">
        <v>53.17</v>
      </c>
      <c r="ATJ8" s="2">
        <v>50.1</v>
      </c>
      <c r="ATK8" s="2">
        <v>40.520000000000003</v>
      </c>
      <c r="ATL8" s="2">
        <v>41.98</v>
      </c>
      <c r="ATM8" s="2">
        <v>44.13</v>
      </c>
      <c r="ATN8" s="2">
        <v>49.56</v>
      </c>
      <c r="ATO8" s="2">
        <v>55.55</v>
      </c>
      <c r="ATP8" s="2">
        <v>14.19</v>
      </c>
      <c r="ATQ8" s="2">
        <v>24.34</v>
      </c>
      <c r="ATR8" s="2">
        <v>23.91</v>
      </c>
      <c r="ATS8" s="2">
        <v>19.34</v>
      </c>
      <c r="ATT8" s="2">
        <v>22.99</v>
      </c>
      <c r="ATU8" s="2">
        <v>34.200000000000003</v>
      </c>
      <c r="ATV8" s="2">
        <v>64.489999999999995</v>
      </c>
      <c r="ATW8" s="2">
        <v>95.39</v>
      </c>
      <c r="ATX8" s="2">
        <v>33.93</v>
      </c>
      <c r="ATY8" s="2">
        <v>47.86</v>
      </c>
      <c r="ATZ8" s="2">
        <v>43</v>
      </c>
      <c r="AUA8" s="2">
        <v>28.12</v>
      </c>
      <c r="AUB8" s="2">
        <v>90.11</v>
      </c>
      <c r="AUC8" s="2">
        <v>48.88</v>
      </c>
      <c r="AUD8" s="2">
        <v>51.04</v>
      </c>
      <c r="AUE8" s="2">
        <v>47.41</v>
      </c>
      <c r="AUF8" s="2">
        <v>69.739999999999995</v>
      </c>
      <c r="AUG8" s="2">
        <v>37.78</v>
      </c>
      <c r="AUH8" s="2">
        <v>63.49</v>
      </c>
      <c r="AUI8" s="2">
        <v>36.340000000000003</v>
      </c>
      <c r="AUJ8" s="2">
        <v>33.9</v>
      </c>
      <c r="AUK8" s="2">
        <v>31.14</v>
      </c>
      <c r="AUL8" s="2">
        <v>122.65</v>
      </c>
      <c r="AUM8" s="2">
        <v>57.54</v>
      </c>
      <c r="AUN8" s="2">
        <v>12.71</v>
      </c>
      <c r="AUO8" s="2">
        <v>17</v>
      </c>
      <c r="AUP8" s="2">
        <v>35.659999999999997</v>
      </c>
      <c r="AUQ8" s="2">
        <v>27.37</v>
      </c>
      <c r="AUR8" s="2">
        <v>29.13</v>
      </c>
      <c r="AUS8" s="2">
        <v>61.42</v>
      </c>
      <c r="AUT8" s="2">
        <v>17.13</v>
      </c>
      <c r="AUU8" s="2"/>
      <c r="AUV8" s="2">
        <v>33.82</v>
      </c>
      <c r="AUW8" s="2">
        <v>27.36</v>
      </c>
      <c r="AUX8" s="2">
        <v>49.78</v>
      </c>
      <c r="AUY8" s="2">
        <v>61.61</v>
      </c>
      <c r="AUZ8" s="2">
        <v>30.12</v>
      </c>
      <c r="AVA8" s="2">
        <v>51.96</v>
      </c>
      <c r="AVB8" s="2">
        <v>83.88</v>
      </c>
      <c r="AVC8" s="2">
        <v>50.98</v>
      </c>
      <c r="AVD8" s="2">
        <v>59.82</v>
      </c>
      <c r="AVE8" s="2">
        <v>91.96</v>
      </c>
      <c r="AVF8" s="2">
        <v>57.83</v>
      </c>
      <c r="AVG8" s="2">
        <v>18.86</v>
      </c>
      <c r="AVH8" s="2">
        <v>97.7</v>
      </c>
      <c r="AVI8" s="2">
        <v>16.12</v>
      </c>
      <c r="AVJ8" s="2">
        <v>68.150000000000006</v>
      </c>
      <c r="AVK8" s="2">
        <v>41.71</v>
      </c>
      <c r="AVL8" s="2">
        <v>52.48</v>
      </c>
      <c r="AVM8" s="2">
        <v>42.06</v>
      </c>
      <c r="AVN8" s="2">
        <v>47.49</v>
      </c>
      <c r="AVO8" s="2">
        <v>44.44</v>
      </c>
      <c r="AVP8" s="2">
        <v>47.46</v>
      </c>
      <c r="AVQ8" s="2">
        <v>78.28</v>
      </c>
      <c r="AVR8" s="2">
        <v>21.31</v>
      </c>
      <c r="AVS8" s="2">
        <v>41.1</v>
      </c>
      <c r="AVT8" s="2">
        <v>37.32</v>
      </c>
      <c r="AVU8" s="2">
        <v>45.76</v>
      </c>
      <c r="AVV8" s="2">
        <v>41.39</v>
      </c>
      <c r="AVW8" s="2">
        <v>18.2</v>
      </c>
      <c r="AVX8" s="2">
        <v>95.26</v>
      </c>
      <c r="AVY8" s="2">
        <v>21.55</v>
      </c>
      <c r="AVZ8" s="2">
        <v>45.79</v>
      </c>
      <c r="AWA8" s="2">
        <v>64.13</v>
      </c>
      <c r="AWB8" s="2">
        <v>27.47</v>
      </c>
      <c r="AWC8" s="2">
        <v>17.18</v>
      </c>
      <c r="AWD8" s="2">
        <v>47.3</v>
      </c>
      <c r="AWE8" s="2">
        <v>15.8</v>
      </c>
      <c r="AWF8" s="2">
        <v>54.93</v>
      </c>
      <c r="AWG8" s="2">
        <v>53.93</v>
      </c>
      <c r="AWH8" s="2">
        <v>46.93</v>
      </c>
      <c r="AWI8" s="2">
        <v>36.1</v>
      </c>
      <c r="AWJ8" s="2">
        <v>62.84</v>
      </c>
      <c r="AWK8" s="2">
        <v>42.22</v>
      </c>
      <c r="AWL8" s="2">
        <v>40.64</v>
      </c>
      <c r="AWM8" s="2">
        <v>37.04</v>
      </c>
      <c r="AWN8" s="2">
        <v>66.5</v>
      </c>
      <c r="AWO8" s="2">
        <v>56.33</v>
      </c>
      <c r="AWP8" s="2">
        <v>47.26</v>
      </c>
      <c r="AWQ8" s="2">
        <v>79.7</v>
      </c>
      <c r="AWR8" s="2">
        <v>57.27</v>
      </c>
      <c r="AWS8" s="2">
        <v>66.53</v>
      </c>
      <c r="AWT8" s="2">
        <v>87.25</v>
      </c>
      <c r="AWU8" s="2">
        <v>41.85</v>
      </c>
      <c r="AWV8" s="2">
        <v>47.25</v>
      </c>
      <c r="AWW8" s="2">
        <v>46.78</v>
      </c>
      <c r="AWX8" s="2">
        <v>49.72</v>
      </c>
      <c r="AWY8" s="2">
        <v>12.16</v>
      </c>
      <c r="AWZ8" s="2">
        <v>77.63</v>
      </c>
      <c r="AXA8" s="2">
        <v>24.03</v>
      </c>
      <c r="AXB8" s="2">
        <v>60.19</v>
      </c>
      <c r="AXC8" s="2">
        <v>38.11</v>
      </c>
      <c r="AXD8" s="2">
        <v>19.73</v>
      </c>
      <c r="AXE8" s="2">
        <v>55.34</v>
      </c>
      <c r="AXF8" s="2">
        <v>64.069999999999993</v>
      </c>
      <c r="AXG8" s="2">
        <v>23.63</v>
      </c>
      <c r="AXH8" s="2">
        <v>41.26</v>
      </c>
      <c r="AXI8" s="2">
        <v>42.7</v>
      </c>
      <c r="AXJ8" s="2">
        <v>29.6</v>
      </c>
      <c r="AXK8" s="2">
        <v>23.96</v>
      </c>
      <c r="AXL8" s="2">
        <v>56.21</v>
      </c>
      <c r="AXM8" s="2">
        <v>30.24</v>
      </c>
      <c r="AXN8" s="2">
        <v>34.22</v>
      </c>
      <c r="AXO8" s="2">
        <v>12.59</v>
      </c>
      <c r="AXP8" s="2">
        <v>57.09</v>
      </c>
      <c r="AXQ8" s="2">
        <v>49.54</v>
      </c>
      <c r="AXR8" s="2">
        <v>70.989999999999995</v>
      </c>
      <c r="AXS8" s="2">
        <v>21.29</v>
      </c>
      <c r="AXT8" s="2">
        <v>31.23</v>
      </c>
      <c r="AXU8" s="2">
        <v>30.92</v>
      </c>
      <c r="AXV8" s="2">
        <v>50.58</v>
      </c>
      <c r="AXW8" s="2">
        <v>11.83</v>
      </c>
      <c r="AXX8" s="2">
        <v>43.44</v>
      </c>
      <c r="AXY8" s="2">
        <v>38.520000000000003</v>
      </c>
      <c r="AXZ8" s="2">
        <v>24.5</v>
      </c>
      <c r="AYA8" s="2">
        <v>44.3</v>
      </c>
      <c r="AYB8" s="2">
        <v>37.79</v>
      </c>
      <c r="AYC8" s="2">
        <v>56.87</v>
      </c>
      <c r="AYD8" s="2">
        <v>42.18</v>
      </c>
      <c r="AYE8" s="2">
        <v>42.51</v>
      </c>
      <c r="AYF8" s="2">
        <v>15.65</v>
      </c>
      <c r="AYG8" s="2">
        <v>32.590000000000003</v>
      </c>
      <c r="AYH8" s="2">
        <v>40.869999999999997</v>
      </c>
      <c r="AYI8" s="2">
        <v>56.48</v>
      </c>
      <c r="AYJ8" s="2">
        <v>58.77</v>
      </c>
      <c r="AYK8" s="2">
        <v>25.74</v>
      </c>
      <c r="AYL8" s="2">
        <v>52.32</v>
      </c>
      <c r="AYM8" s="2">
        <v>49.71</v>
      </c>
      <c r="AYN8" s="2">
        <v>27.95</v>
      </c>
      <c r="AYO8" s="2">
        <v>79.989999999999995</v>
      </c>
      <c r="AYP8" s="2">
        <v>48.49</v>
      </c>
      <c r="AYQ8" s="2">
        <v>33.97</v>
      </c>
      <c r="AYR8" s="2">
        <v>45.95</v>
      </c>
      <c r="AYS8" s="2">
        <v>23.05</v>
      </c>
      <c r="AYT8" s="2">
        <v>24.99</v>
      </c>
      <c r="AYU8" s="2">
        <v>31.02</v>
      </c>
      <c r="AYV8" s="2">
        <v>36.08</v>
      </c>
      <c r="AYW8" s="2">
        <v>17.53</v>
      </c>
      <c r="AYX8" s="2">
        <v>19.559999999999999</v>
      </c>
      <c r="AYY8" s="2">
        <v>107.03</v>
      </c>
      <c r="AYZ8" s="2">
        <v>76.63</v>
      </c>
      <c r="AZA8" s="2">
        <v>23.92</v>
      </c>
      <c r="AZB8" s="2">
        <v>36.159999999999997</v>
      </c>
      <c r="AZC8" s="2">
        <v>23.67</v>
      </c>
      <c r="AZD8" s="2">
        <v>29.29</v>
      </c>
      <c r="AZE8" s="2">
        <v>20.79</v>
      </c>
      <c r="AZF8" s="2">
        <v>54.12</v>
      </c>
      <c r="AZG8" s="2">
        <v>53.07</v>
      </c>
      <c r="AZH8" s="2">
        <v>28.23</v>
      </c>
      <c r="AZI8" s="2">
        <v>63.56</v>
      </c>
      <c r="AZJ8" s="2">
        <v>54.49</v>
      </c>
      <c r="AZK8" s="2">
        <v>45.28</v>
      </c>
      <c r="AZL8" s="2">
        <v>9.23</v>
      </c>
      <c r="AZM8" s="2">
        <v>31.78</v>
      </c>
      <c r="AZN8" s="2">
        <v>35.6</v>
      </c>
      <c r="AZO8" s="2">
        <v>46.14</v>
      </c>
      <c r="AZP8" s="2">
        <v>30.93</v>
      </c>
      <c r="AZQ8" s="2">
        <v>30.7</v>
      </c>
      <c r="AZR8" s="2">
        <v>40.520000000000003</v>
      </c>
      <c r="AZS8" s="2">
        <v>58.9</v>
      </c>
      <c r="AZT8" s="2">
        <v>86.63</v>
      </c>
      <c r="AZU8" s="2">
        <v>28.55</v>
      </c>
      <c r="AZV8" s="2">
        <v>52.53</v>
      </c>
      <c r="AZW8" s="2">
        <v>39.96</v>
      </c>
      <c r="AZX8" s="2">
        <v>63.71</v>
      </c>
      <c r="AZY8" s="2">
        <v>100.91</v>
      </c>
      <c r="AZZ8" s="2">
        <v>12.73</v>
      </c>
      <c r="BAA8" s="2">
        <v>63.23</v>
      </c>
      <c r="BAB8" s="2">
        <v>51.18</v>
      </c>
      <c r="BAC8" s="2">
        <v>59.97</v>
      </c>
      <c r="BAD8" s="2">
        <v>111.14</v>
      </c>
      <c r="BAE8" s="2">
        <v>83.23</v>
      </c>
      <c r="BAF8" s="2">
        <v>42.14</v>
      </c>
      <c r="BAG8" s="2">
        <v>51.95</v>
      </c>
      <c r="BAH8" s="2">
        <v>42.24</v>
      </c>
      <c r="BAI8" s="2">
        <v>31.92</v>
      </c>
      <c r="BAJ8" s="2">
        <v>28.95</v>
      </c>
      <c r="BAK8" s="2">
        <v>15.31</v>
      </c>
      <c r="BAL8" s="2">
        <v>59.22</v>
      </c>
      <c r="BAM8" s="2">
        <v>28.87</v>
      </c>
      <c r="BAN8" s="2">
        <v>30.86</v>
      </c>
      <c r="BAO8" s="2">
        <v>50.11</v>
      </c>
      <c r="BAP8" s="2">
        <v>15.3</v>
      </c>
      <c r="BAQ8" s="2">
        <v>46.31</v>
      </c>
      <c r="BAR8" s="2">
        <v>53.73</v>
      </c>
      <c r="BAS8" s="2">
        <v>49.58</v>
      </c>
      <c r="BAT8" s="2">
        <v>37.69</v>
      </c>
      <c r="BAU8" s="2">
        <v>39.869999999999997</v>
      </c>
      <c r="BAV8" s="2">
        <v>31.92</v>
      </c>
      <c r="BAW8" s="2">
        <v>26.67</v>
      </c>
      <c r="BAX8" s="2">
        <v>86.07</v>
      </c>
      <c r="BAY8" s="2">
        <v>65.150000000000006</v>
      </c>
      <c r="BAZ8" s="2">
        <v>82.16</v>
      </c>
      <c r="BBA8" s="2">
        <v>46.02</v>
      </c>
      <c r="BBB8" s="2">
        <v>38.54</v>
      </c>
      <c r="BBC8" s="2">
        <v>56.92</v>
      </c>
      <c r="BBD8" s="2">
        <v>23.29</v>
      </c>
      <c r="BBE8" s="2">
        <v>20.82</v>
      </c>
      <c r="BBF8" s="2">
        <v>87.61</v>
      </c>
      <c r="BBG8" s="2">
        <v>75.13</v>
      </c>
      <c r="BBH8" s="2">
        <v>52.16</v>
      </c>
      <c r="BBI8" s="2">
        <v>56.53</v>
      </c>
      <c r="BBJ8" s="2">
        <v>37.4</v>
      </c>
      <c r="BBK8" s="2">
        <v>47.12</v>
      </c>
      <c r="BBL8" s="2">
        <v>64.55</v>
      </c>
      <c r="BBM8" s="2">
        <v>29.38</v>
      </c>
      <c r="BBN8" s="2">
        <v>71.47</v>
      </c>
      <c r="BBO8" s="2">
        <v>26.89</v>
      </c>
      <c r="BBP8" s="2">
        <v>87.98</v>
      </c>
      <c r="BBQ8" s="2">
        <v>71.58</v>
      </c>
      <c r="BBR8" s="2">
        <v>72.88</v>
      </c>
      <c r="BBS8" s="2">
        <v>52.68</v>
      </c>
      <c r="BBT8" s="2">
        <v>27.75</v>
      </c>
      <c r="BBU8" s="2">
        <v>24.76</v>
      </c>
      <c r="BBV8" s="2">
        <v>56.18</v>
      </c>
      <c r="BBW8" s="2">
        <v>26.08</v>
      </c>
      <c r="BBX8" s="2">
        <v>25.48</v>
      </c>
      <c r="BBY8" s="2">
        <v>32.78</v>
      </c>
      <c r="BBZ8" s="2">
        <v>72.78</v>
      </c>
      <c r="BCA8" s="2">
        <v>71.47</v>
      </c>
      <c r="BCB8" s="2">
        <v>49.92</v>
      </c>
      <c r="BCC8" s="2">
        <v>16.57</v>
      </c>
      <c r="BCD8" s="2">
        <v>39.21</v>
      </c>
      <c r="BCE8" s="2">
        <v>50.8</v>
      </c>
      <c r="BCF8" s="2">
        <v>69.959999999999994</v>
      </c>
      <c r="BCG8" s="2">
        <v>16.43</v>
      </c>
      <c r="BCH8" s="2">
        <v>33.58</v>
      </c>
      <c r="BCI8" s="2">
        <v>28.98</v>
      </c>
      <c r="BCJ8" s="2">
        <v>77.540000000000006</v>
      </c>
      <c r="BCK8" s="2">
        <v>42.15</v>
      </c>
      <c r="BCL8" s="2">
        <v>12.74</v>
      </c>
      <c r="BCM8" s="2">
        <v>32.229999999999997</v>
      </c>
      <c r="BCN8" s="2">
        <v>40.799999999999997</v>
      </c>
      <c r="BCO8" s="2">
        <v>43.44</v>
      </c>
      <c r="BCP8" s="2">
        <v>13.35</v>
      </c>
      <c r="BCQ8" s="2">
        <v>33.75</v>
      </c>
      <c r="BCR8" s="2">
        <v>86.93</v>
      </c>
      <c r="BCS8" s="2">
        <v>24.95</v>
      </c>
      <c r="BCT8" s="2">
        <v>40.08</v>
      </c>
      <c r="BCU8" s="2">
        <v>36.630000000000003</v>
      </c>
      <c r="BCV8" s="2">
        <v>19.399999999999999</v>
      </c>
      <c r="BCW8" s="2">
        <v>77.41</v>
      </c>
      <c r="BCX8" s="2">
        <v>42.74</v>
      </c>
      <c r="BCY8" s="2">
        <v>33.71</v>
      </c>
      <c r="BCZ8" s="2">
        <v>12.33</v>
      </c>
      <c r="BDA8" s="2">
        <v>35.07</v>
      </c>
      <c r="BDB8" s="2">
        <v>55.97</v>
      </c>
      <c r="BDC8" s="2">
        <v>39.659999999999997</v>
      </c>
      <c r="BDD8" s="2">
        <v>70.3</v>
      </c>
      <c r="BDE8" s="2">
        <v>29.12</v>
      </c>
      <c r="BDF8" s="2">
        <v>90.34</v>
      </c>
      <c r="BDG8" s="2">
        <v>47.8</v>
      </c>
      <c r="BDH8" s="2">
        <v>64.7</v>
      </c>
      <c r="BDI8" s="2">
        <v>59.46</v>
      </c>
      <c r="BDJ8" s="2">
        <v>17.22</v>
      </c>
      <c r="BDK8" s="2">
        <v>21.31</v>
      </c>
      <c r="BDL8" s="2">
        <v>17.88</v>
      </c>
      <c r="BDM8" s="2">
        <v>17.22</v>
      </c>
      <c r="BDN8" s="2">
        <v>20.41</v>
      </c>
      <c r="BDO8" s="2">
        <v>57.02</v>
      </c>
      <c r="BDP8" s="2">
        <v>37.119999999999997</v>
      </c>
      <c r="BDQ8" s="2">
        <v>35.659999999999997</v>
      </c>
      <c r="BDR8" s="2">
        <v>52.35</v>
      </c>
      <c r="BDS8" s="2">
        <v>17.350000000000001</v>
      </c>
      <c r="BDT8" s="2">
        <v>18.5</v>
      </c>
      <c r="BDU8" s="2">
        <v>35.369999999999997</v>
      </c>
      <c r="BDV8" s="2">
        <v>45.67</v>
      </c>
      <c r="BDW8" s="2">
        <v>55.96</v>
      </c>
      <c r="BDX8" s="2">
        <v>43.06</v>
      </c>
      <c r="BDY8" s="2">
        <v>28.86</v>
      </c>
      <c r="BDZ8" s="2">
        <v>43.64</v>
      </c>
      <c r="BEA8" s="2">
        <v>106.27</v>
      </c>
      <c r="BEB8" s="2">
        <v>21.44</v>
      </c>
      <c r="BEC8" s="2">
        <v>39.83</v>
      </c>
      <c r="BED8" s="2">
        <v>76.64</v>
      </c>
      <c r="BEE8" s="2">
        <v>48.71</v>
      </c>
      <c r="BEF8" s="2">
        <v>63.46</v>
      </c>
      <c r="BEG8" s="2">
        <v>36.729999999999997</v>
      </c>
      <c r="BEH8" s="2">
        <v>25.63</v>
      </c>
      <c r="BEI8" s="2">
        <v>38.53</v>
      </c>
      <c r="BEJ8" s="2">
        <v>44.57</v>
      </c>
      <c r="BEK8" s="2">
        <v>23.99</v>
      </c>
      <c r="BEL8" s="2">
        <v>52.2</v>
      </c>
      <c r="BEM8" s="2">
        <v>41.41</v>
      </c>
      <c r="BEN8" s="2">
        <v>48.58</v>
      </c>
      <c r="BEO8" s="2">
        <v>41.02</v>
      </c>
      <c r="BEP8" s="2">
        <v>22</v>
      </c>
      <c r="BEQ8" s="2">
        <v>36.33</v>
      </c>
      <c r="BER8" s="2">
        <v>49.43</v>
      </c>
      <c r="BES8" s="2">
        <v>24.05</v>
      </c>
      <c r="BET8" s="2">
        <v>46.33</v>
      </c>
      <c r="BEU8" s="2">
        <v>67.27</v>
      </c>
      <c r="BEV8" s="2">
        <v>27.62</v>
      </c>
      <c r="BEW8" s="2">
        <v>39.08</v>
      </c>
      <c r="BEX8" s="2">
        <v>43.87</v>
      </c>
      <c r="BEY8" s="2">
        <v>119.34</v>
      </c>
      <c r="BEZ8" s="2">
        <v>36.979999999999997</v>
      </c>
      <c r="BFA8" s="2">
        <v>19.850000000000001</v>
      </c>
      <c r="BFB8" s="2">
        <v>41.22</v>
      </c>
      <c r="BFC8" s="2">
        <v>44.41</v>
      </c>
      <c r="BFD8" s="2">
        <v>18.21</v>
      </c>
      <c r="BFE8" s="2">
        <v>45.64</v>
      </c>
      <c r="BFF8" s="2">
        <v>15.94</v>
      </c>
      <c r="BFG8" s="2">
        <v>35.01</v>
      </c>
      <c r="BFH8" s="2">
        <v>72.27</v>
      </c>
      <c r="BFI8" s="2">
        <v>32.58</v>
      </c>
      <c r="BFJ8" s="2">
        <v>82.97</v>
      </c>
      <c r="BFK8" s="2">
        <v>44.29</v>
      </c>
      <c r="BFL8" s="2">
        <v>45.79</v>
      </c>
      <c r="BFM8" s="2">
        <v>57.5</v>
      </c>
      <c r="BFN8" s="2">
        <v>40.549999999999997</v>
      </c>
      <c r="BFO8" s="2">
        <v>37.549999999999997</v>
      </c>
      <c r="BFP8" s="2">
        <v>46.83</v>
      </c>
      <c r="BFQ8" s="2">
        <v>49.6</v>
      </c>
      <c r="BFR8" s="2">
        <v>21.36</v>
      </c>
      <c r="BFS8" s="2">
        <v>81.900000000000006</v>
      </c>
      <c r="BFT8" s="2">
        <v>38.9</v>
      </c>
      <c r="BFU8" s="2">
        <v>30.18</v>
      </c>
      <c r="BFV8" s="2">
        <v>55.5</v>
      </c>
      <c r="BFW8" s="2">
        <v>50.34</v>
      </c>
      <c r="BFX8" s="2">
        <v>48.17</v>
      </c>
      <c r="BFY8" s="2">
        <v>44.52</v>
      </c>
      <c r="BFZ8" s="2">
        <v>40.33</v>
      </c>
      <c r="BGA8" s="2">
        <v>42.75</v>
      </c>
      <c r="BGB8" s="2">
        <v>22.63</v>
      </c>
      <c r="BGC8" s="2">
        <v>65.09</v>
      </c>
      <c r="BGD8" s="2">
        <v>63.64</v>
      </c>
      <c r="BGE8" s="2">
        <v>62.91</v>
      </c>
      <c r="BGF8" s="2">
        <v>29.86</v>
      </c>
      <c r="BGG8" s="2">
        <v>64.3</v>
      </c>
      <c r="BGH8" s="2">
        <v>86.9</v>
      </c>
      <c r="BGI8" s="2">
        <v>36.6</v>
      </c>
      <c r="BGJ8" s="2">
        <v>28.65</v>
      </c>
      <c r="BGK8" s="2">
        <v>34.99</v>
      </c>
      <c r="BGL8" s="2">
        <v>18.510000000000002</v>
      </c>
      <c r="BGM8" s="2">
        <v>29.52</v>
      </c>
      <c r="BGN8" s="2">
        <v>27.53</v>
      </c>
      <c r="BGO8" s="2">
        <v>35.18</v>
      </c>
      <c r="BGP8" s="2">
        <v>40.14</v>
      </c>
      <c r="BGQ8" s="2">
        <v>34.92</v>
      </c>
      <c r="BGR8" s="2">
        <v>52.78</v>
      </c>
      <c r="BGS8" s="2">
        <v>66.77</v>
      </c>
      <c r="BGT8" s="2">
        <v>12.33</v>
      </c>
      <c r="BGU8" s="2">
        <v>50.4</v>
      </c>
      <c r="BGV8" s="2">
        <v>35.31</v>
      </c>
      <c r="BGW8" s="2">
        <v>31.08</v>
      </c>
      <c r="BGX8" s="2">
        <v>23.93</v>
      </c>
      <c r="BGY8" s="2">
        <v>85.18</v>
      </c>
      <c r="BGZ8" s="2">
        <v>69.13</v>
      </c>
      <c r="BHA8" s="2">
        <v>18.309999999999999</v>
      </c>
      <c r="BHB8" s="2">
        <v>18.97</v>
      </c>
      <c r="BHC8" s="2">
        <v>23.39</v>
      </c>
      <c r="BHD8" s="2">
        <v>25.88</v>
      </c>
      <c r="BHE8" s="2">
        <v>49.68</v>
      </c>
      <c r="BHF8" s="2">
        <v>58.05</v>
      </c>
      <c r="BHG8" s="2">
        <v>37.86</v>
      </c>
      <c r="BHH8" s="2">
        <v>57.07</v>
      </c>
      <c r="BHI8" s="2">
        <v>65.59</v>
      </c>
      <c r="BHJ8" s="2">
        <v>60</v>
      </c>
      <c r="BHK8" s="2">
        <v>21.46</v>
      </c>
      <c r="BHL8" s="2">
        <v>37.86</v>
      </c>
      <c r="BHM8" s="2">
        <v>34.08</v>
      </c>
      <c r="BHN8" s="2">
        <v>13.34</v>
      </c>
      <c r="BHO8" s="2">
        <v>60.33</v>
      </c>
      <c r="BHP8" s="2">
        <v>42.51</v>
      </c>
      <c r="BHQ8" s="2">
        <v>50.73</v>
      </c>
      <c r="BHR8" s="2">
        <v>117.07</v>
      </c>
      <c r="BHS8" s="2">
        <v>40.35</v>
      </c>
      <c r="BHT8" s="2">
        <v>31.38</v>
      </c>
      <c r="BHU8" s="2">
        <v>36.86</v>
      </c>
      <c r="BHV8" s="2">
        <v>56.17</v>
      </c>
      <c r="BHW8" s="2">
        <v>104.4</v>
      </c>
      <c r="BHX8" s="2">
        <v>32.4</v>
      </c>
      <c r="BHY8" s="2">
        <v>21.63</v>
      </c>
      <c r="BHZ8" s="2">
        <v>17.03</v>
      </c>
      <c r="BIA8" s="2">
        <v>39.08</v>
      </c>
      <c r="BIB8" s="2">
        <v>40.94</v>
      </c>
      <c r="BIC8" s="2">
        <v>39.36</v>
      </c>
      <c r="BID8" s="2">
        <v>50.31</v>
      </c>
      <c r="BIE8" s="2">
        <v>30.6</v>
      </c>
      <c r="BIF8" s="2">
        <v>9.6</v>
      </c>
      <c r="BIG8" s="2">
        <v>49.06</v>
      </c>
      <c r="BIH8" s="2">
        <v>29.46</v>
      </c>
      <c r="BII8" s="2">
        <v>71</v>
      </c>
      <c r="BIJ8" s="2">
        <v>27.74</v>
      </c>
      <c r="BIK8" s="2">
        <v>68.510000000000005</v>
      </c>
      <c r="BIL8" s="2">
        <v>41.09</v>
      </c>
      <c r="BIM8" s="2">
        <v>76.12</v>
      </c>
      <c r="BIN8" s="2">
        <v>50.15</v>
      </c>
      <c r="BIO8" s="2">
        <v>57.75</v>
      </c>
      <c r="BIP8" s="2">
        <v>35.31</v>
      </c>
      <c r="BIQ8" s="2">
        <v>36.619999999999997</v>
      </c>
      <c r="BIR8" s="2">
        <v>68.42</v>
      </c>
      <c r="BIS8" s="2">
        <v>38.229999999999997</v>
      </c>
      <c r="BIT8" s="2">
        <v>16.12</v>
      </c>
      <c r="BIU8" s="2">
        <v>32.549999999999997</v>
      </c>
      <c r="BIV8" s="2">
        <v>24.62</v>
      </c>
      <c r="BIW8" s="2">
        <v>42.6</v>
      </c>
      <c r="BIX8" s="2">
        <v>42.97</v>
      </c>
      <c r="BIY8" s="2">
        <v>66.97</v>
      </c>
      <c r="BIZ8" s="2">
        <v>33.74</v>
      </c>
      <c r="BJA8" s="2">
        <v>47.41</v>
      </c>
      <c r="BJB8" s="2">
        <v>38.020000000000003</v>
      </c>
      <c r="BJC8" s="2">
        <v>72.17</v>
      </c>
      <c r="BJD8" s="2">
        <v>77.040000000000006</v>
      </c>
      <c r="BJE8" s="2">
        <v>15.73</v>
      </c>
      <c r="BJF8" s="2">
        <v>33.619999999999997</v>
      </c>
      <c r="BJG8" s="2">
        <v>73.12</v>
      </c>
      <c r="BJH8" s="2">
        <v>16.21</v>
      </c>
      <c r="BJI8" s="2">
        <v>39.700000000000003</v>
      </c>
      <c r="BJJ8" s="2">
        <v>76.55</v>
      </c>
      <c r="BJK8" s="2">
        <v>61.46</v>
      </c>
      <c r="BJL8" s="2">
        <v>18.399999999999999</v>
      </c>
      <c r="BJM8" s="2">
        <v>50.42</v>
      </c>
      <c r="BJN8" s="2">
        <v>34.450000000000003</v>
      </c>
      <c r="BJO8" s="2">
        <v>65.569999999999993</v>
      </c>
      <c r="BJP8" s="2">
        <v>59.06</v>
      </c>
      <c r="BJQ8" s="2">
        <v>65.760000000000005</v>
      </c>
      <c r="BJR8" s="2">
        <v>32.090000000000003</v>
      </c>
      <c r="BJS8" s="2">
        <v>37.4</v>
      </c>
      <c r="BJT8" s="2">
        <v>35.65</v>
      </c>
      <c r="BJU8" s="2">
        <v>27.19</v>
      </c>
      <c r="BJV8" s="2">
        <v>73.88</v>
      </c>
      <c r="BJW8" s="2">
        <v>34.31</v>
      </c>
      <c r="BJX8" s="2">
        <v>37.729999999999997</v>
      </c>
      <c r="BJY8" s="2">
        <v>21.88</v>
      </c>
      <c r="BJZ8" s="2">
        <v>15.67</v>
      </c>
      <c r="BKA8" s="2">
        <v>60.04</v>
      </c>
      <c r="BKB8" s="2">
        <v>29.16</v>
      </c>
      <c r="BKC8" s="2">
        <v>57.46</v>
      </c>
      <c r="BKD8" s="2">
        <v>51.37</v>
      </c>
      <c r="BKE8" s="2">
        <v>39.26</v>
      </c>
      <c r="BKF8" s="2">
        <v>46.18</v>
      </c>
      <c r="BKG8" s="2">
        <v>67.41</v>
      </c>
      <c r="BKH8" s="2">
        <v>23.96</v>
      </c>
      <c r="BKI8" s="2">
        <v>32.06</v>
      </c>
      <c r="BKJ8" s="2">
        <v>23.85</v>
      </c>
      <c r="BKK8" s="2">
        <v>17.57</v>
      </c>
      <c r="BKL8" s="2">
        <v>24.97</v>
      </c>
      <c r="BKM8" s="2">
        <v>59.09</v>
      </c>
      <c r="BKN8" s="2">
        <v>44.73</v>
      </c>
      <c r="BKO8" s="2">
        <v>106.14</v>
      </c>
      <c r="BKP8" s="2">
        <v>39.22</v>
      </c>
      <c r="BKQ8" s="2">
        <v>32.53</v>
      </c>
      <c r="BKR8" s="2">
        <v>30.29</v>
      </c>
      <c r="BKS8" s="2">
        <v>26.97</v>
      </c>
      <c r="BKT8" s="2">
        <v>16.86</v>
      </c>
      <c r="BKU8" s="2">
        <v>58.28</v>
      </c>
      <c r="BKV8" s="2">
        <v>31.48</v>
      </c>
      <c r="BKW8" s="2">
        <v>25</v>
      </c>
      <c r="BKX8" s="2">
        <v>25.53</v>
      </c>
      <c r="BKY8" s="2">
        <v>39.119999999999997</v>
      </c>
      <c r="BKZ8" s="2">
        <v>40.61</v>
      </c>
      <c r="BLA8" s="2">
        <v>80.430000000000007</v>
      </c>
      <c r="BLB8" s="2">
        <v>43.25</v>
      </c>
      <c r="BLC8" s="2">
        <v>30.73</v>
      </c>
      <c r="BLD8" s="2">
        <v>28.85</v>
      </c>
      <c r="BLE8" s="2">
        <v>23.97</v>
      </c>
      <c r="BLF8" s="2">
        <v>29.77</v>
      </c>
      <c r="BLG8" s="2">
        <v>34.17</v>
      </c>
      <c r="BLH8" s="2">
        <v>20.3</v>
      </c>
      <c r="BLI8" s="2">
        <v>35.659999999999997</v>
      </c>
      <c r="BLJ8" s="2">
        <v>23.68</v>
      </c>
      <c r="BLK8" s="2">
        <v>68.180000000000007</v>
      </c>
      <c r="BLL8" s="2">
        <v>24.53</v>
      </c>
      <c r="BLM8" s="2">
        <v>34.28</v>
      </c>
      <c r="BLN8" s="2">
        <v>100.36</v>
      </c>
      <c r="BLO8" s="2">
        <v>64.760000000000005</v>
      </c>
      <c r="BLP8" s="2">
        <v>95.69</v>
      </c>
      <c r="BLQ8" s="2">
        <v>32.340000000000003</v>
      </c>
      <c r="BLR8" s="2">
        <v>43.63</v>
      </c>
      <c r="BLS8" s="2">
        <v>38.380000000000003</v>
      </c>
      <c r="BLT8" s="2">
        <v>51.64</v>
      </c>
      <c r="BLU8" s="2">
        <v>25.75</v>
      </c>
      <c r="BLV8" s="2">
        <v>62.75</v>
      </c>
      <c r="BLW8" s="2">
        <v>16.52</v>
      </c>
      <c r="BLX8" s="2">
        <v>48.71</v>
      </c>
      <c r="BLY8" s="2">
        <v>28.61</v>
      </c>
      <c r="BLZ8" s="2">
        <v>41.88</v>
      </c>
      <c r="BMA8" s="2">
        <v>36.200000000000003</v>
      </c>
      <c r="BMB8" s="2">
        <v>61.34</v>
      </c>
      <c r="BMC8" s="2">
        <v>17.07</v>
      </c>
      <c r="BMD8" s="2">
        <v>53.04</v>
      </c>
      <c r="BME8" s="2">
        <v>22.16</v>
      </c>
      <c r="BMF8" s="2">
        <v>37.39</v>
      </c>
      <c r="BMG8" s="2">
        <v>16.920000000000002</v>
      </c>
      <c r="BMH8" s="2">
        <v>42.38</v>
      </c>
      <c r="BMI8" s="2">
        <v>37.979999999999997</v>
      </c>
      <c r="BMJ8" s="2">
        <v>50.07</v>
      </c>
      <c r="BMK8" s="2">
        <v>57.65</v>
      </c>
      <c r="BML8" s="2">
        <v>32.33</v>
      </c>
      <c r="BMM8" s="2">
        <v>36.049999999999997</v>
      </c>
      <c r="BMN8" s="2">
        <v>49.94</v>
      </c>
      <c r="BMO8" s="2">
        <v>45.61</v>
      </c>
      <c r="BMP8" s="2">
        <v>42.13</v>
      </c>
      <c r="BMQ8" s="2">
        <v>62.05</v>
      </c>
      <c r="BMR8" s="2">
        <v>60.98</v>
      </c>
      <c r="BMS8" s="2">
        <v>36.020000000000003</v>
      </c>
      <c r="BMT8" s="2">
        <v>35.5</v>
      </c>
      <c r="BMU8" s="2">
        <v>25.57</v>
      </c>
      <c r="BMV8" s="2">
        <v>44.16</v>
      </c>
      <c r="BMW8" s="2">
        <v>49.56</v>
      </c>
      <c r="BMX8" s="2">
        <v>30.08</v>
      </c>
      <c r="BMY8" s="2">
        <v>27.59</v>
      </c>
      <c r="BMZ8" s="2">
        <v>49.96</v>
      </c>
      <c r="BNA8" s="2">
        <v>28.13</v>
      </c>
      <c r="BNB8" s="2">
        <v>45.75</v>
      </c>
      <c r="BNC8" s="2">
        <v>45.83</v>
      </c>
      <c r="BND8" s="2">
        <v>68.930000000000007</v>
      </c>
      <c r="BNE8" s="2">
        <v>47</v>
      </c>
      <c r="BNF8" s="2">
        <v>31.47</v>
      </c>
      <c r="BNG8" s="2">
        <v>63.67</v>
      </c>
      <c r="BNH8" s="2">
        <v>46.08</v>
      </c>
      <c r="BNI8" s="2">
        <v>33.270000000000003</v>
      </c>
      <c r="BNJ8" s="2">
        <v>68.319999999999993</v>
      </c>
      <c r="BNK8" s="2">
        <v>33.229999999999997</v>
      </c>
      <c r="BNL8" s="2">
        <v>18.11</v>
      </c>
      <c r="BNM8" s="2">
        <v>43.75</v>
      </c>
      <c r="BNN8" s="2">
        <v>22.2</v>
      </c>
      <c r="BNO8" s="2">
        <v>80.959999999999994</v>
      </c>
      <c r="BNP8" s="2">
        <v>43.83</v>
      </c>
      <c r="BNQ8" s="2">
        <v>15.57</v>
      </c>
      <c r="BNR8" s="2">
        <v>100</v>
      </c>
      <c r="BNS8" s="2">
        <v>39.799999999999997</v>
      </c>
      <c r="BNT8" s="2">
        <v>36.270000000000003</v>
      </c>
      <c r="BNU8" s="2">
        <v>50.81</v>
      </c>
      <c r="BNV8" s="2">
        <v>20.37</v>
      </c>
      <c r="BNW8" s="2">
        <v>84.63</v>
      </c>
      <c r="BNX8" s="2"/>
      <c r="BNY8" s="2">
        <v>49.57</v>
      </c>
      <c r="BNZ8" s="2">
        <v>25.63</v>
      </c>
      <c r="BOA8" s="2">
        <v>32.520000000000003</v>
      </c>
      <c r="BOB8" s="2">
        <v>42.4</v>
      </c>
      <c r="BOC8" s="2">
        <v>56.11</v>
      </c>
      <c r="BOD8" s="2">
        <v>18.88</v>
      </c>
      <c r="BOE8" s="2">
        <v>66.14</v>
      </c>
      <c r="BOF8" s="2">
        <v>65.77</v>
      </c>
      <c r="BOG8" s="2">
        <v>67.7</v>
      </c>
      <c r="BOH8" s="2">
        <v>32.65</v>
      </c>
      <c r="BOI8" s="2">
        <v>46.37</v>
      </c>
      <c r="BOJ8" s="2">
        <v>39.409999999999997</v>
      </c>
      <c r="BOK8" s="2">
        <v>44.65</v>
      </c>
      <c r="BOL8" s="2">
        <v>46.46</v>
      </c>
      <c r="BOM8" s="2">
        <v>51.58</v>
      </c>
      <c r="BON8" s="2">
        <v>18.45</v>
      </c>
      <c r="BOO8" s="2">
        <v>42.26</v>
      </c>
      <c r="BOP8" s="2">
        <v>27.86</v>
      </c>
      <c r="BOQ8" s="2">
        <v>44.54</v>
      </c>
      <c r="BOR8" s="2">
        <v>26.17</v>
      </c>
      <c r="BOS8" s="2">
        <v>32.619999999999997</v>
      </c>
      <c r="BOT8" s="2">
        <v>19.3</v>
      </c>
      <c r="BOU8" s="2">
        <v>23.02</v>
      </c>
      <c r="BOV8" s="2">
        <v>40.31</v>
      </c>
      <c r="BOW8" s="2">
        <v>32.97</v>
      </c>
      <c r="BOX8" s="2">
        <v>16.43</v>
      </c>
      <c r="BOY8" s="2">
        <v>31.43</v>
      </c>
      <c r="BOZ8" s="2">
        <v>21.22</v>
      </c>
      <c r="BPA8" s="2">
        <v>35.799999999999997</v>
      </c>
      <c r="BPB8" s="2">
        <v>30.06</v>
      </c>
      <c r="BPC8" s="2">
        <v>46.24</v>
      </c>
      <c r="BPD8" s="2">
        <v>17.649999999999999</v>
      </c>
      <c r="BPE8" s="2">
        <v>39.32</v>
      </c>
      <c r="BPF8" s="2">
        <v>41.05</v>
      </c>
      <c r="BPG8" s="2">
        <v>31.94</v>
      </c>
      <c r="BPH8" s="2">
        <v>22.05</v>
      </c>
      <c r="BPI8" s="2">
        <v>72.25</v>
      </c>
      <c r="BPJ8" s="2">
        <v>62.31</v>
      </c>
      <c r="BPK8" s="2">
        <v>60.59</v>
      </c>
      <c r="BPL8" s="2">
        <v>30.08</v>
      </c>
      <c r="BPM8" s="2">
        <v>15.16</v>
      </c>
      <c r="BPN8" s="2">
        <v>76</v>
      </c>
      <c r="BPO8" s="2">
        <v>16.34</v>
      </c>
      <c r="BPP8" s="2">
        <v>36.25</v>
      </c>
      <c r="BPQ8" s="2">
        <v>27.6</v>
      </c>
      <c r="BPR8" s="2">
        <v>42.41</v>
      </c>
      <c r="BPS8" s="2">
        <v>42.13</v>
      </c>
      <c r="BPT8" s="2">
        <v>61.88</v>
      </c>
      <c r="BPU8" s="2">
        <v>52.22</v>
      </c>
      <c r="BPV8" s="2">
        <v>75.38</v>
      </c>
      <c r="BPW8" s="2">
        <v>49.22</v>
      </c>
      <c r="BPX8" s="2">
        <v>14.77</v>
      </c>
      <c r="BPY8" s="2">
        <v>31.14</v>
      </c>
      <c r="BPZ8" s="2">
        <v>65.22</v>
      </c>
      <c r="BQA8" s="2">
        <v>40.9</v>
      </c>
      <c r="BQB8" s="2">
        <v>129.79</v>
      </c>
      <c r="BQC8" s="2">
        <v>43.32</v>
      </c>
      <c r="BQD8" s="2">
        <v>23.35</v>
      </c>
      <c r="BQE8" s="2">
        <v>70.7</v>
      </c>
      <c r="BQF8" s="2">
        <v>19.399999999999999</v>
      </c>
      <c r="BQG8" s="2">
        <v>97.33</v>
      </c>
      <c r="BQH8" s="2">
        <v>32.19</v>
      </c>
      <c r="BQI8" s="2">
        <v>68.84</v>
      </c>
      <c r="BQJ8" s="2">
        <v>42.48</v>
      </c>
      <c r="BQK8" s="2">
        <v>23.59</v>
      </c>
      <c r="BQL8" s="2">
        <v>56.95</v>
      </c>
      <c r="BQM8" s="2">
        <v>19.46</v>
      </c>
      <c r="BQN8" s="2">
        <v>54.98</v>
      </c>
      <c r="BQO8" s="2">
        <v>56.46</v>
      </c>
      <c r="BQP8" s="2">
        <v>51.29</v>
      </c>
      <c r="BQQ8" s="2">
        <v>32.979999999999997</v>
      </c>
      <c r="BQR8" s="2">
        <v>60.2</v>
      </c>
      <c r="BQS8" s="2">
        <v>53.44</v>
      </c>
      <c r="BQT8" s="2">
        <v>23.86</v>
      </c>
      <c r="BQU8" s="2">
        <v>34.33</v>
      </c>
      <c r="BQV8" s="2">
        <v>30.33</v>
      </c>
      <c r="BQW8" s="2">
        <v>47.78</v>
      </c>
      <c r="BQX8" s="2">
        <v>53.56</v>
      </c>
      <c r="BQY8" s="2">
        <v>62.9</v>
      </c>
      <c r="BQZ8" s="2">
        <v>24.3</v>
      </c>
      <c r="BRA8" s="2">
        <v>39.24</v>
      </c>
      <c r="BRB8" s="2">
        <v>26.01</v>
      </c>
      <c r="BRC8" s="2">
        <v>106.41</v>
      </c>
      <c r="BRD8" s="2">
        <v>79.709999999999994</v>
      </c>
      <c r="BRE8" s="2">
        <v>27.75</v>
      </c>
      <c r="BRF8" s="2">
        <v>82.04</v>
      </c>
      <c r="BRG8" s="2">
        <v>18.53</v>
      </c>
      <c r="BRH8" s="2">
        <v>40.340000000000003</v>
      </c>
      <c r="BRI8" s="2">
        <v>55.9</v>
      </c>
      <c r="BRJ8" s="2">
        <v>19.82</v>
      </c>
      <c r="BRK8" s="2">
        <v>48.28</v>
      </c>
      <c r="BRL8" s="2">
        <v>72.13</v>
      </c>
      <c r="BRM8" s="2">
        <v>43.49</v>
      </c>
      <c r="BRN8" s="2">
        <v>17.18</v>
      </c>
      <c r="BRO8" s="2">
        <v>32.200000000000003</v>
      </c>
      <c r="BRP8" s="2">
        <v>62.63</v>
      </c>
      <c r="BRQ8" s="2">
        <v>41.85</v>
      </c>
      <c r="BRR8" s="2">
        <v>36.92</v>
      </c>
      <c r="BRS8" s="2">
        <v>14.23</v>
      </c>
      <c r="BRT8" s="2">
        <v>61.43</v>
      </c>
      <c r="BRU8" s="2">
        <v>26.28</v>
      </c>
      <c r="BRV8" s="2">
        <v>75.989999999999995</v>
      </c>
      <c r="BRW8" s="2">
        <v>31.46</v>
      </c>
      <c r="BRX8" s="2">
        <v>10.83</v>
      </c>
      <c r="BRY8" s="2">
        <v>38.36</v>
      </c>
      <c r="BRZ8" s="2">
        <v>15.19</v>
      </c>
      <c r="BSA8" s="2">
        <v>46.19</v>
      </c>
      <c r="BSB8" s="2">
        <v>35.409999999999997</v>
      </c>
      <c r="BSC8" s="2">
        <v>69.73</v>
      </c>
      <c r="BSD8" s="2">
        <v>54.31</v>
      </c>
      <c r="BSE8" s="2">
        <v>30.8</v>
      </c>
      <c r="BSF8" s="2">
        <v>66.08</v>
      </c>
      <c r="BSG8" s="2">
        <v>37.880000000000003</v>
      </c>
      <c r="BSH8" s="2">
        <v>31.86</v>
      </c>
      <c r="BSI8" s="2">
        <v>76.39</v>
      </c>
      <c r="BSJ8" s="2">
        <v>9.99</v>
      </c>
      <c r="BSK8" s="2">
        <v>24.68</v>
      </c>
      <c r="BSL8" s="2">
        <v>31.55</v>
      </c>
      <c r="BSM8" s="2">
        <v>64.400000000000006</v>
      </c>
      <c r="BSN8" s="2">
        <v>52.48</v>
      </c>
      <c r="BSO8" s="2">
        <v>49.8</v>
      </c>
      <c r="BSP8" s="2">
        <v>57.73</v>
      </c>
      <c r="BSQ8" s="2">
        <v>57.77</v>
      </c>
      <c r="BSR8" s="2">
        <v>46.82</v>
      </c>
      <c r="BSS8" s="2">
        <v>47.15</v>
      </c>
      <c r="BST8" s="2">
        <v>108.69</v>
      </c>
      <c r="BSU8" s="2">
        <v>30.5</v>
      </c>
      <c r="BSV8" s="2">
        <v>36.03</v>
      </c>
      <c r="BSW8" s="2">
        <v>54.93</v>
      </c>
      <c r="BSX8" s="2">
        <v>67.88</v>
      </c>
      <c r="BSY8" s="2">
        <v>79.16</v>
      </c>
      <c r="BSZ8" s="2">
        <v>35.9</v>
      </c>
      <c r="BTA8" s="2">
        <v>19.7</v>
      </c>
      <c r="BTB8" s="2">
        <v>71.88</v>
      </c>
      <c r="BTC8" s="2">
        <v>13.37</v>
      </c>
      <c r="BTD8" s="2">
        <v>31.91</v>
      </c>
      <c r="BTE8" s="2">
        <v>57.45</v>
      </c>
      <c r="BTF8" s="2">
        <v>51.65</v>
      </c>
      <c r="BTG8" s="2">
        <v>34.08</v>
      </c>
      <c r="BTH8" s="2">
        <v>67.88</v>
      </c>
      <c r="BTI8" s="2">
        <v>33.049999999999997</v>
      </c>
      <c r="BTJ8" s="2">
        <v>55.79</v>
      </c>
      <c r="BTK8" s="2">
        <v>30.75</v>
      </c>
      <c r="BTL8" s="2">
        <v>27.94</v>
      </c>
      <c r="BTM8" s="2">
        <v>40.53</v>
      </c>
      <c r="BTN8" s="2">
        <v>39.979999999999997</v>
      </c>
      <c r="BTO8" s="2">
        <v>44.28</v>
      </c>
      <c r="BTP8" s="2">
        <v>36.119999999999997</v>
      </c>
      <c r="BTQ8" s="2">
        <v>84.93</v>
      </c>
      <c r="BTR8" s="2">
        <v>21.27</v>
      </c>
      <c r="BTS8" s="2">
        <v>12.49</v>
      </c>
      <c r="BTT8" s="2">
        <v>14.28</v>
      </c>
      <c r="BTU8" s="2">
        <v>22</v>
      </c>
      <c r="BTV8" s="2">
        <v>54.12</v>
      </c>
      <c r="BTW8" s="2">
        <v>49.18</v>
      </c>
      <c r="BTX8" s="2">
        <v>17.22</v>
      </c>
      <c r="BTY8" s="2">
        <v>36.1</v>
      </c>
      <c r="BTZ8" s="2">
        <v>80.010000000000005</v>
      </c>
      <c r="BUA8" s="2">
        <v>11.96</v>
      </c>
      <c r="BUB8" s="2">
        <v>41.72</v>
      </c>
      <c r="BUC8" s="2">
        <v>16.78</v>
      </c>
      <c r="BUD8" s="2">
        <v>54.13</v>
      </c>
      <c r="BUE8" s="2">
        <v>66.72</v>
      </c>
      <c r="BUF8" s="2">
        <v>56.32</v>
      </c>
      <c r="BUG8" s="2">
        <v>51.22</v>
      </c>
      <c r="BUH8" s="2">
        <v>19</v>
      </c>
      <c r="BUI8" s="2">
        <v>50.39</v>
      </c>
      <c r="BUJ8" s="2">
        <v>68.959999999999994</v>
      </c>
      <c r="BUK8" s="2">
        <v>50.91</v>
      </c>
      <c r="BUL8" s="2">
        <v>45.51</v>
      </c>
      <c r="BUM8" s="2">
        <v>49.86</v>
      </c>
      <c r="BUN8" s="2">
        <v>21.55</v>
      </c>
      <c r="BUO8" s="2">
        <v>31.11</v>
      </c>
      <c r="BUP8" s="2">
        <v>48.42</v>
      </c>
      <c r="BUQ8" s="2">
        <v>88.41</v>
      </c>
      <c r="BUR8" s="2">
        <v>45.23</v>
      </c>
      <c r="BUS8" s="2">
        <v>74.52</v>
      </c>
      <c r="BUT8" s="2">
        <v>25.03</v>
      </c>
      <c r="BUU8" s="2">
        <v>26.15</v>
      </c>
      <c r="BUV8" s="2">
        <v>21.42</v>
      </c>
      <c r="BUW8" s="2">
        <v>13.84</v>
      </c>
      <c r="BUX8" s="2">
        <v>60.74</v>
      </c>
      <c r="BUY8" s="2">
        <v>65.64</v>
      </c>
      <c r="BUZ8" s="2">
        <v>60.48</v>
      </c>
      <c r="BVA8" s="2">
        <v>21.8</v>
      </c>
      <c r="BVB8" s="2">
        <v>40.049999999999997</v>
      </c>
      <c r="BVC8" s="2">
        <v>20.55</v>
      </c>
      <c r="BVD8" s="2">
        <v>35.1</v>
      </c>
      <c r="BVE8" s="2">
        <v>25.52</v>
      </c>
      <c r="BVF8" s="2">
        <v>30.53</v>
      </c>
      <c r="BVG8" s="2">
        <v>81.150000000000006</v>
      </c>
      <c r="BVH8" s="2">
        <v>33.61</v>
      </c>
      <c r="BVI8" s="2">
        <v>46.21</v>
      </c>
      <c r="BVJ8" s="2">
        <v>90.39</v>
      </c>
      <c r="BVK8" s="2">
        <v>76.12</v>
      </c>
      <c r="BVL8" s="2">
        <v>55.17</v>
      </c>
      <c r="BVM8" s="2">
        <v>25.73</v>
      </c>
      <c r="BVN8" s="2">
        <v>76.23</v>
      </c>
      <c r="BVO8" s="2">
        <v>49.59</v>
      </c>
      <c r="BVP8" s="2">
        <v>42.21</v>
      </c>
      <c r="BVQ8" s="2">
        <v>55.2</v>
      </c>
      <c r="BVR8" s="2">
        <v>44.35</v>
      </c>
      <c r="BVS8" s="2">
        <v>10.27</v>
      </c>
      <c r="BVT8" s="2">
        <v>28.76</v>
      </c>
      <c r="BVU8" s="2">
        <v>14.78</v>
      </c>
      <c r="BVV8" s="2">
        <v>40.18</v>
      </c>
      <c r="BVW8" s="2">
        <v>88.12</v>
      </c>
      <c r="BVX8" s="2">
        <v>26.26</v>
      </c>
      <c r="BVY8" s="2">
        <v>61.3</v>
      </c>
      <c r="BVZ8" s="2">
        <v>49.09</v>
      </c>
      <c r="BWA8" s="2">
        <v>26.72</v>
      </c>
      <c r="BWB8" s="2">
        <v>78.2</v>
      </c>
      <c r="BWC8" s="2">
        <v>21.31</v>
      </c>
      <c r="BWD8" s="2">
        <v>38.450000000000003</v>
      </c>
      <c r="BWE8" s="2">
        <v>47.86</v>
      </c>
      <c r="BWF8" s="2">
        <v>71.78</v>
      </c>
      <c r="BWG8" s="2">
        <v>33.6</v>
      </c>
      <c r="BWH8" s="2">
        <v>38.58</v>
      </c>
      <c r="BWI8" s="2">
        <v>49.37</v>
      </c>
      <c r="BWJ8" s="2">
        <v>27.1</v>
      </c>
      <c r="BWK8" s="2">
        <v>38.700000000000003</v>
      </c>
      <c r="BWL8" s="2">
        <v>55.77</v>
      </c>
      <c r="BWM8" s="2">
        <v>41.96</v>
      </c>
      <c r="BWN8" s="2">
        <v>21.76</v>
      </c>
      <c r="BWO8" s="2">
        <v>51.91</v>
      </c>
      <c r="BWP8" s="2">
        <v>40.479999999999997</v>
      </c>
      <c r="BWQ8" s="2">
        <v>44.34</v>
      </c>
      <c r="BWR8" s="2"/>
      <c r="BWS8" s="2">
        <v>49.41</v>
      </c>
      <c r="BWT8" s="2">
        <v>31.43</v>
      </c>
      <c r="BWU8" s="2">
        <v>74.709999999999994</v>
      </c>
      <c r="BWV8" s="2">
        <v>33.76</v>
      </c>
      <c r="BWW8" s="2">
        <v>37.44</v>
      </c>
      <c r="BWX8" s="2">
        <v>47.79</v>
      </c>
      <c r="BWY8" s="2">
        <v>48.28</v>
      </c>
      <c r="BWZ8" s="2">
        <v>34.39</v>
      </c>
      <c r="BXA8" s="2">
        <v>58.83</v>
      </c>
      <c r="BXB8" s="2">
        <v>52.68</v>
      </c>
      <c r="BXC8" s="2">
        <v>45.28</v>
      </c>
      <c r="BXD8" s="2">
        <v>30.1</v>
      </c>
      <c r="BXE8" s="2">
        <v>48.61</v>
      </c>
      <c r="BXF8" s="2">
        <v>43.65</v>
      </c>
      <c r="BXG8" s="2">
        <v>47.28</v>
      </c>
      <c r="BXH8" s="2">
        <v>15.09</v>
      </c>
      <c r="BXI8" s="2">
        <v>49.84</v>
      </c>
      <c r="BXJ8" s="2">
        <v>36.68</v>
      </c>
      <c r="BXK8" s="2">
        <v>14.5</v>
      </c>
      <c r="BXL8" s="2">
        <v>29.04</v>
      </c>
      <c r="BXM8" s="2">
        <v>17.43</v>
      </c>
      <c r="BXN8" s="2">
        <v>44.77</v>
      </c>
      <c r="BXO8" s="2">
        <v>33.020000000000003</v>
      </c>
      <c r="BXP8" s="2">
        <v>35.049999999999997</v>
      </c>
      <c r="BXQ8" s="2">
        <v>35.1</v>
      </c>
      <c r="BXR8" s="2">
        <v>16.510000000000002</v>
      </c>
      <c r="BXS8" s="2">
        <v>33.42</v>
      </c>
      <c r="BXT8" s="2">
        <v>46.32</v>
      </c>
      <c r="BXU8" s="2">
        <v>33.94</v>
      </c>
      <c r="BXV8" s="2">
        <v>39.450000000000003</v>
      </c>
      <c r="BXW8" s="2">
        <v>23.99</v>
      </c>
      <c r="BXX8" s="2">
        <v>37.380000000000003</v>
      </c>
      <c r="BXY8" s="2">
        <v>28.96</v>
      </c>
      <c r="BXZ8" s="2">
        <v>28.16</v>
      </c>
      <c r="BYA8" s="2">
        <v>44.72</v>
      </c>
      <c r="BYB8" s="2">
        <v>40.97</v>
      </c>
      <c r="BYC8" s="2">
        <v>44.17</v>
      </c>
      <c r="BYD8" s="2">
        <v>29.06</v>
      </c>
      <c r="BYE8" s="2">
        <v>23.49</v>
      </c>
      <c r="BYF8" s="2">
        <v>45.68</v>
      </c>
      <c r="BYG8" s="2">
        <v>18.91</v>
      </c>
      <c r="BYH8" s="2">
        <v>61.17</v>
      </c>
      <c r="BYI8" s="2">
        <v>52.38</v>
      </c>
      <c r="BYJ8" s="2">
        <v>85.91</v>
      </c>
      <c r="BYK8" s="2">
        <v>49.14</v>
      </c>
      <c r="BYL8" s="2">
        <v>28.93</v>
      </c>
      <c r="BYM8" s="2">
        <v>49.37</v>
      </c>
      <c r="BYN8" s="2">
        <v>17.829999999999998</v>
      </c>
      <c r="BYO8" s="2">
        <v>23.69</v>
      </c>
      <c r="BYP8" s="2">
        <v>49.65</v>
      </c>
      <c r="BYQ8" s="2">
        <v>32.020000000000003</v>
      </c>
      <c r="BYR8" s="2">
        <v>22.77</v>
      </c>
      <c r="BYS8" s="2">
        <v>10.32</v>
      </c>
      <c r="BYT8" s="2">
        <v>51.88</v>
      </c>
      <c r="BYU8" s="2">
        <v>67.81</v>
      </c>
      <c r="BYV8" s="2">
        <v>62.45</v>
      </c>
      <c r="BYW8" s="2">
        <v>22.85</v>
      </c>
      <c r="BYX8" s="2">
        <v>31.32</v>
      </c>
      <c r="BYY8" s="2">
        <v>16.36</v>
      </c>
      <c r="BYZ8" s="2">
        <v>43.29</v>
      </c>
      <c r="BZA8" s="2">
        <v>46</v>
      </c>
      <c r="BZB8" s="2">
        <v>48.47</v>
      </c>
      <c r="BZC8" s="2">
        <v>18.87</v>
      </c>
      <c r="BZD8" s="2">
        <v>32.15</v>
      </c>
      <c r="BZE8" s="2">
        <v>48.58</v>
      </c>
      <c r="BZF8" s="2">
        <v>37.79</v>
      </c>
      <c r="BZG8" s="2">
        <v>48.83</v>
      </c>
      <c r="BZH8" s="2">
        <v>37.340000000000003</v>
      </c>
      <c r="BZI8" s="2">
        <v>8.5</v>
      </c>
      <c r="BZJ8" s="2">
        <v>41.32</v>
      </c>
      <c r="BZK8" s="2">
        <v>38.299999999999997</v>
      </c>
      <c r="BZL8" s="2">
        <v>21.39</v>
      </c>
      <c r="BZM8" s="2">
        <v>68.58</v>
      </c>
      <c r="BZN8" s="2">
        <v>34.33</v>
      </c>
      <c r="BZO8" s="2">
        <v>20.62</v>
      </c>
      <c r="BZP8" s="2">
        <v>67.569999999999993</v>
      </c>
      <c r="BZQ8" s="2">
        <v>33.21</v>
      </c>
      <c r="BZR8" s="2">
        <v>10.07</v>
      </c>
      <c r="BZS8" s="2">
        <v>41.17</v>
      </c>
      <c r="BZT8" s="2">
        <v>65.23</v>
      </c>
      <c r="BZU8" s="2">
        <v>19.59</v>
      </c>
      <c r="BZV8" s="2">
        <v>62.87</v>
      </c>
      <c r="BZW8" s="2">
        <v>35.94</v>
      </c>
      <c r="BZX8" s="2">
        <v>44.1</v>
      </c>
      <c r="BZY8" s="2">
        <v>72.02</v>
      </c>
      <c r="BZZ8" s="2">
        <v>37.18</v>
      </c>
      <c r="CAA8" s="2">
        <v>46.92</v>
      </c>
      <c r="CAB8" s="2">
        <v>45.35</v>
      </c>
      <c r="CAC8" s="2">
        <v>56.37</v>
      </c>
      <c r="CAD8" s="2">
        <v>49.72</v>
      </c>
      <c r="CAE8" s="2">
        <v>37.54</v>
      </c>
      <c r="CAF8" s="2">
        <v>37.299999999999997</v>
      </c>
      <c r="CAG8" s="2">
        <v>95.92</v>
      </c>
      <c r="CAH8" s="2">
        <v>32.369999999999997</v>
      </c>
      <c r="CAI8" s="2">
        <v>91.28</v>
      </c>
      <c r="CAJ8" s="2">
        <v>26.79</v>
      </c>
      <c r="CAK8" s="2">
        <v>15.11</v>
      </c>
      <c r="CAL8" s="2">
        <v>19.62</v>
      </c>
      <c r="CAM8" s="2">
        <v>40.659999999999997</v>
      </c>
      <c r="CAN8" s="2">
        <v>48.23</v>
      </c>
      <c r="CAO8" s="2">
        <v>101.48</v>
      </c>
      <c r="CAP8" s="2">
        <v>30.35</v>
      </c>
      <c r="CAQ8" s="2">
        <v>42.48</v>
      </c>
      <c r="CAR8" s="2">
        <v>25.22</v>
      </c>
      <c r="CAS8" s="2">
        <v>40.909999999999997</v>
      </c>
      <c r="CAT8" s="2">
        <v>43.34</v>
      </c>
      <c r="CAU8" s="2">
        <v>25.63</v>
      </c>
      <c r="CAV8" s="2">
        <v>13.96</v>
      </c>
      <c r="CAW8" s="2">
        <v>30.63</v>
      </c>
      <c r="CAX8" s="2">
        <v>42.57</v>
      </c>
      <c r="CAY8" s="2">
        <v>48.63</v>
      </c>
      <c r="CAZ8" s="2">
        <v>17.77</v>
      </c>
      <c r="CBA8" s="2">
        <v>73.78</v>
      </c>
      <c r="CBB8" s="2">
        <v>47.58</v>
      </c>
      <c r="CBC8" s="2">
        <v>27.24</v>
      </c>
      <c r="CBD8" s="2">
        <v>26.69</v>
      </c>
      <c r="CBE8" s="2">
        <v>38.44</v>
      </c>
      <c r="CBF8" s="2">
        <v>46.43</v>
      </c>
      <c r="CBG8" s="2">
        <v>38.880000000000003</v>
      </c>
      <c r="CBH8" s="2">
        <v>50.8</v>
      </c>
      <c r="CBI8" s="2">
        <v>20.83</v>
      </c>
      <c r="CBJ8" s="2">
        <v>62.44</v>
      </c>
      <c r="CBK8" s="2">
        <v>26.94</v>
      </c>
      <c r="CBL8" s="2">
        <v>62.19</v>
      </c>
      <c r="CBM8" s="2">
        <v>54.37</v>
      </c>
      <c r="CBN8" s="2">
        <v>24.67</v>
      </c>
      <c r="CBO8" s="2">
        <v>60.51</v>
      </c>
      <c r="CBP8" s="2">
        <v>83.4</v>
      </c>
      <c r="CBQ8" s="2">
        <v>53.86</v>
      </c>
      <c r="CBR8" s="2">
        <v>52.42</v>
      </c>
      <c r="CBS8" s="2">
        <v>58.37</v>
      </c>
      <c r="CBT8" s="2">
        <v>52.78</v>
      </c>
      <c r="CBU8" s="2">
        <v>49.43</v>
      </c>
      <c r="CBV8" s="2">
        <v>54.04</v>
      </c>
      <c r="CBW8" s="2">
        <v>20.74</v>
      </c>
      <c r="CBX8" s="2">
        <v>49.29</v>
      </c>
      <c r="CBY8" s="2">
        <v>39.1</v>
      </c>
      <c r="CBZ8" s="2">
        <v>33.61</v>
      </c>
      <c r="CCA8" s="2">
        <v>35.06</v>
      </c>
      <c r="CCB8" s="2">
        <v>42.52</v>
      </c>
      <c r="CCC8" s="2">
        <v>20.71</v>
      </c>
      <c r="CCD8" s="2">
        <v>61.93</v>
      </c>
      <c r="CCE8" s="2">
        <v>28.7</v>
      </c>
      <c r="CCF8" s="2">
        <v>36.35</v>
      </c>
      <c r="CCG8" s="2">
        <v>37.619999999999997</v>
      </c>
      <c r="CCH8" s="2">
        <v>75</v>
      </c>
      <c r="CCI8" s="2">
        <v>70.16</v>
      </c>
      <c r="CCJ8" s="2">
        <v>20.62</v>
      </c>
      <c r="CCK8" s="2">
        <v>46.99</v>
      </c>
      <c r="CCL8" s="2">
        <v>21.08</v>
      </c>
      <c r="CCM8" s="2">
        <v>20.43</v>
      </c>
      <c r="CCN8" s="2">
        <v>40.98</v>
      </c>
      <c r="CCO8" s="2">
        <v>39.11</v>
      </c>
      <c r="CCP8" s="2">
        <v>53.44</v>
      </c>
      <c r="CCQ8" s="2">
        <v>38.770000000000003</v>
      </c>
      <c r="CCR8" s="2">
        <v>78.31</v>
      </c>
      <c r="CCS8" s="2">
        <v>19.91</v>
      </c>
      <c r="CCT8" s="2">
        <v>21.34</v>
      </c>
      <c r="CCU8" s="2">
        <v>35.71</v>
      </c>
      <c r="CCV8" s="2">
        <v>21.82</v>
      </c>
      <c r="CCW8" s="2"/>
      <c r="CCX8" s="2">
        <v>26.75</v>
      </c>
      <c r="CCY8" s="2">
        <v>23.21</v>
      </c>
      <c r="CCZ8" s="2">
        <v>28.44</v>
      </c>
      <c r="CDA8" s="2">
        <v>13.47</v>
      </c>
      <c r="CDB8" s="2">
        <v>21.78</v>
      </c>
      <c r="CDC8" s="2">
        <v>13.22</v>
      </c>
      <c r="CDD8" s="2">
        <v>51.18</v>
      </c>
      <c r="CDE8" s="2">
        <v>53.75</v>
      </c>
      <c r="CDF8" s="2">
        <v>64.97</v>
      </c>
      <c r="CDG8" s="2">
        <v>24.16</v>
      </c>
      <c r="CDH8" s="2">
        <v>71.900000000000006</v>
      </c>
      <c r="CDI8" s="2">
        <v>20.99</v>
      </c>
      <c r="CDJ8" s="2">
        <v>45.4</v>
      </c>
      <c r="CDK8" s="2">
        <v>39.75</v>
      </c>
      <c r="CDL8" s="2">
        <v>58.59</v>
      </c>
      <c r="CDM8" s="2">
        <v>20.34</v>
      </c>
      <c r="CDN8" s="2">
        <v>9.7899999999999991</v>
      </c>
      <c r="CDO8" s="2">
        <v>28.78</v>
      </c>
      <c r="CDP8" s="2">
        <v>67.790000000000006</v>
      </c>
      <c r="CDQ8" s="2">
        <v>31.26</v>
      </c>
      <c r="CDR8" s="2">
        <v>60.82</v>
      </c>
      <c r="CDS8" s="2">
        <v>102.73</v>
      </c>
      <c r="CDT8" s="2">
        <v>26.22</v>
      </c>
      <c r="CDU8" s="2">
        <v>74.430000000000007</v>
      </c>
      <c r="CDV8" s="2">
        <v>43.3</v>
      </c>
      <c r="CDW8" s="2">
        <v>29.02</v>
      </c>
      <c r="CDX8" s="2">
        <v>20.05</v>
      </c>
      <c r="CDY8" s="2">
        <v>13.1</v>
      </c>
      <c r="CDZ8" s="2">
        <v>40.89</v>
      </c>
      <c r="CEA8" s="2">
        <v>61.02</v>
      </c>
      <c r="CEB8" s="2">
        <v>31.44</v>
      </c>
      <c r="CEC8" s="2">
        <v>56.71</v>
      </c>
      <c r="CED8" s="2">
        <v>42.77</v>
      </c>
      <c r="CEE8" s="2">
        <v>20.49</v>
      </c>
      <c r="CEF8" s="2">
        <v>60.08</v>
      </c>
      <c r="CEG8" s="2">
        <v>55.15</v>
      </c>
      <c r="CEH8" s="2">
        <v>30.71</v>
      </c>
      <c r="CEI8" s="2">
        <v>54.61</v>
      </c>
      <c r="CEJ8" s="2">
        <v>33.11</v>
      </c>
      <c r="CEK8" s="2">
        <v>46.38</v>
      </c>
      <c r="CEL8" s="2">
        <v>50.97</v>
      </c>
      <c r="CEM8" s="2">
        <v>48.72</v>
      </c>
      <c r="CEN8" s="2">
        <v>58.87</v>
      </c>
      <c r="CEO8" s="2">
        <v>38.19</v>
      </c>
      <c r="CEP8" s="2">
        <v>46.29</v>
      </c>
      <c r="CEQ8" s="2">
        <v>39.92</v>
      </c>
      <c r="CER8" s="2">
        <v>50.74</v>
      </c>
      <c r="CES8" s="2">
        <v>49.46</v>
      </c>
      <c r="CET8" s="2">
        <v>57.93</v>
      </c>
      <c r="CEU8" s="2">
        <v>40.82</v>
      </c>
      <c r="CEV8" s="2">
        <v>66.41</v>
      </c>
      <c r="CEW8" s="2">
        <v>47.45</v>
      </c>
      <c r="CEX8" s="2">
        <v>54.19</v>
      </c>
      <c r="CEY8" s="2">
        <v>45.83</v>
      </c>
      <c r="CEZ8" s="2">
        <v>47.4</v>
      </c>
      <c r="CFA8" s="2">
        <v>31.87</v>
      </c>
      <c r="CFB8" s="2">
        <v>37.15</v>
      </c>
      <c r="CFC8" s="2">
        <v>59.91</v>
      </c>
      <c r="CFD8" s="2">
        <v>34.4</v>
      </c>
      <c r="CFE8" s="2">
        <v>15.37</v>
      </c>
      <c r="CFF8" s="2">
        <v>70.03</v>
      </c>
      <c r="CFG8" s="2">
        <v>19.98</v>
      </c>
      <c r="CFH8" s="2">
        <v>22.8</v>
      </c>
      <c r="CFI8" s="2">
        <v>43.39</v>
      </c>
      <c r="CFJ8" s="2">
        <v>20.98</v>
      </c>
      <c r="CFK8" s="2">
        <v>37.130000000000003</v>
      </c>
      <c r="CFL8" s="2">
        <v>72.55</v>
      </c>
      <c r="CFM8" s="2">
        <v>20.86</v>
      </c>
      <c r="CFN8" s="2">
        <v>42.95</v>
      </c>
      <c r="CFO8" s="2">
        <v>25.79</v>
      </c>
      <c r="CFP8" s="2">
        <v>84.82</v>
      </c>
      <c r="CFQ8" s="2">
        <v>82.07</v>
      </c>
      <c r="CFR8" s="2">
        <v>87.23</v>
      </c>
      <c r="CFS8" s="2">
        <v>33.17</v>
      </c>
      <c r="CFT8" s="2">
        <v>29.81</v>
      </c>
      <c r="CFU8" s="2">
        <v>22.11</v>
      </c>
      <c r="CFV8" s="2">
        <v>72.81</v>
      </c>
      <c r="CFW8" s="2">
        <v>40.81</v>
      </c>
      <c r="CFX8" s="2">
        <v>22.87</v>
      </c>
      <c r="CFY8" s="2">
        <v>36.979999999999997</v>
      </c>
      <c r="CFZ8" s="2">
        <v>23.43</v>
      </c>
      <c r="CGA8" s="2">
        <v>52.96</v>
      </c>
      <c r="CGB8" s="2">
        <v>32.42</v>
      </c>
      <c r="CGC8" s="2">
        <v>45.83</v>
      </c>
      <c r="CGD8" s="2">
        <v>30.42</v>
      </c>
      <c r="CGE8" s="2">
        <v>35.43</v>
      </c>
      <c r="CGF8" s="2">
        <v>75.52</v>
      </c>
      <c r="CGG8" s="2">
        <v>65.25</v>
      </c>
      <c r="CGH8" s="2">
        <v>18.97</v>
      </c>
      <c r="CGI8" s="2">
        <v>44.73</v>
      </c>
      <c r="CGJ8" s="2">
        <v>31.52</v>
      </c>
      <c r="CGK8" s="2">
        <v>78.510000000000005</v>
      </c>
      <c r="CGL8" s="2">
        <v>37.1</v>
      </c>
      <c r="CGM8" s="2">
        <v>32.270000000000003</v>
      </c>
      <c r="CGN8" s="2">
        <v>37.659999999999997</v>
      </c>
      <c r="CGO8" s="2">
        <v>35.229999999999997</v>
      </c>
      <c r="CGP8" s="2">
        <v>41.41</v>
      </c>
      <c r="CGQ8" s="2">
        <v>48.9</v>
      </c>
      <c r="CGR8" s="2">
        <v>66.989999999999995</v>
      </c>
      <c r="CGS8" s="2">
        <v>26.27</v>
      </c>
      <c r="CGT8" s="2">
        <v>45.3</v>
      </c>
      <c r="CGU8" s="2">
        <v>31.35</v>
      </c>
      <c r="CGV8" s="2">
        <v>52.48</v>
      </c>
      <c r="CGW8" s="2">
        <v>30.88</v>
      </c>
      <c r="CGX8" s="2">
        <v>38.090000000000003</v>
      </c>
      <c r="CGY8" s="2">
        <v>51.57</v>
      </c>
      <c r="CGZ8" s="2">
        <v>41.52</v>
      </c>
      <c r="CHA8" s="2">
        <v>39.82</v>
      </c>
      <c r="CHB8" s="2">
        <v>50.29</v>
      </c>
      <c r="CHC8" s="2">
        <v>39.93</v>
      </c>
      <c r="CHD8" s="2">
        <v>60.13</v>
      </c>
      <c r="CHE8" s="2">
        <v>59.49</v>
      </c>
      <c r="CHF8" s="2">
        <v>28.03</v>
      </c>
      <c r="CHG8" s="2">
        <v>55.38</v>
      </c>
      <c r="CHH8" s="2">
        <v>40.96</v>
      </c>
      <c r="CHI8" s="2">
        <v>26.89</v>
      </c>
      <c r="CHJ8" s="2">
        <v>46.2</v>
      </c>
      <c r="CHK8" s="2">
        <v>28.48</v>
      </c>
      <c r="CHL8" s="2">
        <v>48.08</v>
      </c>
      <c r="CHM8" s="2">
        <v>20.45</v>
      </c>
      <c r="CHN8" s="2">
        <v>27.78</v>
      </c>
      <c r="CHO8" s="2">
        <v>36.78</v>
      </c>
      <c r="CHP8" s="2">
        <v>51</v>
      </c>
      <c r="CHQ8" s="2">
        <v>48.26</v>
      </c>
      <c r="CHR8" s="2">
        <v>27.27</v>
      </c>
      <c r="CHS8" s="2">
        <v>32.950000000000003</v>
      </c>
      <c r="CHT8" s="2">
        <v>39.729999999999997</v>
      </c>
      <c r="CHU8" s="2">
        <v>28.45</v>
      </c>
      <c r="CHV8" s="2">
        <v>33.31</v>
      </c>
      <c r="CHW8" s="2">
        <v>42.43</v>
      </c>
      <c r="CHX8" s="2">
        <v>31.37</v>
      </c>
      <c r="CHY8" s="2">
        <v>60.66</v>
      </c>
      <c r="CHZ8" s="2">
        <v>50.58</v>
      </c>
      <c r="CIA8" s="2">
        <v>35.31</v>
      </c>
      <c r="CIB8" s="2">
        <v>27.97</v>
      </c>
      <c r="CIC8" s="2">
        <v>23.16</v>
      </c>
      <c r="CID8" s="2">
        <v>56.35</v>
      </c>
      <c r="CIE8" s="2">
        <v>41.89</v>
      </c>
      <c r="CIF8" s="2">
        <v>63.56</v>
      </c>
      <c r="CIG8" s="2">
        <v>66.680000000000007</v>
      </c>
      <c r="CIH8" s="2">
        <v>31.33</v>
      </c>
      <c r="CII8" s="2">
        <v>17.97</v>
      </c>
      <c r="CIJ8" s="2">
        <v>11.72</v>
      </c>
      <c r="CIK8" s="2">
        <v>17.02</v>
      </c>
      <c r="CIL8" s="2">
        <v>21.7</v>
      </c>
      <c r="CIM8" s="2">
        <v>43.39</v>
      </c>
      <c r="CIN8" s="2">
        <v>31.14</v>
      </c>
      <c r="CIO8" s="2">
        <v>69.11</v>
      </c>
      <c r="CIP8" s="2">
        <v>58.81</v>
      </c>
      <c r="CIQ8" s="2">
        <v>33.130000000000003</v>
      </c>
      <c r="CIR8" s="2">
        <v>49.25</v>
      </c>
      <c r="CIS8" s="2">
        <v>42.95</v>
      </c>
      <c r="CIT8" s="2">
        <v>25.83</v>
      </c>
      <c r="CIU8" s="2">
        <v>28.48</v>
      </c>
      <c r="CIV8" s="2">
        <v>53.98</v>
      </c>
      <c r="CIW8" s="2">
        <v>47.09</v>
      </c>
      <c r="CIX8" s="2">
        <v>57.49</v>
      </c>
      <c r="CIY8" s="2">
        <v>21.38</v>
      </c>
      <c r="CIZ8" s="2">
        <v>49.42</v>
      </c>
      <c r="CJA8" s="2">
        <v>103.89</v>
      </c>
      <c r="CJB8" s="2">
        <v>34.380000000000003</v>
      </c>
      <c r="CJC8" s="2">
        <v>29.12</v>
      </c>
      <c r="CJD8" s="2">
        <v>33.51</v>
      </c>
      <c r="CJE8" s="2">
        <v>58.58</v>
      </c>
      <c r="CJF8" s="2">
        <v>26.74</v>
      </c>
      <c r="CJG8" s="2">
        <v>78.290000000000006</v>
      </c>
      <c r="CJH8" s="2">
        <v>46.62</v>
      </c>
      <c r="CJI8" s="2">
        <v>26.04</v>
      </c>
      <c r="CJJ8" s="2">
        <v>43.21</v>
      </c>
      <c r="CJK8" s="2">
        <v>78.97</v>
      </c>
      <c r="CJL8" s="2">
        <v>53.79</v>
      </c>
      <c r="CJM8" s="2">
        <v>119.54</v>
      </c>
      <c r="CJN8" s="2">
        <v>48.68</v>
      </c>
      <c r="CJO8" s="2">
        <v>114.71</v>
      </c>
      <c r="CJP8" s="2">
        <v>65.73</v>
      </c>
      <c r="CJQ8" s="2">
        <v>56.98</v>
      </c>
      <c r="CJR8" s="2">
        <v>43.77</v>
      </c>
      <c r="CJS8" s="2">
        <v>50.38</v>
      </c>
      <c r="CJT8" s="2">
        <v>29.1</v>
      </c>
      <c r="CJU8" s="2">
        <v>55.25</v>
      </c>
      <c r="CJV8" s="2">
        <v>62</v>
      </c>
      <c r="CJW8" s="2">
        <v>71.58</v>
      </c>
      <c r="CJX8" s="2">
        <v>40.340000000000003</v>
      </c>
      <c r="CJY8" s="2">
        <v>36.85</v>
      </c>
      <c r="CJZ8" s="2">
        <v>79.739999999999995</v>
      </c>
      <c r="CKA8" s="2">
        <v>15.78</v>
      </c>
      <c r="CKB8" s="2">
        <v>32.799999999999997</v>
      </c>
      <c r="CKC8" s="2">
        <v>96.65</v>
      </c>
      <c r="CKD8" s="2">
        <v>62.13</v>
      </c>
      <c r="CKE8" s="2">
        <v>58.74</v>
      </c>
      <c r="CKF8" s="2">
        <v>46.08</v>
      </c>
      <c r="CKG8" s="2">
        <v>17.350000000000001</v>
      </c>
      <c r="CKH8" s="2">
        <v>48.32</v>
      </c>
      <c r="CKI8" s="2">
        <v>38.57</v>
      </c>
      <c r="CKJ8" s="2">
        <v>25.53</v>
      </c>
      <c r="CKK8" s="2">
        <v>34.03</v>
      </c>
      <c r="CKL8" s="2">
        <v>20.46</v>
      </c>
      <c r="CKM8" s="2">
        <v>68.599999999999994</v>
      </c>
      <c r="CKN8" s="2">
        <v>20.260000000000002</v>
      </c>
      <c r="CKO8" s="2">
        <v>19.260000000000002</v>
      </c>
      <c r="CKP8" s="2">
        <v>45.07</v>
      </c>
      <c r="CKQ8" s="2">
        <v>32.65</v>
      </c>
      <c r="CKR8" s="2">
        <v>39.380000000000003</v>
      </c>
      <c r="CKS8" s="2">
        <v>24.9</v>
      </c>
      <c r="CKT8" s="2">
        <v>39.54</v>
      </c>
      <c r="CKU8" s="2">
        <v>18.11</v>
      </c>
      <c r="CKV8" s="2">
        <v>20.89</v>
      </c>
      <c r="CKW8" s="2">
        <v>24.85</v>
      </c>
      <c r="CKX8" s="2">
        <v>52.96</v>
      </c>
      <c r="CKY8" s="2">
        <v>62.85</v>
      </c>
      <c r="CKZ8" s="2">
        <v>31.09</v>
      </c>
      <c r="CLA8" s="2">
        <v>20.96</v>
      </c>
      <c r="CLB8" s="2">
        <v>18.79</v>
      </c>
      <c r="CLC8" s="2">
        <v>59.26</v>
      </c>
      <c r="CLD8" s="2">
        <v>23.53</v>
      </c>
      <c r="CLE8" s="2">
        <v>23.2</v>
      </c>
      <c r="CLF8" s="2">
        <v>28.22</v>
      </c>
      <c r="CLG8" s="2">
        <v>20.78</v>
      </c>
      <c r="CLH8" s="2">
        <v>46.92</v>
      </c>
      <c r="CLI8" s="2">
        <v>29.96</v>
      </c>
      <c r="CLJ8" s="2">
        <v>54.11</v>
      </c>
      <c r="CLK8" s="2"/>
      <c r="CLL8" s="2">
        <v>12.62</v>
      </c>
      <c r="CLM8" s="2">
        <v>18.309999999999999</v>
      </c>
      <c r="CLN8" s="2">
        <v>40.75</v>
      </c>
      <c r="CLO8" s="2">
        <v>42.95</v>
      </c>
      <c r="CLP8" s="2">
        <v>23.93</v>
      </c>
      <c r="CLQ8" s="2">
        <v>66.5</v>
      </c>
      <c r="CLR8" s="2">
        <v>19.010000000000002</v>
      </c>
      <c r="CLS8" s="2">
        <v>9.81</v>
      </c>
      <c r="CLT8" s="2">
        <v>44.2</v>
      </c>
      <c r="CLU8" s="2">
        <v>21.29</v>
      </c>
      <c r="CLV8" s="2">
        <v>68.040000000000006</v>
      </c>
      <c r="CLW8" s="2">
        <v>40.840000000000003</v>
      </c>
      <c r="CLX8" s="2">
        <v>50.41</v>
      </c>
      <c r="CLY8" s="2">
        <v>44.48</v>
      </c>
      <c r="CLZ8" s="2">
        <v>16.18</v>
      </c>
      <c r="CMA8" s="2">
        <v>40.97</v>
      </c>
      <c r="CMB8" s="2">
        <v>25.57</v>
      </c>
      <c r="CMC8" s="2">
        <v>34.85</v>
      </c>
      <c r="CMD8" s="2">
        <v>16.420000000000002</v>
      </c>
      <c r="CME8" s="2">
        <v>22.74</v>
      </c>
      <c r="CMF8" s="2">
        <v>21.3</v>
      </c>
      <c r="CMG8" s="2">
        <v>42.83</v>
      </c>
      <c r="CMH8" s="2">
        <v>46.61</v>
      </c>
      <c r="CMI8" s="2">
        <v>22.74</v>
      </c>
      <c r="CMJ8" s="2">
        <v>75.41</v>
      </c>
      <c r="CMK8" s="2">
        <v>17.48</v>
      </c>
      <c r="CML8" s="2">
        <v>55.53</v>
      </c>
      <c r="CMM8" s="2">
        <v>64.42</v>
      </c>
      <c r="CMN8" s="2">
        <v>27.48</v>
      </c>
      <c r="CMO8" s="2">
        <v>36.619999999999997</v>
      </c>
      <c r="CMP8" s="2">
        <v>16.850000000000001</v>
      </c>
      <c r="CMQ8" s="2">
        <v>51.28</v>
      </c>
      <c r="CMR8" s="2">
        <v>27.5</v>
      </c>
      <c r="CMS8" s="2">
        <v>38.549999999999997</v>
      </c>
      <c r="CMT8" s="2">
        <v>53.36</v>
      </c>
      <c r="CMU8" s="2">
        <v>55.42</v>
      </c>
      <c r="CMV8" s="2">
        <v>83.4</v>
      </c>
      <c r="CMW8" s="2">
        <v>36.99</v>
      </c>
      <c r="CMX8" s="2">
        <v>69.290000000000006</v>
      </c>
      <c r="CMY8" s="2">
        <v>8.19</v>
      </c>
      <c r="CMZ8" s="2">
        <v>48.89</v>
      </c>
      <c r="CNA8" s="2">
        <v>43.66</v>
      </c>
      <c r="CNB8" s="2">
        <v>49.98</v>
      </c>
      <c r="CNC8" s="2">
        <v>114.63</v>
      </c>
      <c r="CND8" s="2">
        <v>65.28</v>
      </c>
      <c r="CNE8" s="2">
        <v>45.04</v>
      </c>
      <c r="CNF8" s="2">
        <v>21.65</v>
      </c>
      <c r="CNG8" s="2">
        <v>13.96</v>
      </c>
      <c r="CNH8" s="2">
        <v>55.62</v>
      </c>
      <c r="CNI8" s="2">
        <v>58.73</v>
      </c>
      <c r="CNJ8" s="2">
        <v>40.4</v>
      </c>
      <c r="CNK8" s="2">
        <v>33.08</v>
      </c>
      <c r="CNL8" s="2">
        <v>29.28</v>
      </c>
      <c r="CNM8" s="2">
        <v>44.67</v>
      </c>
      <c r="CNN8" s="2">
        <v>50.22</v>
      </c>
      <c r="CNO8" s="2">
        <v>32.58</v>
      </c>
      <c r="CNP8" s="2">
        <v>15.8</v>
      </c>
      <c r="CNQ8" s="2">
        <v>52.25</v>
      </c>
      <c r="CNR8" s="2">
        <v>10.75</v>
      </c>
      <c r="CNS8" s="2">
        <v>65.099999999999994</v>
      </c>
      <c r="CNT8" s="2">
        <v>75.52</v>
      </c>
      <c r="CNU8" s="2">
        <v>19.52</v>
      </c>
      <c r="CNV8" s="2">
        <v>31.56</v>
      </c>
      <c r="CNW8" s="2">
        <v>46.33</v>
      </c>
      <c r="CNX8" s="2">
        <v>30.5</v>
      </c>
      <c r="CNY8" s="2">
        <v>52.76</v>
      </c>
      <c r="CNZ8" s="2">
        <v>41.18</v>
      </c>
      <c r="COA8" s="2">
        <v>46.12</v>
      </c>
      <c r="COB8" s="2">
        <v>11.59</v>
      </c>
      <c r="COC8" s="2">
        <v>35.799999999999997</v>
      </c>
      <c r="COD8" s="2">
        <v>69.069999999999993</v>
      </c>
      <c r="COE8" s="2">
        <v>41.15</v>
      </c>
      <c r="COF8" s="2">
        <v>49.02</v>
      </c>
      <c r="COG8" s="2">
        <v>53.38</v>
      </c>
      <c r="COH8" s="2">
        <v>48.4</v>
      </c>
      <c r="COI8" s="2">
        <v>57.08</v>
      </c>
      <c r="COJ8" s="2">
        <v>21.8</v>
      </c>
      <c r="COK8" s="2">
        <v>35.33</v>
      </c>
      <c r="COL8" s="2">
        <v>47.44</v>
      </c>
      <c r="COM8" s="2">
        <v>67.62</v>
      </c>
      <c r="CON8" s="2">
        <v>9.98</v>
      </c>
      <c r="COO8" s="2">
        <v>31.02</v>
      </c>
      <c r="COP8" s="2">
        <v>89.35</v>
      </c>
      <c r="COQ8" s="2">
        <v>73.61</v>
      </c>
      <c r="COR8" s="2">
        <v>38.950000000000003</v>
      </c>
      <c r="COS8" s="2">
        <v>66.599999999999994</v>
      </c>
      <c r="COT8" s="2">
        <v>31.33</v>
      </c>
      <c r="COU8" s="2">
        <v>19.920000000000002</v>
      </c>
      <c r="COV8" s="2">
        <v>55.25</v>
      </c>
      <c r="COW8" s="2">
        <v>51.34</v>
      </c>
      <c r="COX8" s="2">
        <v>16.28</v>
      </c>
      <c r="COY8" s="2">
        <v>51.38</v>
      </c>
      <c r="COZ8" s="2">
        <v>65.510000000000005</v>
      </c>
      <c r="CPA8" s="2">
        <v>21.8</v>
      </c>
      <c r="CPB8" s="2">
        <v>61.58</v>
      </c>
      <c r="CPC8" s="2">
        <v>65.86</v>
      </c>
      <c r="CPD8" s="2">
        <v>29.2</v>
      </c>
      <c r="CPE8" s="2">
        <v>57.83</v>
      </c>
      <c r="CPF8" s="2">
        <v>35.119999999999997</v>
      </c>
      <c r="CPG8" s="2">
        <v>69.73</v>
      </c>
      <c r="CPH8" s="2">
        <v>33.96</v>
      </c>
      <c r="CPI8" s="2">
        <v>30.33</v>
      </c>
      <c r="CPJ8" s="2">
        <v>50.8</v>
      </c>
      <c r="CPK8" s="2">
        <v>64.63</v>
      </c>
      <c r="CPL8" s="2">
        <v>13.14</v>
      </c>
      <c r="CPM8" s="2">
        <v>90.3</v>
      </c>
      <c r="CPN8" s="2">
        <v>22.23</v>
      </c>
      <c r="CPO8" s="2">
        <v>82.12</v>
      </c>
      <c r="CPP8" s="2">
        <v>71.41</v>
      </c>
      <c r="CPQ8" s="2">
        <v>71.540000000000006</v>
      </c>
      <c r="CPR8" s="2">
        <v>40.42</v>
      </c>
      <c r="CPS8" s="2">
        <v>21.3</v>
      </c>
      <c r="CPT8" s="2">
        <v>22.1</v>
      </c>
      <c r="CPU8" s="2">
        <v>54.62</v>
      </c>
      <c r="CPV8" s="2">
        <v>19.350000000000001</v>
      </c>
      <c r="CPW8" s="2">
        <v>20.2</v>
      </c>
      <c r="CPX8" s="2">
        <v>37.93</v>
      </c>
      <c r="CPY8" s="2">
        <v>29.76</v>
      </c>
      <c r="CPZ8" s="2">
        <v>56</v>
      </c>
      <c r="CQA8" s="2">
        <v>32.83</v>
      </c>
      <c r="CQB8" s="2">
        <v>24.3</v>
      </c>
      <c r="CQC8" s="2">
        <v>8.3800000000000008</v>
      </c>
      <c r="CQD8" s="2">
        <v>25.05</v>
      </c>
      <c r="CQE8" s="2">
        <v>13.91</v>
      </c>
      <c r="CQF8" s="2">
        <v>37.97</v>
      </c>
      <c r="CQG8" s="2">
        <v>59.12</v>
      </c>
      <c r="CQH8" s="2">
        <v>70.319999999999993</v>
      </c>
      <c r="CQI8" s="2">
        <v>95.47</v>
      </c>
      <c r="CQJ8" s="2">
        <v>50.08</v>
      </c>
      <c r="CQK8" s="2">
        <v>63.39</v>
      </c>
      <c r="CQL8" s="2">
        <v>51.25</v>
      </c>
      <c r="CQM8" s="2">
        <v>68.16</v>
      </c>
      <c r="CQN8" s="2">
        <v>34.53</v>
      </c>
      <c r="CQO8" s="2">
        <v>13.15</v>
      </c>
      <c r="CQP8" s="2">
        <v>24.79</v>
      </c>
      <c r="CQQ8" s="2">
        <v>52.07</v>
      </c>
      <c r="CQR8" s="2">
        <v>20.68</v>
      </c>
      <c r="CQS8" s="2">
        <v>18.54</v>
      </c>
      <c r="CQT8" s="2">
        <v>35.33</v>
      </c>
      <c r="CQU8" s="2">
        <v>25.26</v>
      </c>
      <c r="CQV8" s="2">
        <v>42.66</v>
      </c>
      <c r="CQW8" s="2">
        <v>39.479999999999997</v>
      </c>
      <c r="CQX8" s="2">
        <v>54.08</v>
      </c>
      <c r="CQY8" s="2">
        <v>54.49</v>
      </c>
      <c r="CQZ8" s="2">
        <v>35.6</v>
      </c>
      <c r="CRA8" s="2">
        <v>55.58</v>
      </c>
      <c r="CRB8" s="2">
        <v>26.24</v>
      </c>
      <c r="CRC8" s="2">
        <v>27.45</v>
      </c>
      <c r="CRD8" s="2">
        <v>12.98</v>
      </c>
      <c r="CRE8" s="2">
        <v>49.71</v>
      </c>
      <c r="CRF8" s="2">
        <v>43.08</v>
      </c>
      <c r="CRG8" s="2">
        <v>29.53</v>
      </c>
      <c r="CRH8" s="2">
        <v>40.57</v>
      </c>
      <c r="CRI8" s="2">
        <v>77.319999999999993</v>
      </c>
      <c r="CRJ8" s="2">
        <v>78.38</v>
      </c>
      <c r="CRK8" s="2">
        <v>48.53</v>
      </c>
      <c r="CRL8" s="2">
        <v>36.65</v>
      </c>
      <c r="CRM8" s="2">
        <v>79.19</v>
      </c>
      <c r="CRN8" s="2">
        <v>60.33</v>
      </c>
      <c r="CRO8" s="2">
        <v>33.729999999999997</v>
      </c>
      <c r="CRP8" s="2">
        <v>63.75</v>
      </c>
      <c r="CRQ8" s="2">
        <v>18.43</v>
      </c>
      <c r="CRR8" s="2">
        <v>42.02</v>
      </c>
      <c r="CRS8" s="2">
        <v>38.53</v>
      </c>
      <c r="CRT8" s="2">
        <v>38.78</v>
      </c>
      <c r="CRU8" s="2">
        <v>13.78</v>
      </c>
      <c r="CRV8" s="2">
        <v>53.28</v>
      </c>
      <c r="CRW8" s="2">
        <v>24.77</v>
      </c>
      <c r="CRX8" s="2">
        <v>54.94</v>
      </c>
      <c r="CRY8" s="2">
        <v>82.25</v>
      </c>
      <c r="CRZ8" s="2">
        <v>85.25</v>
      </c>
      <c r="CSA8" s="2">
        <v>69.099999999999994</v>
      </c>
      <c r="CSB8" s="2">
        <v>85.68</v>
      </c>
      <c r="CSC8" s="2">
        <v>88.18</v>
      </c>
      <c r="CSD8" s="2">
        <v>80.510000000000005</v>
      </c>
      <c r="CSE8" s="2">
        <v>62.24</v>
      </c>
      <c r="CSF8" s="2">
        <v>73.5</v>
      </c>
      <c r="CSG8" s="2">
        <v>45.91</v>
      </c>
      <c r="CSH8" s="2">
        <v>57.93</v>
      </c>
      <c r="CSI8" s="2">
        <v>45.37</v>
      </c>
      <c r="CSJ8" s="2">
        <v>37.909999999999997</v>
      </c>
      <c r="CSK8" s="2">
        <v>43.32</v>
      </c>
      <c r="CSL8" s="2">
        <v>49.98</v>
      </c>
      <c r="CSM8" s="2">
        <v>54.06</v>
      </c>
      <c r="CSN8" s="2">
        <v>46.02</v>
      </c>
      <c r="CSO8" s="2">
        <v>41.73</v>
      </c>
      <c r="CSP8" s="2">
        <v>12.32</v>
      </c>
      <c r="CSQ8" s="2">
        <v>44.17</v>
      </c>
      <c r="CSR8" s="2">
        <v>45.25</v>
      </c>
      <c r="CSS8" s="2">
        <v>38.880000000000003</v>
      </c>
      <c r="CST8" s="2">
        <v>11.83</v>
      </c>
      <c r="CSU8" s="2">
        <v>24.88</v>
      </c>
      <c r="CSV8" s="2">
        <v>59.49</v>
      </c>
      <c r="CSW8" s="2">
        <v>39.659999999999997</v>
      </c>
      <c r="CSX8" s="2">
        <v>82.41</v>
      </c>
      <c r="CSY8" s="2">
        <v>75.19</v>
      </c>
      <c r="CSZ8" s="2">
        <v>62.93</v>
      </c>
      <c r="CTA8" s="2">
        <v>17.07</v>
      </c>
      <c r="CTB8" s="2">
        <v>27.46</v>
      </c>
      <c r="CTC8" s="2">
        <v>42.04</v>
      </c>
      <c r="CTD8" s="2">
        <v>37.9</v>
      </c>
      <c r="CTE8" s="2">
        <v>80.87</v>
      </c>
      <c r="CTF8" s="2">
        <v>38.090000000000003</v>
      </c>
      <c r="CTG8" s="2">
        <v>32.99</v>
      </c>
      <c r="CTH8" s="2">
        <v>46.44</v>
      </c>
      <c r="CTI8" s="2">
        <v>23.41</v>
      </c>
      <c r="CTJ8" s="2">
        <v>16.77</v>
      </c>
      <c r="CTK8" s="2"/>
      <c r="CTL8" s="2">
        <v>66.14</v>
      </c>
      <c r="CTM8" s="2">
        <v>49.08</v>
      </c>
      <c r="CTN8" s="2">
        <v>55.4</v>
      </c>
      <c r="CTO8" s="2">
        <v>58.55</v>
      </c>
      <c r="CTP8" s="2">
        <v>51.46</v>
      </c>
      <c r="CTQ8" s="2">
        <v>25.78</v>
      </c>
      <c r="CTR8" s="2">
        <v>38.15</v>
      </c>
      <c r="CTS8" s="2"/>
      <c r="CTT8" s="2">
        <v>45.16</v>
      </c>
      <c r="CTU8" s="2"/>
      <c r="CTV8" s="2">
        <v>19.86</v>
      </c>
      <c r="CTW8" s="2">
        <v>48.22</v>
      </c>
      <c r="CTX8" s="2">
        <v>29.29</v>
      </c>
      <c r="CTY8" s="2">
        <v>15.74</v>
      </c>
      <c r="CTZ8" s="2">
        <v>33.1</v>
      </c>
      <c r="CUA8" s="2">
        <v>48.92</v>
      </c>
      <c r="CUB8" s="2">
        <v>88.17</v>
      </c>
      <c r="CUC8" s="2">
        <v>49.01</v>
      </c>
      <c r="CUD8" s="2">
        <v>41.12</v>
      </c>
      <c r="CUE8" s="2">
        <v>17.75</v>
      </c>
      <c r="CUF8" s="2">
        <v>66.05</v>
      </c>
      <c r="CUG8" s="2">
        <v>37.11</v>
      </c>
      <c r="CUH8" s="2">
        <v>14.11</v>
      </c>
      <c r="CUI8" s="2">
        <v>48.91</v>
      </c>
      <c r="CUJ8" s="2">
        <v>76.92</v>
      </c>
      <c r="CUK8" s="2">
        <v>32.049999999999997</v>
      </c>
      <c r="CUL8" s="2">
        <v>30.15</v>
      </c>
      <c r="CUM8" s="2">
        <v>73.69</v>
      </c>
      <c r="CUN8" s="2">
        <v>47.2</v>
      </c>
      <c r="CUO8" s="2">
        <v>39.630000000000003</v>
      </c>
      <c r="CUP8" s="2">
        <v>52.93</v>
      </c>
      <c r="CUQ8" s="2">
        <v>23.53</v>
      </c>
      <c r="CUR8" s="2">
        <v>20.84</v>
      </c>
      <c r="CUS8" s="2">
        <v>55.42</v>
      </c>
      <c r="CUT8" s="2">
        <v>36.049999999999997</v>
      </c>
      <c r="CUU8" s="2">
        <v>50.57</v>
      </c>
      <c r="CUV8" s="2">
        <v>61.85</v>
      </c>
      <c r="CUW8" s="2">
        <v>45.31</v>
      </c>
      <c r="CUX8" s="2">
        <v>33.520000000000003</v>
      </c>
      <c r="CUY8" s="2">
        <v>36.17</v>
      </c>
      <c r="CUZ8" s="2">
        <v>31.8</v>
      </c>
      <c r="CVA8" s="2">
        <v>26.67</v>
      </c>
      <c r="CVB8" s="2">
        <v>11.47</v>
      </c>
      <c r="CVC8" s="2">
        <v>27.24</v>
      </c>
      <c r="CVD8" s="2">
        <v>49.94</v>
      </c>
      <c r="CVE8" s="2">
        <v>39</v>
      </c>
      <c r="CVF8" s="2">
        <v>24.87</v>
      </c>
      <c r="CVG8" s="2">
        <v>66.52</v>
      </c>
      <c r="CVH8" s="2">
        <v>59.53</v>
      </c>
      <c r="CVI8" s="2">
        <v>65.02</v>
      </c>
      <c r="CVJ8" s="2">
        <v>28.27</v>
      </c>
      <c r="CVK8" s="2">
        <v>39.85</v>
      </c>
      <c r="CVL8" s="2">
        <v>40.299999999999997</v>
      </c>
      <c r="CVM8" s="2">
        <v>34.78</v>
      </c>
      <c r="CVN8" s="2">
        <v>47.43</v>
      </c>
      <c r="CVO8" s="2">
        <v>59.05</v>
      </c>
      <c r="CVP8" s="2">
        <v>34.130000000000003</v>
      </c>
      <c r="CVQ8" s="2">
        <v>121.36</v>
      </c>
      <c r="CVR8" s="2">
        <v>42.59</v>
      </c>
      <c r="CVS8" s="2">
        <v>63.25</v>
      </c>
      <c r="CVT8" s="2">
        <v>58.01</v>
      </c>
      <c r="CVU8" s="2">
        <v>65.650000000000006</v>
      </c>
      <c r="CVV8" s="2">
        <v>49.59</v>
      </c>
      <c r="CVW8" s="2">
        <v>39.71</v>
      </c>
      <c r="CVX8" s="2">
        <v>62.89</v>
      </c>
      <c r="CVY8" s="2">
        <v>55.82</v>
      </c>
      <c r="CVZ8" s="2">
        <v>36.07</v>
      </c>
      <c r="CWA8" s="2">
        <v>52.82</v>
      </c>
      <c r="CWB8" s="2">
        <v>40.65</v>
      </c>
      <c r="CWC8" s="2">
        <v>62.47</v>
      </c>
      <c r="CWD8" s="2">
        <v>24.85</v>
      </c>
      <c r="CWE8" s="2">
        <v>50.55</v>
      </c>
      <c r="CWF8" s="2">
        <v>22.71</v>
      </c>
      <c r="CWG8" s="2">
        <v>41.95</v>
      </c>
      <c r="CWH8" s="2">
        <v>23.58</v>
      </c>
      <c r="CWI8" s="2">
        <v>28.91</v>
      </c>
      <c r="CWJ8" s="2">
        <v>36.229999999999997</v>
      </c>
      <c r="CWK8" s="2">
        <v>28.53</v>
      </c>
      <c r="CWL8" s="2">
        <v>19.670000000000002</v>
      </c>
      <c r="CWM8" s="2">
        <v>30</v>
      </c>
      <c r="CWN8" s="2">
        <v>23.58</v>
      </c>
      <c r="CWO8" s="2">
        <v>65.72</v>
      </c>
      <c r="CWP8" s="2">
        <v>69.02</v>
      </c>
      <c r="CWQ8" s="2">
        <v>55.78</v>
      </c>
      <c r="CWR8" s="2">
        <v>15.72</v>
      </c>
      <c r="CWS8" s="2">
        <v>79.36</v>
      </c>
      <c r="CWT8" s="2">
        <v>64.25</v>
      </c>
      <c r="CWU8" s="2">
        <v>50.78</v>
      </c>
      <c r="CWV8" s="2"/>
      <c r="CWW8" s="2"/>
      <c r="CWX8" s="2">
        <v>21.9</v>
      </c>
      <c r="CWY8" s="2">
        <v>49.24</v>
      </c>
      <c r="CWZ8" s="2">
        <v>28.47</v>
      </c>
      <c r="CXA8" s="2">
        <v>36.479999999999997</v>
      </c>
      <c r="CXB8" s="2">
        <v>38.380000000000003</v>
      </c>
      <c r="CXC8" s="2">
        <v>44.49</v>
      </c>
      <c r="CXD8" s="2">
        <v>46.08</v>
      </c>
      <c r="CXE8" s="2">
        <v>43.63</v>
      </c>
      <c r="CXF8" s="2">
        <v>43.01</v>
      </c>
      <c r="CXG8" s="2">
        <v>66.17</v>
      </c>
      <c r="CXH8" s="2">
        <v>21.55</v>
      </c>
      <c r="CXI8" s="2">
        <v>20.51</v>
      </c>
      <c r="CXJ8" s="2">
        <v>69.239999999999995</v>
      </c>
      <c r="CXK8" s="2">
        <v>60.22</v>
      </c>
      <c r="CXL8" s="2">
        <v>46.13</v>
      </c>
      <c r="CXM8" s="2">
        <v>58.02</v>
      </c>
      <c r="CXN8" s="2">
        <v>24.43</v>
      </c>
      <c r="CXO8" s="2">
        <v>30.59</v>
      </c>
      <c r="CXP8" s="2">
        <v>60.53</v>
      </c>
      <c r="CXQ8" s="2">
        <v>35.909999999999997</v>
      </c>
      <c r="CXR8" s="2">
        <v>53.52</v>
      </c>
      <c r="CXS8" s="2">
        <v>47.57</v>
      </c>
      <c r="CXT8" s="2">
        <v>53.82</v>
      </c>
      <c r="CXU8" s="2">
        <v>41.46</v>
      </c>
      <c r="CXV8" s="2">
        <v>62.6</v>
      </c>
      <c r="CXW8" s="2">
        <v>60.21</v>
      </c>
      <c r="CXX8" s="2">
        <v>40.380000000000003</v>
      </c>
      <c r="CXY8" s="2">
        <v>54.55</v>
      </c>
      <c r="CXZ8" s="2">
        <v>36.630000000000003</v>
      </c>
      <c r="CYA8" s="2">
        <v>51.09</v>
      </c>
      <c r="CYB8" s="2">
        <v>54.15</v>
      </c>
      <c r="CYC8" s="2">
        <v>13.18</v>
      </c>
      <c r="CYD8" s="2">
        <v>38.51</v>
      </c>
      <c r="CYE8" s="2">
        <v>54.26</v>
      </c>
      <c r="CYF8" s="2">
        <v>63.1</v>
      </c>
      <c r="CYG8" s="2">
        <v>58.09</v>
      </c>
      <c r="CYH8" s="2">
        <v>42.11</v>
      </c>
      <c r="CYI8" s="2">
        <v>51.71</v>
      </c>
      <c r="CYJ8" s="2">
        <v>35.130000000000003</v>
      </c>
      <c r="CYK8" s="2">
        <v>41.08</v>
      </c>
      <c r="CYL8" s="2">
        <v>38.130000000000003</v>
      </c>
      <c r="CYM8" s="2">
        <v>41.56</v>
      </c>
      <c r="CYN8" s="2">
        <v>50.4</v>
      </c>
      <c r="CYO8" s="2">
        <v>54.87</v>
      </c>
      <c r="CYP8" s="2">
        <v>14.77</v>
      </c>
      <c r="CYQ8" s="2">
        <v>30.14</v>
      </c>
      <c r="CYR8" s="2">
        <v>68.260000000000005</v>
      </c>
      <c r="CYS8" s="2">
        <v>87.16</v>
      </c>
      <c r="CYT8" s="2">
        <v>63.83</v>
      </c>
      <c r="CYU8" s="2">
        <v>56.2</v>
      </c>
      <c r="CYV8" s="2">
        <v>81.67</v>
      </c>
      <c r="CYW8" s="2">
        <v>68.349999999999994</v>
      </c>
      <c r="CYX8" s="2">
        <v>79.63</v>
      </c>
      <c r="CYY8" s="2">
        <v>11.37</v>
      </c>
      <c r="CYZ8" s="2">
        <v>52.31</v>
      </c>
      <c r="CZA8" s="2">
        <v>48.83</v>
      </c>
      <c r="CZB8" s="2">
        <v>33.69</v>
      </c>
      <c r="CZC8" s="2">
        <v>28.82</v>
      </c>
      <c r="CZD8" s="2">
        <v>58.28</v>
      </c>
      <c r="CZE8" s="2">
        <v>52.66</v>
      </c>
      <c r="CZF8" s="2">
        <v>41.53</v>
      </c>
      <c r="CZG8" s="2">
        <v>43.45</v>
      </c>
      <c r="CZH8" s="2">
        <v>22.53</v>
      </c>
      <c r="CZI8" s="2">
        <v>20.81</v>
      </c>
      <c r="CZJ8" s="2">
        <v>14.45</v>
      </c>
      <c r="CZK8" s="2">
        <v>28.75</v>
      </c>
      <c r="CZL8" s="2">
        <v>35.76</v>
      </c>
      <c r="CZM8" s="2">
        <v>34.520000000000003</v>
      </c>
      <c r="CZN8" s="2">
        <v>29.35</v>
      </c>
      <c r="CZO8" s="2">
        <v>41.42</v>
      </c>
      <c r="CZP8" s="2">
        <v>53.03</v>
      </c>
      <c r="CZQ8" s="2">
        <v>20.43</v>
      </c>
      <c r="CZR8" s="2">
        <v>47.75</v>
      </c>
      <c r="CZS8" s="2">
        <v>37.880000000000003</v>
      </c>
      <c r="CZT8" s="2">
        <v>39.020000000000003</v>
      </c>
      <c r="CZU8" s="2">
        <v>29.84</v>
      </c>
      <c r="CZV8" s="2">
        <v>69.59</v>
      </c>
      <c r="CZW8" s="2">
        <v>44.49</v>
      </c>
      <c r="CZX8" s="2">
        <v>50.89</v>
      </c>
      <c r="CZY8" s="2">
        <v>53.12</v>
      </c>
      <c r="CZZ8" s="2">
        <v>11.43</v>
      </c>
      <c r="DAA8" s="2">
        <v>37.28</v>
      </c>
      <c r="DAB8" s="2">
        <v>18.53</v>
      </c>
      <c r="DAC8" s="2"/>
      <c r="DAD8" s="2">
        <v>102.74</v>
      </c>
      <c r="DAE8" s="2">
        <v>58.04</v>
      </c>
      <c r="DAF8" s="2">
        <v>56.96</v>
      </c>
      <c r="DAG8" s="2">
        <v>23.72</v>
      </c>
      <c r="DAH8" s="2">
        <v>41.55</v>
      </c>
      <c r="DAI8" s="2">
        <v>42.12</v>
      </c>
      <c r="DAJ8" s="2">
        <v>56.39</v>
      </c>
      <c r="DAK8" s="2">
        <v>48.68</v>
      </c>
      <c r="DAL8" s="2">
        <v>14.77</v>
      </c>
      <c r="DAM8" s="2">
        <v>55.12</v>
      </c>
      <c r="DAN8" s="2">
        <v>40.57</v>
      </c>
      <c r="DAO8" s="2">
        <v>60.98</v>
      </c>
      <c r="DAP8" s="2">
        <v>22.98</v>
      </c>
      <c r="DAQ8" s="2">
        <v>28.83</v>
      </c>
      <c r="DAR8" s="2">
        <v>63.03</v>
      </c>
      <c r="DAS8" s="2">
        <v>30.98</v>
      </c>
      <c r="DAT8" s="2">
        <v>22.75</v>
      </c>
      <c r="DAU8" s="2">
        <v>30.48</v>
      </c>
      <c r="DAV8" s="2">
        <v>52.17</v>
      </c>
      <c r="DAW8" s="2">
        <v>70.47</v>
      </c>
      <c r="DAX8" s="2">
        <v>76.459999999999994</v>
      </c>
      <c r="DAY8" s="2">
        <v>60.32</v>
      </c>
      <c r="DAZ8" s="2">
        <v>26.32</v>
      </c>
      <c r="DBA8" s="2">
        <v>32.369999999999997</v>
      </c>
      <c r="DBB8" s="2">
        <v>100.93</v>
      </c>
      <c r="DBC8" s="2">
        <v>44.73</v>
      </c>
      <c r="DBD8" s="2">
        <v>28.09</v>
      </c>
      <c r="DBE8" s="2">
        <v>6.8</v>
      </c>
      <c r="DBF8" s="2">
        <v>26.45</v>
      </c>
      <c r="DBG8" s="2">
        <v>45.05</v>
      </c>
      <c r="DBH8" s="2">
        <v>33.6</v>
      </c>
      <c r="DBI8" s="2">
        <v>37.479999999999997</v>
      </c>
      <c r="DBJ8" s="2">
        <v>67.67</v>
      </c>
      <c r="DBK8" s="2">
        <v>32.380000000000003</v>
      </c>
      <c r="DBL8" s="2">
        <v>63.69</v>
      </c>
      <c r="DBM8" s="2">
        <v>30.92</v>
      </c>
      <c r="DBN8" s="2">
        <v>37.380000000000003</v>
      </c>
      <c r="DBO8" s="2">
        <v>47.08</v>
      </c>
      <c r="DBP8" s="2">
        <v>67.040000000000006</v>
      </c>
      <c r="DBQ8" s="2">
        <v>39.31</v>
      </c>
      <c r="DBR8" s="2">
        <v>59.83</v>
      </c>
      <c r="DBS8" s="2">
        <v>97.31</v>
      </c>
      <c r="DBT8" s="2">
        <v>29.01</v>
      </c>
      <c r="DBU8" s="2">
        <v>61.19</v>
      </c>
      <c r="DBV8" s="2">
        <v>42.16</v>
      </c>
      <c r="DBW8" s="2">
        <v>60.88</v>
      </c>
      <c r="DBX8" s="2">
        <v>97.91</v>
      </c>
      <c r="DBY8" s="2">
        <v>55.14</v>
      </c>
      <c r="DBZ8" s="2">
        <v>94.93</v>
      </c>
      <c r="DCA8" s="2">
        <v>47.43</v>
      </c>
      <c r="DCB8" s="2">
        <v>66.89</v>
      </c>
      <c r="DCC8" s="2">
        <v>47.41</v>
      </c>
      <c r="DCD8" s="2">
        <v>55.92</v>
      </c>
      <c r="DCE8" s="2">
        <v>28.62</v>
      </c>
      <c r="DCF8" s="2">
        <v>31.27</v>
      </c>
      <c r="DCG8" s="2">
        <v>86.56</v>
      </c>
      <c r="DCH8" s="2">
        <v>49.84</v>
      </c>
      <c r="DCI8" s="2">
        <v>52.43</v>
      </c>
      <c r="DCJ8" s="2">
        <v>77.430000000000007</v>
      </c>
      <c r="DCK8" s="2">
        <v>47.13</v>
      </c>
      <c r="DCL8" s="2">
        <v>25.19</v>
      </c>
      <c r="DCM8" s="2">
        <v>49.87</v>
      </c>
      <c r="DCN8" s="2">
        <v>94.94</v>
      </c>
      <c r="DCO8" s="2">
        <v>41.88</v>
      </c>
      <c r="DCP8" s="2">
        <v>75.010000000000005</v>
      </c>
      <c r="DCQ8" s="2">
        <v>45.2</v>
      </c>
      <c r="DCR8" s="2">
        <v>92.41</v>
      </c>
      <c r="DCS8" s="2">
        <v>49.48</v>
      </c>
      <c r="DCT8" s="2">
        <v>62.58</v>
      </c>
      <c r="DCU8" s="2">
        <v>30.4</v>
      </c>
      <c r="DCV8" s="2">
        <v>34.35</v>
      </c>
      <c r="DCW8" s="2">
        <v>65.66</v>
      </c>
      <c r="DCX8" s="2">
        <v>29.08</v>
      </c>
      <c r="DCY8" s="2">
        <v>45.13</v>
      </c>
      <c r="DCZ8" s="2">
        <v>73.11</v>
      </c>
      <c r="DDA8" s="2">
        <v>39.619999999999997</v>
      </c>
      <c r="DDB8" s="2">
        <v>21.89</v>
      </c>
      <c r="DDC8" s="2">
        <v>28.03</v>
      </c>
      <c r="DDD8" s="2">
        <v>54.08</v>
      </c>
      <c r="DDE8" s="2">
        <v>53.74</v>
      </c>
      <c r="DDF8" s="2">
        <v>39.46</v>
      </c>
      <c r="DDG8" s="2">
        <v>60.94</v>
      </c>
      <c r="DDH8" s="2">
        <v>62.58</v>
      </c>
      <c r="DDI8" s="2">
        <v>65.760000000000005</v>
      </c>
      <c r="DDJ8" s="2">
        <v>20.78</v>
      </c>
      <c r="DDK8" s="2">
        <v>73.34</v>
      </c>
      <c r="DDL8" s="2">
        <v>58.11</v>
      </c>
      <c r="DDM8" s="2">
        <v>41.37</v>
      </c>
      <c r="DDN8" s="2">
        <v>33.71</v>
      </c>
      <c r="DDO8" s="2">
        <v>27.48</v>
      </c>
      <c r="DDP8" s="2">
        <v>37.770000000000003</v>
      </c>
      <c r="DDQ8" s="2">
        <v>35.200000000000003</v>
      </c>
      <c r="DDR8" s="2">
        <v>57.89</v>
      </c>
      <c r="DDS8" s="2">
        <v>22.43</v>
      </c>
      <c r="DDT8" s="2">
        <v>32.15</v>
      </c>
      <c r="DDU8" s="2">
        <v>62.99</v>
      </c>
      <c r="DDV8" s="2">
        <v>94.43</v>
      </c>
      <c r="DDW8" s="2">
        <v>68.78</v>
      </c>
      <c r="DDX8" s="2">
        <v>63.25</v>
      </c>
      <c r="DDY8" s="2">
        <v>28.05</v>
      </c>
      <c r="DDZ8" s="2">
        <v>27.28</v>
      </c>
      <c r="DEA8" s="2">
        <v>44.26</v>
      </c>
      <c r="DEB8" s="2">
        <v>62.18</v>
      </c>
      <c r="DEC8" s="2">
        <v>37.85</v>
      </c>
      <c r="DED8" s="2">
        <v>41.07</v>
      </c>
      <c r="DEE8" s="2">
        <v>39.659999999999997</v>
      </c>
      <c r="DEF8" s="2">
        <v>63.22</v>
      </c>
      <c r="DEG8" s="2">
        <v>56.59</v>
      </c>
      <c r="DEH8" s="2">
        <v>82.87</v>
      </c>
      <c r="DEI8" s="2">
        <v>13.38</v>
      </c>
      <c r="DEJ8" s="2">
        <v>60.75</v>
      </c>
      <c r="DEK8" s="2">
        <v>57.38</v>
      </c>
      <c r="DEL8" s="2">
        <v>41.91</v>
      </c>
      <c r="DEM8" s="2">
        <v>89.72</v>
      </c>
      <c r="DEN8" s="2">
        <v>26.71</v>
      </c>
      <c r="DEO8" s="2">
        <v>26.16</v>
      </c>
      <c r="DEP8" s="2">
        <v>49.53</v>
      </c>
      <c r="DEQ8" s="2">
        <v>50.57</v>
      </c>
      <c r="DER8" s="2">
        <v>28.8</v>
      </c>
      <c r="DES8" s="2">
        <v>80.67</v>
      </c>
      <c r="DET8" s="2">
        <v>73.84</v>
      </c>
      <c r="DEU8" s="2">
        <v>73.37</v>
      </c>
      <c r="DEV8" s="2">
        <v>75.34</v>
      </c>
      <c r="DEW8" s="2">
        <v>73.14</v>
      </c>
      <c r="DEX8" s="2">
        <v>53.68</v>
      </c>
      <c r="DEY8" s="2">
        <v>47.09</v>
      </c>
      <c r="DEZ8" s="2">
        <v>56.31</v>
      </c>
      <c r="DFA8" s="2">
        <v>10.29</v>
      </c>
      <c r="DFB8" s="2">
        <v>60.85</v>
      </c>
      <c r="DFC8" s="2">
        <v>14.21</v>
      </c>
      <c r="DFD8" s="2">
        <v>45.45</v>
      </c>
      <c r="DFE8" s="2">
        <v>48.7</v>
      </c>
      <c r="DFF8" s="2">
        <v>62.03</v>
      </c>
      <c r="DFG8" s="2">
        <v>65.349999999999994</v>
      </c>
      <c r="DFH8" s="2">
        <v>76.290000000000006</v>
      </c>
      <c r="DFI8" s="2">
        <v>20.77</v>
      </c>
      <c r="DFJ8" s="2">
        <v>44.17</v>
      </c>
      <c r="DFK8" s="2">
        <v>42.67</v>
      </c>
      <c r="DFL8" s="2">
        <v>13.67</v>
      </c>
      <c r="DFM8" s="2">
        <v>17.920000000000002</v>
      </c>
      <c r="DFN8" s="2">
        <v>48.14</v>
      </c>
      <c r="DFO8" s="2">
        <v>32.25</v>
      </c>
      <c r="DFP8" s="2">
        <v>40.97</v>
      </c>
      <c r="DFQ8" s="2">
        <v>23.63</v>
      </c>
      <c r="DFR8" s="2">
        <v>83.47</v>
      </c>
      <c r="DFS8" s="2">
        <v>32.840000000000003</v>
      </c>
      <c r="DFT8" s="2">
        <v>59.63</v>
      </c>
      <c r="DFU8" s="2">
        <v>62.05</v>
      </c>
      <c r="DFV8" s="2">
        <v>55.75</v>
      </c>
      <c r="DFW8" s="2">
        <v>84.2</v>
      </c>
      <c r="DFX8" s="2">
        <v>50.34</v>
      </c>
      <c r="DFY8" s="2">
        <v>23.5</v>
      </c>
      <c r="DFZ8" s="2">
        <v>91.3</v>
      </c>
      <c r="DGA8" s="2">
        <v>57.18</v>
      </c>
      <c r="DGB8" s="2">
        <v>36.5</v>
      </c>
      <c r="DGC8" s="2">
        <v>51.97</v>
      </c>
      <c r="DGD8" s="2">
        <v>74.16</v>
      </c>
      <c r="DGE8" s="2">
        <v>42.01</v>
      </c>
      <c r="DGF8" s="2">
        <v>48.2</v>
      </c>
      <c r="DGG8" s="2">
        <v>51.14</v>
      </c>
      <c r="DGH8" s="2">
        <v>45.9</v>
      </c>
      <c r="DGI8" s="2">
        <v>28.81</v>
      </c>
      <c r="DGJ8" s="2">
        <v>39.229999999999997</v>
      </c>
      <c r="DGK8" s="2">
        <v>23.27</v>
      </c>
      <c r="DGL8" s="2">
        <v>43.57</v>
      </c>
      <c r="DGM8" s="2">
        <v>75.86</v>
      </c>
      <c r="DGN8" s="2">
        <v>67.27</v>
      </c>
      <c r="DGO8" s="2">
        <v>63.19</v>
      </c>
      <c r="DGP8" s="2">
        <v>71.61</v>
      </c>
      <c r="DGQ8" s="2">
        <v>20.149999999999999</v>
      </c>
      <c r="DGR8" s="2">
        <v>46.49</v>
      </c>
      <c r="DGS8" s="2">
        <v>31.8</v>
      </c>
      <c r="DGT8" s="2">
        <v>45.47</v>
      </c>
      <c r="DGU8" s="2">
        <v>22.11</v>
      </c>
      <c r="DGV8" s="2">
        <v>34.200000000000003</v>
      </c>
      <c r="DGW8" s="2">
        <v>50.37</v>
      </c>
      <c r="DGX8" s="2">
        <v>40.92</v>
      </c>
      <c r="DGY8" s="2">
        <v>24.23</v>
      </c>
      <c r="DGZ8" s="2">
        <v>17.579999999999998</v>
      </c>
      <c r="DHA8" s="2">
        <v>52.14</v>
      </c>
      <c r="DHB8" s="2">
        <v>81.64</v>
      </c>
      <c r="DHC8" s="2">
        <v>72.239999999999995</v>
      </c>
      <c r="DHD8" s="2">
        <v>47.86</v>
      </c>
      <c r="DHE8" s="2">
        <v>48.4</v>
      </c>
      <c r="DHF8" s="2">
        <v>26.52</v>
      </c>
      <c r="DHG8" s="2">
        <v>69.05</v>
      </c>
      <c r="DHH8" s="2">
        <v>76.09</v>
      </c>
      <c r="DHI8" s="2">
        <v>41.18</v>
      </c>
      <c r="DHJ8" s="2">
        <v>58.75</v>
      </c>
      <c r="DHK8" s="2">
        <v>81.430000000000007</v>
      </c>
      <c r="DHL8" s="2">
        <v>32.659999999999997</v>
      </c>
      <c r="DHM8" s="2">
        <v>16.52</v>
      </c>
      <c r="DHN8" s="2">
        <v>54.12</v>
      </c>
      <c r="DHO8" s="2">
        <v>32.07</v>
      </c>
      <c r="DHP8" s="2">
        <v>100.33</v>
      </c>
      <c r="DHQ8" s="2">
        <v>78.98</v>
      </c>
      <c r="DHR8" s="2">
        <v>66.069999999999993</v>
      </c>
      <c r="DHS8" s="2">
        <v>30.75</v>
      </c>
      <c r="DHT8" s="2">
        <v>40.450000000000003</v>
      </c>
      <c r="DHU8" s="2">
        <v>31.24</v>
      </c>
      <c r="DHV8" s="2">
        <v>49.12</v>
      </c>
      <c r="DHW8" s="2">
        <v>47.42</v>
      </c>
      <c r="DHX8" s="2">
        <v>48.11</v>
      </c>
      <c r="DHY8" s="2">
        <v>48.69</v>
      </c>
      <c r="DHZ8" s="2">
        <v>51.58</v>
      </c>
      <c r="DIA8" s="2">
        <v>47.06</v>
      </c>
      <c r="DIB8" s="2">
        <v>54.25</v>
      </c>
      <c r="DIC8" s="2">
        <v>40.840000000000003</v>
      </c>
      <c r="DID8" s="2">
        <v>43.93</v>
      </c>
      <c r="DIE8" s="2">
        <v>49.61</v>
      </c>
      <c r="DIF8" s="2">
        <v>82.16</v>
      </c>
      <c r="DIG8" s="2">
        <v>40.17</v>
      </c>
      <c r="DIH8" s="2">
        <v>83.21</v>
      </c>
      <c r="DII8" s="2">
        <v>38.11</v>
      </c>
      <c r="DIJ8" s="2">
        <v>61.51</v>
      </c>
      <c r="DIK8" s="2">
        <v>29.76</v>
      </c>
      <c r="DIL8" s="2">
        <v>50.36</v>
      </c>
      <c r="DIM8" s="2">
        <v>57.73</v>
      </c>
      <c r="DIN8" s="2">
        <v>60.04</v>
      </c>
      <c r="DIO8" s="2">
        <v>57.32</v>
      </c>
      <c r="DIP8" s="2">
        <v>63.94</v>
      </c>
      <c r="DIQ8" s="2">
        <v>31.63</v>
      </c>
      <c r="DIR8" s="2">
        <v>48.17</v>
      </c>
      <c r="DIS8" s="2">
        <v>97.66</v>
      </c>
      <c r="DIT8" s="2">
        <v>82.3</v>
      </c>
      <c r="DIU8" s="2">
        <v>23.73</v>
      </c>
      <c r="DIV8" s="2">
        <v>63.41</v>
      </c>
      <c r="DIW8" s="2">
        <v>11.71</v>
      </c>
      <c r="DIX8" s="2">
        <v>39.590000000000003</v>
      </c>
      <c r="DIY8" s="2">
        <v>63.23</v>
      </c>
      <c r="DIZ8" s="2">
        <v>55.46</v>
      </c>
      <c r="DJA8" s="2">
        <v>53.05</v>
      </c>
      <c r="DJB8" s="2">
        <v>35.15</v>
      </c>
      <c r="DJC8" s="2">
        <v>56.26</v>
      </c>
      <c r="DJD8" s="2">
        <v>35.32</v>
      </c>
      <c r="DJE8" s="2">
        <v>46.45</v>
      </c>
      <c r="DJF8" s="2">
        <v>22.7</v>
      </c>
      <c r="DJG8" s="2">
        <v>64.67</v>
      </c>
      <c r="DJH8" s="2">
        <v>13.63</v>
      </c>
      <c r="DJI8" s="2">
        <v>13</v>
      </c>
      <c r="DJJ8" s="2">
        <v>46.82</v>
      </c>
      <c r="DJK8" s="2">
        <v>38.33</v>
      </c>
      <c r="DJL8" s="2">
        <v>20.6</v>
      </c>
      <c r="DJM8" s="2">
        <v>74.3</v>
      </c>
      <c r="DJN8" s="2">
        <v>85.67</v>
      </c>
      <c r="DJO8" s="2">
        <v>20.190000000000001</v>
      </c>
      <c r="DJP8" s="2">
        <v>28.08</v>
      </c>
      <c r="DJQ8" s="2">
        <v>25.29</v>
      </c>
      <c r="DJR8" s="2">
        <v>33.880000000000003</v>
      </c>
      <c r="DJS8" s="2">
        <v>43.51</v>
      </c>
      <c r="DJT8" s="2">
        <v>54.45</v>
      </c>
      <c r="DJU8" s="2">
        <v>47.33</v>
      </c>
      <c r="DJV8" s="2">
        <v>38.549999999999997</v>
      </c>
      <c r="DJW8" s="2">
        <v>57.6</v>
      </c>
      <c r="DJX8" s="2">
        <v>44.32</v>
      </c>
      <c r="DJY8" s="2">
        <v>49.33</v>
      </c>
      <c r="DJZ8" s="2">
        <v>38.36</v>
      </c>
      <c r="DKA8" s="2">
        <v>49.87</v>
      </c>
      <c r="DKB8" s="2">
        <v>12.35</v>
      </c>
      <c r="DKC8" s="2">
        <v>13.76</v>
      </c>
      <c r="DKD8" s="2">
        <v>26.69</v>
      </c>
      <c r="DKE8" s="2">
        <v>43.36</v>
      </c>
      <c r="DKF8" s="2">
        <v>21.25</v>
      </c>
      <c r="DKG8" s="2">
        <v>121.22</v>
      </c>
      <c r="DKH8" s="2">
        <v>25.28</v>
      </c>
      <c r="DKI8" s="2">
        <v>23.25</v>
      </c>
      <c r="DKJ8" s="2">
        <v>13.83</v>
      </c>
      <c r="DKK8" s="2">
        <v>34.65</v>
      </c>
      <c r="DKL8" s="2">
        <v>66.23</v>
      </c>
      <c r="DKM8" s="2">
        <v>32.47</v>
      </c>
      <c r="DKN8" s="2">
        <v>17.079999999999998</v>
      </c>
      <c r="DKO8" s="2">
        <v>44.92</v>
      </c>
      <c r="DKP8" s="2">
        <v>16.809999999999999</v>
      </c>
      <c r="DKQ8" s="2">
        <v>15.39</v>
      </c>
      <c r="DKR8" s="2">
        <v>28.98</v>
      </c>
      <c r="DKS8" s="2">
        <v>40.380000000000003</v>
      </c>
      <c r="DKT8" s="2">
        <v>31.65</v>
      </c>
      <c r="DKU8" s="2">
        <v>36.39</v>
      </c>
      <c r="DKV8" s="2">
        <v>50.13</v>
      </c>
      <c r="DKW8" s="2">
        <v>43.88</v>
      </c>
      <c r="DKX8" s="2">
        <v>36.68</v>
      </c>
      <c r="DKY8" s="2">
        <v>57.85</v>
      </c>
      <c r="DKZ8" s="2">
        <v>23.11</v>
      </c>
      <c r="DLA8" s="2">
        <v>70.650000000000006</v>
      </c>
      <c r="DLB8" s="2">
        <v>21.68</v>
      </c>
      <c r="DLC8" s="2">
        <v>28.78</v>
      </c>
      <c r="DLD8" s="2">
        <v>37.04</v>
      </c>
      <c r="DLE8" s="2">
        <v>17.899999999999999</v>
      </c>
      <c r="DLF8" s="2">
        <v>10.58</v>
      </c>
      <c r="DLG8" s="2">
        <v>26.28</v>
      </c>
      <c r="DLH8" s="2">
        <v>39.29</v>
      </c>
      <c r="DLI8" s="2">
        <v>56.05</v>
      </c>
      <c r="DLJ8" s="2">
        <v>20.88</v>
      </c>
      <c r="DLK8" s="2">
        <v>56.82</v>
      </c>
      <c r="DLL8" s="2">
        <v>25.3</v>
      </c>
      <c r="DLM8" s="2">
        <v>32.43</v>
      </c>
      <c r="DLN8" s="2">
        <v>37.35</v>
      </c>
      <c r="DLO8" s="2">
        <v>36.520000000000003</v>
      </c>
      <c r="DLP8" s="2">
        <v>15.5</v>
      </c>
      <c r="DLQ8" s="2">
        <v>19.13</v>
      </c>
      <c r="DLR8" s="2">
        <v>8.77</v>
      </c>
      <c r="DLS8" s="2">
        <v>48.31</v>
      </c>
      <c r="DLT8" s="2">
        <v>44.69</v>
      </c>
      <c r="DLU8" s="2"/>
      <c r="DLV8" s="2">
        <v>15.6</v>
      </c>
      <c r="DLW8" s="2">
        <v>59.25</v>
      </c>
      <c r="DLX8" s="2">
        <v>37.11</v>
      </c>
      <c r="DLY8" s="2">
        <v>34.47</v>
      </c>
      <c r="DLZ8" s="2">
        <v>28.38</v>
      </c>
      <c r="DMA8" s="2">
        <v>54.87</v>
      </c>
      <c r="DMB8" s="2">
        <v>34.869999999999997</v>
      </c>
      <c r="DMC8" s="2">
        <v>36.090000000000003</v>
      </c>
      <c r="DMD8" s="2">
        <v>32.14</v>
      </c>
      <c r="DME8" s="2">
        <v>47.96</v>
      </c>
      <c r="DMF8" s="2">
        <v>14.74</v>
      </c>
      <c r="DMG8" s="2">
        <v>82.26</v>
      </c>
      <c r="DMH8" s="2">
        <v>65.680000000000007</v>
      </c>
      <c r="DMI8" s="2">
        <v>41.62</v>
      </c>
      <c r="DMJ8" s="2">
        <v>52.13</v>
      </c>
      <c r="DMK8" s="2">
        <v>43.48</v>
      </c>
      <c r="DML8" s="2">
        <v>58.95</v>
      </c>
      <c r="DMM8" s="2">
        <v>36.200000000000003</v>
      </c>
      <c r="DMN8" s="2">
        <v>42.09</v>
      </c>
      <c r="DMO8" s="2">
        <v>98.81</v>
      </c>
      <c r="DMP8" s="2">
        <v>37.28</v>
      </c>
      <c r="DMQ8" s="2">
        <v>48.82</v>
      </c>
      <c r="DMR8" s="2">
        <v>67.739999999999995</v>
      </c>
      <c r="DMS8" s="2">
        <v>59.08</v>
      </c>
      <c r="DMT8" s="2">
        <v>52.61</v>
      </c>
      <c r="DMU8" s="2">
        <v>80.78</v>
      </c>
      <c r="DMV8" s="2">
        <v>14.73</v>
      </c>
      <c r="DMW8" s="2">
        <v>46.46</v>
      </c>
      <c r="DMX8" s="2">
        <v>27.62</v>
      </c>
      <c r="DMY8" s="2">
        <v>52.03</v>
      </c>
      <c r="DMZ8" s="2">
        <v>19.600000000000001</v>
      </c>
      <c r="DNA8" s="2">
        <v>68.489999999999995</v>
      </c>
      <c r="DNB8" s="2">
        <v>49.63</v>
      </c>
      <c r="DNC8" s="2">
        <v>28.56</v>
      </c>
      <c r="DND8" s="2">
        <v>67.89</v>
      </c>
      <c r="DNE8" s="2">
        <v>32.03</v>
      </c>
      <c r="DNF8" s="2">
        <v>60.54</v>
      </c>
      <c r="DNG8" s="2">
        <v>56.7</v>
      </c>
      <c r="DNH8" s="2">
        <v>19.88</v>
      </c>
      <c r="DNI8" s="2">
        <v>59.87</v>
      </c>
      <c r="DNJ8" s="2">
        <v>66.06</v>
      </c>
      <c r="DNK8" s="2">
        <v>66.72</v>
      </c>
      <c r="DNL8" s="2">
        <v>97.11</v>
      </c>
      <c r="DNM8" s="2">
        <v>94.42</v>
      </c>
      <c r="DNN8" s="2">
        <v>96.3</v>
      </c>
      <c r="DNO8" s="2">
        <v>23.84</v>
      </c>
      <c r="DNP8" s="2">
        <v>53.65</v>
      </c>
      <c r="DNQ8" s="2">
        <v>38.380000000000003</v>
      </c>
      <c r="DNR8" s="2">
        <v>39.15</v>
      </c>
      <c r="DNS8" s="2">
        <v>30.15</v>
      </c>
      <c r="DNT8" s="2">
        <v>11.38</v>
      </c>
      <c r="DNU8" s="2">
        <v>29.7</v>
      </c>
      <c r="DNV8" s="2">
        <v>16.64</v>
      </c>
      <c r="DNW8" s="2"/>
      <c r="DNX8" s="2">
        <v>71.7</v>
      </c>
      <c r="DNY8" s="2">
        <v>69.02</v>
      </c>
      <c r="DNZ8" s="2">
        <v>51.34</v>
      </c>
      <c r="DOA8" s="2">
        <v>22.29</v>
      </c>
      <c r="DOB8" s="2">
        <v>31.33</v>
      </c>
      <c r="DOC8" s="2">
        <v>21.33</v>
      </c>
      <c r="DOD8" s="2">
        <v>59.6</v>
      </c>
      <c r="DOE8" s="2">
        <v>63.15</v>
      </c>
      <c r="DOF8" s="2">
        <v>39.07</v>
      </c>
      <c r="DOG8" s="2">
        <v>23.36</v>
      </c>
      <c r="DOH8" s="2">
        <v>63.22</v>
      </c>
      <c r="DOI8" s="2">
        <v>58.67</v>
      </c>
      <c r="DOJ8" s="2">
        <v>58.07</v>
      </c>
      <c r="DOK8" s="2">
        <v>47.53</v>
      </c>
      <c r="DOL8" s="2">
        <v>51.65</v>
      </c>
      <c r="DOM8" s="2">
        <v>61.62</v>
      </c>
      <c r="DON8" s="2">
        <v>35.130000000000003</v>
      </c>
      <c r="DOO8" s="2">
        <v>40.020000000000003</v>
      </c>
      <c r="DOP8" s="2">
        <v>12.36</v>
      </c>
      <c r="DOQ8" s="2">
        <v>11.98</v>
      </c>
      <c r="DOR8" s="2">
        <v>64.22</v>
      </c>
      <c r="DOS8" s="2">
        <v>39.32</v>
      </c>
      <c r="DOT8" s="2">
        <v>14.28</v>
      </c>
      <c r="DOU8" s="2">
        <v>35.85</v>
      </c>
      <c r="DOV8" s="2">
        <v>25.9</v>
      </c>
      <c r="DOW8" s="2">
        <v>50.68</v>
      </c>
      <c r="DOX8" s="2">
        <v>48.29</v>
      </c>
      <c r="DOY8" s="2">
        <v>23.96</v>
      </c>
      <c r="DOZ8" s="2">
        <v>65.930000000000007</v>
      </c>
      <c r="DPA8" s="2">
        <v>48.93</v>
      </c>
      <c r="DPB8" s="2">
        <v>33.6</v>
      </c>
      <c r="DPC8" s="2">
        <v>100.81</v>
      </c>
      <c r="DPD8" s="2">
        <v>57.63</v>
      </c>
      <c r="DPE8" s="2">
        <v>21.22</v>
      </c>
      <c r="DPF8" s="2">
        <v>43.65</v>
      </c>
      <c r="DPG8" s="2">
        <v>44.72</v>
      </c>
      <c r="DPH8" s="2">
        <v>37.67</v>
      </c>
      <c r="DPI8" s="2">
        <v>35.14</v>
      </c>
      <c r="DPJ8" s="2">
        <v>74.7</v>
      </c>
      <c r="DPK8" s="2">
        <v>126.13</v>
      </c>
      <c r="DPL8" s="2">
        <v>23.82</v>
      </c>
      <c r="DPM8" s="2">
        <v>25.78</v>
      </c>
      <c r="DPN8" s="2">
        <v>45.53</v>
      </c>
      <c r="DPO8" s="2">
        <v>29.02</v>
      </c>
      <c r="DPP8" s="2">
        <v>14.77</v>
      </c>
      <c r="DPQ8" s="2">
        <v>20.03</v>
      </c>
      <c r="DPR8" s="2">
        <v>25.29</v>
      </c>
      <c r="DPS8" s="2">
        <v>17.95</v>
      </c>
      <c r="DPT8" s="2">
        <v>51.22</v>
      </c>
      <c r="DPU8" s="2">
        <v>53.82</v>
      </c>
      <c r="DPV8" s="2">
        <v>51.76</v>
      </c>
      <c r="DPW8" s="2">
        <v>41.55</v>
      </c>
      <c r="DPX8" s="2">
        <v>58.69</v>
      </c>
      <c r="DPY8" s="2">
        <v>65.69</v>
      </c>
      <c r="DPZ8" s="2">
        <v>75.36</v>
      </c>
      <c r="DQA8" s="2">
        <v>39.979999999999997</v>
      </c>
      <c r="DQB8" s="2">
        <v>25.63</v>
      </c>
      <c r="DQC8" s="2">
        <v>22.3</v>
      </c>
      <c r="DQD8" s="2">
        <v>13.42</v>
      </c>
      <c r="DQE8" s="2">
        <v>13.07</v>
      </c>
      <c r="DQF8" s="2">
        <v>29.62</v>
      </c>
      <c r="DQG8" s="2">
        <v>78.09</v>
      </c>
      <c r="DQH8" s="2">
        <v>20.079999999999998</v>
      </c>
      <c r="DQI8" s="2">
        <v>51.14</v>
      </c>
      <c r="DQJ8" s="2">
        <v>68.510000000000005</v>
      </c>
      <c r="DQK8" s="2">
        <v>0</v>
      </c>
      <c r="DQL8" s="2">
        <v>0</v>
      </c>
      <c r="DQM8" s="2">
        <v>0</v>
      </c>
      <c r="DQN8" s="2">
        <v>0</v>
      </c>
      <c r="DQO8" s="2">
        <v>0</v>
      </c>
      <c r="DQP8" s="2">
        <v>0</v>
      </c>
      <c r="DQQ8" s="2">
        <v>0</v>
      </c>
      <c r="DQR8" s="2">
        <v>0</v>
      </c>
      <c r="DQS8" s="2">
        <v>0</v>
      </c>
      <c r="DQT8" s="2">
        <v>0</v>
      </c>
      <c r="DQU8" s="2">
        <v>0</v>
      </c>
      <c r="DQV8" s="2">
        <v>0</v>
      </c>
      <c r="DQW8" s="2">
        <v>0</v>
      </c>
      <c r="DQX8" s="2">
        <v>0</v>
      </c>
      <c r="DQY8" s="2">
        <v>0</v>
      </c>
      <c r="DQZ8" s="2">
        <v>0</v>
      </c>
      <c r="DRA8" s="2">
        <v>0</v>
      </c>
      <c r="DRB8" s="2">
        <v>0</v>
      </c>
      <c r="DRC8" s="2">
        <v>0</v>
      </c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</row>
    <row r="9" spans="1:4043">
      <c r="A9" s="2" t="s">
        <v>3162</v>
      </c>
      <c r="B9" s="2">
        <v>12.25</v>
      </c>
      <c r="C9" s="2">
        <v>15.33</v>
      </c>
      <c r="D9" s="2">
        <v>26.47</v>
      </c>
      <c r="E9" s="2">
        <v>19.809999999999999</v>
      </c>
      <c r="F9" s="2">
        <v>20</v>
      </c>
      <c r="G9" s="2">
        <v>9.2200000000000006</v>
      </c>
      <c r="H9" s="2">
        <v>23.4</v>
      </c>
      <c r="I9" s="2">
        <v>15.94</v>
      </c>
      <c r="J9" s="2">
        <v>1.23</v>
      </c>
      <c r="K9" s="2">
        <v>18.309999999999999</v>
      </c>
      <c r="L9" s="2">
        <v>26.62</v>
      </c>
      <c r="M9" s="2">
        <v>16.05</v>
      </c>
      <c r="N9" s="2">
        <v>17.13</v>
      </c>
      <c r="O9" s="2">
        <v>40.380000000000003</v>
      </c>
      <c r="P9" s="2">
        <v>12.01</v>
      </c>
      <c r="Q9" s="2">
        <v>14.16</v>
      </c>
      <c r="R9" s="2">
        <v>23.72</v>
      </c>
      <c r="S9" s="2">
        <v>10.78</v>
      </c>
      <c r="T9" s="2">
        <v>8.8000000000000007</v>
      </c>
      <c r="U9" s="2">
        <v>10.65</v>
      </c>
      <c r="V9" s="2">
        <v>13.35</v>
      </c>
      <c r="W9" s="2">
        <v>11.11</v>
      </c>
      <c r="X9" s="2">
        <v>16.940000000000001</v>
      </c>
      <c r="Y9" s="2">
        <v>4.82</v>
      </c>
      <c r="Z9" s="2">
        <v>4.71</v>
      </c>
      <c r="AA9" s="2">
        <v>6</v>
      </c>
      <c r="AB9" s="2">
        <v>11.64</v>
      </c>
      <c r="AC9" s="2">
        <v>28.1</v>
      </c>
      <c r="AD9" s="2">
        <v>17.48</v>
      </c>
      <c r="AE9" s="2">
        <v>15.4</v>
      </c>
      <c r="AF9" s="2">
        <v>21.19</v>
      </c>
      <c r="AG9" s="2">
        <v>19.78</v>
      </c>
      <c r="AH9" s="2">
        <v>17.559999999999999</v>
      </c>
      <c r="AI9" s="2">
        <v>14.2</v>
      </c>
      <c r="AJ9" s="2">
        <v>17.579999999999998</v>
      </c>
      <c r="AK9" s="2">
        <v>11.05</v>
      </c>
      <c r="AL9" s="2">
        <v>9.11</v>
      </c>
      <c r="AM9" s="2">
        <v>19.2</v>
      </c>
      <c r="AN9" s="2">
        <v>20.260000000000002</v>
      </c>
      <c r="AO9" s="2">
        <v>21.76</v>
      </c>
      <c r="AP9" s="2">
        <v>24.77</v>
      </c>
      <c r="AQ9" s="2">
        <v>16.079999999999998</v>
      </c>
      <c r="AR9" s="2">
        <v>8.02</v>
      </c>
      <c r="AS9" s="2">
        <v>13.03</v>
      </c>
      <c r="AT9" s="2">
        <v>21.43</v>
      </c>
      <c r="AU9" s="2">
        <v>8.5399999999999991</v>
      </c>
      <c r="AV9" s="2">
        <v>18.52</v>
      </c>
      <c r="AW9" s="2">
        <v>10.32</v>
      </c>
      <c r="AX9" s="2">
        <v>14.24</v>
      </c>
      <c r="AY9" s="2">
        <v>6.8</v>
      </c>
      <c r="AZ9" s="2">
        <v>18.75</v>
      </c>
      <c r="BA9" s="2">
        <v>28.89</v>
      </c>
      <c r="BB9" s="2">
        <v>13.73</v>
      </c>
      <c r="BC9" s="2">
        <v>14.13</v>
      </c>
      <c r="BD9" s="2">
        <v>23.94</v>
      </c>
      <c r="BE9" s="2">
        <v>13.35</v>
      </c>
      <c r="BF9" s="2">
        <v>13.36</v>
      </c>
      <c r="BG9" s="2">
        <v>40.15</v>
      </c>
      <c r="BH9" s="2">
        <v>20.7</v>
      </c>
      <c r="BI9" s="2">
        <v>17.57</v>
      </c>
      <c r="BJ9" s="2">
        <v>11.11</v>
      </c>
      <c r="BK9" s="2">
        <v>15.63</v>
      </c>
      <c r="BL9" s="2">
        <v>15</v>
      </c>
      <c r="BM9" s="2">
        <v>13.9</v>
      </c>
      <c r="BN9" s="2">
        <v>4.0599999999999996</v>
      </c>
      <c r="BO9" s="2">
        <v>14.88</v>
      </c>
      <c r="BP9" s="2">
        <v>11.28</v>
      </c>
      <c r="BQ9" s="2">
        <v>15.52</v>
      </c>
      <c r="BR9" s="2">
        <v>28.43</v>
      </c>
      <c r="BS9" s="2">
        <v>10.85</v>
      </c>
      <c r="BT9" s="2">
        <v>7.17</v>
      </c>
      <c r="BU9" s="2">
        <v>15.58</v>
      </c>
      <c r="BV9" s="2">
        <v>11.68</v>
      </c>
      <c r="BW9" s="2">
        <v>12.55</v>
      </c>
      <c r="BX9" s="2">
        <v>13.76</v>
      </c>
      <c r="BY9" s="2">
        <v>26.18</v>
      </c>
      <c r="BZ9" s="2">
        <v>11.21</v>
      </c>
      <c r="CA9" s="2">
        <v>9.5399999999999991</v>
      </c>
      <c r="CB9" s="2">
        <v>10.26</v>
      </c>
      <c r="CC9" s="2">
        <v>17.260000000000002</v>
      </c>
      <c r="CD9" s="2">
        <v>10.29</v>
      </c>
      <c r="CE9" s="2">
        <v>14.25</v>
      </c>
      <c r="CF9" s="2">
        <v>11.51</v>
      </c>
      <c r="CG9" s="2">
        <v>21.62</v>
      </c>
      <c r="CH9" s="2">
        <v>3.39</v>
      </c>
      <c r="CI9" s="2">
        <v>13.04</v>
      </c>
      <c r="CJ9" s="2">
        <v>17.93</v>
      </c>
      <c r="CK9" s="2">
        <v>11.31</v>
      </c>
      <c r="CL9" s="2">
        <v>5.31</v>
      </c>
      <c r="CM9" s="2">
        <v>14.12</v>
      </c>
      <c r="CN9" s="2">
        <v>31.03</v>
      </c>
      <c r="CO9" s="2">
        <v>8.1</v>
      </c>
      <c r="CP9" s="2">
        <v>30.76</v>
      </c>
      <c r="CQ9" s="2">
        <v>8.17</v>
      </c>
      <c r="CR9" s="2">
        <v>4.5199999999999996</v>
      </c>
      <c r="CS9" s="2">
        <v>13.6</v>
      </c>
      <c r="CT9" s="2">
        <v>16.05</v>
      </c>
      <c r="CU9" s="2">
        <v>14.47</v>
      </c>
      <c r="CV9" s="2">
        <v>15.81</v>
      </c>
      <c r="CW9" s="2">
        <v>8.5399999999999991</v>
      </c>
      <c r="CX9" s="2">
        <v>14.04</v>
      </c>
      <c r="CY9" s="2">
        <v>28.62</v>
      </c>
      <c r="CZ9" s="2">
        <v>42.99</v>
      </c>
      <c r="DA9" s="2">
        <v>14.1</v>
      </c>
      <c r="DB9" s="2">
        <v>6.1</v>
      </c>
      <c r="DC9" s="2">
        <v>20.55</v>
      </c>
      <c r="DD9" s="2">
        <v>16.329999999999998</v>
      </c>
      <c r="DE9" s="2">
        <v>15.87</v>
      </c>
      <c r="DF9" s="2">
        <v>18.52</v>
      </c>
      <c r="DG9" s="2">
        <v>12.29</v>
      </c>
      <c r="DH9" s="2">
        <v>21.05</v>
      </c>
      <c r="DI9" s="2">
        <v>8.41</v>
      </c>
      <c r="DJ9" s="2">
        <v>19.399999999999999</v>
      </c>
      <c r="DK9" s="2">
        <v>14.51</v>
      </c>
      <c r="DL9" s="2">
        <v>17.55</v>
      </c>
      <c r="DM9" s="2">
        <v>10.88</v>
      </c>
      <c r="DN9" s="2">
        <v>9.8000000000000007</v>
      </c>
      <c r="DO9" s="2">
        <v>13.95</v>
      </c>
      <c r="DP9" s="2">
        <v>10.74</v>
      </c>
      <c r="DQ9" s="2">
        <v>26.95</v>
      </c>
      <c r="DR9" s="2">
        <v>21.96</v>
      </c>
      <c r="DS9" s="2">
        <v>23.33</v>
      </c>
      <c r="DT9" s="2">
        <v>8.93</v>
      </c>
      <c r="DU9" s="2">
        <v>10.53</v>
      </c>
      <c r="DV9" s="2">
        <v>23.61</v>
      </c>
      <c r="DW9" s="2">
        <v>14.07</v>
      </c>
      <c r="DX9" s="2">
        <v>23.69</v>
      </c>
      <c r="DY9" s="2">
        <v>30.99</v>
      </c>
      <c r="DZ9" s="2">
        <v>15.34</v>
      </c>
      <c r="EA9" s="2">
        <v>18.55</v>
      </c>
      <c r="EB9" s="2">
        <v>13.96</v>
      </c>
      <c r="EC9" s="2">
        <v>19.8</v>
      </c>
      <c r="ED9" s="2">
        <v>7.58</v>
      </c>
      <c r="EE9" s="2">
        <v>16.670000000000002</v>
      </c>
      <c r="EF9" s="2">
        <v>14.16</v>
      </c>
      <c r="EG9" s="2">
        <v>10.9</v>
      </c>
      <c r="EH9" s="2">
        <v>10.1</v>
      </c>
      <c r="EI9" s="2">
        <v>19.28</v>
      </c>
      <c r="EJ9" s="2">
        <v>14.64</v>
      </c>
      <c r="EK9" s="2">
        <v>14.47</v>
      </c>
      <c r="EL9" s="2">
        <v>17.66</v>
      </c>
      <c r="EM9" s="2">
        <v>9.68</v>
      </c>
      <c r="EN9" s="2">
        <v>48.65</v>
      </c>
      <c r="EO9" s="2">
        <v>15.27</v>
      </c>
      <c r="EP9" s="2">
        <v>14.83</v>
      </c>
      <c r="EQ9" s="2">
        <v>12.87</v>
      </c>
      <c r="ER9" s="2">
        <v>8.7899999999999991</v>
      </c>
      <c r="ES9" s="2">
        <v>22.73</v>
      </c>
      <c r="ET9" s="2">
        <v>8.91</v>
      </c>
      <c r="EU9" s="2">
        <v>6.45</v>
      </c>
      <c r="EV9" s="2">
        <v>15.05</v>
      </c>
      <c r="EW9" s="2">
        <v>12.8</v>
      </c>
      <c r="EX9" s="2">
        <v>12.83</v>
      </c>
      <c r="EY9" s="2">
        <v>17.27</v>
      </c>
      <c r="EZ9" s="2">
        <v>8.1999999999999993</v>
      </c>
      <c r="FA9" s="2">
        <v>10.73</v>
      </c>
      <c r="FB9" s="2">
        <v>16.54</v>
      </c>
      <c r="FC9" s="2">
        <v>10.61</v>
      </c>
      <c r="FD9" s="2">
        <v>14.81</v>
      </c>
      <c r="FE9" s="2">
        <v>10.87</v>
      </c>
      <c r="FF9" s="2">
        <v>3.06</v>
      </c>
      <c r="FG9" s="2">
        <v>26.59</v>
      </c>
      <c r="FH9" s="2">
        <v>20.41</v>
      </c>
      <c r="FI9" s="2">
        <v>15.85</v>
      </c>
      <c r="FJ9" s="2">
        <v>27.37</v>
      </c>
      <c r="FK9" s="2">
        <v>34.630000000000003</v>
      </c>
      <c r="FL9" s="2">
        <v>41.11</v>
      </c>
      <c r="FM9" s="2">
        <v>28.4</v>
      </c>
      <c r="FN9" s="2">
        <v>31.26</v>
      </c>
      <c r="FO9" s="2">
        <v>31.25</v>
      </c>
      <c r="FP9" s="2">
        <v>23.71</v>
      </c>
      <c r="FQ9" s="2">
        <v>19.190000000000001</v>
      </c>
      <c r="FR9" s="2">
        <v>27.18</v>
      </c>
      <c r="FS9" s="2">
        <v>18.37</v>
      </c>
      <c r="FT9" s="2">
        <v>37.97</v>
      </c>
      <c r="FU9" s="2">
        <v>35.130000000000003</v>
      </c>
      <c r="FV9" s="2">
        <v>26.67</v>
      </c>
      <c r="FW9" s="2">
        <v>42.24</v>
      </c>
      <c r="FX9" s="2">
        <v>37.04</v>
      </c>
      <c r="FY9" s="2">
        <v>32.71</v>
      </c>
      <c r="FZ9" s="2">
        <v>27.22</v>
      </c>
      <c r="GA9" s="2">
        <v>27.35</v>
      </c>
      <c r="GB9" s="2">
        <v>13.66</v>
      </c>
      <c r="GC9" s="2">
        <v>31.3</v>
      </c>
      <c r="GD9" s="2">
        <v>29.13</v>
      </c>
      <c r="GE9" s="2">
        <v>40.98</v>
      </c>
      <c r="GF9" s="2">
        <v>22.63</v>
      </c>
      <c r="GG9" s="2">
        <v>29.77</v>
      </c>
      <c r="GH9" s="2">
        <v>28.84</v>
      </c>
      <c r="GI9" s="2">
        <v>15.77</v>
      </c>
      <c r="GJ9" s="2">
        <v>32.81</v>
      </c>
      <c r="GK9" s="2">
        <v>25.49</v>
      </c>
      <c r="GL9" s="2">
        <v>32.76</v>
      </c>
      <c r="GM9" s="2">
        <v>12.94</v>
      </c>
      <c r="GN9" s="2">
        <v>35.21</v>
      </c>
      <c r="GO9" s="2">
        <v>8.65</v>
      </c>
      <c r="GP9" s="2">
        <v>11.22</v>
      </c>
      <c r="GQ9" s="2">
        <v>26.8</v>
      </c>
      <c r="GR9" s="2">
        <v>16.190000000000001</v>
      </c>
      <c r="GS9" s="2">
        <v>20.8</v>
      </c>
      <c r="GT9" s="2">
        <v>10.98</v>
      </c>
      <c r="GU9" s="2">
        <v>13.36</v>
      </c>
      <c r="GV9" s="2">
        <v>12.6</v>
      </c>
      <c r="GW9" s="2">
        <v>12.39</v>
      </c>
      <c r="GX9" s="2">
        <v>39.880000000000003</v>
      </c>
      <c r="GY9" s="2">
        <v>7.79</v>
      </c>
      <c r="GZ9" s="2">
        <v>17.54</v>
      </c>
      <c r="HA9" s="2">
        <v>23.9</v>
      </c>
      <c r="HB9" s="2">
        <v>10.79</v>
      </c>
      <c r="HC9" s="2">
        <v>15.34</v>
      </c>
      <c r="HD9" s="2">
        <v>18.8</v>
      </c>
      <c r="HE9" s="2">
        <v>19.059999999999999</v>
      </c>
      <c r="HF9" s="2">
        <v>20.63</v>
      </c>
      <c r="HG9" s="2">
        <v>18.87</v>
      </c>
      <c r="HH9" s="2">
        <v>12.34</v>
      </c>
      <c r="HI9" s="2">
        <v>1.2</v>
      </c>
      <c r="HJ9" s="2">
        <v>6.29</v>
      </c>
      <c r="HK9" s="2">
        <v>8.16</v>
      </c>
      <c r="HL9" s="2">
        <v>13.85</v>
      </c>
      <c r="HM9" s="2">
        <v>20.190000000000001</v>
      </c>
      <c r="HN9" s="2">
        <v>25.84</v>
      </c>
      <c r="HO9" s="2">
        <v>27.78</v>
      </c>
      <c r="HP9" s="2">
        <v>11.75</v>
      </c>
      <c r="HQ9" s="2">
        <v>42.59</v>
      </c>
      <c r="HR9" s="2">
        <v>11.11</v>
      </c>
      <c r="HS9" s="2">
        <v>8.43</v>
      </c>
      <c r="HT9" s="2">
        <v>20.88</v>
      </c>
      <c r="HU9" s="2">
        <v>12.2</v>
      </c>
      <c r="HV9" s="2">
        <v>10.91</v>
      </c>
      <c r="HW9" s="2">
        <v>18.420000000000002</v>
      </c>
      <c r="HX9" s="2">
        <v>14.4</v>
      </c>
      <c r="HY9" s="2">
        <v>16.559999999999999</v>
      </c>
      <c r="HZ9" s="2">
        <v>14.75</v>
      </c>
      <c r="IA9" s="2">
        <v>15.82</v>
      </c>
      <c r="IB9" s="2">
        <v>9.57</v>
      </c>
      <c r="IC9" s="2">
        <v>13.99</v>
      </c>
      <c r="ID9" s="2">
        <v>19.100000000000001</v>
      </c>
      <c r="IE9" s="2">
        <v>9.0399999999999991</v>
      </c>
      <c r="IF9" s="2">
        <v>19.149999999999999</v>
      </c>
      <c r="IG9" s="2">
        <v>13.57</v>
      </c>
      <c r="IH9" s="2">
        <v>19.7</v>
      </c>
      <c r="II9" s="2">
        <v>18.420000000000002</v>
      </c>
      <c r="IJ9" s="2">
        <v>10.5</v>
      </c>
      <c r="IK9" s="2">
        <v>33.33</v>
      </c>
      <c r="IL9" s="2">
        <v>13.17</v>
      </c>
      <c r="IM9" s="2">
        <v>3.49</v>
      </c>
      <c r="IN9" s="2">
        <v>21.35</v>
      </c>
      <c r="IO9" s="2">
        <v>9.52</v>
      </c>
      <c r="IP9" s="2">
        <v>8.49</v>
      </c>
      <c r="IQ9" s="2">
        <v>21.55</v>
      </c>
      <c r="IR9" s="2">
        <v>19.100000000000001</v>
      </c>
      <c r="IS9" s="2">
        <v>30.15</v>
      </c>
      <c r="IT9" s="2">
        <v>8.16</v>
      </c>
      <c r="IU9" s="2">
        <v>21.53</v>
      </c>
      <c r="IV9" s="2">
        <v>6.27</v>
      </c>
      <c r="IW9" s="2">
        <v>14.48</v>
      </c>
      <c r="IX9" s="2">
        <v>9.7899999999999991</v>
      </c>
      <c r="IY9" s="2">
        <v>12.28</v>
      </c>
      <c r="IZ9" s="2">
        <v>13.76</v>
      </c>
      <c r="JA9" s="2">
        <v>5.88</v>
      </c>
      <c r="JB9" s="2">
        <v>13.26</v>
      </c>
      <c r="JC9" s="2">
        <v>13.93</v>
      </c>
      <c r="JD9" s="2">
        <v>13.48</v>
      </c>
      <c r="JE9" s="2">
        <v>17.649999999999999</v>
      </c>
      <c r="JF9" s="2">
        <v>8.14</v>
      </c>
      <c r="JG9" s="2">
        <v>8.49</v>
      </c>
      <c r="JH9" s="2">
        <v>15.59</v>
      </c>
      <c r="JI9" s="2">
        <v>16.149999999999999</v>
      </c>
      <c r="JJ9" s="2">
        <v>12.92</v>
      </c>
      <c r="JK9" s="2">
        <v>15.51</v>
      </c>
      <c r="JL9" s="2">
        <v>12.6</v>
      </c>
      <c r="JM9" s="2">
        <v>14.69</v>
      </c>
      <c r="JN9" s="2">
        <v>10.029999999999999</v>
      </c>
      <c r="JO9" s="2">
        <v>25.9</v>
      </c>
      <c r="JP9" s="2">
        <v>13.04</v>
      </c>
      <c r="JQ9" s="2">
        <v>15.69</v>
      </c>
      <c r="JR9" s="2">
        <v>5.47</v>
      </c>
      <c r="JS9" s="2">
        <v>22.99</v>
      </c>
      <c r="JT9" s="2">
        <v>10.54</v>
      </c>
      <c r="JU9" s="2">
        <v>32.18</v>
      </c>
      <c r="JV9" s="2">
        <v>7.07</v>
      </c>
      <c r="JW9" s="2">
        <v>11.26</v>
      </c>
      <c r="JX9" s="2">
        <v>19.27</v>
      </c>
      <c r="JY9" s="2">
        <v>8.82</v>
      </c>
      <c r="JZ9" s="2">
        <v>14.48</v>
      </c>
      <c r="KA9" s="2">
        <v>1.92</v>
      </c>
      <c r="KB9" s="2">
        <v>6.61</v>
      </c>
      <c r="KC9" s="2">
        <v>13.36</v>
      </c>
      <c r="KD9" s="2">
        <v>18.03</v>
      </c>
      <c r="KE9" s="2">
        <v>13.76</v>
      </c>
      <c r="KF9" s="2">
        <v>4.5199999999999996</v>
      </c>
      <c r="KG9" s="2">
        <v>9.64</v>
      </c>
      <c r="KH9" s="2">
        <v>16.829999999999998</v>
      </c>
      <c r="KI9" s="2">
        <v>22.64</v>
      </c>
      <c r="KJ9" s="2">
        <v>17.13</v>
      </c>
      <c r="KK9" s="2">
        <v>44.36</v>
      </c>
      <c r="KL9" s="2">
        <v>17.760000000000002</v>
      </c>
      <c r="KM9" s="2">
        <v>23.14</v>
      </c>
      <c r="KN9" s="2">
        <v>5.56</v>
      </c>
      <c r="KO9" s="2">
        <v>16.329999999999998</v>
      </c>
      <c r="KP9" s="2">
        <v>8.2100000000000009</v>
      </c>
      <c r="KQ9" s="2">
        <v>9.42</v>
      </c>
      <c r="KR9" s="2">
        <v>11.25</v>
      </c>
      <c r="KS9" s="2">
        <v>11.29</v>
      </c>
      <c r="KT9" s="2">
        <v>20.69</v>
      </c>
      <c r="KU9" s="2">
        <v>10.95</v>
      </c>
      <c r="KV9" s="2">
        <v>21.79</v>
      </c>
      <c r="KW9" s="2">
        <v>11.88</v>
      </c>
      <c r="KX9" s="2">
        <v>14.39</v>
      </c>
      <c r="KY9" s="2">
        <v>23.16</v>
      </c>
      <c r="KZ9" s="2">
        <v>12.38</v>
      </c>
      <c r="LA9" s="2">
        <v>17.04</v>
      </c>
      <c r="LB9" s="2">
        <v>10.38</v>
      </c>
      <c r="LC9" s="2">
        <v>31.28</v>
      </c>
      <c r="LD9" s="2">
        <v>22.22</v>
      </c>
      <c r="LE9" s="2">
        <v>19.399999999999999</v>
      </c>
      <c r="LF9" s="2">
        <v>19.59</v>
      </c>
      <c r="LG9" s="2">
        <v>5.33</v>
      </c>
      <c r="LH9" s="2">
        <v>7.98</v>
      </c>
      <c r="LI9" s="2">
        <v>15.92</v>
      </c>
      <c r="LJ9" s="2">
        <v>5.13</v>
      </c>
      <c r="LK9" s="2">
        <v>15.48</v>
      </c>
      <c r="LL9" s="2">
        <v>10.48</v>
      </c>
      <c r="LM9" s="2">
        <v>24.11</v>
      </c>
      <c r="LN9" s="2">
        <v>14.03</v>
      </c>
      <c r="LO9" s="2">
        <v>15.42</v>
      </c>
      <c r="LP9" s="2">
        <v>1.04</v>
      </c>
      <c r="LQ9" s="2">
        <v>14.63</v>
      </c>
      <c r="LR9" s="2">
        <v>15.88</v>
      </c>
      <c r="LS9" s="2">
        <v>18.86</v>
      </c>
      <c r="LT9" s="2">
        <v>25.28</v>
      </c>
      <c r="LU9" s="2">
        <v>6.74</v>
      </c>
      <c r="LV9" s="2">
        <v>7.14</v>
      </c>
      <c r="LW9" s="2">
        <v>13.3</v>
      </c>
      <c r="LX9" s="2">
        <v>16.329999999999998</v>
      </c>
      <c r="LY9" s="2">
        <v>6.25</v>
      </c>
      <c r="LZ9" s="2">
        <v>8.94</v>
      </c>
      <c r="MA9" s="2">
        <v>17.079999999999998</v>
      </c>
      <c r="MB9" s="2">
        <v>19.510000000000002</v>
      </c>
      <c r="MC9" s="2">
        <v>15.64</v>
      </c>
      <c r="MD9" s="2">
        <v>6.86</v>
      </c>
      <c r="ME9" s="2">
        <v>8.7899999999999991</v>
      </c>
      <c r="MF9" s="2">
        <v>15.85</v>
      </c>
      <c r="MG9" s="2">
        <v>11.2</v>
      </c>
      <c r="MH9" s="2">
        <v>9.09</v>
      </c>
      <c r="MI9" s="2">
        <v>6.75</v>
      </c>
      <c r="MJ9" s="2">
        <v>30.17</v>
      </c>
      <c r="MK9" s="2">
        <v>33.14</v>
      </c>
      <c r="ML9" s="2">
        <v>27.04</v>
      </c>
      <c r="MM9" s="2">
        <v>8.81</v>
      </c>
      <c r="MN9" s="2">
        <v>9.68</v>
      </c>
      <c r="MO9" s="2">
        <v>20.75</v>
      </c>
      <c r="MP9" s="2">
        <v>13.73</v>
      </c>
      <c r="MQ9" s="2">
        <v>18.13</v>
      </c>
      <c r="MR9" s="2">
        <v>12.34</v>
      </c>
      <c r="MS9" s="2">
        <v>11.26</v>
      </c>
      <c r="MT9" s="2">
        <v>7.52</v>
      </c>
      <c r="MU9" s="2">
        <v>21.48</v>
      </c>
      <c r="MV9" s="2">
        <v>14.42</v>
      </c>
      <c r="MW9" s="2">
        <v>13.44</v>
      </c>
      <c r="MX9" s="2">
        <v>14.97</v>
      </c>
      <c r="MY9" s="2">
        <v>12.57</v>
      </c>
      <c r="MZ9" s="2">
        <v>12.31</v>
      </c>
      <c r="NA9" s="2">
        <v>5.98</v>
      </c>
      <c r="NB9" s="2">
        <v>14.56</v>
      </c>
      <c r="NC9" s="2">
        <v>8.06</v>
      </c>
      <c r="ND9" s="2">
        <v>3.28</v>
      </c>
      <c r="NE9" s="2">
        <v>8.33</v>
      </c>
      <c r="NF9" s="2">
        <v>6.62</v>
      </c>
      <c r="NG9" s="2">
        <v>25.71</v>
      </c>
      <c r="NH9" s="2">
        <v>13.1</v>
      </c>
      <c r="NI9" s="2">
        <v>16.72</v>
      </c>
      <c r="NJ9" s="2">
        <v>17.850000000000001</v>
      </c>
      <c r="NK9" s="2">
        <v>15.56</v>
      </c>
      <c r="NL9" s="2">
        <v>17.649999999999999</v>
      </c>
      <c r="NM9" s="2">
        <v>10.93</v>
      </c>
      <c r="NN9" s="2">
        <v>12.86</v>
      </c>
      <c r="NO9" s="2">
        <v>12.68</v>
      </c>
      <c r="NP9" s="2">
        <v>6.76</v>
      </c>
      <c r="NQ9" s="2">
        <v>17.71</v>
      </c>
      <c r="NR9" s="2">
        <v>10.99</v>
      </c>
      <c r="NS9" s="2">
        <v>24.28</v>
      </c>
      <c r="NT9" s="2">
        <v>27.27</v>
      </c>
      <c r="NU9" s="2">
        <v>15.2</v>
      </c>
      <c r="NV9" s="2">
        <v>10.7</v>
      </c>
      <c r="NW9" s="2">
        <v>8.2100000000000009</v>
      </c>
      <c r="NX9" s="2">
        <v>18.25</v>
      </c>
      <c r="NY9" s="2">
        <v>25.18</v>
      </c>
      <c r="NZ9" s="2">
        <v>10.23</v>
      </c>
      <c r="OA9" s="2">
        <v>53.8</v>
      </c>
      <c r="OB9" s="2">
        <v>48.24</v>
      </c>
      <c r="OC9" s="2">
        <v>49.26</v>
      </c>
      <c r="OD9" s="2">
        <v>49.13</v>
      </c>
      <c r="OE9" s="2">
        <v>41.84</v>
      </c>
      <c r="OF9" s="2">
        <v>13.81</v>
      </c>
      <c r="OG9" s="2">
        <v>9.02</v>
      </c>
      <c r="OH9" s="2">
        <v>15.21</v>
      </c>
      <c r="OI9" s="2">
        <v>13.67</v>
      </c>
      <c r="OJ9" s="2">
        <v>10.220000000000001</v>
      </c>
      <c r="OK9" s="2">
        <v>14.49</v>
      </c>
      <c r="OL9" s="2">
        <v>20.23</v>
      </c>
      <c r="OM9" s="2">
        <v>20.079999999999998</v>
      </c>
      <c r="ON9" s="2">
        <v>20.72</v>
      </c>
      <c r="OO9" s="2">
        <v>9.43</v>
      </c>
      <c r="OP9" s="2">
        <v>12.7</v>
      </c>
      <c r="OQ9" s="2">
        <v>25.74</v>
      </c>
      <c r="OR9" s="2">
        <v>10.71</v>
      </c>
      <c r="OS9" s="2">
        <v>28.52</v>
      </c>
      <c r="OT9" s="2">
        <v>11.71</v>
      </c>
      <c r="OU9" s="2">
        <v>18.75</v>
      </c>
      <c r="OV9" s="2">
        <v>20</v>
      </c>
      <c r="OW9" s="2">
        <v>3.37</v>
      </c>
      <c r="OX9" s="2">
        <v>15.58</v>
      </c>
      <c r="OY9" s="2">
        <v>33.04</v>
      </c>
      <c r="OZ9" s="2"/>
      <c r="PA9" s="2">
        <v>12.85</v>
      </c>
      <c r="PB9" s="2">
        <v>13.06</v>
      </c>
      <c r="PC9" s="2">
        <v>22.56</v>
      </c>
      <c r="PD9" s="2">
        <v>18.989999999999998</v>
      </c>
      <c r="PE9" s="2">
        <v>19.23</v>
      </c>
      <c r="PF9" s="2">
        <v>17.510000000000002</v>
      </c>
      <c r="PG9" s="2">
        <v>15</v>
      </c>
      <c r="PH9" s="2">
        <v>9.34</v>
      </c>
      <c r="PI9" s="2">
        <v>10.81</v>
      </c>
      <c r="PJ9" s="2">
        <v>11.76</v>
      </c>
      <c r="PK9" s="2">
        <v>11.37</v>
      </c>
      <c r="PL9" s="2">
        <v>1.19</v>
      </c>
      <c r="PM9" s="2">
        <v>11.22</v>
      </c>
      <c r="PN9" s="2">
        <v>10.71</v>
      </c>
      <c r="PO9" s="2">
        <v>23.23</v>
      </c>
      <c r="PP9" s="2">
        <v>12.48</v>
      </c>
      <c r="PQ9" s="2">
        <v>12.5</v>
      </c>
      <c r="PR9" s="2">
        <v>8.27</v>
      </c>
      <c r="PS9" s="2">
        <v>14.87</v>
      </c>
      <c r="PT9" s="2">
        <v>6.59</v>
      </c>
      <c r="PU9" s="2">
        <v>15.13</v>
      </c>
      <c r="PV9" s="2">
        <v>21.58</v>
      </c>
      <c r="PW9" s="2">
        <v>22.54</v>
      </c>
      <c r="PX9" s="2">
        <v>7.85</v>
      </c>
      <c r="PY9" s="2">
        <v>12.12</v>
      </c>
      <c r="PZ9" s="2">
        <v>12.36</v>
      </c>
      <c r="QA9" s="2">
        <v>17.75</v>
      </c>
      <c r="QB9" s="2">
        <v>10.69</v>
      </c>
      <c r="QC9" s="2">
        <v>10.07</v>
      </c>
      <c r="QD9" s="2">
        <v>11.93</v>
      </c>
      <c r="QE9" s="2">
        <v>18.64</v>
      </c>
      <c r="QF9" s="2">
        <v>13.06</v>
      </c>
      <c r="QG9" s="2">
        <v>7.07</v>
      </c>
      <c r="QH9" s="2">
        <v>5.45</v>
      </c>
      <c r="QI9" s="2">
        <v>17.510000000000002</v>
      </c>
      <c r="QJ9" s="2">
        <v>12.93</v>
      </c>
      <c r="QK9" s="2">
        <v>19.260000000000002</v>
      </c>
      <c r="QL9" s="2">
        <v>7.05</v>
      </c>
      <c r="QM9" s="2">
        <v>13.68</v>
      </c>
      <c r="QN9" s="2">
        <v>20.23</v>
      </c>
      <c r="QO9" s="2">
        <v>12.24</v>
      </c>
      <c r="QP9" s="2">
        <v>18.27</v>
      </c>
      <c r="QQ9" s="2">
        <v>13.06</v>
      </c>
      <c r="QR9" s="2">
        <v>6.45</v>
      </c>
      <c r="QS9" s="2">
        <v>9.6300000000000008</v>
      </c>
      <c r="QT9" s="2">
        <v>9.83</v>
      </c>
      <c r="QU9" s="2">
        <v>25.16</v>
      </c>
      <c r="QV9" s="2">
        <v>5.04</v>
      </c>
      <c r="QW9" s="2">
        <v>9.09</v>
      </c>
      <c r="QX9" s="2">
        <v>7.51</v>
      </c>
      <c r="QY9" s="2">
        <v>11.26</v>
      </c>
      <c r="QZ9" s="2">
        <v>18.5</v>
      </c>
      <c r="RA9" s="2">
        <v>13.42</v>
      </c>
      <c r="RB9" s="2">
        <v>17.829999999999998</v>
      </c>
      <c r="RC9" s="2">
        <v>9.73</v>
      </c>
      <c r="RD9" s="2">
        <v>11.08</v>
      </c>
      <c r="RE9" s="2">
        <v>13.32</v>
      </c>
      <c r="RF9" s="2">
        <v>19.170000000000002</v>
      </c>
      <c r="RG9" s="2">
        <v>1.7</v>
      </c>
      <c r="RH9" s="2">
        <v>5.49</v>
      </c>
      <c r="RI9" s="2">
        <v>9.76</v>
      </c>
      <c r="RJ9" s="2">
        <v>17.559999999999999</v>
      </c>
      <c r="RK9" s="2">
        <v>25</v>
      </c>
      <c r="RL9" s="2">
        <v>3.17</v>
      </c>
      <c r="RM9" s="2">
        <v>6.12</v>
      </c>
      <c r="RN9" s="2">
        <v>20.43</v>
      </c>
      <c r="RO9" s="2">
        <v>15.43</v>
      </c>
      <c r="RP9" s="2">
        <v>10.86</v>
      </c>
      <c r="RQ9" s="2">
        <v>12.71</v>
      </c>
      <c r="RR9" s="2">
        <v>30.77</v>
      </c>
      <c r="RS9" s="2">
        <v>20.86</v>
      </c>
      <c r="RT9" s="2">
        <v>32.67</v>
      </c>
      <c r="RU9" s="2">
        <v>8.4600000000000009</v>
      </c>
      <c r="RV9" s="2">
        <v>30.39</v>
      </c>
      <c r="RW9" s="2">
        <v>16.670000000000002</v>
      </c>
      <c r="RX9" s="2">
        <v>9.44</v>
      </c>
      <c r="RY9" s="2">
        <v>19.25</v>
      </c>
      <c r="RZ9" s="2">
        <v>18.53</v>
      </c>
      <c r="SA9" s="2">
        <v>19.18</v>
      </c>
      <c r="SB9" s="2">
        <v>13.5</v>
      </c>
      <c r="SC9" s="2">
        <v>12.47</v>
      </c>
      <c r="SD9" s="2">
        <v>9.82</v>
      </c>
      <c r="SE9" s="2">
        <v>12.24</v>
      </c>
      <c r="SF9" s="2">
        <v>9.8800000000000008</v>
      </c>
      <c r="SG9" s="2">
        <v>10.08</v>
      </c>
      <c r="SH9" s="2">
        <v>9.16</v>
      </c>
      <c r="SI9" s="2">
        <v>10.97</v>
      </c>
      <c r="SJ9" s="2">
        <v>12.99</v>
      </c>
      <c r="SK9" s="2">
        <v>11.96</v>
      </c>
      <c r="SL9" s="2">
        <v>8.8699999999999992</v>
      </c>
      <c r="SM9" s="2">
        <v>38.1</v>
      </c>
      <c r="SN9" s="2">
        <v>27.82</v>
      </c>
      <c r="SO9" s="2">
        <v>11.62</v>
      </c>
      <c r="SP9" s="2">
        <v>10.31</v>
      </c>
      <c r="SQ9" s="2">
        <v>23.87</v>
      </c>
      <c r="SR9" s="2">
        <v>18.86</v>
      </c>
      <c r="SS9" s="2">
        <v>10.78</v>
      </c>
      <c r="ST9" s="2">
        <v>36.299999999999997</v>
      </c>
      <c r="SU9" s="2">
        <v>8.5299999999999994</v>
      </c>
      <c r="SV9" s="2">
        <v>23</v>
      </c>
      <c r="SW9" s="2">
        <v>21.6</v>
      </c>
      <c r="SX9" s="2">
        <v>15.91</v>
      </c>
      <c r="SY9" s="2">
        <v>38.72</v>
      </c>
      <c r="SZ9" s="2">
        <v>21.01</v>
      </c>
      <c r="TA9" s="2">
        <v>22.88</v>
      </c>
      <c r="TB9" s="2">
        <v>13.26</v>
      </c>
      <c r="TC9" s="2">
        <v>12</v>
      </c>
      <c r="TD9" s="2">
        <v>24</v>
      </c>
      <c r="TE9" s="2">
        <v>8.3000000000000007</v>
      </c>
      <c r="TF9" s="2">
        <v>8.36</v>
      </c>
      <c r="TG9" s="2">
        <v>7.07</v>
      </c>
      <c r="TH9" s="2">
        <v>9.57</v>
      </c>
      <c r="TI9" s="2">
        <v>11.3</v>
      </c>
      <c r="TJ9" s="2">
        <v>40.340000000000003</v>
      </c>
      <c r="TK9" s="2">
        <v>2.65</v>
      </c>
      <c r="TL9" s="2">
        <v>11.26</v>
      </c>
      <c r="TM9" s="2">
        <v>12.05</v>
      </c>
      <c r="TN9" s="2">
        <v>10.67</v>
      </c>
      <c r="TO9" s="2">
        <v>9.02</v>
      </c>
      <c r="TP9" s="2">
        <v>16.84</v>
      </c>
      <c r="TQ9" s="2">
        <v>19.149999999999999</v>
      </c>
      <c r="TR9" s="2">
        <v>13.64</v>
      </c>
      <c r="TS9" s="2">
        <v>21.76</v>
      </c>
      <c r="TT9" s="2">
        <v>10.57</v>
      </c>
      <c r="TU9" s="2">
        <v>13.33</v>
      </c>
      <c r="TV9" s="2">
        <v>17.57</v>
      </c>
      <c r="TW9" s="2">
        <v>22.99</v>
      </c>
      <c r="TX9" s="2">
        <v>13.97</v>
      </c>
      <c r="TY9" s="2">
        <v>8.44</v>
      </c>
      <c r="TZ9" s="2">
        <v>16.260000000000002</v>
      </c>
      <c r="UA9" s="2">
        <v>4.2699999999999996</v>
      </c>
      <c r="UB9" s="2">
        <v>11.94</v>
      </c>
      <c r="UC9" s="2">
        <v>17.48</v>
      </c>
      <c r="UD9" s="2">
        <v>10.81</v>
      </c>
      <c r="UE9" s="2">
        <v>12.21</v>
      </c>
      <c r="UF9" s="2">
        <v>7.69</v>
      </c>
      <c r="UG9" s="2">
        <v>15.97</v>
      </c>
      <c r="UH9" s="2">
        <v>8.1</v>
      </c>
      <c r="UI9" s="2">
        <v>9.06</v>
      </c>
      <c r="UJ9" s="2">
        <v>13.25</v>
      </c>
      <c r="UK9" s="2">
        <v>25.71</v>
      </c>
      <c r="UL9" s="2">
        <v>37.82</v>
      </c>
      <c r="UM9" s="2">
        <v>71.430000000000007</v>
      </c>
      <c r="UN9" s="2">
        <v>13.4</v>
      </c>
      <c r="UO9" s="2">
        <v>19.87</v>
      </c>
      <c r="UP9" s="2">
        <v>10.97</v>
      </c>
      <c r="UQ9" s="2">
        <v>14.17</v>
      </c>
      <c r="UR9" s="2">
        <v>26.12</v>
      </c>
      <c r="US9" s="2">
        <v>13.07</v>
      </c>
      <c r="UT9" s="2">
        <v>10.92</v>
      </c>
      <c r="UU9" s="2">
        <v>9.77</v>
      </c>
      <c r="UV9" s="2">
        <v>10.73</v>
      </c>
      <c r="UW9" s="2">
        <v>18.89</v>
      </c>
      <c r="UX9" s="2">
        <v>14.43</v>
      </c>
      <c r="UY9" s="2">
        <v>33.57</v>
      </c>
      <c r="UZ9" s="2">
        <v>10.32</v>
      </c>
      <c r="VA9" s="2">
        <v>14.08</v>
      </c>
      <c r="VB9" s="2">
        <v>11.44</v>
      </c>
      <c r="VC9" s="2">
        <v>9.2100000000000009</v>
      </c>
      <c r="VD9" s="2">
        <v>3.45</v>
      </c>
      <c r="VE9" s="2">
        <v>13.56</v>
      </c>
      <c r="VF9" s="2">
        <v>50.45</v>
      </c>
      <c r="VG9" s="2">
        <v>15.63</v>
      </c>
      <c r="VH9" s="2">
        <v>9.77</v>
      </c>
      <c r="VI9" s="2">
        <v>7.78</v>
      </c>
      <c r="VJ9" s="2">
        <v>13.81</v>
      </c>
      <c r="VK9" s="2">
        <v>12.64</v>
      </c>
      <c r="VL9" s="2">
        <v>11.59</v>
      </c>
      <c r="VM9" s="2">
        <v>26.03</v>
      </c>
      <c r="VN9" s="2">
        <v>10.42</v>
      </c>
      <c r="VO9" s="2">
        <v>8.56</v>
      </c>
      <c r="VP9" s="2">
        <v>22.92</v>
      </c>
      <c r="VQ9" s="2">
        <v>13.2</v>
      </c>
      <c r="VR9" s="2">
        <v>12.63</v>
      </c>
      <c r="VS9" s="2">
        <v>23.1</v>
      </c>
      <c r="VT9" s="2">
        <v>12.14</v>
      </c>
      <c r="VU9" s="2">
        <v>19.79</v>
      </c>
      <c r="VV9" s="2">
        <v>15.58</v>
      </c>
      <c r="VW9" s="2">
        <v>10.45</v>
      </c>
      <c r="VX9" s="2">
        <v>17.309999999999999</v>
      </c>
      <c r="VY9" s="2">
        <v>18.77</v>
      </c>
      <c r="VZ9" s="2">
        <v>35.71</v>
      </c>
      <c r="WA9" s="2">
        <v>10.71</v>
      </c>
      <c r="WB9" s="2">
        <v>15.79</v>
      </c>
      <c r="WC9" s="2">
        <v>9.77</v>
      </c>
      <c r="WD9" s="2">
        <v>20.27</v>
      </c>
      <c r="WE9" s="2">
        <v>10.78</v>
      </c>
      <c r="WF9" s="2">
        <v>22.82</v>
      </c>
      <c r="WG9" s="2">
        <v>13.37</v>
      </c>
      <c r="WH9" s="2">
        <v>12.84</v>
      </c>
      <c r="WI9" s="2">
        <v>34.43</v>
      </c>
      <c r="WJ9" s="2">
        <v>7.89</v>
      </c>
      <c r="WK9" s="2">
        <v>47.06</v>
      </c>
      <c r="WL9" s="2">
        <v>8.82</v>
      </c>
      <c r="WM9" s="2">
        <v>13.39</v>
      </c>
      <c r="WN9" s="2">
        <v>4.41</v>
      </c>
      <c r="WO9" s="2">
        <v>9.6199999999999992</v>
      </c>
      <c r="WP9" s="2">
        <v>8.56</v>
      </c>
      <c r="WQ9" s="2">
        <v>12.5</v>
      </c>
      <c r="WR9" s="2">
        <v>1.19</v>
      </c>
      <c r="WS9" s="2">
        <v>15</v>
      </c>
      <c r="WT9" s="2">
        <v>6.98</v>
      </c>
      <c r="WU9" s="2">
        <v>8.33</v>
      </c>
      <c r="WV9" s="2">
        <v>12.98</v>
      </c>
      <c r="WW9" s="2">
        <v>15.15</v>
      </c>
      <c r="WX9" s="2">
        <v>11.38</v>
      </c>
      <c r="WY9" s="2">
        <v>1.63</v>
      </c>
      <c r="WZ9" s="2">
        <v>12.69</v>
      </c>
      <c r="XA9" s="2">
        <v>19.399999999999999</v>
      </c>
      <c r="XB9" s="2">
        <v>12.2</v>
      </c>
      <c r="XC9" s="2">
        <v>10.38</v>
      </c>
      <c r="XD9" s="2">
        <v>22.8</v>
      </c>
      <c r="XE9" s="2">
        <v>25.4</v>
      </c>
      <c r="XF9" s="2">
        <v>11.33</v>
      </c>
      <c r="XG9" s="2">
        <v>14.5</v>
      </c>
      <c r="XH9" s="2">
        <v>20.96</v>
      </c>
      <c r="XI9" s="2">
        <v>34.54</v>
      </c>
      <c r="XJ9" s="2">
        <v>42.88</v>
      </c>
      <c r="XK9" s="2">
        <v>15.65</v>
      </c>
      <c r="XL9" s="2">
        <v>14.19</v>
      </c>
      <c r="XM9" s="2">
        <v>24.81</v>
      </c>
      <c r="XN9" s="2">
        <v>27.47</v>
      </c>
      <c r="XO9" s="2">
        <v>15.63</v>
      </c>
      <c r="XP9" s="2">
        <v>10.91</v>
      </c>
      <c r="XQ9" s="2">
        <v>15.57</v>
      </c>
      <c r="XR9" s="2">
        <v>25.61</v>
      </c>
      <c r="XS9" s="2">
        <v>22.81</v>
      </c>
      <c r="XT9" s="2">
        <v>18.22</v>
      </c>
      <c r="XU9" s="2">
        <v>11.45</v>
      </c>
      <c r="XV9" s="2">
        <v>23.1</v>
      </c>
      <c r="XW9" s="2">
        <v>26.13</v>
      </c>
      <c r="XX9" s="2">
        <v>15.2</v>
      </c>
      <c r="XY9" s="2">
        <v>20.38</v>
      </c>
      <c r="XZ9" s="2">
        <v>5.94</v>
      </c>
      <c r="YA9" s="2">
        <v>15</v>
      </c>
      <c r="YB9" s="2">
        <v>23.87</v>
      </c>
      <c r="YC9" s="2">
        <v>29.22</v>
      </c>
      <c r="YD9" s="2">
        <v>10.89</v>
      </c>
      <c r="YE9" s="2">
        <v>9.09</v>
      </c>
      <c r="YF9" s="2">
        <v>6.69</v>
      </c>
      <c r="YG9" s="2">
        <v>14.86</v>
      </c>
      <c r="YH9" s="2">
        <v>31.12</v>
      </c>
      <c r="YI9" s="2">
        <v>3.7</v>
      </c>
      <c r="YJ9" s="2">
        <v>19.12</v>
      </c>
      <c r="YK9" s="2">
        <v>19.57</v>
      </c>
      <c r="YL9" s="2">
        <v>35.93</v>
      </c>
      <c r="YM9" s="2">
        <v>22.07</v>
      </c>
      <c r="YN9" s="2">
        <v>6.52</v>
      </c>
      <c r="YO9" s="2">
        <v>5.8</v>
      </c>
      <c r="YP9" s="2">
        <v>12.44</v>
      </c>
      <c r="YQ9" s="2">
        <v>16.96</v>
      </c>
      <c r="YR9" s="2">
        <v>8.84</v>
      </c>
      <c r="YS9" s="2">
        <v>6.73</v>
      </c>
      <c r="YT9" s="2">
        <v>10.08</v>
      </c>
      <c r="YU9" s="2">
        <v>28.54</v>
      </c>
      <c r="YV9" s="2">
        <v>22.8</v>
      </c>
      <c r="YW9" s="2">
        <v>21.05</v>
      </c>
      <c r="YX9" s="2">
        <v>22.31</v>
      </c>
      <c r="YY9" s="2">
        <v>9.52</v>
      </c>
      <c r="YZ9" s="2">
        <v>13.49</v>
      </c>
      <c r="ZA9" s="2">
        <v>9.66</v>
      </c>
      <c r="ZB9" s="2">
        <v>12.77</v>
      </c>
      <c r="ZC9" s="2">
        <v>12.78</v>
      </c>
      <c r="ZD9" s="2">
        <v>14.81</v>
      </c>
      <c r="ZE9" s="2">
        <v>5.79</v>
      </c>
      <c r="ZF9" s="2">
        <v>11.59</v>
      </c>
      <c r="ZG9" s="2">
        <v>10.4</v>
      </c>
      <c r="ZH9" s="2">
        <v>4.84</v>
      </c>
      <c r="ZI9" s="2">
        <v>15.25</v>
      </c>
      <c r="ZJ9" s="2">
        <v>16.27</v>
      </c>
      <c r="ZK9" s="2">
        <v>11.82</v>
      </c>
      <c r="ZL9" s="2">
        <v>14.29</v>
      </c>
      <c r="ZM9" s="2">
        <v>10.28</v>
      </c>
      <c r="ZN9" s="2">
        <v>15.72</v>
      </c>
      <c r="ZO9" s="2">
        <v>21.92</v>
      </c>
      <c r="ZP9" s="2">
        <v>7.79</v>
      </c>
      <c r="ZQ9" s="2">
        <v>9.86</v>
      </c>
      <c r="ZR9" s="2">
        <v>4.6100000000000003</v>
      </c>
      <c r="ZS9" s="2">
        <v>20.54</v>
      </c>
      <c r="ZT9" s="2">
        <v>12.81</v>
      </c>
      <c r="ZU9" s="2">
        <v>11.5</v>
      </c>
      <c r="ZV9" s="2">
        <v>7.48</v>
      </c>
      <c r="ZW9" s="2">
        <v>20.85</v>
      </c>
      <c r="ZX9" s="2">
        <v>15.44</v>
      </c>
      <c r="ZY9" s="2">
        <v>16.52</v>
      </c>
      <c r="ZZ9" s="2">
        <v>35.82</v>
      </c>
      <c r="AAA9" s="2">
        <v>17.72</v>
      </c>
      <c r="AAB9" s="2">
        <v>13.31</v>
      </c>
      <c r="AAC9" s="2">
        <v>25.8</v>
      </c>
      <c r="AAD9" s="2">
        <v>11.9</v>
      </c>
      <c r="AAE9" s="2">
        <v>18.68</v>
      </c>
      <c r="AAF9" s="2">
        <v>9.3800000000000008</v>
      </c>
      <c r="AAG9" s="2">
        <v>15.13</v>
      </c>
      <c r="AAH9" s="2">
        <v>12.8</v>
      </c>
      <c r="AAI9" s="2">
        <v>10.74</v>
      </c>
      <c r="AAJ9" s="2">
        <v>6.31</v>
      </c>
      <c r="AAK9" s="2">
        <v>9.17</v>
      </c>
      <c r="AAL9" s="2">
        <v>18.329999999999998</v>
      </c>
      <c r="AAM9" s="2">
        <v>11.72</v>
      </c>
      <c r="AAN9" s="2">
        <v>16.43</v>
      </c>
      <c r="AAO9" s="2">
        <v>1.63</v>
      </c>
      <c r="AAP9" s="2">
        <v>15.32</v>
      </c>
      <c r="AAQ9" s="2">
        <v>9.5500000000000007</v>
      </c>
      <c r="AAR9" s="2">
        <v>15.7</v>
      </c>
      <c r="AAS9" s="2">
        <v>5.85</v>
      </c>
      <c r="AAT9" s="2">
        <v>28.09</v>
      </c>
      <c r="AAU9" s="2">
        <v>13.71</v>
      </c>
      <c r="AAV9" s="2">
        <v>11.67</v>
      </c>
      <c r="AAW9" s="2">
        <v>30.81</v>
      </c>
      <c r="AAX9" s="2">
        <v>6.87</v>
      </c>
      <c r="AAY9" s="2">
        <v>12.58</v>
      </c>
      <c r="AAZ9" s="2">
        <v>9.15</v>
      </c>
      <c r="ABA9" s="2">
        <v>15.07</v>
      </c>
      <c r="ABB9" s="2">
        <v>1.44</v>
      </c>
      <c r="ABC9" s="2">
        <v>12.05</v>
      </c>
      <c r="ABD9" s="2">
        <v>23.35</v>
      </c>
      <c r="ABE9" s="2">
        <v>16.14</v>
      </c>
      <c r="ABF9" s="2">
        <v>18.97</v>
      </c>
      <c r="ABG9" s="2">
        <v>6.28</v>
      </c>
      <c r="ABH9" s="2">
        <v>14.88</v>
      </c>
      <c r="ABI9" s="2">
        <v>15.19</v>
      </c>
      <c r="ABJ9" s="2">
        <v>10.24</v>
      </c>
      <c r="ABK9" s="2">
        <v>9.9499999999999993</v>
      </c>
      <c r="ABL9" s="2">
        <v>25.81</v>
      </c>
      <c r="ABM9" s="2">
        <v>15.6</v>
      </c>
      <c r="ABN9" s="2">
        <v>20.12</v>
      </c>
      <c r="ABO9" s="2">
        <v>23.08</v>
      </c>
      <c r="ABP9" s="2">
        <v>26.96</v>
      </c>
      <c r="ABQ9" s="2">
        <v>25.23</v>
      </c>
      <c r="ABR9" s="2">
        <v>17.309999999999999</v>
      </c>
      <c r="ABS9" s="2">
        <v>18.149999999999999</v>
      </c>
      <c r="ABT9" s="2">
        <v>20.69</v>
      </c>
      <c r="ABU9" s="2">
        <v>8.11</v>
      </c>
      <c r="ABV9" s="2">
        <v>24.04</v>
      </c>
      <c r="ABW9" s="2">
        <v>9.8699999999999992</v>
      </c>
      <c r="ABX9" s="2">
        <v>9.6199999999999992</v>
      </c>
      <c r="ABY9" s="2">
        <v>4.95</v>
      </c>
      <c r="ABZ9" s="2">
        <v>16.87</v>
      </c>
      <c r="ACA9" s="2">
        <v>6.71</v>
      </c>
      <c r="ACB9" s="2">
        <v>16.05</v>
      </c>
      <c r="ACC9" s="2">
        <v>26.74</v>
      </c>
      <c r="ACD9" s="2">
        <v>18.12</v>
      </c>
      <c r="ACE9" s="2">
        <v>12.32</v>
      </c>
      <c r="ACF9" s="2">
        <v>13.13</v>
      </c>
      <c r="ACG9" s="2">
        <v>7.02</v>
      </c>
      <c r="ACH9" s="2">
        <v>37.83</v>
      </c>
      <c r="ACI9" s="2">
        <v>21.61</v>
      </c>
      <c r="ACJ9" s="2">
        <v>24.22</v>
      </c>
      <c r="ACK9" s="2">
        <v>17.27</v>
      </c>
      <c r="ACL9" s="2">
        <v>8.83</v>
      </c>
      <c r="ACM9" s="2">
        <v>1.43</v>
      </c>
      <c r="ACN9" s="2"/>
      <c r="ACO9" s="2">
        <v>14.3</v>
      </c>
      <c r="ACP9" s="2">
        <v>16.12</v>
      </c>
      <c r="ACQ9" s="2">
        <v>18.05</v>
      </c>
      <c r="ACR9" s="2">
        <v>30.25</v>
      </c>
      <c r="ACS9" s="2">
        <v>9.75</v>
      </c>
      <c r="ACT9" s="2">
        <v>16.670000000000002</v>
      </c>
      <c r="ACU9" s="2">
        <v>3.26</v>
      </c>
      <c r="ACV9" s="2">
        <v>26.34</v>
      </c>
      <c r="ACW9" s="2">
        <v>17.649999999999999</v>
      </c>
      <c r="ACX9" s="2">
        <v>17.07</v>
      </c>
      <c r="ACY9" s="2">
        <v>14.43</v>
      </c>
      <c r="ACZ9" s="2">
        <v>19.440000000000001</v>
      </c>
      <c r="ADA9" s="2">
        <v>19.78</v>
      </c>
      <c r="ADB9" s="2">
        <v>17.14</v>
      </c>
      <c r="ADC9" s="2">
        <v>29.17</v>
      </c>
      <c r="ADD9" s="2">
        <v>25.22</v>
      </c>
      <c r="ADE9" s="2">
        <v>22.56</v>
      </c>
      <c r="ADF9" s="2">
        <v>18.16</v>
      </c>
      <c r="ADG9" s="2">
        <v>4.26</v>
      </c>
      <c r="ADH9" s="2">
        <v>5.26</v>
      </c>
      <c r="ADI9" s="2">
        <v>10.8</v>
      </c>
      <c r="ADJ9" s="2">
        <v>14.12</v>
      </c>
      <c r="ADK9" s="2">
        <v>6.2</v>
      </c>
      <c r="ADL9" s="2">
        <v>15.04</v>
      </c>
      <c r="ADM9" s="2">
        <v>11.41</v>
      </c>
      <c r="ADN9" s="2">
        <v>31.61</v>
      </c>
      <c r="ADO9" s="2">
        <v>19.079999999999998</v>
      </c>
      <c r="ADP9" s="2">
        <v>9.4</v>
      </c>
      <c r="ADQ9" s="2">
        <v>33.770000000000003</v>
      </c>
      <c r="ADR9" s="2">
        <v>13.57</v>
      </c>
      <c r="ADS9" s="2">
        <v>11.77</v>
      </c>
      <c r="ADT9" s="2">
        <v>5.71</v>
      </c>
      <c r="ADU9" s="2">
        <v>5.42</v>
      </c>
      <c r="ADV9" s="2">
        <v>7.48</v>
      </c>
      <c r="ADW9" s="2">
        <v>15.65</v>
      </c>
      <c r="ADX9" s="2">
        <v>10.61</v>
      </c>
      <c r="ADY9" s="2">
        <v>10.06</v>
      </c>
      <c r="ADZ9" s="2">
        <v>18.73</v>
      </c>
      <c r="AEA9" s="2">
        <v>13.71</v>
      </c>
      <c r="AEB9" s="2">
        <v>10.9</v>
      </c>
      <c r="AEC9" s="2">
        <v>9.9499999999999993</v>
      </c>
      <c r="AED9" s="2">
        <v>2.2200000000000002</v>
      </c>
      <c r="AEE9" s="2">
        <v>34.76</v>
      </c>
      <c r="AEF9" s="2">
        <v>7.41</v>
      </c>
      <c r="AEG9" s="2">
        <v>12.59</v>
      </c>
      <c r="AEH9" s="2">
        <v>8.4499999999999993</v>
      </c>
      <c r="AEI9" s="2">
        <v>17.940000000000001</v>
      </c>
      <c r="AEJ9" s="2">
        <v>10.76</v>
      </c>
      <c r="AEK9" s="2">
        <v>22.92</v>
      </c>
      <c r="AEL9" s="2">
        <v>8.19</v>
      </c>
      <c r="AEM9" s="2">
        <v>19.05</v>
      </c>
      <c r="AEN9" s="2">
        <v>9.32</v>
      </c>
      <c r="AEO9" s="2">
        <v>2.56</v>
      </c>
      <c r="AEP9" s="2">
        <v>8.51</v>
      </c>
      <c r="AEQ9" s="2">
        <v>4.6500000000000004</v>
      </c>
      <c r="AER9" s="2">
        <v>11.07</v>
      </c>
      <c r="AES9" s="2">
        <v>31.82</v>
      </c>
      <c r="AET9" s="2">
        <v>6.98</v>
      </c>
      <c r="AEU9" s="2">
        <v>5.8</v>
      </c>
      <c r="AEV9" s="2">
        <v>13.6</v>
      </c>
      <c r="AEW9" s="2">
        <v>17.059999999999999</v>
      </c>
      <c r="AEX9" s="2">
        <v>12.87</v>
      </c>
      <c r="AEY9" s="2">
        <v>20.49</v>
      </c>
      <c r="AEZ9" s="2">
        <v>18.97</v>
      </c>
      <c r="AFA9" s="2">
        <v>10</v>
      </c>
      <c r="AFB9" s="2">
        <v>27.78</v>
      </c>
      <c r="AFC9" s="2">
        <v>10.63</v>
      </c>
      <c r="AFD9" s="2">
        <v>27.56</v>
      </c>
      <c r="AFE9" s="2">
        <v>21.72</v>
      </c>
      <c r="AFF9" s="2">
        <v>12.71</v>
      </c>
      <c r="AFG9" s="2">
        <v>44</v>
      </c>
      <c r="AFH9" s="2">
        <v>8.7100000000000009</v>
      </c>
      <c r="AFI9" s="2">
        <v>17.61</v>
      </c>
      <c r="AFJ9" s="2">
        <v>9.26</v>
      </c>
      <c r="AFK9" s="2">
        <v>35.92</v>
      </c>
      <c r="AFL9" s="2">
        <v>2.65</v>
      </c>
      <c r="AFM9" s="2">
        <v>9.23</v>
      </c>
      <c r="AFN9" s="2">
        <v>11.19</v>
      </c>
      <c r="AFO9" s="2">
        <v>11.94</v>
      </c>
      <c r="AFP9" s="2">
        <v>16.88</v>
      </c>
      <c r="AFQ9" s="2">
        <v>9.19</v>
      </c>
      <c r="AFR9" s="2">
        <v>11.57</v>
      </c>
      <c r="AFS9" s="2">
        <v>11.1</v>
      </c>
      <c r="AFT9" s="2">
        <v>8.1</v>
      </c>
      <c r="AFU9" s="2">
        <v>12.02</v>
      </c>
      <c r="AFV9" s="2">
        <v>21.35</v>
      </c>
      <c r="AFW9" s="2">
        <v>13.73</v>
      </c>
      <c r="AFX9" s="2">
        <v>11.67</v>
      </c>
      <c r="AFY9" s="2">
        <v>11.31</v>
      </c>
      <c r="AFZ9" s="2">
        <v>34.409999999999997</v>
      </c>
      <c r="AGA9" s="2">
        <v>12.13</v>
      </c>
      <c r="AGB9" s="2">
        <v>6.28</v>
      </c>
      <c r="AGC9" s="2">
        <v>12.53</v>
      </c>
      <c r="AGD9" s="2">
        <v>2.6</v>
      </c>
      <c r="AGE9" s="2">
        <v>22.22</v>
      </c>
      <c r="AGF9" s="2">
        <v>13.4</v>
      </c>
      <c r="AGG9" s="2">
        <v>12.69</v>
      </c>
      <c r="AGH9" s="2">
        <v>7.6</v>
      </c>
      <c r="AGI9" s="2">
        <v>16.53</v>
      </c>
      <c r="AGJ9" s="2">
        <v>12.33</v>
      </c>
      <c r="AGK9" s="2">
        <v>10.81</v>
      </c>
      <c r="AGL9" s="2">
        <v>22.7</v>
      </c>
      <c r="AGM9" s="2">
        <v>9.7799999999999994</v>
      </c>
      <c r="AGN9" s="2">
        <v>3.64</v>
      </c>
      <c r="AGO9" s="2">
        <v>2.48</v>
      </c>
      <c r="AGP9" s="2">
        <v>9.5</v>
      </c>
      <c r="AGQ9" s="2">
        <v>7.67</v>
      </c>
      <c r="AGR9" s="2">
        <v>16.13</v>
      </c>
      <c r="AGS9" s="2">
        <v>19.27</v>
      </c>
      <c r="AGT9" s="2">
        <v>45</v>
      </c>
      <c r="AGU9" s="2">
        <v>20.170000000000002</v>
      </c>
      <c r="AGV9" s="2">
        <v>4.4000000000000004</v>
      </c>
      <c r="AGW9" s="2">
        <v>60</v>
      </c>
      <c r="AGX9" s="2">
        <v>42.48</v>
      </c>
      <c r="AGY9" s="2">
        <v>42.72</v>
      </c>
      <c r="AGZ9" s="2">
        <v>9.39</v>
      </c>
      <c r="AHA9" s="2">
        <v>12.67</v>
      </c>
      <c r="AHB9" s="2">
        <v>27.27</v>
      </c>
      <c r="AHC9" s="2">
        <v>15.14</v>
      </c>
      <c r="AHD9" s="2">
        <v>10.18</v>
      </c>
      <c r="AHE9" s="2">
        <v>16.79</v>
      </c>
      <c r="AHF9" s="2">
        <v>14.27</v>
      </c>
      <c r="AHG9" s="2">
        <v>17.600000000000001</v>
      </c>
      <c r="AHH9" s="2">
        <v>13.48</v>
      </c>
      <c r="AHI9" s="2">
        <v>8.3699999999999992</v>
      </c>
      <c r="AHJ9" s="2">
        <v>11.36</v>
      </c>
      <c r="AHK9" s="2">
        <v>14.55</v>
      </c>
      <c r="AHL9" s="2">
        <v>11.32</v>
      </c>
      <c r="AHM9" s="2">
        <v>11.33</v>
      </c>
      <c r="AHN9" s="2">
        <v>23.04</v>
      </c>
      <c r="AHO9" s="2">
        <v>25</v>
      </c>
      <c r="AHP9" s="2">
        <v>9.64</v>
      </c>
      <c r="AHQ9" s="2">
        <v>15.58</v>
      </c>
      <c r="AHR9" s="2">
        <v>12.19</v>
      </c>
      <c r="AHS9" s="2">
        <v>36.869999999999997</v>
      </c>
      <c r="AHT9" s="2">
        <v>8</v>
      </c>
      <c r="AHU9" s="2">
        <v>30.23</v>
      </c>
      <c r="AHV9" s="2">
        <v>20.23</v>
      </c>
      <c r="AHW9" s="2">
        <v>16.309999999999999</v>
      </c>
      <c r="AHX9" s="2">
        <v>12.06</v>
      </c>
      <c r="AHY9" s="2">
        <v>14.19</v>
      </c>
      <c r="AHZ9" s="2">
        <v>30.48</v>
      </c>
      <c r="AIA9" s="2">
        <v>13.04</v>
      </c>
      <c r="AIB9" s="2">
        <v>28.43</v>
      </c>
      <c r="AIC9" s="2">
        <v>28.69</v>
      </c>
      <c r="AID9" s="2">
        <v>20</v>
      </c>
      <c r="AIE9" s="2">
        <v>2.82</v>
      </c>
      <c r="AIF9" s="2">
        <v>10.73</v>
      </c>
      <c r="AIG9" s="2">
        <v>16.62</v>
      </c>
      <c r="AIH9" s="2">
        <v>32.409999999999997</v>
      </c>
      <c r="AII9" s="2">
        <v>25.97</v>
      </c>
      <c r="AIJ9" s="2">
        <v>21.28</v>
      </c>
      <c r="AIK9" s="2">
        <v>31.34</v>
      </c>
      <c r="AIL9" s="2">
        <v>4.51</v>
      </c>
      <c r="AIM9" s="2">
        <v>13.83</v>
      </c>
      <c r="AIN9" s="2">
        <v>4.21</v>
      </c>
      <c r="AIO9" s="2">
        <v>19.96</v>
      </c>
      <c r="AIP9" s="2">
        <v>30.87</v>
      </c>
      <c r="AIQ9" s="2">
        <v>15.52</v>
      </c>
      <c r="AIR9" s="2">
        <v>25.35</v>
      </c>
      <c r="AIS9" s="2">
        <v>10.34</v>
      </c>
      <c r="AIT9" s="2">
        <v>18.510000000000002</v>
      </c>
      <c r="AIU9" s="2">
        <v>7.75</v>
      </c>
      <c r="AIV9" s="2">
        <v>41.81</v>
      </c>
      <c r="AIW9" s="2">
        <v>43.65</v>
      </c>
      <c r="AIX9" s="2">
        <v>14.02</v>
      </c>
      <c r="AIY9" s="2">
        <v>33.96</v>
      </c>
      <c r="AIZ9" s="2">
        <v>4.8600000000000003</v>
      </c>
      <c r="AJA9" s="2">
        <v>29.75</v>
      </c>
      <c r="AJB9" s="2">
        <v>10.77</v>
      </c>
      <c r="AJC9" s="2">
        <v>5.01</v>
      </c>
      <c r="AJD9" s="2">
        <v>15.02</v>
      </c>
      <c r="AJE9" s="2">
        <v>25.38</v>
      </c>
      <c r="AJF9" s="2">
        <v>12.82</v>
      </c>
      <c r="AJG9" s="2">
        <v>11.57</v>
      </c>
      <c r="AJH9" s="2">
        <v>3.7</v>
      </c>
      <c r="AJI9" s="2">
        <v>6.55</v>
      </c>
      <c r="AJJ9" s="2">
        <v>8.74</v>
      </c>
      <c r="AJK9" s="2">
        <v>11.79</v>
      </c>
      <c r="AJL9" s="2">
        <v>12.12</v>
      </c>
      <c r="AJM9" s="2">
        <v>18.93</v>
      </c>
      <c r="AJN9" s="2">
        <v>18.100000000000001</v>
      </c>
      <c r="AJO9" s="2">
        <v>9.36</v>
      </c>
      <c r="AJP9" s="2">
        <v>17.7</v>
      </c>
      <c r="AJQ9" s="2">
        <v>16.690000000000001</v>
      </c>
      <c r="AJR9" s="2">
        <v>25.29</v>
      </c>
      <c r="AJS9" s="2">
        <v>7.98</v>
      </c>
      <c r="AJT9" s="2">
        <v>11.96</v>
      </c>
      <c r="AJU9" s="2">
        <v>12.3</v>
      </c>
      <c r="AJV9" s="2">
        <v>21.25</v>
      </c>
      <c r="AJW9" s="2">
        <v>29.27</v>
      </c>
      <c r="AJX9" s="2">
        <v>19.09</v>
      </c>
      <c r="AJY9" s="2">
        <v>31.8</v>
      </c>
      <c r="AJZ9" s="2">
        <v>12.17</v>
      </c>
      <c r="AKA9" s="2">
        <v>13.98</v>
      </c>
      <c r="AKB9" s="2">
        <v>6.86</v>
      </c>
      <c r="AKC9" s="2">
        <v>9.57</v>
      </c>
      <c r="AKD9" s="2">
        <v>11.69</v>
      </c>
      <c r="AKE9" s="2">
        <v>14.26</v>
      </c>
      <c r="AKF9" s="2">
        <v>10.32</v>
      </c>
      <c r="AKG9" s="2">
        <v>12.5</v>
      </c>
      <c r="AKH9" s="2">
        <v>15.09</v>
      </c>
      <c r="AKI9" s="2">
        <v>27.83</v>
      </c>
      <c r="AKJ9" s="2">
        <v>16.079999999999998</v>
      </c>
      <c r="AKK9" s="2">
        <v>26.73</v>
      </c>
      <c r="AKL9" s="2">
        <v>12.79</v>
      </c>
      <c r="AKM9" s="2">
        <v>16.95</v>
      </c>
      <c r="AKN9" s="2">
        <v>22.23</v>
      </c>
      <c r="AKO9" s="2">
        <v>24.12</v>
      </c>
      <c r="AKP9" s="2">
        <v>22.88</v>
      </c>
      <c r="AKQ9" s="2">
        <v>32.06</v>
      </c>
      <c r="AKR9" s="2">
        <v>24.69</v>
      </c>
      <c r="AKS9" s="2">
        <v>22.81</v>
      </c>
      <c r="AKT9" s="2">
        <v>6.2</v>
      </c>
      <c r="AKU9" s="2">
        <v>32.43</v>
      </c>
      <c r="AKV9" s="2">
        <v>15.64</v>
      </c>
      <c r="AKW9" s="2">
        <v>16.72</v>
      </c>
      <c r="AKX9" s="2">
        <v>14.75</v>
      </c>
      <c r="AKY9" s="2">
        <v>6.67</v>
      </c>
      <c r="AKZ9" s="2">
        <v>15.38</v>
      </c>
      <c r="ALA9" s="2">
        <v>18.260000000000002</v>
      </c>
      <c r="ALB9" s="2">
        <v>28.57</v>
      </c>
      <c r="ALC9" s="2">
        <v>12.73</v>
      </c>
      <c r="ALD9" s="2">
        <v>25.29</v>
      </c>
      <c r="ALE9" s="2">
        <v>26.96</v>
      </c>
      <c r="ALF9" s="2">
        <v>13.46</v>
      </c>
      <c r="ALG9" s="2">
        <v>8.0399999999999991</v>
      </c>
      <c r="ALH9" s="2">
        <v>9.0500000000000007</v>
      </c>
      <c r="ALI9" s="2">
        <v>25</v>
      </c>
      <c r="ALJ9" s="2">
        <v>6.38</v>
      </c>
      <c r="ALK9" s="2">
        <v>20.13</v>
      </c>
      <c r="ALL9" s="2">
        <v>14.46</v>
      </c>
      <c r="ALM9" s="2">
        <v>4.97</v>
      </c>
      <c r="ALN9" s="2">
        <v>5.03</v>
      </c>
      <c r="ALO9" s="2">
        <v>10.26</v>
      </c>
      <c r="ALP9" s="2">
        <v>21.41</v>
      </c>
      <c r="ALQ9" s="2">
        <v>2.95</v>
      </c>
      <c r="ALR9" s="2">
        <v>13.64</v>
      </c>
      <c r="ALS9" s="2">
        <v>45.78</v>
      </c>
      <c r="ALT9" s="2">
        <v>32.24</v>
      </c>
      <c r="ALU9" s="2">
        <v>15.5</v>
      </c>
      <c r="ALV9" s="2">
        <v>14.95</v>
      </c>
      <c r="ALW9" s="2">
        <v>19.22</v>
      </c>
      <c r="ALX9" s="2">
        <v>12.28</v>
      </c>
      <c r="ALY9" s="2">
        <v>24.94</v>
      </c>
      <c r="ALZ9" s="2">
        <v>5.95</v>
      </c>
      <c r="AMA9" s="2">
        <v>8.89</v>
      </c>
      <c r="AMB9" s="2">
        <v>16.53</v>
      </c>
      <c r="AMC9" s="2">
        <v>5.88</v>
      </c>
      <c r="AMD9" s="2">
        <v>3.06</v>
      </c>
      <c r="AME9" s="2">
        <v>18.649999999999999</v>
      </c>
      <c r="AMF9" s="2">
        <v>19.579999999999998</v>
      </c>
      <c r="AMG9" s="2">
        <v>17.55</v>
      </c>
      <c r="AMH9" s="2">
        <v>9.6199999999999992</v>
      </c>
      <c r="AMI9" s="2">
        <v>6.13</v>
      </c>
      <c r="AMJ9" s="2">
        <v>9.2100000000000009</v>
      </c>
      <c r="AMK9" s="2">
        <v>8.1999999999999993</v>
      </c>
      <c r="AML9" s="2">
        <v>3.57</v>
      </c>
      <c r="AMM9" s="2">
        <v>11</v>
      </c>
      <c r="AMN9" s="2">
        <v>4</v>
      </c>
      <c r="AMO9" s="2">
        <v>18.84</v>
      </c>
      <c r="AMP9" s="2">
        <v>13.93</v>
      </c>
      <c r="AMQ9" s="2">
        <v>12.82</v>
      </c>
      <c r="AMR9" s="2">
        <v>18.59</v>
      </c>
      <c r="AMS9" s="2">
        <v>7.11</v>
      </c>
      <c r="AMT9" s="2">
        <v>13.06</v>
      </c>
      <c r="AMU9" s="2">
        <v>37.35</v>
      </c>
      <c r="AMV9" s="2">
        <v>21.8</v>
      </c>
      <c r="AMW9" s="2">
        <v>17.149999999999999</v>
      </c>
      <c r="AMX9" s="2">
        <v>15.45</v>
      </c>
      <c r="AMY9" s="2">
        <v>31.02</v>
      </c>
      <c r="AMZ9" s="2">
        <v>25.15</v>
      </c>
      <c r="ANA9" s="2">
        <v>9.0500000000000007</v>
      </c>
      <c r="ANB9" s="2">
        <v>20.43</v>
      </c>
      <c r="ANC9" s="2">
        <v>9.06</v>
      </c>
      <c r="AND9" s="2">
        <v>0.91</v>
      </c>
      <c r="ANE9" s="2">
        <v>12.22</v>
      </c>
      <c r="ANF9" s="2">
        <v>10.58</v>
      </c>
      <c r="ANG9" s="2">
        <v>22.8</v>
      </c>
      <c r="ANH9" s="2">
        <v>12.66</v>
      </c>
      <c r="ANI9" s="2">
        <v>8.52</v>
      </c>
      <c r="ANJ9" s="2">
        <v>33.11</v>
      </c>
      <c r="ANK9" s="2">
        <v>11.9</v>
      </c>
      <c r="ANL9" s="2">
        <v>13.16</v>
      </c>
      <c r="ANM9" s="2">
        <v>14.44</v>
      </c>
      <c r="ANN9" s="2">
        <v>9.31</v>
      </c>
      <c r="ANO9" s="2">
        <v>9.18</v>
      </c>
      <c r="ANP9" s="2">
        <v>7.61</v>
      </c>
      <c r="ANQ9" s="2">
        <v>14.48</v>
      </c>
      <c r="ANR9" s="2">
        <v>12.82</v>
      </c>
      <c r="ANS9" s="2">
        <v>13.84</v>
      </c>
      <c r="ANT9" s="2">
        <v>19.87</v>
      </c>
      <c r="ANU9" s="2">
        <v>15.79</v>
      </c>
      <c r="ANV9" s="2">
        <v>11.61</v>
      </c>
      <c r="ANW9" s="2">
        <v>18.149999999999999</v>
      </c>
      <c r="ANX9" s="2">
        <v>29.77</v>
      </c>
      <c r="ANY9" s="2">
        <v>12.79</v>
      </c>
      <c r="ANZ9" s="2">
        <v>11.45</v>
      </c>
      <c r="AOA9" s="2">
        <v>23.08</v>
      </c>
      <c r="AOB9" s="2">
        <v>23.08</v>
      </c>
      <c r="AOC9" s="2">
        <v>15.15</v>
      </c>
      <c r="AOD9" s="2">
        <v>22.78</v>
      </c>
      <c r="AOE9" s="2">
        <v>17.079999999999998</v>
      </c>
      <c r="AOF9" s="2">
        <v>13.33</v>
      </c>
      <c r="AOG9" s="2">
        <v>6.03</v>
      </c>
      <c r="AOH9" s="2">
        <v>13.24</v>
      </c>
      <c r="AOI9" s="2">
        <v>1.37</v>
      </c>
      <c r="AOJ9" s="2">
        <v>10.53</v>
      </c>
      <c r="AOK9" s="2">
        <v>12</v>
      </c>
      <c r="AOL9" s="2">
        <v>45.45</v>
      </c>
      <c r="AOM9" s="2">
        <v>15.7</v>
      </c>
      <c r="AON9" s="2">
        <v>20.77</v>
      </c>
      <c r="AOO9" s="2">
        <v>5.9</v>
      </c>
      <c r="AOP9" s="2">
        <v>10.59</v>
      </c>
      <c r="AOQ9" s="2">
        <v>8.56</v>
      </c>
      <c r="AOR9" s="2">
        <v>11.52</v>
      </c>
      <c r="AOS9" s="2">
        <v>17.7</v>
      </c>
      <c r="AOT9" s="2">
        <v>24.97</v>
      </c>
      <c r="AOU9" s="2">
        <v>47.06</v>
      </c>
      <c r="AOV9" s="2">
        <v>14.5</v>
      </c>
      <c r="AOW9" s="2">
        <v>29.13</v>
      </c>
      <c r="AOX9" s="2">
        <v>8.4499999999999993</v>
      </c>
      <c r="AOY9" s="2">
        <v>7.26</v>
      </c>
      <c r="AOZ9" s="2">
        <v>3.8</v>
      </c>
      <c r="APA9" s="2">
        <v>18.18</v>
      </c>
      <c r="APB9" s="2">
        <v>11.39</v>
      </c>
      <c r="APC9" s="2">
        <v>14.44</v>
      </c>
      <c r="APD9" s="2">
        <v>22.36</v>
      </c>
      <c r="APE9" s="2">
        <v>7.34</v>
      </c>
      <c r="APF9" s="2">
        <v>10.47</v>
      </c>
      <c r="APG9" s="2">
        <v>13.27</v>
      </c>
      <c r="APH9" s="2">
        <v>10</v>
      </c>
      <c r="API9" s="2">
        <v>10.84</v>
      </c>
      <c r="APJ9" s="2">
        <v>19.350000000000001</v>
      </c>
      <c r="APK9" s="2">
        <v>16.41</v>
      </c>
      <c r="APL9" s="2">
        <v>14.06</v>
      </c>
      <c r="APM9" s="2">
        <v>30.77</v>
      </c>
      <c r="APN9" s="2">
        <v>23.62</v>
      </c>
      <c r="APO9" s="2">
        <v>33.33</v>
      </c>
      <c r="APP9" s="2">
        <v>12.22</v>
      </c>
      <c r="APQ9" s="2">
        <v>5.39</v>
      </c>
      <c r="APR9" s="2">
        <v>28.06</v>
      </c>
      <c r="APS9" s="2">
        <v>12.95</v>
      </c>
      <c r="APT9" s="2">
        <v>17.010000000000002</v>
      </c>
      <c r="APU9" s="2">
        <v>11.66</v>
      </c>
      <c r="APV9" s="2">
        <v>11.02</v>
      </c>
      <c r="APW9" s="2">
        <v>7.69</v>
      </c>
      <c r="APX9" s="2">
        <v>11.72</v>
      </c>
      <c r="APY9" s="2">
        <v>17.260000000000002</v>
      </c>
      <c r="APZ9" s="2">
        <v>9.7799999999999994</v>
      </c>
      <c r="AQA9" s="2">
        <v>7</v>
      </c>
      <c r="AQB9" s="2">
        <v>14.63</v>
      </c>
      <c r="AQC9" s="2">
        <v>12.56</v>
      </c>
      <c r="AQD9" s="2">
        <v>5.62</v>
      </c>
      <c r="AQE9" s="2">
        <v>20.59</v>
      </c>
      <c r="AQF9" s="2">
        <v>14.44</v>
      </c>
      <c r="AQG9" s="2">
        <v>12.93</v>
      </c>
      <c r="AQH9" s="2">
        <v>5.1100000000000003</v>
      </c>
      <c r="AQI9" s="2">
        <v>4.66</v>
      </c>
      <c r="AQJ9" s="2">
        <v>14.24</v>
      </c>
      <c r="AQK9" s="2">
        <v>13.02</v>
      </c>
      <c r="AQL9" s="2">
        <v>17.36</v>
      </c>
      <c r="AQM9" s="2">
        <v>14.87</v>
      </c>
      <c r="AQN9" s="2">
        <v>15.66</v>
      </c>
      <c r="AQO9" s="2">
        <v>12.49</v>
      </c>
      <c r="AQP9" s="2">
        <v>11.43</v>
      </c>
      <c r="AQQ9" s="2">
        <v>15.03</v>
      </c>
      <c r="AQR9" s="2">
        <v>11.08</v>
      </c>
      <c r="AQS9" s="2">
        <v>11.18</v>
      </c>
      <c r="AQT9" s="2">
        <v>16.510000000000002</v>
      </c>
      <c r="AQU9" s="2">
        <v>14.55</v>
      </c>
      <c r="AQV9" s="2">
        <v>17.62</v>
      </c>
      <c r="AQW9" s="2">
        <v>26.85</v>
      </c>
      <c r="AQX9" s="2">
        <v>17.309999999999999</v>
      </c>
      <c r="AQY9" s="2">
        <v>14.53</v>
      </c>
      <c r="AQZ9" s="2">
        <v>10.14</v>
      </c>
      <c r="ARA9" s="2">
        <v>14.24</v>
      </c>
      <c r="ARB9" s="2">
        <v>13.73</v>
      </c>
      <c r="ARC9" s="2">
        <v>13.6</v>
      </c>
      <c r="ARD9" s="2">
        <v>11.99</v>
      </c>
      <c r="ARE9" s="2">
        <v>11.74</v>
      </c>
      <c r="ARF9" s="2">
        <v>8.6300000000000008</v>
      </c>
      <c r="ARG9" s="2">
        <v>15.52</v>
      </c>
      <c r="ARH9" s="2">
        <v>15.64</v>
      </c>
      <c r="ARI9" s="2">
        <v>9.4</v>
      </c>
      <c r="ARJ9" s="2">
        <v>16.38</v>
      </c>
      <c r="ARK9" s="2">
        <v>11.5</v>
      </c>
      <c r="ARL9" s="2">
        <v>15.5</v>
      </c>
      <c r="ARM9" s="2">
        <v>10.199999999999999</v>
      </c>
      <c r="ARN9" s="2">
        <v>23.66</v>
      </c>
      <c r="ARO9" s="2">
        <v>26.57</v>
      </c>
      <c r="ARP9" s="2">
        <v>13.6</v>
      </c>
      <c r="ARQ9" s="2">
        <v>20.73</v>
      </c>
      <c r="ARR9" s="2">
        <v>29.28</v>
      </c>
      <c r="ARS9" s="2">
        <v>5.41</v>
      </c>
      <c r="ART9" s="2">
        <v>14.29</v>
      </c>
      <c r="ARU9" s="2">
        <v>15.69</v>
      </c>
      <c r="ARV9" s="2">
        <v>21.59</v>
      </c>
      <c r="ARW9" s="2">
        <v>11.18</v>
      </c>
      <c r="ARX9" s="2">
        <v>16.59</v>
      </c>
      <c r="ARY9" s="2">
        <v>2.2000000000000002</v>
      </c>
      <c r="ARZ9" s="2">
        <v>18.670000000000002</v>
      </c>
      <c r="ASA9" s="2">
        <v>11.95</v>
      </c>
      <c r="ASB9" s="2">
        <v>15.56</v>
      </c>
      <c r="ASC9" s="2">
        <v>12.89</v>
      </c>
      <c r="ASD9" s="2">
        <v>5.67</v>
      </c>
      <c r="ASE9" s="2">
        <v>21.74</v>
      </c>
      <c r="ASF9" s="2">
        <v>12.67</v>
      </c>
      <c r="ASG9" s="2">
        <v>7.22</v>
      </c>
      <c r="ASH9" s="2">
        <v>12.1</v>
      </c>
      <c r="ASI9" s="2">
        <v>11.11</v>
      </c>
      <c r="ASJ9" s="2">
        <v>25.35</v>
      </c>
      <c r="ASK9" s="2">
        <v>10.65</v>
      </c>
      <c r="ASL9" s="2">
        <v>18.64</v>
      </c>
      <c r="ASM9" s="2">
        <v>5.44</v>
      </c>
      <c r="ASN9" s="2">
        <v>14.84</v>
      </c>
      <c r="ASO9" s="2">
        <v>8.6999999999999993</v>
      </c>
      <c r="ASP9" s="2">
        <v>13.37</v>
      </c>
      <c r="ASQ9" s="2">
        <v>26.67</v>
      </c>
      <c r="ASR9" s="2">
        <v>9.76</v>
      </c>
      <c r="ASS9" s="2">
        <v>6.67</v>
      </c>
      <c r="AST9" s="2">
        <v>23.03</v>
      </c>
      <c r="ASU9" s="2">
        <v>13.29</v>
      </c>
      <c r="ASV9" s="2">
        <v>33.049999999999997</v>
      </c>
      <c r="ASW9" s="2">
        <v>10.38</v>
      </c>
      <c r="ASX9" s="2">
        <v>20</v>
      </c>
      <c r="ASY9" s="2">
        <v>27.5</v>
      </c>
      <c r="ASZ9" s="2">
        <v>6.19</v>
      </c>
      <c r="ATA9" s="2">
        <v>13.46</v>
      </c>
      <c r="ATB9" s="2">
        <v>25.8</v>
      </c>
      <c r="ATC9" s="2">
        <v>22.22</v>
      </c>
      <c r="ATD9" s="2">
        <v>24.15</v>
      </c>
      <c r="ATE9" s="2">
        <v>29.94</v>
      </c>
      <c r="ATF9" s="2">
        <v>15.21</v>
      </c>
      <c r="ATG9" s="2">
        <v>30.94</v>
      </c>
      <c r="ATH9" s="2">
        <v>12.21</v>
      </c>
      <c r="ATI9" s="2">
        <v>17.350000000000001</v>
      </c>
      <c r="ATJ9" s="2">
        <v>21.88</v>
      </c>
      <c r="ATK9" s="2">
        <v>43.75</v>
      </c>
      <c r="ATL9" s="2">
        <v>12.71</v>
      </c>
      <c r="ATM9" s="2">
        <v>15.15</v>
      </c>
      <c r="ATN9" s="2">
        <v>7.69</v>
      </c>
      <c r="ATO9" s="2">
        <v>6.3</v>
      </c>
      <c r="ATP9" s="2">
        <v>21.26</v>
      </c>
      <c r="ATQ9" s="2">
        <v>19.62</v>
      </c>
      <c r="ATR9" s="2">
        <v>17.05</v>
      </c>
      <c r="ATS9" s="2">
        <v>18.7</v>
      </c>
      <c r="ATT9" s="2">
        <v>12.1</v>
      </c>
      <c r="ATU9" s="2">
        <v>21.48</v>
      </c>
      <c r="ATV9" s="2">
        <v>18.149999999999999</v>
      </c>
      <c r="ATW9" s="2">
        <v>10.96</v>
      </c>
      <c r="ATX9" s="2">
        <v>7.3</v>
      </c>
      <c r="ATY9" s="2">
        <v>17.600000000000001</v>
      </c>
      <c r="ATZ9" s="2">
        <v>11.36</v>
      </c>
      <c r="AUA9" s="2">
        <v>4.5</v>
      </c>
      <c r="AUB9" s="2">
        <v>4.47</v>
      </c>
      <c r="AUC9" s="2">
        <v>18.7</v>
      </c>
      <c r="AUD9" s="2">
        <v>9.09</v>
      </c>
      <c r="AUE9" s="2">
        <v>17.260000000000002</v>
      </c>
      <c r="AUF9" s="2">
        <v>12.12</v>
      </c>
      <c r="AUG9" s="2">
        <v>9.74</v>
      </c>
      <c r="AUH9" s="2">
        <v>36.67</v>
      </c>
      <c r="AUI9" s="2">
        <v>3.23</v>
      </c>
      <c r="AUJ9" s="2">
        <v>14.69</v>
      </c>
      <c r="AUK9" s="2">
        <v>10.08</v>
      </c>
      <c r="AUL9" s="2">
        <v>9.36</v>
      </c>
      <c r="AUM9" s="2">
        <v>11.43</v>
      </c>
      <c r="AUN9" s="2">
        <v>27.45</v>
      </c>
      <c r="AUO9" s="2">
        <v>13.68</v>
      </c>
      <c r="AUP9" s="2">
        <v>23.77</v>
      </c>
      <c r="AUQ9" s="2">
        <v>5.43</v>
      </c>
      <c r="AUR9" s="2">
        <v>5.47</v>
      </c>
      <c r="AUS9" s="2">
        <v>18.079999999999998</v>
      </c>
      <c r="AUT9" s="2">
        <v>25.76</v>
      </c>
      <c r="AUU9" s="2">
        <v>29.85</v>
      </c>
      <c r="AUV9" s="2">
        <v>19.55</v>
      </c>
      <c r="AUW9" s="2">
        <v>10.58</v>
      </c>
      <c r="AUX9" s="2">
        <v>8.77</v>
      </c>
      <c r="AUY9" s="2">
        <v>14.1</v>
      </c>
      <c r="AUZ9" s="2">
        <v>21.13</v>
      </c>
      <c r="AVA9" s="2">
        <v>32.35</v>
      </c>
      <c r="AVB9" s="2">
        <v>11.68</v>
      </c>
      <c r="AVC9" s="2">
        <v>11.9</v>
      </c>
      <c r="AVD9" s="2">
        <v>5.88</v>
      </c>
      <c r="AVE9" s="2">
        <v>8.89</v>
      </c>
      <c r="AVF9" s="2">
        <v>9.77</v>
      </c>
      <c r="AVG9" s="2">
        <v>12.61</v>
      </c>
      <c r="AVH9" s="2">
        <v>21.62</v>
      </c>
      <c r="AVI9" s="2">
        <v>9</v>
      </c>
      <c r="AVJ9" s="2">
        <v>9.09</v>
      </c>
      <c r="AVK9" s="2">
        <v>21.28</v>
      </c>
      <c r="AVL9" s="2">
        <v>10.5</v>
      </c>
      <c r="AVM9" s="2">
        <v>12.4</v>
      </c>
      <c r="AVN9" s="2">
        <v>4.17</v>
      </c>
      <c r="AVO9" s="2">
        <v>13.6</v>
      </c>
      <c r="AVP9" s="2">
        <v>13.79</v>
      </c>
      <c r="AVQ9" s="2">
        <v>7.07</v>
      </c>
      <c r="AVR9" s="2">
        <v>8.6999999999999993</v>
      </c>
      <c r="AVS9" s="2">
        <v>8.5</v>
      </c>
      <c r="AVT9" s="2">
        <v>18.02</v>
      </c>
      <c r="AVU9" s="2">
        <v>7.41</v>
      </c>
      <c r="AVV9" s="2">
        <v>14.3</v>
      </c>
      <c r="AVW9" s="2">
        <v>11.25</v>
      </c>
      <c r="AVX9" s="2">
        <v>6.46</v>
      </c>
      <c r="AVY9" s="2">
        <v>8.9600000000000009</v>
      </c>
      <c r="AVZ9" s="2">
        <v>15.67</v>
      </c>
      <c r="AWA9" s="2">
        <v>25.29</v>
      </c>
      <c r="AWB9" s="2">
        <v>4.76</v>
      </c>
      <c r="AWC9" s="2">
        <v>8.2200000000000006</v>
      </c>
      <c r="AWD9" s="2">
        <v>4.3499999999999996</v>
      </c>
      <c r="AWE9" s="2">
        <v>18.29</v>
      </c>
      <c r="AWF9" s="2">
        <v>16.54</v>
      </c>
      <c r="AWG9" s="2">
        <v>15.51</v>
      </c>
      <c r="AWH9" s="2">
        <v>6.33</v>
      </c>
      <c r="AWI9" s="2">
        <v>30.42</v>
      </c>
      <c r="AWJ9" s="2">
        <v>40</v>
      </c>
      <c r="AWK9" s="2">
        <v>8.6199999999999992</v>
      </c>
      <c r="AWL9" s="2">
        <v>28.57</v>
      </c>
      <c r="AWM9" s="2">
        <v>15.38</v>
      </c>
      <c r="AWN9" s="2">
        <v>20.69</v>
      </c>
      <c r="AWO9" s="2">
        <v>15.79</v>
      </c>
      <c r="AWP9" s="2">
        <v>7.32</v>
      </c>
      <c r="AWQ9" s="2">
        <v>11.41</v>
      </c>
      <c r="AWR9" s="2">
        <v>10.3</v>
      </c>
      <c r="AWS9" s="2">
        <v>5.95</v>
      </c>
      <c r="AWT9" s="2">
        <v>13.23</v>
      </c>
      <c r="AWU9" s="2">
        <v>9.08</v>
      </c>
      <c r="AWV9" s="2">
        <v>7.87</v>
      </c>
      <c r="AWW9" s="2">
        <v>32.729999999999997</v>
      </c>
      <c r="AWX9" s="2">
        <v>19.43</v>
      </c>
      <c r="AWY9" s="2">
        <v>42.77</v>
      </c>
      <c r="AWZ9" s="2">
        <v>13.92</v>
      </c>
      <c r="AXA9" s="2">
        <v>15.48</v>
      </c>
      <c r="AXB9" s="2">
        <v>14.67</v>
      </c>
      <c r="AXC9" s="2">
        <v>12.41</v>
      </c>
      <c r="AXD9" s="2">
        <v>18.57</v>
      </c>
      <c r="AXE9" s="2">
        <v>10.66</v>
      </c>
      <c r="AXF9" s="2">
        <v>37.14</v>
      </c>
      <c r="AXG9" s="2">
        <v>10.92</v>
      </c>
      <c r="AXH9" s="2">
        <v>12.56</v>
      </c>
      <c r="AXI9" s="2">
        <v>10</v>
      </c>
      <c r="AXJ9" s="2">
        <v>16.25</v>
      </c>
      <c r="AXK9" s="2">
        <v>19.03</v>
      </c>
      <c r="AXL9" s="2">
        <v>6.82</v>
      </c>
      <c r="AXM9" s="2">
        <v>8.18</v>
      </c>
      <c r="AXN9" s="2">
        <v>7.57</v>
      </c>
      <c r="AXO9" s="2">
        <v>20.49</v>
      </c>
      <c r="AXP9" s="2">
        <v>12.58</v>
      </c>
      <c r="AXQ9" s="2">
        <v>25.5</v>
      </c>
      <c r="AXR9" s="2">
        <v>9.6199999999999992</v>
      </c>
      <c r="AXS9" s="2">
        <v>11.36</v>
      </c>
      <c r="AXT9" s="2">
        <v>3.13</v>
      </c>
      <c r="AXU9" s="2">
        <v>14.78</v>
      </c>
      <c r="AXV9" s="2">
        <v>6.81</v>
      </c>
      <c r="AXW9" s="2">
        <v>30.35</v>
      </c>
      <c r="AXX9" s="2">
        <v>12.41</v>
      </c>
      <c r="AXY9" s="2">
        <v>15.04</v>
      </c>
      <c r="AXZ9" s="2">
        <v>14.63</v>
      </c>
      <c r="AYA9" s="2">
        <v>15.72</v>
      </c>
      <c r="AYB9" s="2">
        <v>12.86</v>
      </c>
      <c r="AYC9" s="2">
        <v>14.55</v>
      </c>
      <c r="AYD9" s="2">
        <v>17.14</v>
      </c>
      <c r="AYE9" s="2">
        <v>17.93</v>
      </c>
      <c r="AYF9" s="2">
        <v>18.5</v>
      </c>
      <c r="AYG9" s="2">
        <v>7.69</v>
      </c>
      <c r="AYH9" s="2">
        <v>4.5999999999999996</v>
      </c>
      <c r="AYI9" s="2">
        <v>11.9</v>
      </c>
      <c r="AYJ9" s="2">
        <v>18.420000000000002</v>
      </c>
      <c r="AYK9" s="2">
        <v>4.17</v>
      </c>
      <c r="AYL9" s="2">
        <v>14.14</v>
      </c>
      <c r="AYM9" s="2">
        <v>4.74</v>
      </c>
      <c r="AYN9" s="2">
        <v>17.28</v>
      </c>
      <c r="AYO9" s="2">
        <v>15.19</v>
      </c>
      <c r="AYP9" s="2">
        <v>12.31</v>
      </c>
      <c r="AYQ9" s="2">
        <v>24.07</v>
      </c>
      <c r="AYR9" s="2">
        <v>7.35</v>
      </c>
      <c r="AYS9" s="2">
        <v>13.79</v>
      </c>
      <c r="AYT9" s="2">
        <v>18.84</v>
      </c>
      <c r="AYU9" s="2">
        <v>6.58</v>
      </c>
      <c r="AYV9" s="2">
        <v>6.82</v>
      </c>
      <c r="AYW9" s="2">
        <v>22.27</v>
      </c>
      <c r="AYX9" s="2">
        <v>11.11</v>
      </c>
      <c r="AYY9" s="2">
        <v>6.06</v>
      </c>
      <c r="AYZ9" s="2">
        <v>11.59</v>
      </c>
      <c r="AZA9" s="2">
        <v>8.5500000000000007</v>
      </c>
      <c r="AZB9" s="2">
        <v>11.11</v>
      </c>
      <c r="AZC9" s="2">
        <v>11.3</v>
      </c>
      <c r="AZD9" s="2">
        <v>12.16</v>
      </c>
      <c r="AZE9" s="2">
        <v>12.3</v>
      </c>
      <c r="AZF9" s="2">
        <v>9.15</v>
      </c>
      <c r="AZG9" s="2">
        <v>27.08</v>
      </c>
      <c r="AZH9" s="2">
        <v>21.43</v>
      </c>
      <c r="AZI9" s="2">
        <v>23.65</v>
      </c>
      <c r="AZJ9" s="2">
        <v>17.309999999999999</v>
      </c>
      <c r="AZK9" s="2">
        <v>18.809999999999999</v>
      </c>
      <c r="AZL9" s="2">
        <v>28</v>
      </c>
      <c r="AZM9" s="2">
        <v>7.44</v>
      </c>
      <c r="AZN9" s="2">
        <v>11.35</v>
      </c>
      <c r="AZO9" s="2">
        <v>8.66</v>
      </c>
      <c r="AZP9" s="2">
        <v>12.79</v>
      </c>
      <c r="AZQ9" s="2">
        <v>14.16</v>
      </c>
      <c r="AZR9" s="2">
        <v>6.54</v>
      </c>
      <c r="AZS9" s="2">
        <v>39.06</v>
      </c>
      <c r="AZT9" s="2">
        <v>7.5</v>
      </c>
      <c r="AZU9" s="2">
        <v>13.96</v>
      </c>
      <c r="AZV9" s="2">
        <v>14.79</v>
      </c>
      <c r="AZW9" s="2">
        <v>15.09</v>
      </c>
      <c r="AZX9" s="2">
        <v>31.78</v>
      </c>
      <c r="AZY9" s="2">
        <v>3.13</v>
      </c>
      <c r="AZZ9" s="2">
        <v>21.13</v>
      </c>
      <c r="BAA9" s="2">
        <v>8.82</v>
      </c>
      <c r="BAB9" s="2">
        <v>18.84</v>
      </c>
      <c r="BAC9" s="2">
        <v>23.44</v>
      </c>
      <c r="BAD9" s="2">
        <v>7.55</v>
      </c>
      <c r="BAE9" s="2">
        <v>11.11</v>
      </c>
      <c r="BAF9" s="2">
        <v>14.95</v>
      </c>
      <c r="BAG9" s="2">
        <v>4.62</v>
      </c>
      <c r="BAH9" s="2">
        <v>9.57</v>
      </c>
      <c r="BAI9" s="2">
        <v>33.58</v>
      </c>
      <c r="BAJ9" s="2">
        <v>17.149999999999999</v>
      </c>
      <c r="BAK9" s="2">
        <v>38.61</v>
      </c>
      <c r="BAL9" s="2">
        <v>5.13</v>
      </c>
      <c r="BAM9" s="2">
        <v>7.75</v>
      </c>
      <c r="BAN9" s="2">
        <v>11.85</v>
      </c>
      <c r="BAO9" s="2">
        <v>18.54</v>
      </c>
      <c r="BAP9" s="2">
        <v>20</v>
      </c>
      <c r="BAQ9" s="2">
        <v>27.64</v>
      </c>
      <c r="BAR9" s="2">
        <v>15.45</v>
      </c>
      <c r="BAS9" s="2">
        <v>14.29</v>
      </c>
      <c r="BAT9" s="2">
        <v>3.68</v>
      </c>
      <c r="BAU9" s="2">
        <v>7.58</v>
      </c>
      <c r="BAV9" s="2">
        <v>14.13</v>
      </c>
      <c r="BAW9" s="2">
        <v>21.88</v>
      </c>
      <c r="BAX9" s="2">
        <v>11.6</v>
      </c>
      <c r="BAY9" s="2">
        <v>19.3</v>
      </c>
      <c r="BAZ9" s="2">
        <v>8.81</v>
      </c>
      <c r="BBA9" s="2">
        <v>2.16</v>
      </c>
      <c r="BBB9" s="2">
        <v>6.56</v>
      </c>
      <c r="BBC9" s="2">
        <v>5</v>
      </c>
      <c r="BBD9" s="2">
        <v>13.73</v>
      </c>
      <c r="BBE9" s="2">
        <v>17.36</v>
      </c>
      <c r="BBF9" s="2">
        <v>10.220000000000001</v>
      </c>
      <c r="BBG9" s="2">
        <v>8.0299999999999994</v>
      </c>
      <c r="BBH9" s="2">
        <v>12.45</v>
      </c>
      <c r="BBI9" s="2">
        <v>16.32</v>
      </c>
      <c r="BBJ9" s="2">
        <v>14.42</v>
      </c>
      <c r="BBK9" s="2">
        <v>9.9700000000000006</v>
      </c>
      <c r="BBL9" s="2">
        <v>10.59</v>
      </c>
      <c r="BBM9" s="2">
        <v>24.15</v>
      </c>
      <c r="BBN9" s="2">
        <v>25.71</v>
      </c>
      <c r="BBO9" s="2">
        <v>14.98</v>
      </c>
      <c r="BBP9" s="2">
        <v>13.56</v>
      </c>
      <c r="BBQ9" s="2">
        <v>12</v>
      </c>
      <c r="BBR9" s="2">
        <v>22.83</v>
      </c>
      <c r="BBS9" s="2">
        <v>12.65</v>
      </c>
      <c r="BBT9" s="2">
        <v>13.53</v>
      </c>
      <c r="BBU9" s="2">
        <v>10.11</v>
      </c>
      <c r="BBV9" s="2">
        <v>16.84</v>
      </c>
      <c r="BBW9" s="2">
        <v>17.239999999999998</v>
      </c>
      <c r="BBX9" s="2">
        <v>19.3</v>
      </c>
      <c r="BBY9" s="2">
        <v>7.26</v>
      </c>
      <c r="BBZ9" s="2">
        <v>27.86</v>
      </c>
      <c r="BCA9" s="2">
        <v>10.24</v>
      </c>
      <c r="BCB9" s="2">
        <v>6.85</v>
      </c>
      <c r="BCC9" s="2">
        <v>18.600000000000001</v>
      </c>
      <c r="BCD9" s="2">
        <v>6.02</v>
      </c>
      <c r="BCE9" s="2">
        <v>24</v>
      </c>
      <c r="BCF9" s="2">
        <v>20.11</v>
      </c>
      <c r="BCG9" s="2">
        <v>15.44</v>
      </c>
      <c r="BCH9" s="2">
        <v>9.01</v>
      </c>
      <c r="BCI9" s="2">
        <v>35.479999999999997</v>
      </c>
      <c r="BCJ9" s="2">
        <v>4.9800000000000004</v>
      </c>
      <c r="BCK9" s="2">
        <v>19.32</v>
      </c>
      <c r="BCL9" s="2">
        <v>43.8</v>
      </c>
      <c r="BCM9" s="2">
        <v>18.75</v>
      </c>
      <c r="BCN9" s="2">
        <v>8.75</v>
      </c>
      <c r="BCO9" s="2">
        <v>14.17</v>
      </c>
      <c r="BCP9" s="2">
        <v>25.62</v>
      </c>
      <c r="BCQ9" s="2">
        <v>4.62</v>
      </c>
      <c r="BCR9" s="2">
        <v>14.47</v>
      </c>
      <c r="BCS9" s="2">
        <v>12.27</v>
      </c>
      <c r="BCT9" s="2">
        <v>6.25</v>
      </c>
      <c r="BCU9" s="2">
        <v>7.74</v>
      </c>
      <c r="BCV9" s="2">
        <v>15.61</v>
      </c>
      <c r="BCW9" s="2">
        <v>7.97</v>
      </c>
      <c r="BCX9" s="2">
        <v>17.14</v>
      </c>
      <c r="BCY9" s="2">
        <v>22.39</v>
      </c>
      <c r="BCZ9" s="2">
        <v>22.18</v>
      </c>
      <c r="BDA9" s="2">
        <v>4.47</v>
      </c>
      <c r="BDB9" s="2">
        <v>21.5</v>
      </c>
      <c r="BDC9" s="2">
        <v>10.52</v>
      </c>
      <c r="BDD9" s="2">
        <v>8.1199999999999992</v>
      </c>
      <c r="BDE9" s="2">
        <v>11.59</v>
      </c>
      <c r="BDF9" s="2">
        <v>16.16</v>
      </c>
      <c r="BDG9" s="2">
        <v>6.7</v>
      </c>
      <c r="BDH9" s="2">
        <v>8.6</v>
      </c>
      <c r="BDI9" s="2">
        <v>12.85</v>
      </c>
      <c r="BDJ9" s="2">
        <v>22.53</v>
      </c>
      <c r="BDK9" s="2">
        <v>25.69</v>
      </c>
      <c r="BDL9" s="2">
        <v>26.73</v>
      </c>
      <c r="BDM9" s="2">
        <v>21.43</v>
      </c>
      <c r="BDN9" s="2">
        <v>21.83</v>
      </c>
      <c r="BDO9" s="2">
        <v>22</v>
      </c>
      <c r="BDP9" s="2">
        <v>13.3</v>
      </c>
      <c r="BDQ9" s="2">
        <v>11.08</v>
      </c>
      <c r="BDR9" s="2">
        <v>20.329999999999998</v>
      </c>
      <c r="BDS9" s="2">
        <v>20.61</v>
      </c>
      <c r="BDT9" s="2">
        <v>14.53</v>
      </c>
      <c r="BDU9" s="2">
        <v>8.6999999999999993</v>
      </c>
      <c r="BDV9" s="2">
        <v>31.47</v>
      </c>
      <c r="BDW9" s="2">
        <v>12.63</v>
      </c>
      <c r="BDX9" s="2">
        <v>25.04</v>
      </c>
      <c r="BDY9" s="2">
        <v>8.9700000000000006</v>
      </c>
      <c r="BDZ9" s="2">
        <v>7.56</v>
      </c>
      <c r="BEA9" s="2">
        <v>12.02</v>
      </c>
      <c r="BEB9" s="2">
        <v>11.4</v>
      </c>
      <c r="BEC9" s="2">
        <v>9.09</v>
      </c>
      <c r="BED9" s="2">
        <v>15.12</v>
      </c>
      <c r="BEE9" s="2">
        <v>15.17</v>
      </c>
      <c r="BEF9" s="2">
        <v>10.32</v>
      </c>
      <c r="BEG9" s="2">
        <v>11.75</v>
      </c>
      <c r="BEH9" s="2">
        <v>15.57</v>
      </c>
      <c r="BEI9" s="2">
        <v>15.88</v>
      </c>
      <c r="BEJ9" s="2">
        <v>16.77</v>
      </c>
      <c r="BEK9" s="2">
        <v>19.88</v>
      </c>
      <c r="BEL9" s="2">
        <v>9.27</v>
      </c>
      <c r="BEM9" s="2">
        <v>2.74</v>
      </c>
      <c r="BEN9" s="2">
        <v>12.14</v>
      </c>
      <c r="BEO9" s="2">
        <v>13.26</v>
      </c>
      <c r="BEP9" s="2">
        <v>12.5</v>
      </c>
      <c r="BEQ9" s="2">
        <v>12.52</v>
      </c>
      <c r="BER9" s="2">
        <v>22.22</v>
      </c>
      <c r="BES9" s="2">
        <v>12.31</v>
      </c>
      <c r="BET9" s="2">
        <v>8.11</v>
      </c>
      <c r="BEU9" s="2">
        <v>8.7100000000000009</v>
      </c>
      <c r="BEV9" s="2">
        <v>7.07</v>
      </c>
      <c r="BEW9" s="2">
        <v>15.51</v>
      </c>
      <c r="BEX9" s="2">
        <v>16.100000000000001</v>
      </c>
      <c r="BEY9" s="2">
        <v>3.36</v>
      </c>
      <c r="BEZ9" s="2">
        <v>16.309999999999999</v>
      </c>
      <c r="BFA9" s="2">
        <v>12.19</v>
      </c>
      <c r="BFB9" s="2">
        <v>16.239999999999998</v>
      </c>
      <c r="BFC9" s="2">
        <v>13.6</v>
      </c>
      <c r="BFD9" s="2">
        <v>16.88</v>
      </c>
      <c r="BFE9" s="2">
        <v>1.38</v>
      </c>
      <c r="BFF9" s="2">
        <v>17.809999999999999</v>
      </c>
      <c r="BFG9" s="2">
        <v>19.39</v>
      </c>
      <c r="BFH9" s="2">
        <v>10.14</v>
      </c>
      <c r="BFI9" s="2">
        <v>18.89</v>
      </c>
      <c r="BFJ9" s="2">
        <v>1.47</v>
      </c>
      <c r="BFK9" s="2">
        <v>9.41</v>
      </c>
      <c r="BFL9" s="2">
        <v>12.11</v>
      </c>
      <c r="BFM9" s="2">
        <v>4.55</v>
      </c>
      <c r="BFN9" s="2">
        <v>13.71</v>
      </c>
      <c r="BFO9" s="2">
        <v>11.39</v>
      </c>
      <c r="BFP9" s="2">
        <v>45.74</v>
      </c>
      <c r="BFQ9" s="2">
        <v>24.55</v>
      </c>
      <c r="BFR9" s="2">
        <v>16.899999999999999</v>
      </c>
      <c r="BFS9" s="2">
        <v>14.62</v>
      </c>
      <c r="BFT9" s="2">
        <v>11.72</v>
      </c>
      <c r="BFU9" s="2">
        <v>3.95</v>
      </c>
      <c r="BFV9" s="2">
        <v>18.52</v>
      </c>
      <c r="BFW9" s="2">
        <v>25</v>
      </c>
      <c r="BFX9" s="2">
        <v>41.67</v>
      </c>
      <c r="BFY9" s="2">
        <v>16.940000000000001</v>
      </c>
      <c r="BFZ9" s="2">
        <v>14.3</v>
      </c>
      <c r="BGA9" s="2">
        <v>21.99</v>
      </c>
      <c r="BGB9" s="2">
        <v>13.04</v>
      </c>
      <c r="BGC9" s="2">
        <v>12.8</v>
      </c>
      <c r="BGD9" s="2">
        <v>14.18</v>
      </c>
      <c r="BGE9" s="2">
        <v>11.11</v>
      </c>
      <c r="BGF9" s="2">
        <v>13.61</v>
      </c>
      <c r="BGG9" s="2">
        <v>14.92</v>
      </c>
      <c r="BGH9" s="2">
        <v>13.45</v>
      </c>
      <c r="BGI9" s="2">
        <v>14.3</v>
      </c>
      <c r="BGJ9" s="2">
        <v>15.3</v>
      </c>
      <c r="BGK9" s="2">
        <v>50</v>
      </c>
      <c r="BGL9" s="2">
        <v>13.58</v>
      </c>
      <c r="BGM9" s="2">
        <v>12.23</v>
      </c>
      <c r="BGN9" s="2">
        <v>21.43</v>
      </c>
      <c r="BGO9" s="2">
        <v>29.85</v>
      </c>
      <c r="BGP9" s="2">
        <v>10.88</v>
      </c>
      <c r="BGQ9" s="2">
        <v>12.73</v>
      </c>
      <c r="BGR9" s="2">
        <v>13.76</v>
      </c>
      <c r="BGS9" s="2">
        <v>19.39</v>
      </c>
      <c r="BGT9" s="2">
        <v>24.22</v>
      </c>
      <c r="BGU9" s="2">
        <v>26.32</v>
      </c>
      <c r="BGV9" s="2">
        <v>7.69</v>
      </c>
      <c r="BGW9" s="2">
        <v>21.62</v>
      </c>
      <c r="BGX9" s="2">
        <v>21.76</v>
      </c>
      <c r="BGY9" s="2">
        <v>9.75</v>
      </c>
      <c r="BGZ9" s="2">
        <v>25.16</v>
      </c>
      <c r="BHA9" s="2">
        <v>16.239999999999998</v>
      </c>
      <c r="BHB9" s="2">
        <v>36.520000000000003</v>
      </c>
      <c r="BHC9" s="2">
        <v>21.99</v>
      </c>
      <c r="BHD9" s="2">
        <v>7.14</v>
      </c>
      <c r="BHE9" s="2">
        <v>13.52</v>
      </c>
      <c r="BHF9" s="2">
        <v>8.09</v>
      </c>
      <c r="BHG9" s="2">
        <v>11.41</v>
      </c>
      <c r="BHH9" s="2">
        <v>13.22</v>
      </c>
      <c r="BHI9" s="2">
        <v>16.28</v>
      </c>
      <c r="BHJ9" s="2">
        <v>13.08</v>
      </c>
      <c r="BHK9" s="2">
        <v>14.29</v>
      </c>
      <c r="BHL9" s="2">
        <v>10.4</v>
      </c>
      <c r="BHM9" s="2">
        <v>9.8699999999999992</v>
      </c>
      <c r="BHN9" s="2">
        <v>22.93</v>
      </c>
      <c r="BHO9" s="2">
        <v>13.1</v>
      </c>
      <c r="BHP9" s="2">
        <v>7.32</v>
      </c>
      <c r="BHQ9" s="2">
        <v>20.65</v>
      </c>
      <c r="BHR9" s="2">
        <v>11.48</v>
      </c>
      <c r="BHS9" s="2">
        <v>17.899999999999999</v>
      </c>
      <c r="BHT9" s="2">
        <v>10</v>
      </c>
      <c r="BHU9" s="2">
        <v>28.93</v>
      </c>
      <c r="BHV9" s="2">
        <v>16.100000000000001</v>
      </c>
      <c r="BHW9" s="2">
        <v>6.55</v>
      </c>
      <c r="BHX9" s="2">
        <v>11.38</v>
      </c>
      <c r="BHY9" s="2">
        <v>27.03</v>
      </c>
      <c r="BHZ9" s="2">
        <v>16.62</v>
      </c>
      <c r="BIA9" s="2">
        <v>12.28</v>
      </c>
      <c r="BIB9" s="2">
        <v>10.34</v>
      </c>
      <c r="BIC9" s="2">
        <v>5.2</v>
      </c>
      <c r="BID9" s="2">
        <v>8.64</v>
      </c>
      <c r="BIE9" s="2">
        <v>18.12</v>
      </c>
      <c r="BIF9" s="2">
        <v>13.67</v>
      </c>
      <c r="BIG9" s="2">
        <v>42.86</v>
      </c>
      <c r="BIH9" s="2">
        <v>12.99</v>
      </c>
      <c r="BII9" s="2">
        <v>8.65</v>
      </c>
      <c r="BIJ9" s="2">
        <v>20.239999999999998</v>
      </c>
      <c r="BIK9" s="2">
        <v>7.43</v>
      </c>
      <c r="BIL9" s="2">
        <v>11.05</v>
      </c>
      <c r="BIM9" s="2">
        <v>9.4499999999999993</v>
      </c>
      <c r="BIN9" s="2">
        <v>17.75</v>
      </c>
      <c r="BIO9" s="2">
        <v>15.63</v>
      </c>
      <c r="BIP9" s="2">
        <v>6.12</v>
      </c>
      <c r="BIQ9" s="2">
        <v>25.38</v>
      </c>
      <c r="BIR9" s="2">
        <v>13.42</v>
      </c>
      <c r="BIS9" s="2">
        <v>32.01</v>
      </c>
      <c r="BIT9" s="2">
        <v>16.41</v>
      </c>
      <c r="BIU9" s="2">
        <v>13.76</v>
      </c>
      <c r="BIV9" s="2">
        <v>22.01</v>
      </c>
      <c r="BIW9" s="2">
        <v>15.6</v>
      </c>
      <c r="BIX9" s="2">
        <v>17.350000000000001</v>
      </c>
      <c r="BIY9" s="2">
        <v>12.9</v>
      </c>
      <c r="BIZ9" s="2">
        <v>9.89</v>
      </c>
      <c r="BJA9" s="2">
        <v>17.38</v>
      </c>
      <c r="BJB9" s="2">
        <v>11.61</v>
      </c>
      <c r="BJC9" s="2">
        <v>11.99</v>
      </c>
      <c r="BJD9" s="2">
        <v>7.89</v>
      </c>
      <c r="BJE9" s="2">
        <v>21.13</v>
      </c>
      <c r="BJF9" s="2">
        <v>19.48</v>
      </c>
      <c r="BJG9" s="2">
        <v>10.130000000000001</v>
      </c>
      <c r="BJH9" s="2">
        <v>31.28</v>
      </c>
      <c r="BJI9" s="2">
        <v>17.79</v>
      </c>
      <c r="BJJ9" s="2">
        <v>7.3</v>
      </c>
      <c r="BJK9" s="2">
        <v>14.25</v>
      </c>
      <c r="BJL9" s="2">
        <v>20.74</v>
      </c>
      <c r="BJM9" s="2">
        <v>20.6</v>
      </c>
      <c r="BJN9" s="2">
        <v>18.75</v>
      </c>
      <c r="BJO9" s="2">
        <v>7.58</v>
      </c>
      <c r="BJP9" s="2">
        <v>19.96</v>
      </c>
      <c r="BJQ9" s="2">
        <v>10.26</v>
      </c>
      <c r="BJR9" s="2">
        <v>9.4700000000000006</v>
      </c>
      <c r="BJS9" s="2">
        <v>22.29</v>
      </c>
      <c r="BJT9" s="2">
        <v>24.03</v>
      </c>
      <c r="BJU9" s="2">
        <v>11.89</v>
      </c>
      <c r="BJV9" s="2">
        <v>11.57</v>
      </c>
      <c r="BJW9" s="2">
        <v>15.64</v>
      </c>
      <c r="BJX9" s="2">
        <v>24.25</v>
      </c>
      <c r="BJY9" s="2">
        <v>10.17</v>
      </c>
      <c r="BJZ9" s="2">
        <v>33.01</v>
      </c>
      <c r="BKA9" s="2">
        <v>24</v>
      </c>
      <c r="BKB9" s="2">
        <v>10.41</v>
      </c>
      <c r="BKC9" s="2">
        <v>6.06</v>
      </c>
      <c r="BKD9" s="2">
        <v>9.68</v>
      </c>
      <c r="BKE9" s="2">
        <v>8.57</v>
      </c>
      <c r="BKF9" s="2">
        <v>58.62</v>
      </c>
      <c r="BKG9" s="2">
        <v>9.82</v>
      </c>
      <c r="BKH9" s="2">
        <v>12.35</v>
      </c>
      <c r="BKI9" s="2">
        <v>15.65</v>
      </c>
      <c r="BKJ9" s="2">
        <v>22.23</v>
      </c>
      <c r="BKK9" s="2">
        <v>19.2</v>
      </c>
      <c r="BKL9" s="2">
        <v>34.75</v>
      </c>
      <c r="BKM9" s="2">
        <v>6.62</v>
      </c>
      <c r="BKN9" s="2">
        <v>28.3</v>
      </c>
      <c r="BKO9" s="2">
        <v>6.77</v>
      </c>
      <c r="BKP9" s="2">
        <v>23.4</v>
      </c>
      <c r="BKQ9" s="2">
        <v>13.52</v>
      </c>
      <c r="BKR9" s="2">
        <v>20.420000000000002</v>
      </c>
      <c r="BKS9" s="2">
        <v>13.35</v>
      </c>
      <c r="BKT9" s="2">
        <v>15.85</v>
      </c>
      <c r="BKU9" s="2">
        <v>25.25</v>
      </c>
      <c r="BKV9" s="2">
        <v>12.9</v>
      </c>
      <c r="BKW9" s="2">
        <v>12.5</v>
      </c>
      <c r="BKX9" s="2">
        <v>9.57</v>
      </c>
      <c r="BKY9" s="2">
        <v>7.4</v>
      </c>
      <c r="BKZ9" s="2">
        <v>9.23</v>
      </c>
      <c r="BLA9" s="2">
        <v>10.99</v>
      </c>
      <c r="BLB9" s="2">
        <v>13.9</v>
      </c>
      <c r="BLC9" s="2">
        <v>26.78</v>
      </c>
      <c r="BLD9" s="2">
        <v>12.79</v>
      </c>
      <c r="BLE9" s="2">
        <v>19.14</v>
      </c>
      <c r="BLF9" s="2">
        <v>12.27</v>
      </c>
      <c r="BLG9" s="2">
        <v>14.58</v>
      </c>
      <c r="BLH9" s="2">
        <v>10.8</v>
      </c>
      <c r="BLI9" s="2">
        <v>13.75</v>
      </c>
      <c r="BLJ9" s="2">
        <v>14.84</v>
      </c>
      <c r="BLK9" s="2">
        <v>50</v>
      </c>
      <c r="BLL9" s="2">
        <v>7.19</v>
      </c>
      <c r="BLM9" s="2">
        <v>22.4</v>
      </c>
      <c r="BLN9" s="2">
        <v>7.94</v>
      </c>
      <c r="BLO9" s="2">
        <v>5.22</v>
      </c>
      <c r="BLP9" s="2">
        <v>15.43</v>
      </c>
      <c r="BLQ9" s="2">
        <v>20.3</v>
      </c>
      <c r="BLR9" s="2">
        <v>21.05</v>
      </c>
      <c r="BLS9" s="2">
        <v>10.3</v>
      </c>
      <c r="BLT9" s="2">
        <v>5.88</v>
      </c>
      <c r="BLU9" s="2">
        <v>22.73</v>
      </c>
      <c r="BLV9" s="2">
        <v>9.66</v>
      </c>
      <c r="BLW9" s="2">
        <v>13.14</v>
      </c>
      <c r="BLX9" s="2">
        <v>16.96</v>
      </c>
      <c r="BLY9" s="2">
        <v>19.05</v>
      </c>
      <c r="BLZ9" s="2">
        <v>13.33</v>
      </c>
      <c r="BMA9" s="2">
        <v>16.559999999999999</v>
      </c>
      <c r="BMB9" s="2">
        <v>7.69</v>
      </c>
      <c r="BMC9" s="2">
        <v>20.2</v>
      </c>
      <c r="BMD9" s="2">
        <v>11.87</v>
      </c>
      <c r="BME9" s="2">
        <v>17.39</v>
      </c>
      <c r="BMF9" s="2">
        <v>13.86</v>
      </c>
      <c r="BMG9" s="2">
        <v>10.43</v>
      </c>
      <c r="BMH9" s="2">
        <v>10.34</v>
      </c>
      <c r="BMI9" s="2">
        <v>12.81</v>
      </c>
      <c r="BMJ9" s="2">
        <v>6.7</v>
      </c>
      <c r="BMK9" s="2">
        <v>15.48</v>
      </c>
      <c r="BML9" s="2">
        <v>11.51</v>
      </c>
      <c r="BMM9" s="2">
        <v>12.95</v>
      </c>
      <c r="BMN9" s="2">
        <v>8.58</v>
      </c>
      <c r="BMO9" s="2">
        <v>14.81</v>
      </c>
      <c r="BMP9" s="2">
        <v>24.91</v>
      </c>
      <c r="BMQ9" s="2">
        <v>12.3</v>
      </c>
      <c r="BMR9" s="2">
        <v>10</v>
      </c>
      <c r="BMS9" s="2">
        <v>11.88</v>
      </c>
      <c r="BMT9" s="2">
        <v>12.23</v>
      </c>
      <c r="BMU9" s="2">
        <v>16.2</v>
      </c>
      <c r="BMV9" s="2">
        <v>10.68</v>
      </c>
      <c r="BMW9" s="2">
        <v>12.7</v>
      </c>
      <c r="BMX9" s="2">
        <v>8.2799999999999994</v>
      </c>
      <c r="BMY9" s="2">
        <v>9.36</v>
      </c>
      <c r="BMZ9" s="2">
        <v>12.27</v>
      </c>
      <c r="BNA9" s="2">
        <v>6.36</v>
      </c>
      <c r="BNB9" s="2">
        <v>16.91</v>
      </c>
      <c r="BNC9" s="2">
        <v>7.87</v>
      </c>
      <c r="BND9" s="2">
        <v>9.75</v>
      </c>
      <c r="BNE9" s="2">
        <v>16.34</v>
      </c>
      <c r="BNF9" s="2">
        <v>20.78</v>
      </c>
      <c r="BNG9" s="2">
        <v>5.01</v>
      </c>
      <c r="BNH9" s="2">
        <v>13.66</v>
      </c>
      <c r="BNI9" s="2">
        <v>8.4</v>
      </c>
      <c r="BNJ9" s="2">
        <v>14.2</v>
      </c>
      <c r="BNK9" s="2">
        <v>5.22</v>
      </c>
      <c r="BNL9" s="2">
        <v>25.77</v>
      </c>
      <c r="BNM9" s="2">
        <v>18.989999999999998</v>
      </c>
      <c r="BNN9" s="2">
        <v>14.24</v>
      </c>
      <c r="BNO9" s="2">
        <v>23.4</v>
      </c>
      <c r="BNP9" s="2">
        <v>4.24</v>
      </c>
      <c r="BNQ9" s="2">
        <v>10.24</v>
      </c>
      <c r="BNR9" s="2">
        <v>6.74</v>
      </c>
      <c r="BNS9" s="2">
        <v>13.83</v>
      </c>
      <c r="BNT9" s="2">
        <v>10.38</v>
      </c>
      <c r="BNU9" s="2">
        <v>23.42</v>
      </c>
      <c r="BNV9" s="2">
        <v>26.87</v>
      </c>
      <c r="BNW9" s="2">
        <v>15</v>
      </c>
      <c r="BNX9" s="2">
        <v>31.84</v>
      </c>
      <c r="BNY9" s="2">
        <v>10.08</v>
      </c>
      <c r="BNZ9" s="2">
        <v>14.88</v>
      </c>
      <c r="BOA9" s="2">
        <v>33.96</v>
      </c>
      <c r="BOB9" s="2">
        <v>24.24</v>
      </c>
      <c r="BOC9" s="2">
        <v>48.65</v>
      </c>
      <c r="BOD9" s="2">
        <v>27.96</v>
      </c>
      <c r="BOE9" s="2">
        <v>22.69</v>
      </c>
      <c r="BOF9" s="2">
        <v>9.4</v>
      </c>
      <c r="BOG9" s="2">
        <v>16.77</v>
      </c>
      <c r="BOH9" s="2">
        <v>14.16</v>
      </c>
      <c r="BOI9" s="2">
        <v>9.09</v>
      </c>
      <c r="BOJ9" s="2">
        <v>8.4</v>
      </c>
      <c r="BOK9" s="2">
        <v>10.66</v>
      </c>
      <c r="BOL9" s="2">
        <v>21.66</v>
      </c>
      <c r="BOM9" s="2">
        <v>15.72</v>
      </c>
      <c r="BON9" s="2">
        <v>13.97</v>
      </c>
      <c r="BOO9" s="2">
        <v>17.07</v>
      </c>
      <c r="BOP9" s="2">
        <v>13.41</v>
      </c>
      <c r="BOQ9" s="2">
        <v>21.43</v>
      </c>
      <c r="BOR9" s="2">
        <v>18.57</v>
      </c>
      <c r="BOS9" s="2">
        <v>21.26</v>
      </c>
      <c r="BOT9" s="2">
        <v>15.56</v>
      </c>
      <c r="BOU9" s="2">
        <v>22.09</v>
      </c>
      <c r="BOV9" s="2">
        <v>14.13</v>
      </c>
      <c r="BOW9" s="2">
        <v>12.78</v>
      </c>
      <c r="BOX9" s="2">
        <v>14.08</v>
      </c>
      <c r="BOY9" s="2">
        <v>22.79</v>
      </c>
      <c r="BOZ9" s="2">
        <v>16.39</v>
      </c>
      <c r="BPA9" s="2">
        <v>15.17</v>
      </c>
      <c r="BPB9" s="2">
        <v>8.0500000000000007</v>
      </c>
      <c r="BPC9" s="2">
        <v>11.11</v>
      </c>
      <c r="BPD9" s="2">
        <v>9.15</v>
      </c>
      <c r="BPE9" s="2">
        <v>8.6999999999999993</v>
      </c>
      <c r="BPF9" s="2">
        <v>3.68</v>
      </c>
      <c r="BPG9" s="2">
        <v>13.6</v>
      </c>
      <c r="BPH9" s="2">
        <v>19.53</v>
      </c>
      <c r="BPI9" s="2">
        <v>11.11</v>
      </c>
      <c r="BPJ9" s="2">
        <v>13.19</v>
      </c>
      <c r="BPK9" s="2">
        <v>12.85</v>
      </c>
      <c r="BPL9" s="2">
        <v>13.64</v>
      </c>
      <c r="BPM9" s="2">
        <v>12.82</v>
      </c>
      <c r="BPN9" s="2">
        <v>14.96</v>
      </c>
      <c r="BPO9" s="2">
        <v>39.31</v>
      </c>
      <c r="BPP9" s="2">
        <v>15.7</v>
      </c>
      <c r="BPQ9" s="2">
        <v>8.89</v>
      </c>
      <c r="BPR9" s="2">
        <v>13.95</v>
      </c>
      <c r="BPS9" s="2">
        <v>15.88</v>
      </c>
      <c r="BPT9" s="2">
        <v>8.77</v>
      </c>
      <c r="BPU9" s="2">
        <v>12.2</v>
      </c>
      <c r="BPV9" s="2">
        <v>5.7</v>
      </c>
      <c r="BPW9" s="2">
        <v>23.12</v>
      </c>
      <c r="BPX9" s="2">
        <v>27.8</v>
      </c>
      <c r="BPY9" s="2">
        <v>13.51</v>
      </c>
      <c r="BPZ9" s="2">
        <v>7.34</v>
      </c>
      <c r="BQA9" s="2">
        <v>15.27</v>
      </c>
      <c r="BQB9" s="2">
        <v>13.72</v>
      </c>
      <c r="BQC9" s="2">
        <v>12.53</v>
      </c>
      <c r="BQD9" s="2">
        <v>14.1</v>
      </c>
      <c r="BQE9" s="2">
        <v>13.13</v>
      </c>
      <c r="BQF9" s="2">
        <v>14.89</v>
      </c>
      <c r="BQG9" s="2">
        <v>15.61</v>
      </c>
      <c r="BQH9" s="2">
        <v>10.39</v>
      </c>
      <c r="BQI9" s="2">
        <v>23.48</v>
      </c>
      <c r="BQJ9" s="2">
        <v>5.48</v>
      </c>
      <c r="BQK9" s="2">
        <v>9.42</v>
      </c>
      <c r="BQL9" s="2">
        <v>15.63</v>
      </c>
      <c r="BQM9" s="2">
        <v>8</v>
      </c>
      <c r="BQN9" s="2">
        <v>4.32</v>
      </c>
      <c r="BQO9" s="2">
        <v>11.28</v>
      </c>
      <c r="BQP9" s="2">
        <v>5.96</v>
      </c>
      <c r="BQQ9" s="2">
        <v>14.46</v>
      </c>
      <c r="BQR9" s="2">
        <v>10.08</v>
      </c>
      <c r="BQS9" s="2">
        <v>7.35</v>
      </c>
      <c r="BQT9" s="2">
        <v>11.03</v>
      </c>
      <c r="BQU9" s="2">
        <v>9.0299999999999994</v>
      </c>
      <c r="BQV9" s="2">
        <v>9.09</v>
      </c>
      <c r="BQW9" s="2">
        <v>16</v>
      </c>
      <c r="BQX9" s="2">
        <v>12.84</v>
      </c>
      <c r="BQY9" s="2">
        <v>8.6999999999999993</v>
      </c>
      <c r="BQZ9" s="2">
        <v>12.23</v>
      </c>
      <c r="BRA9" s="2">
        <v>11.46</v>
      </c>
      <c r="BRB9" s="2">
        <v>17.77</v>
      </c>
      <c r="BRC9" s="2">
        <v>26.23</v>
      </c>
      <c r="BRD9" s="2">
        <v>21.43</v>
      </c>
      <c r="BRE9" s="2">
        <v>15.52</v>
      </c>
      <c r="BRF9" s="2">
        <v>10.16</v>
      </c>
      <c r="BRG9" s="2">
        <v>19.7</v>
      </c>
      <c r="BRH9" s="2">
        <v>12.21</v>
      </c>
      <c r="BRI9" s="2">
        <v>26.03</v>
      </c>
      <c r="BRJ9" s="2">
        <v>15.48</v>
      </c>
      <c r="BRK9" s="2">
        <v>7.35</v>
      </c>
      <c r="BRL9" s="2">
        <v>18.71</v>
      </c>
      <c r="BRM9" s="2">
        <v>6.19</v>
      </c>
      <c r="BRN9" s="2">
        <v>20.63</v>
      </c>
      <c r="BRO9" s="2">
        <v>9.23</v>
      </c>
      <c r="BRP9" s="2">
        <v>11.54</v>
      </c>
      <c r="BRQ9" s="2">
        <v>6.47</v>
      </c>
      <c r="BRR9" s="2">
        <v>56.58</v>
      </c>
      <c r="BRS9" s="2">
        <v>41</v>
      </c>
      <c r="BRT9" s="2">
        <v>18.97</v>
      </c>
      <c r="BRU9" s="2">
        <v>15.79</v>
      </c>
      <c r="BRV9" s="2">
        <v>18.13</v>
      </c>
      <c r="BRW9" s="2">
        <v>18.579999999999998</v>
      </c>
      <c r="BRX9" s="2">
        <v>18.45</v>
      </c>
      <c r="BRY9" s="2">
        <v>8.2799999999999994</v>
      </c>
      <c r="BRZ9" s="2">
        <v>24.29</v>
      </c>
      <c r="BSA9" s="2">
        <v>11.95</v>
      </c>
      <c r="BSB9" s="2">
        <v>12.5</v>
      </c>
      <c r="BSC9" s="2">
        <v>19.52</v>
      </c>
      <c r="BSD9" s="2">
        <v>11.09</v>
      </c>
      <c r="BSE9" s="2">
        <v>17.489999999999998</v>
      </c>
      <c r="BSF9" s="2">
        <v>35.74</v>
      </c>
      <c r="BSG9" s="2">
        <v>16.28</v>
      </c>
      <c r="BSH9" s="2">
        <v>19.27</v>
      </c>
      <c r="BSI9" s="2">
        <v>14.13</v>
      </c>
      <c r="BSJ9" s="2">
        <v>32.700000000000003</v>
      </c>
      <c r="BSK9" s="2">
        <v>12.28</v>
      </c>
      <c r="BSL9" s="2">
        <v>11.44</v>
      </c>
      <c r="BSM9" s="2">
        <v>8.33</v>
      </c>
      <c r="BSN9" s="2">
        <v>10.42</v>
      </c>
      <c r="BSO9" s="2">
        <v>11.65</v>
      </c>
      <c r="BSP9" s="2">
        <v>15.32</v>
      </c>
      <c r="BSQ9" s="2">
        <v>26.17</v>
      </c>
      <c r="BSR9" s="2">
        <v>22.4</v>
      </c>
      <c r="BSS9" s="2">
        <v>10.74</v>
      </c>
      <c r="BST9" s="2">
        <v>10.27</v>
      </c>
      <c r="BSU9" s="2">
        <v>10.02</v>
      </c>
      <c r="BSV9" s="2">
        <v>10.06</v>
      </c>
      <c r="BSW9" s="2">
        <v>12.23</v>
      </c>
      <c r="BSX9" s="2">
        <v>18.32</v>
      </c>
      <c r="BSY9" s="2">
        <v>10.41</v>
      </c>
      <c r="BSZ9" s="2">
        <v>14.76</v>
      </c>
      <c r="BTA9" s="2">
        <v>16.440000000000001</v>
      </c>
      <c r="BTB9" s="2">
        <v>8.19</v>
      </c>
      <c r="BTC9" s="2">
        <v>22.72</v>
      </c>
      <c r="BTD9" s="2">
        <v>37.17</v>
      </c>
      <c r="BTE9" s="2">
        <v>15.81</v>
      </c>
      <c r="BTF9" s="2">
        <v>10</v>
      </c>
      <c r="BTG9" s="2">
        <v>5.63</v>
      </c>
      <c r="BTH9" s="2">
        <v>8.74</v>
      </c>
      <c r="BTI9" s="2">
        <v>7.17</v>
      </c>
      <c r="BTJ9" s="2">
        <v>15.75</v>
      </c>
      <c r="BTK9" s="2">
        <v>6.2</v>
      </c>
      <c r="BTL9" s="2">
        <v>21.45</v>
      </c>
      <c r="BTM9" s="2">
        <v>10.64</v>
      </c>
      <c r="BTN9" s="2">
        <v>10.88</v>
      </c>
      <c r="BTO9" s="2">
        <v>28.24</v>
      </c>
      <c r="BTP9" s="2">
        <v>9.86</v>
      </c>
      <c r="BTQ9" s="2">
        <v>7.94</v>
      </c>
      <c r="BTR9" s="2">
        <v>16.14</v>
      </c>
      <c r="BTS9" s="2">
        <v>28.48</v>
      </c>
      <c r="BTT9" s="2">
        <v>20.86</v>
      </c>
      <c r="BTU9" s="2">
        <v>16.23</v>
      </c>
      <c r="BTV9" s="2">
        <v>18.18</v>
      </c>
      <c r="BTW9" s="2">
        <v>12.58</v>
      </c>
      <c r="BTX9" s="2">
        <v>14.29</v>
      </c>
      <c r="BTY9" s="2">
        <v>9.11</v>
      </c>
      <c r="BTZ9" s="2">
        <v>25</v>
      </c>
      <c r="BUA9" s="2">
        <v>22.79</v>
      </c>
      <c r="BUB9" s="2">
        <v>21.29</v>
      </c>
      <c r="BUC9" s="2">
        <v>18.88</v>
      </c>
      <c r="BUD9" s="2">
        <v>6.78</v>
      </c>
      <c r="BUE9" s="2">
        <v>10.96</v>
      </c>
      <c r="BUF9" s="2">
        <v>13.7</v>
      </c>
      <c r="BUG9" s="2">
        <v>15.46</v>
      </c>
      <c r="BUH9" s="2">
        <v>13.68</v>
      </c>
      <c r="BUI9" s="2">
        <v>7.77</v>
      </c>
      <c r="BUJ9" s="2">
        <v>10.45</v>
      </c>
      <c r="BUK9" s="2">
        <v>13.24</v>
      </c>
      <c r="BUL9" s="2">
        <v>8.82</v>
      </c>
      <c r="BUM9" s="2">
        <v>9.0399999999999991</v>
      </c>
      <c r="BUN9" s="2">
        <v>12.63</v>
      </c>
      <c r="BUO9" s="2">
        <v>8.16</v>
      </c>
      <c r="BUP9" s="2">
        <v>27.27</v>
      </c>
      <c r="BUQ9" s="2">
        <v>22.24</v>
      </c>
      <c r="BUR9" s="2">
        <v>24</v>
      </c>
      <c r="BUS9" s="2">
        <v>12.38</v>
      </c>
      <c r="BUT9" s="2">
        <v>7.89</v>
      </c>
      <c r="BUU9" s="2">
        <v>8.33</v>
      </c>
      <c r="BUV9" s="2">
        <v>17.649999999999999</v>
      </c>
      <c r="BUW9" s="2">
        <v>32.020000000000003</v>
      </c>
      <c r="BUX9" s="2">
        <v>9.33</v>
      </c>
      <c r="BUY9" s="2">
        <v>22.52</v>
      </c>
      <c r="BUZ9" s="2">
        <v>12.44</v>
      </c>
      <c r="BVA9" s="2">
        <v>12.6</v>
      </c>
      <c r="BVB9" s="2">
        <v>50</v>
      </c>
      <c r="BVC9" s="2">
        <v>11.83</v>
      </c>
      <c r="BVD9" s="2">
        <v>15.11</v>
      </c>
      <c r="BVE9" s="2">
        <v>17.91</v>
      </c>
      <c r="BVF9" s="2">
        <v>15.04</v>
      </c>
      <c r="BVG9" s="2">
        <v>15.4</v>
      </c>
      <c r="BVH9" s="2">
        <v>11.32</v>
      </c>
      <c r="BVI9" s="2">
        <v>5.0199999999999996</v>
      </c>
      <c r="BVJ9" s="2">
        <v>23.23</v>
      </c>
      <c r="BVK9" s="2">
        <v>14.33</v>
      </c>
      <c r="BVL9" s="2">
        <v>9.82</v>
      </c>
      <c r="BVM9" s="2">
        <v>13.04</v>
      </c>
      <c r="BVN9" s="2">
        <v>14.77</v>
      </c>
      <c r="BVO9" s="2">
        <v>12.1</v>
      </c>
      <c r="BVP9" s="2">
        <v>7.39</v>
      </c>
      <c r="BVQ9" s="2">
        <v>14.94</v>
      </c>
      <c r="BVR9" s="2">
        <v>15.38</v>
      </c>
      <c r="BVS9" s="2">
        <v>32.1</v>
      </c>
      <c r="BVT9" s="2">
        <v>15.68</v>
      </c>
      <c r="BVU9" s="2">
        <v>21.99</v>
      </c>
      <c r="BVV9" s="2">
        <v>9.25</v>
      </c>
      <c r="BVW9" s="2">
        <v>23.89</v>
      </c>
      <c r="BVX9" s="2">
        <v>16.670000000000002</v>
      </c>
      <c r="BVY9" s="2">
        <v>11.58</v>
      </c>
      <c r="BVZ9" s="2">
        <v>12.36</v>
      </c>
      <c r="BWA9" s="2">
        <v>15.96</v>
      </c>
      <c r="BWB9" s="2">
        <v>9.4700000000000006</v>
      </c>
      <c r="BWC9" s="2">
        <v>29.68</v>
      </c>
      <c r="BWD9" s="2">
        <v>24.23</v>
      </c>
      <c r="BWE9" s="2">
        <v>7.14</v>
      </c>
      <c r="BWF9" s="2">
        <v>15.65</v>
      </c>
      <c r="BWG9" s="2">
        <v>10.76</v>
      </c>
      <c r="BWH9" s="2">
        <v>13.08</v>
      </c>
      <c r="BWI9" s="2">
        <v>12</v>
      </c>
      <c r="BWJ9" s="2">
        <v>14.85</v>
      </c>
      <c r="BWK9" s="2">
        <v>19.920000000000002</v>
      </c>
      <c r="BWL9" s="2">
        <v>9.51</v>
      </c>
      <c r="BWM9" s="2">
        <v>11.92</v>
      </c>
      <c r="BWN9" s="2">
        <v>11.52</v>
      </c>
      <c r="BWO9" s="2">
        <v>12.55</v>
      </c>
      <c r="BWP9" s="2">
        <v>11.55</v>
      </c>
      <c r="BWQ9" s="2">
        <v>6.12</v>
      </c>
      <c r="BWR9" s="2">
        <v>33.17</v>
      </c>
      <c r="BWS9" s="2">
        <v>8.33</v>
      </c>
      <c r="BWT9" s="2">
        <v>8.31</v>
      </c>
      <c r="BWU9" s="2">
        <v>9.6300000000000008</v>
      </c>
      <c r="BWV9" s="2">
        <v>10.6</v>
      </c>
      <c r="BWW9" s="2">
        <v>12.29</v>
      </c>
      <c r="BWX9" s="2">
        <v>11.92</v>
      </c>
      <c r="BWY9" s="2">
        <v>8.23</v>
      </c>
      <c r="BWZ9" s="2">
        <v>10.83</v>
      </c>
      <c r="BXA9" s="2">
        <v>16.72</v>
      </c>
      <c r="BXB9" s="2">
        <v>11.76</v>
      </c>
      <c r="BXC9" s="2">
        <v>10.06</v>
      </c>
      <c r="BXD9" s="2">
        <v>11.79</v>
      </c>
      <c r="BXE9" s="2">
        <v>15.72</v>
      </c>
      <c r="BXF9" s="2">
        <v>5.6</v>
      </c>
      <c r="BXG9" s="2">
        <v>11.78</v>
      </c>
      <c r="BXH9" s="2">
        <v>30.45</v>
      </c>
      <c r="BXI9" s="2">
        <v>4.29</v>
      </c>
      <c r="BXJ9" s="2">
        <v>10.75</v>
      </c>
      <c r="BXK9" s="2">
        <v>15.03</v>
      </c>
      <c r="BXL9" s="2">
        <v>5.66</v>
      </c>
      <c r="BXM9" s="2">
        <v>18.600000000000001</v>
      </c>
      <c r="BXN9" s="2">
        <v>8.2899999999999991</v>
      </c>
      <c r="BXO9" s="2">
        <v>6.29</v>
      </c>
      <c r="BXP9" s="2">
        <v>15.82</v>
      </c>
      <c r="BXQ9" s="2">
        <v>4.76</v>
      </c>
      <c r="BXR9" s="2">
        <v>30.65</v>
      </c>
      <c r="BXS9" s="2">
        <v>28.57</v>
      </c>
      <c r="BXT9" s="2">
        <v>18.059999999999999</v>
      </c>
      <c r="BXU9" s="2">
        <v>30</v>
      </c>
      <c r="BXV9" s="2">
        <v>20.81</v>
      </c>
      <c r="BXW9" s="2">
        <v>11.83</v>
      </c>
      <c r="BXX9" s="2">
        <v>18.600000000000001</v>
      </c>
      <c r="BXY9" s="2">
        <v>10.11</v>
      </c>
      <c r="BXZ9" s="2">
        <v>5.16</v>
      </c>
      <c r="BYA9" s="2">
        <v>6.86</v>
      </c>
      <c r="BYB9" s="2">
        <v>9.2799999999999994</v>
      </c>
      <c r="BYC9" s="2">
        <v>6.15</v>
      </c>
      <c r="BYD9" s="2">
        <v>7.41</v>
      </c>
      <c r="BYE9" s="2">
        <v>13.44</v>
      </c>
      <c r="BYF9" s="2">
        <v>14.2</v>
      </c>
      <c r="BYG9" s="2">
        <v>21.28</v>
      </c>
      <c r="BYH9" s="2">
        <v>10.59</v>
      </c>
      <c r="BYI9" s="2">
        <v>11.81</v>
      </c>
      <c r="BYJ9" s="2">
        <v>7.34</v>
      </c>
      <c r="BYK9" s="2">
        <v>5.67</v>
      </c>
      <c r="BYL9" s="2">
        <v>33.33</v>
      </c>
      <c r="BYM9" s="2">
        <v>3.57</v>
      </c>
      <c r="BYN9" s="2">
        <v>18.59</v>
      </c>
      <c r="BYO9" s="2">
        <v>8.75</v>
      </c>
      <c r="BYP9" s="2">
        <v>12.57</v>
      </c>
      <c r="BYQ9" s="2">
        <v>12.38</v>
      </c>
      <c r="BYR9" s="2">
        <v>4.26</v>
      </c>
      <c r="BYS9" s="2">
        <v>23.2</v>
      </c>
      <c r="BYT9" s="2">
        <v>15.87</v>
      </c>
      <c r="BYU9" s="2">
        <v>14.89</v>
      </c>
      <c r="BYV9" s="2">
        <v>46.88</v>
      </c>
      <c r="BYW9" s="2">
        <v>38.33</v>
      </c>
      <c r="BYX9" s="2">
        <v>14.61</v>
      </c>
      <c r="BYY9" s="2">
        <v>5.56</v>
      </c>
      <c r="BYZ9" s="2">
        <v>6.92</v>
      </c>
      <c r="BZA9" s="2">
        <v>22.26</v>
      </c>
      <c r="BZB9" s="2">
        <v>9.23</v>
      </c>
      <c r="BZC9" s="2">
        <v>14.69</v>
      </c>
      <c r="BZD9" s="2">
        <v>8.15</v>
      </c>
      <c r="BZE9" s="2">
        <v>5.97</v>
      </c>
      <c r="BZF9" s="2">
        <v>15.22</v>
      </c>
      <c r="BZG9" s="2">
        <v>14.37</v>
      </c>
      <c r="BZH9" s="2">
        <v>13.07</v>
      </c>
      <c r="BZI9" s="2">
        <v>33.75</v>
      </c>
      <c r="BZJ9" s="2">
        <v>10.99</v>
      </c>
      <c r="BZK9" s="2">
        <v>16.98</v>
      </c>
      <c r="BZL9" s="2">
        <v>12.76</v>
      </c>
      <c r="BZM9" s="2">
        <v>14.85</v>
      </c>
      <c r="BZN9" s="2">
        <v>8.33</v>
      </c>
      <c r="BZO9" s="2">
        <v>21.25</v>
      </c>
      <c r="BZP9" s="2">
        <v>11.86</v>
      </c>
      <c r="BZQ9" s="2">
        <v>14.29</v>
      </c>
      <c r="BZR9" s="2">
        <v>21.22</v>
      </c>
      <c r="BZS9" s="2">
        <v>13.16</v>
      </c>
      <c r="BZT9" s="2">
        <v>10.95</v>
      </c>
      <c r="BZU9" s="2">
        <v>14.74</v>
      </c>
      <c r="BZV9" s="2">
        <v>9.6199999999999992</v>
      </c>
      <c r="BZW9" s="2">
        <v>10.76</v>
      </c>
      <c r="BZX9" s="2">
        <v>28.43</v>
      </c>
      <c r="BZY9" s="2">
        <v>7.23</v>
      </c>
      <c r="BZZ9" s="2">
        <v>10.210000000000001</v>
      </c>
      <c r="CAA9" s="2">
        <v>17.98</v>
      </c>
      <c r="CAB9" s="2">
        <v>18.45</v>
      </c>
      <c r="CAC9" s="2">
        <v>25.06</v>
      </c>
      <c r="CAD9" s="2">
        <v>11.29</v>
      </c>
      <c r="CAE9" s="2">
        <v>12.33</v>
      </c>
      <c r="CAF9" s="2">
        <v>13.51</v>
      </c>
      <c r="CAG9" s="2">
        <v>11.87</v>
      </c>
      <c r="CAH9" s="2">
        <v>28.36</v>
      </c>
      <c r="CAI9" s="2">
        <v>19.12</v>
      </c>
      <c r="CAJ9" s="2">
        <v>12.63</v>
      </c>
      <c r="CAK9" s="2">
        <v>17.010000000000002</v>
      </c>
      <c r="CAL9" s="2">
        <v>21.21</v>
      </c>
      <c r="CAM9" s="2">
        <v>20.77</v>
      </c>
      <c r="CAN9" s="2">
        <v>8.0299999999999994</v>
      </c>
      <c r="CAO9" s="2">
        <v>8.0500000000000007</v>
      </c>
      <c r="CAP9" s="2">
        <v>16.28</v>
      </c>
      <c r="CAQ9" s="2">
        <v>8.16</v>
      </c>
      <c r="CAR9" s="2">
        <v>14.58</v>
      </c>
      <c r="CAS9" s="2">
        <v>11.71</v>
      </c>
      <c r="CAT9" s="2">
        <v>14.29</v>
      </c>
      <c r="CAU9" s="2">
        <v>10.85</v>
      </c>
      <c r="CAV9" s="2">
        <v>31.4</v>
      </c>
      <c r="CAW9" s="2">
        <v>32.380000000000003</v>
      </c>
      <c r="CAX9" s="2">
        <v>12.82</v>
      </c>
      <c r="CAY9" s="2">
        <v>9.61</v>
      </c>
      <c r="CAZ9" s="2">
        <v>11.9</v>
      </c>
      <c r="CBA9" s="2">
        <v>26.36</v>
      </c>
      <c r="CBB9" s="2">
        <v>11.56</v>
      </c>
      <c r="CBC9" s="2">
        <v>26.17</v>
      </c>
      <c r="CBD9" s="2">
        <v>1.4</v>
      </c>
      <c r="CBE9" s="2">
        <v>9.81</v>
      </c>
      <c r="CBF9" s="2">
        <v>33.57</v>
      </c>
      <c r="CBG9" s="2">
        <v>21.2</v>
      </c>
      <c r="CBH9" s="2">
        <v>16.82</v>
      </c>
      <c r="CBI9" s="2">
        <v>42.21</v>
      </c>
      <c r="CBJ9" s="2">
        <v>13.64</v>
      </c>
      <c r="CBK9" s="2">
        <v>5.26</v>
      </c>
      <c r="CBL9" s="2">
        <v>9.0399999999999991</v>
      </c>
      <c r="CBM9" s="2">
        <v>13.23</v>
      </c>
      <c r="CBN9" s="2">
        <v>25.58</v>
      </c>
      <c r="CBO9" s="2">
        <v>23.81</v>
      </c>
      <c r="CBP9" s="2">
        <v>18.489999999999998</v>
      </c>
      <c r="CBQ9" s="2">
        <v>14.35</v>
      </c>
      <c r="CBR9" s="2">
        <v>22</v>
      </c>
      <c r="CBS9" s="2">
        <v>12.77</v>
      </c>
      <c r="CBT9" s="2">
        <v>23.38</v>
      </c>
      <c r="CBU9" s="2">
        <v>5.46</v>
      </c>
      <c r="CBV9" s="2">
        <v>8.33</v>
      </c>
      <c r="CBW9" s="2">
        <v>13.35</v>
      </c>
      <c r="CBX9" s="2">
        <v>9.6199999999999992</v>
      </c>
      <c r="CBY9" s="2">
        <v>8.85</v>
      </c>
      <c r="CBZ9" s="2">
        <v>11.69</v>
      </c>
      <c r="CCA9" s="2">
        <v>18.72</v>
      </c>
      <c r="CCB9" s="2">
        <v>28.79</v>
      </c>
      <c r="CCC9" s="2">
        <v>14.45</v>
      </c>
      <c r="CCD9" s="2">
        <v>11.11</v>
      </c>
      <c r="CCE9" s="2">
        <v>6.48</v>
      </c>
      <c r="CCF9" s="2">
        <v>24.59</v>
      </c>
      <c r="CCG9" s="2">
        <v>7.65</v>
      </c>
      <c r="CCH9" s="2">
        <v>15.07</v>
      </c>
      <c r="CCI9" s="2">
        <v>13.72</v>
      </c>
      <c r="CCJ9" s="2">
        <v>10.199999999999999</v>
      </c>
      <c r="CCK9" s="2">
        <v>7.75</v>
      </c>
      <c r="CCL9" s="2">
        <v>23.33</v>
      </c>
      <c r="CCM9" s="2">
        <v>16.32</v>
      </c>
      <c r="CCN9" s="2">
        <v>8.4</v>
      </c>
      <c r="CCO9" s="2">
        <v>7.85</v>
      </c>
      <c r="CCP9" s="2">
        <v>17.649999999999999</v>
      </c>
      <c r="CCQ9" s="2">
        <v>40.76</v>
      </c>
      <c r="CCR9" s="2">
        <v>12.55</v>
      </c>
      <c r="CCS9" s="2">
        <v>29.27</v>
      </c>
      <c r="CCT9" s="2">
        <v>21.58</v>
      </c>
      <c r="CCU9" s="2">
        <v>33.020000000000003</v>
      </c>
      <c r="CCV9" s="2">
        <v>9.59</v>
      </c>
      <c r="CCW9" s="2">
        <v>35.840000000000003</v>
      </c>
      <c r="CCX9" s="2">
        <v>7.5</v>
      </c>
      <c r="CCY9" s="2">
        <v>9.09</v>
      </c>
      <c r="CCZ9" s="2">
        <v>25.21</v>
      </c>
      <c r="CDA9" s="2">
        <v>28.14</v>
      </c>
      <c r="CDB9" s="2">
        <v>27.17</v>
      </c>
      <c r="CDC9" s="2">
        <v>30.56</v>
      </c>
      <c r="CDD9" s="2">
        <v>7.36</v>
      </c>
      <c r="CDE9" s="2">
        <v>18.87</v>
      </c>
      <c r="CDF9" s="2">
        <v>10.5</v>
      </c>
      <c r="CDG9" s="2">
        <v>9.0399999999999991</v>
      </c>
      <c r="CDH9" s="2">
        <v>14.2</v>
      </c>
      <c r="CDI9" s="2">
        <v>19.48</v>
      </c>
      <c r="CDJ9" s="2">
        <v>26.61</v>
      </c>
      <c r="CDK9" s="2">
        <v>13.07</v>
      </c>
      <c r="CDL9" s="2">
        <v>37.5</v>
      </c>
      <c r="CDM9" s="2">
        <v>7.04</v>
      </c>
      <c r="CDN9" s="2">
        <v>21.84</v>
      </c>
      <c r="CDO9" s="2">
        <v>17.29</v>
      </c>
      <c r="CDP9" s="2">
        <v>17.18</v>
      </c>
      <c r="CDQ9" s="2">
        <v>10.18</v>
      </c>
      <c r="CDR9" s="2">
        <v>10</v>
      </c>
      <c r="CDS9" s="2">
        <v>24.14</v>
      </c>
      <c r="CDT9" s="2">
        <v>7.45</v>
      </c>
      <c r="CDU9" s="2">
        <v>17.39</v>
      </c>
      <c r="CDV9" s="2">
        <v>22.89</v>
      </c>
      <c r="CDW9" s="2">
        <v>15.76</v>
      </c>
      <c r="CDX9" s="2">
        <v>14.93</v>
      </c>
      <c r="CDY9" s="2">
        <v>22.6</v>
      </c>
      <c r="CDZ9" s="2">
        <v>11.99</v>
      </c>
      <c r="CEA9" s="2">
        <v>14.22</v>
      </c>
      <c r="CEB9" s="2">
        <v>15.24</v>
      </c>
      <c r="CEC9" s="2">
        <v>23.71</v>
      </c>
      <c r="CED9" s="2">
        <v>12.75</v>
      </c>
      <c r="CEE9" s="2">
        <v>22.73</v>
      </c>
      <c r="CEF9" s="2">
        <v>13.29</v>
      </c>
      <c r="CEG9" s="2">
        <v>3.77</v>
      </c>
      <c r="CEH9" s="2">
        <v>13.38</v>
      </c>
      <c r="CEI9" s="2">
        <v>16.38</v>
      </c>
      <c r="CEJ9" s="2">
        <v>49.5</v>
      </c>
      <c r="CEK9" s="2">
        <v>44.61</v>
      </c>
      <c r="CEL9" s="2">
        <v>19.690000000000001</v>
      </c>
      <c r="CEM9" s="2">
        <v>37.770000000000003</v>
      </c>
      <c r="CEN9" s="2">
        <v>20.14</v>
      </c>
      <c r="CEO9" s="2">
        <v>31.12</v>
      </c>
      <c r="CEP9" s="2">
        <v>27.32</v>
      </c>
      <c r="CEQ9" s="2">
        <v>33.75</v>
      </c>
      <c r="CER9" s="2">
        <v>31.6</v>
      </c>
      <c r="CES9" s="2">
        <v>33.770000000000003</v>
      </c>
      <c r="CET9" s="2">
        <v>10.82</v>
      </c>
      <c r="CEU9" s="2">
        <v>11.59</v>
      </c>
      <c r="CEV9" s="2">
        <v>23.62</v>
      </c>
      <c r="CEW9" s="2">
        <v>6.7</v>
      </c>
      <c r="CEX9" s="2">
        <v>13.95</v>
      </c>
      <c r="CEY9" s="2">
        <v>0.98</v>
      </c>
      <c r="CEZ9" s="2">
        <v>13.91</v>
      </c>
      <c r="CFA9" s="2">
        <v>11.76</v>
      </c>
      <c r="CFB9" s="2">
        <v>10.06</v>
      </c>
      <c r="CFC9" s="2">
        <v>29.73</v>
      </c>
      <c r="CFD9" s="2">
        <v>11</v>
      </c>
      <c r="CFE9" s="2">
        <v>36.450000000000003</v>
      </c>
      <c r="CFF9" s="2">
        <v>6.64</v>
      </c>
      <c r="CFG9" s="2">
        <v>12.81</v>
      </c>
      <c r="CFH9" s="2">
        <v>13.64</v>
      </c>
      <c r="CFI9" s="2">
        <v>13.92</v>
      </c>
      <c r="CFJ9" s="2">
        <v>14.22</v>
      </c>
      <c r="CFK9" s="2">
        <v>37.630000000000003</v>
      </c>
      <c r="CFL9" s="2">
        <v>9.8000000000000007</v>
      </c>
      <c r="CFM9" s="2">
        <v>20.18</v>
      </c>
      <c r="CFN9" s="2">
        <v>14.86</v>
      </c>
      <c r="CFO9" s="2">
        <v>4.4800000000000004</v>
      </c>
      <c r="CFP9" s="2">
        <v>16.25</v>
      </c>
      <c r="CFQ9" s="2">
        <v>12.07</v>
      </c>
      <c r="CFR9" s="2">
        <v>10.34</v>
      </c>
      <c r="CFS9" s="2">
        <v>15.38</v>
      </c>
      <c r="CFT9" s="2">
        <v>13.65</v>
      </c>
      <c r="CFU9" s="2">
        <v>10.4</v>
      </c>
      <c r="CFV9" s="2">
        <v>10.77</v>
      </c>
      <c r="CFW9" s="2">
        <v>17.07</v>
      </c>
      <c r="CFX9" s="2">
        <v>8.81</v>
      </c>
      <c r="CFY9" s="2">
        <v>10.06</v>
      </c>
      <c r="CFZ9" s="2">
        <v>9.36</v>
      </c>
      <c r="CGA9" s="2">
        <v>6.67</v>
      </c>
      <c r="CGB9" s="2">
        <v>9.18</v>
      </c>
      <c r="CGC9" s="2">
        <v>7.93</v>
      </c>
      <c r="CGD9" s="2">
        <v>13.95</v>
      </c>
      <c r="CGE9" s="2">
        <v>25</v>
      </c>
      <c r="CGF9" s="2">
        <v>23.68</v>
      </c>
      <c r="CGG9" s="2">
        <v>9.3800000000000008</v>
      </c>
      <c r="CGH9" s="2">
        <v>6.58</v>
      </c>
      <c r="CGI9" s="2">
        <v>11.09</v>
      </c>
      <c r="CGJ9" s="2">
        <v>9.33</v>
      </c>
      <c r="CGK9" s="2">
        <v>9.6199999999999992</v>
      </c>
      <c r="CGL9" s="2">
        <v>8.6199999999999992</v>
      </c>
      <c r="CGM9" s="2">
        <v>6.49</v>
      </c>
      <c r="CGN9" s="2">
        <v>10.44</v>
      </c>
      <c r="CGO9" s="2">
        <v>9.39</v>
      </c>
      <c r="CGP9" s="2">
        <v>13.94</v>
      </c>
      <c r="CGQ9" s="2">
        <v>3.23</v>
      </c>
      <c r="CGR9" s="2">
        <v>12.56</v>
      </c>
      <c r="CGS9" s="2">
        <v>16.52</v>
      </c>
      <c r="CGT9" s="2">
        <v>6.06</v>
      </c>
      <c r="CGU9" s="2">
        <v>13.33</v>
      </c>
      <c r="CGV9" s="2">
        <v>21.69</v>
      </c>
      <c r="CGW9" s="2">
        <v>18.97</v>
      </c>
      <c r="CGX9" s="2">
        <v>13.35</v>
      </c>
      <c r="CGY9" s="2">
        <v>9.66</v>
      </c>
      <c r="CGZ9" s="2">
        <v>18.809999999999999</v>
      </c>
      <c r="CHA9" s="2">
        <v>34.06</v>
      </c>
      <c r="CHB9" s="2">
        <v>12.69</v>
      </c>
      <c r="CHC9" s="2">
        <v>12.5</v>
      </c>
      <c r="CHD9" s="2">
        <v>18.309999999999999</v>
      </c>
      <c r="CHE9" s="2">
        <v>17.920000000000002</v>
      </c>
      <c r="CHF9" s="2">
        <v>11.63</v>
      </c>
      <c r="CHG9" s="2">
        <v>20.87</v>
      </c>
      <c r="CHH9" s="2">
        <v>10.42</v>
      </c>
      <c r="CHI9" s="2">
        <v>13.38</v>
      </c>
      <c r="CHJ9" s="2">
        <v>13.19</v>
      </c>
      <c r="CHK9" s="2">
        <v>10.89</v>
      </c>
      <c r="CHL9" s="2">
        <v>15.59</v>
      </c>
      <c r="CHM9" s="2">
        <v>20.88</v>
      </c>
      <c r="CHN9" s="2">
        <v>16.88</v>
      </c>
      <c r="CHO9" s="2">
        <v>11.89</v>
      </c>
      <c r="CHP9" s="2">
        <v>20</v>
      </c>
      <c r="CHQ9" s="2">
        <v>10.56</v>
      </c>
      <c r="CHR9" s="2">
        <v>12.99</v>
      </c>
      <c r="CHS9" s="2">
        <v>7.27</v>
      </c>
      <c r="CHT9" s="2">
        <v>12.73</v>
      </c>
      <c r="CHU9" s="2">
        <v>14.15</v>
      </c>
      <c r="CHV9" s="2">
        <v>11.43</v>
      </c>
      <c r="CHW9" s="2">
        <v>34.18</v>
      </c>
      <c r="CHX9" s="2">
        <v>15.68</v>
      </c>
      <c r="CHY9" s="2">
        <v>22.95</v>
      </c>
      <c r="CHZ9" s="2">
        <v>29.9</v>
      </c>
      <c r="CIA9" s="2">
        <v>13.95</v>
      </c>
      <c r="CIB9" s="2">
        <v>10.27</v>
      </c>
      <c r="CIC9" s="2">
        <v>18.899999999999999</v>
      </c>
      <c r="CID9" s="2">
        <v>12.59</v>
      </c>
      <c r="CIE9" s="2">
        <v>16.55</v>
      </c>
      <c r="CIF9" s="2">
        <v>2.2400000000000002</v>
      </c>
      <c r="CIG9" s="2">
        <v>3.03</v>
      </c>
      <c r="CIH9" s="2">
        <v>14.84</v>
      </c>
      <c r="CII9" s="2">
        <v>11.4</v>
      </c>
      <c r="CIJ9" s="2">
        <v>16.03</v>
      </c>
      <c r="CIK9" s="2">
        <v>10.76</v>
      </c>
      <c r="CIL9" s="2">
        <v>13.36</v>
      </c>
      <c r="CIM9" s="2">
        <v>36.36</v>
      </c>
      <c r="CIN9" s="2">
        <v>9.2200000000000006</v>
      </c>
      <c r="CIO9" s="2">
        <v>10.17</v>
      </c>
      <c r="CIP9" s="2">
        <v>19.64</v>
      </c>
      <c r="CIQ9" s="2">
        <v>11.39</v>
      </c>
      <c r="CIR9" s="2">
        <v>22.54</v>
      </c>
      <c r="CIS9" s="2">
        <v>15.04</v>
      </c>
      <c r="CIT9" s="2">
        <v>16.23</v>
      </c>
      <c r="CIU9" s="2">
        <v>12.53</v>
      </c>
      <c r="CIV9" s="2">
        <v>9.9</v>
      </c>
      <c r="CIW9" s="2">
        <v>13.49</v>
      </c>
      <c r="CIX9" s="2">
        <v>21.43</v>
      </c>
      <c r="CIY9" s="2">
        <v>15.94</v>
      </c>
      <c r="CIZ9" s="2">
        <v>12.47</v>
      </c>
      <c r="CJA9" s="2">
        <v>6.93</v>
      </c>
      <c r="CJB9" s="2">
        <v>59.85</v>
      </c>
      <c r="CJC9" s="2">
        <v>22.17</v>
      </c>
      <c r="CJD9" s="2">
        <v>21.18</v>
      </c>
      <c r="CJE9" s="2">
        <v>13.08</v>
      </c>
      <c r="CJF9" s="2">
        <v>11.48</v>
      </c>
      <c r="CJG9" s="2">
        <v>13.43</v>
      </c>
      <c r="CJH9" s="2">
        <v>9.4499999999999993</v>
      </c>
      <c r="CJI9" s="2">
        <v>6.6</v>
      </c>
      <c r="CJJ9" s="2">
        <v>4.4000000000000004</v>
      </c>
      <c r="CJK9" s="2">
        <v>20.76</v>
      </c>
      <c r="CJL9" s="2">
        <v>37.049999999999997</v>
      </c>
      <c r="CJM9" s="2">
        <v>10.26</v>
      </c>
      <c r="CJN9" s="2">
        <v>16.3</v>
      </c>
      <c r="CJO9" s="2">
        <v>7.64</v>
      </c>
      <c r="CJP9" s="2">
        <v>4.3</v>
      </c>
      <c r="CJQ9" s="2">
        <v>15.43</v>
      </c>
      <c r="CJR9" s="2">
        <v>12.48</v>
      </c>
      <c r="CJS9" s="2">
        <v>3.61</v>
      </c>
      <c r="CJT9" s="2">
        <v>3.23</v>
      </c>
      <c r="CJU9" s="2">
        <v>7.43</v>
      </c>
      <c r="CJV9" s="2">
        <v>15.84</v>
      </c>
      <c r="CJW9" s="2">
        <v>7.69</v>
      </c>
      <c r="CJX9" s="2">
        <v>11.13</v>
      </c>
      <c r="CJY9" s="2">
        <v>11.9</v>
      </c>
      <c r="CJZ9" s="2">
        <v>13.48</v>
      </c>
      <c r="CKA9" s="2">
        <v>29.35</v>
      </c>
      <c r="CKB9" s="2">
        <v>10.220000000000001</v>
      </c>
      <c r="CKC9" s="2">
        <v>12.79</v>
      </c>
      <c r="CKD9" s="2">
        <v>18.16</v>
      </c>
      <c r="CKE9" s="2">
        <v>16.57</v>
      </c>
      <c r="CKF9" s="2">
        <v>7.14</v>
      </c>
      <c r="CKG9" s="2">
        <v>18</v>
      </c>
      <c r="CKH9" s="2">
        <v>8.36</v>
      </c>
      <c r="CKI9" s="2">
        <v>10.29</v>
      </c>
      <c r="CKJ9" s="2">
        <v>14.31</v>
      </c>
      <c r="CKK9" s="2">
        <v>13.76</v>
      </c>
      <c r="CKL9" s="2">
        <v>11.17</v>
      </c>
      <c r="CKM9" s="2">
        <v>17.04</v>
      </c>
      <c r="CKN9" s="2">
        <v>15.58</v>
      </c>
      <c r="CKO9" s="2">
        <v>21.77</v>
      </c>
      <c r="CKP9" s="2">
        <v>21.47</v>
      </c>
      <c r="CKQ9" s="2">
        <v>8.6</v>
      </c>
      <c r="CKR9" s="2">
        <v>26.35</v>
      </c>
      <c r="CKS9" s="2">
        <v>14.74</v>
      </c>
      <c r="CKT9" s="2">
        <v>8.2100000000000009</v>
      </c>
      <c r="CKU9" s="2">
        <v>20.079999999999998</v>
      </c>
      <c r="CKV9" s="2">
        <v>13.29</v>
      </c>
      <c r="CKW9" s="2">
        <v>13.39</v>
      </c>
      <c r="CKX9" s="2">
        <v>9.09</v>
      </c>
      <c r="CKY9" s="2">
        <v>6.97</v>
      </c>
      <c r="CKZ9" s="2">
        <v>34.94</v>
      </c>
      <c r="CLA9" s="2">
        <v>20</v>
      </c>
      <c r="CLB9" s="2">
        <v>9.89</v>
      </c>
      <c r="CLC9" s="2">
        <v>6.39</v>
      </c>
      <c r="CLD9" s="2">
        <v>19.579999999999998</v>
      </c>
      <c r="CLE9" s="2">
        <v>15.89</v>
      </c>
      <c r="CLF9" s="2">
        <v>28.85</v>
      </c>
      <c r="CLG9" s="2">
        <v>17.59</v>
      </c>
      <c r="CLH9" s="2">
        <v>15.84</v>
      </c>
      <c r="CLI9" s="2">
        <v>23.97</v>
      </c>
      <c r="CLJ9" s="2">
        <v>73.91</v>
      </c>
      <c r="CLK9" s="2">
        <v>24.02</v>
      </c>
      <c r="CLL9" s="2">
        <v>14.4</v>
      </c>
      <c r="CLM9" s="2">
        <v>13.24</v>
      </c>
      <c r="CLN9" s="2">
        <v>8.7200000000000006</v>
      </c>
      <c r="CLO9" s="2">
        <v>3.33</v>
      </c>
      <c r="CLP9" s="2">
        <v>13.89</v>
      </c>
      <c r="CLQ9" s="2">
        <v>12.5</v>
      </c>
      <c r="CLR9" s="2">
        <v>20.48</v>
      </c>
      <c r="CLS9" s="2">
        <v>18.37</v>
      </c>
      <c r="CLT9" s="2">
        <v>6.99</v>
      </c>
      <c r="CLU9" s="2">
        <v>17.11</v>
      </c>
      <c r="CLV9" s="2">
        <v>17.82</v>
      </c>
      <c r="CLW9" s="2">
        <v>15.11</v>
      </c>
      <c r="CLX9" s="2">
        <v>11.08</v>
      </c>
      <c r="CLY9" s="2">
        <v>22.86</v>
      </c>
      <c r="CLZ9" s="2">
        <v>16.670000000000002</v>
      </c>
      <c r="CMA9" s="2">
        <v>17.2</v>
      </c>
      <c r="CMB9" s="2">
        <v>11.78</v>
      </c>
      <c r="CMC9" s="2">
        <v>10.35</v>
      </c>
      <c r="CMD9" s="2">
        <v>32.979999999999997</v>
      </c>
      <c r="CME9" s="2">
        <v>8.69</v>
      </c>
      <c r="CMF9" s="2">
        <v>14.56</v>
      </c>
      <c r="CMG9" s="2">
        <v>14.83</v>
      </c>
      <c r="CMH9" s="2">
        <v>6.25</v>
      </c>
      <c r="CMI9" s="2">
        <v>10.61</v>
      </c>
      <c r="CMJ9" s="2">
        <v>29.23</v>
      </c>
      <c r="CMK9" s="2">
        <v>5.24</v>
      </c>
      <c r="CML9" s="2">
        <v>10.43</v>
      </c>
      <c r="CMM9" s="2">
        <v>16.77</v>
      </c>
      <c r="CMN9" s="2">
        <v>9</v>
      </c>
      <c r="CMO9" s="2">
        <v>8.1</v>
      </c>
      <c r="CMP9" s="2">
        <v>20.23</v>
      </c>
      <c r="CMQ9" s="2">
        <v>12.96</v>
      </c>
      <c r="CMR9" s="2">
        <v>21.82</v>
      </c>
      <c r="CMS9" s="2">
        <v>18.420000000000002</v>
      </c>
      <c r="CMT9" s="2">
        <v>11.71</v>
      </c>
      <c r="CMU9" s="2">
        <v>9.52</v>
      </c>
      <c r="CMV9" s="2">
        <v>20.84</v>
      </c>
      <c r="CMW9" s="2">
        <v>10.66</v>
      </c>
      <c r="CMX9" s="2">
        <v>14.36</v>
      </c>
      <c r="CMY9" s="2">
        <v>45.1</v>
      </c>
      <c r="CMZ9" s="2">
        <v>10.59</v>
      </c>
      <c r="CNA9" s="2">
        <v>4.28</v>
      </c>
      <c r="CNB9" s="2">
        <v>16.16</v>
      </c>
      <c r="CNC9" s="2">
        <v>3.54</v>
      </c>
      <c r="CND9" s="2">
        <v>14.22</v>
      </c>
      <c r="CNE9" s="2">
        <v>31.03</v>
      </c>
      <c r="CNF9" s="2">
        <v>13.48</v>
      </c>
      <c r="CNG9" s="2">
        <v>17.09</v>
      </c>
      <c r="CNH9" s="2">
        <v>8.77</v>
      </c>
      <c r="CNI9" s="2">
        <v>22.22</v>
      </c>
      <c r="CNJ9" s="2">
        <v>4.08</v>
      </c>
      <c r="CNK9" s="2">
        <v>22.89</v>
      </c>
      <c r="CNL9" s="2">
        <v>6.58</v>
      </c>
      <c r="CNM9" s="2">
        <v>5.91</v>
      </c>
      <c r="CNN9" s="2">
        <v>39.130000000000003</v>
      </c>
      <c r="CNO9" s="2">
        <v>10.95</v>
      </c>
      <c r="CNP9" s="2">
        <v>13.37</v>
      </c>
      <c r="CNQ9" s="2">
        <v>15.3</v>
      </c>
      <c r="CNR9" s="2">
        <v>25.22</v>
      </c>
      <c r="CNS9" s="2">
        <v>31.29</v>
      </c>
      <c r="CNT9" s="2">
        <v>19.05</v>
      </c>
      <c r="CNU9" s="2">
        <v>19.690000000000001</v>
      </c>
      <c r="CNV9" s="2">
        <v>21.05</v>
      </c>
      <c r="CNW9" s="2">
        <v>13.01</v>
      </c>
      <c r="CNX9" s="2">
        <v>14.12</v>
      </c>
      <c r="CNY9" s="2">
        <v>15.1</v>
      </c>
      <c r="CNZ9" s="2">
        <v>10.79</v>
      </c>
      <c r="COA9" s="2">
        <v>23.37</v>
      </c>
      <c r="COB9" s="2">
        <v>25.91</v>
      </c>
      <c r="COC9" s="2">
        <v>49.92</v>
      </c>
      <c r="COD9" s="2">
        <v>10.029999999999999</v>
      </c>
      <c r="COE9" s="2">
        <v>18.16</v>
      </c>
      <c r="COF9" s="2">
        <v>6.77</v>
      </c>
      <c r="COG9" s="2">
        <v>13.55</v>
      </c>
      <c r="COH9" s="2">
        <v>9.8800000000000008</v>
      </c>
      <c r="COI9" s="2">
        <v>9.3000000000000007</v>
      </c>
      <c r="COJ9" s="2">
        <v>10.81</v>
      </c>
      <c r="COK9" s="2">
        <v>13.95</v>
      </c>
      <c r="COL9" s="2">
        <v>12.64</v>
      </c>
      <c r="COM9" s="2">
        <v>7.69</v>
      </c>
      <c r="CON9" s="2">
        <v>14.42</v>
      </c>
      <c r="COO9" s="2">
        <v>8.16</v>
      </c>
      <c r="COP9" s="2">
        <v>19.510000000000002</v>
      </c>
      <c r="COQ9" s="2">
        <v>6.06</v>
      </c>
      <c r="COR9" s="2">
        <v>33.33</v>
      </c>
      <c r="COS9" s="2">
        <v>13.24</v>
      </c>
      <c r="COT9" s="2">
        <v>12.23</v>
      </c>
      <c r="COU9" s="2">
        <v>5.26</v>
      </c>
      <c r="COV9" s="2">
        <v>13.25</v>
      </c>
      <c r="COW9" s="2">
        <v>3.59</v>
      </c>
      <c r="COX9" s="2">
        <v>14.87</v>
      </c>
      <c r="COY9" s="2">
        <v>7.54</v>
      </c>
      <c r="COZ9" s="2">
        <v>7.81</v>
      </c>
      <c r="CPA9" s="2">
        <v>15.67</v>
      </c>
      <c r="CPB9" s="2">
        <v>15</v>
      </c>
      <c r="CPC9" s="2">
        <v>7.06</v>
      </c>
      <c r="CPD9" s="2">
        <v>10.27</v>
      </c>
      <c r="CPE9" s="2">
        <v>14.54</v>
      </c>
      <c r="CPF9" s="2">
        <v>9.0399999999999991</v>
      </c>
      <c r="CPG9" s="2">
        <v>15.49</v>
      </c>
      <c r="CPH9" s="2">
        <v>11.63</v>
      </c>
      <c r="CPI9" s="2">
        <v>15.38</v>
      </c>
      <c r="CPJ9" s="2">
        <v>3.13</v>
      </c>
      <c r="CPK9" s="2">
        <v>4.41</v>
      </c>
      <c r="CPL9" s="2">
        <v>23.91</v>
      </c>
      <c r="CPM9" s="2">
        <v>9.49</v>
      </c>
      <c r="CPN9" s="2">
        <v>13.33</v>
      </c>
      <c r="CPO9" s="2">
        <v>30.73</v>
      </c>
      <c r="CPP9" s="2">
        <v>16.100000000000001</v>
      </c>
      <c r="CPQ9" s="2">
        <v>21.88</v>
      </c>
      <c r="CPR9" s="2">
        <v>11.45</v>
      </c>
      <c r="CPS9" s="2">
        <v>10.6</v>
      </c>
      <c r="CPT9" s="2">
        <v>12.5</v>
      </c>
      <c r="CPU9" s="2">
        <v>19.940000000000001</v>
      </c>
      <c r="CPV9" s="2">
        <v>14.11</v>
      </c>
      <c r="CPW9" s="2">
        <v>11.43</v>
      </c>
      <c r="CPX9" s="2">
        <v>27.9</v>
      </c>
      <c r="CPY9" s="2">
        <v>8.93</v>
      </c>
      <c r="CPZ9" s="2">
        <v>3.45</v>
      </c>
      <c r="CQA9" s="2">
        <v>10.34</v>
      </c>
      <c r="CQB9" s="2">
        <v>14.35</v>
      </c>
      <c r="CQC9" s="2">
        <v>19.71</v>
      </c>
      <c r="CQD9" s="2">
        <v>18.27</v>
      </c>
      <c r="CQE9" s="2">
        <v>49.09</v>
      </c>
      <c r="CQF9" s="2">
        <v>5.91</v>
      </c>
      <c r="CQG9" s="2">
        <v>9.35</v>
      </c>
      <c r="CQH9" s="2">
        <v>15.02</v>
      </c>
      <c r="CQI9" s="2">
        <v>15.58</v>
      </c>
      <c r="CQJ9" s="2">
        <v>19.149999999999999</v>
      </c>
      <c r="CQK9" s="2">
        <v>19.760000000000002</v>
      </c>
      <c r="CQL9" s="2">
        <v>9.1199999999999992</v>
      </c>
      <c r="CQM9" s="2">
        <v>9.1199999999999992</v>
      </c>
      <c r="CQN9" s="2">
        <v>18.82</v>
      </c>
      <c r="CQO9" s="2">
        <v>21.92</v>
      </c>
      <c r="CQP9" s="2">
        <v>11.29</v>
      </c>
      <c r="CQQ9" s="2">
        <v>4.72</v>
      </c>
      <c r="CQR9" s="2">
        <v>10.34</v>
      </c>
      <c r="CQS9" s="2">
        <v>14.2</v>
      </c>
      <c r="CQT9" s="2">
        <v>11.6</v>
      </c>
      <c r="CQU9" s="2">
        <v>18.239999999999998</v>
      </c>
      <c r="CQV9" s="2">
        <v>4.96</v>
      </c>
      <c r="CQW9" s="2">
        <v>21.94</v>
      </c>
      <c r="CQX9" s="2">
        <v>8.75</v>
      </c>
      <c r="CQY9" s="2">
        <v>10.210000000000001</v>
      </c>
      <c r="CQZ9" s="2">
        <v>43.33</v>
      </c>
      <c r="CRA9" s="2">
        <v>4.3499999999999996</v>
      </c>
      <c r="CRB9" s="2">
        <v>23.34</v>
      </c>
      <c r="CRC9" s="2">
        <v>7.66</v>
      </c>
      <c r="CRD9" s="2">
        <v>17.96</v>
      </c>
      <c r="CRE9" s="2">
        <v>4.41</v>
      </c>
      <c r="CRF9" s="2">
        <v>18.87</v>
      </c>
      <c r="CRG9" s="2">
        <v>14.48</v>
      </c>
      <c r="CRH9" s="2">
        <v>11.46</v>
      </c>
      <c r="CRI9" s="2">
        <v>14.42</v>
      </c>
      <c r="CRJ9" s="2">
        <v>14.47</v>
      </c>
      <c r="CRK9" s="2">
        <v>18.18</v>
      </c>
      <c r="CRL9" s="2">
        <v>10.38</v>
      </c>
      <c r="CRM9" s="2">
        <v>19.350000000000001</v>
      </c>
      <c r="CRN9" s="2">
        <v>11.19</v>
      </c>
      <c r="CRO9" s="2">
        <v>11.02</v>
      </c>
      <c r="CRP9" s="2">
        <v>20.25</v>
      </c>
      <c r="CRQ9" s="2">
        <v>19.559999999999999</v>
      </c>
      <c r="CRR9" s="2">
        <v>6.1</v>
      </c>
      <c r="CRS9" s="2">
        <v>10.72</v>
      </c>
      <c r="CRT9" s="2">
        <v>14.15</v>
      </c>
      <c r="CRU9" s="2">
        <v>43.88</v>
      </c>
      <c r="CRV9" s="2">
        <v>11.25</v>
      </c>
      <c r="CRW9" s="2">
        <v>22.05</v>
      </c>
      <c r="CRX9" s="2">
        <v>8.77</v>
      </c>
      <c r="CRY9" s="2">
        <v>6.12</v>
      </c>
      <c r="CRZ9" s="2">
        <v>8</v>
      </c>
      <c r="CSA9" s="2">
        <v>9.85</v>
      </c>
      <c r="CSB9" s="2">
        <v>6.17</v>
      </c>
      <c r="CSC9" s="2">
        <v>6.98</v>
      </c>
      <c r="CSD9" s="2">
        <v>13.33</v>
      </c>
      <c r="CSE9" s="2">
        <v>10.4</v>
      </c>
      <c r="CSF9" s="2">
        <v>20.079999999999998</v>
      </c>
      <c r="CSG9" s="2">
        <v>15.81</v>
      </c>
      <c r="CSH9" s="2">
        <v>37.28</v>
      </c>
      <c r="CSI9" s="2">
        <v>16.97</v>
      </c>
      <c r="CSJ9" s="2">
        <v>10.74</v>
      </c>
      <c r="CSK9" s="2">
        <v>6.19</v>
      </c>
      <c r="CSL9" s="2">
        <v>30.39</v>
      </c>
      <c r="CSM9" s="2">
        <v>9.09</v>
      </c>
      <c r="CSN9" s="2">
        <v>9.76</v>
      </c>
      <c r="CSO9" s="2">
        <v>16.03</v>
      </c>
      <c r="CSP9" s="2">
        <v>27.82</v>
      </c>
      <c r="CSQ9" s="2">
        <v>24.12</v>
      </c>
      <c r="CSR9" s="2">
        <v>10.16</v>
      </c>
      <c r="CSS9" s="2">
        <v>16.670000000000002</v>
      </c>
      <c r="CST9" s="2">
        <v>36.81</v>
      </c>
      <c r="CSU9" s="2">
        <v>21.63</v>
      </c>
      <c r="CSV9" s="2"/>
      <c r="CSW9" s="2">
        <v>15.28</v>
      </c>
      <c r="CSX9" s="2">
        <v>8.7899999999999991</v>
      </c>
      <c r="CSY9" s="2">
        <v>7.2</v>
      </c>
      <c r="CSZ9" s="2">
        <v>12.12</v>
      </c>
      <c r="CTA9" s="2">
        <v>22.13</v>
      </c>
      <c r="CTB9" s="2">
        <v>5.52</v>
      </c>
      <c r="CTC9" s="2">
        <v>29.67</v>
      </c>
      <c r="CTD9" s="2">
        <v>9.16</v>
      </c>
      <c r="CTE9" s="2">
        <v>10</v>
      </c>
      <c r="CTF9" s="2">
        <v>24.64</v>
      </c>
      <c r="CTG9" s="2">
        <v>15.03</v>
      </c>
      <c r="CTH9" s="2">
        <v>17.239999999999998</v>
      </c>
      <c r="CTI9" s="2">
        <v>17.28</v>
      </c>
      <c r="CTJ9" s="2">
        <v>14.41</v>
      </c>
      <c r="CTK9" s="2">
        <v>37.82</v>
      </c>
      <c r="CTL9" s="2">
        <v>4.3499999999999996</v>
      </c>
      <c r="CTM9" s="2">
        <v>15.28</v>
      </c>
      <c r="CTN9" s="2">
        <v>11.73</v>
      </c>
      <c r="CTO9" s="2">
        <v>10.71</v>
      </c>
      <c r="CTP9" s="2">
        <v>14.11</v>
      </c>
      <c r="CTQ9" s="2">
        <v>8.8699999999999992</v>
      </c>
      <c r="CTR9" s="2">
        <v>8.68</v>
      </c>
      <c r="CTS9" s="2">
        <v>34.24</v>
      </c>
      <c r="CTT9" s="2">
        <v>12.28</v>
      </c>
      <c r="CTU9" s="2">
        <v>33.79</v>
      </c>
      <c r="CTV9" s="2">
        <v>15.67</v>
      </c>
      <c r="CTW9" s="2">
        <v>9.1300000000000008</v>
      </c>
      <c r="CTX9" s="2">
        <v>9.3000000000000007</v>
      </c>
      <c r="CTY9" s="2">
        <v>15.45</v>
      </c>
      <c r="CTZ9" s="2">
        <v>10.29</v>
      </c>
      <c r="CUA9" s="2">
        <v>8.0500000000000007</v>
      </c>
      <c r="CUB9" s="2">
        <v>29.76</v>
      </c>
      <c r="CUC9" s="2">
        <v>12.87</v>
      </c>
      <c r="CUD9" s="2">
        <v>4.58</v>
      </c>
      <c r="CUE9" s="2">
        <v>33.04</v>
      </c>
      <c r="CUF9" s="2">
        <v>5.99</v>
      </c>
      <c r="CUG9" s="2">
        <v>22.97</v>
      </c>
      <c r="CUH9" s="2">
        <v>20</v>
      </c>
      <c r="CUI9" s="2">
        <v>34.090000000000003</v>
      </c>
      <c r="CUJ9" s="2">
        <v>11.63</v>
      </c>
      <c r="CUK9" s="2">
        <v>7.09</v>
      </c>
      <c r="CUL9" s="2">
        <v>10</v>
      </c>
      <c r="CUM9" s="2">
        <v>19.14</v>
      </c>
      <c r="CUN9" s="2">
        <v>5.41</v>
      </c>
      <c r="CUO9" s="2">
        <v>48.4</v>
      </c>
      <c r="CUP9" s="2">
        <v>21.6</v>
      </c>
      <c r="CUQ9" s="2">
        <v>14.05</v>
      </c>
      <c r="CUR9" s="2">
        <v>8.2100000000000009</v>
      </c>
      <c r="CUS9" s="2">
        <v>25.72</v>
      </c>
      <c r="CUT9" s="2">
        <v>11.73</v>
      </c>
      <c r="CUU9" s="2">
        <v>14.71</v>
      </c>
      <c r="CUV9" s="2">
        <v>8.64</v>
      </c>
      <c r="CUW9" s="2">
        <v>11.36</v>
      </c>
      <c r="CUX9" s="2">
        <v>8.49</v>
      </c>
      <c r="CUY9" s="2">
        <v>28.81</v>
      </c>
      <c r="CUZ9" s="2">
        <v>14</v>
      </c>
      <c r="CVA9" s="2">
        <v>19.89</v>
      </c>
      <c r="CVB9" s="2">
        <v>27.23</v>
      </c>
      <c r="CVC9" s="2">
        <v>34.619999999999997</v>
      </c>
      <c r="CVD9" s="2">
        <v>15.01</v>
      </c>
      <c r="CVE9" s="2">
        <v>10.53</v>
      </c>
      <c r="CVF9" s="2">
        <v>19.23</v>
      </c>
      <c r="CVG9" s="2">
        <v>14.22</v>
      </c>
      <c r="CVH9" s="2">
        <v>14.29</v>
      </c>
      <c r="CVI9" s="2">
        <v>11.84</v>
      </c>
      <c r="CVJ9" s="2">
        <v>24.75</v>
      </c>
      <c r="CVK9" s="2">
        <v>14.06</v>
      </c>
      <c r="CVL9" s="2">
        <v>11.89</v>
      </c>
      <c r="CVM9" s="2">
        <v>7.1</v>
      </c>
      <c r="CVN9" s="2">
        <v>4</v>
      </c>
      <c r="CVO9" s="2">
        <v>11.88</v>
      </c>
      <c r="CVP9" s="2">
        <v>9.6</v>
      </c>
      <c r="CVQ9" s="2">
        <v>15.04</v>
      </c>
      <c r="CVR9" s="2">
        <v>26.33</v>
      </c>
      <c r="CVS9" s="2">
        <v>5.58</v>
      </c>
      <c r="CVT9" s="2">
        <v>9.6</v>
      </c>
      <c r="CVU9" s="2">
        <v>20.93</v>
      </c>
      <c r="CVV9" s="2">
        <v>18.93</v>
      </c>
      <c r="CVW9" s="2">
        <v>20.71</v>
      </c>
      <c r="CVX9" s="2">
        <v>30.32</v>
      </c>
      <c r="CVY9" s="2">
        <v>20.05</v>
      </c>
      <c r="CVZ9" s="2">
        <v>30.41</v>
      </c>
      <c r="CWA9" s="2">
        <v>17.14</v>
      </c>
      <c r="CWB9" s="2">
        <v>21.06</v>
      </c>
      <c r="CWC9" s="2">
        <v>31.48</v>
      </c>
      <c r="CWD9" s="2">
        <v>14.11</v>
      </c>
      <c r="CWE9" s="2">
        <v>25</v>
      </c>
      <c r="CWF9" s="2">
        <v>19.350000000000001</v>
      </c>
      <c r="CWG9" s="2">
        <v>15.05</v>
      </c>
      <c r="CWH9" s="2">
        <v>14.63</v>
      </c>
      <c r="CWI9" s="2">
        <v>9.89</v>
      </c>
      <c r="CWJ9" s="2">
        <v>16.18</v>
      </c>
      <c r="CWK9" s="2">
        <v>10.81</v>
      </c>
      <c r="CWL9" s="2">
        <v>19.23</v>
      </c>
      <c r="CWM9" s="2">
        <v>27.74</v>
      </c>
      <c r="CWN9" s="2">
        <v>5.15</v>
      </c>
      <c r="CWO9" s="2">
        <v>3.59</v>
      </c>
      <c r="CWP9" s="2">
        <v>5.56</v>
      </c>
      <c r="CWQ9" s="2">
        <v>6.74</v>
      </c>
      <c r="CWR9" s="2">
        <v>30.72</v>
      </c>
      <c r="CWS9" s="2">
        <v>21.14</v>
      </c>
      <c r="CWT9" s="2">
        <v>22.86</v>
      </c>
      <c r="CWU9" s="2">
        <v>22.03</v>
      </c>
      <c r="CWV9" s="2">
        <v>30.65</v>
      </c>
      <c r="CWW9" s="2">
        <v>30.44</v>
      </c>
      <c r="CWX9" s="2">
        <v>25.29</v>
      </c>
      <c r="CWY9" s="2">
        <v>14.52</v>
      </c>
      <c r="CWZ9" s="2">
        <v>28.31</v>
      </c>
      <c r="CXA9" s="2">
        <v>11.56</v>
      </c>
      <c r="CXB9" s="2">
        <v>14.89</v>
      </c>
      <c r="CXC9" s="2">
        <v>10</v>
      </c>
      <c r="CXD9" s="2">
        <v>21.05</v>
      </c>
      <c r="CXE9" s="2">
        <v>25.67</v>
      </c>
      <c r="CXF9" s="2">
        <v>37.86</v>
      </c>
      <c r="CXG9" s="2">
        <v>23.04</v>
      </c>
      <c r="CXH9" s="2">
        <v>6.12</v>
      </c>
      <c r="CXI9" s="2">
        <v>10.119999999999999</v>
      </c>
      <c r="CXJ9" s="2">
        <v>7.53</v>
      </c>
      <c r="CXK9" s="2">
        <v>24.07</v>
      </c>
      <c r="CXL9" s="2">
        <v>12.98</v>
      </c>
      <c r="CXM9" s="2">
        <v>9.52</v>
      </c>
      <c r="CXN9" s="2">
        <v>8.11</v>
      </c>
      <c r="CXO9" s="2">
        <v>27.05</v>
      </c>
      <c r="CXP9" s="2">
        <v>20</v>
      </c>
      <c r="CXQ9" s="2">
        <v>13.63</v>
      </c>
      <c r="CXR9" s="2">
        <v>10.83</v>
      </c>
      <c r="CXS9" s="2">
        <v>7.14</v>
      </c>
      <c r="CXT9" s="2">
        <v>21.25</v>
      </c>
      <c r="CXU9" s="2">
        <v>11.91</v>
      </c>
      <c r="CXV9" s="2">
        <v>9.8000000000000007</v>
      </c>
      <c r="CXW9" s="2">
        <v>20.55</v>
      </c>
      <c r="CXX9" s="2">
        <v>6.73</v>
      </c>
      <c r="CXY9" s="2">
        <v>21.4</v>
      </c>
      <c r="CXZ9" s="2">
        <v>16.16</v>
      </c>
      <c r="CYA9" s="2">
        <v>13.72</v>
      </c>
      <c r="CYB9" s="2">
        <v>11.17</v>
      </c>
      <c r="CYC9" s="2">
        <v>20.420000000000002</v>
      </c>
      <c r="CYD9" s="2">
        <v>37.840000000000003</v>
      </c>
      <c r="CYE9" s="2">
        <v>30.52</v>
      </c>
      <c r="CYF9" s="2">
        <v>12.08</v>
      </c>
      <c r="CYG9" s="2">
        <v>11.18</v>
      </c>
      <c r="CYH9" s="2">
        <v>27.93</v>
      </c>
      <c r="CYI9" s="2">
        <v>4.0199999999999996</v>
      </c>
      <c r="CYJ9" s="2">
        <v>12.41</v>
      </c>
      <c r="CYK9" s="2">
        <v>8.0399999999999991</v>
      </c>
      <c r="CYL9" s="2">
        <v>11.13</v>
      </c>
      <c r="CYM9" s="2">
        <v>11.61</v>
      </c>
      <c r="CYN9" s="2">
        <v>16.600000000000001</v>
      </c>
      <c r="CYO9" s="2">
        <v>24.76</v>
      </c>
      <c r="CYP9" s="2">
        <v>24.61</v>
      </c>
      <c r="CYQ9" s="2">
        <v>18.77</v>
      </c>
      <c r="CYR9" s="2">
        <v>12.67</v>
      </c>
      <c r="CYS9" s="2">
        <v>10.130000000000001</v>
      </c>
      <c r="CYT9" s="2">
        <v>13.42</v>
      </c>
      <c r="CYU9" s="2">
        <v>16.510000000000002</v>
      </c>
      <c r="CYV9" s="2">
        <v>11.75</v>
      </c>
      <c r="CYW9" s="2">
        <v>13.56</v>
      </c>
      <c r="CYX9" s="2">
        <v>11.02</v>
      </c>
      <c r="CYY9" s="2">
        <v>25.15</v>
      </c>
      <c r="CYZ9" s="2">
        <v>21.63</v>
      </c>
      <c r="CZA9" s="2">
        <v>12.86</v>
      </c>
      <c r="CZB9" s="2">
        <v>10.37</v>
      </c>
      <c r="CZC9" s="2">
        <v>15.68</v>
      </c>
      <c r="CZD9" s="2">
        <v>7.31</v>
      </c>
      <c r="CZE9" s="2">
        <v>17.48</v>
      </c>
      <c r="CZF9" s="2">
        <v>19.399999999999999</v>
      </c>
      <c r="CZG9" s="2">
        <v>20</v>
      </c>
      <c r="CZH9" s="2">
        <v>21.63</v>
      </c>
      <c r="CZI9" s="2">
        <v>12.78</v>
      </c>
      <c r="CZJ9" s="2">
        <v>26.66</v>
      </c>
      <c r="CZK9" s="2">
        <v>15.96</v>
      </c>
      <c r="CZL9" s="2">
        <v>8.25</v>
      </c>
      <c r="CZM9" s="2">
        <v>3.97</v>
      </c>
      <c r="CZN9" s="2">
        <v>8.64</v>
      </c>
      <c r="CZO9" s="2">
        <v>18.489999999999998</v>
      </c>
      <c r="CZP9" s="2">
        <v>9.69</v>
      </c>
      <c r="CZQ9" s="2">
        <v>20</v>
      </c>
      <c r="CZR9" s="2">
        <v>7.14</v>
      </c>
      <c r="CZS9" s="2">
        <v>7.62</v>
      </c>
      <c r="CZT9" s="2">
        <v>30.92</v>
      </c>
      <c r="CZU9" s="2">
        <v>18.420000000000002</v>
      </c>
      <c r="CZV9" s="2">
        <v>13.5</v>
      </c>
      <c r="CZW9" s="2">
        <v>6.12</v>
      </c>
      <c r="CZX9" s="2">
        <v>9.4</v>
      </c>
      <c r="CZY9" s="2">
        <v>10.79</v>
      </c>
      <c r="CZZ9" s="2">
        <v>17.8</v>
      </c>
      <c r="DAA9" s="2">
        <v>23.86</v>
      </c>
      <c r="DAB9" s="2">
        <v>33.83</v>
      </c>
      <c r="DAC9" s="2">
        <v>20.21</v>
      </c>
      <c r="DAD9" s="2">
        <v>9.9600000000000009</v>
      </c>
      <c r="DAE9" s="2">
        <v>9.8800000000000008</v>
      </c>
      <c r="DAF9" s="2">
        <v>14.41</v>
      </c>
      <c r="DAG9" s="2">
        <v>15.24</v>
      </c>
      <c r="DAH9" s="2">
        <v>9.74</v>
      </c>
      <c r="DAI9" s="2">
        <v>4.95</v>
      </c>
      <c r="DAJ9" s="2">
        <v>9.82</v>
      </c>
      <c r="DAK9" s="2">
        <v>8</v>
      </c>
      <c r="DAL9" s="2">
        <v>13.04</v>
      </c>
      <c r="DAM9" s="2">
        <v>15.94</v>
      </c>
      <c r="DAN9" s="2">
        <v>63.74</v>
      </c>
      <c r="DAO9" s="2">
        <v>19.100000000000001</v>
      </c>
      <c r="DAP9" s="2">
        <v>12.37</v>
      </c>
      <c r="DAQ9" s="2">
        <v>26.09</v>
      </c>
      <c r="DAR9" s="2">
        <v>8.85</v>
      </c>
      <c r="DAS9" s="2">
        <v>13.58</v>
      </c>
      <c r="DAT9" s="2">
        <v>24.31</v>
      </c>
      <c r="DAU9" s="2">
        <v>11.84</v>
      </c>
      <c r="DAV9" s="2">
        <v>10.76</v>
      </c>
      <c r="DAW9" s="2">
        <v>20</v>
      </c>
      <c r="DAX9" s="2">
        <v>7.87</v>
      </c>
      <c r="DAY9" s="2">
        <v>27.27</v>
      </c>
      <c r="DAZ9" s="2">
        <v>4.62</v>
      </c>
      <c r="DBA9" s="2">
        <v>16.96</v>
      </c>
      <c r="DBB9" s="2">
        <v>22.86</v>
      </c>
      <c r="DBC9" s="2">
        <v>9.7200000000000006</v>
      </c>
      <c r="DBD9" s="2">
        <v>5.56</v>
      </c>
      <c r="DBE9" s="2">
        <v>35.68</v>
      </c>
      <c r="DBF9" s="2">
        <v>14.51</v>
      </c>
      <c r="DBG9" s="2">
        <v>7.12</v>
      </c>
      <c r="DBH9" s="2">
        <v>17.329999999999998</v>
      </c>
      <c r="DBI9" s="2">
        <v>11.57</v>
      </c>
      <c r="DBJ9" s="2">
        <v>8.5399999999999991</v>
      </c>
      <c r="DBK9" s="2">
        <v>34.97</v>
      </c>
      <c r="DBL9" s="2">
        <v>3.39</v>
      </c>
      <c r="DBM9" s="2">
        <v>11.59</v>
      </c>
      <c r="DBN9" s="2">
        <v>10.57</v>
      </c>
      <c r="DBO9" s="2">
        <v>30.21</v>
      </c>
      <c r="DBP9" s="2">
        <v>8.65</v>
      </c>
      <c r="DBQ9" s="2">
        <v>11.97</v>
      </c>
      <c r="DBR9" s="2">
        <v>21.13</v>
      </c>
      <c r="DBS9" s="2">
        <v>11.07</v>
      </c>
      <c r="DBT9" s="2">
        <v>9.9600000000000009</v>
      </c>
      <c r="DBU9" s="2">
        <v>6.28</v>
      </c>
      <c r="DBV9" s="2">
        <v>2.54</v>
      </c>
      <c r="DBW9" s="2">
        <v>6.61</v>
      </c>
      <c r="DBX9" s="2">
        <v>11.11</v>
      </c>
      <c r="DBY9" s="2">
        <v>10.24</v>
      </c>
      <c r="DBZ9" s="2">
        <v>4.72</v>
      </c>
      <c r="DCA9" s="2">
        <v>10.85</v>
      </c>
      <c r="DCB9" s="2">
        <v>9.43</v>
      </c>
      <c r="DCC9" s="2">
        <v>9.89</v>
      </c>
      <c r="DCD9" s="2">
        <v>13.64</v>
      </c>
      <c r="DCE9" s="2">
        <v>7.03</v>
      </c>
      <c r="DCF9" s="2">
        <v>13.88</v>
      </c>
      <c r="DCG9" s="2">
        <v>19.7</v>
      </c>
      <c r="DCH9" s="2">
        <v>12.35</v>
      </c>
      <c r="DCI9" s="2">
        <v>10.220000000000001</v>
      </c>
      <c r="DCJ9" s="2">
        <v>9.81</v>
      </c>
      <c r="DCK9" s="2">
        <v>7.97</v>
      </c>
      <c r="DCL9" s="2">
        <v>12.7</v>
      </c>
      <c r="DCM9" s="2">
        <v>11.31</v>
      </c>
      <c r="DCN9" s="2">
        <v>5.71</v>
      </c>
      <c r="DCO9" s="2">
        <v>17.809999999999999</v>
      </c>
      <c r="DCP9" s="2">
        <v>9.6199999999999992</v>
      </c>
      <c r="DCQ9" s="2">
        <v>12.64</v>
      </c>
      <c r="DCR9" s="2">
        <v>7.89</v>
      </c>
      <c r="DCS9" s="2">
        <v>11.82</v>
      </c>
      <c r="DCT9" s="2">
        <v>10.98</v>
      </c>
      <c r="DCU9" s="2">
        <v>16.149999999999999</v>
      </c>
      <c r="DCV9" s="2">
        <v>10.87</v>
      </c>
      <c r="DCW9" s="2">
        <v>8.8699999999999992</v>
      </c>
      <c r="DCX9" s="2">
        <v>10.220000000000001</v>
      </c>
      <c r="DCY9" s="2">
        <v>10.96</v>
      </c>
      <c r="DCZ9" s="2">
        <v>9.93</v>
      </c>
      <c r="DDA9" s="2">
        <v>11.16</v>
      </c>
      <c r="DDB9" s="2">
        <v>11.15</v>
      </c>
      <c r="DDC9" s="2">
        <v>4.13</v>
      </c>
      <c r="DDD9" s="2">
        <v>11.19</v>
      </c>
      <c r="DDE9" s="2">
        <v>11.96</v>
      </c>
      <c r="DDF9" s="2">
        <v>10.66</v>
      </c>
      <c r="DDG9" s="2">
        <v>13.51</v>
      </c>
      <c r="DDH9" s="2">
        <v>9.5</v>
      </c>
      <c r="DDI9" s="2">
        <v>8.61</v>
      </c>
      <c r="DDJ9" s="2">
        <v>17.920000000000002</v>
      </c>
      <c r="DDK9" s="2">
        <v>13.18</v>
      </c>
      <c r="DDL9" s="2">
        <v>10.71</v>
      </c>
      <c r="DDM9" s="2">
        <v>6.8</v>
      </c>
      <c r="DDN9" s="2">
        <v>10.62</v>
      </c>
      <c r="DDO9" s="2">
        <v>9.5299999999999994</v>
      </c>
      <c r="DDP9" s="2">
        <v>14.58</v>
      </c>
      <c r="DDQ9" s="2">
        <v>27.87</v>
      </c>
      <c r="DDR9" s="2">
        <v>15.87</v>
      </c>
      <c r="DDS9" s="2">
        <v>14.84</v>
      </c>
      <c r="DDT9" s="2">
        <v>15.95</v>
      </c>
      <c r="DDU9" s="2">
        <v>7.98</v>
      </c>
      <c r="DDV9" s="2">
        <v>6.6</v>
      </c>
      <c r="DDW9" s="2">
        <v>14.63</v>
      </c>
      <c r="DDX9" s="2">
        <v>12.27</v>
      </c>
      <c r="DDY9" s="2">
        <v>9.01</v>
      </c>
      <c r="DDZ9" s="2">
        <v>10.71</v>
      </c>
      <c r="DEA9" s="2">
        <v>5.41</v>
      </c>
      <c r="DEB9" s="2">
        <v>32.020000000000003</v>
      </c>
      <c r="DEC9" s="2">
        <v>14.59</v>
      </c>
      <c r="DED9" s="2">
        <v>13.29</v>
      </c>
      <c r="DEE9" s="2">
        <v>18.23</v>
      </c>
      <c r="DEF9" s="2">
        <v>18.18</v>
      </c>
      <c r="DEG9" s="2">
        <v>8.51</v>
      </c>
      <c r="DEH9" s="2">
        <v>18.43</v>
      </c>
      <c r="DEI9" s="2">
        <v>21.8</v>
      </c>
      <c r="DEJ9" s="2">
        <v>9.6</v>
      </c>
      <c r="DEK9" s="2">
        <v>9.3000000000000007</v>
      </c>
      <c r="DEL9" s="2">
        <v>16.96</v>
      </c>
      <c r="DEM9" s="2">
        <v>14.38</v>
      </c>
      <c r="DEN9" s="2">
        <v>8.82</v>
      </c>
      <c r="DEO9" s="2">
        <v>35.909999999999997</v>
      </c>
      <c r="DEP9" s="2">
        <v>10.95</v>
      </c>
      <c r="DEQ9" s="2">
        <v>8.0500000000000007</v>
      </c>
      <c r="DER9" s="2">
        <v>10.96</v>
      </c>
      <c r="DES9" s="2">
        <v>42.86</v>
      </c>
      <c r="DET9" s="2">
        <v>60</v>
      </c>
      <c r="DEU9" s="2">
        <v>0.43</v>
      </c>
      <c r="DEV9" s="2">
        <v>9.68</v>
      </c>
      <c r="DEW9" s="2">
        <v>6.06</v>
      </c>
      <c r="DEX9" s="2">
        <v>19.63</v>
      </c>
      <c r="DEY9" s="2">
        <v>9.15</v>
      </c>
      <c r="DEZ9" s="2">
        <v>11.49</v>
      </c>
      <c r="DFA9" s="2">
        <v>22.34</v>
      </c>
      <c r="DFB9" s="2">
        <v>10.58</v>
      </c>
      <c r="DFC9" s="2">
        <v>17.45</v>
      </c>
      <c r="DFD9" s="2">
        <v>15.3</v>
      </c>
      <c r="DFE9" s="2">
        <v>6.67</v>
      </c>
      <c r="DFF9" s="2">
        <v>14.49</v>
      </c>
      <c r="DFG9" s="2">
        <v>15.99</v>
      </c>
      <c r="DFH9" s="2">
        <v>12</v>
      </c>
      <c r="DFI9" s="2">
        <v>25.77</v>
      </c>
      <c r="DFJ9" s="2">
        <v>27.53</v>
      </c>
      <c r="DFK9" s="2">
        <v>23.47</v>
      </c>
      <c r="DFL9" s="2">
        <v>27.38</v>
      </c>
      <c r="DFM9" s="2">
        <v>20</v>
      </c>
      <c r="DFN9" s="2">
        <v>12.33</v>
      </c>
      <c r="DFO9" s="2">
        <v>41.38</v>
      </c>
      <c r="DFP9" s="2">
        <v>18.89</v>
      </c>
      <c r="DFQ9" s="2">
        <v>17.87</v>
      </c>
      <c r="DFR9" s="2">
        <v>12.08</v>
      </c>
      <c r="DFS9" s="2">
        <v>7.77</v>
      </c>
      <c r="DFT9" s="2">
        <v>15.66</v>
      </c>
      <c r="DFU9" s="2">
        <v>11.49</v>
      </c>
      <c r="DFV9" s="2">
        <v>19.13</v>
      </c>
      <c r="DFW9" s="2">
        <v>9.6300000000000008</v>
      </c>
      <c r="DFX9" s="2">
        <v>14.85</v>
      </c>
      <c r="DFY9" s="2">
        <v>17.309999999999999</v>
      </c>
      <c r="DFZ9" s="2">
        <v>11.19</v>
      </c>
      <c r="DGA9" s="2">
        <v>10.19</v>
      </c>
      <c r="DGB9" s="2">
        <v>11.53</v>
      </c>
      <c r="DGC9" s="2">
        <v>11.76</v>
      </c>
      <c r="DGD9" s="2">
        <v>10.79</v>
      </c>
      <c r="DGE9" s="2">
        <v>20.69</v>
      </c>
      <c r="DGF9" s="2">
        <v>4.32</v>
      </c>
      <c r="DGG9" s="2">
        <v>15.24</v>
      </c>
      <c r="DGH9" s="2">
        <v>28.57</v>
      </c>
      <c r="DGI9" s="2">
        <v>12.74</v>
      </c>
      <c r="DGJ9" s="2">
        <v>8.82</v>
      </c>
      <c r="DGK9" s="2">
        <v>16.18</v>
      </c>
      <c r="DGL9" s="2">
        <v>25.25</v>
      </c>
      <c r="DGM9" s="2">
        <v>7.65</v>
      </c>
      <c r="DGN9" s="2">
        <v>11.76</v>
      </c>
      <c r="DGO9" s="2">
        <v>9.07</v>
      </c>
      <c r="DGP9" s="2">
        <v>11.69</v>
      </c>
      <c r="DGQ9" s="2">
        <v>15.37</v>
      </c>
      <c r="DGR9" s="2">
        <v>16.02</v>
      </c>
      <c r="DGS9" s="2">
        <v>11.28</v>
      </c>
      <c r="DGT9" s="2">
        <v>7.77</v>
      </c>
      <c r="DGU9" s="2">
        <v>14.25</v>
      </c>
      <c r="DGV9" s="2">
        <v>13.72</v>
      </c>
      <c r="DGW9" s="2">
        <v>16.899999999999999</v>
      </c>
      <c r="DGX9" s="2">
        <v>7.5</v>
      </c>
      <c r="DGY9" s="2">
        <v>15.61</v>
      </c>
      <c r="DGZ9" s="2">
        <v>29.89</v>
      </c>
      <c r="DHA9" s="2">
        <v>8.15</v>
      </c>
      <c r="DHB9" s="2">
        <v>10.43</v>
      </c>
      <c r="DHC9" s="2">
        <v>11.72</v>
      </c>
      <c r="DHD9" s="2">
        <v>10.49</v>
      </c>
      <c r="DHE9" s="2">
        <v>18.93</v>
      </c>
      <c r="DHF9" s="2">
        <v>5.88</v>
      </c>
      <c r="DHG9" s="2">
        <v>11.63</v>
      </c>
      <c r="DHH9" s="2">
        <v>23.39</v>
      </c>
      <c r="DHI9" s="2">
        <v>24.49</v>
      </c>
      <c r="DHJ9" s="2">
        <v>23.02</v>
      </c>
      <c r="DHK9" s="2">
        <v>9.9600000000000009</v>
      </c>
      <c r="DHL9" s="2">
        <v>13.35</v>
      </c>
      <c r="DHM9" s="2">
        <v>31.89</v>
      </c>
      <c r="DHN9" s="2">
        <v>16.77</v>
      </c>
      <c r="DHO9" s="2">
        <v>14.19</v>
      </c>
      <c r="DHP9" s="2">
        <v>3</v>
      </c>
      <c r="DHQ9" s="2">
        <v>15.06</v>
      </c>
      <c r="DHR9" s="2">
        <v>7.64</v>
      </c>
      <c r="DHS9" s="2">
        <v>19.52</v>
      </c>
      <c r="DHT9" s="2">
        <v>22.8</v>
      </c>
      <c r="DHU9" s="2">
        <v>53.74</v>
      </c>
      <c r="DHV9" s="2">
        <v>33.47</v>
      </c>
      <c r="DHW9" s="2">
        <v>31.28</v>
      </c>
      <c r="DHX9" s="2">
        <v>19.309999999999999</v>
      </c>
      <c r="DHY9" s="2">
        <v>19.8</v>
      </c>
      <c r="DHZ9" s="2">
        <v>21.43</v>
      </c>
      <c r="DIA9" s="2">
        <v>26.6</v>
      </c>
      <c r="DIB9" s="2">
        <v>20.440000000000001</v>
      </c>
      <c r="DIC9" s="2">
        <v>20.72</v>
      </c>
      <c r="DID9" s="2">
        <v>14.29</v>
      </c>
      <c r="DIE9" s="2">
        <v>14.98</v>
      </c>
      <c r="DIF9" s="2">
        <v>25.49</v>
      </c>
      <c r="DIG9" s="2">
        <v>9.5399999999999991</v>
      </c>
      <c r="DIH9" s="2">
        <v>9.1199999999999992</v>
      </c>
      <c r="DII9" s="2">
        <v>13</v>
      </c>
      <c r="DIJ9" s="2">
        <v>12.9</v>
      </c>
      <c r="DIK9" s="2">
        <v>20.89</v>
      </c>
      <c r="DIL9" s="2">
        <v>13.46</v>
      </c>
      <c r="DIM9" s="2">
        <v>29.63</v>
      </c>
      <c r="DIN9" s="2">
        <v>17.87</v>
      </c>
      <c r="DIO9" s="2">
        <v>21.57</v>
      </c>
      <c r="DIP9" s="2">
        <v>8.2899999999999991</v>
      </c>
      <c r="DIQ9" s="2">
        <v>14</v>
      </c>
      <c r="DIR9" s="2">
        <v>14.47</v>
      </c>
      <c r="DIS9" s="2">
        <v>10.93</v>
      </c>
      <c r="DIT9" s="2">
        <v>9.9600000000000009</v>
      </c>
      <c r="DIU9" s="2">
        <v>12.47</v>
      </c>
      <c r="DIV9" s="2">
        <v>12.74</v>
      </c>
      <c r="DIW9" s="2">
        <v>38.24</v>
      </c>
      <c r="DIX9" s="2">
        <v>11.4</v>
      </c>
      <c r="DIY9" s="2">
        <v>12.15</v>
      </c>
      <c r="DIZ9" s="2">
        <v>8.1199999999999992</v>
      </c>
      <c r="DJA9" s="2">
        <v>10.29</v>
      </c>
      <c r="DJB9" s="2">
        <v>14.05</v>
      </c>
      <c r="DJC9" s="2">
        <v>16.670000000000002</v>
      </c>
      <c r="DJD9" s="2">
        <v>17.96</v>
      </c>
      <c r="DJE9" s="2">
        <v>13.33</v>
      </c>
      <c r="DJF9" s="2">
        <v>23.55</v>
      </c>
      <c r="DJG9" s="2">
        <v>34.78</v>
      </c>
      <c r="DJH9" s="2">
        <v>16.22</v>
      </c>
      <c r="DJI9" s="2">
        <v>20.27</v>
      </c>
      <c r="DJJ9" s="2">
        <v>5.88</v>
      </c>
      <c r="DJK9" s="2">
        <v>5</v>
      </c>
      <c r="DJL9" s="2">
        <v>22.54</v>
      </c>
      <c r="DJM9" s="2">
        <v>7.79</v>
      </c>
      <c r="DJN9" s="2">
        <v>10</v>
      </c>
      <c r="DJO9" s="2">
        <v>17.579999999999998</v>
      </c>
      <c r="DJP9" s="2">
        <v>16.149999999999999</v>
      </c>
      <c r="DJQ9" s="2">
        <v>18.399999999999999</v>
      </c>
      <c r="DJR9" s="2">
        <v>5.33</v>
      </c>
      <c r="DJS9" s="2">
        <v>13.56</v>
      </c>
      <c r="DJT9" s="2">
        <v>12.61</v>
      </c>
      <c r="DJU9" s="2">
        <v>19.37</v>
      </c>
      <c r="DJV9" s="2">
        <v>20.77</v>
      </c>
      <c r="DJW9" s="2">
        <v>9.8800000000000008</v>
      </c>
      <c r="DJX9" s="2">
        <v>10.46</v>
      </c>
      <c r="DJY9" s="2">
        <v>11.54</v>
      </c>
      <c r="DJZ9" s="2">
        <v>9.94</v>
      </c>
      <c r="DKA9" s="2">
        <v>22.63</v>
      </c>
      <c r="DKB9" s="2">
        <v>16.100000000000001</v>
      </c>
      <c r="DKC9" s="2">
        <v>15.33</v>
      </c>
      <c r="DKD9" s="2">
        <v>13.77</v>
      </c>
      <c r="DKE9" s="2">
        <v>10.69</v>
      </c>
      <c r="DKF9" s="2">
        <v>19.2</v>
      </c>
      <c r="DKG9" s="2">
        <v>17.41</v>
      </c>
      <c r="DKH9" s="2">
        <v>7.57</v>
      </c>
      <c r="DKI9" s="2">
        <v>13.41</v>
      </c>
      <c r="DKJ9" s="2">
        <v>15.58</v>
      </c>
      <c r="DKK9" s="2">
        <v>18.350000000000001</v>
      </c>
      <c r="DKL9" s="2">
        <v>13.89</v>
      </c>
      <c r="DKM9" s="2">
        <v>27.73</v>
      </c>
      <c r="DKN9" s="2">
        <v>21.69</v>
      </c>
      <c r="DKO9" s="2">
        <v>15.07</v>
      </c>
      <c r="DKP9" s="2">
        <v>12.63</v>
      </c>
      <c r="DKQ9" s="2">
        <v>18.29</v>
      </c>
      <c r="DKR9" s="2">
        <v>10.54</v>
      </c>
      <c r="DKS9" s="2">
        <v>16.670000000000002</v>
      </c>
      <c r="DKT9" s="2">
        <v>6.35</v>
      </c>
      <c r="DKU9" s="2">
        <v>27.82</v>
      </c>
      <c r="DKV9" s="2">
        <v>7.14</v>
      </c>
      <c r="DKW9" s="2">
        <v>8.4499999999999993</v>
      </c>
      <c r="DKX9" s="2">
        <v>13.89</v>
      </c>
      <c r="DKY9" s="2">
        <v>12.2</v>
      </c>
      <c r="DKZ9" s="2">
        <v>26.62</v>
      </c>
      <c r="DLA9" s="2">
        <v>36</v>
      </c>
      <c r="DLB9" s="2">
        <v>40.01</v>
      </c>
      <c r="DLC9" s="2">
        <v>10.42</v>
      </c>
      <c r="DLD9" s="2">
        <v>16.22</v>
      </c>
      <c r="DLE9" s="2">
        <v>28.89</v>
      </c>
      <c r="DLF9" s="2">
        <v>20.260000000000002</v>
      </c>
      <c r="DLG9" s="2">
        <v>13.91</v>
      </c>
      <c r="DLH9" s="2">
        <v>42.82</v>
      </c>
      <c r="DLI9" s="2">
        <v>38.01</v>
      </c>
      <c r="DLJ9" s="2">
        <v>13.96</v>
      </c>
      <c r="DLK9" s="2">
        <v>12.72</v>
      </c>
      <c r="DLL9" s="2">
        <v>6.56</v>
      </c>
      <c r="DLM9" s="2">
        <v>15.68</v>
      </c>
      <c r="DLN9" s="2">
        <v>20</v>
      </c>
      <c r="DLO9" s="2">
        <v>10.53</v>
      </c>
      <c r="DLP9" s="2">
        <v>29.56</v>
      </c>
      <c r="DLQ9" s="2">
        <v>26.34</v>
      </c>
      <c r="DLR9" s="2">
        <v>31.69</v>
      </c>
      <c r="DLS9" s="2">
        <v>13.21</v>
      </c>
      <c r="DLT9" s="2">
        <v>15.14</v>
      </c>
      <c r="DLU9" s="2">
        <v>33.97</v>
      </c>
      <c r="DLV9" s="2">
        <v>17.86</v>
      </c>
      <c r="DLW9" s="2">
        <v>9.92</v>
      </c>
      <c r="DLX9" s="2">
        <v>16.600000000000001</v>
      </c>
      <c r="DLY9" s="2">
        <v>10.64</v>
      </c>
      <c r="DLZ9" s="2">
        <v>8.74</v>
      </c>
      <c r="DMA9" s="2">
        <v>10.199999999999999</v>
      </c>
      <c r="DMB9" s="2">
        <v>23.86</v>
      </c>
      <c r="DMC9" s="2">
        <v>22.54</v>
      </c>
      <c r="DMD9" s="2">
        <v>15.31</v>
      </c>
      <c r="DME9" s="2">
        <v>7.31</v>
      </c>
      <c r="DMF9" s="2">
        <v>15.13</v>
      </c>
      <c r="DMG9" s="2">
        <v>14.17</v>
      </c>
      <c r="DMH9" s="2">
        <v>7.44</v>
      </c>
      <c r="DMI9" s="2">
        <v>12.5</v>
      </c>
      <c r="DMJ9" s="2">
        <v>22.58</v>
      </c>
      <c r="DMK9" s="2">
        <v>11.64</v>
      </c>
      <c r="DML9" s="2">
        <v>33.14</v>
      </c>
      <c r="DMM9" s="2">
        <v>19.72</v>
      </c>
      <c r="DMN9" s="2">
        <v>20.7</v>
      </c>
      <c r="DMO9" s="2">
        <v>4.45</v>
      </c>
      <c r="DMP9" s="2">
        <v>10.14</v>
      </c>
      <c r="DMQ9" s="2">
        <v>9.92</v>
      </c>
      <c r="DMR9" s="2">
        <v>29.17</v>
      </c>
      <c r="DMS9" s="2">
        <v>12.77</v>
      </c>
      <c r="DMT9" s="2">
        <v>17.18</v>
      </c>
      <c r="DMU9" s="2">
        <v>18.88</v>
      </c>
      <c r="DMV9" s="2">
        <v>16.79</v>
      </c>
      <c r="DMW9" s="2">
        <v>10.43</v>
      </c>
      <c r="DMX9" s="2">
        <v>14.71</v>
      </c>
      <c r="DMY9" s="2">
        <v>30.64</v>
      </c>
      <c r="DMZ9" s="2">
        <v>12.2</v>
      </c>
      <c r="DNA9" s="2">
        <v>17.72</v>
      </c>
      <c r="DNB9" s="2">
        <v>11.62</v>
      </c>
      <c r="DNC9" s="2">
        <v>47.06</v>
      </c>
      <c r="DND9" s="2">
        <v>15.17</v>
      </c>
      <c r="DNE9" s="2">
        <v>11.8</v>
      </c>
      <c r="DNF9" s="2">
        <v>4.51</v>
      </c>
      <c r="DNG9" s="2">
        <v>5.43</v>
      </c>
      <c r="DNH9" s="2">
        <v>11.81</v>
      </c>
      <c r="DNI9" s="2">
        <v>16.739999999999998</v>
      </c>
      <c r="DNJ9" s="2">
        <v>24.03</v>
      </c>
      <c r="DNK9" s="2">
        <v>6.02</v>
      </c>
      <c r="DNL9" s="2">
        <v>10.37</v>
      </c>
      <c r="DNM9" s="2">
        <v>14.69</v>
      </c>
      <c r="DNN9" s="2">
        <v>9.39</v>
      </c>
      <c r="DNO9" s="2">
        <v>19.63</v>
      </c>
      <c r="DNP9" s="2">
        <v>9.52</v>
      </c>
      <c r="DNQ9" s="2">
        <v>14.62</v>
      </c>
      <c r="DNR9" s="2">
        <v>11.93</v>
      </c>
      <c r="DNS9" s="2">
        <v>12.93</v>
      </c>
      <c r="DNT9" s="2">
        <v>13.14</v>
      </c>
      <c r="DNU9" s="2">
        <v>12.33</v>
      </c>
      <c r="DNV9" s="2">
        <v>23.35</v>
      </c>
      <c r="DNW9" s="2">
        <v>29.93</v>
      </c>
      <c r="DNX9" s="2">
        <v>6.45</v>
      </c>
      <c r="DNY9" s="2">
        <v>14.36</v>
      </c>
      <c r="DNZ9" s="2">
        <v>12.71</v>
      </c>
      <c r="DOA9" s="2">
        <v>19.739999999999998</v>
      </c>
      <c r="DOB9" s="2">
        <v>8.89</v>
      </c>
      <c r="DOC9" s="2">
        <v>12.02</v>
      </c>
      <c r="DOD9" s="2">
        <v>28.39</v>
      </c>
      <c r="DOE9" s="2">
        <v>6.17</v>
      </c>
      <c r="DOF9" s="2">
        <v>20</v>
      </c>
      <c r="DOG9" s="2">
        <v>16.239999999999998</v>
      </c>
      <c r="DOH9" s="2">
        <v>10</v>
      </c>
      <c r="DOI9" s="2">
        <v>13.24</v>
      </c>
      <c r="DOJ9" s="2">
        <v>26.67</v>
      </c>
      <c r="DOK9" s="2">
        <v>15.7</v>
      </c>
      <c r="DOL9" s="2">
        <v>22.48</v>
      </c>
      <c r="DOM9" s="2">
        <v>8.11</v>
      </c>
      <c r="DON9" s="2">
        <v>19.010000000000002</v>
      </c>
      <c r="DOO9" s="2">
        <v>18.8</v>
      </c>
      <c r="DOP9" s="2">
        <v>18.059999999999999</v>
      </c>
      <c r="DOQ9" s="2">
        <v>28.25</v>
      </c>
      <c r="DOR9" s="2">
        <v>7.02</v>
      </c>
      <c r="DOS9" s="2">
        <v>14.39</v>
      </c>
      <c r="DOT9" s="2">
        <v>14.62</v>
      </c>
      <c r="DOU9" s="2">
        <v>25.93</v>
      </c>
      <c r="DOV9" s="2">
        <v>18.09</v>
      </c>
      <c r="DOW9" s="2">
        <v>26.67</v>
      </c>
      <c r="DOX9" s="2">
        <v>2.02</v>
      </c>
      <c r="DOY9" s="2">
        <v>9.36</v>
      </c>
      <c r="DOZ9" s="2">
        <v>22.73</v>
      </c>
      <c r="DPA9" s="2">
        <v>9.9</v>
      </c>
      <c r="DPB9" s="2">
        <v>12.86</v>
      </c>
      <c r="DPC9" s="2">
        <v>10.53</v>
      </c>
      <c r="DPD9" s="2">
        <v>31.29</v>
      </c>
      <c r="DPE9" s="2">
        <v>16.600000000000001</v>
      </c>
      <c r="DPF9" s="2">
        <v>32.590000000000003</v>
      </c>
      <c r="DPG9" s="2">
        <v>9.83</v>
      </c>
      <c r="DPH9" s="2">
        <v>17.86</v>
      </c>
      <c r="DPI9" s="2">
        <v>13.33</v>
      </c>
      <c r="DPJ9" s="2">
        <v>38.78</v>
      </c>
      <c r="DPK9" s="2">
        <v>6.71</v>
      </c>
      <c r="DPL9" s="2">
        <v>20.350000000000001</v>
      </c>
      <c r="DPM9" s="2">
        <v>8.1</v>
      </c>
      <c r="DPN9" s="2">
        <v>8.8699999999999992</v>
      </c>
      <c r="DPO9" s="2">
        <v>10</v>
      </c>
      <c r="DPP9" s="2">
        <v>10.32</v>
      </c>
      <c r="DPQ9" s="2">
        <v>25.54</v>
      </c>
      <c r="DPR9" s="2">
        <v>13.14</v>
      </c>
      <c r="DPS9" s="2">
        <v>23.54</v>
      </c>
      <c r="DPT9" s="2">
        <v>14.85</v>
      </c>
      <c r="DPU9" s="2">
        <v>8.91</v>
      </c>
      <c r="DPV9" s="2">
        <v>13.67</v>
      </c>
      <c r="DPW9" s="2">
        <v>35.54</v>
      </c>
      <c r="DPX9" s="2">
        <v>15.6</v>
      </c>
      <c r="DPY9" s="2">
        <v>19.14</v>
      </c>
      <c r="DPZ9" s="2">
        <v>10.1</v>
      </c>
      <c r="DQA9" s="2">
        <v>19.7</v>
      </c>
      <c r="DQB9" s="2">
        <v>6.67</v>
      </c>
      <c r="DQC9" s="2">
        <v>17.86</v>
      </c>
      <c r="DQD9" s="2">
        <v>14.69</v>
      </c>
      <c r="DQE9" s="2">
        <v>25.26</v>
      </c>
      <c r="DQF9" s="2">
        <v>21.05</v>
      </c>
      <c r="DQG9" s="2">
        <v>21.6</v>
      </c>
      <c r="DQH9" s="2">
        <v>26.74</v>
      </c>
      <c r="DQI9" s="2">
        <v>11.84</v>
      </c>
      <c r="DQJ9" s="2">
        <v>8.6</v>
      </c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>
        <v>0</v>
      </c>
      <c r="DRE9" s="2">
        <v>0</v>
      </c>
      <c r="DRF9" s="2">
        <v>0</v>
      </c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</row>
    <row r="10" spans="1:4043">
      <c r="A10" s="2" t="s">
        <v>3163</v>
      </c>
      <c r="B10" s="2">
        <v>51.81</v>
      </c>
      <c r="C10" s="2">
        <v>44.59</v>
      </c>
      <c r="D10" s="2">
        <v>37.5</v>
      </c>
      <c r="E10" s="2">
        <v>49.43</v>
      </c>
      <c r="F10" s="2">
        <v>100</v>
      </c>
      <c r="G10" s="2">
        <v>55.93</v>
      </c>
      <c r="H10" s="2">
        <v>100</v>
      </c>
      <c r="I10" s="2">
        <v>70.92</v>
      </c>
      <c r="J10" s="2">
        <v>60</v>
      </c>
      <c r="K10" s="2">
        <v>61.11</v>
      </c>
      <c r="L10" s="2">
        <v>26.32</v>
      </c>
      <c r="M10" s="2">
        <v>70</v>
      </c>
      <c r="N10" s="2">
        <v>60.17</v>
      </c>
      <c r="O10" s="2">
        <v>60</v>
      </c>
      <c r="P10" s="2">
        <v>33.04</v>
      </c>
      <c r="Q10" s="2">
        <v>47.83</v>
      </c>
      <c r="R10" s="2">
        <v>66.67</v>
      </c>
      <c r="S10" s="2">
        <v>33.33</v>
      </c>
      <c r="T10" s="2">
        <v>33.33</v>
      </c>
      <c r="U10" s="2">
        <v>65.17</v>
      </c>
      <c r="V10" s="2">
        <v>52.86</v>
      </c>
      <c r="W10" s="2">
        <v>28.57</v>
      </c>
      <c r="X10" s="2">
        <v>52.73</v>
      </c>
      <c r="Y10" s="2">
        <v>35.29</v>
      </c>
      <c r="Z10" s="2">
        <v>63.64</v>
      </c>
      <c r="AA10" s="2">
        <v>76.67</v>
      </c>
      <c r="AB10" s="2">
        <v>58.7</v>
      </c>
      <c r="AC10" s="2">
        <v>7.69</v>
      </c>
      <c r="AD10" s="2">
        <v>47.83</v>
      </c>
      <c r="AE10" s="2">
        <v>20</v>
      </c>
      <c r="AF10" s="2">
        <v>56.25</v>
      </c>
      <c r="AG10" s="2">
        <v>49.81</v>
      </c>
      <c r="AH10" s="2"/>
      <c r="AI10" s="2">
        <v>33.33</v>
      </c>
      <c r="AJ10" s="2">
        <v>75</v>
      </c>
      <c r="AK10" s="2">
        <v>51.16</v>
      </c>
      <c r="AL10" s="2">
        <v>39.29</v>
      </c>
      <c r="AM10" s="2">
        <v>63.14</v>
      </c>
      <c r="AN10" s="2">
        <v>42.86</v>
      </c>
      <c r="AO10" s="2">
        <v>75</v>
      </c>
      <c r="AP10" s="2">
        <v>34.78</v>
      </c>
      <c r="AQ10" s="2">
        <v>41.67</v>
      </c>
      <c r="AR10" s="2">
        <v>51.43</v>
      </c>
      <c r="AS10" s="2">
        <v>42.86</v>
      </c>
      <c r="AT10" s="2">
        <v>100</v>
      </c>
      <c r="AU10" s="2">
        <v>70.91</v>
      </c>
      <c r="AV10" s="2">
        <v>66.67</v>
      </c>
      <c r="AW10" s="2">
        <v>58</v>
      </c>
      <c r="AX10" s="2">
        <v>66.67</v>
      </c>
      <c r="AY10" s="2">
        <v>77.78</v>
      </c>
      <c r="AZ10" s="2">
        <v>44.44</v>
      </c>
      <c r="BA10" s="2">
        <v>88.89</v>
      </c>
      <c r="BB10" s="2">
        <v>91.67</v>
      </c>
      <c r="BC10" s="2">
        <v>64.709999999999994</v>
      </c>
      <c r="BD10" s="2">
        <v>66.150000000000006</v>
      </c>
      <c r="BE10" s="2">
        <v>56.52</v>
      </c>
      <c r="BF10" s="2">
        <v>59.26</v>
      </c>
      <c r="BG10" s="2">
        <v>45</v>
      </c>
      <c r="BH10" s="2">
        <v>57.14</v>
      </c>
      <c r="BI10" s="2">
        <v>50</v>
      </c>
      <c r="BJ10" s="2">
        <v>57.14</v>
      </c>
      <c r="BK10" s="2">
        <v>66.67</v>
      </c>
      <c r="BL10" s="2">
        <v>66.67</v>
      </c>
      <c r="BM10" s="2">
        <v>64.709999999999994</v>
      </c>
      <c r="BN10" s="2">
        <v>56.32</v>
      </c>
      <c r="BO10" s="2">
        <v>50</v>
      </c>
      <c r="BP10" s="2">
        <v>42.86</v>
      </c>
      <c r="BQ10" s="2">
        <v>45.45</v>
      </c>
      <c r="BR10" s="2">
        <v>66.67</v>
      </c>
      <c r="BS10" s="2">
        <v>62.5</v>
      </c>
      <c r="BT10" s="2">
        <v>50.64</v>
      </c>
      <c r="BU10" s="2">
        <v>50.55</v>
      </c>
      <c r="BV10" s="2">
        <v>33.33</v>
      </c>
      <c r="BW10" s="2">
        <v>52.17</v>
      </c>
      <c r="BX10" s="2">
        <v>60.42</v>
      </c>
      <c r="BY10" s="2">
        <v>55</v>
      </c>
      <c r="BZ10" s="2">
        <v>70</v>
      </c>
      <c r="CA10" s="2">
        <v>63.16</v>
      </c>
      <c r="CB10" s="2">
        <v>33.33</v>
      </c>
      <c r="CC10" s="2">
        <v>55.07</v>
      </c>
      <c r="CD10" s="2">
        <v>38.89</v>
      </c>
      <c r="CE10" s="2">
        <v>31.25</v>
      </c>
      <c r="CF10" s="2">
        <v>44.93</v>
      </c>
      <c r="CG10" s="2"/>
      <c r="CH10" s="2">
        <v>80</v>
      </c>
      <c r="CI10" s="2">
        <v>66.040000000000006</v>
      </c>
      <c r="CJ10" s="2">
        <v>50</v>
      </c>
      <c r="CK10" s="2">
        <v>41.46</v>
      </c>
      <c r="CL10" s="2">
        <v>54.93</v>
      </c>
      <c r="CM10" s="2">
        <v>50</v>
      </c>
      <c r="CN10" s="2">
        <v>100</v>
      </c>
      <c r="CO10" s="2">
        <v>66.05</v>
      </c>
      <c r="CP10" s="2">
        <v>43.08</v>
      </c>
      <c r="CQ10" s="2">
        <v>60.83</v>
      </c>
      <c r="CR10" s="2">
        <v>33.33</v>
      </c>
      <c r="CS10" s="2">
        <v>100</v>
      </c>
      <c r="CT10" s="2">
        <v>64.709999999999994</v>
      </c>
      <c r="CU10" s="2">
        <v>36.590000000000003</v>
      </c>
      <c r="CV10" s="2">
        <v>27.27</v>
      </c>
      <c r="CW10" s="2">
        <v>63.69</v>
      </c>
      <c r="CX10" s="2">
        <v>52.38</v>
      </c>
      <c r="CY10" s="2">
        <v>43.24</v>
      </c>
      <c r="CZ10" s="2">
        <v>60</v>
      </c>
      <c r="DA10" s="2"/>
      <c r="DB10" s="2">
        <v>61.67</v>
      </c>
      <c r="DC10" s="2">
        <v>50</v>
      </c>
      <c r="DD10" s="2">
        <v>48.28</v>
      </c>
      <c r="DE10" s="2">
        <v>53.57</v>
      </c>
      <c r="DF10" s="2">
        <v>60</v>
      </c>
      <c r="DG10" s="2">
        <v>50</v>
      </c>
      <c r="DH10" s="2">
        <v>36.36</v>
      </c>
      <c r="DI10" s="2">
        <v>59.62</v>
      </c>
      <c r="DJ10" s="2">
        <v>62.5</v>
      </c>
      <c r="DK10" s="2">
        <v>15.38</v>
      </c>
      <c r="DL10" s="2">
        <v>45.28</v>
      </c>
      <c r="DM10" s="2">
        <v>44.44</v>
      </c>
      <c r="DN10" s="2">
        <v>47.37</v>
      </c>
      <c r="DO10" s="2">
        <v>85.71</v>
      </c>
      <c r="DP10" s="2">
        <v>66.67</v>
      </c>
      <c r="DQ10" s="2">
        <v>57.89</v>
      </c>
      <c r="DR10" s="2">
        <v>41.67</v>
      </c>
      <c r="DS10" s="2">
        <v>65.569999999999993</v>
      </c>
      <c r="DT10" s="2">
        <v>78.92</v>
      </c>
      <c r="DU10" s="2"/>
      <c r="DV10" s="2">
        <v>61.54</v>
      </c>
      <c r="DW10" s="2">
        <v>33.33</v>
      </c>
      <c r="DX10" s="2">
        <v>45.28</v>
      </c>
      <c r="DY10" s="2">
        <v>43.08</v>
      </c>
      <c r="DZ10" s="2">
        <v>57.14</v>
      </c>
      <c r="EA10" s="2">
        <v>67.650000000000006</v>
      </c>
      <c r="EB10" s="2">
        <v>44</v>
      </c>
      <c r="EC10" s="2">
        <v>29.63</v>
      </c>
      <c r="ED10" s="2">
        <v>66.67</v>
      </c>
      <c r="EE10" s="2">
        <v>66.67</v>
      </c>
      <c r="EF10" s="2">
        <v>56.82</v>
      </c>
      <c r="EG10" s="2">
        <v>63.64</v>
      </c>
      <c r="EH10" s="2">
        <v>46.15</v>
      </c>
      <c r="EI10" s="2">
        <v>62.5</v>
      </c>
      <c r="EJ10" s="2">
        <v>52.17</v>
      </c>
      <c r="EK10" s="2"/>
      <c r="EL10" s="2">
        <v>26.67</v>
      </c>
      <c r="EM10" s="2">
        <v>100</v>
      </c>
      <c r="EN10" s="2"/>
      <c r="EO10" s="2">
        <v>45.45</v>
      </c>
      <c r="EP10" s="2">
        <v>71.430000000000007</v>
      </c>
      <c r="EQ10" s="2">
        <v>50</v>
      </c>
      <c r="ER10" s="2">
        <v>66.67</v>
      </c>
      <c r="ES10" s="2">
        <v>100</v>
      </c>
      <c r="ET10" s="2">
        <v>36.36</v>
      </c>
      <c r="EU10" s="2">
        <v>33.33</v>
      </c>
      <c r="EV10" s="2">
        <v>76.19</v>
      </c>
      <c r="EW10" s="2">
        <v>38.46</v>
      </c>
      <c r="EX10" s="2">
        <v>54.29</v>
      </c>
      <c r="EY10" s="2">
        <v>57.14</v>
      </c>
      <c r="EZ10" s="2">
        <v>44.44</v>
      </c>
      <c r="FA10" s="2">
        <v>36.840000000000003</v>
      </c>
      <c r="FB10" s="2">
        <v>50</v>
      </c>
      <c r="FC10" s="2">
        <v>60.17</v>
      </c>
      <c r="FD10" s="2">
        <v>54.62</v>
      </c>
      <c r="FE10" s="2">
        <v>57.14</v>
      </c>
      <c r="FF10" s="2">
        <v>50</v>
      </c>
      <c r="FG10" s="2">
        <v>63.97</v>
      </c>
      <c r="FH10" s="2">
        <v>44.83</v>
      </c>
      <c r="FI10" s="2">
        <v>65.12</v>
      </c>
      <c r="FJ10" s="2">
        <v>54.55</v>
      </c>
      <c r="FK10" s="2">
        <v>41.18</v>
      </c>
      <c r="FL10" s="2">
        <v>55.03</v>
      </c>
      <c r="FM10" s="2">
        <v>31.71</v>
      </c>
      <c r="FN10" s="2">
        <v>50.83</v>
      </c>
      <c r="FO10" s="2">
        <v>100</v>
      </c>
      <c r="FP10" s="2">
        <v>69.23</v>
      </c>
      <c r="FQ10" s="2">
        <v>34.29</v>
      </c>
      <c r="FR10" s="2">
        <v>56.86</v>
      </c>
      <c r="FS10" s="2">
        <v>35.29</v>
      </c>
      <c r="FT10" s="2">
        <v>48.84</v>
      </c>
      <c r="FU10" s="2">
        <v>44.8</v>
      </c>
      <c r="FV10" s="2">
        <v>57.58</v>
      </c>
      <c r="FW10" s="2">
        <v>44.44</v>
      </c>
      <c r="FX10" s="2">
        <v>66.67</v>
      </c>
      <c r="FY10" s="2">
        <v>41.51</v>
      </c>
      <c r="FZ10" s="2">
        <v>42.86</v>
      </c>
      <c r="GA10" s="2">
        <v>45.76</v>
      </c>
      <c r="GB10" s="2">
        <v>47.37</v>
      </c>
      <c r="GC10" s="2">
        <v>38.46</v>
      </c>
      <c r="GD10" s="2">
        <v>21.43</v>
      </c>
      <c r="GE10" s="2">
        <v>40</v>
      </c>
      <c r="GF10" s="2">
        <v>51.52</v>
      </c>
      <c r="GG10" s="2">
        <v>45.65</v>
      </c>
      <c r="GH10" s="2">
        <v>35</v>
      </c>
      <c r="GI10" s="2">
        <v>41.18</v>
      </c>
      <c r="GJ10" s="2">
        <v>100</v>
      </c>
      <c r="GK10" s="2">
        <v>27.27</v>
      </c>
      <c r="GL10" s="2">
        <v>33.33</v>
      </c>
      <c r="GM10" s="2">
        <v>61.54</v>
      </c>
      <c r="GN10" s="2">
        <v>38.1</v>
      </c>
      <c r="GO10" s="2">
        <v>42.86</v>
      </c>
      <c r="GP10" s="2">
        <v>60.14</v>
      </c>
      <c r="GQ10" s="2">
        <v>36.51</v>
      </c>
      <c r="GR10" s="2">
        <v>44.94</v>
      </c>
      <c r="GS10" s="2">
        <v>77.78</v>
      </c>
      <c r="GT10" s="2">
        <v>48.48</v>
      </c>
      <c r="GU10" s="2">
        <v>58.62</v>
      </c>
      <c r="GV10" s="2">
        <v>47.83</v>
      </c>
      <c r="GW10" s="2">
        <v>15</v>
      </c>
      <c r="GX10" s="2">
        <v>71.430000000000007</v>
      </c>
      <c r="GY10" s="2">
        <v>36.36</v>
      </c>
      <c r="GZ10" s="2">
        <v>56.25</v>
      </c>
      <c r="HA10" s="2">
        <v>38.1</v>
      </c>
      <c r="HB10" s="2">
        <v>63.64</v>
      </c>
      <c r="HC10" s="2">
        <v>30.23</v>
      </c>
      <c r="HD10" s="2">
        <v>66.67</v>
      </c>
      <c r="HE10" s="2">
        <v>50</v>
      </c>
      <c r="HF10" s="2">
        <v>55.84</v>
      </c>
      <c r="HG10" s="2">
        <v>42.31</v>
      </c>
      <c r="HH10" s="2">
        <v>58.75</v>
      </c>
      <c r="HI10" s="2">
        <v>55.56</v>
      </c>
      <c r="HJ10" s="2">
        <v>71.430000000000007</v>
      </c>
      <c r="HK10" s="2">
        <v>46.67</v>
      </c>
      <c r="HL10" s="2">
        <v>75</v>
      </c>
      <c r="HM10" s="2">
        <v>49.8</v>
      </c>
      <c r="HN10" s="2">
        <v>51.61</v>
      </c>
      <c r="HO10" s="2">
        <v>100</v>
      </c>
      <c r="HP10" s="2">
        <v>65.819999999999993</v>
      </c>
      <c r="HQ10" s="2"/>
      <c r="HR10" s="2">
        <v>70</v>
      </c>
      <c r="HS10" s="2">
        <v>41.67</v>
      </c>
      <c r="HT10" s="2">
        <v>50</v>
      </c>
      <c r="HU10" s="2">
        <v>56.76</v>
      </c>
      <c r="HV10" s="2">
        <v>36.36</v>
      </c>
      <c r="HW10" s="2">
        <v>47.9</v>
      </c>
      <c r="HX10" s="2">
        <v>18.18</v>
      </c>
      <c r="HY10" s="2">
        <v>45.71</v>
      </c>
      <c r="HZ10" s="2">
        <v>64.72</v>
      </c>
      <c r="IA10" s="2">
        <v>52.63</v>
      </c>
      <c r="IB10" s="2">
        <v>74.290000000000006</v>
      </c>
      <c r="IC10" s="2">
        <v>78.069999999999993</v>
      </c>
      <c r="ID10" s="2">
        <v>75</v>
      </c>
      <c r="IE10" s="2">
        <v>42.86</v>
      </c>
      <c r="IF10" s="2">
        <v>76.92</v>
      </c>
      <c r="IG10" s="2">
        <v>20</v>
      </c>
      <c r="IH10" s="2">
        <v>33.33</v>
      </c>
      <c r="II10" s="2">
        <v>48.98</v>
      </c>
      <c r="IJ10" s="2">
        <v>65.63</v>
      </c>
      <c r="IK10" s="2"/>
      <c r="IL10" s="2">
        <v>63.64</v>
      </c>
      <c r="IM10" s="2">
        <v>72.73</v>
      </c>
      <c r="IN10" s="2">
        <v>50</v>
      </c>
      <c r="IO10" s="2">
        <v>53.33</v>
      </c>
      <c r="IP10" s="2">
        <v>66.67</v>
      </c>
      <c r="IQ10" s="2">
        <v>62.99</v>
      </c>
      <c r="IR10" s="2">
        <v>58.84</v>
      </c>
      <c r="IS10" s="2">
        <v>57.77</v>
      </c>
      <c r="IT10" s="2">
        <v>47.83</v>
      </c>
      <c r="IU10" s="2">
        <v>25.93</v>
      </c>
      <c r="IV10" s="2">
        <v>62.5</v>
      </c>
      <c r="IW10" s="2">
        <v>45.12</v>
      </c>
      <c r="IX10" s="2">
        <v>40</v>
      </c>
      <c r="IY10" s="2">
        <v>25</v>
      </c>
      <c r="IZ10" s="2">
        <v>43.75</v>
      </c>
      <c r="JA10" s="2">
        <v>52.17</v>
      </c>
      <c r="JB10" s="2">
        <v>77.42</v>
      </c>
      <c r="JC10" s="2">
        <v>69.7</v>
      </c>
      <c r="JD10" s="2">
        <v>64.709999999999994</v>
      </c>
      <c r="JE10" s="2">
        <v>100</v>
      </c>
      <c r="JF10" s="2">
        <v>70</v>
      </c>
      <c r="JG10" s="2">
        <v>59.09</v>
      </c>
      <c r="JH10" s="2">
        <v>31.25</v>
      </c>
      <c r="JI10" s="2">
        <v>57.14</v>
      </c>
      <c r="JJ10" s="2">
        <v>46.43</v>
      </c>
      <c r="JK10" s="2">
        <v>57.14</v>
      </c>
      <c r="JL10" s="2">
        <v>63.46</v>
      </c>
      <c r="JM10" s="2">
        <v>57.14</v>
      </c>
      <c r="JN10" s="2">
        <v>72.78</v>
      </c>
      <c r="JO10" s="2">
        <v>40</v>
      </c>
      <c r="JP10" s="2">
        <v>52</v>
      </c>
      <c r="JQ10" s="2">
        <v>54.05</v>
      </c>
      <c r="JR10" s="2">
        <v>56</v>
      </c>
      <c r="JS10" s="2">
        <v>52.01</v>
      </c>
      <c r="JT10" s="2">
        <v>68.180000000000007</v>
      </c>
      <c r="JU10" s="2">
        <v>57.14</v>
      </c>
      <c r="JV10" s="2">
        <v>47.37</v>
      </c>
      <c r="JW10" s="2">
        <v>54.84</v>
      </c>
      <c r="JX10" s="2">
        <v>53.85</v>
      </c>
      <c r="JY10" s="2">
        <v>49.09</v>
      </c>
      <c r="JZ10" s="2">
        <v>48.15</v>
      </c>
      <c r="KA10" s="2">
        <v>50</v>
      </c>
      <c r="KB10" s="2">
        <v>46.81</v>
      </c>
      <c r="KC10" s="2">
        <v>56.84</v>
      </c>
      <c r="KD10" s="2">
        <v>55</v>
      </c>
      <c r="KE10" s="2">
        <v>41.38</v>
      </c>
      <c r="KF10" s="2">
        <v>46.15</v>
      </c>
      <c r="KG10" s="2">
        <v>71.430000000000007</v>
      </c>
      <c r="KH10" s="2">
        <v>16.670000000000002</v>
      </c>
      <c r="KI10" s="2">
        <v>71.430000000000007</v>
      </c>
      <c r="KJ10" s="2">
        <v>60</v>
      </c>
      <c r="KK10" s="2">
        <v>51.61</v>
      </c>
      <c r="KL10" s="2">
        <v>72.22</v>
      </c>
      <c r="KM10" s="2">
        <v>59.78</v>
      </c>
      <c r="KN10" s="2">
        <v>50</v>
      </c>
      <c r="KO10" s="2">
        <v>60</v>
      </c>
      <c r="KP10" s="2">
        <v>65.12</v>
      </c>
      <c r="KQ10" s="2">
        <v>46.43</v>
      </c>
      <c r="KR10" s="2">
        <v>56.52</v>
      </c>
      <c r="KS10" s="2">
        <v>50</v>
      </c>
      <c r="KT10" s="2">
        <v>53.85</v>
      </c>
      <c r="KU10" s="2">
        <v>62.9</v>
      </c>
      <c r="KV10" s="2">
        <v>30.77</v>
      </c>
      <c r="KW10" s="2">
        <v>40</v>
      </c>
      <c r="KX10" s="2">
        <v>46.67</v>
      </c>
      <c r="KY10" s="2">
        <v>38.46</v>
      </c>
      <c r="KZ10" s="2">
        <v>57.58</v>
      </c>
      <c r="LA10" s="2">
        <v>33.33</v>
      </c>
      <c r="LB10" s="2">
        <v>64.290000000000006</v>
      </c>
      <c r="LC10" s="2">
        <v>68.42</v>
      </c>
      <c r="LD10" s="2">
        <v>38.89</v>
      </c>
      <c r="LE10" s="2">
        <v>44.19</v>
      </c>
      <c r="LF10" s="2">
        <v>40</v>
      </c>
      <c r="LG10" s="2">
        <v>46.15</v>
      </c>
      <c r="LH10" s="2">
        <v>75</v>
      </c>
      <c r="LI10" s="2">
        <v>52</v>
      </c>
      <c r="LJ10" s="2">
        <v>100</v>
      </c>
      <c r="LK10" s="2">
        <v>36.36</v>
      </c>
      <c r="LL10" s="2">
        <v>57.83</v>
      </c>
      <c r="LM10" s="2">
        <v>65.849999999999994</v>
      </c>
      <c r="LN10" s="2">
        <v>67.44</v>
      </c>
      <c r="LO10" s="2">
        <v>41.18</v>
      </c>
      <c r="LP10" s="2">
        <v>35.56</v>
      </c>
      <c r="LQ10" s="2">
        <v>100</v>
      </c>
      <c r="LR10" s="2">
        <v>68.849999999999994</v>
      </c>
      <c r="LS10" s="2">
        <v>60</v>
      </c>
      <c r="LT10" s="2">
        <v>35.71</v>
      </c>
      <c r="LU10" s="2">
        <v>61.54</v>
      </c>
      <c r="LV10" s="2">
        <v>72</v>
      </c>
      <c r="LW10" s="2">
        <v>52.94</v>
      </c>
      <c r="LX10" s="2">
        <v>60</v>
      </c>
      <c r="LY10" s="2">
        <v>59.38</v>
      </c>
      <c r="LZ10" s="2">
        <v>54.55</v>
      </c>
      <c r="MA10" s="2">
        <v>36.67</v>
      </c>
      <c r="MB10" s="2">
        <v>100</v>
      </c>
      <c r="MC10" s="2">
        <v>62.75</v>
      </c>
      <c r="MD10" s="2">
        <v>59.09</v>
      </c>
      <c r="ME10" s="2">
        <v>72.22</v>
      </c>
      <c r="MF10" s="2">
        <v>76.67</v>
      </c>
      <c r="MG10" s="2">
        <v>55.42</v>
      </c>
      <c r="MH10" s="2">
        <v>46.88</v>
      </c>
      <c r="MI10" s="2">
        <v>48.44</v>
      </c>
      <c r="MJ10" s="2">
        <v>54.17</v>
      </c>
      <c r="MK10" s="2">
        <v>33.33</v>
      </c>
      <c r="ML10" s="2">
        <v>42.54</v>
      </c>
      <c r="MM10" s="2">
        <v>33.33</v>
      </c>
      <c r="MN10" s="2">
        <v>66.67</v>
      </c>
      <c r="MO10" s="2">
        <v>47.92</v>
      </c>
      <c r="MP10" s="2">
        <v>100</v>
      </c>
      <c r="MQ10" s="2">
        <v>44.44</v>
      </c>
      <c r="MR10" s="2">
        <v>58.62</v>
      </c>
      <c r="MS10" s="2">
        <v>30.77</v>
      </c>
      <c r="MT10" s="2">
        <v>47.83</v>
      </c>
      <c r="MU10" s="2">
        <v>40</v>
      </c>
      <c r="MV10" s="2">
        <v>47.37</v>
      </c>
      <c r="MW10" s="2">
        <v>60.61</v>
      </c>
      <c r="MX10" s="2">
        <v>48.48</v>
      </c>
      <c r="MY10" s="2">
        <v>65.959999999999994</v>
      </c>
      <c r="MZ10" s="2">
        <v>56.25</v>
      </c>
      <c r="NA10" s="2">
        <v>54.55</v>
      </c>
      <c r="NB10" s="2">
        <v>31.25</v>
      </c>
      <c r="NC10" s="2">
        <v>60</v>
      </c>
      <c r="ND10" s="2">
        <v>63.64</v>
      </c>
      <c r="NE10" s="2">
        <v>60.87</v>
      </c>
      <c r="NF10" s="2">
        <v>100</v>
      </c>
      <c r="NG10" s="2">
        <v>50</v>
      </c>
      <c r="NH10" s="2">
        <v>62.5</v>
      </c>
      <c r="NI10" s="2">
        <v>14.29</v>
      </c>
      <c r="NJ10" s="2">
        <v>50.45</v>
      </c>
      <c r="NK10" s="2">
        <v>33.33</v>
      </c>
      <c r="NL10" s="2"/>
      <c r="NM10" s="2">
        <v>60</v>
      </c>
      <c r="NN10" s="2">
        <v>30</v>
      </c>
      <c r="NO10" s="2">
        <v>58.57</v>
      </c>
      <c r="NP10" s="2">
        <v>52.5</v>
      </c>
      <c r="NQ10" s="2">
        <v>53.33</v>
      </c>
      <c r="NR10" s="2">
        <v>21.88</v>
      </c>
      <c r="NS10" s="2">
        <v>33.33</v>
      </c>
      <c r="NT10" s="2">
        <v>100</v>
      </c>
      <c r="NU10" s="2">
        <v>18.18</v>
      </c>
      <c r="NV10" s="2">
        <v>25</v>
      </c>
      <c r="NW10" s="2">
        <v>55.26</v>
      </c>
      <c r="NX10" s="2">
        <v>50</v>
      </c>
      <c r="NY10" s="2">
        <v>20</v>
      </c>
      <c r="NZ10" s="2">
        <v>75</v>
      </c>
      <c r="OA10" s="2">
        <v>66.67</v>
      </c>
      <c r="OB10" s="2">
        <v>45.24</v>
      </c>
      <c r="OC10" s="2">
        <v>39.229999999999997</v>
      </c>
      <c r="OD10" s="2">
        <v>49.71</v>
      </c>
      <c r="OE10" s="2">
        <v>47.79</v>
      </c>
      <c r="OF10" s="2">
        <v>52.94</v>
      </c>
      <c r="OG10" s="2">
        <v>66.67</v>
      </c>
      <c r="OH10" s="2">
        <v>48.62</v>
      </c>
      <c r="OI10" s="2">
        <v>58.47</v>
      </c>
      <c r="OJ10" s="2">
        <v>67.540000000000006</v>
      </c>
      <c r="OK10" s="2">
        <v>48.84</v>
      </c>
      <c r="OL10" s="2">
        <v>47.06</v>
      </c>
      <c r="OM10" s="2">
        <v>53.85</v>
      </c>
      <c r="ON10" s="2">
        <v>50</v>
      </c>
      <c r="OO10" s="2">
        <v>50</v>
      </c>
      <c r="OP10" s="2">
        <v>74.55</v>
      </c>
      <c r="OQ10" s="2">
        <v>50</v>
      </c>
      <c r="OR10" s="2">
        <v>80.95</v>
      </c>
      <c r="OS10" s="2">
        <v>51.52</v>
      </c>
      <c r="OT10" s="2">
        <v>63.64</v>
      </c>
      <c r="OU10" s="2">
        <v>56</v>
      </c>
      <c r="OV10" s="2">
        <v>70</v>
      </c>
      <c r="OW10" s="2">
        <v>41.67</v>
      </c>
      <c r="OX10" s="2">
        <v>83.33</v>
      </c>
      <c r="OY10" s="2"/>
      <c r="OZ10" s="2">
        <v>50</v>
      </c>
      <c r="PA10" s="2">
        <v>49.3</v>
      </c>
      <c r="PB10" s="2">
        <v>61.76</v>
      </c>
      <c r="PC10" s="2">
        <v>59.87</v>
      </c>
      <c r="PD10" s="2">
        <v>40.68</v>
      </c>
      <c r="PE10" s="2">
        <v>56.21</v>
      </c>
      <c r="PF10" s="2">
        <v>67.569999999999993</v>
      </c>
      <c r="PG10" s="2"/>
      <c r="PH10" s="2">
        <v>55.87</v>
      </c>
      <c r="PI10" s="2">
        <v>69.78</v>
      </c>
      <c r="PJ10" s="2">
        <v>43.75</v>
      </c>
      <c r="PK10" s="2">
        <v>25</v>
      </c>
      <c r="PL10" s="2">
        <v>50</v>
      </c>
      <c r="PM10" s="2">
        <v>26.32</v>
      </c>
      <c r="PN10" s="2">
        <v>50</v>
      </c>
      <c r="PO10" s="2">
        <v>60</v>
      </c>
      <c r="PP10" s="2">
        <v>50</v>
      </c>
      <c r="PQ10" s="2">
        <v>50</v>
      </c>
      <c r="PR10" s="2">
        <v>57.89</v>
      </c>
      <c r="PS10" s="2">
        <v>59.09</v>
      </c>
      <c r="PT10" s="2">
        <v>12</v>
      </c>
      <c r="PU10" s="2">
        <v>52.63</v>
      </c>
      <c r="PV10" s="2">
        <v>61.9</v>
      </c>
      <c r="PW10" s="2">
        <v>35.94</v>
      </c>
      <c r="PX10" s="2">
        <v>40</v>
      </c>
      <c r="PY10" s="2">
        <v>54.88</v>
      </c>
      <c r="PZ10" s="2">
        <v>50</v>
      </c>
      <c r="QA10" s="2">
        <v>28.57</v>
      </c>
      <c r="QB10" s="2">
        <v>74.53</v>
      </c>
      <c r="QC10" s="2">
        <v>61.9</v>
      </c>
      <c r="QD10" s="2">
        <v>50.82</v>
      </c>
      <c r="QE10" s="2">
        <v>60</v>
      </c>
      <c r="QF10" s="2">
        <v>44.44</v>
      </c>
      <c r="QG10" s="2">
        <v>50</v>
      </c>
      <c r="QH10" s="2">
        <v>77.78</v>
      </c>
      <c r="QI10" s="2">
        <v>60</v>
      </c>
      <c r="QJ10" s="2">
        <v>64.709999999999994</v>
      </c>
      <c r="QK10" s="2">
        <v>35.71</v>
      </c>
      <c r="QL10" s="2">
        <v>50</v>
      </c>
      <c r="QM10" s="2">
        <v>38.46</v>
      </c>
      <c r="QN10" s="2">
        <v>33.33</v>
      </c>
      <c r="QO10" s="2">
        <v>38.46</v>
      </c>
      <c r="QP10" s="2">
        <v>66.67</v>
      </c>
      <c r="QQ10" s="2">
        <v>35.71</v>
      </c>
      <c r="QR10" s="2">
        <v>90</v>
      </c>
      <c r="QS10" s="2">
        <v>67.31</v>
      </c>
      <c r="QT10" s="2">
        <v>72.13</v>
      </c>
      <c r="QU10" s="2">
        <v>100</v>
      </c>
      <c r="QV10" s="2">
        <v>20</v>
      </c>
      <c r="QW10" s="2">
        <v>63.64</v>
      </c>
      <c r="QX10" s="2">
        <v>100</v>
      </c>
      <c r="QY10" s="2">
        <v>66.040000000000006</v>
      </c>
      <c r="QZ10" s="2">
        <v>75</v>
      </c>
      <c r="RA10" s="2">
        <v>30.56</v>
      </c>
      <c r="RB10" s="2">
        <v>62.61</v>
      </c>
      <c r="RC10" s="2">
        <v>63.64</v>
      </c>
      <c r="RD10" s="2">
        <v>65.790000000000006</v>
      </c>
      <c r="RE10" s="2">
        <v>58.33</v>
      </c>
      <c r="RF10" s="2">
        <v>36.36</v>
      </c>
      <c r="RG10" s="2">
        <v>37.11</v>
      </c>
      <c r="RH10" s="2">
        <v>62.5</v>
      </c>
      <c r="RI10" s="2">
        <v>65.56</v>
      </c>
      <c r="RJ10" s="2">
        <v>54.55</v>
      </c>
      <c r="RK10" s="2"/>
      <c r="RL10" s="2">
        <v>65.63</v>
      </c>
      <c r="RM10" s="2">
        <v>7.69</v>
      </c>
      <c r="RN10" s="2">
        <v>54.55</v>
      </c>
      <c r="RO10" s="2">
        <v>60</v>
      </c>
      <c r="RP10" s="2">
        <v>70</v>
      </c>
      <c r="RQ10" s="2">
        <v>65.790000000000006</v>
      </c>
      <c r="RR10" s="2">
        <v>40</v>
      </c>
      <c r="RS10" s="2">
        <v>62.12</v>
      </c>
      <c r="RT10" s="2">
        <v>53.33</v>
      </c>
      <c r="RU10" s="2">
        <v>64.44</v>
      </c>
      <c r="RV10" s="2">
        <v>22.92</v>
      </c>
      <c r="RW10" s="2"/>
      <c r="RX10" s="2">
        <v>50</v>
      </c>
      <c r="RY10" s="2">
        <v>40</v>
      </c>
      <c r="RZ10" s="2">
        <v>46.15</v>
      </c>
      <c r="SA10" s="2">
        <v>31.25</v>
      </c>
      <c r="SB10" s="2">
        <v>56.25</v>
      </c>
      <c r="SC10" s="2">
        <v>29.63</v>
      </c>
      <c r="SD10" s="2">
        <v>44.44</v>
      </c>
      <c r="SE10" s="2">
        <v>73.680000000000007</v>
      </c>
      <c r="SF10" s="2">
        <v>60</v>
      </c>
      <c r="SG10" s="2"/>
      <c r="SH10" s="2">
        <v>70.59</v>
      </c>
      <c r="SI10" s="2">
        <v>57.89</v>
      </c>
      <c r="SJ10" s="2">
        <v>69.569999999999993</v>
      </c>
      <c r="SK10" s="2">
        <v>75.47</v>
      </c>
      <c r="SL10" s="2">
        <v>52</v>
      </c>
      <c r="SM10" s="2">
        <v>36.11</v>
      </c>
      <c r="SN10" s="2">
        <v>42.31</v>
      </c>
      <c r="SO10" s="2">
        <v>60.82</v>
      </c>
      <c r="SP10" s="2">
        <v>64.290000000000006</v>
      </c>
      <c r="SQ10" s="2">
        <v>55.56</v>
      </c>
      <c r="SR10" s="2">
        <v>54.55</v>
      </c>
      <c r="SS10" s="2">
        <v>29.41</v>
      </c>
      <c r="ST10" s="2">
        <v>61.11</v>
      </c>
      <c r="SU10" s="2">
        <v>72.73</v>
      </c>
      <c r="SV10" s="2">
        <v>44.85</v>
      </c>
      <c r="SW10" s="2">
        <v>42.86</v>
      </c>
      <c r="SX10" s="2">
        <v>84.21</v>
      </c>
      <c r="SY10" s="2">
        <v>46.15</v>
      </c>
      <c r="SZ10" s="2">
        <v>39.020000000000003</v>
      </c>
      <c r="TA10" s="2">
        <v>18.37</v>
      </c>
      <c r="TB10" s="2">
        <v>56.29</v>
      </c>
      <c r="TC10" s="2">
        <v>61.54</v>
      </c>
      <c r="TD10" s="2"/>
      <c r="TE10" s="2">
        <v>60.87</v>
      </c>
      <c r="TF10" s="2">
        <v>47.17</v>
      </c>
      <c r="TG10" s="2">
        <v>69.569999999999993</v>
      </c>
      <c r="TH10" s="2">
        <v>28</v>
      </c>
      <c r="TI10" s="2">
        <v>35.71</v>
      </c>
      <c r="TJ10" s="2">
        <v>32.880000000000003</v>
      </c>
      <c r="TK10" s="2">
        <v>50</v>
      </c>
      <c r="TL10" s="2">
        <v>85.71</v>
      </c>
      <c r="TM10" s="2">
        <v>44.74</v>
      </c>
      <c r="TN10" s="2">
        <v>40</v>
      </c>
      <c r="TO10" s="2">
        <v>38.89</v>
      </c>
      <c r="TP10" s="2"/>
      <c r="TQ10" s="2">
        <v>51.11</v>
      </c>
      <c r="TR10" s="2">
        <v>44.44</v>
      </c>
      <c r="TS10" s="2">
        <v>52.83</v>
      </c>
      <c r="TT10" s="2">
        <v>50</v>
      </c>
      <c r="TU10" s="2">
        <v>45.45</v>
      </c>
      <c r="TV10" s="2">
        <v>60</v>
      </c>
      <c r="TW10" s="2">
        <v>45.45</v>
      </c>
      <c r="TX10" s="2">
        <v>50</v>
      </c>
      <c r="TY10" s="2">
        <v>63.16</v>
      </c>
      <c r="TZ10" s="2">
        <v>40</v>
      </c>
      <c r="UA10" s="2">
        <v>57.5</v>
      </c>
      <c r="UB10" s="2">
        <v>33.33</v>
      </c>
      <c r="UC10" s="2">
        <v>65.14</v>
      </c>
      <c r="UD10" s="2"/>
      <c r="UE10" s="2">
        <v>32.26</v>
      </c>
      <c r="UF10" s="2">
        <v>76.92</v>
      </c>
      <c r="UG10" s="2">
        <v>40</v>
      </c>
      <c r="UH10" s="2">
        <v>53.06</v>
      </c>
      <c r="UI10" s="2">
        <v>28.57</v>
      </c>
      <c r="UJ10" s="2">
        <v>56.41</v>
      </c>
      <c r="UK10" s="2">
        <v>57.14</v>
      </c>
      <c r="UL10" s="2">
        <v>55.03</v>
      </c>
      <c r="UM10" s="2"/>
      <c r="UN10" s="2">
        <v>67.239999999999995</v>
      </c>
      <c r="UO10" s="2">
        <v>44.83</v>
      </c>
      <c r="UP10" s="2">
        <v>52.94</v>
      </c>
      <c r="UQ10" s="2">
        <v>63.64</v>
      </c>
      <c r="UR10" s="2">
        <v>34.78</v>
      </c>
      <c r="US10" s="2">
        <v>50</v>
      </c>
      <c r="UT10" s="2">
        <v>76.47</v>
      </c>
      <c r="UU10" s="2">
        <v>67.31</v>
      </c>
      <c r="UV10" s="2">
        <v>100</v>
      </c>
      <c r="UW10" s="2">
        <v>51.37</v>
      </c>
      <c r="UX10" s="2">
        <v>28.57</v>
      </c>
      <c r="UY10" s="2">
        <v>34.619999999999997</v>
      </c>
      <c r="UZ10" s="2">
        <v>25.81</v>
      </c>
      <c r="VA10" s="2">
        <v>50</v>
      </c>
      <c r="VB10" s="2">
        <v>50.37</v>
      </c>
      <c r="VC10" s="2">
        <v>58.19</v>
      </c>
      <c r="VD10" s="2">
        <v>83.33</v>
      </c>
      <c r="VE10" s="2">
        <v>76.92</v>
      </c>
      <c r="VF10" s="2">
        <v>36.49</v>
      </c>
      <c r="VG10" s="2">
        <v>62.86</v>
      </c>
      <c r="VH10" s="2">
        <v>46.15</v>
      </c>
      <c r="VI10" s="2">
        <v>63.01</v>
      </c>
      <c r="VJ10" s="2">
        <v>35.71</v>
      </c>
      <c r="VK10" s="2">
        <v>52.87</v>
      </c>
      <c r="VL10" s="2">
        <v>75</v>
      </c>
      <c r="VM10" s="2">
        <v>71.430000000000007</v>
      </c>
      <c r="VN10" s="2">
        <v>55.56</v>
      </c>
      <c r="VO10" s="2">
        <v>54.55</v>
      </c>
      <c r="VP10" s="2">
        <v>37.840000000000003</v>
      </c>
      <c r="VQ10" s="2">
        <v>74.650000000000006</v>
      </c>
      <c r="VR10" s="2">
        <v>76.92</v>
      </c>
      <c r="VS10" s="2">
        <v>55.33</v>
      </c>
      <c r="VT10" s="2">
        <v>43.27</v>
      </c>
      <c r="VU10" s="2">
        <v>47.06</v>
      </c>
      <c r="VV10" s="2">
        <v>59.02</v>
      </c>
      <c r="VW10" s="2">
        <v>50</v>
      </c>
      <c r="VX10" s="2">
        <v>56.74</v>
      </c>
      <c r="VY10" s="2">
        <v>57.14</v>
      </c>
      <c r="VZ10" s="2"/>
      <c r="WA10" s="2"/>
      <c r="WB10" s="2">
        <v>25</v>
      </c>
      <c r="WC10" s="2">
        <v>65.709999999999994</v>
      </c>
      <c r="WD10" s="2">
        <v>33.33</v>
      </c>
      <c r="WE10" s="2">
        <v>37.04</v>
      </c>
      <c r="WF10" s="2">
        <v>50</v>
      </c>
      <c r="WG10" s="2">
        <v>63.51</v>
      </c>
      <c r="WH10" s="2"/>
      <c r="WI10" s="2">
        <v>42.86</v>
      </c>
      <c r="WJ10" s="2">
        <v>66.67</v>
      </c>
      <c r="WK10" s="2">
        <v>50</v>
      </c>
      <c r="WL10" s="2">
        <v>59.09</v>
      </c>
      <c r="WM10" s="2">
        <v>28.57</v>
      </c>
      <c r="WN10" s="2">
        <v>70.59</v>
      </c>
      <c r="WO10" s="2">
        <v>83.33</v>
      </c>
      <c r="WP10" s="2">
        <v>57.69</v>
      </c>
      <c r="WQ10" s="2">
        <v>50</v>
      </c>
      <c r="WR10" s="2">
        <v>70.83</v>
      </c>
      <c r="WS10" s="2">
        <v>66.67</v>
      </c>
      <c r="WT10" s="2">
        <v>84.62</v>
      </c>
      <c r="WU10" s="2"/>
      <c r="WV10" s="2">
        <v>64.150000000000006</v>
      </c>
      <c r="WW10" s="2">
        <v>50</v>
      </c>
      <c r="WX10" s="2">
        <v>61.9</v>
      </c>
      <c r="WY10" s="2">
        <v>28.57</v>
      </c>
      <c r="WZ10" s="2">
        <v>76.849999999999994</v>
      </c>
      <c r="XA10" s="2">
        <v>53.33</v>
      </c>
      <c r="XB10" s="2">
        <v>51.52</v>
      </c>
      <c r="XC10" s="2">
        <v>20</v>
      </c>
      <c r="XD10" s="2">
        <v>48.72</v>
      </c>
      <c r="XE10" s="2">
        <v>54.84</v>
      </c>
      <c r="XF10" s="2">
        <v>55.88</v>
      </c>
      <c r="XG10" s="2">
        <v>38.1</v>
      </c>
      <c r="XH10" s="2">
        <v>59.51</v>
      </c>
      <c r="XI10" s="2">
        <v>43.59</v>
      </c>
      <c r="XJ10" s="2">
        <v>45.24</v>
      </c>
      <c r="XK10" s="2">
        <v>30</v>
      </c>
      <c r="XL10" s="2">
        <v>59.63</v>
      </c>
      <c r="XM10" s="2"/>
      <c r="XN10" s="2">
        <v>30</v>
      </c>
      <c r="XO10" s="2">
        <v>72.459999999999994</v>
      </c>
      <c r="XP10" s="2">
        <v>60.87</v>
      </c>
      <c r="XQ10" s="2">
        <v>54.17</v>
      </c>
      <c r="XR10" s="2">
        <v>33.33</v>
      </c>
      <c r="XS10" s="2">
        <v>33.33</v>
      </c>
      <c r="XT10" s="2">
        <v>23.08</v>
      </c>
      <c r="XU10" s="2">
        <v>60</v>
      </c>
      <c r="XV10" s="2">
        <v>56.52</v>
      </c>
      <c r="XW10" s="2">
        <v>47.25</v>
      </c>
      <c r="XX10" s="2">
        <v>57.72</v>
      </c>
      <c r="XY10" s="2">
        <v>61.54</v>
      </c>
      <c r="XZ10" s="2">
        <v>66.67</v>
      </c>
      <c r="YA10" s="2"/>
      <c r="YB10" s="2">
        <v>58.87</v>
      </c>
      <c r="YC10" s="2">
        <v>37.5</v>
      </c>
      <c r="YD10" s="2">
        <v>60.17</v>
      </c>
      <c r="YE10" s="2">
        <v>68.61</v>
      </c>
      <c r="YF10" s="2">
        <v>67.650000000000006</v>
      </c>
      <c r="YG10" s="2">
        <v>71.430000000000007</v>
      </c>
      <c r="YH10" s="2">
        <v>35.14</v>
      </c>
      <c r="YI10" s="2">
        <v>46.15</v>
      </c>
      <c r="YJ10" s="2">
        <v>54.39</v>
      </c>
      <c r="YK10" s="2"/>
      <c r="YL10" s="2">
        <v>53.6</v>
      </c>
      <c r="YM10" s="2">
        <v>50</v>
      </c>
      <c r="YN10" s="2">
        <v>66.67</v>
      </c>
      <c r="YO10" s="2">
        <v>36.36</v>
      </c>
      <c r="YP10" s="2">
        <v>69.61</v>
      </c>
      <c r="YQ10" s="2">
        <v>38.46</v>
      </c>
      <c r="YR10" s="2">
        <v>50.91</v>
      </c>
      <c r="YS10" s="2">
        <v>34.619999999999997</v>
      </c>
      <c r="YT10" s="2">
        <v>50</v>
      </c>
      <c r="YU10" s="2">
        <v>60</v>
      </c>
      <c r="YV10" s="2">
        <v>45.45</v>
      </c>
      <c r="YW10" s="2">
        <v>100</v>
      </c>
      <c r="YX10" s="2">
        <v>64.290000000000006</v>
      </c>
      <c r="YY10" s="2">
        <v>36.36</v>
      </c>
      <c r="YZ10" s="2">
        <v>50</v>
      </c>
      <c r="ZA10" s="2">
        <v>57.39</v>
      </c>
      <c r="ZB10" s="2">
        <v>62.5</v>
      </c>
      <c r="ZC10" s="2">
        <v>33.33</v>
      </c>
      <c r="ZD10" s="2">
        <v>68.75</v>
      </c>
      <c r="ZE10" s="2">
        <v>56</v>
      </c>
      <c r="ZF10" s="2">
        <v>42.86</v>
      </c>
      <c r="ZG10" s="2">
        <v>50</v>
      </c>
      <c r="ZH10" s="2">
        <v>50</v>
      </c>
      <c r="ZI10" s="2">
        <v>46.67</v>
      </c>
      <c r="ZJ10" s="2">
        <v>33.33</v>
      </c>
      <c r="ZK10" s="2">
        <v>46</v>
      </c>
      <c r="ZL10" s="2">
        <v>75</v>
      </c>
      <c r="ZM10" s="2">
        <v>51.72</v>
      </c>
      <c r="ZN10" s="2">
        <v>51.15</v>
      </c>
      <c r="ZO10" s="2">
        <v>66.34</v>
      </c>
      <c r="ZP10" s="2">
        <v>66.849999999999994</v>
      </c>
      <c r="ZQ10" s="2">
        <v>73.290000000000006</v>
      </c>
      <c r="ZR10" s="2">
        <v>64</v>
      </c>
      <c r="ZS10" s="2">
        <v>69.23</v>
      </c>
      <c r="ZT10" s="2">
        <v>56.07</v>
      </c>
      <c r="ZU10" s="2"/>
      <c r="ZV10" s="2">
        <v>50</v>
      </c>
      <c r="ZW10" s="2">
        <v>25</v>
      </c>
      <c r="ZX10" s="2">
        <v>58.33</v>
      </c>
      <c r="ZY10" s="2">
        <v>67.2</v>
      </c>
      <c r="ZZ10" s="2">
        <v>44.55</v>
      </c>
      <c r="AAA10" s="2">
        <v>61.29</v>
      </c>
      <c r="AAB10" s="2">
        <v>70</v>
      </c>
      <c r="AAC10" s="2">
        <v>50.77</v>
      </c>
      <c r="AAD10" s="2">
        <v>55.1</v>
      </c>
      <c r="AAE10" s="2">
        <v>57.14</v>
      </c>
      <c r="AAF10" s="2">
        <v>66.67</v>
      </c>
      <c r="AAG10" s="2">
        <v>66.67</v>
      </c>
      <c r="AAH10" s="2">
        <v>51.85</v>
      </c>
      <c r="AAI10" s="2">
        <v>64.180000000000007</v>
      </c>
      <c r="AAJ10" s="2">
        <v>52.17</v>
      </c>
      <c r="AAK10" s="2">
        <v>48.15</v>
      </c>
      <c r="AAL10" s="2">
        <v>44.19</v>
      </c>
      <c r="AAM10" s="2">
        <v>38.46</v>
      </c>
      <c r="AAN10" s="2">
        <v>67.14</v>
      </c>
      <c r="AAO10" s="2">
        <v>39.619999999999997</v>
      </c>
      <c r="AAP10" s="2">
        <v>66.67</v>
      </c>
      <c r="AAQ10" s="2">
        <v>64.91</v>
      </c>
      <c r="AAR10" s="2">
        <v>62.96</v>
      </c>
      <c r="AAS10" s="2">
        <v>37.5</v>
      </c>
      <c r="AAT10" s="2">
        <v>35.51</v>
      </c>
      <c r="AAU10" s="2">
        <v>86.67</v>
      </c>
      <c r="AAV10" s="2">
        <v>80</v>
      </c>
      <c r="AAW10" s="2">
        <v>31.58</v>
      </c>
      <c r="AAX10" s="2">
        <v>43.24</v>
      </c>
      <c r="AAY10" s="2">
        <v>36.36</v>
      </c>
      <c r="AAZ10" s="2">
        <v>47.06</v>
      </c>
      <c r="ABA10" s="2">
        <v>60.68</v>
      </c>
      <c r="ABB10" s="2">
        <v>30.59</v>
      </c>
      <c r="ABC10" s="2">
        <v>46.34</v>
      </c>
      <c r="ABD10" s="2">
        <v>70.59</v>
      </c>
      <c r="ABE10" s="2">
        <v>12.5</v>
      </c>
      <c r="ABF10" s="2"/>
      <c r="ABG10" s="2">
        <v>68.56</v>
      </c>
      <c r="ABH10" s="2">
        <v>58.16</v>
      </c>
      <c r="ABI10" s="2">
        <v>50</v>
      </c>
      <c r="ABJ10" s="2">
        <v>37.5</v>
      </c>
      <c r="ABK10" s="2">
        <v>46.64</v>
      </c>
      <c r="ABL10" s="2">
        <v>58.96</v>
      </c>
      <c r="ABM10" s="2">
        <v>20</v>
      </c>
      <c r="ABN10" s="2">
        <v>39.39</v>
      </c>
      <c r="ABO10" s="2">
        <v>75</v>
      </c>
      <c r="ABP10" s="2">
        <v>50</v>
      </c>
      <c r="ABQ10" s="2">
        <v>43.75</v>
      </c>
      <c r="ABR10" s="2">
        <v>48.78</v>
      </c>
      <c r="ABS10" s="2">
        <v>40</v>
      </c>
      <c r="ABT10" s="2">
        <v>50</v>
      </c>
      <c r="ABU10" s="2">
        <v>59.09</v>
      </c>
      <c r="ABV10" s="2"/>
      <c r="ABW10" s="2">
        <v>70.64</v>
      </c>
      <c r="ABX10" s="2">
        <v>71.430000000000007</v>
      </c>
      <c r="ABY10" s="2">
        <v>27.59</v>
      </c>
      <c r="ABZ10" s="2">
        <v>100</v>
      </c>
      <c r="ACA10" s="2">
        <v>50</v>
      </c>
      <c r="ACB10" s="2">
        <v>43.75</v>
      </c>
      <c r="ACC10" s="2">
        <v>50</v>
      </c>
      <c r="ACD10" s="2">
        <v>60</v>
      </c>
      <c r="ACE10" s="2">
        <v>70.59</v>
      </c>
      <c r="ACF10" s="2">
        <v>55.36</v>
      </c>
      <c r="ACG10" s="2">
        <v>53.33</v>
      </c>
      <c r="ACH10" s="2">
        <v>66.67</v>
      </c>
      <c r="ACI10" s="2">
        <v>33.33</v>
      </c>
      <c r="ACJ10" s="2">
        <v>50</v>
      </c>
      <c r="ACK10" s="2">
        <v>46.67</v>
      </c>
      <c r="ACL10" s="2">
        <v>75</v>
      </c>
      <c r="ACM10" s="2">
        <v>61.36</v>
      </c>
      <c r="ACN10" s="2"/>
      <c r="ACO10" s="2">
        <v>37.04</v>
      </c>
      <c r="ACP10" s="2">
        <v>48.65</v>
      </c>
      <c r="ACQ10" s="2">
        <v>81.819999999999993</v>
      </c>
      <c r="ACR10" s="2">
        <v>49.44</v>
      </c>
      <c r="ACS10" s="2">
        <v>34.78</v>
      </c>
      <c r="ACT10" s="2">
        <v>55.56</v>
      </c>
      <c r="ACU10" s="2">
        <v>60.27</v>
      </c>
      <c r="ACV10" s="2">
        <v>47.74</v>
      </c>
      <c r="ACW10" s="2">
        <v>34.090000000000003</v>
      </c>
      <c r="ACX10" s="2">
        <v>33.33</v>
      </c>
      <c r="ACY10" s="2">
        <v>16.670000000000002</v>
      </c>
      <c r="ACZ10" s="2"/>
      <c r="ADA10" s="2">
        <v>28.57</v>
      </c>
      <c r="ADB10" s="2">
        <v>40</v>
      </c>
      <c r="ADC10" s="2"/>
      <c r="ADD10" s="2">
        <v>23.53</v>
      </c>
      <c r="ADE10" s="2">
        <v>31.58</v>
      </c>
      <c r="ADF10" s="2">
        <v>30.77</v>
      </c>
      <c r="ADG10" s="2">
        <v>66.67</v>
      </c>
      <c r="ADH10" s="2">
        <v>100</v>
      </c>
      <c r="ADI10" s="2">
        <v>42.86</v>
      </c>
      <c r="ADJ10" s="2">
        <v>61.9</v>
      </c>
      <c r="ADK10" s="2">
        <v>75</v>
      </c>
      <c r="ADL10" s="2">
        <v>50</v>
      </c>
      <c r="ADM10" s="2">
        <v>71.150000000000006</v>
      </c>
      <c r="ADN10" s="2">
        <v>41.05</v>
      </c>
      <c r="ADO10" s="2">
        <v>53.13</v>
      </c>
      <c r="ADP10" s="2">
        <v>62.66</v>
      </c>
      <c r="ADQ10" s="2">
        <v>43.68</v>
      </c>
      <c r="ADR10" s="2">
        <v>39.130000000000003</v>
      </c>
      <c r="ADS10" s="2">
        <v>61.42</v>
      </c>
      <c r="ADT10" s="2"/>
      <c r="ADU10" s="2">
        <v>40</v>
      </c>
      <c r="ADV10" s="2">
        <v>46.94</v>
      </c>
      <c r="ADW10" s="2">
        <v>54.55</v>
      </c>
      <c r="ADX10" s="2">
        <v>53.85</v>
      </c>
      <c r="ADY10" s="2">
        <v>60.49</v>
      </c>
      <c r="ADZ10" s="2">
        <v>41.67</v>
      </c>
      <c r="AEA10" s="2">
        <v>55.26</v>
      </c>
      <c r="AEB10" s="2">
        <v>64.91</v>
      </c>
      <c r="AEC10" s="2">
        <v>66.67</v>
      </c>
      <c r="AED10" s="2">
        <v>64.290000000000006</v>
      </c>
      <c r="AEE10" s="2">
        <v>65</v>
      </c>
      <c r="AEF10" s="2">
        <v>73.33</v>
      </c>
      <c r="AEG10" s="2">
        <v>68.180000000000007</v>
      </c>
      <c r="AEH10" s="2">
        <v>80</v>
      </c>
      <c r="AEI10" s="2">
        <v>55.76</v>
      </c>
      <c r="AEJ10" s="2">
        <v>43.85</v>
      </c>
      <c r="AEK10" s="2"/>
      <c r="AEL10" s="2">
        <v>50.82</v>
      </c>
      <c r="AEM10" s="2">
        <v>50</v>
      </c>
      <c r="AEN10" s="2">
        <v>70.59</v>
      </c>
      <c r="AEO10" s="2">
        <v>100</v>
      </c>
      <c r="AEP10" s="2">
        <v>75</v>
      </c>
      <c r="AEQ10" s="2">
        <v>70.97</v>
      </c>
      <c r="AER10" s="2">
        <v>56.31</v>
      </c>
      <c r="AES10" s="2"/>
      <c r="AET10" s="2">
        <v>31.82</v>
      </c>
      <c r="AEU10" s="2">
        <v>65</v>
      </c>
      <c r="AEV10" s="2">
        <v>62.65</v>
      </c>
      <c r="AEW10" s="2">
        <v>47.37</v>
      </c>
      <c r="AEX10" s="2">
        <v>56.25</v>
      </c>
      <c r="AEY10" s="2">
        <v>61.54</v>
      </c>
      <c r="AEZ10" s="2">
        <v>44.83</v>
      </c>
      <c r="AFA10" s="2">
        <v>75</v>
      </c>
      <c r="AFB10" s="2">
        <v>100</v>
      </c>
      <c r="AFC10" s="2">
        <v>62.96</v>
      </c>
      <c r="AFD10" s="2">
        <v>100</v>
      </c>
      <c r="AFE10" s="2">
        <v>62.5</v>
      </c>
      <c r="AFF10" s="2">
        <v>51.28</v>
      </c>
      <c r="AFG10" s="2"/>
      <c r="AFH10" s="2">
        <v>46.34</v>
      </c>
      <c r="AFI10" s="2">
        <v>58.82</v>
      </c>
      <c r="AFJ10" s="2">
        <v>81.819999999999993</v>
      </c>
      <c r="AFK10" s="2">
        <v>41.52</v>
      </c>
      <c r="AFL10" s="2">
        <v>57.89</v>
      </c>
      <c r="AFM10" s="2">
        <v>54.55</v>
      </c>
      <c r="AFN10" s="2">
        <v>57.89</v>
      </c>
      <c r="AFO10" s="2">
        <v>51.11</v>
      </c>
      <c r="AFP10" s="2">
        <v>70</v>
      </c>
      <c r="AFQ10" s="2">
        <v>52.94</v>
      </c>
      <c r="AFR10" s="2">
        <v>65.38</v>
      </c>
      <c r="AFS10" s="2">
        <v>63.89</v>
      </c>
      <c r="AFT10" s="2">
        <v>22.22</v>
      </c>
      <c r="AFU10" s="2">
        <v>77.78</v>
      </c>
      <c r="AFV10" s="2">
        <v>42.11</v>
      </c>
      <c r="AFW10" s="2">
        <v>45.24</v>
      </c>
      <c r="AFX10" s="2">
        <v>30</v>
      </c>
      <c r="AFY10" s="2">
        <v>72.41</v>
      </c>
      <c r="AFZ10" s="2">
        <v>36.67</v>
      </c>
      <c r="AGA10" s="2">
        <v>41.18</v>
      </c>
      <c r="AGB10" s="2">
        <v>67.739999999999995</v>
      </c>
      <c r="AGC10" s="2">
        <v>60</v>
      </c>
      <c r="AGD10" s="2">
        <v>50</v>
      </c>
      <c r="AGE10" s="2">
        <v>33.33</v>
      </c>
      <c r="AGF10" s="2">
        <v>44.44</v>
      </c>
      <c r="AGG10" s="2">
        <v>43.33</v>
      </c>
      <c r="AGH10" s="2">
        <v>51.52</v>
      </c>
      <c r="AGI10" s="2">
        <v>60.33</v>
      </c>
      <c r="AGJ10" s="2">
        <v>64.62</v>
      </c>
      <c r="AGK10" s="2">
        <v>33.33</v>
      </c>
      <c r="AGL10" s="2">
        <v>43.75</v>
      </c>
      <c r="AGM10" s="2"/>
      <c r="AGN10" s="2">
        <v>50</v>
      </c>
      <c r="AGO10" s="2">
        <v>61.54</v>
      </c>
      <c r="AGP10" s="2">
        <v>37.93</v>
      </c>
      <c r="AGQ10" s="2">
        <v>52.17</v>
      </c>
      <c r="AGR10" s="2">
        <v>51.85</v>
      </c>
      <c r="AGS10" s="2">
        <v>58.33</v>
      </c>
      <c r="AGT10" s="2">
        <v>100</v>
      </c>
      <c r="AGU10" s="2"/>
      <c r="AGV10" s="2">
        <v>69.81</v>
      </c>
      <c r="AGW10" s="2"/>
      <c r="AGX10" s="2">
        <v>40.31</v>
      </c>
      <c r="AGY10" s="2">
        <v>56.44</v>
      </c>
      <c r="AGZ10" s="2">
        <v>60.87</v>
      </c>
      <c r="AHA10" s="2">
        <v>38.1</v>
      </c>
      <c r="AHB10" s="2">
        <v>50</v>
      </c>
      <c r="AHC10" s="2">
        <v>67.86</v>
      </c>
      <c r="AHD10" s="2">
        <v>59.18</v>
      </c>
      <c r="AHE10" s="2">
        <v>26.09</v>
      </c>
      <c r="AHF10" s="2">
        <v>57.58</v>
      </c>
      <c r="AHG10" s="2">
        <v>38.1</v>
      </c>
      <c r="AHH10" s="2">
        <v>60</v>
      </c>
      <c r="AHI10" s="2">
        <v>52.94</v>
      </c>
      <c r="AHJ10" s="2">
        <v>60</v>
      </c>
      <c r="AHK10" s="2">
        <v>77.78</v>
      </c>
      <c r="AHL10" s="2">
        <v>69.81</v>
      </c>
      <c r="AHM10" s="2">
        <v>58.33</v>
      </c>
      <c r="AHN10" s="2">
        <v>53.92</v>
      </c>
      <c r="AHO10" s="2">
        <v>100</v>
      </c>
      <c r="AHP10" s="2">
        <v>100</v>
      </c>
      <c r="AHQ10" s="2">
        <v>40</v>
      </c>
      <c r="AHR10" s="2">
        <v>44.93</v>
      </c>
      <c r="AHS10" s="2">
        <v>43.94</v>
      </c>
      <c r="AHT10" s="2">
        <v>76.92</v>
      </c>
      <c r="AHU10" s="2">
        <v>41.67</v>
      </c>
      <c r="AHV10" s="2">
        <v>45.45</v>
      </c>
      <c r="AHW10" s="2">
        <v>56.36</v>
      </c>
      <c r="AHX10" s="2">
        <v>100</v>
      </c>
      <c r="AHY10" s="2">
        <v>42.86</v>
      </c>
      <c r="AHZ10" s="2">
        <v>48.04</v>
      </c>
      <c r="AIA10" s="2">
        <v>77.27</v>
      </c>
      <c r="AIB10" s="2">
        <v>56.53</v>
      </c>
      <c r="AIC10" s="2">
        <v>27.27</v>
      </c>
      <c r="AID10" s="2">
        <v>42.86</v>
      </c>
      <c r="AIE10" s="2">
        <v>60.71</v>
      </c>
      <c r="AIF10" s="2">
        <v>62.11</v>
      </c>
      <c r="AIG10" s="2">
        <v>60.55</v>
      </c>
      <c r="AIH10" s="2">
        <v>51.02</v>
      </c>
      <c r="AII10" s="2">
        <v>58.82</v>
      </c>
      <c r="AIJ10" s="2">
        <v>51.85</v>
      </c>
      <c r="AIK10" s="2">
        <v>31.9</v>
      </c>
      <c r="AIL10" s="2">
        <v>100</v>
      </c>
      <c r="AIM10" s="2">
        <v>40</v>
      </c>
      <c r="AIN10" s="2">
        <v>37.29</v>
      </c>
      <c r="AIO10" s="2">
        <v>43.48</v>
      </c>
      <c r="AIP10" s="2"/>
      <c r="AIQ10" s="2">
        <v>100</v>
      </c>
      <c r="AIR10" s="2">
        <v>35.71</v>
      </c>
      <c r="AIS10" s="2">
        <v>14.29</v>
      </c>
      <c r="AIT10" s="2">
        <v>34.479999999999997</v>
      </c>
      <c r="AIU10" s="2">
        <v>58.12</v>
      </c>
      <c r="AIV10" s="2">
        <v>30</v>
      </c>
      <c r="AIW10" s="2">
        <v>18.18</v>
      </c>
      <c r="AIX10" s="2">
        <v>55.56</v>
      </c>
      <c r="AIY10" s="2">
        <v>35</v>
      </c>
      <c r="AIZ10" s="2">
        <v>33.33</v>
      </c>
      <c r="AJA10" s="2">
        <v>42.37</v>
      </c>
      <c r="AJB10" s="2">
        <v>57.89</v>
      </c>
      <c r="AJC10" s="2">
        <v>57.81</v>
      </c>
      <c r="AJD10" s="2">
        <v>65</v>
      </c>
      <c r="AJE10" s="2">
        <v>46.15</v>
      </c>
      <c r="AJF10" s="2">
        <v>36.36</v>
      </c>
      <c r="AJG10" s="2">
        <v>67.12</v>
      </c>
      <c r="AJH10" s="2"/>
      <c r="AJI10" s="2">
        <v>52.17</v>
      </c>
      <c r="AJJ10" s="2">
        <v>66.67</v>
      </c>
      <c r="AJK10" s="2">
        <v>52.27</v>
      </c>
      <c r="AJL10" s="2">
        <v>62.07</v>
      </c>
      <c r="AJM10" s="2">
        <v>46.24</v>
      </c>
      <c r="AJN10" s="2">
        <v>37.909999999999997</v>
      </c>
      <c r="AJO10" s="2">
        <v>66.349999999999994</v>
      </c>
      <c r="AJP10" s="2">
        <v>40.14</v>
      </c>
      <c r="AJQ10" s="2">
        <v>58.07</v>
      </c>
      <c r="AJR10" s="2">
        <v>54.81</v>
      </c>
      <c r="AJS10" s="2">
        <v>75.069999999999993</v>
      </c>
      <c r="AJT10" s="2">
        <v>38.89</v>
      </c>
      <c r="AJU10" s="2">
        <v>32.43</v>
      </c>
      <c r="AJV10" s="2">
        <v>65.91</v>
      </c>
      <c r="AJW10" s="2"/>
      <c r="AJX10" s="2">
        <v>19.23</v>
      </c>
      <c r="AJY10" s="2">
        <v>43</v>
      </c>
      <c r="AJZ10" s="2">
        <v>57.14</v>
      </c>
      <c r="AKA10" s="2">
        <v>60.71</v>
      </c>
      <c r="AKB10" s="2">
        <v>70.59</v>
      </c>
      <c r="AKC10" s="2">
        <v>45.45</v>
      </c>
      <c r="AKD10" s="2">
        <v>47.5</v>
      </c>
      <c r="AKE10" s="2">
        <v>55.45</v>
      </c>
      <c r="AKF10" s="2">
        <v>73.33</v>
      </c>
      <c r="AKG10" s="2"/>
      <c r="AKH10" s="2">
        <v>75</v>
      </c>
      <c r="AKI10" s="2">
        <v>15.79</v>
      </c>
      <c r="AKJ10" s="2">
        <v>40</v>
      </c>
      <c r="AKK10" s="2">
        <v>52.78</v>
      </c>
      <c r="AKL10" s="2">
        <v>72.41</v>
      </c>
      <c r="AKM10" s="2">
        <v>60</v>
      </c>
      <c r="AKN10" s="2">
        <v>43.64</v>
      </c>
      <c r="AKO10" s="2"/>
      <c r="AKP10" s="2">
        <v>56.45</v>
      </c>
      <c r="AKQ10" s="2">
        <v>100</v>
      </c>
      <c r="AKR10" s="2">
        <v>63.4</v>
      </c>
      <c r="AKS10" s="2">
        <v>37.5</v>
      </c>
      <c r="AKT10" s="2">
        <v>68.180000000000007</v>
      </c>
      <c r="AKU10" s="2"/>
      <c r="AKV10" s="2">
        <v>13.51</v>
      </c>
      <c r="AKW10" s="2">
        <v>50</v>
      </c>
      <c r="AKX10" s="2">
        <v>100</v>
      </c>
      <c r="AKY10" s="2">
        <v>50</v>
      </c>
      <c r="AKZ10" s="2">
        <v>100</v>
      </c>
      <c r="ALA10" s="2">
        <v>40</v>
      </c>
      <c r="ALB10" s="2"/>
      <c r="ALC10" s="2">
        <v>80</v>
      </c>
      <c r="ALD10" s="2">
        <v>28.57</v>
      </c>
      <c r="ALE10" s="2">
        <v>100</v>
      </c>
      <c r="ALF10" s="2">
        <v>28.57</v>
      </c>
      <c r="ALG10" s="2">
        <v>57.58</v>
      </c>
      <c r="ALH10" s="2">
        <v>48.84</v>
      </c>
      <c r="ALI10" s="2">
        <v>69.23</v>
      </c>
      <c r="ALJ10" s="2">
        <v>59.3</v>
      </c>
      <c r="ALK10" s="2">
        <v>75.680000000000007</v>
      </c>
      <c r="ALL10" s="2">
        <v>52.94</v>
      </c>
      <c r="ALM10" s="2">
        <v>59.21</v>
      </c>
      <c r="ALN10" s="2">
        <v>43.48</v>
      </c>
      <c r="ALO10" s="2">
        <v>78.569999999999993</v>
      </c>
      <c r="ALP10" s="2">
        <v>52.21</v>
      </c>
      <c r="ALQ10" s="2">
        <v>57.32</v>
      </c>
      <c r="ALR10" s="2">
        <v>80</v>
      </c>
      <c r="ALS10" s="2">
        <v>36</v>
      </c>
      <c r="ALT10" s="2">
        <v>80</v>
      </c>
      <c r="ALU10" s="2">
        <v>57.89</v>
      </c>
      <c r="ALV10" s="2">
        <v>62.07</v>
      </c>
      <c r="ALW10" s="2">
        <v>47.83</v>
      </c>
      <c r="ALX10" s="2">
        <v>75</v>
      </c>
      <c r="ALY10" s="2">
        <v>50</v>
      </c>
      <c r="ALZ10" s="2">
        <v>62.86</v>
      </c>
      <c r="AMA10" s="2">
        <v>70</v>
      </c>
      <c r="AMB10" s="2">
        <v>45.99</v>
      </c>
      <c r="AMC10" s="2">
        <v>54.55</v>
      </c>
      <c r="AMD10" s="2">
        <v>63.33</v>
      </c>
      <c r="AME10" s="2">
        <v>54.81</v>
      </c>
      <c r="AMF10" s="2">
        <v>64.709999999999994</v>
      </c>
      <c r="AMG10" s="2">
        <v>66.040000000000006</v>
      </c>
      <c r="AMH10" s="2">
        <v>55.56</v>
      </c>
      <c r="AMI10" s="2">
        <v>50.85</v>
      </c>
      <c r="AMJ10" s="2">
        <v>45</v>
      </c>
      <c r="AMK10" s="2">
        <v>58.49</v>
      </c>
      <c r="AML10" s="2">
        <v>50</v>
      </c>
      <c r="AMM10" s="2">
        <v>46.88</v>
      </c>
      <c r="AMN10" s="2">
        <v>75</v>
      </c>
      <c r="AMO10" s="2">
        <v>40</v>
      </c>
      <c r="AMP10" s="2">
        <v>77.42</v>
      </c>
      <c r="AMQ10" s="2">
        <v>20</v>
      </c>
      <c r="AMR10" s="2">
        <v>68.69</v>
      </c>
      <c r="AMS10" s="2">
        <v>68.75</v>
      </c>
      <c r="AMT10" s="2">
        <v>55.56</v>
      </c>
      <c r="AMU10" s="2">
        <v>41.07</v>
      </c>
      <c r="AMV10" s="2">
        <v>67.569999999999993</v>
      </c>
      <c r="AMW10" s="2">
        <v>53.66</v>
      </c>
      <c r="AMX10" s="2">
        <v>80.88</v>
      </c>
      <c r="AMY10" s="2">
        <v>50</v>
      </c>
      <c r="AMZ10" s="2"/>
      <c r="ANA10" s="2">
        <v>45.95</v>
      </c>
      <c r="ANB10" s="2">
        <v>53.33</v>
      </c>
      <c r="ANC10" s="2">
        <v>70</v>
      </c>
      <c r="AND10" s="2">
        <v>63.16</v>
      </c>
      <c r="ANE10" s="2">
        <v>44.44</v>
      </c>
      <c r="ANF10" s="2">
        <v>53.5</v>
      </c>
      <c r="ANG10" s="2">
        <v>37.75</v>
      </c>
      <c r="ANH10" s="2">
        <v>58.33</v>
      </c>
      <c r="ANI10" s="2">
        <v>55.32</v>
      </c>
      <c r="ANJ10" s="2">
        <v>78.569999999999993</v>
      </c>
      <c r="ANK10" s="2">
        <v>43.75</v>
      </c>
      <c r="ANL10" s="2">
        <v>68.42</v>
      </c>
      <c r="ANM10" s="2">
        <v>58.54</v>
      </c>
      <c r="ANN10" s="2">
        <v>60</v>
      </c>
      <c r="ANO10" s="2">
        <v>76.19</v>
      </c>
      <c r="ANP10" s="2">
        <v>56.94</v>
      </c>
      <c r="ANQ10" s="2">
        <v>52</v>
      </c>
      <c r="ANR10" s="2">
        <v>33.33</v>
      </c>
      <c r="ANS10" s="2">
        <v>47.79</v>
      </c>
      <c r="ANT10" s="2">
        <v>35.14</v>
      </c>
      <c r="ANU10" s="2">
        <v>57.14</v>
      </c>
      <c r="ANV10" s="2">
        <v>50</v>
      </c>
      <c r="ANW10" s="2">
        <v>25</v>
      </c>
      <c r="ANX10" s="2">
        <v>48.98</v>
      </c>
      <c r="ANY10" s="2">
        <v>60.58</v>
      </c>
      <c r="ANZ10" s="2">
        <v>75</v>
      </c>
      <c r="AOA10" s="2">
        <v>20</v>
      </c>
      <c r="AOB10" s="2">
        <v>50</v>
      </c>
      <c r="AOC10" s="2">
        <v>50</v>
      </c>
      <c r="AOD10" s="2">
        <v>50</v>
      </c>
      <c r="AOE10" s="2">
        <v>46.67</v>
      </c>
      <c r="AOF10" s="2">
        <v>66.67</v>
      </c>
      <c r="AOG10" s="2">
        <v>62.1</v>
      </c>
      <c r="AOH10" s="2">
        <v>54.55</v>
      </c>
      <c r="AOI10" s="2">
        <v>71.430000000000007</v>
      </c>
      <c r="AOJ10" s="2"/>
      <c r="AOK10" s="2">
        <v>76.19</v>
      </c>
      <c r="AOL10" s="2"/>
      <c r="AOM10" s="2">
        <v>49.43</v>
      </c>
      <c r="AON10" s="2">
        <v>40</v>
      </c>
      <c r="AOO10" s="2">
        <v>62.26</v>
      </c>
      <c r="AOP10" s="2">
        <v>55.95</v>
      </c>
      <c r="AOQ10" s="2">
        <v>55.88</v>
      </c>
      <c r="AOR10" s="2">
        <v>62.5</v>
      </c>
      <c r="AOS10" s="2">
        <v>37.93</v>
      </c>
      <c r="AOT10" s="2">
        <v>33.33</v>
      </c>
      <c r="AOU10" s="2"/>
      <c r="AOV10" s="2">
        <v>50</v>
      </c>
      <c r="AOW10" s="2">
        <v>36.36</v>
      </c>
      <c r="AOX10" s="2">
        <v>66.67</v>
      </c>
      <c r="AOY10" s="2">
        <v>78.17</v>
      </c>
      <c r="AOZ10" s="2">
        <v>69.23</v>
      </c>
      <c r="APA10" s="2">
        <v>75</v>
      </c>
      <c r="APB10" s="2">
        <v>75</v>
      </c>
      <c r="APC10" s="2">
        <v>51.9</v>
      </c>
      <c r="APD10" s="2">
        <v>55</v>
      </c>
      <c r="APE10" s="2">
        <v>60</v>
      </c>
      <c r="APF10" s="2">
        <v>55.56</v>
      </c>
      <c r="APG10" s="2">
        <v>50</v>
      </c>
      <c r="APH10" s="2">
        <v>60.71</v>
      </c>
      <c r="API10" s="2">
        <v>58.82</v>
      </c>
      <c r="APJ10" s="2">
        <v>100</v>
      </c>
      <c r="APK10" s="2">
        <v>70.209999999999994</v>
      </c>
      <c r="APL10" s="2">
        <v>47.5</v>
      </c>
      <c r="APM10" s="2"/>
      <c r="APN10" s="2">
        <v>46.95</v>
      </c>
      <c r="APO10" s="2">
        <v>66.67</v>
      </c>
      <c r="APP10" s="2">
        <v>62.32</v>
      </c>
      <c r="APQ10" s="2">
        <v>42.86</v>
      </c>
      <c r="APR10" s="2">
        <v>32.14</v>
      </c>
      <c r="APS10" s="2">
        <v>71.430000000000007</v>
      </c>
      <c r="APT10" s="2">
        <v>58.33</v>
      </c>
      <c r="APU10" s="2">
        <v>58.82</v>
      </c>
      <c r="APV10" s="2">
        <v>29.41</v>
      </c>
      <c r="APW10" s="2">
        <v>57.14</v>
      </c>
      <c r="APX10" s="2">
        <v>35.71</v>
      </c>
      <c r="APY10" s="2">
        <v>52.17</v>
      </c>
      <c r="APZ10" s="2">
        <v>60</v>
      </c>
      <c r="AQA10" s="2">
        <v>50</v>
      </c>
      <c r="AQB10" s="2">
        <v>48.09</v>
      </c>
      <c r="AQC10" s="2">
        <v>59.5</v>
      </c>
      <c r="AQD10" s="2">
        <v>55.56</v>
      </c>
      <c r="AQE10" s="2">
        <v>56.67</v>
      </c>
      <c r="AQF10" s="2">
        <v>36.840000000000003</v>
      </c>
      <c r="AQG10" s="2">
        <v>62.5</v>
      </c>
      <c r="AQH10" s="2">
        <v>59.38</v>
      </c>
      <c r="AQI10" s="2">
        <v>58.82</v>
      </c>
      <c r="AQJ10" s="2">
        <v>52.54</v>
      </c>
      <c r="AQK10" s="2">
        <v>60.87</v>
      </c>
      <c r="AQL10" s="2">
        <v>53.78</v>
      </c>
      <c r="AQM10" s="2">
        <v>52.54</v>
      </c>
      <c r="AQN10" s="2">
        <v>42.67</v>
      </c>
      <c r="AQO10" s="2">
        <v>35.42</v>
      </c>
      <c r="AQP10" s="2">
        <v>64.709999999999994</v>
      </c>
      <c r="AQQ10" s="2">
        <v>55</v>
      </c>
      <c r="AQR10" s="2">
        <v>12.5</v>
      </c>
      <c r="AQS10" s="2">
        <v>50</v>
      </c>
      <c r="AQT10" s="2">
        <v>46.99</v>
      </c>
      <c r="AQU10" s="2">
        <v>59.1</v>
      </c>
      <c r="AQV10" s="2">
        <v>51.33</v>
      </c>
      <c r="AQW10" s="2">
        <v>52.03</v>
      </c>
      <c r="AQX10" s="2">
        <v>39.39</v>
      </c>
      <c r="AQY10" s="2">
        <v>59.38</v>
      </c>
      <c r="AQZ10" s="2">
        <v>48.33</v>
      </c>
      <c r="ARA10" s="2">
        <v>53.17</v>
      </c>
      <c r="ARB10" s="2">
        <v>80.95</v>
      </c>
      <c r="ARC10" s="2">
        <v>47.44</v>
      </c>
      <c r="ARD10" s="2">
        <v>54.95</v>
      </c>
      <c r="ARE10" s="2">
        <v>57.93</v>
      </c>
      <c r="ARF10" s="2">
        <v>48.5</v>
      </c>
      <c r="ARG10" s="2">
        <v>55.22</v>
      </c>
      <c r="ARH10" s="2">
        <v>36.36</v>
      </c>
      <c r="ARI10" s="2">
        <v>60.81</v>
      </c>
      <c r="ARJ10" s="2">
        <v>45.45</v>
      </c>
      <c r="ARK10" s="2">
        <v>61.54</v>
      </c>
      <c r="ARL10" s="2"/>
      <c r="ARM10" s="2">
        <v>73.11</v>
      </c>
      <c r="ARN10" s="2">
        <v>33.33</v>
      </c>
      <c r="ARO10" s="2">
        <v>56</v>
      </c>
      <c r="ARP10" s="2">
        <v>55.22</v>
      </c>
      <c r="ARQ10" s="2">
        <v>50</v>
      </c>
      <c r="ARR10" s="2">
        <v>76.19</v>
      </c>
      <c r="ARS10" s="2">
        <v>78.569999999999993</v>
      </c>
      <c r="ART10" s="2">
        <v>69.14</v>
      </c>
      <c r="ARU10" s="2">
        <v>80</v>
      </c>
      <c r="ARV10" s="2">
        <v>15.38</v>
      </c>
      <c r="ARW10" s="2">
        <v>63.41</v>
      </c>
      <c r="ARX10" s="2">
        <v>47.62</v>
      </c>
      <c r="ARY10" s="2">
        <v>90.91</v>
      </c>
      <c r="ARZ10" s="2">
        <v>67.95</v>
      </c>
      <c r="ASA10" s="2">
        <v>57.14</v>
      </c>
      <c r="ASB10" s="2">
        <v>66.67</v>
      </c>
      <c r="ASC10" s="2">
        <v>60</v>
      </c>
      <c r="ASD10" s="2">
        <v>63</v>
      </c>
      <c r="ASE10" s="2"/>
      <c r="ASF10" s="2">
        <v>41.18</v>
      </c>
      <c r="ASG10" s="2">
        <v>36.729999999999997</v>
      </c>
      <c r="ASH10" s="2">
        <v>37.700000000000003</v>
      </c>
      <c r="ASI10" s="2">
        <v>66.67</v>
      </c>
      <c r="ASJ10" s="2">
        <v>51.25</v>
      </c>
      <c r="ASK10" s="2">
        <v>66.67</v>
      </c>
      <c r="ASL10" s="2">
        <v>57.14</v>
      </c>
      <c r="ASM10" s="2">
        <v>58.33</v>
      </c>
      <c r="ASN10" s="2">
        <v>50</v>
      </c>
      <c r="ASO10" s="2">
        <v>100</v>
      </c>
      <c r="ASP10" s="2">
        <v>60.28</v>
      </c>
      <c r="ASQ10" s="2">
        <v>100</v>
      </c>
      <c r="ASR10" s="2">
        <v>45</v>
      </c>
      <c r="ASS10" s="2">
        <v>100</v>
      </c>
      <c r="AST10" s="2">
        <v>87.5</v>
      </c>
      <c r="ASU10" s="2">
        <v>51.52</v>
      </c>
      <c r="ASV10" s="2">
        <v>29.73</v>
      </c>
      <c r="ASW10" s="2">
        <v>66.67</v>
      </c>
      <c r="ASX10" s="2">
        <v>40</v>
      </c>
      <c r="ASY10" s="2">
        <v>33.33</v>
      </c>
      <c r="ASZ10" s="2">
        <v>35.71</v>
      </c>
      <c r="ATA10" s="2">
        <v>50</v>
      </c>
      <c r="ATB10" s="2">
        <v>31.11</v>
      </c>
      <c r="ATC10" s="2">
        <v>56.25</v>
      </c>
      <c r="ATD10" s="2">
        <v>50</v>
      </c>
      <c r="ATE10" s="2">
        <v>39.1</v>
      </c>
      <c r="ATF10" s="2">
        <v>75.86</v>
      </c>
      <c r="ATG10" s="2">
        <v>30.77</v>
      </c>
      <c r="ATH10" s="2">
        <v>60</v>
      </c>
      <c r="ATI10" s="2">
        <v>53.85</v>
      </c>
      <c r="ATJ10" s="2">
        <v>39.130000000000003</v>
      </c>
      <c r="ATK10" s="2">
        <v>100</v>
      </c>
      <c r="ATL10" s="2">
        <v>64.62</v>
      </c>
      <c r="ATM10" s="2">
        <v>64.56</v>
      </c>
      <c r="ATN10" s="2">
        <v>25</v>
      </c>
      <c r="ATO10" s="2">
        <v>37.5</v>
      </c>
      <c r="ATP10" s="2">
        <v>72</v>
      </c>
      <c r="ATQ10" s="2">
        <v>76.92</v>
      </c>
      <c r="ATR10" s="2">
        <v>77.680000000000007</v>
      </c>
      <c r="ATS10" s="2">
        <v>67.38</v>
      </c>
      <c r="ATT10" s="2">
        <v>78.849999999999994</v>
      </c>
      <c r="ATU10" s="2">
        <v>63.64</v>
      </c>
      <c r="ATV10" s="2">
        <v>44.99</v>
      </c>
      <c r="ATW10" s="2">
        <v>51.96</v>
      </c>
      <c r="ATX10" s="2">
        <v>33.33</v>
      </c>
      <c r="ATY10" s="2">
        <v>61.11</v>
      </c>
      <c r="ATZ10" s="2">
        <v>40</v>
      </c>
      <c r="AUA10" s="2">
        <v>22.22</v>
      </c>
      <c r="AUB10" s="2">
        <v>55.17</v>
      </c>
      <c r="AUC10" s="2">
        <v>46.34</v>
      </c>
      <c r="AUD10" s="2">
        <v>69.23</v>
      </c>
      <c r="AUE10" s="2">
        <v>29.41</v>
      </c>
      <c r="AUF10" s="2">
        <v>75</v>
      </c>
      <c r="AUG10" s="2">
        <v>48.53</v>
      </c>
      <c r="AUH10" s="2">
        <v>85.71</v>
      </c>
      <c r="AUI10" s="2">
        <v>66.67</v>
      </c>
      <c r="AUJ10" s="2">
        <v>71.430000000000007</v>
      </c>
      <c r="AUK10" s="2"/>
      <c r="AUL10" s="2">
        <v>67.739999999999995</v>
      </c>
      <c r="AUM10" s="2">
        <v>50</v>
      </c>
      <c r="AUN10" s="2"/>
      <c r="AUO10" s="2">
        <v>57.03</v>
      </c>
      <c r="AUP10" s="2">
        <v>53.32</v>
      </c>
      <c r="AUQ10" s="2">
        <v>59.22</v>
      </c>
      <c r="AUR10" s="2">
        <v>25</v>
      </c>
      <c r="AUS10" s="2">
        <v>59.49</v>
      </c>
      <c r="AUT10" s="2">
        <v>33.33</v>
      </c>
      <c r="AUU10" s="2">
        <v>48.67</v>
      </c>
      <c r="AUV10" s="2">
        <v>53.33</v>
      </c>
      <c r="AUW10" s="2">
        <v>53.85</v>
      </c>
      <c r="AUX10" s="2">
        <v>57.43</v>
      </c>
      <c r="AUY10" s="2">
        <v>70</v>
      </c>
      <c r="AUZ10" s="2">
        <v>60</v>
      </c>
      <c r="AVA10" s="2">
        <v>100</v>
      </c>
      <c r="AVB10" s="2">
        <v>55.1</v>
      </c>
      <c r="AVC10" s="2">
        <v>85.71</v>
      </c>
      <c r="AVD10" s="2">
        <v>50</v>
      </c>
      <c r="AVE10" s="2">
        <v>55.56</v>
      </c>
      <c r="AVF10" s="2">
        <v>55.56</v>
      </c>
      <c r="AVG10" s="2">
        <v>57.69</v>
      </c>
      <c r="AVH10" s="2">
        <v>50</v>
      </c>
      <c r="AVI10" s="2">
        <v>66.67</v>
      </c>
      <c r="AVJ10" s="2">
        <v>44.44</v>
      </c>
      <c r="AVK10" s="2">
        <v>33.33</v>
      </c>
      <c r="AVL10" s="2">
        <v>63.16</v>
      </c>
      <c r="AVM10" s="2">
        <v>46.67</v>
      </c>
      <c r="AVN10" s="2">
        <v>50</v>
      </c>
      <c r="AVO10" s="2">
        <v>11.11</v>
      </c>
      <c r="AVP10" s="2">
        <v>50</v>
      </c>
      <c r="AVQ10" s="2">
        <v>45.45</v>
      </c>
      <c r="AVR10" s="2">
        <v>20</v>
      </c>
      <c r="AVS10" s="2">
        <v>66.67</v>
      </c>
      <c r="AVT10" s="2">
        <v>50</v>
      </c>
      <c r="AVU10" s="2">
        <v>100</v>
      </c>
      <c r="AVV10" s="2">
        <v>53.1</v>
      </c>
      <c r="AVW10" s="2">
        <v>33.33</v>
      </c>
      <c r="AVX10" s="2">
        <v>62.22</v>
      </c>
      <c r="AVY10" s="2">
        <v>58.43</v>
      </c>
      <c r="AVZ10" s="2">
        <v>71.430000000000007</v>
      </c>
      <c r="AWA10" s="2"/>
      <c r="AWB10" s="2">
        <v>55</v>
      </c>
      <c r="AWC10" s="2">
        <v>54.76</v>
      </c>
      <c r="AWD10" s="2">
        <v>72.73</v>
      </c>
      <c r="AWE10" s="2">
        <v>44.25</v>
      </c>
      <c r="AWF10" s="2">
        <v>78.95</v>
      </c>
      <c r="AWG10" s="2">
        <v>40</v>
      </c>
      <c r="AWH10" s="2">
        <v>60</v>
      </c>
      <c r="AWI10" s="2">
        <v>49.57</v>
      </c>
      <c r="AWJ10" s="2">
        <v>100</v>
      </c>
      <c r="AWK10" s="2">
        <v>45.45</v>
      </c>
      <c r="AWL10" s="2">
        <v>50</v>
      </c>
      <c r="AWM10" s="2">
        <v>50</v>
      </c>
      <c r="AWN10" s="2">
        <v>100</v>
      </c>
      <c r="AWO10" s="2"/>
      <c r="AWP10" s="2">
        <v>40</v>
      </c>
      <c r="AWQ10" s="2">
        <v>67.86</v>
      </c>
      <c r="AWR10" s="2">
        <v>50</v>
      </c>
      <c r="AWS10" s="2">
        <v>46.15</v>
      </c>
      <c r="AWT10" s="2">
        <v>40</v>
      </c>
      <c r="AWU10" s="2">
        <v>63.87</v>
      </c>
      <c r="AWV10" s="2">
        <v>28.57</v>
      </c>
      <c r="AWW10" s="2">
        <v>44.55</v>
      </c>
      <c r="AWX10" s="2">
        <v>49.09</v>
      </c>
      <c r="AWY10" s="2">
        <v>42.86</v>
      </c>
      <c r="AWZ10" s="2">
        <v>53.33</v>
      </c>
      <c r="AXA10" s="2">
        <v>45.1</v>
      </c>
      <c r="AXB10" s="2">
        <v>44.62</v>
      </c>
      <c r="AXC10" s="2">
        <v>42.86</v>
      </c>
      <c r="AXD10" s="2">
        <v>52.78</v>
      </c>
      <c r="AXE10" s="2">
        <v>58.14</v>
      </c>
      <c r="AXF10" s="2">
        <v>80</v>
      </c>
      <c r="AXG10" s="2">
        <v>73.33</v>
      </c>
      <c r="AXH10" s="2">
        <v>78.08</v>
      </c>
      <c r="AXI10" s="2">
        <v>66.67</v>
      </c>
      <c r="AXJ10" s="2">
        <v>35</v>
      </c>
      <c r="AXK10" s="2">
        <v>43.48</v>
      </c>
      <c r="AXL10" s="2">
        <v>39.53</v>
      </c>
      <c r="AXM10" s="2">
        <v>65.790000000000006</v>
      </c>
      <c r="AXN10" s="2">
        <v>35</v>
      </c>
      <c r="AXO10" s="2">
        <v>28.57</v>
      </c>
      <c r="AXP10" s="2">
        <v>64.709999999999994</v>
      </c>
      <c r="AXQ10" s="2">
        <v>63.33</v>
      </c>
      <c r="AXR10" s="2">
        <v>58.62</v>
      </c>
      <c r="AXS10" s="2"/>
      <c r="AXT10" s="2">
        <v>69.23</v>
      </c>
      <c r="AXU10" s="2">
        <v>100</v>
      </c>
      <c r="AXV10" s="2">
        <v>40</v>
      </c>
      <c r="AXW10" s="2">
        <v>14.29</v>
      </c>
      <c r="AXX10" s="2">
        <v>35</v>
      </c>
      <c r="AXY10" s="2">
        <v>45</v>
      </c>
      <c r="AXZ10" s="2">
        <v>66.67</v>
      </c>
      <c r="AYA10" s="2">
        <v>59.46</v>
      </c>
      <c r="AYB10" s="2">
        <v>22.22</v>
      </c>
      <c r="AYC10" s="2">
        <v>40</v>
      </c>
      <c r="AYD10" s="2">
        <v>100</v>
      </c>
      <c r="AYE10" s="2"/>
      <c r="AYF10" s="2">
        <v>20</v>
      </c>
      <c r="AYG10" s="2">
        <v>72.73</v>
      </c>
      <c r="AYH10" s="2">
        <v>32</v>
      </c>
      <c r="AYI10" s="2">
        <v>80</v>
      </c>
      <c r="AYJ10" s="2">
        <v>100</v>
      </c>
      <c r="AYK10" s="2"/>
      <c r="AYL10" s="2">
        <v>47.06</v>
      </c>
      <c r="AYM10" s="2">
        <v>84</v>
      </c>
      <c r="AYN10" s="2">
        <v>91.67</v>
      </c>
      <c r="AYO10" s="2">
        <v>60</v>
      </c>
      <c r="AYP10" s="2">
        <v>42.86</v>
      </c>
      <c r="AYQ10" s="2"/>
      <c r="AYR10" s="2"/>
      <c r="AYS10" s="2">
        <v>72.73</v>
      </c>
      <c r="AYT10" s="2">
        <v>55.29</v>
      </c>
      <c r="AYU10" s="2">
        <v>71.430000000000007</v>
      </c>
      <c r="AYV10" s="2">
        <v>64.52</v>
      </c>
      <c r="AYW10" s="2">
        <v>70.91</v>
      </c>
      <c r="AYX10" s="2">
        <v>28.57</v>
      </c>
      <c r="AYY10" s="2">
        <v>60</v>
      </c>
      <c r="AYZ10" s="2">
        <v>63.64</v>
      </c>
      <c r="AZA10" s="2">
        <v>60</v>
      </c>
      <c r="AZB10" s="2">
        <v>87.5</v>
      </c>
      <c r="AZC10" s="2">
        <v>62.5</v>
      </c>
      <c r="AZD10" s="2">
        <v>63.64</v>
      </c>
      <c r="AZE10" s="2">
        <v>38.71</v>
      </c>
      <c r="AZF10" s="2">
        <v>59.16</v>
      </c>
      <c r="AZG10" s="2">
        <v>48.35</v>
      </c>
      <c r="AZH10" s="2">
        <v>42.47</v>
      </c>
      <c r="AZI10" s="2">
        <v>52.93</v>
      </c>
      <c r="AZJ10" s="2">
        <v>60.67</v>
      </c>
      <c r="AZK10" s="2">
        <v>62.6</v>
      </c>
      <c r="AZL10" s="2">
        <v>100</v>
      </c>
      <c r="AZM10" s="2">
        <v>57.5</v>
      </c>
      <c r="AZN10" s="2">
        <v>69.290000000000006</v>
      </c>
      <c r="AZO10" s="2">
        <v>45</v>
      </c>
      <c r="AZP10" s="2">
        <v>42.31</v>
      </c>
      <c r="AZQ10" s="2">
        <v>100</v>
      </c>
      <c r="AZR10" s="2">
        <v>58.97</v>
      </c>
      <c r="AZS10" s="2">
        <v>53.57</v>
      </c>
      <c r="AZT10" s="2">
        <v>42.86</v>
      </c>
      <c r="AZU10" s="2">
        <v>76.47</v>
      </c>
      <c r="AZV10" s="2">
        <v>16.670000000000002</v>
      </c>
      <c r="AZW10" s="2">
        <v>76.92</v>
      </c>
      <c r="AZX10" s="2">
        <v>81.819999999999993</v>
      </c>
      <c r="AZY10" s="2">
        <v>50</v>
      </c>
      <c r="AZZ10" s="2">
        <v>60</v>
      </c>
      <c r="BAA10" s="2">
        <v>50</v>
      </c>
      <c r="BAB10" s="2">
        <v>85.71</v>
      </c>
      <c r="BAC10" s="2">
        <v>71.430000000000007</v>
      </c>
      <c r="BAD10" s="2">
        <v>81.819999999999993</v>
      </c>
      <c r="BAE10" s="2">
        <v>50</v>
      </c>
      <c r="BAF10" s="2">
        <v>75</v>
      </c>
      <c r="BAG10" s="2">
        <v>73.08</v>
      </c>
      <c r="BAH10" s="2">
        <v>30</v>
      </c>
      <c r="BAI10" s="2">
        <v>46.85</v>
      </c>
      <c r="BAJ10" s="2">
        <v>40.869999999999997</v>
      </c>
      <c r="BAK10" s="2">
        <v>47.83</v>
      </c>
      <c r="BAL10" s="2">
        <v>71.430000000000007</v>
      </c>
      <c r="BAM10" s="2">
        <v>86.67</v>
      </c>
      <c r="BAN10" s="2">
        <v>46.67</v>
      </c>
      <c r="BAO10" s="2">
        <v>52.26</v>
      </c>
      <c r="BAP10" s="2"/>
      <c r="BAQ10" s="2">
        <v>45.32</v>
      </c>
      <c r="BAR10" s="2">
        <v>60</v>
      </c>
      <c r="BAS10" s="2"/>
      <c r="BAT10" s="2">
        <v>64.709999999999994</v>
      </c>
      <c r="BAU10" s="2">
        <v>56.25</v>
      </c>
      <c r="BAV10" s="2">
        <v>39.56</v>
      </c>
      <c r="BAW10" s="2">
        <v>33.33</v>
      </c>
      <c r="BAX10" s="2">
        <v>45.76</v>
      </c>
      <c r="BAY10" s="2">
        <v>62.5</v>
      </c>
      <c r="BAZ10" s="2">
        <v>62.5</v>
      </c>
      <c r="BBA10" s="2">
        <v>56</v>
      </c>
      <c r="BBB10" s="2">
        <v>80</v>
      </c>
      <c r="BBC10" s="2">
        <v>40</v>
      </c>
      <c r="BBD10" s="2">
        <v>46.15</v>
      </c>
      <c r="BBE10" s="2">
        <v>35.29</v>
      </c>
      <c r="BBF10" s="2">
        <v>41.67</v>
      </c>
      <c r="BBG10" s="2">
        <v>59.52</v>
      </c>
      <c r="BBH10" s="2">
        <v>52.26</v>
      </c>
      <c r="BBI10" s="2">
        <v>58.43</v>
      </c>
      <c r="BBJ10" s="2">
        <v>64.290000000000006</v>
      </c>
      <c r="BBK10" s="2">
        <v>42.86</v>
      </c>
      <c r="BBL10" s="2">
        <v>72.17</v>
      </c>
      <c r="BBM10" s="2">
        <v>38.68</v>
      </c>
      <c r="BBN10" s="2">
        <v>83.33</v>
      </c>
      <c r="BBO10" s="2">
        <v>51.23</v>
      </c>
      <c r="BBP10" s="2">
        <v>28.57</v>
      </c>
      <c r="BBQ10" s="2">
        <v>57.89</v>
      </c>
      <c r="BBR10" s="2">
        <v>50</v>
      </c>
      <c r="BBS10" s="2">
        <v>52.27</v>
      </c>
      <c r="BBT10" s="2">
        <v>59.62</v>
      </c>
      <c r="BBU10" s="2">
        <v>60.87</v>
      </c>
      <c r="BBV10" s="2">
        <v>28.57</v>
      </c>
      <c r="BBW10" s="2">
        <v>36.96</v>
      </c>
      <c r="BBX10" s="2">
        <v>35.29</v>
      </c>
      <c r="BBY10" s="2">
        <v>56.52</v>
      </c>
      <c r="BBZ10" s="2">
        <v>37.5</v>
      </c>
      <c r="BCA10" s="2">
        <v>35.29</v>
      </c>
      <c r="BCB10" s="2">
        <v>65.790000000000006</v>
      </c>
      <c r="BCC10" s="2">
        <v>38.46</v>
      </c>
      <c r="BCD10" s="2">
        <v>40</v>
      </c>
      <c r="BCE10" s="2">
        <v>61.11</v>
      </c>
      <c r="BCF10" s="2">
        <v>50</v>
      </c>
      <c r="BCG10" s="2">
        <v>67.66</v>
      </c>
      <c r="BCH10" s="2">
        <v>65.38</v>
      </c>
      <c r="BCI10" s="2">
        <v>33.33</v>
      </c>
      <c r="BCJ10" s="2">
        <v>57.33</v>
      </c>
      <c r="BCK10" s="2">
        <v>60</v>
      </c>
      <c r="BCL10" s="2">
        <v>34.85</v>
      </c>
      <c r="BCM10" s="2"/>
      <c r="BCN10" s="2">
        <v>66.67</v>
      </c>
      <c r="BCO10" s="2"/>
      <c r="BCP10" s="2">
        <v>42.86</v>
      </c>
      <c r="BCQ10" s="2">
        <v>64.099999999999994</v>
      </c>
      <c r="BCR10" s="2">
        <v>67.16</v>
      </c>
      <c r="BCS10" s="2">
        <v>56</v>
      </c>
      <c r="BCT10" s="2">
        <v>58.18</v>
      </c>
      <c r="BCU10" s="2">
        <v>54.69</v>
      </c>
      <c r="BCV10" s="2">
        <v>44.44</v>
      </c>
      <c r="BCW10" s="2">
        <v>27.59</v>
      </c>
      <c r="BCX10" s="2">
        <v>47.06</v>
      </c>
      <c r="BCY10" s="2">
        <v>38.57</v>
      </c>
      <c r="BCZ10" s="2">
        <v>41.43</v>
      </c>
      <c r="BDA10" s="2">
        <v>49.5</v>
      </c>
      <c r="BDB10" s="2">
        <v>57.89</v>
      </c>
      <c r="BDC10" s="2">
        <v>52.03</v>
      </c>
      <c r="BDD10" s="2">
        <v>55</v>
      </c>
      <c r="BDE10" s="2">
        <v>48</v>
      </c>
      <c r="BDF10" s="2">
        <v>50</v>
      </c>
      <c r="BDG10" s="2">
        <v>57.14</v>
      </c>
      <c r="BDH10" s="2">
        <v>75.819999999999993</v>
      </c>
      <c r="BDI10" s="2">
        <v>68</v>
      </c>
      <c r="BDJ10" s="2">
        <v>42.86</v>
      </c>
      <c r="BDK10" s="2">
        <v>41.4</v>
      </c>
      <c r="BDL10" s="2">
        <v>80</v>
      </c>
      <c r="BDM10" s="2"/>
      <c r="BDN10" s="2">
        <v>62.5</v>
      </c>
      <c r="BDO10" s="2">
        <v>66.67</v>
      </c>
      <c r="BDP10" s="2">
        <v>49.06</v>
      </c>
      <c r="BDQ10" s="2">
        <v>67.44</v>
      </c>
      <c r="BDR10" s="2">
        <v>42.11</v>
      </c>
      <c r="BDS10" s="2">
        <v>44.12</v>
      </c>
      <c r="BDT10" s="2">
        <v>62.5</v>
      </c>
      <c r="BDU10" s="2">
        <v>85.71</v>
      </c>
      <c r="BDV10" s="2">
        <v>63.64</v>
      </c>
      <c r="BDW10" s="2">
        <v>60.71</v>
      </c>
      <c r="BDX10" s="2">
        <v>53.95</v>
      </c>
      <c r="BDY10" s="2">
        <v>53.85</v>
      </c>
      <c r="BDZ10" s="2">
        <v>70.25</v>
      </c>
      <c r="BEA10" s="2">
        <v>61.9</v>
      </c>
      <c r="BEB10" s="2">
        <v>70.59</v>
      </c>
      <c r="BEC10" s="2">
        <v>73.33</v>
      </c>
      <c r="BED10" s="2">
        <v>51.22</v>
      </c>
      <c r="BEE10" s="2">
        <v>48.23</v>
      </c>
      <c r="BEF10" s="2">
        <v>69.31</v>
      </c>
      <c r="BEG10" s="2">
        <v>43.75</v>
      </c>
      <c r="BEH10" s="2">
        <v>40</v>
      </c>
      <c r="BEI10" s="2">
        <v>53.17</v>
      </c>
      <c r="BEJ10" s="2">
        <v>56.3</v>
      </c>
      <c r="BEK10" s="2">
        <v>18.18</v>
      </c>
      <c r="BEL10" s="2">
        <v>71.430000000000007</v>
      </c>
      <c r="BEM10" s="2">
        <v>64.709999999999994</v>
      </c>
      <c r="BEN10" s="2">
        <v>51.22</v>
      </c>
      <c r="BEO10" s="2">
        <v>34.15</v>
      </c>
      <c r="BEP10" s="2">
        <v>60</v>
      </c>
      <c r="BEQ10" s="2">
        <v>59.34</v>
      </c>
      <c r="BER10" s="2">
        <v>83.33</v>
      </c>
      <c r="BES10" s="2">
        <v>44.44</v>
      </c>
      <c r="BET10" s="2">
        <v>50</v>
      </c>
      <c r="BEU10" s="2">
        <v>60</v>
      </c>
      <c r="BEV10" s="2">
        <v>44.44</v>
      </c>
      <c r="BEW10" s="2">
        <v>36.229999999999997</v>
      </c>
      <c r="BEX10" s="2">
        <v>67.16</v>
      </c>
      <c r="BEY10" s="2">
        <v>83.33</v>
      </c>
      <c r="BEZ10" s="2">
        <v>55.88</v>
      </c>
      <c r="BFA10" s="2">
        <v>57.45</v>
      </c>
      <c r="BFB10" s="2">
        <v>58.82</v>
      </c>
      <c r="BFC10" s="2">
        <v>41.94</v>
      </c>
      <c r="BFD10" s="2">
        <v>58.97</v>
      </c>
      <c r="BFE10" s="2">
        <v>42.5</v>
      </c>
      <c r="BFF10" s="2">
        <v>36.36</v>
      </c>
      <c r="BFG10" s="2">
        <v>38.1</v>
      </c>
      <c r="BFH10" s="2">
        <v>36.11</v>
      </c>
      <c r="BFI10" s="2">
        <v>62.82</v>
      </c>
      <c r="BFJ10" s="2">
        <v>54.55</v>
      </c>
      <c r="BFK10" s="2">
        <v>46.67</v>
      </c>
      <c r="BFL10" s="2">
        <v>70.69</v>
      </c>
      <c r="BFM10" s="2">
        <v>100</v>
      </c>
      <c r="BFN10" s="2">
        <v>52.05</v>
      </c>
      <c r="BFO10" s="2">
        <v>84.62</v>
      </c>
      <c r="BFP10" s="2">
        <v>46.15</v>
      </c>
      <c r="BFQ10" s="2">
        <v>63.16</v>
      </c>
      <c r="BFR10" s="2">
        <v>40.909999999999997</v>
      </c>
      <c r="BFS10" s="2">
        <v>62.5</v>
      </c>
      <c r="BFT10" s="2">
        <v>67.38</v>
      </c>
      <c r="BFU10" s="2">
        <v>51.52</v>
      </c>
      <c r="BFV10" s="2">
        <v>47.06</v>
      </c>
      <c r="BFW10" s="2">
        <v>100</v>
      </c>
      <c r="BFX10" s="2">
        <v>50</v>
      </c>
      <c r="BFY10" s="2">
        <v>38.46</v>
      </c>
      <c r="BFZ10" s="2">
        <v>58.27</v>
      </c>
      <c r="BGA10" s="2">
        <v>43.1</v>
      </c>
      <c r="BGB10" s="2">
        <v>51.47</v>
      </c>
      <c r="BGC10" s="2">
        <v>76.92</v>
      </c>
      <c r="BGD10" s="2">
        <v>51.72</v>
      </c>
      <c r="BGE10" s="2">
        <v>65.38</v>
      </c>
      <c r="BGF10" s="2">
        <v>59.88</v>
      </c>
      <c r="BGG10" s="2">
        <v>60</v>
      </c>
      <c r="BGH10" s="2">
        <v>35.71</v>
      </c>
      <c r="BGI10" s="2">
        <v>52.63</v>
      </c>
      <c r="BGJ10" s="2">
        <v>66.14</v>
      </c>
      <c r="BGK10" s="2">
        <v>100</v>
      </c>
      <c r="BGL10" s="2">
        <v>25</v>
      </c>
      <c r="BGM10" s="2">
        <v>28.57</v>
      </c>
      <c r="BGN10" s="2">
        <v>50</v>
      </c>
      <c r="BGO10" s="2">
        <v>16.670000000000002</v>
      </c>
      <c r="BGP10" s="2">
        <v>63.64</v>
      </c>
      <c r="BGQ10" s="2">
        <v>70</v>
      </c>
      <c r="BGR10" s="2">
        <v>62.5</v>
      </c>
      <c r="BGS10" s="2">
        <v>40</v>
      </c>
      <c r="BGT10" s="2">
        <v>46.43</v>
      </c>
      <c r="BGU10" s="2">
        <v>100</v>
      </c>
      <c r="BGV10" s="2">
        <v>71.64</v>
      </c>
      <c r="BGW10" s="2">
        <v>100</v>
      </c>
      <c r="BGX10" s="2">
        <v>58.33</v>
      </c>
      <c r="BGY10" s="2">
        <v>65.63</v>
      </c>
      <c r="BGZ10" s="2">
        <v>50</v>
      </c>
      <c r="BHA10" s="2">
        <v>44.44</v>
      </c>
      <c r="BHB10" s="2">
        <v>66.67</v>
      </c>
      <c r="BHC10" s="2">
        <v>31.71</v>
      </c>
      <c r="BHD10" s="2">
        <v>27.27</v>
      </c>
      <c r="BHE10" s="2">
        <v>55.56</v>
      </c>
      <c r="BHF10" s="2">
        <v>43.75</v>
      </c>
      <c r="BHG10" s="2">
        <v>52</v>
      </c>
      <c r="BHH10" s="2">
        <v>64.97</v>
      </c>
      <c r="BHI10" s="2">
        <v>28.57</v>
      </c>
      <c r="BHJ10" s="2">
        <v>50</v>
      </c>
      <c r="BHK10" s="2">
        <v>60</v>
      </c>
      <c r="BHL10" s="2">
        <v>68.52</v>
      </c>
      <c r="BHM10" s="2">
        <v>21.43</v>
      </c>
      <c r="BHN10" s="2">
        <v>44.44</v>
      </c>
      <c r="BHO10" s="2">
        <v>33.33</v>
      </c>
      <c r="BHP10" s="2">
        <v>63.16</v>
      </c>
      <c r="BHQ10" s="2">
        <v>62.24</v>
      </c>
      <c r="BHR10" s="2">
        <v>49.25</v>
      </c>
      <c r="BHS10" s="2">
        <v>35.14</v>
      </c>
      <c r="BHT10" s="2"/>
      <c r="BHU10" s="2">
        <v>46.55</v>
      </c>
      <c r="BHV10" s="2">
        <v>75</v>
      </c>
      <c r="BHW10" s="2">
        <v>37.93</v>
      </c>
      <c r="BHX10" s="2">
        <v>65.12</v>
      </c>
      <c r="BHY10" s="2">
        <v>46.15</v>
      </c>
      <c r="BHZ10" s="2">
        <v>46.15</v>
      </c>
      <c r="BIA10" s="2">
        <v>57.14</v>
      </c>
      <c r="BIB10" s="2">
        <v>40</v>
      </c>
      <c r="BIC10" s="2">
        <v>57.58</v>
      </c>
      <c r="BID10" s="2">
        <v>66.67</v>
      </c>
      <c r="BIE10" s="2">
        <v>52</v>
      </c>
      <c r="BIF10" s="2">
        <v>33.33</v>
      </c>
      <c r="BIG10" s="2">
        <v>75</v>
      </c>
      <c r="BIH10" s="2">
        <v>71.430000000000007</v>
      </c>
      <c r="BII10" s="2">
        <v>50</v>
      </c>
      <c r="BIJ10" s="2">
        <v>65.22</v>
      </c>
      <c r="BIK10" s="2">
        <v>65.959999999999994</v>
      </c>
      <c r="BIL10" s="2">
        <v>50</v>
      </c>
      <c r="BIM10" s="2">
        <v>51.92</v>
      </c>
      <c r="BIN10" s="2">
        <v>75</v>
      </c>
      <c r="BIO10" s="2">
        <v>100</v>
      </c>
      <c r="BIP10" s="2">
        <v>78.569999999999993</v>
      </c>
      <c r="BIQ10" s="2"/>
      <c r="BIR10" s="2">
        <v>54.29</v>
      </c>
      <c r="BIS10" s="2">
        <v>39.130000000000003</v>
      </c>
      <c r="BIT10" s="2">
        <v>33.33</v>
      </c>
      <c r="BIU10" s="2">
        <v>50</v>
      </c>
      <c r="BIV10" s="2">
        <v>45.45</v>
      </c>
      <c r="BIW10" s="2">
        <v>42.86</v>
      </c>
      <c r="BIX10" s="2">
        <v>40</v>
      </c>
      <c r="BIY10" s="2">
        <v>40</v>
      </c>
      <c r="BIZ10" s="2">
        <v>75</v>
      </c>
      <c r="BJA10" s="2">
        <v>44.44</v>
      </c>
      <c r="BJB10" s="2">
        <v>60</v>
      </c>
      <c r="BJC10" s="2">
        <v>47.37</v>
      </c>
      <c r="BJD10" s="2">
        <v>61.64</v>
      </c>
      <c r="BJE10" s="2">
        <v>57.14</v>
      </c>
      <c r="BJF10" s="2">
        <v>39.659999999999997</v>
      </c>
      <c r="BJG10" s="2">
        <v>42.86</v>
      </c>
      <c r="BJH10" s="2">
        <v>55.26</v>
      </c>
      <c r="BJI10" s="2">
        <v>60</v>
      </c>
      <c r="BJJ10" s="2">
        <v>61.11</v>
      </c>
      <c r="BJK10" s="2">
        <v>62.72</v>
      </c>
      <c r="BJL10" s="2">
        <v>57.14</v>
      </c>
      <c r="BJM10" s="2">
        <v>45.45</v>
      </c>
      <c r="BJN10" s="2">
        <v>80</v>
      </c>
      <c r="BJO10" s="2">
        <v>50</v>
      </c>
      <c r="BJP10" s="2">
        <v>49.69</v>
      </c>
      <c r="BJQ10" s="2">
        <v>50</v>
      </c>
      <c r="BJR10" s="2">
        <v>57.14</v>
      </c>
      <c r="BJS10" s="2">
        <v>56.25</v>
      </c>
      <c r="BJT10" s="2">
        <v>25</v>
      </c>
      <c r="BJU10" s="2">
        <v>62.5</v>
      </c>
      <c r="BJV10" s="2">
        <v>62.5</v>
      </c>
      <c r="BJW10" s="2">
        <v>62.24</v>
      </c>
      <c r="BJX10" s="2">
        <v>62.5</v>
      </c>
      <c r="BJY10" s="2">
        <v>44.44</v>
      </c>
      <c r="BJZ10" s="2">
        <v>33.33</v>
      </c>
      <c r="BKA10" s="2"/>
      <c r="BKB10" s="2">
        <v>50</v>
      </c>
      <c r="BKC10" s="2">
        <v>50</v>
      </c>
      <c r="BKD10" s="2">
        <v>100</v>
      </c>
      <c r="BKE10" s="2">
        <v>66.67</v>
      </c>
      <c r="BKF10" s="2">
        <v>100</v>
      </c>
      <c r="BKG10" s="2">
        <v>55.88</v>
      </c>
      <c r="BKH10" s="2">
        <v>61.54</v>
      </c>
      <c r="BKI10" s="2">
        <v>25</v>
      </c>
      <c r="BKJ10" s="2">
        <v>48</v>
      </c>
      <c r="BKK10" s="2">
        <v>66.67</v>
      </c>
      <c r="BKL10" s="2">
        <v>31.11</v>
      </c>
      <c r="BKM10" s="2">
        <v>72</v>
      </c>
      <c r="BKN10" s="2">
        <v>46.08</v>
      </c>
      <c r="BKO10" s="2">
        <v>44.44</v>
      </c>
      <c r="BKP10" s="2">
        <v>58.82</v>
      </c>
      <c r="BKQ10" s="2">
        <v>69.510000000000005</v>
      </c>
      <c r="BKR10" s="2">
        <v>54.9</v>
      </c>
      <c r="BKS10" s="2">
        <v>70.11</v>
      </c>
      <c r="BKT10" s="2">
        <v>58.33</v>
      </c>
      <c r="BKU10" s="2">
        <v>50</v>
      </c>
      <c r="BKV10" s="2">
        <v>65.14</v>
      </c>
      <c r="BKW10" s="2">
        <v>60.42</v>
      </c>
      <c r="BKX10" s="2">
        <v>66.94</v>
      </c>
      <c r="BKY10" s="2">
        <v>55.56</v>
      </c>
      <c r="BKZ10" s="2">
        <v>54.55</v>
      </c>
      <c r="BLA10" s="2">
        <v>57.89</v>
      </c>
      <c r="BLB10" s="2">
        <v>51.35</v>
      </c>
      <c r="BLC10" s="2">
        <v>45.45</v>
      </c>
      <c r="BLD10" s="2">
        <v>27.27</v>
      </c>
      <c r="BLE10" s="2"/>
      <c r="BLF10" s="2">
        <v>61.36</v>
      </c>
      <c r="BLG10" s="2">
        <v>58.14</v>
      </c>
      <c r="BLH10" s="2">
        <v>37.04</v>
      </c>
      <c r="BLI10" s="2">
        <v>65.930000000000007</v>
      </c>
      <c r="BLJ10" s="2">
        <v>33.33</v>
      </c>
      <c r="BLK10" s="2">
        <v>100</v>
      </c>
      <c r="BLL10" s="2">
        <v>67.86</v>
      </c>
      <c r="BLM10" s="2">
        <v>47.27</v>
      </c>
      <c r="BLN10" s="2">
        <v>75.44</v>
      </c>
      <c r="BLO10" s="2">
        <v>72.73</v>
      </c>
      <c r="BLP10" s="2">
        <v>41.96</v>
      </c>
      <c r="BLQ10" s="2">
        <v>83.33</v>
      </c>
      <c r="BLR10" s="2">
        <v>57.38</v>
      </c>
      <c r="BLS10" s="2">
        <v>71.180000000000007</v>
      </c>
      <c r="BLT10" s="2">
        <v>77.27</v>
      </c>
      <c r="BLU10" s="2"/>
      <c r="BLV10" s="2">
        <v>45.88</v>
      </c>
      <c r="BLW10" s="2">
        <v>60.47</v>
      </c>
      <c r="BLX10" s="2">
        <v>57.14</v>
      </c>
      <c r="BLY10" s="2">
        <v>75</v>
      </c>
      <c r="BLZ10" s="2">
        <v>66.67</v>
      </c>
      <c r="BMA10" s="2">
        <v>52.17</v>
      </c>
      <c r="BMB10" s="2">
        <v>100</v>
      </c>
      <c r="BMC10" s="2">
        <v>50</v>
      </c>
      <c r="BMD10" s="2">
        <v>55</v>
      </c>
      <c r="BME10" s="2">
        <v>56.33</v>
      </c>
      <c r="BMF10" s="2">
        <v>56.94</v>
      </c>
      <c r="BMG10" s="2">
        <v>38.24</v>
      </c>
      <c r="BMH10" s="2">
        <v>100</v>
      </c>
      <c r="BMI10" s="2">
        <v>56.76</v>
      </c>
      <c r="BMJ10" s="2">
        <v>58.67</v>
      </c>
      <c r="BMK10" s="2">
        <v>60.84</v>
      </c>
      <c r="BML10" s="2">
        <v>57.14</v>
      </c>
      <c r="BMM10" s="2">
        <v>58.01</v>
      </c>
      <c r="BMN10" s="2">
        <v>45.45</v>
      </c>
      <c r="BMO10" s="2">
        <v>56.19</v>
      </c>
      <c r="BMP10" s="2">
        <v>59.8</v>
      </c>
      <c r="BMQ10" s="2">
        <v>14.29</v>
      </c>
      <c r="BMR10" s="2">
        <v>45.45</v>
      </c>
      <c r="BMS10" s="2">
        <v>55.32</v>
      </c>
      <c r="BMT10" s="2">
        <v>63.27</v>
      </c>
      <c r="BMU10" s="2">
        <v>33.33</v>
      </c>
      <c r="BMV10" s="2">
        <v>52.94</v>
      </c>
      <c r="BMW10" s="2">
        <v>51.35</v>
      </c>
      <c r="BMX10" s="2">
        <v>59.52</v>
      </c>
      <c r="BMY10" s="2">
        <v>62.5</v>
      </c>
      <c r="BMZ10" s="2">
        <v>46.51</v>
      </c>
      <c r="BNA10" s="2">
        <v>64.790000000000006</v>
      </c>
      <c r="BNB10" s="2">
        <v>54.26</v>
      </c>
      <c r="BNC10" s="2">
        <v>70.510000000000005</v>
      </c>
      <c r="BND10" s="2">
        <v>77.14</v>
      </c>
      <c r="BNE10" s="2">
        <v>37.5</v>
      </c>
      <c r="BNF10" s="2">
        <v>70.59</v>
      </c>
      <c r="BNG10" s="2">
        <v>16.670000000000002</v>
      </c>
      <c r="BNH10" s="2">
        <v>46.15</v>
      </c>
      <c r="BNI10" s="2">
        <v>60</v>
      </c>
      <c r="BNJ10" s="2">
        <v>55.56</v>
      </c>
      <c r="BNK10" s="2">
        <v>84.62</v>
      </c>
      <c r="BNL10" s="2">
        <v>59.09</v>
      </c>
      <c r="BNM10" s="2">
        <v>50</v>
      </c>
      <c r="BNN10" s="2">
        <v>41.67</v>
      </c>
      <c r="BNO10" s="2">
        <v>47.06</v>
      </c>
      <c r="BNP10" s="2">
        <v>60</v>
      </c>
      <c r="BNQ10" s="2">
        <v>28.57</v>
      </c>
      <c r="BNR10" s="2">
        <v>59.57</v>
      </c>
      <c r="BNS10" s="2">
        <v>44.05</v>
      </c>
      <c r="BNT10" s="2">
        <v>65</v>
      </c>
      <c r="BNU10" s="2">
        <v>54.55</v>
      </c>
      <c r="BNV10" s="2"/>
      <c r="BNW10" s="2">
        <v>59.26</v>
      </c>
      <c r="BNX10" s="2">
        <v>57.05</v>
      </c>
      <c r="BNY10" s="2">
        <v>53.85</v>
      </c>
      <c r="BNZ10" s="2">
        <v>33.33</v>
      </c>
      <c r="BOA10" s="2">
        <v>37.799999999999997</v>
      </c>
      <c r="BOB10" s="2">
        <v>20</v>
      </c>
      <c r="BOC10" s="2">
        <v>50</v>
      </c>
      <c r="BOD10" s="2">
        <v>33.33</v>
      </c>
      <c r="BOE10" s="2">
        <v>66.5</v>
      </c>
      <c r="BOF10" s="2">
        <v>75</v>
      </c>
      <c r="BOG10" s="2">
        <v>53.33</v>
      </c>
      <c r="BOH10" s="2">
        <v>66.67</v>
      </c>
      <c r="BOI10" s="2">
        <v>71.430000000000007</v>
      </c>
      <c r="BOJ10" s="2">
        <v>52.94</v>
      </c>
      <c r="BOK10" s="2">
        <v>60.45</v>
      </c>
      <c r="BOL10" s="2">
        <v>42.01</v>
      </c>
      <c r="BOM10" s="2">
        <v>50.65</v>
      </c>
      <c r="BON10" s="2">
        <v>42.86</v>
      </c>
      <c r="BOO10" s="2">
        <v>26.32</v>
      </c>
      <c r="BOP10" s="2">
        <v>66</v>
      </c>
      <c r="BOQ10" s="2">
        <v>75</v>
      </c>
      <c r="BOR10" s="2">
        <v>70</v>
      </c>
      <c r="BOS10" s="2">
        <v>42.47</v>
      </c>
      <c r="BOT10" s="2">
        <v>65</v>
      </c>
      <c r="BOU10" s="2">
        <v>24.59</v>
      </c>
      <c r="BOV10" s="2">
        <v>38.46</v>
      </c>
      <c r="BOW10" s="2">
        <v>57.14</v>
      </c>
      <c r="BOX10" s="2">
        <v>35</v>
      </c>
      <c r="BOY10" s="2">
        <v>22.76</v>
      </c>
      <c r="BOZ10" s="2">
        <v>22.73</v>
      </c>
      <c r="BPA10" s="2">
        <v>13.33</v>
      </c>
      <c r="BPB10" s="2"/>
      <c r="BPC10" s="2">
        <v>55.93</v>
      </c>
      <c r="BPD10" s="2">
        <v>33.33</v>
      </c>
      <c r="BPE10" s="2">
        <v>28.57</v>
      </c>
      <c r="BPF10" s="2">
        <v>77.78</v>
      </c>
      <c r="BPG10" s="2">
        <v>44.51</v>
      </c>
      <c r="BPH10" s="2">
        <v>66.67</v>
      </c>
      <c r="BPI10" s="2">
        <v>49.09</v>
      </c>
      <c r="BPJ10" s="2">
        <v>66.67</v>
      </c>
      <c r="BPK10" s="2">
        <v>27.27</v>
      </c>
      <c r="BPL10" s="2">
        <v>100</v>
      </c>
      <c r="BPM10" s="2">
        <v>60</v>
      </c>
      <c r="BPN10" s="2">
        <v>52.94</v>
      </c>
      <c r="BPO10" s="2">
        <v>25</v>
      </c>
      <c r="BPP10" s="2">
        <v>40.909999999999997</v>
      </c>
      <c r="BPQ10" s="2">
        <v>63.16</v>
      </c>
      <c r="BPR10" s="2">
        <v>65.239999999999995</v>
      </c>
      <c r="BPS10" s="2">
        <v>40.74</v>
      </c>
      <c r="BPT10" s="2">
        <v>30.77</v>
      </c>
      <c r="BPU10" s="2">
        <v>60.87</v>
      </c>
      <c r="BPV10" s="2">
        <v>53.33</v>
      </c>
      <c r="BPW10" s="2">
        <v>41.3</v>
      </c>
      <c r="BPX10" s="2">
        <v>41.67</v>
      </c>
      <c r="BPY10" s="2">
        <v>59.89</v>
      </c>
      <c r="BPZ10" s="2">
        <v>43.48</v>
      </c>
      <c r="BQA10" s="2">
        <v>62.79</v>
      </c>
      <c r="BQB10" s="2">
        <v>46.67</v>
      </c>
      <c r="BQC10" s="2">
        <v>34.69</v>
      </c>
      <c r="BQD10" s="2">
        <v>58.82</v>
      </c>
      <c r="BQE10" s="2">
        <v>48</v>
      </c>
      <c r="BQF10" s="2">
        <v>54.9</v>
      </c>
      <c r="BQG10" s="2">
        <v>60</v>
      </c>
      <c r="BQH10" s="2">
        <v>80</v>
      </c>
      <c r="BQI10" s="2">
        <v>22.22</v>
      </c>
      <c r="BQJ10" s="2">
        <v>42.86</v>
      </c>
      <c r="BQK10" s="2">
        <v>56.41</v>
      </c>
      <c r="BQL10" s="2">
        <v>52</v>
      </c>
      <c r="BQM10" s="2">
        <v>58.57</v>
      </c>
      <c r="BQN10" s="2">
        <v>18.18</v>
      </c>
      <c r="BQO10" s="2">
        <v>38.67</v>
      </c>
      <c r="BQP10" s="2">
        <v>63.83</v>
      </c>
      <c r="BQQ10" s="2">
        <v>59.77</v>
      </c>
      <c r="BQR10" s="2">
        <v>45.92</v>
      </c>
      <c r="BQS10" s="2">
        <v>30</v>
      </c>
      <c r="BQT10" s="2">
        <v>67.86</v>
      </c>
      <c r="BQU10" s="2">
        <v>57.89</v>
      </c>
      <c r="BQV10" s="2">
        <v>100</v>
      </c>
      <c r="BQW10" s="2">
        <v>66.67</v>
      </c>
      <c r="BQX10" s="2">
        <v>42.86</v>
      </c>
      <c r="BQY10" s="2">
        <v>71.430000000000007</v>
      </c>
      <c r="BQZ10" s="2">
        <v>64.260000000000005</v>
      </c>
      <c r="BRA10" s="2">
        <v>58.78</v>
      </c>
      <c r="BRB10" s="2">
        <v>57.78</v>
      </c>
      <c r="BRC10" s="2">
        <v>50</v>
      </c>
      <c r="BRD10" s="2">
        <v>33.33</v>
      </c>
      <c r="BRE10" s="2">
        <v>42.5</v>
      </c>
      <c r="BRF10" s="2">
        <v>57.41</v>
      </c>
      <c r="BRG10" s="2">
        <v>52.23</v>
      </c>
      <c r="BRH10" s="2">
        <v>73.260000000000005</v>
      </c>
      <c r="BRI10" s="2">
        <v>51.14</v>
      </c>
      <c r="BRJ10" s="2">
        <v>50</v>
      </c>
      <c r="BRK10" s="2">
        <v>56.52</v>
      </c>
      <c r="BRL10" s="2">
        <v>66.2</v>
      </c>
      <c r="BRM10" s="2">
        <v>58</v>
      </c>
      <c r="BRN10" s="2">
        <v>76.92</v>
      </c>
      <c r="BRO10" s="2">
        <v>46.67</v>
      </c>
      <c r="BRP10" s="2">
        <v>51.06</v>
      </c>
      <c r="BRQ10" s="2">
        <v>50</v>
      </c>
      <c r="BRR10" s="2">
        <v>36.840000000000003</v>
      </c>
      <c r="BRS10" s="2">
        <v>71.430000000000007</v>
      </c>
      <c r="BRT10" s="2">
        <v>63.16</v>
      </c>
      <c r="BRU10" s="2">
        <v>33.33</v>
      </c>
      <c r="BRV10" s="2">
        <v>58.13</v>
      </c>
      <c r="BRW10" s="2">
        <v>68.180000000000007</v>
      </c>
      <c r="BRX10" s="2">
        <v>100</v>
      </c>
      <c r="BRY10" s="2"/>
      <c r="BRZ10" s="2">
        <v>27.27</v>
      </c>
      <c r="BSA10" s="2">
        <v>45.76</v>
      </c>
      <c r="BSB10" s="2">
        <v>27.78</v>
      </c>
      <c r="BSC10" s="2"/>
      <c r="BSD10" s="2">
        <v>47.22</v>
      </c>
      <c r="BSE10" s="2">
        <v>41.46</v>
      </c>
      <c r="BSF10" s="2">
        <v>47.06</v>
      </c>
      <c r="BSG10" s="2"/>
      <c r="BSH10" s="2">
        <v>57.14</v>
      </c>
      <c r="BSI10" s="2">
        <v>63.64</v>
      </c>
      <c r="BSJ10" s="2">
        <v>30.77</v>
      </c>
      <c r="BSK10" s="2">
        <v>55.56</v>
      </c>
      <c r="BSL10" s="2">
        <v>50</v>
      </c>
      <c r="BSM10" s="2">
        <v>50</v>
      </c>
      <c r="BSN10" s="2">
        <v>51.56</v>
      </c>
      <c r="BSO10" s="2">
        <v>40.909999999999997</v>
      </c>
      <c r="BSP10" s="2">
        <v>40</v>
      </c>
      <c r="BSQ10" s="2">
        <v>42.31</v>
      </c>
      <c r="BSR10" s="2">
        <v>50</v>
      </c>
      <c r="BSS10" s="2">
        <v>55.17</v>
      </c>
      <c r="BST10" s="2">
        <v>59.09</v>
      </c>
      <c r="BSU10" s="2">
        <v>53.33</v>
      </c>
      <c r="BSV10" s="2">
        <v>45.45</v>
      </c>
      <c r="BSW10" s="2">
        <v>60.87</v>
      </c>
      <c r="BSX10" s="2">
        <v>41.67</v>
      </c>
      <c r="BSY10" s="2">
        <v>60.98</v>
      </c>
      <c r="BSZ10" s="2">
        <v>57.14</v>
      </c>
      <c r="BTA10" s="2">
        <v>37.5</v>
      </c>
      <c r="BTB10" s="2">
        <v>43.75</v>
      </c>
      <c r="BTC10" s="2">
        <v>47.62</v>
      </c>
      <c r="BTD10" s="2">
        <v>30.3</v>
      </c>
      <c r="BTE10" s="2">
        <v>80</v>
      </c>
      <c r="BTF10" s="2">
        <v>62.5</v>
      </c>
      <c r="BTG10" s="2">
        <v>87.5</v>
      </c>
      <c r="BTH10" s="2">
        <v>100</v>
      </c>
      <c r="BTI10" s="2">
        <v>50</v>
      </c>
      <c r="BTJ10" s="2">
        <v>74.47</v>
      </c>
      <c r="BTK10" s="2">
        <v>56.25</v>
      </c>
      <c r="BTL10" s="2">
        <v>40</v>
      </c>
      <c r="BTM10" s="2">
        <v>66.67</v>
      </c>
      <c r="BTN10" s="2">
        <v>33.33</v>
      </c>
      <c r="BTO10" s="2">
        <v>54.55</v>
      </c>
      <c r="BTP10" s="2">
        <v>33.33</v>
      </c>
      <c r="BTQ10" s="2">
        <v>72</v>
      </c>
      <c r="BTR10" s="2">
        <v>54.68</v>
      </c>
      <c r="BTS10" s="2">
        <v>54.55</v>
      </c>
      <c r="BTT10" s="2">
        <v>55.56</v>
      </c>
      <c r="BTU10" s="2">
        <v>44.44</v>
      </c>
      <c r="BTV10" s="2">
        <v>50</v>
      </c>
      <c r="BTW10" s="2">
        <v>68.42</v>
      </c>
      <c r="BTX10" s="2">
        <v>36.36</v>
      </c>
      <c r="BTY10" s="2">
        <v>57.69</v>
      </c>
      <c r="BTZ10" s="2">
        <v>100</v>
      </c>
      <c r="BUA10" s="2">
        <v>25</v>
      </c>
      <c r="BUB10" s="2">
        <v>50</v>
      </c>
      <c r="BUC10" s="2">
        <v>100</v>
      </c>
      <c r="BUD10" s="2">
        <v>74.36</v>
      </c>
      <c r="BUE10" s="2">
        <v>42.86</v>
      </c>
      <c r="BUF10" s="2">
        <v>50</v>
      </c>
      <c r="BUG10" s="2">
        <v>53.85</v>
      </c>
      <c r="BUH10" s="2">
        <v>16.670000000000002</v>
      </c>
      <c r="BUI10" s="2">
        <v>61.11</v>
      </c>
      <c r="BUJ10" s="2">
        <v>50</v>
      </c>
      <c r="BUK10" s="2">
        <v>40</v>
      </c>
      <c r="BUL10" s="2">
        <v>75</v>
      </c>
      <c r="BUM10" s="2">
        <v>28.57</v>
      </c>
      <c r="BUN10" s="2"/>
      <c r="BUO10" s="2">
        <v>50</v>
      </c>
      <c r="BUP10" s="2">
        <v>100</v>
      </c>
      <c r="BUQ10" s="2">
        <v>48.48</v>
      </c>
      <c r="BUR10" s="2">
        <v>50</v>
      </c>
      <c r="BUS10" s="2">
        <v>53.33</v>
      </c>
      <c r="BUT10" s="2">
        <v>46.15</v>
      </c>
      <c r="BUU10" s="2">
        <v>33.33</v>
      </c>
      <c r="BUV10" s="2">
        <v>28.57</v>
      </c>
      <c r="BUW10" s="2">
        <v>41.67</v>
      </c>
      <c r="BUX10" s="2">
        <v>58.06</v>
      </c>
      <c r="BUY10" s="2">
        <v>71.430000000000007</v>
      </c>
      <c r="BUZ10" s="2">
        <v>25</v>
      </c>
      <c r="BVA10" s="2">
        <v>57.14</v>
      </c>
      <c r="BVB10" s="2"/>
      <c r="BVC10" s="2">
        <v>100</v>
      </c>
      <c r="BVD10" s="2">
        <v>53.85</v>
      </c>
      <c r="BVE10" s="2">
        <v>65</v>
      </c>
      <c r="BVF10" s="2">
        <v>29.41</v>
      </c>
      <c r="BVG10" s="2">
        <v>63.89</v>
      </c>
      <c r="BVH10" s="2">
        <v>50</v>
      </c>
      <c r="BVI10" s="2">
        <v>68.42</v>
      </c>
      <c r="BVJ10" s="2">
        <v>75</v>
      </c>
      <c r="BVK10" s="2">
        <v>44.44</v>
      </c>
      <c r="BVL10" s="2">
        <v>53.57</v>
      </c>
      <c r="BVM10" s="2">
        <v>83.21</v>
      </c>
      <c r="BVN10" s="2">
        <v>60.71</v>
      </c>
      <c r="BVO10" s="2">
        <v>80</v>
      </c>
      <c r="BVP10" s="2">
        <v>69.44</v>
      </c>
      <c r="BVQ10" s="2"/>
      <c r="BVR10" s="2">
        <v>50</v>
      </c>
      <c r="BVS10" s="2">
        <v>37.21</v>
      </c>
      <c r="BVT10" s="2">
        <v>44.44</v>
      </c>
      <c r="BVU10" s="2">
        <v>59.26</v>
      </c>
      <c r="BVV10" s="2">
        <v>57.38</v>
      </c>
      <c r="BVW10" s="2">
        <v>58.33</v>
      </c>
      <c r="BVX10" s="2">
        <v>50</v>
      </c>
      <c r="BVY10" s="2">
        <v>37.5</v>
      </c>
      <c r="BVZ10" s="2">
        <v>42.11</v>
      </c>
      <c r="BWA10" s="2">
        <v>45.95</v>
      </c>
      <c r="BWB10" s="2">
        <v>77.66</v>
      </c>
      <c r="BWC10" s="2">
        <v>46.67</v>
      </c>
      <c r="BWD10" s="2">
        <v>40</v>
      </c>
      <c r="BWE10" s="2">
        <v>60</v>
      </c>
      <c r="BWF10" s="2">
        <v>50</v>
      </c>
      <c r="BWG10" s="2">
        <v>55.61</v>
      </c>
      <c r="BWH10" s="2">
        <v>58.04</v>
      </c>
      <c r="BWI10" s="2">
        <v>31.43</v>
      </c>
      <c r="BWJ10" s="2">
        <v>58.52</v>
      </c>
      <c r="BWK10" s="2">
        <v>55.56</v>
      </c>
      <c r="BWL10" s="2">
        <v>41.42</v>
      </c>
      <c r="BWM10" s="2">
        <v>48.33</v>
      </c>
      <c r="BWN10" s="2">
        <v>55</v>
      </c>
      <c r="BWO10" s="2">
        <v>41.67</v>
      </c>
      <c r="BWP10" s="2">
        <v>58.33</v>
      </c>
      <c r="BWQ10" s="2">
        <v>76.27</v>
      </c>
      <c r="BWR10" s="2">
        <v>37.729999999999997</v>
      </c>
      <c r="BWS10" s="2">
        <v>58.06</v>
      </c>
      <c r="BWT10" s="2">
        <v>57.94</v>
      </c>
      <c r="BWU10" s="2">
        <v>62.5</v>
      </c>
      <c r="BWV10" s="2">
        <v>64.180000000000007</v>
      </c>
      <c r="BWW10" s="2">
        <v>70.59</v>
      </c>
      <c r="BWX10" s="2">
        <v>51.95</v>
      </c>
      <c r="BWY10" s="2">
        <v>51.68</v>
      </c>
      <c r="BWZ10" s="2">
        <v>68.75</v>
      </c>
      <c r="BXA10" s="2">
        <v>54.55</v>
      </c>
      <c r="BXB10" s="2">
        <v>55.81</v>
      </c>
      <c r="BXC10" s="2">
        <v>70.489999999999995</v>
      </c>
      <c r="BXD10" s="2">
        <v>58.82</v>
      </c>
      <c r="BXE10" s="2">
        <v>55.84</v>
      </c>
      <c r="BXF10" s="2">
        <v>54.84</v>
      </c>
      <c r="BXG10" s="2">
        <v>63.77</v>
      </c>
      <c r="BXH10" s="2">
        <v>52.63</v>
      </c>
      <c r="BXI10" s="2">
        <v>40.630000000000003</v>
      </c>
      <c r="BXJ10" s="2">
        <v>55.7</v>
      </c>
      <c r="BXK10" s="2">
        <v>52.63</v>
      </c>
      <c r="BXL10" s="2">
        <v>60.78</v>
      </c>
      <c r="BXM10" s="2">
        <v>48.57</v>
      </c>
      <c r="BXN10" s="2">
        <v>62.75</v>
      </c>
      <c r="BXO10" s="2">
        <v>50</v>
      </c>
      <c r="BXP10" s="2">
        <v>37.5</v>
      </c>
      <c r="BXQ10" s="2">
        <v>71.05</v>
      </c>
      <c r="BXR10" s="2">
        <v>46.67</v>
      </c>
      <c r="BXS10" s="2"/>
      <c r="BXT10" s="2">
        <v>95.45</v>
      </c>
      <c r="BXU10" s="2"/>
      <c r="BXV10" s="2">
        <v>67.31</v>
      </c>
      <c r="BXW10" s="2">
        <v>85.71</v>
      </c>
      <c r="BXX10" s="2">
        <v>50</v>
      </c>
      <c r="BXY10" s="2">
        <v>66.8</v>
      </c>
      <c r="BXZ10" s="2">
        <v>66.67</v>
      </c>
      <c r="BYA10" s="2">
        <v>62.5</v>
      </c>
      <c r="BYB10" s="2">
        <v>47.54</v>
      </c>
      <c r="BYC10" s="2">
        <v>53.85</v>
      </c>
      <c r="BYD10" s="2">
        <v>100</v>
      </c>
      <c r="BYE10" s="2">
        <v>50</v>
      </c>
      <c r="BYF10" s="2">
        <v>70</v>
      </c>
      <c r="BYG10" s="2">
        <v>57.89</v>
      </c>
      <c r="BYH10" s="2">
        <v>58.25</v>
      </c>
      <c r="BYI10" s="2">
        <v>74.069999999999993</v>
      </c>
      <c r="BYJ10" s="2">
        <v>56.67</v>
      </c>
      <c r="BYK10" s="2">
        <v>63.64</v>
      </c>
      <c r="BYL10" s="2"/>
      <c r="BYM10" s="2">
        <v>77.78</v>
      </c>
      <c r="BYN10" s="2">
        <v>56.2</v>
      </c>
      <c r="BYO10" s="2">
        <v>54.2</v>
      </c>
      <c r="BYP10" s="2">
        <v>57.45</v>
      </c>
      <c r="BYQ10" s="2">
        <v>55.56</v>
      </c>
      <c r="BYR10" s="2">
        <v>100</v>
      </c>
      <c r="BYS10" s="2"/>
      <c r="BYT10" s="2">
        <v>47.62</v>
      </c>
      <c r="BYU10" s="2">
        <v>21.43</v>
      </c>
      <c r="BYV10" s="2">
        <v>100</v>
      </c>
      <c r="BYW10" s="2">
        <v>53.85</v>
      </c>
      <c r="BYX10" s="2">
        <v>58.33</v>
      </c>
      <c r="BYY10" s="2">
        <v>50</v>
      </c>
      <c r="BYZ10" s="2">
        <v>40.24</v>
      </c>
      <c r="BZA10" s="2">
        <v>52.92</v>
      </c>
      <c r="BZB10" s="2">
        <v>50</v>
      </c>
      <c r="BZC10" s="2">
        <v>42.11</v>
      </c>
      <c r="BZD10" s="2">
        <v>66.67</v>
      </c>
      <c r="BZE10" s="2">
        <v>54.55</v>
      </c>
      <c r="BZF10" s="2">
        <v>50</v>
      </c>
      <c r="BZG10" s="2">
        <v>50</v>
      </c>
      <c r="BZH10" s="2">
        <v>40</v>
      </c>
      <c r="BZI10" s="2">
        <v>37.93</v>
      </c>
      <c r="BZJ10" s="2">
        <v>53.33</v>
      </c>
      <c r="BZK10" s="2">
        <v>70.59</v>
      </c>
      <c r="BZL10" s="2">
        <v>42.42</v>
      </c>
      <c r="BZM10" s="2">
        <v>59.22</v>
      </c>
      <c r="BZN10" s="2">
        <v>59.09</v>
      </c>
      <c r="BZO10" s="2">
        <v>50</v>
      </c>
      <c r="BZP10" s="2">
        <v>36.9</v>
      </c>
      <c r="BZQ10" s="2">
        <v>66.67</v>
      </c>
      <c r="BZR10" s="2">
        <v>48.08</v>
      </c>
      <c r="BZS10" s="2">
        <v>61.45</v>
      </c>
      <c r="BZT10" s="2">
        <v>61.49</v>
      </c>
      <c r="BZU10" s="2">
        <v>46.15</v>
      </c>
      <c r="BZV10" s="2">
        <v>63.16</v>
      </c>
      <c r="BZW10" s="2">
        <v>58.54</v>
      </c>
      <c r="BZX10" s="2">
        <v>37.5</v>
      </c>
      <c r="BZY10" s="2">
        <v>56.41</v>
      </c>
      <c r="BZZ10" s="2">
        <v>45.68</v>
      </c>
      <c r="CAA10" s="2">
        <v>65.91</v>
      </c>
      <c r="CAB10" s="2">
        <v>60</v>
      </c>
      <c r="CAC10" s="2">
        <v>76.47</v>
      </c>
      <c r="CAD10" s="2">
        <v>60.16</v>
      </c>
      <c r="CAE10" s="2">
        <v>60.71</v>
      </c>
      <c r="CAF10" s="2">
        <v>20</v>
      </c>
      <c r="CAG10" s="2">
        <v>57.14</v>
      </c>
      <c r="CAH10" s="2">
        <v>33.33</v>
      </c>
      <c r="CAI10" s="2">
        <v>20</v>
      </c>
      <c r="CAJ10" s="2">
        <v>58.82</v>
      </c>
      <c r="CAK10" s="2">
        <v>51.02</v>
      </c>
      <c r="CAL10" s="2">
        <v>23.08</v>
      </c>
      <c r="CAM10" s="2">
        <v>76.92</v>
      </c>
      <c r="CAN10" s="2">
        <v>63.01</v>
      </c>
      <c r="CAO10" s="2">
        <v>66.239999999999995</v>
      </c>
      <c r="CAP10" s="2">
        <v>54.05</v>
      </c>
      <c r="CAQ10" s="2">
        <v>33.33</v>
      </c>
      <c r="CAR10" s="2">
        <v>50</v>
      </c>
      <c r="CAS10" s="2">
        <v>51.61</v>
      </c>
      <c r="CAT10" s="2">
        <v>66.67</v>
      </c>
      <c r="CAU10" s="2">
        <v>63.64</v>
      </c>
      <c r="CAV10" s="2">
        <v>45.95</v>
      </c>
      <c r="CAW10" s="2">
        <v>50.95</v>
      </c>
      <c r="CAX10" s="2">
        <v>71.430000000000007</v>
      </c>
      <c r="CAY10" s="2">
        <v>68.89</v>
      </c>
      <c r="CAZ10" s="2">
        <v>50</v>
      </c>
      <c r="CBA10" s="2">
        <v>59.38</v>
      </c>
      <c r="CBB10" s="2"/>
      <c r="CBC10" s="2">
        <v>54.55</v>
      </c>
      <c r="CBD10" s="2">
        <v>61.9</v>
      </c>
      <c r="CBE10" s="2">
        <v>47.37</v>
      </c>
      <c r="CBF10" s="2">
        <v>72.22</v>
      </c>
      <c r="CBG10" s="2">
        <v>46.15</v>
      </c>
      <c r="CBH10" s="2">
        <v>50.94</v>
      </c>
      <c r="CBI10" s="2">
        <v>58.33</v>
      </c>
      <c r="CBJ10" s="2">
        <v>57.14</v>
      </c>
      <c r="CBK10" s="2">
        <v>50</v>
      </c>
      <c r="CBL10" s="2">
        <v>57.41</v>
      </c>
      <c r="CBM10" s="2">
        <v>46.67</v>
      </c>
      <c r="CBN10" s="2">
        <v>46.15</v>
      </c>
      <c r="CBO10" s="2">
        <v>33.33</v>
      </c>
      <c r="CBP10" s="2">
        <v>60.61</v>
      </c>
      <c r="CBQ10" s="2">
        <v>43.86</v>
      </c>
      <c r="CBR10" s="2">
        <v>38.61</v>
      </c>
      <c r="CBS10" s="2">
        <v>22.22</v>
      </c>
      <c r="CBT10" s="2">
        <v>37.5</v>
      </c>
      <c r="CBU10" s="2">
        <v>37.5</v>
      </c>
      <c r="CBV10" s="2">
        <v>44.44</v>
      </c>
      <c r="CBW10" s="2">
        <v>50</v>
      </c>
      <c r="CBX10" s="2">
        <v>33.33</v>
      </c>
      <c r="CBY10" s="2">
        <v>73.17</v>
      </c>
      <c r="CBZ10" s="2">
        <v>75</v>
      </c>
      <c r="CCA10" s="2">
        <v>61.9</v>
      </c>
      <c r="CCB10" s="2">
        <v>37.5</v>
      </c>
      <c r="CCC10" s="2">
        <v>43.86</v>
      </c>
      <c r="CCD10" s="2">
        <v>40.909999999999997</v>
      </c>
      <c r="CCE10" s="2">
        <v>71.33</v>
      </c>
      <c r="CCF10" s="2">
        <v>57.73</v>
      </c>
      <c r="CCG10" s="2"/>
      <c r="CCH10" s="2">
        <v>85.71</v>
      </c>
      <c r="CCI10" s="2">
        <v>61.4</v>
      </c>
      <c r="CCJ10" s="2"/>
      <c r="CCK10" s="2">
        <v>69.09</v>
      </c>
      <c r="CCL10" s="2">
        <v>25</v>
      </c>
      <c r="CCM10" s="2">
        <v>53.66</v>
      </c>
      <c r="CCN10" s="2">
        <v>33.33</v>
      </c>
      <c r="CCO10" s="2">
        <v>47.52</v>
      </c>
      <c r="CCP10" s="2">
        <v>60.42</v>
      </c>
      <c r="CCQ10" s="2">
        <v>39.659999999999997</v>
      </c>
      <c r="CCR10" s="2">
        <v>72.55</v>
      </c>
      <c r="CCS10" s="2">
        <v>36.840000000000003</v>
      </c>
      <c r="CCT10" s="2">
        <v>28.57</v>
      </c>
      <c r="CCU10" s="2">
        <v>43.2</v>
      </c>
      <c r="CCV10" s="2"/>
      <c r="CCW10" s="2">
        <v>44.95</v>
      </c>
      <c r="CCX10" s="2">
        <v>50</v>
      </c>
      <c r="CCY10" s="2">
        <v>66.67</v>
      </c>
      <c r="CCZ10" s="2">
        <v>38.46</v>
      </c>
      <c r="CDA10" s="2">
        <v>63.64</v>
      </c>
      <c r="CDB10" s="2">
        <v>50.59</v>
      </c>
      <c r="CDC10" s="2">
        <v>56.41</v>
      </c>
      <c r="CDD10" s="2">
        <v>54.88</v>
      </c>
      <c r="CDE10" s="2">
        <v>50</v>
      </c>
      <c r="CDF10" s="2">
        <v>56.9</v>
      </c>
      <c r="CDG10" s="2">
        <v>50</v>
      </c>
      <c r="CDH10" s="2">
        <v>56.6</v>
      </c>
      <c r="CDI10" s="2">
        <v>47.83</v>
      </c>
      <c r="CDJ10" s="2">
        <v>43.75</v>
      </c>
      <c r="CDK10" s="2">
        <v>64.44</v>
      </c>
      <c r="CDL10" s="2">
        <v>100</v>
      </c>
      <c r="CDM10" s="2">
        <v>85.71</v>
      </c>
      <c r="CDN10" s="2">
        <v>42.86</v>
      </c>
      <c r="CDO10" s="2"/>
      <c r="CDP10" s="2">
        <v>42.86</v>
      </c>
      <c r="CDQ10" s="2">
        <v>59.13</v>
      </c>
      <c r="CDR10" s="2">
        <v>70.27</v>
      </c>
      <c r="CDS10" s="2">
        <v>50</v>
      </c>
      <c r="CDT10" s="2">
        <v>33.33</v>
      </c>
      <c r="CDU10" s="2">
        <v>50</v>
      </c>
      <c r="CDV10" s="2">
        <v>42.11</v>
      </c>
      <c r="CDW10" s="2">
        <v>62.96</v>
      </c>
      <c r="CDX10" s="2">
        <v>56.34</v>
      </c>
      <c r="CDY10" s="2">
        <v>33.33</v>
      </c>
      <c r="CDZ10" s="2">
        <v>57.14</v>
      </c>
      <c r="CEA10" s="2">
        <v>60.56</v>
      </c>
      <c r="CEB10" s="2">
        <v>65.38</v>
      </c>
      <c r="CEC10" s="2">
        <v>33.33</v>
      </c>
      <c r="CED10" s="2">
        <v>63.64</v>
      </c>
      <c r="CEE10" s="2">
        <v>33.33</v>
      </c>
      <c r="CEF10" s="2">
        <v>50</v>
      </c>
      <c r="CEG10" s="2">
        <v>50</v>
      </c>
      <c r="CEH10" s="2">
        <v>64.150000000000006</v>
      </c>
      <c r="CEI10" s="2">
        <v>54.48</v>
      </c>
      <c r="CEJ10" s="2">
        <v>46.43</v>
      </c>
      <c r="CEK10" s="2">
        <v>52.94</v>
      </c>
      <c r="CEL10" s="2">
        <v>55.56</v>
      </c>
      <c r="CEM10" s="2">
        <v>37.5</v>
      </c>
      <c r="CEN10" s="2">
        <v>37.14</v>
      </c>
      <c r="CEO10" s="2">
        <v>44.44</v>
      </c>
      <c r="CEP10" s="2">
        <v>45</v>
      </c>
      <c r="CEQ10" s="2">
        <v>41.67</v>
      </c>
      <c r="CER10" s="2">
        <v>70</v>
      </c>
      <c r="CES10" s="2">
        <v>64.290000000000006</v>
      </c>
      <c r="CET10" s="2">
        <v>58.82</v>
      </c>
      <c r="CEU10" s="2">
        <v>100</v>
      </c>
      <c r="CEV10" s="2">
        <v>100</v>
      </c>
      <c r="CEW10" s="2">
        <v>63.78</v>
      </c>
      <c r="CEX10" s="2">
        <v>61.11</v>
      </c>
      <c r="CEY10" s="2">
        <v>76.67</v>
      </c>
      <c r="CEZ10" s="2">
        <v>46.67</v>
      </c>
      <c r="CFA10" s="2">
        <v>57.14</v>
      </c>
      <c r="CFB10" s="2">
        <v>53.13</v>
      </c>
      <c r="CFC10" s="2">
        <v>37.04</v>
      </c>
      <c r="CFD10" s="2">
        <v>62.64</v>
      </c>
      <c r="CFE10" s="2">
        <v>55</v>
      </c>
      <c r="CFF10" s="2">
        <v>52.38</v>
      </c>
      <c r="CFG10" s="2">
        <v>35.29</v>
      </c>
      <c r="CFH10" s="2">
        <v>33.33</v>
      </c>
      <c r="CFI10" s="2">
        <v>65.8</v>
      </c>
      <c r="CFJ10" s="2">
        <v>45</v>
      </c>
      <c r="CFK10" s="2">
        <v>45.76</v>
      </c>
      <c r="CFL10" s="2">
        <v>58.71</v>
      </c>
      <c r="CFM10" s="2">
        <v>50</v>
      </c>
      <c r="CFN10" s="2">
        <v>45.65</v>
      </c>
      <c r="CFO10" s="2">
        <v>50</v>
      </c>
      <c r="CFP10" s="2">
        <v>50</v>
      </c>
      <c r="CFQ10" s="2">
        <v>47.62</v>
      </c>
      <c r="CFR10" s="2">
        <v>33.33</v>
      </c>
      <c r="CFS10" s="2">
        <v>40</v>
      </c>
      <c r="CFT10" s="2">
        <v>60</v>
      </c>
      <c r="CFU10" s="2">
        <v>75</v>
      </c>
      <c r="CFV10" s="2">
        <v>27.78</v>
      </c>
      <c r="CFW10" s="2"/>
      <c r="CFX10" s="2">
        <v>57.89</v>
      </c>
      <c r="CFY10" s="2">
        <v>23.53</v>
      </c>
      <c r="CFZ10" s="2">
        <v>85.71</v>
      </c>
      <c r="CGA10" s="2"/>
      <c r="CGB10" s="2">
        <v>46.15</v>
      </c>
      <c r="CGC10" s="2">
        <v>73.540000000000006</v>
      </c>
      <c r="CGD10" s="2">
        <v>33.33</v>
      </c>
      <c r="CGE10" s="2"/>
      <c r="CGF10" s="2">
        <v>100</v>
      </c>
      <c r="CGG10" s="2"/>
      <c r="CGH10" s="2"/>
      <c r="CGI10" s="2">
        <v>66.36</v>
      </c>
      <c r="CGJ10" s="2">
        <v>33.33</v>
      </c>
      <c r="CGK10" s="2">
        <v>46.15</v>
      </c>
      <c r="CGL10" s="2">
        <v>48.48</v>
      </c>
      <c r="CGM10" s="2">
        <v>68.180000000000007</v>
      </c>
      <c r="CGN10" s="2">
        <v>61.04</v>
      </c>
      <c r="CGO10" s="2">
        <v>87.5</v>
      </c>
      <c r="CGP10" s="2">
        <v>39.29</v>
      </c>
      <c r="CGQ10" s="2">
        <v>50</v>
      </c>
      <c r="CGR10" s="2">
        <v>48.72</v>
      </c>
      <c r="CGS10" s="2">
        <v>77.78</v>
      </c>
      <c r="CGT10" s="2">
        <v>46.15</v>
      </c>
      <c r="CGU10" s="2">
        <v>59.77</v>
      </c>
      <c r="CGV10" s="2">
        <v>50</v>
      </c>
      <c r="CGW10" s="2">
        <v>66.67</v>
      </c>
      <c r="CGX10" s="2">
        <v>56.67</v>
      </c>
      <c r="CGY10" s="2">
        <v>41.51</v>
      </c>
      <c r="CGZ10" s="2">
        <v>35.14</v>
      </c>
      <c r="CHA10" s="2">
        <v>90.91</v>
      </c>
      <c r="CHB10" s="2">
        <v>52.92</v>
      </c>
      <c r="CHC10" s="2">
        <v>25</v>
      </c>
      <c r="CHD10" s="2">
        <v>59.38</v>
      </c>
      <c r="CHE10" s="2">
        <v>60.23</v>
      </c>
      <c r="CHF10" s="2">
        <v>45.45</v>
      </c>
      <c r="CHG10" s="2">
        <v>75</v>
      </c>
      <c r="CHH10" s="2"/>
      <c r="CHI10" s="2"/>
      <c r="CHJ10" s="2">
        <v>63.64</v>
      </c>
      <c r="CHK10" s="2">
        <v>63.64</v>
      </c>
      <c r="CHL10" s="2">
        <v>33.33</v>
      </c>
      <c r="CHM10" s="2">
        <v>30.77</v>
      </c>
      <c r="CHN10" s="2">
        <v>64.709999999999994</v>
      </c>
      <c r="CHO10" s="2">
        <v>40</v>
      </c>
      <c r="CHP10" s="2"/>
      <c r="CHQ10" s="2">
        <v>33.33</v>
      </c>
      <c r="CHR10" s="2">
        <v>50</v>
      </c>
      <c r="CHS10" s="2">
        <v>66.67</v>
      </c>
      <c r="CHT10" s="2">
        <v>28.57</v>
      </c>
      <c r="CHU10" s="2">
        <v>50</v>
      </c>
      <c r="CHV10" s="2"/>
      <c r="CHW10" s="2">
        <v>48.91</v>
      </c>
      <c r="CHX10" s="2">
        <v>49.18</v>
      </c>
      <c r="CHY10" s="2">
        <v>60.18</v>
      </c>
      <c r="CHZ10" s="2">
        <v>46.67</v>
      </c>
      <c r="CIA10" s="2">
        <v>53.33</v>
      </c>
      <c r="CIB10" s="2">
        <v>33.33</v>
      </c>
      <c r="CIC10" s="2">
        <v>64.709999999999994</v>
      </c>
      <c r="CID10" s="2">
        <v>72.97</v>
      </c>
      <c r="CIE10" s="2">
        <v>14.29</v>
      </c>
      <c r="CIF10" s="2">
        <v>60.87</v>
      </c>
      <c r="CIG10" s="2">
        <v>62.5</v>
      </c>
      <c r="CIH10" s="2">
        <v>54.97</v>
      </c>
      <c r="CII10" s="2">
        <v>68.42</v>
      </c>
      <c r="CIJ10" s="2">
        <v>50.81</v>
      </c>
      <c r="CIK10" s="2">
        <v>62.86</v>
      </c>
      <c r="CIL10" s="2">
        <v>50</v>
      </c>
      <c r="CIM10" s="2">
        <v>100</v>
      </c>
      <c r="CIN10" s="2">
        <v>76.290000000000006</v>
      </c>
      <c r="CIO10" s="2">
        <v>83.33</v>
      </c>
      <c r="CIP10" s="2">
        <v>53.33</v>
      </c>
      <c r="CIQ10" s="2">
        <v>61.7</v>
      </c>
      <c r="CIR10" s="2">
        <v>61.54</v>
      </c>
      <c r="CIS10" s="2">
        <v>75</v>
      </c>
      <c r="CIT10" s="2">
        <v>26.67</v>
      </c>
      <c r="CIU10" s="2">
        <v>63.06</v>
      </c>
      <c r="CIV10" s="2">
        <v>50</v>
      </c>
      <c r="CIW10" s="2">
        <v>69.7</v>
      </c>
      <c r="CIX10" s="2">
        <v>66.67</v>
      </c>
      <c r="CIY10" s="2">
        <v>100</v>
      </c>
      <c r="CIZ10" s="2">
        <v>41.18</v>
      </c>
      <c r="CJA10" s="2">
        <v>50</v>
      </c>
      <c r="CJB10" s="2">
        <v>33.33</v>
      </c>
      <c r="CJC10" s="2">
        <v>60</v>
      </c>
      <c r="CJD10" s="2">
        <v>36</v>
      </c>
      <c r="CJE10" s="2"/>
      <c r="CJF10" s="2"/>
      <c r="CJG10" s="2"/>
      <c r="CJH10" s="2">
        <v>58.33</v>
      </c>
      <c r="CJI10" s="2">
        <v>25</v>
      </c>
      <c r="CJJ10" s="2">
        <v>50.68</v>
      </c>
      <c r="CJK10" s="2">
        <v>61.54</v>
      </c>
      <c r="CJL10" s="2">
        <v>66.67</v>
      </c>
      <c r="CJM10" s="2">
        <v>66.67</v>
      </c>
      <c r="CJN10" s="2">
        <v>24.24</v>
      </c>
      <c r="CJO10" s="2">
        <v>61.11</v>
      </c>
      <c r="CJP10" s="2">
        <v>53.33</v>
      </c>
      <c r="CJQ10" s="2">
        <v>29.41</v>
      </c>
      <c r="CJR10" s="2">
        <v>67</v>
      </c>
      <c r="CJS10" s="2">
        <v>37.5</v>
      </c>
      <c r="CJT10" s="2">
        <v>46.15</v>
      </c>
      <c r="CJU10" s="2">
        <v>68.849999999999994</v>
      </c>
      <c r="CJV10" s="2">
        <v>64.099999999999994</v>
      </c>
      <c r="CJW10" s="2">
        <v>42.86</v>
      </c>
      <c r="CJX10" s="2">
        <v>67</v>
      </c>
      <c r="CJY10" s="2">
        <v>50</v>
      </c>
      <c r="CJZ10" s="2">
        <v>64.95</v>
      </c>
      <c r="CKA10" s="2"/>
      <c r="CKB10" s="2">
        <v>56.25</v>
      </c>
      <c r="CKC10" s="2">
        <v>67.31</v>
      </c>
      <c r="CKD10" s="2">
        <v>56.86</v>
      </c>
      <c r="CKE10" s="2"/>
      <c r="CKF10" s="2">
        <v>63.64</v>
      </c>
      <c r="CKG10" s="2">
        <v>37.5</v>
      </c>
      <c r="CKH10" s="2">
        <v>48.13</v>
      </c>
      <c r="CKI10" s="2">
        <v>53.49</v>
      </c>
      <c r="CKJ10" s="2">
        <v>61.11</v>
      </c>
      <c r="CKK10" s="2">
        <v>44.44</v>
      </c>
      <c r="CKL10" s="2">
        <v>62.07</v>
      </c>
      <c r="CKM10" s="2">
        <v>41.86</v>
      </c>
      <c r="CKN10" s="2">
        <v>66.010000000000005</v>
      </c>
      <c r="CKO10" s="2">
        <v>65.38</v>
      </c>
      <c r="CKP10" s="2">
        <v>63.64</v>
      </c>
      <c r="CKQ10" s="2">
        <v>40</v>
      </c>
      <c r="CKR10" s="2">
        <v>42.86</v>
      </c>
      <c r="CKS10" s="2">
        <v>44.44</v>
      </c>
      <c r="CKT10" s="2">
        <v>35.369999999999997</v>
      </c>
      <c r="CKU10" s="2">
        <v>58.33</v>
      </c>
      <c r="CKV10" s="2">
        <v>56.97</v>
      </c>
      <c r="CKW10" s="2">
        <v>40</v>
      </c>
      <c r="CKX10" s="2">
        <v>23.53</v>
      </c>
      <c r="CKY10" s="2">
        <v>50</v>
      </c>
      <c r="CKZ10" s="2">
        <v>45.16</v>
      </c>
      <c r="CLA10" s="2">
        <v>36</v>
      </c>
      <c r="CLB10" s="2">
        <v>54.32</v>
      </c>
      <c r="CLC10" s="2">
        <v>51.52</v>
      </c>
      <c r="CLD10" s="2">
        <v>33.33</v>
      </c>
      <c r="CLE10" s="2">
        <v>46.84</v>
      </c>
      <c r="CLF10" s="2">
        <v>50</v>
      </c>
      <c r="CLG10" s="2">
        <v>52.83</v>
      </c>
      <c r="CLH10" s="2">
        <v>61.19</v>
      </c>
      <c r="CLI10" s="2"/>
      <c r="CLJ10" s="2"/>
      <c r="CLK10" s="2">
        <v>67.7</v>
      </c>
      <c r="CLL10" s="2">
        <v>33.33</v>
      </c>
      <c r="CLM10" s="2">
        <v>18.18</v>
      </c>
      <c r="CLN10" s="2">
        <v>76.650000000000006</v>
      </c>
      <c r="CLO10" s="2">
        <v>45.45</v>
      </c>
      <c r="CLP10" s="2">
        <v>76.47</v>
      </c>
      <c r="CLQ10" s="2">
        <v>60</v>
      </c>
      <c r="CLR10" s="2">
        <v>26.58</v>
      </c>
      <c r="CLS10" s="2">
        <v>45.45</v>
      </c>
      <c r="CLT10" s="2">
        <v>71.88</v>
      </c>
      <c r="CLU10" s="2">
        <v>51.32</v>
      </c>
      <c r="CLV10" s="2">
        <v>57.14</v>
      </c>
      <c r="CLW10" s="2">
        <v>57.64</v>
      </c>
      <c r="CLX10" s="2">
        <v>56</v>
      </c>
      <c r="CLY10" s="2"/>
      <c r="CLZ10" s="2">
        <v>42.11</v>
      </c>
      <c r="CMA10" s="2">
        <v>51.06</v>
      </c>
      <c r="CMB10" s="2">
        <v>60.11</v>
      </c>
      <c r="CMC10" s="2">
        <v>57.97</v>
      </c>
      <c r="CMD10" s="2">
        <v>44.44</v>
      </c>
      <c r="CME10" s="2">
        <v>57.78</v>
      </c>
      <c r="CMF10" s="2">
        <v>66.67</v>
      </c>
      <c r="CMG10" s="2">
        <v>42.11</v>
      </c>
      <c r="CMH10" s="2">
        <v>100</v>
      </c>
      <c r="CMI10" s="2">
        <v>35</v>
      </c>
      <c r="CMJ10" s="2">
        <v>60.53</v>
      </c>
      <c r="CMK10" s="2">
        <v>56.52</v>
      </c>
      <c r="CML10" s="2">
        <v>42.02</v>
      </c>
      <c r="CMM10" s="2">
        <v>25</v>
      </c>
      <c r="CMN10" s="2">
        <v>43.18</v>
      </c>
      <c r="CMO10" s="2">
        <v>62.3</v>
      </c>
      <c r="CMP10" s="2">
        <v>48.98</v>
      </c>
      <c r="CMQ10" s="2">
        <v>55.93</v>
      </c>
      <c r="CMR10" s="2">
        <v>46.96</v>
      </c>
      <c r="CMS10" s="2">
        <v>59.32</v>
      </c>
      <c r="CMT10" s="2">
        <v>77.78</v>
      </c>
      <c r="CMU10" s="2">
        <v>53.7</v>
      </c>
      <c r="CMV10" s="2">
        <v>62.03</v>
      </c>
      <c r="CMW10" s="2">
        <v>59.26</v>
      </c>
      <c r="CMX10" s="2">
        <v>50</v>
      </c>
      <c r="CMY10" s="2">
        <v>55.56</v>
      </c>
      <c r="CMZ10" s="2">
        <v>58.46</v>
      </c>
      <c r="CNA10" s="2">
        <v>52.63</v>
      </c>
      <c r="CNB10" s="2">
        <v>52</v>
      </c>
      <c r="CNC10" s="2">
        <v>79.069999999999993</v>
      </c>
      <c r="CND10" s="2">
        <v>41.18</v>
      </c>
      <c r="CNE10" s="2">
        <v>50</v>
      </c>
      <c r="CNF10" s="2">
        <v>59.09</v>
      </c>
      <c r="CNG10" s="2">
        <v>40</v>
      </c>
      <c r="CNH10" s="2">
        <v>52.5</v>
      </c>
      <c r="CNI10" s="2">
        <v>75</v>
      </c>
      <c r="CNJ10" s="2">
        <v>50</v>
      </c>
      <c r="CNK10" s="2">
        <v>51.69</v>
      </c>
      <c r="CNL10" s="2">
        <v>16.670000000000002</v>
      </c>
      <c r="CNM10" s="2">
        <v>54.79</v>
      </c>
      <c r="CNN10" s="2"/>
      <c r="CNO10" s="2">
        <v>40</v>
      </c>
      <c r="CNP10" s="2">
        <v>58.33</v>
      </c>
      <c r="CNQ10" s="2">
        <v>46.81</v>
      </c>
      <c r="CNR10" s="2">
        <v>60</v>
      </c>
      <c r="CNS10" s="2">
        <v>47.05</v>
      </c>
      <c r="CNT10" s="2">
        <v>37.5</v>
      </c>
      <c r="CNU10" s="2">
        <v>64.81</v>
      </c>
      <c r="CNV10" s="2">
        <v>66.67</v>
      </c>
      <c r="CNW10" s="2">
        <v>50</v>
      </c>
      <c r="CNX10" s="2">
        <v>11.11</v>
      </c>
      <c r="CNY10" s="2">
        <v>53.68</v>
      </c>
      <c r="CNZ10" s="2">
        <v>50</v>
      </c>
      <c r="COA10" s="2">
        <v>50.34</v>
      </c>
      <c r="COB10" s="2">
        <v>25</v>
      </c>
      <c r="COC10" s="2">
        <v>40</v>
      </c>
      <c r="COD10" s="2">
        <v>44.44</v>
      </c>
      <c r="COE10" s="2">
        <v>73.08</v>
      </c>
      <c r="COF10" s="2">
        <v>47.06</v>
      </c>
      <c r="COG10" s="2">
        <v>45.16</v>
      </c>
      <c r="COH10" s="2">
        <v>60.98</v>
      </c>
      <c r="COI10" s="2">
        <v>100</v>
      </c>
      <c r="COJ10" s="2">
        <v>57.69</v>
      </c>
      <c r="COK10" s="2">
        <v>64.709999999999994</v>
      </c>
      <c r="COL10" s="2">
        <v>56.76</v>
      </c>
      <c r="COM10" s="2">
        <v>33.33</v>
      </c>
      <c r="CON10" s="2">
        <v>37.5</v>
      </c>
      <c r="COO10" s="2">
        <v>80</v>
      </c>
      <c r="COP10" s="2">
        <v>100</v>
      </c>
      <c r="COQ10" s="2">
        <v>30</v>
      </c>
      <c r="COR10" s="2">
        <v>57.14</v>
      </c>
      <c r="COS10" s="2">
        <v>75</v>
      </c>
      <c r="COT10" s="2">
        <v>70</v>
      </c>
      <c r="COU10" s="2">
        <v>35</v>
      </c>
      <c r="COV10" s="2">
        <v>67.569999999999993</v>
      </c>
      <c r="COW10" s="2">
        <v>76.47</v>
      </c>
      <c r="COX10" s="2">
        <v>43.59</v>
      </c>
      <c r="COY10" s="2">
        <v>61.54</v>
      </c>
      <c r="COZ10" s="2">
        <v>57.72</v>
      </c>
      <c r="CPA10" s="2">
        <v>31.91</v>
      </c>
      <c r="CPB10" s="2">
        <v>50</v>
      </c>
      <c r="CPC10" s="2">
        <v>48.94</v>
      </c>
      <c r="CPD10" s="2">
        <v>67.86</v>
      </c>
      <c r="CPE10" s="2">
        <v>55.56</v>
      </c>
      <c r="CPF10" s="2">
        <v>47.37</v>
      </c>
      <c r="CPG10" s="2">
        <v>60</v>
      </c>
      <c r="CPH10" s="2">
        <v>70.83</v>
      </c>
      <c r="CPI10" s="2">
        <v>58.82</v>
      </c>
      <c r="CPJ10" s="2">
        <v>61.11</v>
      </c>
      <c r="CPK10" s="2">
        <v>45.45</v>
      </c>
      <c r="CPL10" s="2">
        <v>65.69</v>
      </c>
      <c r="CPM10" s="2">
        <v>37.5</v>
      </c>
      <c r="CPN10" s="2">
        <v>33.33</v>
      </c>
      <c r="CPO10" s="2">
        <v>23.86</v>
      </c>
      <c r="CPP10" s="2"/>
      <c r="CPQ10" s="2">
        <v>12.5</v>
      </c>
      <c r="CPR10" s="2"/>
      <c r="CPS10" s="2">
        <v>33.33</v>
      </c>
      <c r="CPT10" s="2"/>
      <c r="CPU10" s="2">
        <v>47.83</v>
      </c>
      <c r="CPV10" s="2">
        <v>25</v>
      </c>
      <c r="CPW10" s="2">
        <v>73.849999999999994</v>
      </c>
      <c r="CPX10" s="2">
        <v>41.03</v>
      </c>
      <c r="CPY10" s="2">
        <v>41.67</v>
      </c>
      <c r="CPZ10" s="2">
        <v>42.11</v>
      </c>
      <c r="CQA10" s="2">
        <v>50</v>
      </c>
      <c r="CQB10" s="2">
        <v>66.67</v>
      </c>
      <c r="CQC10" s="2">
        <v>66.67</v>
      </c>
      <c r="CQD10" s="2">
        <v>14.29</v>
      </c>
      <c r="CQE10" s="2">
        <v>38.1</v>
      </c>
      <c r="CQF10" s="2">
        <v>66.67</v>
      </c>
      <c r="CQG10" s="2">
        <v>50</v>
      </c>
      <c r="CQH10" s="2">
        <v>38.89</v>
      </c>
      <c r="CQI10" s="2">
        <v>47.54</v>
      </c>
      <c r="CQJ10" s="2">
        <v>60.24</v>
      </c>
      <c r="CQK10" s="2">
        <v>53.37</v>
      </c>
      <c r="CQL10" s="2">
        <v>44.44</v>
      </c>
      <c r="CQM10" s="2">
        <v>40</v>
      </c>
      <c r="CQN10" s="2">
        <v>42.86</v>
      </c>
      <c r="CQO10" s="2">
        <v>45.59</v>
      </c>
      <c r="CQP10" s="2">
        <v>60.87</v>
      </c>
      <c r="CQQ10" s="2">
        <v>52.63</v>
      </c>
      <c r="CQR10" s="2">
        <v>25</v>
      </c>
      <c r="CQS10" s="2">
        <v>43.9</v>
      </c>
      <c r="CQT10" s="2">
        <v>58.42</v>
      </c>
      <c r="CQU10" s="2">
        <v>57.14</v>
      </c>
      <c r="CQV10" s="2">
        <v>56</v>
      </c>
      <c r="CQW10" s="2">
        <v>70</v>
      </c>
      <c r="CQX10" s="2">
        <v>52.27</v>
      </c>
      <c r="CQY10" s="2">
        <v>47.06</v>
      </c>
      <c r="CQZ10" s="2">
        <v>49.15</v>
      </c>
      <c r="CRA10" s="2">
        <v>80</v>
      </c>
      <c r="CRB10" s="2">
        <v>46.67</v>
      </c>
      <c r="CRC10" s="2">
        <v>66.069999999999993</v>
      </c>
      <c r="CRD10" s="2">
        <v>58.89</v>
      </c>
      <c r="CRE10" s="2">
        <v>42.86</v>
      </c>
      <c r="CRF10" s="2">
        <v>50</v>
      </c>
      <c r="CRG10" s="2">
        <v>65.52</v>
      </c>
      <c r="CRH10" s="2">
        <v>53.57</v>
      </c>
      <c r="CRI10" s="2">
        <v>48.39</v>
      </c>
      <c r="CRJ10" s="2">
        <v>55.88</v>
      </c>
      <c r="CRK10" s="2">
        <v>100</v>
      </c>
      <c r="CRL10" s="2">
        <v>49.55</v>
      </c>
      <c r="CRM10" s="2">
        <v>100</v>
      </c>
      <c r="CRN10" s="2">
        <v>50</v>
      </c>
      <c r="CRO10" s="2">
        <v>45</v>
      </c>
      <c r="CRP10" s="2">
        <v>100</v>
      </c>
      <c r="CRQ10" s="2">
        <v>46.15</v>
      </c>
      <c r="CRR10" s="2">
        <v>50</v>
      </c>
      <c r="CRS10" s="2">
        <v>63.29</v>
      </c>
      <c r="CRT10" s="2">
        <v>52</v>
      </c>
      <c r="CRU10" s="2"/>
      <c r="CRV10" s="2">
        <v>64.44</v>
      </c>
      <c r="CRW10" s="2">
        <v>72.13</v>
      </c>
      <c r="CRX10" s="2">
        <v>74.19</v>
      </c>
      <c r="CRY10" s="2">
        <v>52.73</v>
      </c>
      <c r="CRZ10" s="2">
        <v>78.95</v>
      </c>
      <c r="CSA10" s="2">
        <v>50</v>
      </c>
      <c r="CSB10" s="2">
        <v>67.569999999999993</v>
      </c>
      <c r="CSC10" s="2">
        <v>53.13</v>
      </c>
      <c r="CSD10" s="2">
        <v>68.75</v>
      </c>
      <c r="CSE10" s="2">
        <v>58.65</v>
      </c>
      <c r="CSF10" s="2">
        <v>63.64</v>
      </c>
      <c r="CSG10" s="2">
        <v>70.59</v>
      </c>
      <c r="CSH10" s="2">
        <v>57.14</v>
      </c>
      <c r="CSI10" s="2">
        <v>30</v>
      </c>
      <c r="CSJ10" s="2">
        <v>55.56</v>
      </c>
      <c r="CSK10" s="2">
        <v>61.11</v>
      </c>
      <c r="CSL10" s="2">
        <v>38.1</v>
      </c>
      <c r="CSM10" s="2"/>
      <c r="CSN10" s="2">
        <v>60</v>
      </c>
      <c r="CSO10" s="2">
        <v>37.5</v>
      </c>
      <c r="CSP10" s="2">
        <v>55.17</v>
      </c>
      <c r="CSQ10" s="2">
        <v>33.21</v>
      </c>
      <c r="CSR10" s="2">
        <v>84.62</v>
      </c>
      <c r="CSS10" s="2">
        <v>22.22</v>
      </c>
      <c r="CST10" s="2">
        <v>71.430000000000007</v>
      </c>
      <c r="CSU10" s="2">
        <v>52.94</v>
      </c>
      <c r="CSV10" s="2">
        <v>72.73</v>
      </c>
      <c r="CSW10" s="2">
        <v>65.75</v>
      </c>
      <c r="CSX10" s="2">
        <v>58.68</v>
      </c>
      <c r="CSY10" s="2">
        <v>63.16</v>
      </c>
      <c r="CSZ10" s="2">
        <v>66.67</v>
      </c>
      <c r="CTA10" s="2">
        <v>43.64</v>
      </c>
      <c r="CTB10" s="2">
        <v>72.41</v>
      </c>
      <c r="CTC10" s="2">
        <v>45.4</v>
      </c>
      <c r="CTD10" s="2">
        <v>44.44</v>
      </c>
      <c r="CTE10" s="2">
        <v>66.67</v>
      </c>
      <c r="CTF10" s="2">
        <v>66.31</v>
      </c>
      <c r="CTG10" s="2">
        <v>62.07</v>
      </c>
      <c r="CTH10" s="2">
        <v>40</v>
      </c>
      <c r="CTI10" s="2">
        <v>77.27</v>
      </c>
      <c r="CTJ10" s="2">
        <v>44.68</v>
      </c>
      <c r="CTK10" s="2">
        <v>35.4</v>
      </c>
      <c r="CTL10" s="2">
        <v>37.5</v>
      </c>
      <c r="CTM10" s="2">
        <v>56.52</v>
      </c>
      <c r="CTN10" s="2">
        <v>57.14</v>
      </c>
      <c r="CTO10" s="2">
        <v>50</v>
      </c>
      <c r="CTP10" s="2">
        <v>45.31</v>
      </c>
      <c r="CTQ10" s="2">
        <v>60</v>
      </c>
      <c r="CTR10" s="2">
        <v>76</v>
      </c>
      <c r="CTS10" s="2">
        <v>45.66</v>
      </c>
      <c r="CTT10" s="2">
        <v>33.33</v>
      </c>
      <c r="CTU10" s="2">
        <v>52.63</v>
      </c>
      <c r="CTV10" s="2">
        <v>40</v>
      </c>
      <c r="CTW10" s="2">
        <v>43.33</v>
      </c>
      <c r="CTX10" s="2">
        <v>100</v>
      </c>
      <c r="CTY10" s="2">
        <v>44.44</v>
      </c>
      <c r="CTZ10" s="2">
        <v>28.57</v>
      </c>
      <c r="CUA10" s="2">
        <v>58.49</v>
      </c>
      <c r="CUB10" s="2">
        <v>42.31</v>
      </c>
      <c r="CUC10" s="2">
        <v>60.17</v>
      </c>
      <c r="CUD10" s="2">
        <v>55.18</v>
      </c>
      <c r="CUE10" s="2">
        <v>35.29</v>
      </c>
      <c r="CUF10" s="2">
        <v>50</v>
      </c>
      <c r="CUG10" s="2">
        <v>28.57</v>
      </c>
      <c r="CUH10" s="2">
        <v>33.33</v>
      </c>
      <c r="CUI10" s="2">
        <v>80</v>
      </c>
      <c r="CUJ10" s="2">
        <v>66.67</v>
      </c>
      <c r="CUK10" s="2">
        <v>64</v>
      </c>
      <c r="CUL10" s="2">
        <v>76.92</v>
      </c>
      <c r="CUM10" s="2">
        <v>50</v>
      </c>
      <c r="CUN10" s="2">
        <v>51.22</v>
      </c>
      <c r="CUO10" s="2">
        <v>43.64</v>
      </c>
      <c r="CUP10" s="2">
        <v>41.89</v>
      </c>
      <c r="CUQ10" s="2">
        <v>54.05</v>
      </c>
      <c r="CUR10" s="2">
        <v>41.18</v>
      </c>
      <c r="CUS10" s="2">
        <v>51.52</v>
      </c>
      <c r="CUT10" s="2">
        <v>14.29</v>
      </c>
      <c r="CUU10" s="2">
        <v>63.64</v>
      </c>
      <c r="CUV10" s="2">
        <v>20</v>
      </c>
      <c r="CUW10" s="2">
        <v>62.5</v>
      </c>
      <c r="CUX10" s="2">
        <v>88.89</v>
      </c>
      <c r="CUY10" s="2">
        <v>80</v>
      </c>
      <c r="CUZ10" s="2">
        <v>71.430000000000007</v>
      </c>
      <c r="CVA10" s="2">
        <v>25</v>
      </c>
      <c r="CVB10" s="2">
        <v>47.62</v>
      </c>
      <c r="CVC10" s="2">
        <v>50</v>
      </c>
      <c r="CVD10" s="2">
        <v>51.92</v>
      </c>
      <c r="CVE10" s="2">
        <v>37.5</v>
      </c>
      <c r="CVF10" s="2">
        <v>62.3</v>
      </c>
      <c r="CVG10" s="2">
        <v>38.46</v>
      </c>
      <c r="CVH10" s="2">
        <v>88.89</v>
      </c>
      <c r="CVI10" s="2">
        <v>64.75</v>
      </c>
      <c r="CVJ10" s="2">
        <v>18.18</v>
      </c>
      <c r="CVK10" s="2">
        <v>40</v>
      </c>
      <c r="CVL10" s="2">
        <v>56.67</v>
      </c>
      <c r="CVM10" s="2">
        <v>54.1</v>
      </c>
      <c r="CVN10" s="2">
        <v>60</v>
      </c>
      <c r="CVO10" s="2">
        <v>32.08</v>
      </c>
      <c r="CVP10" s="2">
        <v>33.33</v>
      </c>
      <c r="CVQ10" s="2">
        <v>36</v>
      </c>
      <c r="CVR10" s="2">
        <v>56.55</v>
      </c>
      <c r="CVS10" s="2">
        <v>63.22</v>
      </c>
      <c r="CVT10" s="2">
        <v>30</v>
      </c>
      <c r="CVU10" s="2">
        <v>38.1</v>
      </c>
      <c r="CVV10" s="2">
        <v>52.38</v>
      </c>
      <c r="CVW10" s="2">
        <v>45.95</v>
      </c>
      <c r="CVX10" s="2">
        <v>45.45</v>
      </c>
      <c r="CVY10" s="2">
        <v>36.96</v>
      </c>
      <c r="CVZ10" s="2">
        <v>43.65</v>
      </c>
      <c r="CWA10" s="2">
        <v>47.06</v>
      </c>
      <c r="CWB10" s="2">
        <v>64.739999999999995</v>
      </c>
      <c r="CWC10" s="2">
        <v>66.67</v>
      </c>
      <c r="CWD10" s="2">
        <v>55.93</v>
      </c>
      <c r="CWE10" s="2">
        <v>100</v>
      </c>
      <c r="CWF10" s="2">
        <v>59.03</v>
      </c>
      <c r="CWG10" s="2">
        <v>15.38</v>
      </c>
      <c r="CWH10" s="2">
        <v>38.46</v>
      </c>
      <c r="CWI10" s="2">
        <v>84.85</v>
      </c>
      <c r="CWJ10" s="2">
        <v>33.33</v>
      </c>
      <c r="CWK10" s="2">
        <v>33.33</v>
      </c>
      <c r="CWL10" s="2">
        <v>25</v>
      </c>
      <c r="CWM10" s="2">
        <v>49.09</v>
      </c>
      <c r="CWN10" s="2">
        <v>71.430000000000007</v>
      </c>
      <c r="CWO10" s="2">
        <v>45.31</v>
      </c>
      <c r="CWP10" s="2">
        <v>46.67</v>
      </c>
      <c r="CWQ10" s="2">
        <v>67.95</v>
      </c>
      <c r="CWR10" s="2">
        <v>62.38</v>
      </c>
      <c r="CWS10" s="2">
        <v>55.56</v>
      </c>
      <c r="CWT10" s="2">
        <v>50</v>
      </c>
      <c r="CWU10" s="2">
        <v>45.45</v>
      </c>
      <c r="CWV10" s="2">
        <v>56.27</v>
      </c>
      <c r="CWW10" s="2">
        <v>52.05</v>
      </c>
      <c r="CWX10" s="2">
        <v>35.9</v>
      </c>
      <c r="CWY10" s="2">
        <v>61.54</v>
      </c>
      <c r="CWZ10" s="2">
        <v>28.57</v>
      </c>
      <c r="CXA10" s="2">
        <v>60.53</v>
      </c>
      <c r="CXB10" s="2"/>
      <c r="CXC10" s="2">
        <v>66.67</v>
      </c>
      <c r="CXD10" s="2">
        <v>42.86</v>
      </c>
      <c r="CXE10" s="2">
        <v>33.33</v>
      </c>
      <c r="CXF10" s="2">
        <v>33.33</v>
      </c>
      <c r="CXG10" s="2">
        <v>66.67</v>
      </c>
      <c r="CXH10" s="2">
        <v>62.5</v>
      </c>
      <c r="CXI10" s="2">
        <v>36.36</v>
      </c>
      <c r="CXJ10" s="2">
        <v>41.67</v>
      </c>
      <c r="CXK10" s="2"/>
      <c r="CXL10" s="2">
        <v>41.03</v>
      </c>
      <c r="CXM10" s="2">
        <v>100</v>
      </c>
      <c r="CXN10" s="2">
        <v>78.95</v>
      </c>
      <c r="CXO10" s="2">
        <v>54.55</v>
      </c>
      <c r="CXP10" s="2">
        <v>50</v>
      </c>
      <c r="CXQ10" s="2">
        <v>33.33</v>
      </c>
      <c r="CXR10" s="2">
        <v>49.25</v>
      </c>
      <c r="CXS10" s="2">
        <v>57.89</v>
      </c>
      <c r="CXT10" s="2">
        <v>45.95</v>
      </c>
      <c r="CXU10" s="2">
        <v>49.06</v>
      </c>
      <c r="CXV10" s="2">
        <v>52.63</v>
      </c>
      <c r="CXW10" s="2">
        <v>53.7</v>
      </c>
      <c r="CXX10" s="2">
        <v>33.33</v>
      </c>
      <c r="CXY10" s="2">
        <v>49.11</v>
      </c>
      <c r="CXZ10" s="2">
        <v>53.33</v>
      </c>
      <c r="CYA10" s="2">
        <v>40</v>
      </c>
      <c r="CYB10" s="2">
        <v>62.28</v>
      </c>
      <c r="CYC10" s="2">
        <v>23.33</v>
      </c>
      <c r="CYD10" s="2">
        <v>100</v>
      </c>
      <c r="CYE10" s="2">
        <v>49.18</v>
      </c>
      <c r="CYF10" s="2">
        <v>64.290000000000006</v>
      </c>
      <c r="CYG10" s="2">
        <v>72.73</v>
      </c>
      <c r="CYH10" s="2">
        <v>45.31</v>
      </c>
      <c r="CYI10" s="2">
        <v>77.38</v>
      </c>
      <c r="CYJ10" s="2">
        <v>47.43</v>
      </c>
      <c r="CYK10" s="2">
        <v>69.180000000000007</v>
      </c>
      <c r="CYL10" s="2">
        <v>66.010000000000005</v>
      </c>
      <c r="CYM10" s="2">
        <v>70</v>
      </c>
      <c r="CYN10" s="2">
        <v>62.5</v>
      </c>
      <c r="CYO10" s="2">
        <v>44.79</v>
      </c>
      <c r="CYP10" s="2">
        <v>16.670000000000002</v>
      </c>
      <c r="CYQ10" s="2">
        <v>66.67</v>
      </c>
      <c r="CYR10" s="2">
        <v>55.81</v>
      </c>
      <c r="CYS10" s="2">
        <v>55</v>
      </c>
      <c r="CYT10" s="2">
        <v>57.69</v>
      </c>
      <c r="CYU10" s="2">
        <v>61.9</v>
      </c>
      <c r="CYV10" s="2">
        <v>69.11</v>
      </c>
      <c r="CYW10" s="2">
        <v>55.97</v>
      </c>
      <c r="CYX10" s="2">
        <v>51.02</v>
      </c>
      <c r="CYY10" s="2">
        <v>55.17</v>
      </c>
      <c r="CYZ10" s="2">
        <v>51.67</v>
      </c>
      <c r="CZA10" s="2">
        <v>38.1</v>
      </c>
      <c r="CZB10" s="2">
        <v>22.22</v>
      </c>
      <c r="CZC10" s="2">
        <v>66.930000000000007</v>
      </c>
      <c r="CZD10" s="2">
        <v>59.65</v>
      </c>
      <c r="CZE10" s="2">
        <v>67.69</v>
      </c>
      <c r="CZF10" s="2">
        <v>58.54</v>
      </c>
      <c r="CZG10" s="2">
        <v>50</v>
      </c>
      <c r="CZH10" s="2">
        <v>45.45</v>
      </c>
      <c r="CZI10" s="2">
        <v>54.84</v>
      </c>
      <c r="CZJ10" s="2">
        <v>56.25</v>
      </c>
      <c r="CZK10" s="2"/>
      <c r="CZL10" s="2">
        <v>59.09</v>
      </c>
      <c r="CZM10" s="2">
        <v>57.81</v>
      </c>
      <c r="CZN10" s="2">
        <v>73.83</v>
      </c>
      <c r="CZO10" s="2">
        <v>56.1</v>
      </c>
      <c r="CZP10" s="2">
        <v>67.33</v>
      </c>
      <c r="CZQ10" s="2">
        <v>40</v>
      </c>
      <c r="CZR10" s="2">
        <v>67.209999999999994</v>
      </c>
      <c r="CZS10" s="2">
        <v>63.51</v>
      </c>
      <c r="CZT10" s="2">
        <v>43.24</v>
      </c>
      <c r="CZU10" s="2"/>
      <c r="CZV10" s="2">
        <v>68.180000000000007</v>
      </c>
      <c r="CZW10" s="2">
        <v>20</v>
      </c>
      <c r="CZX10" s="2">
        <v>45.83</v>
      </c>
      <c r="CZY10" s="2">
        <v>47.06</v>
      </c>
      <c r="CZZ10" s="2">
        <v>25.71</v>
      </c>
      <c r="DAA10" s="2">
        <v>40.24</v>
      </c>
      <c r="DAB10" s="2">
        <v>45.32</v>
      </c>
      <c r="DAC10" s="2">
        <v>35.229999999999997</v>
      </c>
      <c r="DAD10" s="2">
        <v>41.38</v>
      </c>
      <c r="DAE10" s="2">
        <v>56.45</v>
      </c>
      <c r="DAF10" s="2">
        <v>23.33</v>
      </c>
      <c r="DAG10" s="2">
        <v>58.88</v>
      </c>
      <c r="DAH10" s="2">
        <v>50</v>
      </c>
      <c r="DAI10" s="2">
        <v>66.67</v>
      </c>
      <c r="DAJ10" s="2">
        <v>61.11</v>
      </c>
      <c r="DAK10" s="2">
        <v>70.97</v>
      </c>
      <c r="DAL10" s="2">
        <v>47.37</v>
      </c>
      <c r="DAM10" s="2">
        <v>57.14</v>
      </c>
      <c r="DAN10" s="2">
        <v>47.62</v>
      </c>
      <c r="DAO10" s="2">
        <v>64.44</v>
      </c>
      <c r="DAP10" s="2">
        <v>59.38</v>
      </c>
      <c r="DAQ10" s="2">
        <v>66.67</v>
      </c>
      <c r="DAR10" s="2">
        <v>59.26</v>
      </c>
      <c r="DAS10" s="2">
        <v>38.979999999999997</v>
      </c>
      <c r="DAT10" s="2">
        <v>50</v>
      </c>
      <c r="DAU10" s="2">
        <v>41.67</v>
      </c>
      <c r="DAV10" s="2">
        <v>70</v>
      </c>
      <c r="DAW10" s="2">
        <v>52.94</v>
      </c>
      <c r="DAX10" s="2">
        <v>55.17</v>
      </c>
      <c r="DAY10" s="2"/>
      <c r="DAZ10" s="2">
        <v>81.25</v>
      </c>
      <c r="DBA10" s="2">
        <v>35.71</v>
      </c>
      <c r="DBB10" s="2">
        <v>100</v>
      </c>
      <c r="DBC10" s="2">
        <v>56.52</v>
      </c>
      <c r="DBD10" s="2">
        <v>72.73</v>
      </c>
      <c r="DBE10" s="2">
        <v>29.41</v>
      </c>
      <c r="DBF10" s="2">
        <v>44.83</v>
      </c>
      <c r="DBG10" s="2">
        <v>67.95</v>
      </c>
      <c r="DBH10" s="2">
        <v>76.47</v>
      </c>
      <c r="DBI10" s="2">
        <v>70.31</v>
      </c>
      <c r="DBJ10" s="2">
        <v>47.06</v>
      </c>
      <c r="DBK10" s="2">
        <v>50</v>
      </c>
      <c r="DBL10" s="2">
        <v>31.58</v>
      </c>
      <c r="DBM10" s="2">
        <v>75</v>
      </c>
      <c r="DBN10" s="2">
        <v>55.17</v>
      </c>
      <c r="DBO10" s="2">
        <v>43.75</v>
      </c>
      <c r="DBP10" s="2">
        <v>43.33</v>
      </c>
      <c r="DBQ10" s="2">
        <v>45.24</v>
      </c>
      <c r="DBR10" s="2">
        <v>20</v>
      </c>
      <c r="DBS10" s="2">
        <v>65.52</v>
      </c>
      <c r="DBT10" s="2">
        <v>63.31</v>
      </c>
      <c r="DBU10" s="2">
        <v>45.57</v>
      </c>
      <c r="DBV10" s="2">
        <v>48.52</v>
      </c>
      <c r="DBW10" s="2">
        <v>49.65</v>
      </c>
      <c r="DBX10" s="2">
        <v>73.680000000000007</v>
      </c>
      <c r="DBY10" s="2">
        <v>54.14</v>
      </c>
      <c r="DBZ10" s="2">
        <v>46.34</v>
      </c>
      <c r="DCA10" s="2">
        <v>58.09</v>
      </c>
      <c r="DCB10" s="2">
        <v>63.89</v>
      </c>
      <c r="DCC10" s="2">
        <v>51.45</v>
      </c>
      <c r="DCD10" s="2">
        <v>64.290000000000006</v>
      </c>
      <c r="DCE10" s="2">
        <v>53.72</v>
      </c>
      <c r="DCF10" s="2">
        <v>51.2</v>
      </c>
      <c r="DCG10" s="2">
        <v>44.61</v>
      </c>
      <c r="DCH10" s="2">
        <v>64.180000000000007</v>
      </c>
      <c r="DCI10" s="2">
        <v>46.43</v>
      </c>
      <c r="DCJ10" s="2">
        <v>56.52</v>
      </c>
      <c r="DCK10" s="2">
        <v>46.15</v>
      </c>
      <c r="DCL10" s="2">
        <v>52.94</v>
      </c>
      <c r="DCM10" s="2">
        <v>63.29</v>
      </c>
      <c r="DCN10" s="2">
        <v>68.84</v>
      </c>
      <c r="DCO10" s="2">
        <v>45.35</v>
      </c>
      <c r="DCP10" s="2">
        <v>63.64</v>
      </c>
      <c r="DCQ10" s="2">
        <v>50.24</v>
      </c>
      <c r="DCR10" s="2">
        <v>35.14</v>
      </c>
      <c r="DCS10" s="2">
        <v>41.46</v>
      </c>
      <c r="DCT10" s="2">
        <v>84.62</v>
      </c>
      <c r="DCU10" s="2">
        <v>46.33</v>
      </c>
      <c r="DCV10" s="2">
        <v>59.58</v>
      </c>
      <c r="DCW10" s="2">
        <v>50</v>
      </c>
      <c r="DCX10" s="2">
        <v>58.9</v>
      </c>
      <c r="DCY10" s="2">
        <v>66.38</v>
      </c>
      <c r="DCZ10" s="2">
        <v>61.46</v>
      </c>
      <c r="DDA10" s="2">
        <v>56.86</v>
      </c>
      <c r="DDB10" s="2">
        <v>47.22</v>
      </c>
      <c r="DDC10" s="2">
        <v>51.02</v>
      </c>
      <c r="DDD10" s="2">
        <v>55.66</v>
      </c>
      <c r="DDE10" s="2">
        <v>53.66</v>
      </c>
      <c r="DDF10" s="2">
        <v>65.22</v>
      </c>
      <c r="DDG10" s="2">
        <v>65.709999999999994</v>
      </c>
      <c r="DDH10" s="2">
        <v>45.28</v>
      </c>
      <c r="DDI10" s="2">
        <v>60.38</v>
      </c>
      <c r="DDJ10" s="2">
        <v>45.83</v>
      </c>
      <c r="DDK10" s="2">
        <v>61.97</v>
      </c>
      <c r="DDL10" s="2">
        <v>53.85</v>
      </c>
      <c r="DDM10" s="2">
        <v>48.74</v>
      </c>
      <c r="DDN10" s="2">
        <v>43.59</v>
      </c>
      <c r="DDO10" s="2">
        <v>43.06</v>
      </c>
      <c r="DDP10" s="2">
        <v>37.5</v>
      </c>
      <c r="DDQ10" s="2">
        <v>58.79</v>
      </c>
      <c r="DDR10" s="2">
        <v>50</v>
      </c>
      <c r="DDS10" s="2">
        <v>32.43</v>
      </c>
      <c r="DDT10" s="2">
        <v>57.98</v>
      </c>
      <c r="DDU10" s="2">
        <v>80.33</v>
      </c>
      <c r="DDV10" s="2">
        <v>64.13</v>
      </c>
      <c r="DDW10" s="2">
        <v>58.33</v>
      </c>
      <c r="DDX10" s="2">
        <v>68.16</v>
      </c>
      <c r="DDY10" s="2">
        <v>46.67</v>
      </c>
      <c r="DDZ10" s="2">
        <v>26.32</v>
      </c>
      <c r="DEA10" s="2"/>
      <c r="DEB10" s="2">
        <v>67.19</v>
      </c>
      <c r="DEC10" s="2">
        <v>45.45</v>
      </c>
      <c r="DED10" s="2">
        <v>45.45</v>
      </c>
      <c r="DEE10" s="2">
        <v>50</v>
      </c>
      <c r="DEF10" s="2">
        <v>68.38</v>
      </c>
      <c r="DEG10" s="2">
        <v>67.86</v>
      </c>
      <c r="DEH10" s="2">
        <v>57.14</v>
      </c>
      <c r="DEI10" s="2">
        <v>54.21</v>
      </c>
      <c r="DEJ10" s="2">
        <v>20</v>
      </c>
      <c r="DEK10" s="2">
        <v>41.3</v>
      </c>
      <c r="DEL10" s="2">
        <v>23.81</v>
      </c>
      <c r="DEM10" s="2">
        <v>57.35</v>
      </c>
      <c r="DEN10" s="2"/>
      <c r="DEO10" s="2">
        <v>66.67</v>
      </c>
      <c r="DEP10" s="2">
        <v>20</v>
      </c>
      <c r="DEQ10" s="2">
        <v>60.87</v>
      </c>
      <c r="DER10" s="2">
        <v>42.86</v>
      </c>
      <c r="DES10" s="2">
        <v>100</v>
      </c>
      <c r="DET10" s="2">
        <v>100</v>
      </c>
      <c r="DEU10" s="2">
        <v>42.2</v>
      </c>
      <c r="DEV10" s="2">
        <v>100</v>
      </c>
      <c r="DEW10" s="2">
        <v>78.569999999999993</v>
      </c>
      <c r="DEX10" s="2">
        <v>60</v>
      </c>
      <c r="DEY10" s="2">
        <v>70.83</v>
      </c>
      <c r="DEZ10" s="2">
        <v>41.67</v>
      </c>
      <c r="DFA10" s="2">
        <v>53.85</v>
      </c>
      <c r="DFB10" s="2">
        <v>35.29</v>
      </c>
      <c r="DFC10" s="2">
        <v>60.95</v>
      </c>
      <c r="DFD10" s="2">
        <v>52.35</v>
      </c>
      <c r="DFE10" s="2">
        <v>66.67</v>
      </c>
      <c r="DFF10" s="2">
        <v>72</v>
      </c>
      <c r="DFG10" s="2">
        <v>51.85</v>
      </c>
      <c r="DFH10" s="2">
        <v>40</v>
      </c>
      <c r="DFI10" s="2">
        <v>61.54</v>
      </c>
      <c r="DFJ10" s="2">
        <v>44.44</v>
      </c>
      <c r="DFK10" s="2">
        <v>42.45</v>
      </c>
      <c r="DFL10" s="2">
        <v>15.38</v>
      </c>
      <c r="DFM10" s="2">
        <v>33.33</v>
      </c>
      <c r="DFN10" s="2">
        <v>68</v>
      </c>
      <c r="DFO10" s="2">
        <v>34.29</v>
      </c>
      <c r="DFP10" s="2">
        <v>57.14</v>
      </c>
      <c r="DFQ10" s="2">
        <v>60.15</v>
      </c>
      <c r="DFR10" s="2">
        <v>69.75</v>
      </c>
      <c r="DFS10" s="2">
        <v>50</v>
      </c>
      <c r="DFT10" s="2">
        <v>18.18</v>
      </c>
      <c r="DFU10" s="2">
        <v>64.849999999999994</v>
      </c>
      <c r="DFV10" s="2">
        <v>67.489999999999995</v>
      </c>
      <c r="DFW10" s="2">
        <v>27.66</v>
      </c>
      <c r="DFX10" s="2">
        <v>58.02</v>
      </c>
      <c r="DFY10" s="2">
        <v>22.22</v>
      </c>
      <c r="DFZ10" s="2">
        <v>69.84</v>
      </c>
      <c r="DGA10" s="2">
        <v>48.84</v>
      </c>
      <c r="DGB10" s="2">
        <v>39.020000000000003</v>
      </c>
      <c r="DGC10" s="2">
        <v>50</v>
      </c>
      <c r="DGD10" s="2">
        <v>49.61</v>
      </c>
      <c r="DGE10" s="2">
        <v>75</v>
      </c>
      <c r="DGF10" s="2">
        <v>80</v>
      </c>
      <c r="DGG10" s="2">
        <v>54.55</v>
      </c>
      <c r="DGH10" s="2">
        <v>40</v>
      </c>
      <c r="DGI10" s="2">
        <v>58.46</v>
      </c>
      <c r="DGJ10" s="2">
        <v>48</v>
      </c>
      <c r="DGK10" s="2">
        <v>60.79</v>
      </c>
      <c r="DGL10" s="2">
        <v>50</v>
      </c>
      <c r="DGM10" s="2">
        <v>60</v>
      </c>
      <c r="DGN10" s="2">
        <v>14.29</v>
      </c>
      <c r="DGO10" s="2">
        <v>49.12</v>
      </c>
      <c r="DGP10" s="2">
        <v>11.11</v>
      </c>
      <c r="DGQ10" s="2">
        <v>56.57</v>
      </c>
      <c r="DGR10" s="2">
        <v>47.83</v>
      </c>
      <c r="DGS10" s="2">
        <v>69.89</v>
      </c>
      <c r="DGT10" s="2">
        <v>46.15</v>
      </c>
      <c r="DGU10" s="2">
        <v>63.33</v>
      </c>
      <c r="DGV10" s="2">
        <v>20</v>
      </c>
      <c r="DGW10" s="2">
        <v>83.33</v>
      </c>
      <c r="DGX10" s="2">
        <v>75</v>
      </c>
      <c r="DGY10" s="2">
        <v>59.28</v>
      </c>
      <c r="DGZ10" s="2">
        <v>52.94</v>
      </c>
      <c r="DHA10" s="2">
        <v>56.36</v>
      </c>
      <c r="DHB10" s="2">
        <v>33.33</v>
      </c>
      <c r="DHC10" s="2">
        <v>64.290000000000006</v>
      </c>
      <c r="DHD10" s="2">
        <v>67.86</v>
      </c>
      <c r="DHE10" s="2">
        <v>46.67</v>
      </c>
      <c r="DHF10" s="2">
        <v>66.67</v>
      </c>
      <c r="DHG10" s="2">
        <v>80</v>
      </c>
      <c r="DHH10" s="2"/>
      <c r="DHI10" s="2">
        <v>61.54</v>
      </c>
      <c r="DHJ10" s="2">
        <v>66.67</v>
      </c>
      <c r="DHK10" s="2">
        <v>60.61</v>
      </c>
      <c r="DHL10" s="2">
        <v>60</v>
      </c>
      <c r="DHM10" s="2">
        <v>38.1</v>
      </c>
      <c r="DHN10" s="2">
        <v>60</v>
      </c>
      <c r="DHO10" s="2">
        <v>50</v>
      </c>
      <c r="DHP10" s="2">
        <v>51.22</v>
      </c>
      <c r="DHQ10" s="2">
        <v>54.55</v>
      </c>
      <c r="DHR10" s="2">
        <v>90.91</v>
      </c>
      <c r="DHS10" s="2">
        <v>35.29</v>
      </c>
      <c r="DHT10" s="2">
        <v>39.86</v>
      </c>
      <c r="DHU10" s="2">
        <v>33.33</v>
      </c>
      <c r="DHV10" s="2">
        <v>45.02</v>
      </c>
      <c r="DHW10" s="2">
        <v>53.85</v>
      </c>
      <c r="DHX10" s="2">
        <v>76.47</v>
      </c>
      <c r="DHY10" s="2">
        <v>57.89</v>
      </c>
      <c r="DHZ10" s="2">
        <v>77.78</v>
      </c>
      <c r="DIA10" s="2">
        <v>46.15</v>
      </c>
      <c r="DIB10" s="2">
        <v>53.57</v>
      </c>
      <c r="DIC10" s="2">
        <v>50</v>
      </c>
      <c r="DID10" s="2"/>
      <c r="DIE10" s="2"/>
      <c r="DIF10" s="2">
        <v>100</v>
      </c>
      <c r="DIG10" s="2">
        <v>63.76</v>
      </c>
      <c r="DIH10" s="2">
        <v>54.05</v>
      </c>
      <c r="DII10" s="2">
        <v>51.25</v>
      </c>
      <c r="DIJ10" s="2">
        <v>51.43</v>
      </c>
      <c r="DIK10" s="2">
        <v>60</v>
      </c>
      <c r="DIL10" s="2">
        <v>63.64</v>
      </c>
      <c r="DIM10" s="2">
        <v>100</v>
      </c>
      <c r="DIN10" s="2">
        <v>42.11</v>
      </c>
      <c r="DIO10" s="2">
        <v>75</v>
      </c>
      <c r="DIP10" s="2">
        <v>69.569999999999993</v>
      </c>
      <c r="DIQ10" s="2">
        <v>75</v>
      </c>
      <c r="DIR10" s="2">
        <v>59.46</v>
      </c>
      <c r="DIS10" s="2">
        <v>54.55</v>
      </c>
      <c r="DIT10" s="2">
        <v>60.87</v>
      </c>
      <c r="DIU10" s="2">
        <v>54.93</v>
      </c>
      <c r="DIV10" s="2">
        <v>39.130000000000003</v>
      </c>
      <c r="DIW10" s="2">
        <v>23.53</v>
      </c>
      <c r="DIX10" s="2">
        <v>78.72</v>
      </c>
      <c r="DIY10" s="2">
        <v>52.17</v>
      </c>
      <c r="DIZ10" s="2">
        <v>40</v>
      </c>
      <c r="DJA10" s="2">
        <v>90</v>
      </c>
      <c r="DJB10" s="2">
        <v>69.23</v>
      </c>
      <c r="DJC10" s="2">
        <v>57.14</v>
      </c>
      <c r="DJD10" s="2">
        <v>68.290000000000006</v>
      </c>
      <c r="DJE10" s="2">
        <v>33.33</v>
      </c>
      <c r="DJF10" s="2">
        <v>40.479999999999997</v>
      </c>
      <c r="DJG10" s="2">
        <v>50</v>
      </c>
      <c r="DJH10" s="2">
        <v>16.670000000000002</v>
      </c>
      <c r="DJI10" s="2">
        <v>38.1</v>
      </c>
      <c r="DJJ10" s="2">
        <v>85.71</v>
      </c>
      <c r="DJK10" s="2">
        <v>100</v>
      </c>
      <c r="DJL10" s="2">
        <v>33.33</v>
      </c>
      <c r="DJM10" s="2">
        <v>33.33</v>
      </c>
      <c r="DJN10" s="2">
        <v>66.67</v>
      </c>
      <c r="DJO10" s="2">
        <v>54.55</v>
      </c>
      <c r="DJP10" s="2">
        <v>65.52</v>
      </c>
      <c r="DJQ10" s="2">
        <v>51.64</v>
      </c>
      <c r="DJR10" s="2">
        <v>55.56</v>
      </c>
      <c r="DJS10" s="2">
        <v>63.11</v>
      </c>
      <c r="DJT10" s="2">
        <v>66.67</v>
      </c>
      <c r="DJU10" s="2">
        <v>40.630000000000003</v>
      </c>
      <c r="DJV10" s="2">
        <v>50</v>
      </c>
      <c r="DJW10" s="2">
        <v>52.63</v>
      </c>
      <c r="DJX10" s="2">
        <v>79.22</v>
      </c>
      <c r="DJY10" s="2"/>
      <c r="DJZ10" s="2">
        <v>16.670000000000002</v>
      </c>
      <c r="DKA10" s="2">
        <v>63.79</v>
      </c>
      <c r="DKB10" s="2">
        <v>50</v>
      </c>
      <c r="DKC10" s="2">
        <v>46.15</v>
      </c>
      <c r="DKD10" s="2">
        <v>37.5</v>
      </c>
      <c r="DKE10" s="2">
        <v>50</v>
      </c>
      <c r="DKF10" s="2">
        <v>20</v>
      </c>
      <c r="DKG10" s="2">
        <v>43.64</v>
      </c>
      <c r="DKH10" s="2">
        <v>54.29</v>
      </c>
      <c r="DKI10" s="2">
        <v>42.86</v>
      </c>
      <c r="DKJ10" s="2"/>
      <c r="DKK10" s="2">
        <v>41.05</v>
      </c>
      <c r="DKL10" s="2">
        <v>38.1</v>
      </c>
      <c r="DKM10" s="2">
        <v>33.33</v>
      </c>
      <c r="DKN10" s="2">
        <v>55.56</v>
      </c>
      <c r="DKO10" s="2">
        <v>14.29</v>
      </c>
      <c r="DKP10" s="2">
        <v>54.55</v>
      </c>
      <c r="DKQ10" s="2">
        <v>40</v>
      </c>
      <c r="DKR10" s="2">
        <v>56.41</v>
      </c>
      <c r="DKS10" s="2">
        <v>80</v>
      </c>
      <c r="DKT10" s="2">
        <v>66.67</v>
      </c>
      <c r="DKU10" s="2">
        <v>41.03</v>
      </c>
      <c r="DKV10" s="2">
        <v>67.95</v>
      </c>
      <c r="DKW10" s="2">
        <v>80</v>
      </c>
      <c r="DKX10" s="2">
        <v>40</v>
      </c>
      <c r="DKY10" s="2">
        <v>66.67</v>
      </c>
      <c r="DKZ10" s="2">
        <v>50</v>
      </c>
      <c r="DLA10" s="2"/>
      <c r="DLB10" s="2">
        <v>37.880000000000003</v>
      </c>
      <c r="DLC10" s="2">
        <v>85.71</v>
      </c>
      <c r="DLD10" s="2">
        <v>61.4</v>
      </c>
      <c r="DLE10" s="2">
        <v>33.33</v>
      </c>
      <c r="DLF10" s="2">
        <v>56.6</v>
      </c>
      <c r="DLG10" s="2">
        <v>45.45</v>
      </c>
      <c r="DLH10" s="2">
        <v>46.74</v>
      </c>
      <c r="DLI10" s="2">
        <v>54.39</v>
      </c>
      <c r="DLJ10" s="2">
        <v>61.36</v>
      </c>
      <c r="DLK10" s="2">
        <v>41.38</v>
      </c>
      <c r="DLL10" s="2">
        <v>69.319999999999993</v>
      </c>
      <c r="DLM10" s="2">
        <v>66.67</v>
      </c>
      <c r="DLN10" s="2">
        <v>71.430000000000007</v>
      </c>
      <c r="DLO10" s="2">
        <v>38.89</v>
      </c>
      <c r="DLP10" s="2">
        <v>16.670000000000002</v>
      </c>
      <c r="DLQ10" s="2">
        <v>62.5</v>
      </c>
      <c r="DLR10" s="2">
        <v>35.71</v>
      </c>
      <c r="DLS10" s="2">
        <v>60</v>
      </c>
      <c r="DLT10" s="2"/>
      <c r="DLU10" s="2">
        <v>40.54</v>
      </c>
      <c r="DLV10" s="2"/>
      <c r="DLW10" s="2">
        <v>83.33</v>
      </c>
      <c r="DLX10" s="2">
        <v>33.33</v>
      </c>
      <c r="DLY10" s="2">
        <v>54.11</v>
      </c>
      <c r="DLZ10" s="2">
        <v>73.680000000000007</v>
      </c>
      <c r="DMA10" s="2">
        <v>40</v>
      </c>
      <c r="DMB10" s="2">
        <v>50</v>
      </c>
      <c r="DMC10" s="2">
        <v>62.34</v>
      </c>
      <c r="DMD10" s="2">
        <v>57.14</v>
      </c>
      <c r="DME10" s="2">
        <v>78.17</v>
      </c>
      <c r="DMF10" s="2">
        <v>21.43</v>
      </c>
      <c r="DMG10" s="2">
        <v>52.38</v>
      </c>
      <c r="DMH10" s="2">
        <v>20</v>
      </c>
      <c r="DMI10" s="2"/>
      <c r="DMJ10" s="2">
        <v>33.33</v>
      </c>
      <c r="DMK10" s="2">
        <v>50</v>
      </c>
      <c r="DML10" s="2">
        <v>42.86</v>
      </c>
      <c r="DMM10" s="2">
        <v>83.33</v>
      </c>
      <c r="DMN10" s="2">
        <v>47.37</v>
      </c>
      <c r="DMO10" s="2">
        <v>54.76</v>
      </c>
      <c r="DMP10" s="2">
        <v>50</v>
      </c>
      <c r="DMQ10" s="2">
        <v>33.33</v>
      </c>
      <c r="DMR10" s="2"/>
      <c r="DMS10" s="2">
        <v>66.67</v>
      </c>
      <c r="DMT10" s="2">
        <v>33.33</v>
      </c>
      <c r="DMU10" s="2">
        <v>45.83</v>
      </c>
      <c r="DMV10" s="2">
        <v>59.18</v>
      </c>
      <c r="DMW10" s="2">
        <v>70</v>
      </c>
      <c r="DMX10" s="2">
        <v>71.430000000000007</v>
      </c>
      <c r="DMY10" s="2">
        <v>42.11</v>
      </c>
      <c r="DMZ10" s="2">
        <v>100</v>
      </c>
      <c r="DNA10" s="2"/>
      <c r="DNB10" s="2">
        <v>42.86</v>
      </c>
      <c r="DNC10" s="2"/>
      <c r="DND10" s="2">
        <v>62.5</v>
      </c>
      <c r="DNE10" s="2">
        <v>65.12</v>
      </c>
      <c r="DNF10" s="2">
        <v>57.69</v>
      </c>
      <c r="DNG10" s="2">
        <v>56.6</v>
      </c>
      <c r="DNH10" s="2">
        <v>57.42</v>
      </c>
      <c r="DNI10" s="2">
        <v>54.72</v>
      </c>
      <c r="DNJ10" s="2">
        <v>66.67</v>
      </c>
      <c r="DNK10" s="2">
        <v>50</v>
      </c>
      <c r="DNL10" s="2">
        <v>51.61</v>
      </c>
      <c r="DNM10" s="2">
        <v>67.44</v>
      </c>
      <c r="DNN10" s="2">
        <v>52.94</v>
      </c>
      <c r="DNO10" s="2">
        <v>36.36</v>
      </c>
      <c r="DNP10" s="2">
        <v>100</v>
      </c>
      <c r="DNQ10" s="2">
        <v>54.17</v>
      </c>
      <c r="DNR10" s="2">
        <v>45.45</v>
      </c>
      <c r="DNS10" s="2">
        <v>33.33</v>
      </c>
      <c r="DNT10" s="2">
        <v>80</v>
      </c>
      <c r="DNU10" s="2">
        <v>39.130000000000003</v>
      </c>
      <c r="DNV10" s="2">
        <v>33.33</v>
      </c>
      <c r="DNW10" s="2">
        <v>44.53</v>
      </c>
      <c r="DNX10" s="2">
        <v>77.78</v>
      </c>
      <c r="DNY10" s="2">
        <v>37.5</v>
      </c>
      <c r="DNZ10" s="2">
        <v>34.619999999999997</v>
      </c>
      <c r="DOA10" s="2">
        <v>40</v>
      </c>
      <c r="DOB10" s="2">
        <v>50</v>
      </c>
      <c r="DOC10" s="2">
        <v>33.33</v>
      </c>
      <c r="DOD10" s="2">
        <v>49.23</v>
      </c>
      <c r="DOE10" s="2">
        <v>60.71</v>
      </c>
      <c r="DOF10" s="2">
        <v>100</v>
      </c>
      <c r="DOG10" s="2">
        <v>44.26</v>
      </c>
      <c r="DOH10" s="2">
        <v>100</v>
      </c>
      <c r="DOI10" s="2">
        <v>55.56</v>
      </c>
      <c r="DOJ10" s="2">
        <v>66.67</v>
      </c>
      <c r="DOK10" s="2">
        <v>33.33</v>
      </c>
      <c r="DOL10" s="2">
        <v>66.67</v>
      </c>
      <c r="DOM10" s="2">
        <v>60</v>
      </c>
      <c r="DON10" s="2">
        <v>47.83</v>
      </c>
      <c r="DOO10" s="2">
        <v>38</v>
      </c>
      <c r="DOP10" s="2">
        <v>42.86</v>
      </c>
      <c r="DOQ10" s="2">
        <v>58.33</v>
      </c>
      <c r="DOR10" s="2">
        <v>81.48</v>
      </c>
      <c r="DOS10" s="2">
        <v>40</v>
      </c>
      <c r="DOT10" s="2">
        <v>42.86</v>
      </c>
      <c r="DOU10" s="2">
        <v>100</v>
      </c>
      <c r="DOV10" s="2">
        <v>42.86</v>
      </c>
      <c r="DOW10" s="2">
        <v>100</v>
      </c>
      <c r="DOX10" s="2">
        <v>77.78</v>
      </c>
      <c r="DOY10" s="2">
        <v>57.14</v>
      </c>
      <c r="DOZ10" s="2">
        <v>16.670000000000002</v>
      </c>
      <c r="DPA10" s="2">
        <v>43.75</v>
      </c>
      <c r="DPB10" s="2">
        <v>54.55</v>
      </c>
      <c r="DPC10" s="2">
        <v>73.91</v>
      </c>
      <c r="DPD10" s="2">
        <v>41.03</v>
      </c>
      <c r="DPE10" s="2">
        <v>32.26</v>
      </c>
      <c r="DPF10" s="2">
        <v>31.58</v>
      </c>
      <c r="DPG10" s="2">
        <v>70.59</v>
      </c>
      <c r="DPH10" s="2">
        <v>66.67</v>
      </c>
      <c r="DPI10" s="2">
        <v>100</v>
      </c>
      <c r="DPJ10" s="2">
        <v>45</v>
      </c>
      <c r="DPK10" s="2">
        <v>55.77</v>
      </c>
      <c r="DPL10" s="2">
        <v>40</v>
      </c>
      <c r="DPM10" s="2">
        <v>40.74</v>
      </c>
      <c r="DPN10" s="2">
        <v>47.62</v>
      </c>
      <c r="DPO10" s="2">
        <v>44.44</v>
      </c>
      <c r="DPP10" s="2">
        <v>20</v>
      </c>
      <c r="DPQ10" s="2">
        <v>51.81</v>
      </c>
      <c r="DPR10" s="2">
        <v>60</v>
      </c>
      <c r="DPS10" s="2">
        <v>48.78</v>
      </c>
      <c r="DPT10" s="2">
        <v>54.55</v>
      </c>
      <c r="DPU10" s="2">
        <v>56.86</v>
      </c>
      <c r="DPV10" s="2">
        <v>62.12</v>
      </c>
      <c r="DPW10" s="2">
        <v>54.17</v>
      </c>
      <c r="DPX10" s="2">
        <v>51.61</v>
      </c>
      <c r="DPY10" s="2">
        <v>90</v>
      </c>
      <c r="DPZ10" s="2">
        <v>40.909999999999997</v>
      </c>
      <c r="DQA10" s="2"/>
      <c r="DQB10" s="2">
        <v>33.33</v>
      </c>
      <c r="DQC10" s="2">
        <v>47.06</v>
      </c>
      <c r="DQD10" s="2">
        <v>50</v>
      </c>
      <c r="DQE10" s="2">
        <v>60</v>
      </c>
      <c r="DQF10" s="2">
        <v>60</v>
      </c>
      <c r="DQG10" s="2"/>
      <c r="DQH10" s="2">
        <v>40</v>
      </c>
      <c r="DQI10" s="2">
        <v>73.33</v>
      </c>
      <c r="DQJ10" s="2">
        <v>45.45</v>
      </c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>
        <v>0</v>
      </c>
      <c r="DRH10" s="2">
        <v>0</v>
      </c>
      <c r="DRI10" s="2">
        <v>0</v>
      </c>
      <c r="DRJ10" s="2">
        <v>0</v>
      </c>
      <c r="DRK10" s="2"/>
      <c r="DRL10" s="2"/>
      <c r="DRM10" s="2">
        <v>0</v>
      </c>
      <c r="DRN10" s="2">
        <v>0</v>
      </c>
      <c r="DRO10" s="2"/>
      <c r="DRP10" s="2">
        <v>0</v>
      </c>
      <c r="DRQ10" s="2"/>
      <c r="DRR10" s="2">
        <v>0</v>
      </c>
      <c r="DRS10" s="2">
        <v>0</v>
      </c>
      <c r="DRT10" s="2">
        <v>0</v>
      </c>
      <c r="DRU10" s="2">
        <v>0</v>
      </c>
      <c r="DRV10" s="2"/>
      <c r="DRW10" s="2">
        <v>0</v>
      </c>
      <c r="DRX10" s="2">
        <v>0</v>
      </c>
      <c r="DRY10" s="2"/>
      <c r="DRZ10" s="2">
        <v>0</v>
      </c>
      <c r="DSA10" s="2">
        <v>0</v>
      </c>
      <c r="DSB10" s="2"/>
      <c r="DSC10" s="2">
        <v>0</v>
      </c>
      <c r="DSD10" s="2">
        <v>0</v>
      </c>
      <c r="DSE10" s="2">
        <v>0</v>
      </c>
      <c r="DSF10" s="2"/>
      <c r="DSG10" s="2">
        <v>0</v>
      </c>
      <c r="DSH10" s="2">
        <v>0</v>
      </c>
      <c r="DSI10" s="2">
        <v>0</v>
      </c>
      <c r="DSJ10" s="2">
        <v>0</v>
      </c>
      <c r="DSK10" s="2"/>
      <c r="DSL10" s="2">
        <v>0</v>
      </c>
      <c r="DSM10" s="2"/>
      <c r="DSN10" s="2"/>
      <c r="DSO10" s="2">
        <v>0</v>
      </c>
      <c r="DSP10" s="2">
        <v>0</v>
      </c>
      <c r="DSQ10" s="2"/>
      <c r="DSR10" s="2"/>
      <c r="DSS10" s="2">
        <v>0</v>
      </c>
      <c r="DST10" s="2"/>
      <c r="DSU10" s="2">
        <v>0</v>
      </c>
      <c r="DSV10" s="2"/>
      <c r="DSW10" s="2">
        <v>0</v>
      </c>
      <c r="DSX10" s="2">
        <v>0</v>
      </c>
      <c r="DSY10" s="2">
        <v>0</v>
      </c>
      <c r="DSZ10" s="2"/>
      <c r="DTA10" s="2">
        <v>0</v>
      </c>
      <c r="DTB10" s="2">
        <v>0</v>
      </c>
      <c r="DTC10" s="2">
        <v>0</v>
      </c>
      <c r="DTD10" s="2"/>
      <c r="DTE10" s="2">
        <v>0</v>
      </c>
      <c r="DTF10" s="2">
        <v>0</v>
      </c>
      <c r="DTG10" s="2">
        <v>0</v>
      </c>
      <c r="DTH10" s="2">
        <v>0</v>
      </c>
      <c r="DTI10" s="2">
        <v>0</v>
      </c>
      <c r="DTJ10" s="2">
        <v>0</v>
      </c>
      <c r="DTK10" s="2">
        <v>0</v>
      </c>
      <c r="DTL10" s="2">
        <v>0</v>
      </c>
      <c r="DTM10" s="2">
        <v>0</v>
      </c>
      <c r="DTN10" s="2">
        <v>0</v>
      </c>
      <c r="DTO10" s="2"/>
      <c r="DTP10" s="2">
        <v>0</v>
      </c>
      <c r="DTQ10" s="2">
        <v>0</v>
      </c>
      <c r="DTR10" s="2">
        <v>0</v>
      </c>
      <c r="DTS10" s="2">
        <v>0</v>
      </c>
      <c r="DTT10" s="2"/>
      <c r="DTU10" s="2"/>
      <c r="DTV10" s="2">
        <v>0</v>
      </c>
      <c r="DTW10" s="2">
        <v>0</v>
      </c>
      <c r="DTX10" s="2">
        <v>0</v>
      </c>
      <c r="DTY10" s="2">
        <v>0</v>
      </c>
      <c r="DTZ10" s="2"/>
      <c r="DUA10" s="2">
        <v>0</v>
      </c>
      <c r="DUB10" s="2">
        <v>0</v>
      </c>
      <c r="DUC10" s="2">
        <v>0</v>
      </c>
      <c r="DUD10" s="2">
        <v>0</v>
      </c>
      <c r="DUE10" s="2">
        <v>0</v>
      </c>
      <c r="DUF10" s="2"/>
      <c r="DUG10" s="2"/>
      <c r="DUH10" s="2"/>
      <c r="DUI10" s="2">
        <v>0</v>
      </c>
      <c r="DUJ10" s="2">
        <v>0</v>
      </c>
      <c r="DUK10" s="2"/>
      <c r="DUL10" s="2">
        <v>0</v>
      </c>
      <c r="DUM10" s="2"/>
      <c r="DUN10" s="2"/>
      <c r="DUO10" s="2">
        <v>0</v>
      </c>
      <c r="DUP10" s="2">
        <v>0</v>
      </c>
      <c r="DUQ10" s="2">
        <v>0</v>
      </c>
      <c r="DUR10" s="2"/>
      <c r="DUS10" s="2">
        <v>0</v>
      </c>
      <c r="DUT10" s="2"/>
      <c r="DUU10" s="2"/>
      <c r="DUV10" s="2"/>
      <c r="DUW10" s="2">
        <v>0</v>
      </c>
      <c r="DUX10" s="2">
        <v>0</v>
      </c>
      <c r="DUY10" s="2">
        <v>0</v>
      </c>
      <c r="DUZ10" s="2">
        <v>0</v>
      </c>
      <c r="DVA10" s="2">
        <v>0</v>
      </c>
      <c r="DVB10" s="2"/>
      <c r="DVC10" s="2">
        <v>0</v>
      </c>
      <c r="DVD10" s="2">
        <v>0</v>
      </c>
      <c r="DVE10" s="2">
        <v>0</v>
      </c>
      <c r="DVF10" s="2"/>
      <c r="DVG10" s="2">
        <v>0</v>
      </c>
      <c r="DVH10" s="2"/>
      <c r="DVI10" s="2">
        <v>0</v>
      </c>
      <c r="DVJ10" s="2"/>
      <c r="DVK10" s="2">
        <v>0</v>
      </c>
      <c r="DVL10" s="2"/>
      <c r="DVM10" s="2"/>
      <c r="DVN10" s="2">
        <v>0</v>
      </c>
      <c r="DVO10" s="2"/>
      <c r="DVP10" s="2"/>
      <c r="DVQ10" s="2">
        <v>0</v>
      </c>
      <c r="DVR10" s="2">
        <v>0</v>
      </c>
      <c r="DVS10" s="2">
        <v>0</v>
      </c>
      <c r="DVT10" s="2"/>
      <c r="DVU10" s="2"/>
      <c r="DVV10" s="2"/>
      <c r="DVW10" s="2">
        <v>0</v>
      </c>
      <c r="DVX10" s="2">
        <v>0</v>
      </c>
      <c r="DVY10" s="2">
        <v>0</v>
      </c>
      <c r="DVZ10" s="2"/>
      <c r="DWA10" s="2">
        <v>0</v>
      </c>
      <c r="DWB10" s="2">
        <v>0</v>
      </c>
      <c r="DWC10" s="2"/>
      <c r="DWD10" s="2">
        <v>0</v>
      </c>
      <c r="DWE10" s="2">
        <v>0</v>
      </c>
      <c r="DWF10" s="2">
        <v>0</v>
      </c>
      <c r="DWG10" s="2">
        <v>0</v>
      </c>
    </row>
    <row r="11" spans="1:4043">
      <c r="A11" s="2" t="s">
        <v>3164</v>
      </c>
      <c r="B11" s="2">
        <v>88.05</v>
      </c>
      <c r="C11" s="2">
        <v>132.22999999999999</v>
      </c>
      <c r="D11" s="2">
        <v>16.09</v>
      </c>
      <c r="E11" s="2">
        <v>20.82</v>
      </c>
      <c r="F11" s="2">
        <v>8.48</v>
      </c>
      <c r="G11" s="2">
        <v>17.27</v>
      </c>
      <c r="H11" s="2">
        <v>7.06</v>
      </c>
      <c r="I11" s="2">
        <v>47.39</v>
      </c>
      <c r="J11" s="2">
        <v>8.67</v>
      </c>
      <c r="K11" s="2">
        <v>7.35</v>
      </c>
      <c r="L11" s="2">
        <v>19.02</v>
      </c>
      <c r="M11" s="2">
        <v>31.16</v>
      </c>
      <c r="N11" s="2">
        <v>127.97</v>
      </c>
      <c r="O11" s="2">
        <v>14.89</v>
      </c>
      <c r="P11" s="2">
        <v>103.85</v>
      </c>
      <c r="Q11" s="2">
        <v>26.94</v>
      </c>
      <c r="R11" s="2">
        <v>14.34</v>
      </c>
      <c r="S11" s="2">
        <v>10.42</v>
      </c>
      <c r="T11" s="2">
        <v>17.71</v>
      </c>
      <c r="U11" s="2">
        <v>37.94</v>
      </c>
      <c r="V11" s="2">
        <v>29.52</v>
      </c>
      <c r="W11" s="2">
        <v>8.3699999999999992</v>
      </c>
      <c r="X11" s="2">
        <v>61.05</v>
      </c>
      <c r="Y11" s="2">
        <v>11.42</v>
      </c>
      <c r="Z11" s="2">
        <v>8.1</v>
      </c>
      <c r="AA11" s="2">
        <v>12.03</v>
      </c>
      <c r="AB11" s="2">
        <v>55.87</v>
      </c>
      <c r="AC11" s="2">
        <v>13.08</v>
      </c>
      <c r="AD11" s="2">
        <v>43.82</v>
      </c>
      <c r="AE11" s="2">
        <v>19.88</v>
      </c>
      <c r="AF11" s="2">
        <v>24.76</v>
      </c>
      <c r="AG11" s="2">
        <v>95.05</v>
      </c>
      <c r="AH11" s="2">
        <v>18.09</v>
      </c>
      <c r="AI11" s="2">
        <v>64.88</v>
      </c>
      <c r="AJ11" s="2">
        <v>8.56</v>
      </c>
      <c r="AK11" s="2">
        <v>48.29</v>
      </c>
      <c r="AL11" s="2">
        <v>34.29</v>
      </c>
      <c r="AM11" s="2">
        <v>73</v>
      </c>
      <c r="AN11" s="2">
        <v>50.71</v>
      </c>
      <c r="AO11" s="2">
        <v>21.78</v>
      </c>
      <c r="AP11" s="2">
        <v>75.77</v>
      </c>
      <c r="AQ11" s="2">
        <v>5.84</v>
      </c>
      <c r="AR11" s="2">
        <v>44.33</v>
      </c>
      <c r="AS11" s="2">
        <v>8.18</v>
      </c>
      <c r="AT11" s="2">
        <v>4.9800000000000004</v>
      </c>
      <c r="AU11" s="2">
        <v>14.71</v>
      </c>
      <c r="AV11" s="2">
        <v>13.03</v>
      </c>
      <c r="AW11" s="2">
        <v>34.130000000000003</v>
      </c>
      <c r="AX11" s="2">
        <v>6.86</v>
      </c>
      <c r="AY11" s="2">
        <v>12.01</v>
      </c>
      <c r="AZ11" s="2">
        <v>10.68</v>
      </c>
      <c r="BA11" s="2">
        <v>6.28</v>
      </c>
      <c r="BB11" s="2">
        <v>13</v>
      </c>
      <c r="BC11" s="2">
        <v>13.14</v>
      </c>
      <c r="BD11" s="2">
        <v>49.07</v>
      </c>
      <c r="BE11" s="2">
        <v>14.51</v>
      </c>
      <c r="BF11" s="2">
        <v>32.01</v>
      </c>
      <c r="BG11" s="2">
        <v>33.340000000000003</v>
      </c>
      <c r="BH11" s="2">
        <v>18.02</v>
      </c>
      <c r="BI11" s="2">
        <v>19.68</v>
      </c>
      <c r="BJ11" s="2">
        <v>8.4499999999999993</v>
      </c>
      <c r="BK11" s="2">
        <v>15.4</v>
      </c>
      <c r="BL11" s="2">
        <v>9.6300000000000008</v>
      </c>
      <c r="BM11" s="2">
        <v>39.65</v>
      </c>
      <c r="BN11" s="2">
        <v>13.61</v>
      </c>
      <c r="BO11" s="2">
        <v>10.02</v>
      </c>
      <c r="BP11" s="2">
        <v>22.42</v>
      </c>
      <c r="BQ11" s="2">
        <v>6.44</v>
      </c>
      <c r="BR11" s="2">
        <v>7.86</v>
      </c>
      <c r="BS11" s="2">
        <v>21.02</v>
      </c>
      <c r="BT11" s="2">
        <v>22.9</v>
      </c>
      <c r="BU11" s="2">
        <v>26.02</v>
      </c>
      <c r="BV11" s="2">
        <v>11.22</v>
      </c>
      <c r="BW11" s="2">
        <v>17.059999999999999</v>
      </c>
      <c r="BX11" s="2">
        <v>43.27</v>
      </c>
      <c r="BY11" s="2">
        <v>16.75</v>
      </c>
      <c r="BZ11" s="2">
        <v>8.23</v>
      </c>
      <c r="CA11" s="2">
        <v>4.83</v>
      </c>
      <c r="CB11" s="2">
        <v>7.29</v>
      </c>
      <c r="CC11" s="2">
        <v>31.99</v>
      </c>
      <c r="CD11" s="2">
        <v>71.040000000000006</v>
      </c>
      <c r="CE11" s="2">
        <v>17.97</v>
      </c>
      <c r="CF11" s="2">
        <v>53.84</v>
      </c>
      <c r="CG11" s="2">
        <v>12.86</v>
      </c>
      <c r="CH11" s="2">
        <v>8.14</v>
      </c>
      <c r="CI11" s="2">
        <v>20.46</v>
      </c>
      <c r="CJ11" s="2">
        <v>17.47</v>
      </c>
      <c r="CK11" s="2">
        <v>31.94</v>
      </c>
      <c r="CL11" s="2">
        <v>21.12</v>
      </c>
      <c r="CM11" s="2">
        <v>8.26</v>
      </c>
      <c r="CN11" s="2">
        <v>9.49</v>
      </c>
      <c r="CO11" s="2">
        <v>46.87</v>
      </c>
      <c r="CP11" s="2">
        <v>17.54</v>
      </c>
      <c r="CQ11" s="2">
        <v>46.41</v>
      </c>
      <c r="CR11" s="2">
        <v>45.2</v>
      </c>
      <c r="CS11" s="2">
        <v>14.26</v>
      </c>
      <c r="CT11" s="2">
        <v>19.809999999999999</v>
      </c>
      <c r="CU11" s="2">
        <v>122.54</v>
      </c>
      <c r="CV11" s="2">
        <v>39.11</v>
      </c>
      <c r="CW11" s="2">
        <v>25.36</v>
      </c>
      <c r="CX11" s="2">
        <v>18.68</v>
      </c>
      <c r="CY11" s="2">
        <v>16.2</v>
      </c>
      <c r="CZ11" s="2">
        <v>8.32</v>
      </c>
      <c r="DA11" s="2">
        <v>8.09</v>
      </c>
      <c r="DB11" s="2">
        <v>50.44</v>
      </c>
      <c r="DC11" s="2">
        <v>33.76</v>
      </c>
      <c r="DD11" s="2">
        <v>20.64</v>
      </c>
      <c r="DE11" s="2">
        <v>18.850000000000001</v>
      </c>
      <c r="DF11" s="2">
        <v>4.25</v>
      </c>
      <c r="DG11" s="2">
        <v>30.99</v>
      </c>
      <c r="DH11" s="2">
        <v>33.54</v>
      </c>
      <c r="DI11" s="2">
        <v>21.93</v>
      </c>
      <c r="DJ11" s="2">
        <v>12.52</v>
      </c>
      <c r="DK11" s="2">
        <v>21.67</v>
      </c>
      <c r="DL11" s="2">
        <v>108.29</v>
      </c>
      <c r="DM11" s="2">
        <v>63.93</v>
      </c>
      <c r="DN11" s="2">
        <v>77.52</v>
      </c>
      <c r="DO11" s="2">
        <v>14.74</v>
      </c>
      <c r="DP11" s="2">
        <v>38.83</v>
      </c>
      <c r="DQ11" s="2">
        <v>32.700000000000003</v>
      </c>
      <c r="DR11" s="2">
        <v>10.25</v>
      </c>
      <c r="DS11" s="2">
        <v>23.55</v>
      </c>
      <c r="DT11" s="2">
        <v>47.02</v>
      </c>
      <c r="DU11" s="2">
        <v>4.8600000000000003</v>
      </c>
      <c r="DV11" s="2">
        <v>16.37</v>
      </c>
      <c r="DW11" s="2">
        <v>24.06</v>
      </c>
      <c r="DX11" s="2">
        <v>21.12</v>
      </c>
      <c r="DY11" s="2">
        <v>177.89</v>
      </c>
      <c r="DZ11" s="2">
        <v>21.85</v>
      </c>
      <c r="EA11" s="2">
        <v>37.26</v>
      </c>
      <c r="EB11" s="2">
        <v>16.440000000000001</v>
      </c>
      <c r="EC11" s="2">
        <v>23.05</v>
      </c>
      <c r="ED11" s="2">
        <v>5.92</v>
      </c>
      <c r="EE11" s="2">
        <v>10.65</v>
      </c>
      <c r="EF11" s="2">
        <v>35.03</v>
      </c>
      <c r="EG11" s="2">
        <v>15.07</v>
      </c>
      <c r="EH11" s="2">
        <v>15.06</v>
      </c>
      <c r="EI11" s="2">
        <v>24.36</v>
      </c>
      <c r="EJ11" s="2">
        <v>38.130000000000003</v>
      </c>
      <c r="EK11" s="2">
        <v>6.85</v>
      </c>
      <c r="EL11" s="2">
        <v>47.18</v>
      </c>
      <c r="EM11" s="2">
        <v>6.83</v>
      </c>
      <c r="EN11" s="2">
        <v>12.45</v>
      </c>
      <c r="EO11" s="2">
        <v>14.93</v>
      </c>
      <c r="EP11" s="2">
        <v>14.2</v>
      </c>
      <c r="EQ11" s="2">
        <v>10.02</v>
      </c>
      <c r="ER11" s="2">
        <v>11.04</v>
      </c>
      <c r="ES11" s="2">
        <v>8.56</v>
      </c>
      <c r="ET11" s="2">
        <v>14.12</v>
      </c>
      <c r="EU11" s="2">
        <v>9.14</v>
      </c>
      <c r="EV11" s="2">
        <v>27.9</v>
      </c>
      <c r="EW11" s="2">
        <v>38.51</v>
      </c>
      <c r="EX11" s="2">
        <v>36.520000000000003</v>
      </c>
      <c r="EY11" s="2">
        <v>35.21</v>
      </c>
      <c r="EZ11" s="2">
        <v>20.49</v>
      </c>
      <c r="FA11" s="2">
        <v>61.92</v>
      </c>
      <c r="FB11" s="2">
        <v>13.82</v>
      </c>
      <c r="FC11" s="2">
        <v>18.79</v>
      </c>
      <c r="FD11" s="2">
        <v>35.24</v>
      </c>
      <c r="FE11" s="2">
        <v>9.7100000000000009</v>
      </c>
      <c r="FF11" s="2">
        <v>9.0299999999999994</v>
      </c>
      <c r="FG11" s="2">
        <v>23.33</v>
      </c>
      <c r="FH11" s="2">
        <v>110</v>
      </c>
      <c r="FI11" s="2">
        <v>13.2</v>
      </c>
      <c r="FJ11" s="2">
        <v>36.200000000000003</v>
      </c>
      <c r="FK11" s="2">
        <v>21.39</v>
      </c>
      <c r="FL11" s="2">
        <v>49.88</v>
      </c>
      <c r="FM11" s="2">
        <v>26.09</v>
      </c>
      <c r="FN11" s="2">
        <v>32.04</v>
      </c>
      <c r="FO11" s="2">
        <v>13.18</v>
      </c>
      <c r="FP11" s="2">
        <v>18.579999999999998</v>
      </c>
      <c r="FQ11" s="2">
        <v>40.020000000000003</v>
      </c>
      <c r="FR11" s="2">
        <v>51.93</v>
      </c>
      <c r="FS11" s="2">
        <v>21.92</v>
      </c>
      <c r="FT11" s="2">
        <v>15.33</v>
      </c>
      <c r="FU11" s="2">
        <v>46.45</v>
      </c>
      <c r="FV11" s="2">
        <v>9.25</v>
      </c>
      <c r="FW11" s="2">
        <v>37.590000000000003</v>
      </c>
      <c r="FX11" s="2">
        <v>11.73</v>
      </c>
      <c r="FY11" s="2">
        <v>44.18</v>
      </c>
      <c r="FZ11" s="2">
        <v>21.06</v>
      </c>
      <c r="GA11" s="2">
        <v>43.23</v>
      </c>
      <c r="GB11" s="2">
        <v>31.53</v>
      </c>
      <c r="GC11" s="2">
        <v>26.77</v>
      </c>
      <c r="GD11" s="2">
        <v>15.08</v>
      </c>
      <c r="GE11" s="2">
        <v>6.76</v>
      </c>
      <c r="GF11" s="2">
        <v>41.34</v>
      </c>
      <c r="GG11" s="2">
        <v>30.12</v>
      </c>
      <c r="GH11" s="2">
        <v>36.020000000000003</v>
      </c>
      <c r="GI11" s="2">
        <v>23.68</v>
      </c>
      <c r="GJ11" s="2">
        <v>25.05</v>
      </c>
      <c r="GK11" s="2">
        <v>12.81</v>
      </c>
      <c r="GL11" s="2">
        <v>18.79</v>
      </c>
      <c r="GM11" s="2">
        <v>10.81</v>
      </c>
      <c r="GN11" s="2">
        <v>29.21</v>
      </c>
      <c r="GO11" s="2">
        <v>18.62</v>
      </c>
      <c r="GP11" s="2">
        <v>90</v>
      </c>
      <c r="GQ11" s="2">
        <v>35</v>
      </c>
      <c r="GR11" s="2">
        <v>205.44</v>
      </c>
      <c r="GS11" s="2">
        <v>12.12</v>
      </c>
      <c r="GT11" s="2">
        <v>104.94</v>
      </c>
      <c r="GU11" s="2">
        <v>22.52</v>
      </c>
      <c r="GV11" s="2">
        <v>23.69</v>
      </c>
      <c r="GW11" s="2">
        <v>25.11</v>
      </c>
      <c r="GX11" s="2">
        <v>9.84</v>
      </c>
      <c r="GY11" s="2">
        <v>12.06</v>
      </c>
      <c r="GZ11" s="2">
        <v>28.48</v>
      </c>
      <c r="HA11" s="2">
        <v>9.9</v>
      </c>
      <c r="HB11" s="2">
        <v>32.54</v>
      </c>
      <c r="HC11" s="2">
        <v>6.62</v>
      </c>
      <c r="HD11" s="2">
        <v>9</v>
      </c>
      <c r="HE11" s="2">
        <v>38.18</v>
      </c>
      <c r="HF11" s="2">
        <v>55.18</v>
      </c>
      <c r="HG11" s="2">
        <v>39.68</v>
      </c>
      <c r="HH11" s="2">
        <v>42.57</v>
      </c>
      <c r="HI11" s="2">
        <v>8.49</v>
      </c>
      <c r="HJ11" s="2">
        <v>15.55</v>
      </c>
      <c r="HK11" s="2">
        <v>7.27</v>
      </c>
      <c r="HL11" s="2">
        <v>13.65</v>
      </c>
      <c r="HM11" s="2">
        <v>122.9</v>
      </c>
      <c r="HN11" s="2">
        <v>48.56</v>
      </c>
      <c r="HO11" s="2">
        <v>6.1</v>
      </c>
      <c r="HP11" s="2">
        <v>15.39</v>
      </c>
      <c r="HQ11" s="2">
        <v>12.01</v>
      </c>
      <c r="HR11" s="2">
        <v>16.87</v>
      </c>
      <c r="HS11" s="2">
        <v>4.04</v>
      </c>
      <c r="HT11" s="2">
        <v>29.64</v>
      </c>
      <c r="HU11" s="2">
        <v>66.16</v>
      </c>
      <c r="HV11" s="2">
        <v>20.440000000000001</v>
      </c>
      <c r="HW11" s="2">
        <v>63.58</v>
      </c>
      <c r="HX11" s="2">
        <v>10.28</v>
      </c>
      <c r="HY11" s="2">
        <v>37.950000000000003</v>
      </c>
      <c r="HZ11" s="2">
        <v>78.92</v>
      </c>
      <c r="IA11" s="2">
        <v>27.32</v>
      </c>
      <c r="IB11" s="2">
        <v>33.299999999999997</v>
      </c>
      <c r="IC11" s="2">
        <v>145.71</v>
      </c>
      <c r="ID11" s="2">
        <v>33.86</v>
      </c>
      <c r="IE11" s="2">
        <v>8.08</v>
      </c>
      <c r="IF11" s="2">
        <v>8.0299999999999994</v>
      </c>
      <c r="IG11" s="2">
        <v>9.1</v>
      </c>
      <c r="IH11" s="2">
        <v>7.04</v>
      </c>
      <c r="II11" s="2">
        <v>36.08</v>
      </c>
      <c r="IJ11" s="2">
        <v>15.66</v>
      </c>
      <c r="IK11" s="2">
        <v>5</v>
      </c>
      <c r="IL11" s="2">
        <v>21.4</v>
      </c>
      <c r="IM11" s="2">
        <v>26</v>
      </c>
      <c r="IN11" s="2">
        <v>10.199999999999999</v>
      </c>
      <c r="IO11" s="2">
        <v>31.43</v>
      </c>
      <c r="IP11" s="2">
        <v>6.52</v>
      </c>
      <c r="IQ11" s="2">
        <v>25.72</v>
      </c>
      <c r="IR11" s="2">
        <v>127.23</v>
      </c>
      <c r="IS11" s="2">
        <v>193.93</v>
      </c>
      <c r="IT11" s="2">
        <v>71.209999999999994</v>
      </c>
      <c r="IU11" s="2">
        <v>77.45</v>
      </c>
      <c r="IV11" s="2">
        <v>13.77</v>
      </c>
      <c r="IW11" s="2">
        <v>36.630000000000003</v>
      </c>
      <c r="IX11" s="2">
        <v>22.78</v>
      </c>
      <c r="IY11" s="2">
        <v>14.41</v>
      </c>
      <c r="IZ11" s="2">
        <v>26.47</v>
      </c>
      <c r="JA11" s="2">
        <v>17.989999999999998</v>
      </c>
      <c r="JB11" s="2">
        <v>30.93</v>
      </c>
      <c r="JC11" s="2">
        <v>63.05</v>
      </c>
      <c r="JD11" s="2">
        <v>4.54</v>
      </c>
      <c r="JE11" s="2">
        <v>9.7899999999999991</v>
      </c>
      <c r="JF11" s="2">
        <v>17.23</v>
      </c>
      <c r="JG11" s="2">
        <v>8.5</v>
      </c>
      <c r="JH11" s="2">
        <v>16.52</v>
      </c>
      <c r="JI11" s="2">
        <v>25.49</v>
      </c>
      <c r="JJ11" s="2">
        <v>25.67</v>
      </c>
      <c r="JK11" s="2">
        <v>35.9</v>
      </c>
      <c r="JL11" s="2">
        <v>23.83</v>
      </c>
      <c r="JM11" s="2">
        <v>16.010000000000002</v>
      </c>
      <c r="JN11" s="2">
        <v>42.84</v>
      </c>
      <c r="JO11" s="2">
        <v>18.57</v>
      </c>
      <c r="JP11" s="2">
        <v>48.26</v>
      </c>
      <c r="JQ11" s="2">
        <v>9.2200000000000006</v>
      </c>
      <c r="JR11" s="2">
        <v>6.77</v>
      </c>
      <c r="JS11" s="2">
        <v>171.01</v>
      </c>
      <c r="JT11" s="2">
        <v>42.72</v>
      </c>
      <c r="JU11" s="2">
        <v>13.46</v>
      </c>
      <c r="JV11" s="2">
        <v>19.04</v>
      </c>
      <c r="JW11" s="2">
        <v>13.18</v>
      </c>
      <c r="JX11" s="2">
        <v>37.69</v>
      </c>
      <c r="JY11" s="2">
        <v>10.59</v>
      </c>
      <c r="JZ11" s="2">
        <v>53.76</v>
      </c>
      <c r="KA11" s="2">
        <v>9.58</v>
      </c>
      <c r="KB11" s="2">
        <v>9.4499999999999993</v>
      </c>
      <c r="KC11" s="2">
        <v>49.1</v>
      </c>
      <c r="KD11" s="2">
        <v>138.08000000000001</v>
      </c>
      <c r="KE11" s="2">
        <v>44.64</v>
      </c>
      <c r="KF11" s="2">
        <v>11.59</v>
      </c>
      <c r="KG11" s="2">
        <v>11.36</v>
      </c>
      <c r="KH11" s="2">
        <v>30.03</v>
      </c>
      <c r="KI11" s="2">
        <v>12.14</v>
      </c>
      <c r="KJ11" s="2">
        <v>11.19</v>
      </c>
      <c r="KK11" s="2">
        <v>44.12</v>
      </c>
      <c r="KL11" s="2">
        <v>19.75</v>
      </c>
      <c r="KM11" s="2">
        <v>77.08</v>
      </c>
      <c r="KN11" s="2">
        <v>8.31</v>
      </c>
      <c r="KO11" s="2">
        <v>49.26</v>
      </c>
      <c r="KP11" s="2">
        <v>61.35</v>
      </c>
      <c r="KQ11" s="2">
        <v>22.38</v>
      </c>
      <c r="KR11" s="2">
        <v>52.84</v>
      </c>
      <c r="KS11" s="2">
        <v>34.67</v>
      </c>
      <c r="KT11" s="2">
        <v>17.03</v>
      </c>
      <c r="KU11" s="2">
        <v>22.59</v>
      </c>
      <c r="KV11" s="2">
        <v>9.07</v>
      </c>
      <c r="KW11" s="2">
        <v>13.8</v>
      </c>
      <c r="KX11" s="2">
        <v>10.95</v>
      </c>
      <c r="KY11" s="2">
        <v>8.68</v>
      </c>
      <c r="KZ11" s="2">
        <v>29.56</v>
      </c>
      <c r="LA11" s="2">
        <v>97.04</v>
      </c>
      <c r="LB11" s="2">
        <v>7.38</v>
      </c>
      <c r="LC11" s="2">
        <v>10.89</v>
      </c>
      <c r="LD11" s="2">
        <v>15.42</v>
      </c>
      <c r="LE11" s="2">
        <v>28.98</v>
      </c>
      <c r="LF11" s="2">
        <v>7.17</v>
      </c>
      <c r="LG11" s="2">
        <v>9.09</v>
      </c>
      <c r="LH11" s="2">
        <v>11.1</v>
      </c>
      <c r="LI11" s="2">
        <v>28.96</v>
      </c>
      <c r="LJ11" s="2">
        <v>2.2200000000000002</v>
      </c>
      <c r="LK11" s="2">
        <v>14.78</v>
      </c>
      <c r="LL11" s="2">
        <v>26.86</v>
      </c>
      <c r="LM11" s="2">
        <v>29.88</v>
      </c>
      <c r="LN11" s="2">
        <v>14.67</v>
      </c>
      <c r="LO11" s="2">
        <v>20.61</v>
      </c>
      <c r="LP11" s="2">
        <v>6.63</v>
      </c>
      <c r="LQ11" s="2">
        <v>9.2200000000000006</v>
      </c>
      <c r="LR11" s="2">
        <v>19.22</v>
      </c>
      <c r="LS11" s="2">
        <v>24.69</v>
      </c>
      <c r="LT11" s="2">
        <v>7.84</v>
      </c>
      <c r="LU11" s="2">
        <v>11.58</v>
      </c>
      <c r="LV11" s="2">
        <v>20.99</v>
      </c>
      <c r="LW11" s="2">
        <v>55.93</v>
      </c>
      <c r="LX11" s="2">
        <v>26.22</v>
      </c>
      <c r="LY11" s="2">
        <v>26.88</v>
      </c>
      <c r="LZ11" s="2">
        <v>6.7</v>
      </c>
      <c r="MA11" s="2">
        <v>29.93</v>
      </c>
      <c r="MB11" s="2">
        <v>6.75</v>
      </c>
      <c r="MC11" s="2">
        <v>26.74</v>
      </c>
      <c r="MD11" s="2">
        <v>17.22</v>
      </c>
      <c r="ME11" s="2">
        <v>10.98</v>
      </c>
      <c r="MF11" s="2">
        <v>21.99</v>
      </c>
      <c r="MG11" s="2">
        <v>28.34</v>
      </c>
      <c r="MH11" s="2">
        <v>31.43</v>
      </c>
      <c r="MI11" s="2">
        <v>25.07</v>
      </c>
      <c r="MJ11" s="2">
        <v>25.44</v>
      </c>
      <c r="MK11" s="2">
        <v>5.9</v>
      </c>
      <c r="ML11" s="2">
        <v>72.14</v>
      </c>
      <c r="MM11" s="2">
        <v>10.45</v>
      </c>
      <c r="MN11" s="2">
        <v>14.62</v>
      </c>
      <c r="MO11" s="2">
        <v>36.479999999999997</v>
      </c>
      <c r="MP11" s="2">
        <v>6.21</v>
      </c>
      <c r="MQ11" s="2">
        <v>15.59</v>
      </c>
      <c r="MR11" s="2">
        <v>81.8</v>
      </c>
      <c r="MS11" s="2">
        <v>11.83</v>
      </c>
      <c r="MT11" s="2">
        <v>8.1300000000000008</v>
      </c>
      <c r="MU11" s="2">
        <v>15.06</v>
      </c>
      <c r="MV11" s="2">
        <v>15.89</v>
      </c>
      <c r="MW11" s="2">
        <v>28.08</v>
      </c>
      <c r="MX11" s="2">
        <v>21.52</v>
      </c>
      <c r="MY11" s="2">
        <v>11.01</v>
      </c>
      <c r="MZ11" s="2">
        <v>20.260000000000002</v>
      </c>
      <c r="NA11" s="2">
        <v>11.8</v>
      </c>
      <c r="NB11" s="2">
        <v>13</v>
      </c>
      <c r="NC11" s="2">
        <v>5.95</v>
      </c>
      <c r="ND11" s="2">
        <v>16.5</v>
      </c>
      <c r="NE11" s="2">
        <v>17.43</v>
      </c>
      <c r="NF11" s="2">
        <v>4.43</v>
      </c>
      <c r="NG11" s="2">
        <v>20.91</v>
      </c>
      <c r="NH11" s="2">
        <v>16.39</v>
      </c>
      <c r="NI11" s="2">
        <v>10.65</v>
      </c>
      <c r="NJ11" s="2">
        <v>24.32</v>
      </c>
      <c r="NK11" s="2">
        <v>9.17</v>
      </c>
      <c r="NL11" s="2">
        <v>6.67</v>
      </c>
      <c r="NM11" s="2">
        <v>4.99</v>
      </c>
      <c r="NN11" s="2">
        <v>20.74</v>
      </c>
      <c r="NO11" s="2">
        <v>64.17</v>
      </c>
      <c r="NP11" s="2">
        <v>35.47</v>
      </c>
      <c r="NQ11" s="2">
        <v>58.78</v>
      </c>
      <c r="NR11" s="2">
        <v>50.42</v>
      </c>
      <c r="NS11" s="2">
        <v>12.76</v>
      </c>
      <c r="NT11" s="2">
        <v>5.6</v>
      </c>
      <c r="NU11" s="2">
        <v>23.32</v>
      </c>
      <c r="NV11" s="2">
        <v>42.95</v>
      </c>
      <c r="NW11" s="2">
        <v>55.82</v>
      </c>
      <c r="NX11" s="2">
        <v>16.54</v>
      </c>
      <c r="NY11" s="2">
        <v>1.54</v>
      </c>
      <c r="NZ11" s="2">
        <v>16.18</v>
      </c>
      <c r="OA11" s="2">
        <v>12.42</v>
      </c>
      <c r="OB11" s="2">
        <v>15.17</v>
      </c>
      <c r="OC11" s="2">
        <v>37.1</v>
      </c>
      <c r="OD11" s="2">
        <v>23.59</v>
      </c>
      <c r="OE11" s="2">
        <v>525.13</v>
      </c>
      <c r="OF11" s="2">
        <v>131.11000000000001</v>
      </c>
      <c r="OG11" s="2">
        <v>43</v>
      </c>
      <c r="OH11" s="2">
        <v>115.37</v>
      </c>
      <c r="OI11" s="2">
        <v>32.770000000000003</v>
      </c>
      <c r="OJ11" s="2">
        <v>53.04</v>
      </c>
      <c r="OK11" s="2">
        <v>59.68</v>
      </c>
      <c r="OL11" s="2">
        <v>20.86</v>
      </c>
      <c r="OM11" s="2">
        <v>18.02</v>
      </c>
      <c r="ON11" s="2">
        <v>26.2</v>
      </c>
      <c r="OO11" s="2">
        <v>9.9</v>
      </c>
      <c r="OP11" s="2">
        <v>30.15</v>
      </c>
      <c r="OQ11" s="2">
        <v>15.3</v>
      </c>
      <c r="OR11" s="2">
        <v>24.86</v>
      </c>
      <c r="OS11" s="2">
        <v>26.97</v>
      </c>
      <c r="OT11" s="2">
        <v>8.26</v>
      </c>
      <c r="OU11" s="2">
        <v>37.24</v>
      </c>
      <c r="OV11" s="2">
        <v>16.3</v>
      </c>
      <c r="OW11" s="2">
        <v>17.190000000000001</v>
      </c>
      <c r="OX11" s="2">
        <v>18.18</v>
      </c>
      <c r="OY11" s="2">
        <v>6.48</v>
      </c>
      <c r="OZ11" s="2">
        <v>2.88</v>
      </c>
      <c r="PA11" s="2">
        <v>58.85</v>
      </c>
      <c r="PB11" s="2">
        <v>12.08</v>
      </c>
      <c r="PC11" s="2">
        <v>244.9</v>
      </c>
      <c r="PD11" s="2">
        <v>28.15</v>
      </c>
      <c r="PE11" s="2">
        <v>52.39</v>
      </c>
      <c r="PF11" s="2">
        <v>38.58</v>
      </c>
      <c r="PG11" s="2">
        <v>7.85</v>
      </c>
      <c r="PH11" s="2">
        <v>38.21</v>
      </c>
      <c r="PI11" s="2">
        <v>56.76</v>
      </c>
      <c r="PJ11" s="2">
        <v>19.86</v>
      </c>
      <c r="PK11" s="2">
        <v>11.76</v>
      </c>
      <c r="PL11" s="2">
        <v>18.43</v>
      </c>
      <c r="PM11" s="2">
        <v>66.849999999999994</v>
      </c>
      <c r="PN11" s="2">
        <v>32.71</v>
      </c>
      <c r="PO11" s="2">
        <v>17.02</v>
      </c>
      <c r="PP11" s="2">
        <v>44.93</v>
      </c>
      <c r="PQ11" s="2">
        <v>5.28</v>
      </c>
      <c r="PR11" s="2">
        <v>19.350000000000001</v>
      </c>
      <c r="PS11" s="2">
        <v>22.29</v>
      </c>
      <c r="PT11" s="2">
        <v>16.09</v>
      </c>
      <c r="PU11" s="2">
        <v>26.61</v>
      </c>
      <c r="PV11" s="2">
        <v>41.37</v>
      </c>
      <c r="PW11" s="2">
        <v>118.76</v>
      </c>
      <c r="PX11" s="2">
        <v>15.32</v>
      </c>
      <c r="PY11" s="2">
        <v>51.3</v>
      </c>
      <c r="PZ11" s="2">
        <v>77.97</v>
      </c>
      <c r="QA11" s="2">
        <v>8.19</v>
      </c>
      <c r="QB11" s="2">
        <v>47.89</v>
      </c>
      <c r="QC11" s="2">
        <v>28.56</v>
      </c>
      <c r="QD11" s="2">
        <v>34.71</v>
      </c>
      <c r="QE11" s="2">
        <v>10.11</v>
      </c>
      <c r="QF11" s="2">
        <v>29.17</v>
      </c>
      <c r="QG11" s="2">
        <v>54.16</v>
      </c>
      <c r="QH11" s="2">
        <v>5.33</v>
      </c>
      <c r="QI11" s="2">
        <v>24.68</v>
      </c>
      <c r="QJ11" s="2">
        <v>67.81</v>
      </c>
      <c r="QK11" s="2">
        <v>82.06</v>
      </c>
      <c r="QL11" s="2">
        <v>10.18</v>
      </c>
      <c r="QM11" s="2">
        <v>39.049999999999997</v>
      </c>
      <c r="QN11" s="2">
        <v>7.79</v>
      </c>
      <c r="QO11" s="2">
        <v>11.21</v>
      </c>
      <c r="QP11" s="2">
        <v>17.77</v>
      </c>
      <c r="QQ11" s="2">
        <v>47.42</v>
      </c>
      <c r="QR11" s="2">
        <v>3.76</v>
      </c>
      <c r="QS11" s="2">
        <v>21.73</v>
      </c>
      <c r="QT11" s="2">
        <v>19.350000000000001</v>
      </c>
      <c r="QU11" s="2">
        <v>12.83</v>
      </c>
      <c r="QV11" s="2">
        <v>9.34</v>
      </c>
      <c r="QW11" s="2">
        <v>15.43</v>
      </c>
      <c r="QX11" s="2">
        <v>6.28</v>
      </c>
      <c r="QY11" s="2">
        <v>79.44</v>
      </c>
      <c r="QZ11" s="2">
        <v>5.4</v>
      </c>
      <c r="RA11" s="2">
        <v>60.66</v>
      </c>
      <c r="RB11" s="2">
        <v>36.159999999999997</v>
      </c>
      <c r="RC11" s="2">
        <v>23.8</v>
      </c>
      <c r="RD11" s="2">
        <v>25.61</v>
      </c>
      <c r="RE11" s="2">
        <v>48.89</v>
      </c>
      <c r="RF11" s="2">
        <v>19.12</v>
      </c>
      <c r="RG11" s="2">
        <v>9.9700000000000006</v>
      </c>
      <c r="RH11" s="2">
        <v>20.04</v>
      </c>
      <c r="RI11" s="2">
        <v>29.67</v>
      </c>
      <c r="RJ11" s="2">
        <v>49.54</v>
      </c>
      <c r="RK11" s="2">
        <v>2.93</v>
      </c>
      <c r="RL11" s="2">
        <v>6.46</v>
      </c>
      <c r="RM11" s="2">
        <v>17.75</v>
      </c>
      <c r="RN11" s="2">
        <v>44.65</v>
      </c>
      <c r="RO11" s="2">
        <v>14.62</v>
      </c>
      <c r="RP11" s="2">
        <v>10.47</v>
      </c>
      <c r="RQ11" s="2">
        <v>18.8</v>
      </c>
      <c r="RR11" s="2">
        <v>10.66</v>
      </c>
      <c r="RS11" s="2">
        <v>30.7</v>
      </c>
      <c r="RT11" s="2">
        <v>6.67</v>
      </c>
      <c r="RU11" s="2">
        <v>20.62</v>
      </c>
      <c r="RV11" s="2">
        <v>12.6</v>
      </c>
      <c r="RW11" s="2">
        <v>1.99</v>
      </c>
      <c r="RX11" s="2">
        <v>14.25</v>
      </c>
      <c r="RY11" s="2">
        <v>24.21</v>
      </c>
      <c r="RZ11" s="2">
        <v>23</v>
      </c>
      <c r="SA11" s="2">
        <v>16.25</v>
      </c>
      <c r="SB11" s="2">
        <v>18.37</v>
      </c>
      <c r="SC11" s="2">
        <v>49.23</v>
      </c>
      <c r="SD11" s="2">
        <v>14.62</v>
      </c>
      <c r="SE11" s="2">
        <v>25.84</v>
      </c>
      <c r="SF11" s="2">
        <v>17.7</v>
      </c>
      <c r="SG11" s="2">
        <v>14.53</v>
      </c>
      <c r="SH11" s="2">
        <v>11.34</v>
      </c>
      <c r="SI11" s="2">
        <v>13.13</v>
      </c>
      <c r="SJ11" s="2">
        <v>16.850000000000001</v>
      </c>
      <c r="SK11" s="2">
        <v>11.83</v>
      </c>
      <c r="SL11" s="2">
        <v>19.61</v>
      </c>
      <c r="SM11" s="2">
        <v>22.76</v>
      </c>
      <c r="SN11" s="2">
        <v>10.92</v>
      </c>
      <c r="SO11" s="2">
        <v>81.290000000000006</v>
      </c>
      <c r="SP11" s="2">
        <v>15</v>
      </c>
      <c r="SQ11" s="2">
        <v>18.71</v>
      </c>
      <c r="SR11" s="2">
        <v>65.099999999999994</v>
      </c>
      <c r="SS11" s="2">
        <v>8.43</v>
      </c>
      <c r="ST11" s="2">
        <v>12.38</v>
      </c>
      <c r="SU11" s="2">
        <v>8.99</v>
      </c>
      <c r="SV11" s="2">
        <v>173.89</v>
      </c>
      <c r="SW11" s="2">
        <v>8.2799999999999994</v>
      </c>
      <c r="SX11" s="2">
        <v>5.53</v>
      </c>
      <c r="SY11" s="2">
        <v>23.98</v>
      </c>
      <c r="SZ11" s="2">
        <v>41.49</v>
      </c>
      <c r="TA11" s="2">
        <v>91.95</v>
      </c>
      <c r="TB11" s="2">
        <v>90.18</v>
      </c>
      <c r="TC11" s="2">
        <v>20.02</v>
      </c>
      <c r="TD11" s="2">
        <v>10.61</v>
      </c>
      <c r="TE11" s="2">
        <v>16.91</v>
      </c>
      <c r="TF11" s="2">
        <v>68.97</v>
      </c>
      <c r="TG11" s="2">
        <v>29.84</v>
      </c>
      <c r="TH11" s="2">
        <v>8.66</v>
      </c>
      <c r="TI11" s="2">
        <v>7.79</v>
      </c>
      <c r="TJ11" s="2">
        <v>22.71</v>
      </c>
      <c r="TK11" s="2">
        <v>25.27</v>
      </c>
      <c r="TL11" s="2">
        <v>21.21</v>
      </c>
      <c r="TM11" s="2">
        <v>5.05</v>
      </c>
      <c r="TN11" s="2">
        <v>20.53</v>
      </c>
      <c r="TO11" s="2">
        <v>17.11</v>
      </c>
      <c r="TP11" s="2">
        <v>17.170000000000002</v>
      </c>
      <c r="TQ11" s="2">
        <v>59.42</v>
      </c>
      <c r="TR11" s="2">
        <v>14.82</v>
      </c>
      <c r="TS11" s="2">
        <v>165.99</v>
      </c>
      <c r="TT11" s="2">
        <v>20.28</v>
      </c>
      <c r="TU11" s="2">
        <v>17</v>
      </c>
      <c r="TV11" s="2">
        <v>23.75</v>
      </c>
      <c r="TW11" s="2">
        <v>11.89</v>
      </c>
      <c r="TX11" s="2">
        <v>25.4</v>
      </c>
      <c r="TY11" s="2">
        <v>48.77</v>
      </c>
      <c r="TZ11" s="2">
        <v>7.53</v>
      </c>
      <c r="UA11" s="2">
        <v>15.99</v>
      </c>
      <c r="UB11" s="2">
        <v>38</v>
      </c>
      <c r="UC11" s="2">
        <v>43.01</v>
      </c>
      <c r="UD11" s="2">
        <v>4.59</v>
      </c>
      <c r="UE11" s="2">
        <v>28.1</v>
      </c>
      <c r="UF11" s="2">
        <v>4.6399999999999997</v>
      </c>
      <c r="UG11" s="2">
        <v>19.61</v>
      </c>
      <c r="UH11" s="2">
        <v>19.12</v>
      </c>
      <c r="UI11" s="2">
        <v>42.31</v>
      </c>
      <c r="UJ11" s="2">
        <v>69.209999999999994</v>
      </c>
      <c r="UK11" s="2">
        <v>5.43</v>
      </c>
      <c r="UL11" s="2">
        <v>461.66</v>
      </c>
      <c r="UM11" s="2">
        <v>9.6199999999999992</v>
      </c>
      <c r="UN11" s="2">
        <v>94.67</v>
      </c>
      <c r="UO11" s="2">
        <v>29.43</v>
      </c>
      <c r="UP11" s="2">
        <v>46.89</v>
      </c>
      <c r="UQ11" s="2">
        <v>21.42</v>
      </c>
      <c r="UR11" s="2">
        <v>25.6</v>
      </c>
      <c r="US11" s="2">
        <v>37</v>
      </c>
      <c r="UT11" s="2">
        <v>25.08</v>
      </c>
      <c r="UU11" s="2">
        <v>13.98</v>
      </c>
      <c r="UV11" s="2">
        <v>17.54</v>
      </c>
      <c r="UW11" s="2">
        <v>103.59</v>
      </c>
      <c r="UX11" s="2">
        <v>53.78</v>
      </c>
      <c r="UY11" s="2">
        <v>52.05</v>
      </c>
      <c r="UZ11" s="2">
        <v>9.68</v>
      </c>
      <c r="VA11" s="2">
        <v>28.08</v>
      </c>
      <c r="VB11" s="2">
        <v>216.55</v>
      </c>
      <c r="VC11" s="2">
        <v>64.11</v>
      </c>
      <c r="VD11" s="2">
        <v>8.56</v>
      </c>
      <c r="VE11" s="2">
        <v>17.75</v>
      </c>
      <c r="VF11" s="2">
        <v>5.75</v>
      </c>
      <c r="VG11" s="2">
        <v>57.5</v>
      </c>
      <c r="VH11" s="2">
        <v>19.63</v>
      </c>
      <c r="VI11" s="2">
        <v>15.81</v>
      </c>
      <c r="VJ11" s="2">
        <v>21.22</v>
      </c>
      <c r="VK11" s="2">
        <v>54.47</v>
      </c>
      <c r="VL11" s="2">
        <v>7.89</v>
      </c>
      <c r="VM11" s="2">
        <v>2.15</v>
      </c>
      <c r="VN11" s="2">
        <v>49.43</v>
      </c>
      <c r="VO11" s="2">
        <v>28.82</v>
      </c>
      <c r="VP11" s="2">
        <v>52.15</v>
      </c>
      <c r="VQ11" s="2">
        <v>57.94</v>
      </c>
      <c r="VR11" s="2">
        <v>18.3</v>
      </c>
      <c r="VS11" s="2">
        <v>78.48</v>
      </c>
      <c r="VT11" s="2">
        <v>51.84</v>
      </c>
      <c r="VU11" s="2">
        <v>21.8</v>
      </c>
      <c r="VV11" s="2">
        <v>40.22</v>
      </c>
      <c r="VW11" s="2">
        <v>20.059999999999999</v>
      </c>
      <c r="VX11" s="2">
        <v>11.54</v>
      </c>
      <c r="VY11" s="2">
        <v>17.68</v>
      </c>
      <c r="VZ11" s="2">
        <v>8.5399999999999991</v>
      </c>
      <c r="WA11" s="2">
        <v>11.75</v>
      </c>
      <c r="WB11" s="2">
        <v>2.7</v>
      </c>
      <c r="WC11" s="2">
        <v>43.13</v>
      </c>
      <c r="WD11" s="2">
        <v>10.79</v>
      </c>
      <c r="WE11" s="2">
        <v>16.54</v>
      </c>
      <c r="WF11" s="2">
        <v>24.01</v>
      </c>
      <c r="WG11" s="2">
        <v>72.42</v>
      </c>
      <c r="WH11" s="2">
        <v>11.01</v>
      </c>
      <c r="WI11" s="2">
        <v>19.11</v>
      </c>
      <c r="WJ11" s="2">
        <v>4.4000000000000004</v>
      </c>
      <c r="WK11" s="2">
        <v>1.72</v>
      </c>
      <c r="WL11" s="2">
        <v>11.65</v>
      </c>
      <c r="WM11" s="2">
        <v>12.59</v>
      </c>
      <c r="WN11" s="2">
        <v>7.4</v>
      </c>
      <c r="WO11" s="2">
        <v>6.6</v>
      </c>
      <c r="WP11" s="2">
        <v>23.9</v>
      </c>
      <c r="WQ11" s="2">
        <v>6.27</v>
      </c>
      <c r="WR11" s="2">
        <v>11.01</v>
      </c>
      <c r="WS11" s="2">
        <v>12.97</v>
      </c>
      <c r="WT11" s="2">
        <v>10.130000000000001</v>
      </c>
      <c r="WU11" s="2">
        <v>4.91</v>
      </c>
      <c r="WV11" s="2">
        <v>11.22</v>
      </c>
      <c r="WW11" s="2">
        <v>6.24</v>
      </c>
      <c r="WX11" s="2">
        <v>18.18</v>
      </c>
      <c r="WY11" s="2">
        <v>8.4499999999999993</v>
      </c>
      <c r="WZ11" s="2">
        <v>22.18</v>
      </c>
      <c r="XA11" s="2">
        <v>13</v>
      </c>
      <c r="XB11" s="2">
        <v>24.58</v>
      </c>
      <c r="XC11" s="2">
        <v>15.24</v>
      </c>
      <c r="XD11" s="2">
        <v>14.83</v>
      </c>
      <c r="XE11" s="2">
        <v>25.5</v>
      </c>
      <c r="XF11" s="2">
        <v>10.119999999999999</v>
      </c>
      <c r="XG11" s="2">
        <v>57.9</v>
      </c>
      <c r="XH11" s="2">
        <v>111.42</v>
      </c>
      <c r="XI11" s="2">
        <v>29.17</v>
      </c>
      <c r="XJ11" s="2">
        <v>31.06</v>
      </c>
      <c r="XK11" s="2">
        <v>33.630000000000003</v>
      </c>
      <c r="XL11" s="2">
        <v>90.47</v>
      </c>
      <c r="XM11" s="2">
        <v>4.3600000000000003</v>
      </c>
      <c r="XN11" s="2">
        <v>17.260000000000002</v>
      </c>
      <c r="XO11" s="2">
        <v>36.75</v>
      </c>
      <c r="XP11" s="2">
        <v>23.24</v>
      </c>
      <c r="XQ11" s="2">
        <v>37.630000000000003</v>
      </c>
      <c r="XR11" s="2">
        <v>7.78</v>
      </c>
      <c r="XS11" s="2">
        <v>9.81</v>
      </c>
      <c r="XT11" s="2">
        <v>35.89</v>
      </c>
      <c r="XU11" s="2">
        <v>43.19</v>
      </c>
      <c r="XV11" s="2">
        <v>52.83</v>
      </c>
      <c r="XW11" s="2">
        <v>22.52</v>
      </c>
      <c r="XX11" s="2">
        <v>66.77</v>
      </c>
      <c r="XY11" s="2">
        <v>57.47</v>
      </c>
      <c r="XZ11" s="2">
        <v>11.27</v>
      </c>
      <c r="YA11" s="2">
        <v>5.0199999999999996</v>
      </c>
      <c r="YB11" s="2">
        <v>77.3</v>
      </c>
      <c r="YC11" s="2">
        <v>19.84</v>
      </c>
      <c r="YD11" s="2">
        <v>41.6</v>
      </c>
      <c r="YE11" s="2">
        <v>24.1</v>
      </c>
      <c r="YF11" s="2">
        <v>78.989999999999995</v>
      </c>
      <c r="YG11" s="2">
        <v>12.92</v>
      </c>
      <c r="YH11" s="2">
        <v>13.1</v>
      </c>
      <c r="YI11" s="2">
        <v>8.51</v>
      </c>
      <c r="YJ11" s="2">
        <v>56.82</v>
      </c>
      <c r="YK11" s="2">
        <v>5.05</v>
      </c>
      <c r="YL11" s="2">
        <v>92.21</v>
      </c>
      <c r="YM11" s="2">
        <v>13.01</v>
      </c>
      <c r="YN11" s="2">
        <v>8.94</v>
      </c>
      <c r="YO11" s="2">
        <v>7.03</v>
      </c>
      <c r="YP11" s="2">
        <v>32.369999999999997</v>
      </c>
      <c r="YQ11" s="2">
        <v>15.95</v>
      </c>
      <c r="YR11" s="2">
        <v>10.39</v>
      </c>
      <c r="YS11" s="2">
        <v>23.8</v>
      </c>
      <c r="YT11" s="2">
        <v>19.78</v>
      </c>
      <c r="YU11" s="2">
        <v>23.11</v>
      </c>
      <c r="YV11" s="2">
        <v>26.1</v>
      </c>
      <c r="YW11" s="2">
        <v>10.77</v>
      </c>
      <c r="YX11" s="2">
        <v>10.28</v>
      </c>
      <c r="YY11" s="2">
        <v>8.86</v>
      </c>
      <c r="YZ11" s="2">
        <v>13.43</v>
      </c>
      <c r="ZA11" s="2">
        <v>104.75</v>
      </c>
      <c r="ZB11" s="2">
        <v>15.74</v>
      </c>
      <c r="ZC11" s="2">
        <v>21.64</v>
      </c>
      <c r="ZD11" s="2">
        <v>15.37</v>
      </c>
      <c r="ZE11" s="2">
        <v>10.99</v>
      </c>
      <c r="ZF11" s="2">
        <v>13.2</v>
      </c>
      <c r="ZG11" s="2">
        <v>19.04</v>
      </c>
      <c r="ZH11" s="2">
        <v>20.12</v>
      </c>
      <c r="ZI11" s="2">
        <v>24.31</v>
      </c>
      <c r="ZJ11" s="2">
        <v>24.79</v>
      </c>
      <c r="ZK11" s="2">
        <v>54.91</v>
      </c>
      <c r="ZL11" s="2">
        <v>7.99</v>
      </c>
      <c r="ZM11" s="2">
        <v>39.979999999999997</v>
      </c>
      <c r="ZN11" s="2">
        <v>49.37</v>
      </c>
      <c r="ZO11" s="2">
        <v>25.8</v>
      </c>
      <c r="ZP11" s="2">
        <v>31.9</v>
      </c>
      <c r="ZQ11" s="2">
        <v>13.23</v>
      </c>
      <c r="ZR11" s="2">
        <v>11.33</v>
      </c>
      <c r="ZS11" s="2">
        <v>19.89</v>
      </c>
      <c r="ZT11" s="2">
        <v>82.78</v>
      </c>
      <c r="ZU11" s="2">
        <v>73.89</v>
      </c>
      <c r="ZV11" s="2">
        <v>13.55</v>
      </c>
      <c r="ZW11" s="2">
        <v>8.2799999999999994</v>
      </c>
      <c r="ZX11" s="2">
        <v>12.52</v>
      </c>
      <c r="ZY11" s="2">
        <v>65.31</v>
      </c>
      <c r="ZZ11" s="2">
        <v>63.31</v>
      </c>
      <c r="AAA11" s="2">
        <v>45.8</v>
      </c>
      <c r="AAB11" s="2">
        <v>50.11</v>
      </c>
      <c r="AAC11" s="2">
        <v>5.75</v>
      </c>
      <c r="AAD11" s="2">
        <v>17.18</v>
      </c>
      <c r="AAE11" s="2">
        <v>21.72</v>
      </c>
      <c r="AAF11" s="2">
        <v>8.14</v>
      </c>
      <c r="AAG11" s="2">
        <v>26.44</v>
      </c>
      <c r="AAH11" s="2">
        <v>15.07</v>
      </c>
      <c r="AAI11" s="2">
        <v>44.9</v>
      </c>
      <c r="AAJ11" s="2">
        <v>21.68</v>
      </c>
      <c r="AAK11" s="2">
        <v>31.64</v>
      </c>
      <c r="AAL11" s="2">
        <v>58.29</v>
      </c>
      <c r="AAM11" s="2">
        <v>27.56</v>
      </c>
      <c r="AAN11" s="2">
        <v>55.38</v>
      </c>
      <c r="AAO11" s="2">
        <v>29.95</v>
      </c>
      <c r="AAP11" s="2">
        <v>9.75</v>
      </c>
      <c r="AAQ11" s="2">
        <v>31.71</v>
      </c>
      <c r="AAR11" s="2">
        <v>20.079999999999998</v>
      </c>
      <c r="AAS11" s="2">
        <v>16.68</v>
      </c>
      <c r="AAT11" s="2">
        <v>100.1</v>
      </c>
      <c r="AAU11" s="2">
        <v>20.62</v>
      </c>
      <c r="AAV11" s="2">
        <v>15.8</v>
      </c>
      <c r="AAW11" s="2">
        <v>53.27</v>
      </c>
      <c r="AAX11" s="2">
        <v>27.35</v>
      </c>
      <c r="AAY11" s="2">
        <v>71.73</v>
      </c>
      <c r="AAZ11" s="2">
        <v>10.7</v>
      </c>
      <c r="ABA11" s="2">
        <v>67.540000000000006</v>
      </c>
      <c r="ABB11" s="2">
        <v>19.329999999999998</v>
      </c>
      <c r="ABC11" s="2">
        <v>31.99</v>
      </c>
      <c r="ABD11" s="2">
        <v>9.77</v>
      </c>
      <c r="ABE11" s="2">
        <v>28.79</v>
      </c>
      <c r="ABF11" s="2">
        <v>10.050000000000001</v>
      </c>
      <c r="ABG11" s="2">
        <v>5.0199999999999996</v>
      </c>
      <c r="ABH11" s="2">
        <v>40.119999999999997</v>
      </c>
      <c r="ABI11" s="2">
        <v>7.02</v>
      </c>
      <c r="ABJ11" s="2">
        <v>8.6199999999999992</v>
      </c>
      <c r="ABK11" s="2">
        <v>71.48</v>
      </c>
      <c r="ABL11" s="2">
        <v>52.46</v>
      </c>
      <c r="ABM11" s="2">
        <v>11.38</v>
      </c>
      <c r="ABN11" s="2">
        <v>29.64</v>
      </c>
      <c r="ABO11" s="2">
        <v>19.329999999999998</v>
      </c>
      <c r="ABP11" s="2">
        <v>6.74</v>
      </c>
      <c r="ABQ11" s="2">
        <v>22.02</v>
      </c>
      <c r="ABR11" s="2">
        <v>26.52</v>
      </c>
      <c r="ABS11" s="2">
        <v>76.73</v>
      </c>
      <c r="ABT11" s="2">
        <v>22.47</v>
      </c>
      <c r="ABU11" s="2">
        <v>3.53</v>
      </c>
      <c r="ABV11" s="2">
        <v>17.899999999999999</v>
      </c>
      <c r="ABW11" s="2">
        <v>15.23</v>
      </c>
      <c r="ABX11" s="2">
        <v>4.84</v>
      </c>
      <c r="ABY11" s="2">
        <v>14.47</v>
      </c>
      <c r="ABZ11" s="2">
        <v>3.06</v>
      </c>
      <c r="ACA11" s="2">
        <v>7.99</v>
      </c>
      <c r="ACB11" s="2">
        <v>11.41</v>
      </c>
      <c r="ACC11" s="2">
        <v>17.440000000000001</v>
      </c>
      <c r="ACD11" s="2">
        <v>16.510000000000002</v>
      </c>
      <c r="ACE11" s="2">
        <v>18.899999999999999</v>
      </c>
      <c r="ACF11" s="2">
        <v>11.67</v>
      </c>
      <c r="ACG11" s="2">
        <v>32.020000000000003</v>
      </c>
      <c r="ACH11" s="2">
        <v>17.23</v>
      </c>
      <c r="ACI11" s="2">
        <v>7.27</v>
      </c>
      <c r="ACJ11" s="2">
        <v>15.33</v>
      </c>
      <c r="ACK11" s="2">
        <v>14.5</v>
      </c>
      <c r="ACL11" s="2">
        <v>20.54</v>
      </c>
      <c r="ACM11" s="2">
        <v>10.75</v>
      </c>
      <c r="ACN11" s="2">
        <v>8.24</v>
      </c>
      <c r="ACO11" s="2">
        <v>53.54</v>
      </c>
      <c r="ACP11" s="2">
        <v>19.46</v>
      </c>
      <c r="ACQ11" s="2">
        <v>23.56</v>
      </c>
      <c r="ACR11" s="2">
        <v>77.319999999999993</v>
      </c>
      <c r="ACS11" s="2">
        <v>8.4499999999999993</v>
      </c>
      <c r="ACT11" s="2">
        <v>10.83</v>
      </c>
      <c r="ACU11" s="2">
        <v>18.64</v>
      </c>
      <c r="ACV11" s="2">
        <v>16.25</v>
      </c>
      <c r="ACW11" s="2">
        <v>25.15</v>
      </c>
      <c r="ACX11" s="2">
        <v>29.65</v>
      </c>
      <c r="ACY11" s="2">
        <v>5.79</v>
      </c>
      <c r="ACZ11" s="2">
        <v>13.67</v>
      </c>
      <c r="ADA11" s="2">
        <v>48.55</v>
      </c>
      <c r="ADB11" s="2">
        <v>15.09</v>
      </c>
      <c r="ADC11" s="2">
        <v>12.61</v>
      </c>
      <c r="ADD11" s="2">
        <v>21.89</v>
      </c>
      <c r="ADE11" s="2">
        <v>39.380000000000003</v>
      </c>
      <c r="ADF11" s="2">
        <v>21.77</v>
      </c>
      <c r="ADG11" s="2">
        <v>14.91</v>
      </c>
      <c r="ADH11" s="2">
        <v>4.41</v>
      </c>
      <c r="ADI11" s="2">
        <v>6.5</v>
      </c>
      <c r="ADJ11" s="2">
        <v>31.46</v>
      </c>
      <c r="ADK11" s="2">
        <v>53.93</v>
      </c>
      <c r="ADL11" s="2">
        <v>10.61</v>
      </c>
      <c r="ADM11" s="2">
        <v>40.56</v>
      </c>
      <c r="ADN11" s="2">
        <v>53.55</v>
      </c>
      <c r="ADO11" s="2">
        <v>36.67</v>
      </c>
      <c r="ADP11" s="2">
        <v>19.03</v>
      </c>
      <c r="ADQ11" s="2">
        <v>37.4</v>
      </c>
      <c r="ADR11" s="2">
        <v>36.369999999999997</v>
      </c>
      <c r="ADS11" s="2">
        <v>65.239999999999995</v>
      </c>
      <c r="ADT11" s="2">
        <v>5.73</v>
      </c>
      <c r="ADU11" s="2">
        <v>18.600000000000001</v>
      </c>
      <c r="ADV11" s="2">
        <v>42.86</v>
      </c>
      <c r="ADW11" s="2">
        <v>30.32</v>
      </c>
      <c r="ADX11" s="2">
        <v>15.05</v>
      </c>
      <c r="ADY11" s="2">
        <v>55.95</v>
      </c>
      <c r="ADZ11" s="2">
        <v>47.06</v>
      </c>
      <c r="AEA11" s="2">
        <v>23.16</v>
      </c>
      <c r="AEB11" s="2">
        <v>91.32</v>
      </c>
      <c r="AEC11" s="2">
        <v>4.25</v>
      </c>
      <c r="AED11" s="2">
        <v>26.76</v>
      </c>
      <c r="AEE11" s="2">
        <v>37.49</v>
      </c>
      <c r="AEF11" s="2">
        <v>11.44</v>
      </c>
      <c r="AEG11" s="2">
        <v>5.87</v>
      </c>
      <c r="AEH11" s="2">
        <v>9.81</v>
      </c>
      <c r="AEI11" s="2">
        <v>46.34</v>
      </c>
      <c r="AEJ11" s="2">
        <v>127.34</v>
      </c>
      <c r="AEK11" s="2">
        <v>3.14</v>
      </c>
      <c r="AEL11" s="2">
        <v>26.46</v>
      </c>
      <c r="AEM11" s="2">
        <v>5.07</v>
      </c>
      <c r="AEN11" s="2">
        <v>19.82</v>
      </c>
      <c r="AEO11" s="2">
        <v>3.86</v>
      </c>
      <c r="AEP11" s="2">
        <v>19.7</v>
      </c>
      <c r="AEQ11" s="2">
        <v>8.09</v>
      </c>
      <c r="AER11" s="2">
        <v>38.130000000000003</v>
      </c>
      <c r="AES11" s="2">
        <v>3.23</v>
      </c>
      <c r="AET11" s="2">
        <v>18.77</v>
      </c>
      <c r="AEU11" s="2">
        <v>12.32</v>
      </c>
      <c r="AEV11" s="2">
        <v>25.91</v>
      </c>
      <c r="AEW11" s="2">
        <v>15.89</v>
      </c>
      <c r="AEX11" s="2">
        <v>14.72</v>
      </c>
      <c r="AEY11" s="2">
        <v>31.18</v>
      </c>
      <c r="AEZ11" s="2">
        <v>43.31</v>
      </c>
      <c r="AFA11" s="2">
        <v>19.760000000000002</v>
      </c>
      <c r="AFB11" s="2">
        <v>15.04</v>
      </c>
      <c r="AFC11" s="2">
        <v>42.92</v>
      </c>
      <c r="AFD11" s="2">
        <v>15.47</v>
      </c>
      <c r="AFE11" s="2">
        <v>58.15</v>
      </c>
      <c r="AFF11" s="2">
        <v>59.96</v>
      </c>
      <c r="AFG11" s="2">
        <v>8.1999999999999993</v>
      </c>
      <c r="AFH11" s="2">
        <v>18.559999999999999</v>
      </c>
      <c r="AFI11" s="2">
        <v>9.75</v>
      </c>
      <c r="AFJ11" s="2">
        <v>7.23</v>
      </c>
      <c r="AFK11" s="2">
        <v>63.53</v>
      </c>
      <c r="AFL11" s="2">
        <v>8.5299999999999994</v>
      </c>
      <c r="AFM11" s="2">
        <v>14.27</v>
      </c>
      <c r="AFN11" s="2">
        <v>30.89</v>
      </c>
      <c r="AFO11" s="2">
        <v>66.819999999999993</v>
      </c>
      <c r="AFP11" s="2">
        <v>5.38</v>
      </c>
      <c r="AFQ11" s="2">
        <v>9.34</v>
      </c>
      <c r="AFR11" s="2">
        <v>18.940000000000001</v>
      </c>
      <c r="AFS11" s="2">
        <v>23.44</v>
      </c>
      <c r="AFT11" s="2">
        <v>32.119999999999997</v>
      </c>
      <c r="AFU11" s="2">
        <v>20.55</v>
      </c>
      <c r="AFV11" s="2">
        <v>5.23</v>
      </c>
      <c r="AFW11" s="2">
        <v>22.47</v>
      </c>
      <c r="AFX11" s="2">
        <v>4.9800000000000004</v>
      </c>
      <c r="AFY11" s="2">
        <v>13.59</v>
      </c>
      <c r="AFZ11" s="2">
        <v>22.39</v>
      </c>
      <c r="AGA11" s="2">
        <v>18.3</v>
      </c>
      <c r="AGB11" s="2">
        <v>12.76</v>
      </c>
      <c r="AGC11" s="2">
        <v>40.78</v>
      </c>
      <c r="AGD11" s="2">
        <v>12.34</v>
      </c>
      <c r="AGE11" s="2">
        <v>25.28</v>
      </c>
      <c r="AGF11" s="2">
        <v>36.28</v>
      </c>
      <c r="AGG11" s="2">
        <v>19.920000000000002</v>
      </c>
      <c r="AGH11" s="2">
        <v>51.39</v>
      </c>
      <c r="AGI11" s="2">
        <v>28.82</v>
      </c>
      <c r="AGJ11" s="2">
        <v>33.520000000000003</v>
      </c>
      <c r="AGK11" s="2">
        <v>6.66</v>
      </c>
      <c r="AGL11" s="2">
        <v>5.33</v>
      </c>
      <c r="AGM11" s="2">
        <v>19.68</v>
      </c>
      <c r="AGN11" s="2">
        <v>13.19</v>
      </c>
      <c r="AGO11" s="2">
        <v>15.43</v>
      </c>
      <c r="AGP11" s="2">
        <v>11.2</v>
      </c>
      <c r="AGQ11" s="2">
        <v>13.17</v>
      </c>
      <c r="AGR11" s="2">
        <v>9.43</v>
      </c>
      <c r="AGS11" s="2">
        <v>39.71</v>
      </c>
      <c r="AGT11" s="2">
        <v>2.16</v>
      </c>
      <c r="AGU11" s="2">
        <v>10.99</v>
      </c>
      <c r="AGV11" s="2">
        <v>10.88</v>
      </c>
      <c r="AGW11" s="2">
        <v>6.98</v>
      </c>
      <c r="AGX11" s="2">
        <v>24.44</v>
      </c>
      <c r="AGY11" s="2">
        <v>61.93</v>
      </c>
      <c r="AGZ11" s="2">
        <v>39.93</v>
      </c>
      <c r="AHA11" s="2">
        <v>44.69</v>
      </c>
      <c r="AHB11" s="2">
        <v>8.77</v>
      </c>
      <c r="AHC11" s="2">
        <v>37.270000000000003</v>
      </c>
      <c r="AHD11" s="2">
        <v>16.7</v>
      </c>
      <c r="AHE11" s="2">
        <v>21.63</v>
      </c>
      <c r="AHF11" s="2">
        <v>80.209999999999994</v>
      </c>
      <c r="AHG11" s="2">
        <v>18.52</v>
      </c>
      <c r="AHH11" s="2">
        <v>9.51</v>
      </c>
      <c r="AHI11" s="2">
        <v>33.5</v>
      </c>
      <c r="AHJ11" s="2">
        <v>10.45</v>
      </c>
      <c r="AHK11" s="2">
        <v>13.73</v>
      </c>
      <c r="AHL11" s="2">
        <v>23.35</v>
      </c>
      <c r="AHM11" s="2">
        <v>24.85</v>
      </c>
      <c r="AHN11" s="2">
        <v>24.93</v>
      </c>
      <c r="AHO11" s="2">
        <v>3.93</v>
      </c>
      <c r="AHP11" s="2">
        <v>7.07</v>
      </c>
      <c r="AHQ11" s="2">
        <v>22.45</v>
      </c>
      <c r="AHR11" s="2">
        <v>33.76</v>
      </c>
      <c r="AHS11" s="2">
        <v>18.5</v>
      </c>
      <c r="AHT11" s="2">
        <v>9.11</v>
      </c>
      <c r="AHU11" s="2">
        <v>45.47</v>
      </c>
      <c r="AHV11" s="2">
        <v>3.25</v>
      </c>
      <c r="AHW11" s="2">
        <v>303.94</v>
      </c>
      <c r="AHX11" s="2">
        <v>11.64</v>
      </c>
      <c r="AHY11" s="2">
        <v>20.49</v>
      </c>
      <c r="AHZ11" s="2">
        <v>26.51</v>
      </c>
      <c r="AIA11" s="2">
        <v>8.7799999999999994</v>
      </c>
      <c r="AIB11" s="2">
        <v>55.26</v>
      </c>
      <c r="AIC11" s="2">
        <v>9.65</v>
      </c>
      <c r="AID11" s="2">
        <v>27.19</v>
      </c>
      <c r="AIE11" s="2">
        <v>10.02</v>
      </c>
      <c r="AIF11" s="2">
        <v>21.39</v>
      </c>
      <c r="AIG11" s="2">
        <v>60.75</v>
      </c>
      <c r="AIH11" s="2">
        <v>64.849999999999994</v>
      </c>
      <c r="AII11" s="2">
        <v>46.39</v>
      </c>
      <c r="AIJ11" s="2">
        <v>38.11</v>
      </c>
      <c r="AIK11" s="2">
        <v>174.62</v>
      </c>
      <c r="AIL11" s="2">
        <v>6.48</v>
      </c>
      <c r="AIM11" s="2">
        <v>11.32</v>
      </c>
      <c r="AIN11" s="2">
        <v>30.19</v>
      </c>
      <c r="AIO11" s="2">
        <v>31.6</v>
      </c>
      <c r="AIP11" s="2">
        <v>8.61</v>
      </c>
      <c r="AIQ11" s="2">
        <v>2.11</v>
      </c>
      <c r="AIR11" s="2">
        <v>8.1999999999999993</v>
      </c>
      <c r="AIS11" s="2">
        <v>24.21</v>
      </c>
      <c r="AIT11" s="2">
        <v>33.1</v>
      </c>
      <c r="AIU11" s="2">
        <v>14.77</v>
      </c>
      <c r="AIV11" s="2">
        <v>33.6</v>
      </c>
      <c r="AIW11" s="2">
        <v>7.37</v>
      </c>
      <c r="AIX11" s="2">
        <v>16.600000000000001</v>
      </c>
      <c r="AIY11" s="2">
        <v>26.39</v>
      </c>
      <c r="AIZ11" s="2">
        <v>15.31</v>
      </c>
      <c r="AJA11" s="2">
        <v>255.79</v>
      </c>
      <c r="AJB11" s="2">
        <v>22.07</v>
      </c>
      <c r="AJC11" s="2">
        <v>70.819999999999993</v>
      </c>
      <c r="AJD11" s="2">
        <v>9.67</v>
      </c>
      <c r="AJE11" s="2">
        <v>24.39</v>
      </c>
      <c r="AJF11" s="2">
        <v>4.33</v>
      </c>
      <c r="AJG11" s="2">
        <v>15.87</v>
      </c>
      <c r="AJH11" s="2">
        <v>4.1900000000000004</v>
      </c>
      <c r="AJI11" s="2">
        <v>21.28</v>
      </c>
      <c r="AJJ11" s="2">
        <v>11.25</v>
      </c>
      <c r="AJK11" s="2">
        <v>39.01</v>
      </c>
      <c r="AJL11" s="2">
        <v>37.44</v>
      </c>
      <c r="AJM11" s="2">
        <v>370.74</v>
      </c>
      <c r="AJN11" s="2">
        <v>100.65</v>
      </c>
      <c r="AJO11" s="2">
        <v>87.82</v>
      </c>
      <c r="AJP11" s="2">
        <v>259.61</v>
      </c>
      <c r="AJQ11" s="2">
        <v>69.47</v>
      </c>
      <c r="AJR11" s="2">
        <v>238.62</v>
      </c>
      <c r="AJS11" s="2">
        <v>58</v>
      </c>
      <c r="AJT11" s="2">
        <v>11.11</v>
      </c>
      <c r="AJU11" s="2">
        <v>38.14</v>
      </c>
      <c r="AJV11" s="2">
        <v>89.92</v>
      </c>
      <c r="AJW11" s="2">
        <v>5.65</v>
      </c>
      <c r="AJX11" s="2">
        <v>36.450000000000003</v>
      </c>
      <c r="AJY11" s="2">
        <v>8.64</v>
      </c>
      <c r="AJZ11" s="2">
        <v>12.62</v>
      </c>
      <c r="AKA11" s="2">
        <v>12.59</v>
      </c>
      <c r="AKB11" s="2">
        <v>21.68</v>
      </c>
      <c r="AKC11" s="2">
        <v>7.05</v>
      </c>
      <c r="AKD11" s="2">
        <v>22.53</v>
      </c>
      <c r="AKE11" s="2">
        <v>39.14</v>
      </c>
      <c r="AKF11" s="2">
        <v>36.96</v>
      </c>
      <c r="AKG11" s="2">
        <v>7.89</v>
      </c>
      <c r="AKH11" s="2">
        <v>15.86</v>
      </c>
      <c r="AKI11" s="2">
        <v>11</v>
      </c>
      <c r="AKJ11" s="2">
        <v>52.7</v>
      </c>
      <c r="AKK11" s="2">
        <v>25.69</v>
      </c>
      <c r="AKL11" s="2">
        <v>42.14</v>
      </c>
      <c r="AKM11" s="2">
        <v>37.799999999999997</v>
      </c>
      <c r="AKN11" s="2">
        <v>36.53</v>
      </c>
      <c r="AKO11" s="2">
        <v>34.46</v>
      </c>
      <c r="AKP11" s="2">
        <v>129.68</v>
      </c>
      <c r="AKQ11" s="2">
        <v>8</v>
      </c>
      <c r="AKR11" s="2">
        <v>66.31</v>
      </c>
      <c r="AKS11" s="2">
        <v>14.28</v>
      </c>
      <c r="AKT11" s="2">
        <v>25.51</v>
      </c>
      <c r="AKU11" s="2">
        <v>11.05</v>
      </c>
      <c r="AKV11" s="2">
        <v>52.66</v>
      </c>
      <c r="AKW11" s="2">
        <v>11.89</v>
      </c>
      <c r="AKX11" s="2">
        <v>8.08</v>
      </c>
      <c r="AKY11" s="2">
        <v>7.59</v>
      </c>
      <c r="AKZ11" s="2">
        <v>4.58</v>
      </c>
      <c r="ALA11" s="2">
        <v>9.4700000000000006</v>
      </c>
      <c r="ALB11" s="2">
        <v>12.74</v>
      </c>
      <c r="ALC11" s="2">
        <v>6.84</v>
      </c>
      <c r="ALD11" s="2">
        <v>26.8</v>
      </c>
      <c r="ALE11" s="2">
        <v>7.89</v>
      </c>
      <c r="ALF11" s="2">
        <v>5.7</v>
      </c>
      <c r="ALG11" s="2">
        <v>18.78</v>
      </c>
      <c r="ALH11" s="2">
        <v>18.670000000000002</v>
      </c>
      <c r="ALI11" s="2">
        <v>9.52</v>
      </c>
      <c r="ALJ11" s="2">
        <v>18.72</v>
      </c>
      <c r="ALK11" s="2">
        <v>10.28</v>
      </c>
      <c r="ALL11" s="2">
        <v>14.91</v>
      </c>
      <c r="ALM11" s="2">
        <v>17.02</v>
      </c>
      <c r="ALN11" s="2">
        <v>10.96</v>
      </c>
      <c r="ALO11" s="2">
        <v>9.8699999999999992</v>
      </c>
      <c r="ALP11" s="2">
        <v>56.47</v>
      </c>
      <c r="ALQ11" s="2">
        <v>34.78</v>
      </c>
      <c r="ALR11" s="2">
        <v>7.11</v>
      </c>
      <c r="ALS11" s="2">
        <v>7.34</v>
      </c>
      <c r="ALT11" s="2">
        <v>7.82</v>
      </c>
      <c r="ALU11" s="2">
        <v>68.55</v>
      </c>
      <c r="ALV11" s="2">
        <v>13.96</v>
      </c>
      <c r="ALW11" s="2">
        <v>27.14</v>
      </c>
      <c r="ALX11" s="2">
        <v>33.18</v>
      </c>
      <c r="ALY11" s="2">
        <v>19.559999999999999</v>
      </c>
      <c r="ALZ11" s="2">
        <v>9.9</v>
      </c>
      <c r="AMA11" s="2">
        <v>5.2</v>
      </c>
      <c r="AMB11" s="2">
        <v>27.06</v>
      </c>
      <c r="AMC11" s="2">
        <v>5.91</v>
      </c>
      <c r="AMD11" s="2">
        <v>9.91</v>
      </c>
      <c r="AME11" s="2">
        <v>10.9</v>
      </c>
      <c r="AMF11" s="2">
        <v>7.41</v>
      </c>
      <c r="AMG11" s="2">
        <v>28.76</v>
      </c>
      <c r="AMH11" s="2">
        <v>17.079999999999998</v>
      </c>
      <c r="AMI11" s="2">
        <v>7.04</v>
      </c>
      <c r="AMJ11" s="2">
        <v>4.4800000000000004</v>
      </c>
      <c r="AMK11" s="2">
        <v>16.940000000000001</v>
      </c>
      <c r="AML11" s="2">
        <v>10.31</v>
      </c>
      <c r="AMM11" s="2">
        <v>3.71</v>
      </c>
      <c r="AMN11" s="2">
        <v>15.45</v>
      </c>
      <c r="AMO11" s="2">
        <v>26.63</v>
      </c>
      <c r="AMP11" s="2">
        <v>21.38</v>
      </c>
      <c r="AMQ11" s="2">
        <v>4.1100000000000003</v>
      </c>
      <c r="AMR11" s="2">
        <v>99.31</v>
      </c>
      <c r="AMS11" s="2">
        <v>17.02</v>
      </c>
      <c r="AMT11" s="2">
        <v>19.78</v>
      </c>
      <c r="AMU11" s="2">
        <v>8.3000000000000007</v>
      </c>
      <c r="AMV11" s="2">
        <v>22.85</v>
      </c>
      <c r="AMW11" s="2">
        <v>19.059999999999999</v>
      </c>
      <c r="AMX11" s="2">
        <v>16.07</v>
      </c>
      <c r="AMY11" s="2">
        <v>13.58</v>
      </c>
      <c r="AMZ11" s="2">
        <v>16.82</v>
      </c>
      <c r="ANA11" s="2">
        <v>16.989999999999998</v>
      </c>
      <c r="ANB11" s="2">
        <v>17.54</v>
      </c>
      <c r="ANC11" s="2">
        <v>22.7</v>
      </c>
      <c r="AND11" s="2">
        <v>14.68</v>
      </c>
      <c r="ANE11" s="2">
        <v>18.27</v>
      </c>
      <c r="ANF11" s="2">
        <v>26.49</v>
      </c>
      <c r="ANG11" s="2">
        <v>487.98</v>
      </c>
      <c r="ANH11" s="2">
        <v>8.1999999999999993</v>
      </c>
      <c r="ANI11" s="2">
        <v>2.36</v>
      </c>
      <c r="ANJ11" s="2">
        <v>5.18</v>
      </c>
      <c r="ANK11" s="2">
        <v>16.149999999999999</v>
      </c>
      <c r="ANL11" s="2">
        <v>16.7</v>
      </c>
      <c r="ANM11" s="2">
        <v>70.319999999999993</v>
      </c>
      <c r="ANN11" s="2">
        <v>49.64</v>
      </c>
      <c r="ANO11" s="2">
        <v>44.73</v>
      </c>
      <c r="ANP11" s="2">
        <v>13.43</v>
      </c>
      <c r="ANQ11" s="2">
        <v>24.1</v>
      </c>
      <c r="ANR11" s="2">
        <v>6.72</v>
      </c>
      <c r="ANS11" s="2">
        <v>43.09</v>
      </c>
      <c r="ANT11" s="2">
        <v>284.58</v>
      </c>
      <c r="ANU11" s="2">
        <v>5.36</v>
      </c>
      <c r="ANV11" s="2">
        <v>6.16</v>
      </c>
      <c r="ANW11" s="2">
        <v>12.17</v>
      </c>
      <c r="ANX11" s="2">
        <v>45.27</v>
      </c>
      <c r="ANY11" s="2">
        <v>79.180000000000007</v>
      </c>
      <c r="ANZ11" s="2">
        <v>37</v>
      </c>
      <c r="AOA11" s="2">
        <v>7.1</v>
      </c>
      <c r="AOB11" s="2">
        <v>3.6</v>
      </c>
      <c r="AOC11" s="2">
        <v>7.27</v>
      </c>
      <c r="AOD11" s="2">
        <v>6.7</v>
      </c>
      <c r="AOE11" s="2">
        <v>37.15</v>
      </c>
      <c r="AOF11" s="2">
        <v>8.52</v>
      </c>
      <c r="AOG11" s="2">
        <v>10.9</v>
      </c>
      <c r="AOH11" s="2">
        <v>32.57</v>
      </c>
      <c r="AOI11" s="2">
        <v>5.35</v>
      </c>
      <c r="AOJ11" s="2">
        <v>6.75</v>
      </c>
      <c r="AOK11" s="2">
        <v>29.3</v>
      </c>
      <c r="AOL11" s="2">
        <v>2.59</v>
      </c>
      <c r="AOM11" s="2">
        <v>60.42</v>
      </c>
      <c r="AON11" s="2">
        <v>36.06</v>
      </c>
      <c r="AOO11" s="2">
        <v>41.19</v>
      </c>
      <c r="AOP11" s="2">
        <v>19.47</v>
      </c>
      <c r="AOQ11" s="2">
        <v>22.68</v>
      </c>
      <c r="AOR11" s="2">
        <v>49.66</v>
      </c>
      <c r="AOS11" s="2">
        <v>35.340000000000003</v>
      </c>
      <c r="AOT11" s="2">
        <v>11.21</v>
      </c>
      <c r="AOU11" s="2">
        <v>2.96</v>
      </c>
      <c r="AOV11" s="2">
        <v>12.3</v>
      </c>
      <c r="AOW11" s="2">
        <v>15.58</v>
      </c>
      <c r="AOX11" s="2">
        <v>6.46</v>
      </c>
      <c r="AOY11" s="2">
        <v>14.56</v>
      </c>
      <c r="AOZ11" s="2">
        <v>15.1</v>
      </c>
      <c r="APA11" s="2">
        <v>18.12</v>
      </c>
      <c r="APB11" s="2">
        <v>70.31</v>
      </c>
      <c r="APC11" s="2">
        <v>10.94</v>
      </c>
      <c r="APD11" s="2">
        <v>22.53</v>
      </c>
      <c r="APE11" s="2">
        <v>51.76</v>
      </c>
      <c r="APF11" s="2">
        <v>6.01</v>
      </c>
      <c r="APG11" s="2">
        <v>11.58</v>
      </c>
      <c r="APH11" s="2">
        <v>6.07</v>
      </c>
      <c r="API11" s="2">
        <v>13.66</v>
      </c>
      <c r="APJ11" s="2">
        <v>13.67</v>
      </c>
      <c r="APK11" s="2">
        <v>13.83</v>
      </c>
      <c r="APL11" s="2">
        <v>58.33</v>
      </c>
      <c r="APM11" s="2">
        <v>12.34</v>
      </c>
      <c r="APN11" s="2">
        <v>54.84</v>
      </c>
      <c r="APO11" s="2">
        <v>6.92</v>
      </c>
      <c r="APP11" s="2">
        <v>32.79</v>
      </c>
      <c r="APQ11" s="2">
        <v>30.3</v>
      </c>
      <c r="APR11" s="2">
        <v>26.27</v>
      </c>
      <c r="APS11" s="2">
        <v>15.74</v>
      </c>
      <c r="APT11" s="2">
        <v>53.88</v>
      </c>
      <c r="APU11" s="2">
        <v>11.94</v>
      </c>
      <c r="APV11" s="2">
        <v>54.74</v>
      </c>
      <c r="APW11" s="2">
        <v>6.13</v>
      </c>
      <c r="APX11" s="2">
        <v>17.14</v>
      </c>
      <c r="APY11" s="2">
        <v>25.17</v>
      </c>
      <c r="APZ11" s="2">
        <v>7.67</v>
      </c>
      <c r="AQA11" s="2">
        <v>13.73</v>
      </c>
      <c r="AQB11" s="2">
        <v>113.76</v>
      </c>
      <c r="AQC11" s="2">
        <v>9.41</v>
      </c>
      <c r="AQD11" s="2">
        <v>15.4</v>
      </c>
      <c r="AQE11" s="2">
        <v>44.95</v>
      </c>
      <c r="AQF11" s="2">
        <v>70.86</v>
      </c>
      <c r="AQG11" s="2">
        <v>20.11</v>
      </c>
      <c r="AQH11" s="2">
        <v>9.06</v>
      </c>
      <c r="AQI11" s="2">
        <v>16.690000000000001</v>
      </c>
      <c r="AQJ11" s="2">
        <v>16.54</v>
      </c>
      <c r="AQK11" s="2">
        <v>25.03</v>
      </c>
      <c r="AQL11" s="2">
        <v>132.21</v>
      </c>
      <c r="AQM11" s="2">
        <v>23.41</v>
      </c>
      <c r="AQN11" s="2">
        <v>34.79</v>
      </c>
      <c r="AQO11" s="2">
        <v>148.94</v>
      </c>
      <c r="AQP11" s="2">
        <v>11.24</v>
      </c>
      <c r="AQQ11" s="2">
        <v>12.37</v>
      </c>
      <c r="AQR11" s="2">
        <v>10.28</v>
      </c>
      <c r="AQS11" s="2">
        <v>36.93</v>
      </c>
      <c r="AQT11" s="2">
        <v>47.67</v>
      </c>
      <c r="AQU11" s="2">
        <v>78.16</v>
      </c>
      <c r="AQV11" s="2">
        <v>77.17</v>
      </c>
      <c r="AQW11" s="2">
        <v>221.35</v>
      </c>
      <c r="AQX11" s="2">
        <v>55.31</v>
      </c>
      <c r="AQY11" s="2">
        <v>42.86</v>
      </c>
      <c r="AQZ11" s="2">
        <v>39.28</v>
      </c>
      <c r="ARA11" s="2">
        <v>76.16</v>
      </c>
      <c r="ARB11" s="2">
        <v>39.51</v>
      </c>
      <c r="ARC11" s="2">
        <v>45.04</v>
      </c>
      <c r="ARD11" s="2">
        <v>65.150000000000006</v>
      </c>
      <c r="ARE11" s="2">
        <v>130.11000000000001</v>
      </c>
      <c r="ARF11" s="2">
        <v>92.73</v>
      </c>
      <c r="ARG11" s="2">
        <v>44.33</v>
      </c>
      <c r="ARH11" s="2">
        <v>60.34</v>
      </c>
      <c r="ARI11" s="2">
        <v>41.15</v>
      </c>
      <c r="ARJ11" s="2">
        <v>6.32</v>
      </c>
      <c r="ARK11" s="2">
        <v>5.56</v>
      </c>
      <c r="ARL11" s="2">
        <v>8.06</v>
      </c>
      <c r="ARM11" s="2">
        <v>17.84</v>
      </c>
      <c r="ARN11" s="2">
        <v>21.55</v>
      </c>
      <c r="ARO11" s="2">
        <v>19.23</v>
      </c>
      <c r="ARP11" s="2">
        <v>95.04</v>
      </c>
      <c r="ARQ11" s="2">
        <v>7.6</v>
      </c>
      <c r="ARR11" s="2">
        <v>16.690000000000001</v>
      </c>
      <c r="ARS11" s="2">
        <v>9.51</v>
      </c>
      <c r="ART11" s="2">
        <v>39.74</v>
      </c>
      <c r="ARU11" s="2">
        <v>31.89</v>
      </c>
      <c r="ARV11" s="2">
        <v>24.03</v>
      </c>
      <c r="ARW11" s="2">
        <v>37.729999999999997</v>
      </c>
      <c r="ARX11" s="2">
        <v>20.78</v>
      </c>
      <c r="ARY11" s="2">
        <v>14.89</v>
      </c>
      <c r="ARZ11" s="2">
        <v>21.79</v>
      </c>
      <c r="ASA11" s="2">
        <v>34.81</v>
      </c>
      <c r="ASB11" s="2">
        <v>18.350000000000001</v>
      </c>
      <c r="ASC11" s="2">
        <v>42.44</v>
      </c>
      <c r="ASD11" s="2">
        <v>36.97</v>
      </c>
      <c r="ASE11" s="2">
        <v>5.41</v>
      </c>
      <c r="ASF11" s="2">
        <v>54.53</v>
      </c>
      <c r="ASG11" s="2">
        <v>48.85</v>
      </c>
      <c r="ASH11" s="2">
        <v>37.25</v>
      </c>
      <c r="ASI11" s="2">
        <v>10.210000000000001</v>
      </c>
      <c r="ASJ11" s="2">
        <v>53.18</v>
      </c>
      <c r="ASK11" s="2">
        <v>47.79</v>
      </c>
      <c r="ASL11" s="2">
        <v>15.3</v>
      </c>
      <c r="ASM11" s="2">
        <v>20.5</v>
      </c>
      <c r="ASN11" s="2">
        <v>60.48</v>
      </c>
      <c r="ASO11" s="2">
        <v>13.78</v>
      </c>
      <c r="ASP11" s="2">
        <v>41.62</v>
      </c>
      <c r="ASQ11" s="2">
        <v>9.2100000000000009</v>
      </c>
      <c r="ASR11" s="2">
        <v>14.52</v>
      </c>
      <c r="ASS11" s="2">
        <v>4.2</v>
      </c>
      <c r="AST11" s="2">
        <v>13.98</v>
      </c>
      <c r="ASU11" s="2">
        <v>21.51</v>
      </c>
      <c r="ASV11" s="2">
        <v>41.5</v>
      </c>
      <c r="ASW11" s="2">
        <v>22.37</v>
      </c>
      <c r="ASX11" s="2">
        <v>27.26</v>
      </c>
      <c r="ASY11" s="2">
        <v>11.07</v>
      </c>
      <c r="ASZ11" s="2">
        <v>11.48</v>
      </c>
      <c r="ATA11" s="2">
        <v>19.8</v>
      </c>
      <c r="ATB11" s="2">
        <v>13.98</v>
      </c>
      <c r="ATC11" s="2">
        <v>19.8</v>
      </c>
      <c r="ATD11" s="2">
        <v>8.93</v>
      </c>
      <c r="ATE11" s="2">
        <v>113.59</v>
      </c>
      <c r="ATF11" s="2">
        <v>15.62</v>
      </c>
      <c r="ATG11" s="2">
        <v>8.85</v>
      </c>
      <c r="ATH11" s="2">
        <v>33.71</v>
      </c>
      <c r="ATI11" s="2">
        <v>11.73</v>
      </c>
      <c r="ATJ11" s="2">
        <v>96.05</v>
      </c>
      <c r="ATK11" s="2">
        <v>5.37</v>
      </c>
      <c r="ATL11" s="2">
        <v>31.6</v>
      </c>
      <c r="ATM11" s="2">
        <v>52.38</v>
      </c>
      <c r="ATN11" s="2">
        <v>10.35</v>
      </c>
      <c r="ATO11" s="2">
        <v>7.11</v>
      </c>
      <c r="ATP11" s="2">
        <v>12.54</v>
      </c>
      <c r="ATQ11" s="2">
        <v>23.14</v>
      </c>
      <c r="ATR11" s="2">
        <v>31.68</v>
      </c>
      <c r="ATS11" s="2">
        <v>19.350000000000001</v>
      </c>
      <c r="ATT11" s="2">
        <v>21.39</v>
      </c>
      <c r="ATU11" s="2">
        <v>8.02</v>
      </c>
      <c r="ATV11" s="2">
        <v>368.63</v>
      </c>
      <c r="ATW11" s="2">
        <v>43.7</v>
      </c>
      <c r="ATX11" s="2">
        <v>42.79</v>
      </c>
      <c r="ATY11" s="2">
        <v>76.58</v>
      </c>
      <c r="ATZ11" s="2">
        <v>14.21</v>
      </c>
      <c r="AUA11" s="2">
        <v>11.24</v>
      </c>
      <c r="AUB11" s="2">
        <v>15.32</v>
      </c>
      <c r="AUC11" s="2">
        <v>29.13</v>
      </c>
      <c r="AUD11" s="2">
        <v>13.29</v>
      </c>
      <c r="AUE11" s="2">
        <v>58.28</v>
      </c>
      <c r="AUF11" s="2">
        <v>13.08</v>
      </c>
      <c r="AUG11" s="2">
        <v>33.57</v>
      </c>
      <c r="AUH11" s="2">
        <v>22.48</v>
      </c>
      <c r="AUI11" s="2">
        <v>4.3899999999999997</v>
      </c>
      <c r="AUJ11" s="2">
        <v>4.8099999999999996</v>
      </c>
      <c r="AUK11" s="2">
        <v>8.75</v>
      </c>
      <c r="AUL11" s="2">
        <v>71.09</v>
      </c>
      <c r="AUM11" s="2">
        <v>11.31</v>
      </c>
      <c r="AUN11" s="2">
        <v>6.64</v>
      </c>
      <c r="AUO11" s="2">
        <v>30.39</v>
      </c>
      <c r="AUP11" s="2">
        <v>36.64</v>
      </c>
      <c r="AUQ11" s="2">
        <v>12.48</v>
      </c>
      <c r="AUR11" s="2">
        <v>10.71</v>
      </c>
      <c r="AUS11" s="2">
        <v>114.48</v>
      </c>
      <c r="AUT11" s="2">
        <v>11.08</v>
      </c>
      <c r="AUU11" s="2">
        <v>322.57</v>
      </c>
      <c r="AUV11" s="2">
        <v>19.75</v>
      </c>
      <c r="AUW11" s="2">
        <v>21.98</v>
      </c>
      <c r="AUX11" s="2">
        <v>18.23</v>
      </c>
      <c r="AUY11" s="2">
        <v>13.01</v>
      </c>
      <c r="AUZ11" s="2">
        <v>8.11</v>
      </c>
      <c r="AVA11" s="2">
        <v>3.68</v>
      </c>
      <c r="AVB11" s="2">
        <v>66.7</v>
      </c>
      <c r="AVC11" s="2">
        <v>8.7200000000000006</v>
      </c>
      <c r="AVD11" s="2">
        <v>18.809999999999999</v>
      </c>
      <c r="AVE11" s="2">
        <v>61.63</v>
      </c>
      <c r="AVF11" s="2">
        <v>4.91</v>
      </c>
      <c r="AVG11" s="2">
        <v>38.94</v>
      </c>
      <c r="AVH11" s="2">
        <v>42.75</v>
      </c>
      <c r="AVI11" s="2">
        <v>16.07</v>
      </c>
      <c r="AVJ11" s="2">
        <v>26.08</v>
      </c>
      <c r="AVK11" s="2">
        <v>4.97</v>
      </c>
      <c r="AVL11" s="2">
        <v>33.19</v>
      </c>
      <c r="AVM11" s="2">
        <v>17.809999999999999</v>
      </c>
      <c r="AVN11" s="2">
        <v>13.72</v>
      </c>
      <c r="AVO11" s="2">
        <v>16.05</v>
      </c>
      <c r="AVP11" s="2">
        <v>4.29</v>
      </c>
      <c r="AVQ11" s="2">
        <v>21.35</v>
      </c>
      <c r="AVR11" s="2">
        <v>14.89</v>
      </c>
      <c r="AVS11" s="2">
        <v>6.89</v>
      </c>
      <c r="AVT11" s="2">
        <v>6.35</v>
      </c>
      <c r="AVU11" s="2">
        <v>8.9600000000000009</v>
      </c>
      <c r="AVV11" s="2">
        <v>111.24</v>
      </c>
      <c r="AVW11" s="2">
        <v>7.17</v>
      </c>
      <c r="AVX11" s="2">
        <v>22.96</v>
      </c>
      <c r="AVY11" s="2">
        <v>79.14</v>
      </c>
      <c r="AVZ11" s="2">
        <v>33.96</v>
      </c>
      <c r="AWA11" s="2">
        <v>12.87</v>
      </c>
      <c r="AWB11" s="2">
        <v>19.47</v>
      </c>
      <c r="AWC11" s="2">
        <v>24.58</v>
      </c>
      <c r="AWD11" s="2">
        <v>12.83</v>
      </c>
      <c r="AWE11" s="2">
        <v>81.28</v>
      </c>
      <c r="AWF11" s="2">
        <v>14.36</v>
      </c>
      <c r="AWG11" s="2">
        <v>14.43</v>
      </c>
      <c r="AWH11" s="2">
        <v>29.45</v>
      </c>
      <c r="AWI11" s="2">
        <v>24.25</v>
      </c>
      <c r="AWJ11" s="2">
        <v>3.97</v>
      </c>
      <c r="AWK11" s="2">
        <v>10.29</v>
      </c>
      <c r="AWL11" s="2">
        <v>18.5</v>
      </c>
      <c r="AWM11" s="2">
        <v>20.07</v>
      </c>
      <c r="AWN11" s="2">
        <v>9.1999999999999993</v>
      </c>
      <c r="AWO11" s="2">
        <v>8.1</v>
      </c>
      <c r="AWP11" s="2">
        <v>8.94</v>
      </c>
      <c r="AWQ11" s="2">
        <v>7.08</v>
      </c>
      <c r="AWR11" s="2">
        <v>15.46</v>
      </c>
      <c r="AWS11" s="2">
        <v>39.11</v>
      </c>
      <c r="AWT11" s="2">
        <v>9.9499999999999993</v>
      </c>
      <c r="AWU11" s="2">
        <v>36.409999999999997</v>
      </c>
      <c r="AWV11" s="2">
        <v>10.32</v>
      </c>
      <c r="AWW11" s="2">
        <v>75.98</v>
      </c>
      <c r="AWX11" s="2">
        <v>22</v>
      </c>
      <c r="AWY11" s="2">
        <v>7.31</v>
      </c>
      <c r="AWZ11" s="2">
        <v>13.05</v>
      </c>
      <c r="AXA11" s="2">
        <v>50.49</v>
      </c>
      <c r="AXB11" s="2">
        <v>49.06</v>
      </c>
      <c r="AXC11" s="2">
        <v>66.760000000000005</v>
      </c>
      <c r="AXD11" s="2">
        <v>51.24</v>
      </c>
      <c r="AXE11" s="2">
        <v>16.3</v>
      </c>
      <c r="AXF11" s="2">
        <v>6.28</v>
      </c>
      <c r="AXG11" s="2">
        <v>16.510000000000002</v>
      </c>
      <c r="AXH11" s="2">
        <v>43.34</v>
      </c>
      <c r="AXI11" s="2">
        <v>5.72</v>
      </c>
      <c r="AXJ11" s="2">
        <v>37.26</v>
      </c>
      <c r="AXK11" s="2">
        <v>10.87</v>
      </c>
      <c r="AXL11" s="2">
        <v>7.89</v>
      </c>
      <c r="AXM11" s="2">
        <v>22.88</v>
      </c>
      <c r="AXN11" s="2">
        <v>29.8</v>
      </c>
      <c r="AXO11" s="2">
        <v>8.91</v>
      </c>
      <c r="AXP11" s="2">
        <v>6.89</v>
      </c>
      <c r="AXQ11" s="2">
        <v>9.42</v>
      </c>
      <c r="AXR11" s="2">
        <v>15.43</v>
      </c>
      <c r="AXS11" s="2">
        <v>7.84</v>
      </c>
      <c r="AXT11" s="2">
        <v>8.8699999999999992</v>
      </c>
      <c r="AXU11" s="2">
        <v>6.1</v>
      </c>
      <c r="AXV11" s="2">
        <v>10.24</v>
      </c>
      <c r="AXW11" s="2">
        <v>8.74</v>
      </c>
      <c r="AXX11" s="2">
        <v>13.67</v>
      </c>
      <c r="AXY11" s="2">
        <v>28.71</v>
      </c>
      <c r="AXZ11" s="2">
        <v>8.0299999999999994</v>
      </c>
      <c r="AYA11" s="2">
        <v>52.16</v>
      </c>
      <c r="AYB11" s="2">
        <v>7.46</v>
      </c>
      <c r="AYC11" s="2">
        <v>5.29</v>
      </c>
      <c r="AYD11" s="2">
        <v>7.47</v>
      </c>
      <c r="AYE11" s="2">
        <v>9.1</v>
      </c>
      <c r="AYF11" s="2">
        <v>8.7899999999999991</v>
      </c>
      <c r="AYG11" s="2">
        <v>5.72</v>
      </c>
      <c r="AYH11" s="2">
        <v>4.13</v>
      </c>
      <c r="AYI11" s="2">
        <v>11.43</v>
      </c>
      <c r="AYJ11" s="2">
        <v>9.0399999999999991</v>
      </c>
      <c r="AYK11" s="2">
        <v>4.37</v>
      </c>
      <c r="AYL11" s="2">
        <v>9.9499999999999993</v>
      </c>
      <c r="AYM11" s="2">
        <v>12.61</v>
      </c>
      <c r="AYN11" s="2">
        <v>20</v>
      </c>
      <c r="AYO11" s="2">
        <v>8.6199999999999992</v>
      </c>
      <c r="AYP11" s="2">
        <v>15.1</v>
      </c>
      <c r="AYQ11" s="2">
        <v>4.8099999999999996</v>
      </c>
      <c r="AYR11" s="2">
        <v>6.59</v>
      </c>
      <c r="AYS11" s="2">
        <v>9.41</v>
      </c>
      <c r="AYT11" s="2">
        <v>71.13</v>
      </c>
      <c r="AYU11" s="2">
        <v>11.76</v>
      </c>
      <c r="AYV11" s="2">
        <v>12.93</v>
      </c>
      <c r="AYW11" s="2">
        <v>8.9499999999999993</v>
      </c>
      <c r="AYX11" s="2">
        <v>6.92</v>
      </c>
      <c r="AYY11" s="2">
        <v>8.92</v>
      </c>
      <c r="AYZ11" s="2">
        <v>5.18</v>
      </c>
      <c r="AZA11" s="2">
        <v>13.14</v>
      </c>
      <c r="AZB11" s="2">
        <v>6.62</v>
      </c>
      <c r="AZC11" s="2">
        <v>13.33</v>
      </c>
      <c r="AZD11" s="2">
        <v>7.17</v>
      </c>
      <c r="AZE11" s="2">
        <v>16.95</v>
      </c>
      <c r="AZF11" s="2">
        <v>68.42</v>
      </c>
      <c r="AZG11" s="2">
        <v>102.23</v>
      </c>
      <c r="AZH11" s="2">
        <v>256.3</v>
      </c>
      <c r="AZI11" s="2">
        <v>227.58</v>
      </c>
      <c r="AZJ11" s="2">
        <v>94.05</v>
      </c>
      <c r="AZK11" s="2">
        <v>222.27</v>
      </c>
      <c r="AZL11" s="2">
        <v>4.6900000000000004</v>
      </c>
      <c r="AZM11" s="2">
        <v>53.06</v>
      </c>
      <c r="AZN11" s="2">
        <v>22.01</v>
      </c>
      <c r="AZO11" s="2">
        <v>8.3699999999999992</v>
      </c>
      <c r="AZP11" s="2">
        <v>38.18</v>
      </c>
      <c r="AZQ11" s="2">
        <v>5.43</v>
      </c>
      <c r="AZR11" s="2">
        <v>47.17</v>
      </c>
      <c r="AZS11" s="2">
        <v>11.96</v>
      </c>
      <c r="AZT11" s="2">
        <v>18.010000000000002</v>
      </c>
      <c r="AZU11" s="2">
        <v>22.6</v>
      </c>
      <c r="AZV11" s="2">
        <v>13.86</v>
      </c>
      <c r="AZW11" s="2">
        <v>9.0299999999999994</v>
      </c>
      <c r="AZX11" s="2">
        <v>10.94</v>
      </c>
      <c r="AZY11" s="2">
        <v>16.739999999999998</v>
      </c>
      <c r="AZZ11" s="2">
        <v>4.51</v>
      </c>
      <c r="BAA11" s="2">
        <v>4.96</v>
      </c>
      <c r="BAB11" s="2">
        <v>11.06</v>
      </c>
      <c r="BAC11" s="2">
        <v>3.42</v>
      </c>
      <c r="BAD11" s="2">
        <v>8.34</v>
      </c>
      <c r="BAE11" s="2">
        <v>10.38</v>
      </c>
      <c r="BAF11" s="2">
        <v>8.58</v>
      </c>
      <c r="BAG11" s="2">
        <v>4.38</v>
      </c>
      <c r="BAH11" s="2">
        <v>3.57</v>
      </c>
      <c r="BAI11" s="2">
        <v>11.02</v>
      </c>
      <c r="BAJ11" s="2">
        <v>69.19</v>
      </c>
      <c r="BAK11" s="2">
        <v>9.76</v>
      </c>
      <c r="BAL11" s="2">
        <v>12.2</v>
      </c>
      <c r="BAM11" s="2">
        <v>11.35</v>
      </c>
      <c r="BAN11" s="2">
        <v>10.5</v>
      </c>
      <c r="BAO11" s="2">
        <v>205.27</v>
      </c>
      <c r="BAP11" s="2">
        <v>10</v>
      </c>
      <c r="BAQ11" s="2">
        <v>35.9</v>
      </c>
      <c r="BAR11" s="2">
        <v>12.83</v>
      </c>
      <c r="BAS11" s="2">
        <v>4.3499999999999996</v>
      </c>
      <c r="BAT11" s="2">
        <v>20.350000000000001</v>
      </c>
      <c r="BAU11" s="2">
        <v>11.33</v>
      </c>
      <c r="BAV11" s="2">
        <v>65.81</v>
      </c>
      <c r="BAW11" s="2">
        <v>4.93</v>
      </c>
      <c r="BAX11" s="2">
        <v>92.05</v>
      </c>
      <c r="BAY11" s="2">
        <v>28.3</v>
      </c>
      <c r="BAZ11" s="2">
        <v>14.67</v>
      </c>
      <c r="BBA11" s="2">
        <v>14.86</v>
      </c>
      <c r="BBB11" s="2">
        <v>7.06</v>
      </c>
      <c r="BBC11" s="2">
        <v>6.49</v>
      </c>
      <c r="BBD11" s="2">
        <v>9.1</v>
      </c>
      <c r="BBE11" s="2">
        <v>58.31</v>
      </c>
      <c r="BBF11" s="2">
        <v>67.28</v>
      </c>
      <c r="BBG11" s="2">
        <v>33.340000000000003</v>
      </c>
      <c r="BBH11" s="2">
        <v>25.47</v>
      </c>
      <c r="BBI11" s="2">
        <v>44.36</v>
      </c>
      <c r="BBJ11" s="2">
        <v>16.100000000000001</v>
      </c>
      <c r="BBK11" s="2">
        <v>21.72</v>
      </c>
      <c r="BBL11" s="2">
        <v>144.65</v>
      </c>
      <c r="BBM11" s="2">
        <v>69.91</v>
      </c>
      <c r="BBN11" s="2">
        <v>11.08</v>
      </c>
      <c r="BBO11" s="2">
        <v>46.55</v>
      </c>
      <c r="BBP11" s="2">
        <v>6.97</v>
      </c>
      <c r="BBQ11" s="2">
        <v>7.46</v>
      </c>
      <c r="BBR11" s="2">
        <v>29.87</v>
      </c>
      <c r="BBS11" s="2">
        <v>11.69</v>
      </c>
      <c r="BBT11" s="2">
        <v>22.73</v>
      </c>
      <c r="BBU11" s="2">
        <v>19.63</v>
      </c>
      <c r="BBV11" s="2">
        <v>21.61</v>
      </c>
      <c r="BBW11" s="2">
        <v>81.84</v>
      </c>
      <c r="BBX11" s="2">
        <v>28.87</v>
      </c>
      <c r="BBY11" s="2">
        <v>41.7</v>
      </c>
      <c r="BBZ11" s="2">
        <v>8.73</v>
      </c>
      <c r="BCA11" s="2">
        <v>22.55</v>
      </c>
      <c r="BCB11" s="2">
        <v>7.91</v>
      </c>
      <c r="BCC11" s="2">
        <v>26.9</v>
      </c>
      <c r="BCD11" s="2">
        <v>15.12</v>
      </c>
      <c r="BCE11" s="2">
        <v>34.090000000000003</v>
      </c>
      <c r="BCF11" s="2">
        <v>12.77</v>
      </c>
      <c r="BCG11" s="2">
        <v>25.93</v>
      </c>
      <c r="BCH11" s="2">
        <v>8.09</v>
      </c>
      <c r="BCI11" s="2">
        <v>7.83</v>
      </c>
      <c r="BCJ11" s="2">
        <v>21.08</v>
      </c>
      <c r="BCK11" s="2">
        <v>6.44</v>
      </c>
      <c r="BCL11" s="2">
        <v>14.45</v>
      </c>
      <c r="BCM11" s="2">
        <v>7.63</v>
      </c>
      <c r="BCN11" s="2">
        <v>8.0399999999999991</v>
      </c>
      <c r="BCO11" s="2">
        <v>12.58</v>
      </c>
      <c r="BCP11" s="2">
        <v>4.9000000000000004</v>
      </c>
      <c r="BCQ11" s="2">
        <v>20.23</v>
      </c>
      <c r="BCR11" s="2">
        <v>28.24</v>
      </c>
      <c r="BCS11" s="2">
        <v>38.130000000000003</v>
      </c>
      <c r="BCT11" s="2">
        <v>61.94</v>
      </c>
      <c r="BCU11" s="2">
        <v>49.22</v>
      </c>
      <c r="BCV11" s="2">
        <v>22.84</v>
      </c>
      <c r="BCW11" s="2">
        <v>16.37</v>
      </c>
      <c r="BCX11" s="2">
        <v>29.98</v>
      </c>
      <c r="BCY11" s="2">
        <v>52.79</v>
      </c>
      <c r="BCZ11" s="2">
        <v>45.37</v>
      </c>
      <c r="BDA11" s="2">
        <v>8.34</v>
      </c>
      <c r="BDB11" s="2">
        <v>21.39</v>
      </c>
      <c r="BDC11" s="2">
        <v>123.79</v>
      </c>
      <c r="BDD11" s="2">
        <v>19.91</v>
      </c>
      <c r="BDE11" s="2">
        <v>62.8</v>
      </c>
      <c r="BDF11" s="2">
        <v>32.65</v>
      </c>
      <c r="BDG11" s="2">
        <v>25.3</v>
      </c>
      <c r="BDH11" s="2">
        <v>15.02</v>
      </c>
      <c r="BDI11" s="2">
        <v>45.85</v>
      </c>
      <c r="BDJ11" s="2">
        <v>5.9</v>
      </c>
      <c r="BDK11" s="2">
        <v>54.66</v>
      </c>
      <c r="BDL11" s="2">
        <v>9.65</v>
      </c>
      <c r="BDM11" s="2">
        <v>12.25</v>
      </c>
      <c r="BDN11" s="2">
        <v>7.37</v>
      </c>
      <c r="BDO11" s="2">
        <v>19.54</v>
      </c>
      <c r="BDP11" s="2">
        <v>42.95</v>
      </c>
      <c r="BDQ11" s="2">
        <v>45.14</v>
      </c>
      <c r="BDR11" s="2">
        <v>22.09</v>
      </c>
      <c r="BDS11" s="2">
        <v>18.25</v>
      </c>
      <c r="BDT11" s="2">
        <v>13.94</v>
      </c>
      <c r="BDU11" s="2">
        <v>9.7100000000000009</v>
      </c>
      <c r="BDV11" s="2">
        <v>14.49</v>
      </c>
      <c r="BDW11" s="2">
        <v>11.44</v>
      </c>
      <c r="BDX11" s="2">
        <v>16.73</v>
      </c>
      <c r="BDY11" s="2">
        <v>89.9</v>
      </c>
      <c r="BDZ11" s="2">
        <v>63.96</v>
      </c>
      <c r="BEA11" s="2">
        <v>33.72</v>
      </c>
      <c r="BEB11" s="2">
        <v>55.11</v>
      </c>
      <c r="BEC11" s="2">
        <v>33.630000000000003</v>
      </c>
      <c r="BED11" s="2">
        <v>78.37</v>
      </c>
      <c r="BEE11" s="2">
        <v>148.93</v>
      </c>
      <c r="BEF11" s="2">
        <v>153.55000000000001</v>
      </c>
      <c r="BEG11" s="2">
        <v>77.55</v>
      </c>
      <c r="BEH11" s="2">
        <v>20.85</v>
      </c>
      <c r="BEI11" s="2">
        <v>143.65</v>
      </c>
      <c r="BEJ11" s="2">
        <v>172.11</v>
      </c>
      <c r="BEK11" s="2">
        <v>17.87</v>
      </c>
      <c r="BEL11" s="2">
        <v>24.78</v>
      </c>
      <c r="BEM11" s="2">
        <v>7.84</v>
      </c>
      <c r="BEN11" s="2">
        <v>31.19</v>
      </c>
      <c r="BEO11" s="2">
        <v>7.54</v>
      </c>
      <c r="BEP11" s="2">
        <v>11.42</v>
      </c>
      <c r="BEQ11" s="2">
        <v>36.549999999999997</v>
      </c>
      <c r="BER11" s="2">
        <v>6.05</v>
      </c>
      <c r="BES11" s="2">
        <v>27.32</v>
      </c>
      <c r="BET11" s="2">
        <v>1.52</v>
      </c>
      <c r="BEU11" s="2">
        <v>19.309999999999999</v>
      </c>
      <c r="BEV11" s="2">
        <v>9.48</v>
      </c>
      <c r="BEW11" s="2">
        <v>26.37</v>
      </c>
      <c r="BEX11" s="2">
        <v>66.510000000000005</v>
      </c>
      <c r="BEY11" s="2">
        <v>16.25</v>
      </c>
      <c r="BEZ11" s="2">
        <v>22.35</v>
      </c>
      <c r="BFA11" s="2">
        <v>40.74</v>
      </c>
      <c r="BFB11" s="2">
        <v>10.4</v>
      </c>
      <c r="BFC11" s="2">
        <v>75.67</v>
      </c>
      <c r="BFD11" s="2">
        <v>164.66</v>
      </c>
      <c r="BFE11" s="2">
        <v>19.760000000000002</v>
      </c>
      <c r="BFF11" s="2">
        <v>8.6</v>
      </c>
      <c r="BFG11" s="2">
        <v>54.66</v>
      </c>
      <c r="BFH11" s="2">
        <v>25.32</v>
      </c>
      <c r="BFI11" s="2">
        <v>25.4</v>
      </c>
      <c r="BFJ11" s="2">
        <v>9.31</v>
      </c>
      <c r="BFK11" s="2">
        <v>4.3600000000000003</v>
      </c>
      <c r="BFL11" s="2">
        <v>13.59</v>
      </c>
      <c r="BFM11" s="2">
        <v>8.77</v>
      </c>
      <c r="BFN11" s="2">
        <v>22.31</v>
      </c>
      <c r="BFO11" s="2">
        <v>16.79</v>
      </c>
      <c r="BFP11" s="2">
        <v>15.37</v>
      </c>
      <c r="BFQ11" s="2">
        <v>7.25</v>
      </c>
      <c r="BFR11" s="2">
        <v>81.39</v>
      </c>
      <c r="BFS11" s="2">
        <v>18.41</v>
      </c>
      <c r="BFT11" s="2">
        <v>20.309999999999999</v>
      </c>
      <c r="BFU11" s="2">
        <v>8.43</v>
      </c>
      <c r="BFV11" s="2">
        <v>5.16</v>
      </c>
      <c r="BFW11" s="2">
        <v>4.0199999999999996</v>
      </c>
      <c r="BFX11" s="2">
        <v>6.2</v>
      </c>
      <c r="BFY11" s="2">
        <v>20.03</v>
      </c>
      <c r="BFZ11" s="2">
        <v>39.57</v>
      </c>
      <c r="BGA11" s="2">
        <v>73.790000000000006</v>
      </c>
      <c r="BGB11" s="2">
        <v>39.08</v>
      </c>
      <c r="BGC11" s="2">
        <v>7.18</v>
      </c>
      <c r="BGD11" s="2">
        <v>17.38</v>
      </c>
      <c r="BGE11" s="2">
        <v>24.08</v>
      </c>
      <c r="BGF11" s="2">
        <v>116.61</v>
      </c>
      <c r="BGG11" s="2">
        <v>41.74</v>
      </c>
      <c r="BGH11" s="2">
        <v>24.56</v>
      </c>
      <c r="BGI11" s="2">
        <v>24.92</v>
      </c>
      <c r="BGJ11" s="2">
        <v>25.72</v>
      </c>
      <c r="BGK11" s="2">
        <v>22.97</v>
      </c>
      <c r="BGL11" s="2">
        <v>6.69</v>
      </c>
      <c r="BGM11" s="2">
        <v>12.07</v>
      </c>
      <c r="BGN11" s="2">
        <v>4.7300000000000004</v>
      </c>
      <c r="BGO11" s="2">
        <v>16.09</v>
      </c>
      <c r="BGP11" s="2">
        <v>14.53</v>
      </c>
      <c r="BGQ11" s="2">
        <v>14.99</v>
      </c>
      <c r="BGR11" s="2">
        <v>9.14</v>
      </c>
      <c r="BGS11" s="2">
        <v>25.91</v>
      </c>
      <c r="BGT11" s="2">
        <v>12.83</v>
      </c>
      <c r="BGU11" s="2">
        <v>6.66</v>
      </c>
      <c r="BGV11" s="2">
        <v>18.16</v>
      </c>
      <c r="BGW11" s="2">
        <v>5.13</v>
      </c>
      <c r="BGX11" s="2">
        <v>18.11</v>
      </c>
      <c r="BGY11" s="2">
        <v>35.479999999999997</v>
      </c>
      <c r="BGZ11" s="2">
        <v>9.8800000000000008</v>
      </c>
      <c r="BHA11" s="2">
        <v>10.46</v>
      </c>
      <c r="BHB11" s="2">
        <v>5.95</v>
      </c>
      <c r="BHC11" s="2">
        <v>60.62</v>
      </c>
      <c r="BHD11" s="2">
        <v>8.9499999999999993</v>
      </c>
      <c r="BHE11" s="2">
        <v>9.67</v>
      </c>
      <c r="BHF11" s="2">
        <v>49.9</v>
      </c>
      <c r="BHG11" s="2">
        <v>52.02</v>
      </c>
      <c r="BHH11" s="2">
        <v>23.53</v>
      </c>
      <c r="BHI11" s="2">
        <v>17.47</v>
      </c>
      <c r="BHJ11" s="2">
        <v>9.26</v>
      </c>
      <c r="BHK11" s="2">
        <v>14.1</v>
      </c>
      <c r="BHL11" s="2">
        <v>21.13</v>
      </c>
      <c r="BHM11" s="2">
        <v>10.79</v>
      </c>
      <c r="BHN11" s="2">
        <v>9.36</v>
      </c>
      <c r="BHO11" s="2">
        <v>10.39</v>
      </c>
      <c r="BHP11" s="2">
        <v>6.52</v>
      </c>
      <c r="BHQ11" s="2">
        <v>31.86</v>
      </c>
      <c r="BHR11" s="2">
        <v>49.31</v>
      </c>
      <c r="BHS11" s="2">
        <v>43.33</v>
      </c>
      <c r="BHT11" s="2">
        <v>5.77</v>
      </c>
      <c r="BHU11" s="2">
        <v>22.38</v>
      </c>
      <c r="BHV11" s="2">
        <v>42.54</v>
      </c>
      <c r="BHW11" s="2">
        <v>5.17</v>
      </c>
      <c r="BHX11" s="2">
        <v>20.7</v>
      </c>
      <c r="BHY11" s="2">
        <v>22.42</v>
      </c>
      <c r="BHZ11" s="2">
        <v>18.82</v>
      </c>
      <c r="BIA11" s="2">
        <v>36.56</v>
      </c>
      <c r="BIB11" s="2">
        <v>17.22</v>
      </c>
      <c r="BIC11" s="2">
        <v>48.02</v>
      </c>
      <c r="BID11" s="2">
        <v>7.65</v>
      </c>
      <c r="BIE11" s="2">
        <v>26.81</v>
      </c>
      <c r="BIF11" s="2">
        <v>14.4</v>
      </c>
      <c r="BIG11" s="2">
        <v>8.89</v>
      </c>
      <c r="BIH11" s="2">
        <v>12.35</v>
      </c>
      <c r="BII11" s="2">
        <v>38.01</v>
      </c>
      <c r="BIJ11" s="2">
        <v>16.16</v>
      </c>
      <c r="BIK11" s="2">
        <v>39.99</v>
      </c>
      <c r="BIL11" s="2">
        <v>16.73</v>
      </c>
      <c r="BIM11" s="2">
        <v>38.159999999999997</v>
      </c>
      <c r="BIN11" s="2">
        <v>7.62</v>
      </c>
      <c r="BIO11" s="2">
        <v>12.97</v>
      </c>
      <c r="BIP11" s="2">
        <v>11.95</v>
      </c>
      <c r="BIQ11" s="2">
        <v>3.85</v>
      </c>
      <c r="BIR11" s="2">
        <v>18.670000000000002</v>
      </c>
      <c r="BIS11" s="2">
        <v>26.97</v>
      </c>
      <c r="BIT11" s="2">
        <v>8.0299999999999994</v>
      </c>
      <c r="BIU11" s="2">
        <v>11.26</v>
      </c>
      <c r="BIV11" s="2">
        <v>13.86</v>
      </c>
      <c r="BIW11" s="2">
        <v>4.2</v>
      </c>
      <c r="BIX11" s="2">
        <v>16.22</v>
      </c>
      <c r="BIY11" s="2">
        <v>15.94</v>
      </c>
      <c r="BIZ11" s="2">
        <v>6.84</v>
      </c>
      <c r="BJA11" s="2">
        <v>11.42</v>
      </c>
      <c r="BJB11" s="2">
        <v>32.06</v>
      </c>
      <c r="BJC11" s="2">
        <v>31.77</v>
      </c>
      <c r="BJD11" s="2">
        <v>10.41</v>
      </c>
      <c r="BJE11" s="2">
        <v>28.01</v>
      </c>
      <c r="BJF11" s="2">
        <v>229.23</v>
      </c>
      <c r="BJG11" s="2">
        <v>25.74</v>
      </c>
      <c r="BJH11" s="2">
        <v>11.28</v>
      </c>
      <c r="BJI11" s="2">
        <v>24.21</v>
      </c>
      <c r="BJJ11" s="2">
        <v>5.17</v>
      </c>
      <c r="BJK11" s="2">
        <v>28.91</v>
      </c>
      <c r="BJL11" s="2">
        <v>27.7</v>
      </c>
      <c r="BJM11" s="2">
        <v>44.72</v>
      </c>
      <c r="BJN11" s="2">
        <v>9.6999999999999993</v>
      </c>
      <c r="BJO11" s="2">
        <v>7.76</v>
      </c>
      <c r="BJP11" s="2">
        <v>104.4</v>
      </c>
      <c r="BJQ11" s="2">
        <v>22.09</v>
      </c>
      <c r="BJR11" s="2">
        <v>4.09</v>
      </c>
      <c r="BJS11" s="2">
        <v>10.84</v>
      </c>
      <c r="BJT11" s="2">
        <v>15.48</v>
      </c>
      <c r="BJU11" s="2">
        <v>15.78</v>
      </c>
      <c r="BJV11" s="2">
        <v>20.27</v>
      </c>
      <c r="BJW11" s="2">
        <v>22.09</v>
      </c>
      <c r="BJX11" s="2">
        <v>25.61</v>
      </c>
      <c r="BJY11" s="2">
        <v>6.31</v>
      </c>
      <c r="BJZ11" s="2">
        <v>34.409999999999997</v>
      </c>
      <c r="BKA11" s="2">
        <v>5.79</v>
      </c>
      <c r="BKB11" s="2">
        <v>16.29</v>
      </c>
      <c r="BKC11" s="2">
        <v>5.16</v>
      </c>
      <c r="BKD11" s="2">
        <v>11.38</v>
      </c>
      <c r="BKE11" s="2">
        <v>15.93</v>
      </c>
      <c r="BKF11" s="2">
        <v>7.44</v>
      </c>
      <c r="BKG11" s="2">
        <v>21.18</v>
      </c>
      <c r="BKH11" s="2">
        <v>46.56</v>
      </c>
      <c r="BKI11" s="2">
        <v>36.450000000000003</v>
      </c>
      <c r="BKJ11" s="2">
        <v>23.08</v>
      </c>
      <c r="BKK11" s="2">
        <v>5.69</v>
      </c>
      <c r="BKL11" s="2">
        <v>31.25</v>
      </c>
      <c r="BKM11" s="2">
        <v>17.57</v>
      </c>
      <c r="BKN11" s="2">
        <v>41.4</v>
      </c>
      <c r="BKO11" s="2">
        <v>27.95</v>
      </c>
      <c r="BKP11" s="2">
        <v>26.36</v>
      </c>
      <c r="BKQ11" s="2">
        <v>13.99</v>
      </c>
      <c r="BKR11" s="2">
        <v>16.73</v>
      </c>
      <c r="BKS11" s="2">
        <v>26.97</v>
      </c>
      <c r="BKT11" s="2">
        <v>16.97</v>
      </c>
      <c r="BKU11" s="2">
        <v>21.29</v>
      </c>
      <c r="BKV11" s="2">
        <v>29.17</v>
      </c>
      <c r="BKW11" s="2">
        <v>28.13</v>
      </c>
      <c r="BKX11" s="2">
        <v>18.399999999999999</v>
      </c>
      <c r="BKY11" s="2">
        <v>35.39</v>
      </c>
      <c r="BKZ11" s="2">
        <v>16.899999999999999</v>
      </c>
      <c r="BLA11" s="2">
        <v>11.03</v>
      </c>
      <c r="BLB11" s="2">
        <v>10.69</v>
      </c>
      <c r="BLC11" s="2">
        <v>36.08</v>
      </c>
      <c r="BLD11" s="2">
        <v>7.31</v>
      </c>
      <c r="BLE11" s="2">
        <v>21.09</v>
      </c>
      <c r="BLF11" s="2">
        <v>31.67</v>
      </c>
      <c r="BLG11" s="2">
        <v>64.290000000000006</v>
      </c>
      <c r="BLH11" s="2">
        <v>22.24</v>
      </c>
      <c r="BLI11" s="2">
        <v>53.42</v>
      </c>
      <c r="BLJ11" s="2">
        <v>5.99</v>
      </c>
      <c r="BLK11" s="2">
        <v>4.26</v>
      </c>
      <c r="BLL11" s="2">
        <v>24.64</v>
      </c>
      <c r="BLM11" s="2">
        <v>25.85</v>
      </c>
      <c r="BLN11" s="2">
        <v>8.6300000000000008</v>
      </c>
      <c r="BLO11" s="2">
        <v>17.77</v>
      </c>
      <c r="BLP11" s="2">
        <v>123.47</v>
      </c>
      <c r="BLQ11" s="2">
        <v>12.61</v>
      </c>
      <c r="BLR11" s="2">
        <v>27.15</v>
      </c>
      <c r="BLS11" s="2">
        <v>15.12</v>
      </c>
      <c r="BLT11" s="2">
        <v>14.47</v>
      </c>
      <c r="BLU11" s="2">
        <v>6.51</v>
      </c>
      <c r="BLV11" s="2">
        <v>25.08</v>
      </c>
      <c r="BLW11" s="2">
        <v>25.93</v>
      </c>
      <c r="BLX11" s="2">
        <v>10.54</v>
      </c>
      <c r="BLY11" s="2">
        <v>4.1900000000000004</v>
      </c>
      <c r="BLZ11" s="2">
        <v>11.69</v>
      </c>
      <c r="BMA11" s="2">
        <v>42.92</v>
      </c>
      <c r="BMB11" s="2">
        <v>11.4</v>
      </c>
      <c r="BMC11" s="2">
        <v>12.02</v>
      </c>
      <c r="BMD11" s="2">
        <v>44.71</v>
      </c>
      <c r="BME11" s="2">
        <v>118.53</v>
      </c>
      <c r="BMF11" s="2">
        <v>103.09</v>
      </c>
      <c r="BMG11" s="2">
        <v>30.78</v>
      </c>
      <c r="BMH11" s="2">
        <v>10.41</v>
      </c>
      <c r="BMI11" s="2">
        <v>80.42</v>
      </c>
      <c r="BMJ11" s="2">
        <v>59.87</v>
      </c>
      <c r="BMK11" s="2">
        <v>155.44</v>
      </c>
      <c r="BML11" s="2">
        <v>89.82</v>
      </c>
      <c r="BMM11" s="2">
        <v>74.260000000000005</v>
      </c>
      <c r="BMN11" s="2">
        <v>29.05</v>
      </c>
      <c r="BMO11" s="2">
        <v>62.59</v>
      </c>
      <c r="BMP11" s="2">
        <v>100.49</v>
      </c>
      <c r="BMQ11" s="2">
        <v>14.07</v>
      </c>
      <c r="BMR11" s="2">
        <v>21.58</v>
      </c>
      <c r="BMS11" s="2">
        <v>61.86</v>
      </c>
      <c r="BMT11" s="2">
        <v>14.06</v>
      </c>
      <c r="BMU11" s="2">
        <v>48.48</v>
      </c>
      <c r="BMV11" s="2">
        <v>18.23</v>
      </c>
      <c r="BMW11" s="2">
        <v>26.39</v>
      </c>
      <c r="BMX11" s="2">
        <v>21.48</v>
      </c>
      <c r="BMY11" s="2">
        <v>27.12</v>
      </c>
      <c r="BMZ11" s="2">
        <v>64.97</v>
      </c>
      <c r="BNA11" s="2">
        <v>40.61</v>
      </c>
      <c r="BNB11" s="2">
        <v>289.72000000000003</v>
      </c>
      <c r="BNC11" s="2">
        <v>38.79</v>
      </c>
      <c r="BND11" s="2">
        <v>21.64</v>
      </c>
      <c r="BNE11" s="2">
        <v>12.07</v>
      </c>
      <c r="BNF11" s="2">
        <v>11.06</v>
      </c>
      <c r="BNG11" s="2">
        <v>21.52</v>
      </c>
      <c r="BNH11" s="2">
        <v>16.28</v>
      </c>
      <c r="BNI11" s="2">
        <v>32.409999999999997</v>
      </c>
      <c r="BNJ11" s="2">
        <v>42.17</v>
      </c>
      <c r="BNK11" s="2">
        <v>8.5</v>
      </c>
      <c r="BNL11" s="2">
        <v>36.93</v>
      </c>
      <c r="BNM11" s="2">
        <v>10.47</v>
      </c>
      <c r="BNN11" s="2">
        <v>14.41</v>
      </c>
      <c r="BNO11" s="2">
        <v>16.91</v>
      </c>
      <c r="BNP11" s="2">
        <v>18.66</v>
      </c>
      <c r="BNQ11" s="2">
        <v>9.08</v>
      </c>
      <c r="BNR11" s="2">
        <v>15.39</v>
      </c>
      <c r="BNS11" s="2">
        <v>59.35</v>
      </c>
      <c r="BNT11" s="2">
        <v>22.97</v>
      </c>
      <c r="BNU11" s="2">
        <v>10.84</v>
      </c>
      <c r="BNV11" s="2">
        <v>6.51</v>
      </c>
      <c r="BNW11" s="2">
        <v>42.27</v>
      </c>
      <c r="BNX11" s="2">
        <v>236.67</v>
      </c>
      <c r="BNY11" s="2">
        <v>34.72</v>
      </c>
      <c r="BNZ11" s="2">
        <v>67.19</v>
      </c>
      <c r="BOA11" s="2">
        <v>34.49</v>
      </c>
      <c r="BOB11" s="2">
        <v>7.32</v>
      </c>
      <c r="BOC11" s="2">
        <v>19.170000000000002</v>
      </c>
      <c r="BOD11" s="2">
        <v>9.8800000000000008</v>
      </c>
      <c r="BOE11" s="2">
        <v>112.23</v>
      </c>
      <c r="BOF11" s="2">
        <v>15.95</v>
      </c>
      <c r="BOG11" s="2">
        <v>12.86</v>
      </c>
      <c r="BOH11" s="2">
        <v>11.69</v>
      </c>
      <c r="BOI11" s="2">
        <v>13.76</v>
      </c>
      <c r="BOJ11" s="2">
        <v>11.53</v>
      </c>
      <c r="BOK11" s="2">
        <v>41.96</v>
      </c>
      <c r="BOL11" s="2">
        <v>46.79</v>
      </c>
      <c r="BOM11" s="2">
        <v>15.07</v>
      </c>
      <c r="BON11" s="2">
        <v>13.78</v>
      </c>
      <c r="BOO11" s="2">
        <v>25.59</v>
      </c>
      <c r="BOP11" s="2">
        <v>44.44</v>
      </c>
      <c r="BOQ11" s="2">
        <v>7.46</v>
      </c>
      <c r="BOR11" s="2">
        <v>7.12</v>
      </c>
      <c r="BOS11" s="2">
        <v>108.61</v>
      </c>
      <c r="BOT11" s="2">
        <v>17.61</v>
      </c>
      <c r="BOU11" s="2">
        <v>83.14</v>
      </c>
      <c r="BOV11" s="2">
        <v>32.89</v>
      </c>
      <c r="BOW11" s="2">
        <v>32.31</v>
      </c>
      <c r="BOX11" s="2">
        <v>16.95</v>
      </c>
      <c r="BOY11" s="2">
        <v>83.78</v>
      </c>
      <c r="BOZ11" s="2">
        <v>30.71</v>
      </c>
      <c r="BPA11" s="2">
        <v>43.92</v>
      </c>
      <c r="BPB11" s="2">
        <v>1.57</v>
      </c>
      <c r="BPC11" s="2">
        <v>21.76</v>
      </c>
      <c r="BPD11" s="2">
        <v>12.15</v>
      </c>
      <c r="BPE11" s="2">
        <v>12.75</v>
      </c>
      <c r="BPF11" s="2">
        <v>24.76</v>
      </c>
      <c r="BPG11" s="2">
        <v>17.55</v>
      </c>
      <c r="BPH11" s="2">
        <v>9.6199999999999992</v>
      </c>
      <c r="BPI11" s="2">
        <v>11.72</v>
      </c>
      <c r="BPJ11" s="2">
        <v>12.04</v>
      </c>
      <c r="BPK11" s="2">
        <v>16.149999999999999</v>
      </c>
      <c r="BPL11" s="2">
        <v>6.59</v>
      </c>
      <c r="BPM11" s="2">
        <v>35.68</v>
      </c>
      <c r="BPN11" s="2">
        <v>17.64</v>
      </c>
      <c r="BPO11" s="2">
        <v>6.93</v>
      </c>
      <c r="BPP11" s="2">
        <v>35.6</v>
      </c>
      <c r="BPQ11" s="2">
        <v>26.35</v>
      </c>
      <c r="BPR11" s="2">
        <v>225.91</v>
      </c>
      <c r="BPS11" s="2">
        <v>22.26</v>
      </c>
      <c r="BPT11" s="2">
        <v>13.96</v>
      </c>
      <c r="BPU11" s="2">
        <v>14.01</v>
      </c>
      <c r="BPV11" s="2">
        <v>15.99</v>
      </c>
      <c r="BPW11" s="2">
        <v>70.599999999999994</v>
      </c>
      <c r="BPX11" s="2">
        <v>7.65</v>
      </c>
      <c r="BPY11" s="2">
        <v>108.06</v>
      </c>
      <c r="BPZ11" s="2">
        <v>17.940000000000001</v>
      </c>
      <c r="BQA11" s="2">
        <v>42.24</v>
      </c>
      <c r="BQB11" s="2">
        <v>37.950000000000003</v>
      </c>
      <c r="BQC11" s="2">
        <v>14.39</v>
      </c>
      <c r="BQD11" s="2">
        <v>8.84</v>
      </c>
      <c r="BQE11" s="2">
        <v>23.14</v>
      </c>
      <c r="BQF11" s="2">
        <v>21.74</v>
      </c>
      <c r="BQG11" s="2">
        <v>50.65</v>
      </c>
      <c r="BQH11" s="2">
        <v>10.220000000000001</v>
      </c>
      <c r="BQI11" s="2">
        <v>19.45</v>
      </c>
      <c r="BQJ11" s="2">
        <v>5.65</v>
      </c>
      <c r="BQK11" s="2">
        <v>9.83</v>
      </c>
      <c r="BQL11" s="2">
        <v>19.8</v>
      </c>
      <c r="BQM11" s="2">
        <v>41.48</v>
      </c>
      <c r="BQN11" s="2">
        <v>13.32</v>
      </c>
      <c r="BQO11" s="2">
        <v>26.93</v>
      </c>
      <c r="BQP11" s="2">
        <v>13.23</v>
      </c>
      <c r="BQQ11" s="2">
        <v>41.44</v>
      </c>
      <c r="BQR11" s="2">
        <v>43.85</v>
      </c>
      <c r="BQS11" s="2">
        <v>12.29</v>
      </c>
      <c r="BQT11" s="2">
        <v>18.29</v>
      </c>
      <c r="BQU11" s="2">
        <v>27.51</v>
      </c>
      <c r="BQV11" s="2">
        <v>9.4</v>
      </c>
      <c r="BQW11" s="2">
        <v>7.45</v>
      </c>
      <c r="BQX11" s="2">
        <v>23.44</v>
      </c>
      <c r="BQY11" s="2">
        <v>18.010000000000002</v>
      </c>
      <c r="BQZ11" s="2">
        <v>44.3</v>
      </c>
      <c r="BRA11" s="2">
        <v>26.01</v>
      </c>
      <c r="BRB11" s="2">
        <v>132.77000000000001</v>
      </c>
      <c r="BRC11" s="2">
        <v>7.64</v>
      </c>
      <c r="BRD11" s="2">
        <v>35.06</v>
      </c>
      <c r="BRE11" s="2">
        <v>51.35</v>
      </c>
      <c r="BRF11" s="2">
        <v>43.16</v>
      </c>
      <c r="BRG11" s="2">
        <v>68.510000000000005</v>
      </c>
      <c r="BRH11" s="2">
        <v>43.1</v>
      </c>
      <c r="BRI11" s="2">
        <v>148.4</v>
      </c>
      <c r="BRJ11" s="2">
        <v>24.41</v>
      </c>
      <c r="BRK11" s="2">
        <v>30.46</v>
      </c>
      <c r="BRL11" s="2">
        <v>81.61</v>
      </c>
      <c r="BRM11" s="2">
        <v>37.270000000000003</v>
      </c>
      <c r="BRN11" s="2">
        <v>8.1999999999999993</v>
      </c>
      <c r="BRO11" s="2">
        <v>6.58</v>
      </c>
      <c r="BRP11" s="2">
        <v>47.88</v>
      </c>
      <c r="BRQ11" s="2">
        <v>33.42</v>
      </c>
      <c r="BRR11" s="2">
        <v>27.67</v>
      </c>
      <c r="BRS11" s="2">
        <v>11.46</v>
      </c>
      <c r="BRT11" s="2">
        <v>17.28</v>
      </c>
      <c r="BRU11" s="2">
        <v>9.7799999999999994</v>
      </c>
      <c r="BRV11" s="2">
        <v>227.94</v>
      </c>
      <c r="BRW11" s="2">
        <v>42.81</v>
      </c>
      <c r="BRX11" s="2">
        <v>8.4499999999999993</v>
      </c>
      <c r="BRY11" s="2">
        <v>4.6900000000000004</v>
      </c>
      <c r="BRZ11" s="2">
        <v>10.24</v>
      </c>
      <c r="BSA11" s="2">
        <v>39.119999999999997</v>
      </c>
      <c r="BSB11" s="2">
        <v>32.44</v>
      </c>
      <c r="BSC11" s="2">
        <v>19.239999999999998</v>
      </c>
      <c r="BSD11" s="2">
        <v>75.09</v>
      </c>
      <c r="BSE11" s="2">
        <v>10.68</v>
      </c>
      <c r="BSF11" s="2">
        <v>34.369999999999997</v>
      </c>
      <c r="BSG11" s="2">
        <v>6.76</v>
      </c>
      <c r="BSH11" s="2">
        <v>24.34</v>
      </c>
      <c r="BSI11" s="2">
        <v>40.03</v>
      </c>
      <c r="BSJ11" s="2">
        <v>6.32</v>
      </c>
      <c r="BSK11" s="2">
        <v>7.13</v>
      </c>
      <c r="BSL11" s="2">
        <v>11.63</v>
      </c>
      <c r="BSM11" s="2">
        <v>10.17</v>
      </c>
      <c r="BSN11" s="2">
        <v>85.42</v>
      </c>
      <c r="BSO11" s="2">
        <v>12.85</v>
      </c>
      <c r="BSP11" s="2">
        <v>16.11</v>
      </c>
      <c r="BSQ11" s="2">
        <v>26.99</v>
      </c>
      <c r="BSR11" s="2">
        <v>34.340000000000003</v>
      </c>
      <c r="BSS11" s="2">
        <v>29.79</v>
      </c>
      <c r="BST11" s="2">
        <v>26.81</v>
      </c>
      <c r="BSU11" s="2">
        <v>24.78</v>
      </c>
      <c r="BSV11" s="2">
        <v>15.67</v>
      </c>
      <c r="BSW11" s="2">
        <v>21.37</v>
      </c>
      <c r="BSX11" s="2">
        <v>36.71</v>
      </c>
      <c r="BSY11" s="2">
        <v>10.51</v>
      </c>
      <c r="BSZ11" s="2">
        <v>95.56</v>
      </c>
      <c r="BTA11" s="2">
        <v>30.3</v>
      </c>
      <c r="BTB11" s="2">
        <v>27.99</v>
      </c>
      <c r="BTC11" s="2">
        <v>13.19</v>
      </c>
      <c r="BTD11" s="2">
        <v>12.14</v>
      </c>
      <c r="BTE11" s="2">
        <v>14.41</v>
      </c>
      <c r="BTF11" s="2">
        <v>15.66</v>
      </c>
      <c r="BTG11" s="2">
        <v>11.17</v>
      </c>
      <c r="BTH11" s="2">
        <v>54.68</v>
      </c>
      <c r="BTI11" s="2">
        <v>18.940000000000001</v>
      </c>
      <c r="BTJ11" s="2">
        <v>12.55</v>
      </c>
      <c r="BTK11" s="2">
        <v>12.67</v>
      </c>
      <c r="BTL11" s="2">
        <v>76.290000000000006</v>
      </c>
      <c r="BTM11" s="2">
        <v>7.77</v>
      </c>
      <c r="BTN11" s="2">
        <v>13.17</v>
      </c>
      <c r="BTO11" s="2">
        <v>43.68</v>
      </c>
      <c r="BTP11" s="2">
        <v>43.02</v>
      </c>
      <c r="BTQ11" s="2">
        <v>27.78</v>
      </c>
      <c r="BTR11" s="2">
        <v>37.35</v>
      </c>
      <c r="BTS11" s="2">
        <v>15.99</v>
      </c>
      <c r="BTT11" s="2">
        <v>10.35</v>
      </c>
      <c r="BTU11" s="2">
        <v>30.22</v>
      </c>
      <c r="BTV11" s="2">
        <v>17.32</v>
      </c>
      <c r="BTW11" s="2">
        <v>14.1</v>
      </c>
      <c r="BTX11" s="2">
        <v>10.37</v>
      </c>
      <c r="BTY11" s="2">
        <v>24.1</v>
      </c>
      <c r="BTZ11" s="2">
        <v>2.2000000000000002</v>
      </c>
      <c r="BUA11" s="2">
        <v>9.14</v>
      </c>
      <c r="BUB11" s="2">
        <v>9.98</v>
      </c>
      <c r="BUC11" s="2">
        <v>7.38</v>
      </c>
      <c r="BUD11" s="2">
        <v>26.61</v>
      </c>
      <c r="BUE11" s="2">
        <v>19.25</v>
      </c>
      <c r="BUF11" s="2">
        <v>8.35</v>
      </c>
      <c r="BUG11" s="2">
        <v>10.5</v>
      </c>
      <c r="BUH11" s="2">
        <v>6.61</v>
      </c>
      <c r="BUI11" s="2">
        <v>10.57</v>
      </c>
      <c r="BUJ11" s="2">
        <v>6.42</v>
      </c>
      <c r="BUK11" s="2">
        <v>12.17</v>
      </c>
      <c r="BUL11" s="2">
        <v>2.82</v>
      </c>
      <c r="BUM11" s="2">
        <v>7.93</v>
      </c>
      <c r="BUN11" s="2">
        <v>7.34</v>
      </c>
      <c r="BUO11" s="2">
        <v>5.67</v>
      </c>
      <c r="BUP11" s="2">
        <v>4.74</v>
      </c>
      <c r="BUQ11" s="2">
        <v>58.78</v>
      </c>
      <c r="BUR11" s="2">
        <v>9.7200000000000006</v>
      </c>
      <c r="BUS11" s="2">
        <v>12.25</v>
      </c>
      <c r="BUT11" s="2">
        <v>14.02</v>
      </c>
      <c r="BUU11" s="2">
        <v>12.05</v>
      </c>
      <c r="BUV11" s="2">
        <v>11.15</v>
      </c>
      <c r="BUW11" s="2">
        <v>40.78</v>
      </c>
      <c r="BUX11" s="2">
        <v>18.38</v>
      </c>
      <c r="BUY11" s="2">
        <v>9.25</v>
      </c>
      <c r="BUZ11" s="2">
        <v>20.56</v>
      </c>
      <c r="BVA11" s="2">
        <v>5.46</v>
      </c>
      <c r="BVB11" s="2">
        <v>12.19</v>
      </c>
      <c r="BVC11" s="2">
        <v>8.67</v>
      </c>
      <c r="BVD11" s="2">
        <v>64.97</v>
      </c>
      <c r="BVE11" s="2">
        <v>11.06</v>
      </c>
      <c r="BVF11" s="2">
        <v>27.72</v>
      </c>
      <c r="BVG11" s="2">
        <v>18.670000000000002</v>
      </c>
      <c r="BVH11" s="2">
        <v>11.4</v>
      </c>
      <c r="BVI11" s="2">
        <v>23.35</v>
      </c>
      <c r="BVJ11" s="2">
        <v>29.54</v>
      </c>
      <c r="BVK11" s="2">
        <v>8.99</v>
      </c>
      <c r="BVL11" s="2">
        <v>19.93</v>
      </c>
      <c r="BVM11" s="2">
        <v>22.77</v>
      </c>
      <c r="BVN11" s="2">
        <v>15.47</v>
      </c>
      <c r="BVO11" s="2">
        <v>20.12</v>
      </c>
      <c r="BVP11" s="2">
        <v>18.72</v>
      </c>
      <c r="BVQ11" s="2">
        <v>7.58</v>
      </c>
      <c r="BVR11" s="2">
        <v>34.06</v>
      </c>
      <c r="BVS11" s="2">
        <v>18.84</v>
      </c>
      <c r="BVT11" s="2">
        <v>39.29</v>
      </c>
      <c r="BVU11" s="2">
        <v>18.52</v>
      </c>
      <c r="BVV11" s="2">
        <v>14.31</v>
      </c>
      <c r="BVW11" s="2">
        <v>20.47</v>
      </c>
      <c r="BVX11" s="2">
        <v>12.86</v>
      </c>
      <c r="BVY11" s="2">
        <v>19.79</v>
      </c>
      <c r="BVZ11" s="2">
        <v>32.01</v>
      </c>
      <c r="BWA11" s="2">
        <v>66.36</v>
      </c>
      <c r="BWB11" s="2">
        <v>54.03</v>
      </c>
      <c r="BWC11" s="2">
        <v>24.67</v>
      </c>
      <c r="BWD11" s="2">
        <v>39.64</v>
      </c>
      <c r="BWE11" s="2">
        <v>6.89</v>
      </c>
      <c r="BWF11" s="2">
        <v>9.76</v>
      </c>
      <c r="BWG11" s="2">
        <v>55.59</v>
      </c>
      <c r="BWH11" s="2">
        <v>74.930000000000007</v>
      </c>
      <c r="BWI11" s="2">
        <v>61.36</v>
      </c>
      <c r="BWJ11" s="2">
        <v>96.57</v>
      </c>
      <c r="BWK11" s="2">
        <v>66.739999999999995</v>
      </c>
      <c r="BWL11" s="2">
        <v>62.17</v>
      </c>
      <c r="BWM11" s="2">
        <v>55.35</v>
      </c>
      <c r="BWN11" s="2">
        <v>35.03</v>
      </c>
      <c r="BWO11" s="2">
        <v>34.340000000000003</v>
      </c>
      <c r="BWP11" s="2">
        <v>13.24</v>
      </c>
      <c r="BWQ11" s="2">
        <v>17.010000000000002</v>
      </c>
      <c r="BWR11" s="2">
        <v>274.54000000000002</v>
      </c>
      <c r="BWS11" s="2">
        <v>27.62</v>
      </c>
      <c r="BWT11" s="2">
        <v>35.75</v>
      </c>
      <c r="BWU11" s="2">
        <v>16.47</v>
      </c>
      <c r="BWV11" s="2">
        <v>20.09</v>
      </c>
      <c r="BWW11" s="2">
        <v>10.34</v>
      </c>
      <c r="BWX11" s="2">
        <v>41.43</v>
      </c>
      <c r="BWY11" s="2">
        <v>38.630000000000003</v>
      </c>
      <c r="BWZ11" s="2">
        <v>14.28</v>
      </c>
      <c r="BXA11" s="2">
        <v>7.91</v>
      </c>
      <c r="BXB11" s="2">
        <v>58.38</v>
      </c>
      <c r="BXC11" s="2">
        <v>38.799999999999997</v>
      </c>
      <c r="BXD11" s="2">
        <v>57.48</v>
      </c>
      <c r="BXE11" s="2">
        <v>28.79</v>
      </c>
      <c r="BXF11" s="2">
        <v>25.49</v>
      </c>
      <c r="BXG11" s="2">
        <v>14.76</v>
      </c>
      <c r="BXH11" s="2">
        <v>15.04</v>
      </c>
      <c r="BXI11" s="2">
        <v>16.34</v>
      </c>
      <c r="BXJ11" s="2">
        <v>37.950000000000003</v>
      </c>
      <c r="BXK11" s="2">
        <v>67.91</v>
      </c>
      <c r="BXL11" s="2">
        <v>17.18</v>
      </c>
      <c r="BXM11" s="2">
        <v>21.48</v>
      </c>
      <c r="BXN11" s="2">
        <v>28.41</v>
      </c>
      <c r="BXO11" s="2">
        <v>10.46</v>
      </c>
      <c r="BXP11" s="2">
        <v>10.73</v>
      </c>
      <c r="BXQ11" s="2">
        <v>9.23</v>
      </c>
      <c r="BXR11" s="2">
        <v>25.14</v>
      </c>
      <c r="BXS11" s="2">
        <v>7.49</v>
      </c>
      <c r="BXT11" s="2">
        <v>19.260000000000002</v>
      </c>
      <c r="BXU11" s="2">
        <v>3.23</v>
      </c>
      <c r="BXV11" s="2">
        <v>81.66</v>
      </c>
      <c r="BXW11" s="2">
        <v>12.66</v>
      </c>
      <c r="BXX11" s="2">
        <v>9.85</v>
      </c>
      <c r="BXY11" s="2">
        <v>43.17</v>
      </c>
      <c r="BXZ11" s="2">
        <v>35.090000000000003</v>
      </c>
      <c r="BYA11" s="2">
        <v>12.48</v>
      </c>
      <c r="BYB11" s="2">
        <v>70.62</v>
      </c>
      <c r="BYC11" s="2">
        <v>11.85</v>
      </c>
      <c r="BYD11" s="2">
        <v>3.11</v>
      </c>
      <c r="BYE11" s="2">
        <v>10.29</v>
      </c>
      <c r="BYF11" s="2">
        <v>16.54</v>
      </c>
      <c r="BYG11" s="2">
        <v>42.8</v>
      </c>
      <c r="BYH11" s="2">
        <v>39.49</v>
      </c>
      <c r="BYI11" s="2">
        <v>9.9600000000000009</v>
      </c>
      <c r="BYJ11" s="2">
        <v>11.02</v>
      </c>
      <c r="BYK11" s="2">
        <v>14.07</v>
      </c>
      <c r="BYL11" s="2">
        <v>3.66</v>
      </c>
      <c r="BYM11" s="2">
        <v>29.53</v>
      </c>
      <c r="BYN11" s="2">
        <v>31.49</v>
      </c>
      <c r="BYO11" s="2">
        <v>17.739999999999998</v>
      </c>
      <c r="BYP11" s="2">
        <v>26.72</v>
      </c>
      <c r="BYQ11" s="2">
        <v>59.5</v>
      </c>
      <c r="BYR11" s="2">
        <v>5.67</v>
      </c>
      <c r="BYS11" s="2">
        <v>9.9700000000000006</v>
      </c>
      <c r="BYT11" s="2">
        <v>22.56</v>
      </c>
      <c r="BYU11" s="2">
        <v>16.309999999999999</v>
      </c>
      <c r="BYV11" s="2">
        <v>6.94</v>
      </c>
      <c r="BYW11" s="2">
        <v>32.15</v>
      </c>
      <c r="BYX11" s="2">
        <v>99.16</v>
      </c>
      <c r="BYY11" s="2">
        <v>5.75</v>
      </c>
      <c r="BYZ11" s="2">
        <v>7.54</v>
      </c>
      <c r="BZA11" s="2">
        <v>202.22</v>
      </c>
      <c r="BZB11" s="2">
        <v>4.74</v>
      </c>
      <c r="BZC11" s="2">
        <v>75.86</v>
      </c>
      <c r="BZD11" s="2">
        <v>6.12</v>
      </c>
      <c r="BZE11" s="2">
        <v>18.45</v>
      </c>
      <c r="BZF11" s="2">
        <v>7.03</v>
      </c>
      <c r="BZG11" s="2">
        <v>18.8</v>
      </c>
      <c r="BZH11" s="2">
        <v>34.31</v>
      </c>
      <c r="BZI11" s="2">
        <v>23.51</v>
      </c>
      <c r="BZJ11" s="2">
        <v>20.309999999999999</v>
      </c>
      <c r="BZK11" s="2">
        <v>5.71</v>
      </c>
      <c r="BZL11" s="2">
        <v>22.83</v>
      </c>
      <c r="BZM11" s="2">
        <v>92.26</v>
      </c>
      <c r="BZN11" s="2">
        <v>8</v>
      </c>
      <c r="BZO11" s="2">
        <v>6.69</v>
      </c>
      <c r="BZP11" s="2">
        <v>59.56</v>
      </c>
      <c r="BZQ11" s="2">
        <v>13.7</v>
      </c>
      <c r="BZR11" s="2">
        <v>72.599999999999994</v>
      </c>
      <c r="BZS11" s="2">
        <v>103.66</v>
      </c>
      <c r="BZT11" s="2">
        <v>33.42</v>
      </c>
      <c r="BZU11" s="2">
        <v>23.53</v>
      </c>
      <c r="BZV11" s="2">
        <v>30.36</v>
      </c>
      <c r="BZW11" s="2">
        <v>17.78</v>
      </c>
      <c r="BZX11" s="2">
        <v>27.38</v>
      </c>
      <c r="BZY11" s="2">
        <v>43.06</v>
      </c>
      <c r="BZZ11" s="2">
        <v>20.72</v>
      </c>
      <c r="CAA11" s="2">
        <v>17.46</v>
      </c>
      <c r="CAB11" s="2">
        <v>12.29</v>
      </c>
      <c r="CAC11" s="2">
        <v>33.56</v>
      </c>
      <c r="CAD11" s="2">
        <v>36.44</v>
      </c>
      <c r="CAE11" s="2">
        <v>34.130000000000003</v>
      </c>
      <c r="CAF11" s="2">
        <v>54.56</v>
      </c>
      <c r="CAG11" s="2">
        <v>21.12</v>
      </c>
      <c r="CAH11" s="2">
        <v>4.46</v>
      </c>
      <c r="CAI11" s="2">
        <v>10.92</v>
      </c>
      <c r="CAJ11" s="2">
        <v>35.86</v>
      </c>
      <c r="CAK11" s="2">
        <v>48.3</v>
      </c>
      <c r="CAL11" s="2">
        <v>23.66</v>
      </c>
      <c r="CAM11" s="2">
        <v>30.91</v>
      </c>
      <c r="CAN11" s="2">
        <v>27.71</v>
      </c>
      <c r="CAO11" s="2">
        <v>33.93</v>
      </c>
      <c r="CAP11" s="2">
        <v>22.71</v>
      </c>
      <c r="CAQ11" s="2">
        <v>10.01</v>
      </c>
      <c r="CAR11" s="2">
        <v>10.69</v>
      </c>
      <c r="CAS11" s="2">
        <v>38.96</v>
      </c>
      <c r="CAT11" s="2">
        <v>23.18</v>
      </c>
      <c r="CAU11" s="2">
        <v>12.55</v>
      </c>
      <c r="CAV11" s="2">
        <v>43.3</v>
      </c>
      <c r="CAW11" s="2">
        <v>154.08000000000001</v>
      </c>
      <c r="CAX11" s="2">
        <v>2.15</v>
      </c>
      <c r="CAY11" s="2">
        <v>34.74</v>
      </c>
      <c r="CAZ11" s="2">
        <v>5.59</v>
      </c>
      <c r="CBA11" s="2">
        <v>6.75</v>
      </c>
      <c r="CBB11" s="2">
        <v>19.579999999999998</v>
      </c>
      <c r="CBC11" s="2">
        <v>10</v>
      </c>
      <c r="CBD11" s="2">
        <v>6.24</v>
      </c>
      <c r="CBE11" s="2">
        <v>53.28</v>
      </c>
      <c r="CBF11" s="2">
        <v>5.84</v>
      </c>
      <c r="CBG11" s="2">
        <v>20.190000000000001</v>
      </c>
      <c r="CBH11" s="2">
        <v>17.07</v>
      </c>
      <c r="CBI11" s="2">
        <v>8.8000000000000007</v>
      </c>
      <c r="CBJ11" s="2">
        <v>12.4</v>
      </c>
      <c r="CBK11" s="2">
        <v>11.96</v>
      </c>
      <c r="CBL11" s="2">
        <v>22.21</v>
      </c>
      <c r="CBM11" s="2">
        <v>9.27</v>
      </c>
      <c r="CBN11" s="2">
        <v>29.57</v>
      </c>
      <c r="CBO11" s="2">
        <v>8.4600000000000009</v>
      </c>
      <c r="CBP11" s="2">
        <v>12.2</v>
      </c>
      <c r="CBQ11" s="2">
        <v>17.149999999999999</v>
      </c>
      <c r="CBR11" s="2">
        <v>91.74</v>
      </c>
      <c r="CBS11" s="2">
        <v>5.75</v>
      </c>
      <c r="CBT11" s="2">
        <v>13.92</v>
      </c>
      <c r="CBU11" s="2">
        <v>13.96</v>
      </c>
      <c r="CBV11" s="2">
        <v>30.74</v>
      </c>
      <c r="CBW11" s="2">
        <v>22.39</v>
      </c>
      <c r="CBX11" s="2">
        <v>31.32</v>
      </c>
      <c r="CBY11" s="2">
        <v>10.67</v>
      </c>
      <c r="CBZ11" s="2">
        <v>12.11</v>
      </c>
      <c r="CCA11" s="2">
        <v>37.200000000000003</v>
      </c>
      <c r="CCB11" s="2">
        <v>16.940000000000001</v>
      </c>
      <c r="CCC11" s="2">
        <v>16.760000000000002</v>
      </c>
      <c r="CCD11" s="2">
        <v>13.05</v>
      </c>
      <c r="CCE11" s="2">
        <v>12.96</v>
      </c>
      <c r="CCF11" s="2">
        <v>72.599999999999994</v>
      </c>
      <c r="CCG11" s="2">
        <v>8.52</v>
      </c>
      <c r="CCH11" s="2">
        <v>8.33</v>
      </c>
      <c r="CCI11" s="2">
        <v>16.149999999999999</v>
      </c>
      <c r="CCJ11" s="2">
        <v>6.68</v>
      </c>
      <c r="CCK11" s="2">
        <v>12.65</v>
      </c>
      <c r="CCL11" s="2">
        <v>4.96</v>
      </c>
      <c r="CCM11" s="2">
        <v>40.380000000000003</v>
      </c>
      <c r="CCN11" s="2">
        <v>15.07</v>
      </c>
      <c r="CCO11" s="2">
        <v>39.229999999999997</v>
      </c>
      <c r="CCP11" s="2">
        <v>7.84</v>
      </c>
      <c r="CCQ11" s="2">
        <v>39.32</v>
      </c>
      <c r="CCR11" s="2">
        <v>9.1</v>
      </c>
      <c r="CCS11" s="2">
        <v>27.15</v>
      </c>
      <c r="CCT11" s="2">
        <v>19.39</v>
      </c>
      <c r="CCU11" s="2">
        <v>43.63</v>
      </c>
      <c r="CCV11" s="2">
        <v>17.309999999999999</v>
      </c>
      <c r="CCW11" s="2">
        <v>162.78</v>
      </c>
      <c r="CCX11" s="2">
        <v>6.07</v>
      </c>
      <c r="CCY11" s="2">
        <v>4.74</v>
      </c>
      <c r="CCZ11" s="2">
        <v>20</v>
      </c>
      <c r="CDA11" s="2">
        <v>8.43</v>
      </c>
      <c r="CDB11" s="2">
        <v>36.03</v>
      </c>
      <c r="CDC11" s="2">
        <v>20.93</v>
      </c>
      <c r="CDD11" s="2">
        <v>90.3</v>
      </c>
      <c r="CDE11" s="2">
        <v>21.34</v>
      </c>
      <c r="CDF11" s="2">
        <v>36.92</v>
      </c>
      <c r="CDG11" s="2">
        <v>17.649999999999999</v>
      </c>
      <c r="CDH11" s="2">
        <v>18.89</v>
      </c>
      <c r="CDI11" s="2">
        <v>31.49</v>
      </c>
      <c r="CDJ11" s="2">
        <v>25.65</v>
      </c>
      <c r="CDK11" s="2">
        <v>9.5299999999999994</v>
      </c>
      <c r="CDL11" s="2">
        <v>12.54</v>
      </c>
      <c r="CDM11" s="2">
        <v>6.74</v>
      </c>
      <c r="CDN11" s="2">
        <v>16.22</v>
      </c>
      <c r="CDO11" s="2">
        <v>10.73</v>
      </c>
      <c r="CDP11" s="2">
        <v>22.51</v>
      </c>
      <c r="CDQ11" s="2">
        <v>74.52</v>
      </c>
      <c r="CDR11" s="2">
        <v>19.39</v>
      </c>
      <c r="CDS11" s="2">
        <v>41.36</v>
      </c>
      <c r="CDT11" s="2">
        <v>10.6</v>
      </c>
      <c r="CDU11" s="2">
        <v>11.62</v>
      </c>
      <c r="CDV11" s="2">
        <v>11.89</v>
      </c>
      <c r="CDW11" s="2">
        <v>33.869999999999997</v>
      </c>
      <c r="CDX11" s="2">
        <v>17.32</v>
      </c>
      <c r="CDY11" s="2">
        <v>8.8699999999999992</v>
      </c>
      <c r="CDZ11" s="2">
        <v>24.2</v>
      </c>
      <c r="CEA11" s="2">
        <v>11.11</v>
      </c>
      <c r="CEB11" s="2">
        <v>67.790000000000006</v>
      </c>
      <c r="CEC11" s="2">
        <v>2.64</v>
      </c>
      <c r="CED11" s="2">
        <v>9.9499999999999993</v>
      </c>
      <c r="CEE11" s="2">
        <v>8.77</v>
      </c>
      <c r="CEF11" s="2">
        <v>7.65</v>
      </c>
      <c r="CEG11" s="2">
        <v>5.98</v>
      </c>
      <c r="CEH11" s="2">
        <v>16.04</v>
      </c>
      <c r="CEI11" s="2">
        <v>47.35</v>
      </c>
      <c r="CEJ11" s="2">
        <v>9.27</v>
      </c>
      <c r="CEK11" s="2">
        <v>25.57</v>
      </c>
      <c r="CEL11" s="2">
        <v>24.91</v>
      </c>
      <c r="CEM11" s="2">
        <v>6.97</v>
      </c>
      <c r="CEN11" s="2">
        <v>44.57</v>
      </c>
      <c r="CEO11" s="2">
        <v>24.3</v>
      </c>
      <c r="CEP11" s="2">
        <v>15.96</v>
      </c>
      <c r="CEQ11" s="2">
        <v>8.1199999999999992</v>
      </c>
      <c r="CER11" s="2">
        <v>17.21</v>
      </c>
      <c r="CES11" s="2">
        <v>17.75</v>
      </c>
      <c r="CET11" s="2">
        <v>50.08</v>
      </c>
      <c r="CEU11" s="2">
        <v>11.01</v>
      </c>
      <c r="CEV11" s="2">
        <v>8.64</v>
      </c>
      <c r="CEW11" s="2">
        <v>36.99</v>
      </c>
      <c r="CEX11" s="2">
        <v>34.5</v>
      </c>
      <c r="CEY11" s="2">
        <v>11.55</v>
      </c>
      <c r="CEZ11" s="2">
        <v>13.14</v>
      </c>
      <c r="CFA11" s="2">
        <v>8.0500000000000007</v>
      </c>
      <c r="CFB11" s="2">
        <v>49.55</v>
      </c>
      <c r="CFC11" s="2">
        <v>13.08</v>
      </c>
      <c r="CFD11" s="2">
        <v>26.36</v>
      </c>
      <c r="CFE11" s="2">
        <v>11.55</v>
      </c>
      <c r="CFF11" s="2">
        <v>13.15</v>
      </c>
      <c r="CFG11" s="2">
        <v>18.690000000000001</v>
      </c>
      <c r="CFH11" s="2">
        <v>12.87</v>
      </c>
      <c r="CFI11" s="2">
        <v>97.45</v>
      </c>
      <c r="CFJ11" s="2">
        <v>72.16</v>
      </c>
      <c r="CFK11" s="2">
        <v>49.03</v>
      </c>
      <c r="CFL11" s="2">
        <v>31.1</v>
      </c>
      <c r="CFM11" s="2">
        <v>15.14</v>
      </c>
      <c r="CFN11" s="2">
        <v>109.04</v>
      </c>
      <c r="CFO11" s="2">
        <v>6.2</v>
      </c>
      <c r="CFP11" s="2">
        <v>14.02</v>
      </c>
      <c r="CFQ11" s="2">
        <v>13.65</v>
      </c>
      <c r="CFR11" s="2">
        <v>3.54</v>
      </c>
      <c r="CFS11" s="2">
        <v>15.52</v>
      </c>
      <c r="CFT11" s="2">
        <v>28.13</v>
      </c>
      <c r="CFU11" s="2">
        <v>5.35</v>
      </c>
      <c r="CFV11" s="2">
        <v>15.9</v>
      </c>
      <c r="CFW11" s="2">
        <v>2.84</v>
      </c>
      <c r="CFX11" s="2">
        <v>45.23</v>
      </c>
      <c r="CFY11" s="2">
        <v>12.32</v>
      </c>
      <c r="CFZ11" s="2">
        <v>11.11</v>
      </c>
      <c r="CGA11" s="2">
        <v>19.12</v>
      </c>
      <c r="CGB11" s="2">
        <v>14.12</v>
      </c>
      <c r="CGC11" s="2">
        <v>31.39</v>
      </c>
      <c r="CGD11" s="2">
        <v>14.64</v>
      </c>
      <c r="CGE11" s="2">
        <v>10.59</v>
      </c>
      <c r="CGF11" s="2">
        <v>6.85</v>
      </c>
      <c r="CGG11" s="2">
        <v>24.06</v>
      </c>
      <c r="CGH11" s="2">
        <v>7.26</v>
      </c>
      <c r="CGI11" s="2">
        <v>16.690000000000001</v>
      </c>
      <c r="CGJ11" s="2">
        <v>9.5500000000000007</v>
      </c>
      <c r="CGK11" s="2">
        <v>7</v>
      </c>
      <c r="CGL11" s="2">
        <v>57.13</v>
      </c>
      <c r="CGM11" s="2">
        <v>31.71</v>
      </c>
      <c r="CGN11" s="2">
        <v>43.38</v>
      </c>
      <c r="CGO11" s="2">
        <v>16.02</v>
      </c>
      <c r="CGP11" s="2">
        <v>24.39</v>
      </c>
      <c r="CGQ11" s="2">
        <v>17.82</v>
      </c>
      <c r="CGR11" s="2">
        <v>24.62</v>
      </c>
      <c r="CGS11" s="2">
        <v>18.87</v>
      </c>
      <c r="CGT11" s="2">
        <v>7.14</v>
      </c>
      <c r="CGU11" s="2">
        <v>51.67</v>
      </c>
      <c r="CGV11" s="2">
        <v>10.39</v>
      </c>
      <c r="CGW11" s="2">
        <v>10.34</v>
      </c>
      <c r="CGX11" s="2">
        <v>48.93</v>
      </c>
      <c r="CGY11" s="2">
        <v>79.069999999999993</v>
      </c>
      <c r="CGZ11" s="2">
        <v>34.69</v>
      </c>
      <c r="CHA11" s="2">
        <v>9.27</v>
      </c>
      <c r="CHB11" s="2">
        <v>34.72</v>
      </c>
      <c r="CHC11" s="2">
        <v>8.39</v>
      </c>
      <c r="CHD11" s="2">
        <v>24.72</v>
      </c>
      <c r="CHE11" s="2">
        <v>186.94</v>
      </c>
      <c r="CHF11" s="2">
        <v>15.1</v>
      </c>
      <c r="CHG11" s="2">
        <v>25.3</v>
      </c>
      <c r="CHH11" s="2">
        <v>13.85</v>
      </c>
      <c r="CHI11" s="2">
        <v>15.68</v>
      </c>
      <c r="CHJ11" s="2">
        <v>16.79</v>
      </c>
      <c r="CHK11" s="2">
        <v>22.41</v>
      </c>
      <c r="CHL11" s="2">
        <v>23.03</v>
      </c>
      <c r="CHM11" s="2">
        <v>39.74</v>
      </c>
      <c r="CHN11" s="2">
        <v>21.41</v>
      </c>
      <c r="CHO11" s="2">
        <v>21.9</v>
      </c>
      <c r="CHP11" s="2">
        <v>5.38</v>
      </c>
      <c r="CHQ11" s="2">
        <v>11.6</v>
      </c>
      <c r="CHR11" s="2">
        <v>10.97</v>
      </c>
      <c r="CHS11" s="2">
        <v>5.01</v>
      </c>
      <c r="CHT11" s="2">
        <v>21.77</v>
      </c>
      <c r="CHU11" s="2">
        <v>6.48</v>
      </c>
      <c r="CHV11" s="2">
        <v>7.85</v>
      </c>
      <c r="CHW11" s="2">
        <v>40.64</v>
      </c>
      <c r="CHX11" s="2">
        <v>35.299999999999997</v>
      </c>
      <c r="CHY11" s="2">
        <v>64.09</v>
      </c>
      <c r="CHZ11" s="2">
        <v>17.739999999999998</v>
      </c>
      <c r="CIA11" s="2">
        <v>12.88</v>
      </c>
      <c r="CIB11" s="2">
        <v>18.95</v>
      </c>
      <c r="CIC11" s="2">
        <v>8.1</v>
      </c>
      <c r="CID11" s="2">
        <v>15.54</v>
      </c>
      <c r="CIE11" s="2">
        <v>52.6</v>
      </c>
      <c r="CIF11" s="2">
        <v>19</v>
      </c>
      <c r="CIG11" s="2">
        <v>15.71</v>
      </c>
      <c r="CIH11" s="2">
        <v>42.65</v>
      </c>
      <c r="CII11" s="2">
        <v>4.57</v>
      </c>
      <c r="CIJ11" s="2">
        <v>35.94</v>
      </c>
      <c r="CIK11" s="2">
        <v>19.61</v>
      </c>
      <c r="CIL11" s="2">
        <v>15.17</v>
      </c>
      <c r="CIM11" s="2">
        <v>2.73</v>
      </c>
      <c r="CIN11" s="2">
        <v>18.12</v>
      </c>
      <c r="CIO11" s="2">
        <v>3.21</v>
      </c>
      <c r="CIP11" s="2">
        <v>4.9000000000000004</v>
      </c>
      <c r="CIQ11" s="2">
        <v>9.1199999999999992</v>
      </c>
      <c r="CIR11" s="2">
        <v>11.78</v>
      </c>
      <c r="CIS11" s="2">
        <v>7.27</v>
      </c>
      <c r="CIT11" s="2">
        <v>28.55</v>
      </c>
      <c r="CIU11" s="2">
        <v>45.37</v>
      </c>
      <c r="CIV11" s="2">
        <v>45.87</v>
      </c>
      <c r="CIW11" s="2">
        <v>25.33</v>
      </c>
      <c r="CIX11" s="2">
        <v>27.21</v>
      </c>
      <c r="CIY11" s="2">
        <v>6.15</v>
      </c>
      <c r="CIZ11" s="2">
        <v>62.67</v>
      </c>
      <c r="CJA11" s="2">
        <v>39.93</v>
      </c>
      <c r="CJB11" s="2">
        <v>2.89</v>
      </c>
      <c r="CJC11" s="2">
        <v>16.79</v>
      </c>
      <c r="CJD11" s="2">
        <v>13.82</v>
      </c>
      <c r="CJE11" s="2">
        <v>9.42</v>
      </c>
      <c r="CJF11" s="2">
        <v>5.75</v>
      </c>
      <c r="CJG11" s="2">
        <v>6.08</v>
      </c>
      <c r="CJH11" s="2">
        <v>18.420000000000002</v>
      </c>
      <c r="CJI11" s="2">
        <v>13.2</v>
      </c>
      <c r="CJJ11" s="2">
        <v>15.8</v>
      </c>
      <c r="CJK11" s="2">
        <v>19.809999999999999</v>
      </c>
      <c r="CJL11" s="2">
        <v>10.36</v>
      </c>
      <c r="CJM11" s="2">
        <v>16.5</v>
      </c>
      <c r="CJN11" s="2">
        <v>29.77</v>
      </c>
      <c r="CJO11" s="2">
        <v>24.75</v>
      </c>
      <c r="CJP11" s="2">
        <v>6.17</v>
      </c>
      <c r="CJQ11" s="2">
        <v>15.36</v>
      </c>
      <c r="CJR11" s="2">
        <v>29.25</v>
      </c>
      <c r="CJS11" s="2">
        <v>28.63</v>
      </c>
      <c r="CJT11" s="2">
        <v>11.09</v>
      </c>
      <c r="CJU11" s="2">
        <v>30.56</v>
      </c>
      <c r="CJV11" s="2">
        <v>24.26</v>
      </c>
      <c r="CJW11" s="2">
        <v>8.2799999999999994</v>
      </c>
      <c r="CJX11" s="2">
        <v>19.559999999999999</v>
      </c>
      <c r="CJY11" s="2">
        <v>9.85</v>
      </c>
      <c r="CJZ11" s="2">
        <v>25.47</v>
      </c>
      <c r="CKA11" s="2">
        <v>7.07</v>
      </c>
      <c r="CKB11" s="2">
        <v>16.64</v>
      </c>
      <c r="CKC11" s="2">
        <v>14.86</v>
      </c>
      <c r="CKD11" s="2">
        <v>16.309999999999999</v>
      </c>
      <c r="CKE11" s="2">
        <v>15.86</v>
      </c>
      <c r="CKF11" s="2">
        <v>17.22</v>
      </c>
      <c r="CKG11" s="2">
        <v>36.630000000000003</v>
      </c>
      <c r="CKH11" s="2">
        <v>16.46</v>
      </c>
      <c r="CKI11" s="2">
        <v>4.3899999999999997</v>
      </c>
      <c r="CKJ11" s="2">
        <v>16.850000000000001</v>
      </c>
      <c r="CKK11" s="2">
        <v>84.68</v>
      </c>
      <c r="CKL11" s="2">
        <v>12.03</v>
      </c>
      <c r="CKM11" s="2">
        <v>38.44</v>
      </c>
      <c r="CKN11" s="2">
        <v>13.43</v>
      </c>
      <c r="CKO11" s="2">
        <v>7.94</v>
      </c>
      <c r="CKP11" s="2">
        <v>10.06</v>
      </c>
      <c r="CKQ11" s="2">
        <v>13.44</v>
      </c>
      <c r="CKR11" s="2">
        <v>10.23</v>
      </c>
      <c r="CKS11" s="2">
        <v>10.51</v>
      </c>
      <c r="CKT11" s="2">
        <v>30.72</v>
      </c>
      <c r="CKU11" s="2">
        <v>16.399999999999999</v>
      </c>
      <c r="CKV11" s="2">
        <v>12.68</v>
      </c>
      <c r="CKW11" s="2">
        <v>6.62</v>
      </c>
      <c r="CKX11" s="2">
        <v>11.18</v>
      </c>
      <c r="CKY11" s="2">
        <v>7.39</v>
      </c>
      <c r="CKZ11" s="2">
        <v>8.44</v>
      </c>
      <c r="CLA11" s="2">
        <v>7.11</v>
      </c>
      <c r="CLB11" s="2">
        <v>9.2799999999999994</v>
      </c>
      <c r="CLC11" s="2">
        <v>9.4499999999999993</v>
      </c>
      <c r="CLD11" s="2">
        <v>8.4700000000000006</v>
      </c>
      <c r="CLE11" s="2">
        <v>34.85</v>
      </c>
      <c r="CLF11" s="2">
        <v>13.62</v>
      </c>
      <c r="CLG11" s="2">
        <v>31.22</v>
      </c>
      <c r="CLH11" s="2">
        <v>23.02</v>
      </c>
      <c r="CLI11" s="2">
        <v>9.41</v>
      </c>
      <c r="CLJ11" s="2">
        <v>5.18</v>
      </c>
      <c r="CLK11" s="2">
        <v>93</v>
      </c>
      <c r="CLL11" s="2">
        <v>13.2</v>
      </c>
      <c r="CLM11" s="2">
        <v>16.11</v>
      </c>
      <c r="CLN11" s="2">
        <v>25.57</v>
      </c>
      <c r="CLO11" s="2">
        <v>6.2</v>
      </c>
      <c r="CLP11" s="2">
        <v>12.71</v>
      </c>
      <c r="CLQ11" s="2">
        <v>7.48</v>
      </c>
      <c r="CLR11" s="2">
        <v>55.77</v>
      </c>
      <c r="CLS11" s="2">
        <v>11.38</v>
      </c>
      <c r="CLT11" s="2">
        <v>19.22</v>
      </c>
      <c r="CLU11" s="2">
        <v>22.68</v>
      </c>
      <c r="CLV11" s="2">
        <v>15.31</v>
      </c>
      <c r="CLW11" s="2">
        <v>189.33</v>
      </c>
      <c r="CLX11" s="2">
        <v>26.16</v>
      </c>
      <c r="CLY11" s="2">
        <v>7.46</v>
      </c>
      <c r="CLZ11" s="2">
        <v>5.09</v>
      </c>
      <c r="CMA11" s="2">
        <v>14.22</v>
      </c>
      <c r="CMB11" s="2">
        <v>125.57</v>
      </c>
      <c r="CMC11" s="2">
        <v>35.299999999999997</v>
      </c>
      <c r="CMD11" s="2">
        <v>23.27</v>
      </c>
      <c r="CME11" s="2">
        <v>46.75</v>
      </c>
      <c r="CMF11" s="2">
        <v>14.79</v>
      </c>
      <c r="CMG11" s="2">
        <v>35.369999999999997</v>
      </c>
      <c r="CMH11" s="2">
        <v>4.62</v>
      </c>
      <c r="CMI11" s="2">
        <v>48.12</v>
      </c>
      <c r="CMJ11" s="2">
        <v>139.09</v>
      </c>
      <c r="CMK11" s="2">
        <v>21.7</v>
      </c>
      <c r="CML11" s="2">
        <v>54.42</v>
      </c>
      <c r="CMM11" s="2">
        <v>40.06</v>
      </c>
      <c r="CMN11" s="2">
        <v>45.5</v>
      </c>
      <c r="CMO11" s="2">
        <v>46.69</v>
      </c>
      <c r="CMP11" s="2">
        <v>37.4</v>
      </c>
      <c r="CMQ11" s="2">
        <v>51.62</v>
      </c>
      <c r="CMR11" s="2">
        <v>64.650000000000006</v>
      </c>
      <c r="CMS11" s="2">
        <v>14.88</v>
      </c>
      <c r="CMT11" s="2">
        <v>37.479999999999997</v>
      </c>
      <c r="CMU11" s="2">
        <v>16.46</v>
      </c>
      <c r="CMV11" s="2">
        <v>73.45</v>
      </c>
      <c r="CMW11" s="2">
        <v>17.600000000000001</v>
      </c>
      <c r="CMX11" s="2">
        <v>26.84</v>
      </c>
      <c r="CMY11" s="2">
        <v>6.03</v>
      </c>
      <c r="CMZ11" s="2">
        <v>73.09</v>
      </c>
      <c r="CNA11" s="2">
        <v>16.64</v>
      </c>
      <c r="CNB11" s="2">
        <v>25.18</v>
      </c>
      <c r="CNC11" s="2">
        <v>7.84</v>
      </c>
      <c r="CND11" s="2">
        <v>4.7</v>
      </c>
      <c r="CNE11" s="2">
        <v>3.04</v>
      </c>
      <c r="CNF11" s="2">
        <v>18.3</v>
      </c>
      <c r="CNG11" s="2">
        <v>78.19</v>
      </c>
      <c r="CNH11" s="2">
        <v>19.64</v>
      </c>
      <c r="CNI11" s="2">
        <v>6.65</v>
      </c>
      <c r="CNJ11" s="2">
        <v>13.73</v>
      </c>
      <c r="CNK11" s="2">
        <v>50.92</v>
      </c>
      <c r="CNL11" s="2">
        <v>4.33</v>
      </c>
      <c r="CNM11" s="2">
        <v>9.09</v>
      </c>
      <c r="CNN11" s="2">
        <v>4.88</v>
      </c>
      <c r="CNO11" s="2">
        <v>10.130000000000001</v>
      </c>
      <c r="CNP11" s="2">
        <v>11</v>
      </c>
      <c r="CNQ11" s="2">
        <v>33.83</v>
      </c>
      <c r="CNR11" s="2">
        <v>24.4</v>
      </c>
      <c r="CNS11" s="2">
        <v>124.66</v>
      </c>
      <c r="CNT11" s="2">
        <v>10.73</v>
      </c>
      <c r="CNU11" s="2">
        <v>63.39</v>
      </c>
      <c r="CNV11" s="2">
        <v>27.2</v>
      </c>
      <c r="CNW11" s="2">
        <v>16.7</v>
      </c>
      <c r="CNX11" s="2">
        <v>16.86</v>
      </c>
      <c r="CNY11" s="2">
        <v>132.66999999999999</v>
      </c>
      <c r="CNZ11" s="2">
        <v>44.49</v>
      </c>
      <c r="COA11" s="2">
        <v>108.86</v>
      </c>
      <c r="COB11" s="2">
        <v>10.28</v>
      </c>
      <c r="COC11" s="2">
        <v>17.86</v>
      </c>
      <c r="COD11" s="2">
        <v>23.35</v>
      </c>
      <c r="COE11" s="2">
        <v>31.42</v>
      </c>
      <c r="COF11" s="2">
        <v>8.15</v>
      </c>
      <c r="COG11" s="2">
        <v>19.46</v>
      </c>
      <c r="COH11" s="2">
        <v>23.21</v>
      </c>
      <c r="COI11" s="2">
        <v>4.93</v>
      </c>
      <c r="COJ11" s="2">
        <v>19.91</v>
      </c>
      <c r="COK11" s="2">
        <v>24.46</v>
      </c>
      <c r="COL11" s="2">
        <v>10.7</v>
      </c>
      <c r="COM11" s="2">
        <v>7.7</v>
      </c>
      <c r="CON11" s="2">
        <v>22.12</v>
      </c>
      <c r="COO11" s="2">
        <v>10.58</v>
      </c>
      <c r="COP11" s="2">
        <v>11.8</v>
      </c>
      <c r="COQ11" s="2">
        <v>12.38</v>
      </c>
      <c r="COR11" s="2">
        <v>10.83</v>
      </c>
      <c r="COS11" s="2">
        <v>10.81</v>
      </c>
      <c r="COT11" s="2">
        <v>18.260000000000002</v>
      </c>
      <c r="COU11" s="2">
        <v>21.71</v>
      </c>
      <c r="COV11" s="2">
        <v>30.97</v>
      </c>
      <c r="COW11" s="2">
        <v>13.52</v>
      </c>
      <c r="COX11" s="2">
        <v>25.06</v>
      </c>
      <c r="COY11" s="2">
        <v>15.65</v>
      </c>
      <c r="COZ11" s="2">
        <v>21.77</v>
      </c>
      <c r="CPA11" s="2">
        <v>36.36</v>
      </c>
      <c r="CPB11" s="2">
        <v>15.82</v>
      </c>
      <c r="CPC11" s="2">
        <v>28.96</v>
      </c>
      <c r="CPD11" s="2">
        <v>38.46</v>
      </c>
      <c r="CPE11" s="2">
        <v>40.08</v>
      </c>
      <c r="CPF11" s="2">
        <v>35.299999999999997</v>
      </c>
      <c r="CPG11" s="2">
        <v>40.42</v>
      </c>
      <c r="CPH11" s="2">
        <v>25.02</v>
      </c>
      <c r="CPI11" s="2">
        <v>52.99</v>
      </c>
      <c r="CPJ11" s="2">
        <v>12.63</v>
      </c>
      <c r="CPK11" s="2">
        <v>27.22</v>
      </c>
      <c r="CPL11" s="2">
        <v>10.17</v>
      </c>
      <c r="CPM11" s="2">
        <v>19.809999999999999</v>
      </c>
      <c r="CPN11" s="2">
        <v>49.96</v>
      </c>
      <c r="CPO11" s="2">
        <v>169.04</v>
      </c>
      <c r="CPP11" s="2">
        <v>20.69</v>
      </c>
      <c r="CPQ11" s="2">
        <v>26.81</v>
      </c>
      <c r="CPR11" s="2">
        <v>7.1</v>
      </c>
      <c r="CPS11" s="2">
        <v>17.37</v>
      </c>
      <c r="CPT11" s="2">
        <v>8.86</v>
      </c>
      <c r="CPU11" s="2">
        <v>16.37</v>
      </c>
      <c r="CPV11" s="2">
        <v>13.29</v>
      </c>
      <c r="CPW11" s="2">
        <v>12.14</v>
      </c>
      <c r="CPX11" s="2">
        <v>24.89</v>
      </c>
      <c r="CPY11" s="2">
        <v>7.28</v>
      </c>
      <c r="CPZ11" s="2">
        <v>6.6</v>
      </c>
      <c r="CQA11" s="2">
        <v>14.93</v>
      </c>
      <c r="CQB11" s="2">
        <v>36.17</v>
      </c>
      <c r="CQC11" s="2">
        <v>12.78</v>
      </c>
      <c r="CQD11" s="2">
        <v>6.25</v>
      </c>
      <c r="CQE11" s="2">
        <v>16.27</v>
      </c>
      <c r="CQF11" s="2">
        <v>20.21</v>
      </c>
      <c r="CQG11" s="2">
        <v>37.369999999999997</v>
      </c>
      <c r="CQH11" s="2">
        <v>21.94</v>
      </c>
      <c r="CQI11" s="2">
        <v>94.18</v>
      </c>
      <c r="CQJ11" s="2">
        <v>47.19</v>
      </c>
      <c r="CQK11" s="2">
        <v>64.14</v>
      </c>
      <c r="CQL11" s="2">
        <v>17.43</v>
      </c>
      <c r="CQM11" s="2">
        <v>5.79</v>
      </c>
      <c r="CQN11" s="2">
        <v>34.46</v>
      </c>
      <c r="CQO11" s="2">
        <v>33.659999999999997</v>
      </c>
      <c r="CQP11" s="2">
        <v>41.64</v>
      </c>
      <c r="CQQ11" s="2">
        <v>44.1</v>
      </c>
      <c r="CQR11" s="2">
        <v>8.23</v>
      </c>
      <c r="CQS11" s="2">
        <v>45.56</v>
      </c>
      <c r="CQT11" s="2">
        <v>164.62</v>
      </c>
      <c r="CQU11" s="2">
        <v>12.69</v>
      </c>
      <c r="CQV11" s="2">
        <v>18.11</v>
      </c>
      <c r="CQW11" s="2">
        <v>5.88</v>
      </c>
      <c r="CQX11" s="2">
        <v>19.84</v>
      </c>
      <c r="CQY11" s="2">
        <v>22.95</v>
      </c>
      <c r="CQZ11" s="2">
        <v>16.71</v>
      </c>
      <c r="CRA11" s="2">
        <v>9.4</v>
      </c>
      <c r="CRB11" s="2">
        <v>11.36</v>
      </c>
      <c r="CRC11" s="2">
        <v>8.6999999999999993</v>
      </c>
      <c r="CRD11" s="2">
        <v>36.97</v>
      </c>
      <c r="CRE11" s="2">
        <v>8.6300000000000008</v>
      </c>
      <c r="CRF11" s="2">
        <v>10.7</v>
      </c>
      <c r="CRG11" s="2">
        <v>11.4</v>
      </c>
      <c r="CRH11" s="2">
        <v>41.02</v>
      </c>
      <c r="CRI11" s="2">
        <v>55.79</v>
      </c>
      <c r="CRJ11" s="2">
        <v>74.64</v>
      </c>
      <c r="CRK11" s="2">
        <v>2.93</v>
      </c>
      <c r="CRL11" s="2">
        <v>41.45</v>
      </c>
      <c r="CRM11" s="2">
        <v>13.5</v>
      </c>
      <c r="CRN11" s="2">
        <v>11.19</v>
      </c>
      <c r="CRO11" s="2">
        <v>35.93</v>
      </c>
      <c r="CRP11" s="2">
        <v>27.37</v>
      </c>
      <c r="CRQ11" s="2">
        <v>17.079999999999998</v>
      </c>
      <c r="CRR11" s="2">
        <v>4.5199999999999996</v>
      </c>
      <c r="CRS11" s="2">
        <v>18.22</v>
      </c>
      <c r="CRT11" s="2">
        <v>10.28</v>
      </c>
      <c r="CRU11" s="2">
        <v>17.079999999999998</v>
      </c>
      <c r="CRV11" s="2">
        <v>82.08</v>
      </c>
      <c r="CRW11" s="2">
        <v>7.58</v>
      </c>
      <c r="CRX11" s="2">
        <v>20.079999999999998</v>
      </c>
      <c r="CRY11" s="2">
        <v>8.0399999999999991</v>
      </c>
      <c r="CRZ11" s="2">
        <v>6.71</v>
      </c>
      <c r="CSA11" s="2">
        <v>9.7100000000000009</v>
      </c>
      <c r="CSB11" s="2">
        <v>11.58</v>
      </c>
      <c r="CSC11" s="2">
        <v>4.5</v>
      </c>
      <c r="CSD11" s="2">
        <v>5.27</v>
      </c>
      <c r="CSE11" s="2">
        <v>35.299999999999997</v>
      </c>
      <c r="CSF11" s="2">
        <v>21.48</v>
      </c>
      <c r="CSG11" s="2">
        <v>74.83</v>
      </c>
      <c r="CSH11" s="2">
        <v>7.91</v>
      </c>
      <c r="CSI11" s="2">
        <v>34.15</v>
      </c>
      <c r="CSJ11" s="2">
        <v>7.09</v>
      </c>
      <c r="CSK11" s="2">
        <v>9.65</v>
      </c>
      <c r="CSL11" s="2">
        <v>22.63</v>
      </c>
      <c r="CSM11" s="2">
        <v>5.98</v>
      </c>
      <c r="CSN11" s="2">
        <v>7.79</v>
      </c>
      <c r="CSO11" s="2">
        <v>17.11</v>
      </c>
      <c r="CSP11" s="2">
        <v>14.56</v>
      </c>
      <c r="CSQ11" s="2">
        <v>161.57</v>
      </c>
      <c r="CSR11" s="2">
        <v>9.99</v>
      </c>
      <c r="CSS11" s="2">
        <v>10.34</v>
      </c>
      <c r="CST11" s="2">
        <v>12.59</v>
      </c>
      <c r="CSU11" s="2">
        <v>39.22</v>
      </c>
      <c r="CSV11" s="2">
        <v>12.13</v>
      </c>
      <c r="CSW11" s="2">
        <v>21.17</v>
      </c>
      <c r="CSX11" s="2">
        <v>36.299999999999997</v>
      </c>
      <c r="CSY11" s="2">
        <v>8.9499999999999993</v>
      </c>
      <c r="CSZ11" s="2">
        <v>6.01</v>
      </c>
      <c r="CTA11" s="2">
        <v>53.72</v>
      </c>
      <c r="CTB11" s="2">
        <v>12.64</v>
      </c>
      <c r="CTC11" s="2">
        <v>28.06</v>
      </c>
      <c r="CTD11" s="2">
        <v>14.37</v>
      </c>
      <c r="CTE11" s="2">
        <v>9.7799999999999994</v>
      </c>
      <c r="CTF11" s="2">
        <v>45.67</v>
      </c>
      <c r="CTG11" s="2">
        <v>8.2200000000000006</v>
      </c>
      <c r="CTH11" s="2">
        <v>6.2</v>
      </c>
      <c r="CTI11" s="2">
        <v>14.33</v>
      </c>
      <c r="CTJ11" s="2">
        <v>46.31</v>
      </c>
      <c r="CTK11" s="2">
        <v>281</v>
      </c>
      <c r="CTL11" s="2">
        <v>5.46</v>
      </c>
      <c r="CTM11" s="2">
        <v>217.13</v>
      </c>
      <c r="CTN11" s="2">
        <v>9.0500000000000007</v>
      </c>
      <c r="CTO11" s="2">
        <v>6.94</v>
      </c>
      <c r="CTP11" s="2">
        <v>86.22</v>
      </c>
      <c r="CTQ11" s="2">
        <v>16.079999999999998</v>
      </c>
      <c r="CTR11" s="2">
        <v>15.48</v>
      </c>
      <c r="CTS11" s="2">
        <v>170.89</v>
      </c>
      <c r="CTT11" s="2">
        <v>125.61</v>
      </c>
      <c r="CTU11" s="2">
        <v>96.28</v>
      </c>
      <c r="CTV11" s="2">
        <v>20.75</v>
      </c>
      <c r="CTW11" s="2">
        <v>45.39</v>
      </c>
      <c r="CTX11" s="2">
        <v>5.96</v>
      </c>
      <c r="CTY11" s="2">
        <v>9.4700000000000006</v>
      </c>
      <c r="CTZ11" s="2">
        <v>11.8</v>
      </c>
      <c r="CUA11" s="2">
        <v>26.3</v>
      </c>
      <c r="CUB11" s="2">
        <v>10.039999999999999</v>
      </c>
      <c r="CUC11" s="2">
        <v>53.56</v>
      </c>
      <c r="CUD11" s="2">
        <v>17.7</v>
      </c>
      <c r="CUE11" s="2">
        <v>26.98</v>
      </c>
      <c r="CUF11" s="2">
        <v>64.47</v>
      </c>
      <c r="CUG11" s="2">
        <v>6.64</v>
      </c>
      <c r="CUH11" s="2">
        <v>12.14</v>
      </c>
      <c r="CUI11" s="2">
        <v>10.7</v>
      </c>
      <c r="CUJ11" s="2">
        <v>7.47</v>
      </c>
      <c r="CUK11" s="2">
        <v>12.15</v>
      </c>
      <c r="CUL11" s="2">
        <v>18.399999999999999</v>
      </c>
      <c r="CUM11" s="2">
        <v>7.53</v>
      </c>
      <c r="CUN11" s="2">
        <v>27.78</v>
      </c>
      <c r="CUO11" s="2">
        <v>43.82</v>
      </c>
      <c r="CUP11" s="2">
        <v>353.25</v>
      </c>
      <c r="CUQ11" s="2">
        <v>95.02</v>
      </c>
      <c r="CUR11" s="2">
        <v>27.25</v>
      </c>
      <c r="CUS11" s="2">
        <v>67.73</v>
      </c>
      <c r="CUT11" s="2">
        <v>11.65</v>
      </c>
      <c r="CUU11" s="2">
        <v>29.58</v>
      </c>
      <c r="CUV11" s="2">
        <v>10.87</v>
      </c>
      <c r="CUW11" s="2">
        <v>51.07</v>
      </c>
      <c r="CUX11" s="2">
        <v>6.56</v>
      </c>
      <c r="CUY11" s="2">
        <v>5.76</v>
      </c>
      <c r="CUZ11" s="2">
        <v>13.31</v>
      </c>
      <c r="CVA11" s="2">
        <v>101.89</v>
      </c>
      <c r="CVB11" s="2">
        <v>22.38</v>
      </c>
      <c r="CVC11" s="2">
        <v>5.08</v>
      </c>
      <c r="CVD11" s="2">
        <v>14.06</v>
      </c>
      <c r="CVE11" s="2">
        <v>6.89</v>
      </c>
      <c r="CVF11" s="2">
        <v>27.81</v>
      </c>
      <c r="CVG11" s="2">
        <v>20.149999999999999</v>
      </c>
      <c r="CVH11" s="2">
        <v>3.12</v>
      </c>
      <c r="CVI11" s="2">
        <v>52.18</v>
      </c>
      <c r="CVJ11" s="2">
        <v>31.24</v>
      </c>
      <c r="CVK11" s="2">
        <v>11.99</v>
      </c>
      <c r="CVL11" s="2">
        <v>25.51</v>
      </c>
      <c r="CVM11" s="2">
        <v>15.96</v>
      </c>
      <c r="CVN11" s="2">
        <v>20.190000000000001</v>
      </c>
      <c r="CVO11" s="2">
        <v>30.39</v>
      </c>
      <c r="CVP11" s="2">
        <v>12.38</v>
      </c>
      <c r="CVQ11" s="2">
        <v>34.06</v>
      </c>
      <c r="CVR11" s="2">
        <v>36.68</v>
      </c>
      <c r="CVS11" s="2">
        <v>56.04</v>
      </c>
      <c r="CVT11" s="2">
        <v>15.61</v>
      </c>
      <c r="CVU11" s="2">
        <v>17.12</v>
      </c>
      <c r="CVV11" s="2">
        <v>18.2</v>
      </c>
      <c r="CVW11" s="2">
        <v>9.1199999999999992</v>
      </c>
      <c r="CVX11" s="2">
        <v>23.51</v>
      </c>
      <c r="CVY11" s="2">
        <v>10.73</v>
      </c>
      <c r="CVZ11" s="2">
        <v>45.65</v>
      </c>
      <c r="CWA11" s="2">
        <v>10.83</v>
      </c>
      <c r="CWB11" s="2">
        <v>39.520000000000003</v>
      </c>
      <c r="CWC11" s="2">
        <v>34.26</v>
      </c>
      <c r="CWD11" s="2">
        <v>34.17</v>
      </c>
      <c r="CWE11" s="2">
        <v>3.78</v>
      </c>
      <c r="CWF11" s="2">
        <v>36.229999999999997</v>
      </c>
      <c r="CWG11" s="2">
        <v>31.04</v>
      </c>
      <c r="CWH11" s="2">
        <v>11.55</v>
      </c>
      <c r="CWI11" s="2">
        <v>14.4</v>
      </c>
      <c r="CWJ11" s="2">
        <v>16.7</v>
      </c>
      <c r="CWK11" s="2">
        <v>24.27</v>
      </c>
      <c r="CWL11" s="2">
        <v>6.04</v>
      </c>
      <c r="CWM11" s="2">
        <v>37.82</v>
      </c>
      <c r="CWN11" s="2">
        <v>7.08</v>
      </c>
      <c r="CWO11" s="2">
        <v>18.100000000000001</v>
      </c>
      <c r="CWP11" s="2">
        <v>9.7100000000000009</v>
      </c>
      <c r="CWQ11" s="2">
        <v>19.09</v>
      </c>
      <c r="CWR11" s="2">
        <v>15.75</v>
      </c>
      <c r="CWS11" s="2">
        <v>17.97</v>
      </c>
      <c r="CWT11" s="2">
        <v>59.05</v>
      </c>
      <c r="CWU11" s="2">
        <v>19.98</v>
      </c>
      <c r="CWV11" s="2">
        <v>187.24</v>
      </c>
      <c r="CWW11" s="2">
        <v>98.7</v>
      </c>
      <c r="CWX11" s="2">
        <v>28.39</v>
      </c>
      <c r="CWY11" s="2">
        <v>22.69</v>
      </c>
      <c r="CWZ11" s="2">
        <v>13.19</v>
      </c>
      <c r="CXA11" s="2">
        <v>8.44</v>
      </c>
      <c r="CXB11" s="2">
        <v>6.48</v>
      </c>
      <c r="CXC11" s="2">
        <v>7.55</v>
      </c>
      <c r="CXD11" s="2">
        <v>18.71</v>
      </c>
      <c r="CXE11" s="2">
        <v>13.54</v>
      </c>
      <c r="CXF11" s="2">
        <v>7.31</v>
      </c>
      <c r="CXG11" s="2">
        <v>34.74</v>
      </c>
      <c r="CXH11" s="2">
        <v>6.48</v>
      </c>
      <c r="CXI11" s="2">
        <v>9.58</v>
      </c>
      <c r="CXJ11" s="2">
        <v>18.690000000000001</v>
      </c>
      <c r="CXK11" s="2">
        <v>10.66</v>
      </c>
      <c r="CXL11" s="2">
        <v>18.63</v>
      </c>
      <c r="CXM11" s="2">
        <v>4.41</v>
      </c>
      <c r="CXN11" s="2">
        <v>8.49</v>
      </c>
      <c r="CXO11" s="2">
        <v>17.559999999999999</v>
      </c>
      <c r="CXP11" s="2">
        <v>16.05</v>
      </c>
      <c r="CXQ11" s="2">
        <v>6.96</v>
      </c>
      <c r="CXR11" s="2">
        <v>17</v>
      </c>
      <c r="CXS11" s="2">
        <v>10.49</v>
      </c>
      <c r="CXT11" s="2">
        <v>27.91</v>
      </c>
      <c r="CXU11" s="2">
        <v>26.7</v>
      </c>
      <c r="CXV11" s="2">
        <v>17.38</v>
      </c>
      <c r="CXW11" s="2">
        <v>19.5</v>
      </c>
      <c r="CXX11" s="2">
        <v>7.84</v>
      </c>
      <c r="CXY11" s="2">
        <v>25.86</v>
      </c>
      <c r="CXZ11" s="2">
        <v>26.57</v>
      </c>
      <c r="CYA11" s="2">
        <v>21.39</v>
      </c>
      <c r="CYB11" s="2">
        <v>42.05</v>
      </c>
      <c r="CYC11" s="2">
        <v>45.69</v>
      </c>
      <c r="CYD11" s="2">
        <v>2.76</v>
      </c>
      <c r="CYE11" s="2">
        <v>39.17</v>
      </c>
      <c r="CYF11" s="2">
        <v>19.13</v>
      </c>
      <c r="CYG11" s="2">
        <v>10.82</v>
      </c>
      <c r="CYH11" s="2">
        <v>20.85</v>
      </c>
      <c r="CYI11" s="2">
        <v>16.82</v>
      </c>
      <c r="CYJ11" s="2">
        <v>39.130000000000003</v>
      </c>
      <c r="CYK11" s="2">
        <v>19.739999999999998</v>
      </c>
      <c r="CYL11" s="2">
        <v>25.74</v>
      </c>
      <c r="CYM11" s="2">
        <v>28.08</v>
      </c>
      <c r="CYN11" s="2">
        <v>37.96</v>
      </c>
      <c r="CYO11" s="2">
        <v>111.95</v>
      </c>
      <c r="CYP11" s="2">
        <v>11.82</v>
      </c>
      <c r="CYQ11" s="2">
        <v>19.88</v>
      </c>
      <c r="CYR11" s="2">
        <v>48.48</v>
      </c>
      <c r="CYS11" s="2">
        <v>53.31</v>
      </c>
      <c r="CYT11" s="2">
        <v>33.54</v>
      </c>
      <c r="CYU11" s="2">
        <v>38.380000000000003</v>
      </c>
      <c r="CYV11" s="2">
        <v>36.99</v>
      </c>
      <c r="CYW11" s="2">
        <v>102.91</v>
      </c>
      <c r="CYX11" s="2">
        <v>31.81</v>
      </c>
      <c r="CYY11" s="2">
        <v>20.079999999999998</v>
      </c>
      <c r="CYZ11" s="2">
        <v>63.45</v>
      </c>
      <c r="CZA11" s="2">
        <v>31.61</v>
      </c>
      <c r="CZB11" s="2">
        <v>20.75</v>
      </c>
      <c r="CZC11" s="2">
        <v>27.34</v>
      </c>
      <c r="CZD11" s="2">
        <v>54.68</v>
      </c>
      <c r="CZE11" s="2">
        <v>53.72</v>
      </c>
      <c r="CZF11" s="2">
        <v>40.47</v>
      </c>
      <c r="CZG11" s="2">
        <v>12.3</v>
      </c>
      <c r="CZH11" s="2">
        <v>23.32</v>
      </c>
      <c r="CZI11" s="2">
        <v>57.45</v>
      </c>
      <c r="CZJ11" s="2">
        <v>43.07</v>
      </c>
      <c r="CZK11" s="2">
        <v>8.44</v>
      </c>
      <c r="CZL11" s="2">
        <v>64.94</v>
      </c>
      <c r="CZM11" s="2">
        <v>10.33</v>
      </c>
      <c r="CZN11" s="2">
        <v>37.130000000000003</v>
      </c>
      <c r="CZO11" s="2">
        <v>28.26</v>
      </c>
      <c r="CZP11" s="2">
        <v>30.28</v>
      </c>
      <c r="CZQ11" s="2">
        <v>11</v>
      </c>
      <c r="CZR11" s="2">
        <v>35</v>
      </c>
      <c r="CZS11" s="2">
        <v>25.19</v>
      </c>
      <c r="CZT11" s="2">
        <v>23.61</v>
      </c>
      <c r="CZU11" s="2">
        <v>9.5399999999999991</v>
      </c>
      <c r="CZV11" s="2">
        <v>49.73</v>
      </c>
      <c r="CZW11" s="2">
        <v>5.29</v>
      </c>
      <c r="CZX11" s="2">
        <v>25.98</v>
      </c>
      <c r="CZY11" s="2">
        <v>74.73</v>
      </c>
      <c r="CZZ11" s="2">
        <v>17.29</v>
      </c>
      <c r="DAA11" s="2">
        <v>12.06</v>
      </c>
      <c r="DAB11" s="2">
        <v>78.09</v>
      </c>
      <c r="DAC11" s="2">
        <v>91.42</v>
      </c>
      <c r="DAD11" s="2">
        <v>26.1</v>
      </c>
      <c r="DAE11" s="2">
        <v>55.06</v>
      </c>
      <c r="DAF11" s="2">
        <v>73.38</v>
      </c>
      <c r="DAG11" s="2">
        <v>38.33</v>
      </c>
      <c r="DAH11" s="2">
        <v>6.96</v>
      </c>
      <c r="DAI11" s="2">
        <v>12.56</v>
      </c>
      <c r="DAJ11" s="2">
        <v>16.760000000000002</v>
      </c>
      <c r="DAK11" s="2">
        <v>10.81</v>
      </c>
      <c r="DAL11" s="2">
        <v>72.37</v>
      </c>
      <c r="DAM11" s="2">
        <v>8.0500000000000007</v>
      </c>
      <c r="DAN11" s="2">
        <v>10.47</v>
      </c>
      <c r="DAO11" s="2">
        <v>46.82</v>
      </c>
      <c r="DAP11" s="2">
        <v>70.930000000000007</v>
      </c>
      <c r="DAQ11" s="2">
        <v>4.46</v>
      </c>
      <c r="DAR11" s="2">
        <v>30.21</v>
      </c>
      <c r="DAS11" s="2">
        <v>12.34</v>
      </c>
      <c r="DAT11" s="2">
        <v>26.38</v>
      </c>
      <c r="DAU11" s="2">
        <v>23.22</v>
      </c>
      <c r="DAV11" s="2">
        <v>49.5</v>
      </c>
      <c r="DAW11" s="2">
        <v>24.35</v>
      </c>
      <c r="DAX11" s="2">
        <v>17.03</v>
      </c>
      <c r="DAY11" s="2">
        <v>8.69</v>
      </c>
      <c r="DAZ11" s="2">
        <v>2.2000000000000002</v>
      </c>
      <c r="DBA11" s="2">
        <v>49.03</v>
      </c>
      <c r="DBB11" s="2">
        <v>4.38</v>
      </c>
      <c r="DBC11" s="2">
        <v>8.4</v>
      </c>
      <c r="DBD11" s="2">
        <v>12.08</v>
      </c>
      <c r="DBE11" s="2">
        <v>4.8499999999999996</v>
      </c>
      <c r="DBF11" s="2">
        <v>56.35</v>
      </c>
      <c r="DBG11" s="2">
        <v>32.11</v>
      </c>
      <c r="DBH11" s="2">
        <v>25.27</v>
      </c>
      <c r="DBI11" s="2">
        <v>30.32</v>
      </c>
      <c r="DBJ11" s="2">
        <v>25.52</v>
      </c>
      <c r="DBK11" s="2">
        <v>27.33</v>
      </c>
      <c r="DBL11" s="2">
        <v>3.35</v>
      </c>
      <c r="DBM11" s="2">
        <v>8.16</v>
      </c>
      <c r="DBN11" s="2">
        <v>21.82</v>
      </c>
      <c r="DBO11" s="2">
        <v>16.14</v>
      </c>
      <c r="DBP11" s="2">
        <v>15.63</v>
      </c>
      <c r="DBQ11" s="2">
        <v>91.13</v>
      </c>
      <c r="DBR11" s="2">
        <v>32.69</v>
      </c>
      <c r="DBS11" s="2">
        <v>17.14</v>
      </c>
      <c r="DBT11" s="2">
        <v>31.38</v>
      </c>
      <c r="DBU11" s="2">
        <v>18.64</v>
      </c>
      <c r="DBV11" s="2">
        <v>35.04</v>
      </c>
      <c r="DBW11" s="2">
        <v>45.2</v>
      </c>
      <c r="DBX11" s="2">
        <v>4.8</v>
      </c>
      <c r="DBY11" s="2">
        <v>136.4</v>
      </c>
      <c r="DBZ11" s="2">
        <v>20.28</v>
      </c>
      <c r="DCA11" s="2">
        <v>48.77</v>
      </c>
      <c r="DCB11" s="2">
        <v>27.19</v>
      </c>
      <c r="DCC11" s="2">
        <v>82.59</v>
      </c>
      <c r="DCD11" s="2">
        <v>46.61</v>
      </c>
      <c r="DCE11" s="2">
        <v>54.53</v>
      </c>
      <c r="DCF11" s="2">
        <v>80.34</v>
      </c>
      <c r="DCG11" s="2">
        <v>162.19</v>
      </c>
      <c r="DCH11" s="2">
        <v>36.93</v>
      </c>
      <c r="DCI11" s="2">
        <v>20.78</v>
      </c>
      <c r="DCJ11" s="2">
        <v>34.04</v>
      </c>
      <c r="DCK11" s="2">
        <v>17.920000000000002</v>
      </c>
      <c r="DCL11" s="2">
        <v>28.19</v>
      </c>
      <c r="DCM11" s="2">
        <v>15.51</v>
      </c>
      <c r="DCN11" s="2">
        <v>47.56</v>
      </c>
      <c r="DCO11" s="2">
        <v>133.27000000000001</v>
      </c>
      <c r="DCP11" s="2">
        <v>23.86</v>
      </c>
      <c r="DCQ11" s="2">
        <v>46.17</v>
      </c>
      <c r="DCR11" s="2">
        <v>16.690000000000001</v>
      </c>
      <c r="DCS11" s="2">
        <v>28.37</v>
      </c>
      <c r="DCT11" s="2">
        <v>22.19</v>
      </c>
      <c r="DCU11" s="2">
        <v>58.67</v>
      </c>
      <c r="DCV11" s="2">
        <v>44.88</v>
      </c>
      <c r="DCW11" s="2">
        <v>10.25</v>
      </c>
      <c r="DCX11" s="2">
        <v>27.05</v>
      </c>
      <c r="DCY11" s="2">
        <v>68.14</v>
      </c>
      <c r="DCZ11" s="2">
        <v>37.1</v>
      </c>
      <c r="DDA11" s="2">
        <v>13.49</v>
      </c>
      <c r="DDB11" s="2">
        <v>37.450000000000003</v>
      </c>
      <c r="DDC11" s="2">
        <v>9.23</v>
      </c>
      <c r="DDD11" s="2">
        <v>52.49</v>
      </c>
      <c r="DDE11" s="2">
        <v>28.79</v>
      </c>
      <c r="DDF11" s="2">
        <v>91.77</v>
      </c>
      <c r="DDG11" s="2">
        <v>14.96</v>
      </c>
      <c r="DDH11" s="2">
        <v>65.61</v>
      </c>
      <c r="DDI11" s="2">
        <v>14.46</v>
      </c>
      <c r="DDJ11" s="2">
        <v>26.88</v>
      </c>
      <c r="DDK11" s="2">
        <v>47.79</v>
      </c>
      <c r="DDL11" s="2">
        <v>8.93</v>
      </c>
      <c r="DDM11" s="2">
        <v>40.39</v>
      </c>
      <c r="DDN11" s="2">
        <v>33.79</v>
      </c>
      <c r="DDO11" s="2">
        <v>23.55</v>
      </c>
      <c r="DDP11" s="2">
        <v>25.04</v>
      </c>
      <c r="DDQ11" s="2">
        <v>46.04</v>
      </c>
      <c r="DDR11" s="2">
        <v>11.54</v>
      </c>
      <c r="DDS11" s="2">
        <v>35.619999999999997</v>
      </c>
      <c r="DDT11" s="2">
        <v>128.53</v>
      </c>
      <c r="DDU11" s="2">
        <v>10.75</v>
      </c>
      <c r="DDV11" s="2">
        <v>18.23</v>
      </c>
      <c r="DDW11" s="2">
        <v>4.8</v>
      </c>
      <c r="DDX11" s="2">
        <v>39.4</v>
      </c>
      <c r="DDY11" s="2">
        <v>14.48</v>
      </c>
      <c r="DDZ11" s="2">
        <v>15.32</v>
      </c>
      <c r="DEA11" s="2">
        <v>4.34</v>
      </c>
      <c r="DEB11" s="2">
        <v>28.2</v>
      </c>
      <c r="DEC11" s="2">
        <v>14.91</v>
      </c>
      <c r="DED11" s="2">
        <v>5.27</v>
      </c>
      <c r="DEE11" s="2">
        <v>6.4</v>
      </c>
      <c r="DEF11" s="2">
        <v>16.48</v>
      </c>
      <c r="DEG11" s="2">
        <v>14.91</v>
      </c>
      <c r="DEH11" s="2">
        <v>12.21</v>
      </c>
      <c r="DEI11" s="2">
        <v>71.069999999999993</v>
      </c>
      <c r="DEJ11" s="2">
        <v>21.95</v>
      </c>
      <c r="DEK11" s="2">
        <v>13.76</v>
      </c>
      <c r="DEL11" s="2">
        <v>12.89</v>
      </c>
      <c r="DEM11" s="2">
        <v>81.569999999999993</v>
      </c>
      <c r="DEN11" s="2">
        <v>9.44</v>
      </c>
      <c r="DEO11" s="2">
        <v>16.760000000000002</v>
      </c>
      <c r="DEP11" s="2">
        <v>18.86</v>
      </c>
      <c r="DEQ11" s="2">
        <v>24.7</v>
      </c>
      <c r="DER11" s="2">
        <v>7.53</v>
      </c>
      <c r="DES11" s="2">
        <v>8.19</v>
      </c>
      <c r="DET11" s="2">
        <v>4.0199999999999996</v>
      </c>
      <c r="DEU11" s="2">
        <v>7.83</v>
      </c>
      <c r="DEV11" s="2">
        <v>15.65</v>
      </c>
      <c r="DEW11" s="2">
        <v>28.22</v>
      </c>
      <c r="DEX11" s="2">
        <v>18.559999999999999</v>
      </c>
      <c r="DEY11" s="2">
        <v>14.06</v>
      </c>
      <c r="DEZ11" s="2">
        <v>43.61</v>
      </c>
      <c r="DFA11" s="2">
        <v>12.83</v>
      </c>
      <c r="DFB11" s="2">
        <v>11.42</v>
      </c>
      <c r="DFC11" s="2">
        <v>59.17</v>
      </c>
      <c r="DFD11" s="2">
        <v>125.05</v>
      </c>
      <c r="DFE11" s="2">
        <v>7.5</v>
      </c>
      <c r="DFF11" s="2">
        <v>10.17</v>
      </c>
      <c r="DFG11" s="2">
        <v>12.29</v>
      </c>
      <c r="DFH11" s="2">
        <v>13.27</v>
      </c>
      <c r="DFI11" s="2">
        <v>42.51</v>
      </c>
      <c r="DFJ11" s="2">
        <v>24.74</v>
      </c>
      <c r="DFK11" s="2">
        <v>38.49</v>
      </c>
      <c r="DFL11" s="2">
        <v>23.17</v>
      </c>
      <c r="DFM11" s="2">
        <v>15.36</v>
      </c>
      <c r="DFN11" s="2">
        <v>53.91</v>
      </c>
      <c r="DFO11" s="2">
        <v>29.41</v>
      </c>
      <c r="DFP11" s="2">
        <v>25.8</v>
      </c>
      <c r="DFQ11" s="2">
        <v>185.16</v>
      </c>
      <c r="DFR11" s="2">
        <v>84.16</v>
      </c>
      <c r="DFS11" s="2">
        <v>22.99</v>
      </c>
      <c r="DFT11" s="2">
        <v>10.25</v>
      </c>
      <c r="DFU11" s="2">
        <v>26.28</v>
      </c>
      <c r="DFV11" s="2">
        <v>55.92</v>
      </c>
      <c r="DFW11" s="2">
        <v>15.22</v>
      </c>
      <c r="DFX11" s="2">
        <v>236.52</v>
      </c>
      <c r="DFY11" s="2">
        <v>9.4</v>
      </c>
      <c r="DFZ11" s="2">
        <v>12.99</v>
      </c>
      <c r="DGA11" s="2">
        <v>15.52</v>
      </c>
      <c r="DGB11" s="2">
        <v>38.229999999999997</v>
      </c>
      <c r="DGC11" s="2">
        <v>17.010000000000002</v>
      </c>
      <c r="DGD11" s="2">
        <v>62.18</v>
      </c>
      <c r="DGE11" s="2">
        <v>4.4000000000000004</v>
      </c>
      <c r="DGF11" s="2">
        <v>19.440000000000001</v>
      </c>
      <c r="DGG11" s="2">
        <v>62.79</v>
      </c>
      <c r="DGH11" s="2">
        <v>1.49</v>
      </c>
      <c r="DGI11" s="2">
        <v>12.2</v>
      </c>
      <c r="DGJ11" s="2">
        <v>10.78</v>
      </c>
      <c r="DGK11" s="2">
        <v>140.91999999999999</v>
      </c>
      <c r="DGL11" s="2">
        <v>22.45</v>
      </c>
      <c r="DGM11" s="2">
        <v>15.46</v>
      </c>
      <c r="DGN11" s="2">
        <v>10.9</v>
      </c>
      <c r="DGO11" s="2">
        <v>9.69</v>
      </c>
      <c r="DGP11" s="2">
        <v>32.380000000000003</v>
      </c>
      <c r="DGQ11" s="2">
        <v>54.92</v>
      </c>
      <c r="DGR11" s="2">
        <v>26.25</v>
      </c>
      <c r="DGS11" s="2">
        <v>30.42</v>
      </c>
      <c r="DGT11" s="2">
        <v>48.08</v>
      </c>
      <c r="DGU11" s="2">
        <v>16.71</v>
      </c>
      <c r="DGV11" s="2">
        <v>48.64</v>
      </c>
      <c r="DGW11" s="2">
        <v>32.979999999999997</v>
      </c>
      <c r="DGX11" s="2">
        <v>20.83</v>
      </c>
      <c r="DGY11" s="2">
        <v>58.2</v>
      </c>
      <c r="DGZ11" s="2">
        <v>15.49</v>
      </c>
      <c r="DHA11" s="2">
        <v>96.22</v>
      </c>
      <c r="DHB11" s="2">
        <v>38.979999999999997</v>
      </c>
      <c r="DHC11" s="2">
        <v>9.56</v>
      </c>
      <c r="DHD11" s="2">
        <v>35.29</v>
      </c>
      <c r="DHE11" s="2">
        <v>16.309999999999999</v>
      </c>
      <c r="DHF11" s="2">
        <v>12.22</v>
      </c>
      <c r="DHG11" s="2">
        <v>13.87</v>
      </c>
      <c r="DHH11" s="2">
        <v>6.79</v>
      </c>
      <c r="DHI11" s="2">
        <v>11.58</v>
      </c>
      <c r="DHJ11" s="2">
        <v>12.81</v>
      </c>
      <c r="DHK11" s="2">
        <v>32.340000000000003</v>
      </c>
      <c r="DHL11" s="2">
        <v>19.079999999999998</v>
      </c>
      <c r="DHM11" s="2">
        <v>7.25</v>
      </c>
      <c r="DHN11" s="2">
        <v>22.19</v>
      </c>
      <c r="DHO11" s="2">
        <v>20.13</v>
      </c>
      <c r="DHP11" s="2">
        <v>7.35</v>
      </c>
      <c r="DHQ11" s="2">
        <v>24.46</v>
      </c>
      <c r="DHR11" s="2">
        <v>11.5</v>
      </c>
      <c r="DHS11" s="2">
        <v>49.93</v>
      </c>
      <c r="DHT11" s="2">
        <v>48.1</v>
      </c>
      <c r="DHU11" s="2">
        <v>6.66</v>
      </c>
      <c r="DHV11" s="2">
        <v>61.6</v>
      </c>
      <c r="DHW11" s="2">
        <v>8.4</v>
      </c>
      <c r="DHX11" s="2">
        <v>13.67</v>
      </c>
      <c r="DHY11" s="2">
        <v>12.11</v>
      </c>
      <c r="DHZ11" s="2">
        <v>10.7</v>
      </c>
      <c r="DIA11" s="2">
        <v>18.09</v>
      </c>
      <c r="DIB11" s="2">
        <v>29.87</v>
      </c>
      <c r="DIC11" s="2">
        <v>7.87</v>
      </c>
      <c r="DID11" s="2">
        <v>4.1900000000000004</v>
      </c>
      <c r="DIE11" s="2">
        <v>14.03</v>
      </c>
      <c r="DIF11" s="2">
        <v>2.0499999999999998</v>
      </c>
      <c r="DIG11" s="2">
        <v>28.61</v>
      </c>
      <c r="DIH11" s="2">
        <v>22.77</v>
      </c>
      <c r="DII11" s="2">
        <v>17.71</v>
      </c>
      <c r="DIJ11" s="2">
        <v>23.43</v>
      </c>
      <c r="DIK11" s="2">
        <v>40.479999999999997</v>
      </c>
      <c r="DIL11" s="2">
        <v>37.590000000000003</v>
      </c>
      <c r="DIM11" s="2">
        <v>7.55</v>
      </c>
      <c r="DIN11" s="2">
        <v>22.27</v>
      </c>
      <c r="DIO11" s="2">
        <v>21.8</v>
      </c>
      <c r="DIP11" s="2">
        <v>24.12</v>
      </c>
      <c r="DIQ11" s="2">
        <v>11.78</v>
      </c>
      <c r="DIR11" s="2">
        <v>21.82</v>
      </c>
      <c r="DIS11" s="2">
        <v>25.27</v>
      </c>
      <c r="DIT11" s="2">
        <v>13.15</v>
      </c>
      <c r="DIU11" s="2">
        <v>58.19</v>
      </c>
      <c r="DIV11" s="2">
        <v>10.64</v>
      </c>
      <c r="DIW11" s="2">
        <v>22.37</v>
      </c>
      <c r="DIX11" s="2">
        <v>34.43</v>
      </c>
      <c r="DIY11" s="2">
        <v>32.229999999999997</v>
      </c>
      <c r="DIZ11" s="2">
        <v>19.510000000000002</v>
      </c>
      <c r="DJA11" s="2">
        <v>7.93</v>
      </c>
      <c r="DJB11" s="2">
        <v>21.13</v>
      </c>
      <c r="DJC11" s="2">
        <v>12.76</v>
      </c>
      <c r="DJD11" s="2">
        <v>27.05</v>
      </c>
      <c r="DJE11" s="2">
        <v>22.7</v>
      </c>
      <c r="DJF11" s="2">
        <v>25.88</v>
      </c>
      <c r="DJG11" s="2">
        <v>10.1</v>
      </c>
      <c r="DJH11" s="2">
        <v>10.36</v>
      </c>
      <c r="DJI11" s="2">
        <v>9.56</v>
      </c>
      <c r="DJJ11" s="2">
        <v>14.87</v>
      </c>
      <c r="DJK11" s="2">
        <v>8.36</v>
      </c>
      <c r="DJL11" s="2">
        <v>12.04</v>
      </c>
      <c r="DJM11" s="2">
        <v>6.41</v>
      </c>
      <c r="DJN11" s="2">
        <v>6.63</v>
      </c>
      <c r="DJO11" s="2">
        <v>61.65</v>
      </c>
      <c r="DJP11" s="2">
        <v>22.27</v>
      </c>
      <c r="DJQ11" s="2">
        <v>77.260000000000005</v>
      </c>
      <c r="DJR11" s="2">
        <v>21.56</v>
      </c>
      <c r="DJS11" s="2">
        <v>25.58</v>
      </c>
      <c r="DJT11" s="2">
        <v>25.04</v>
      </c>
      <c r="DJU11" s="2">
        <v>33.409999999999997</v>
      </c>
      <c r="DJV11" s="2">
        <v>11.24</v>
      </c>
      <c r="DJW11" s="2">
        <v>24.01</v>
      </c>
      <c r="DJX11" s="2">
        <v>11.74</v>
      </c>
      <c r="DJY11" s="2">
        <v>4.2</v>
      </c>
      <c r="DJZ11" s="2">
        <v>13.42</v>
      </c>
      <c r="DKA11" s="2">
        <v>65.67</v>
      </c>
      <c r="DKB11" s="2">
        <v>10.65</v>
      </c>
      <c r="DKC11" s="2">
        <v>11.75</v>
      </c>
      <c r="DKD11" s="2">
        <v>12.72</v>
      </c>
      <c r="DKE11" s="2">
        <v>13.92</v>
      </c>
      <c r="DKF11" s="2">
        <v>9.1199999999999992</v>
      </c>
      <c r="DKG11" s="2">
        <v>71.489999999999995</v>
      </c>
      <c r="DKH11" s="2">
        <v>22.74</v>
      </c>
      <c r="DKI11" s="2">
        <v>13.45</v>
      </c>
      <c r="DKJ11" s="2">
        <v>10.09</v>
      </c>
      <c r="DKK11" s="2">
        <v>55.1</v>
      </c>
      <c r="DKL11" s="2">
        <v>33.69</v>
      </c>
      <c r="DKM11" s="2">
        <v>8.5399999999999991</v>
      </c>
      <c r="DKN11" s="2">
        <v>17.95</v>
      </c>
      <c r="DKO11" s="2">
        <v>6.41</v>
      </c>
      <c r="DKP11" s="2">
        <v>11.8</v>
      </c>
      <c r="DKQ11" s="2">
        <v>23.27</v>
      </c>
      <c r="DKR11" s="2">
        <v>23.34</v>
      </c>
      <c r="DKS11" s="2">
        <v>4.75</v>
      </c>
      <c r="DKT11" s="2">
        <v>25.66</v>
      </c>
      <c r="DKU11" s="2">
        <v>36.17</v>
      </c>
      <c r="DKV11" s="2">
        <v>28.94</v>
      </c>
      <c r="DKW11" s="2">
        <v>9.76</v>
      </c>
      <c r="DKX11" s="2">
        <v>9.36</v>
      </c>
      <c r="DKY11" s="2">
        <v>7.41</v>
      </c>
      <c r="DKZ11" s="2">
        <v>8.61</v>
      </c>
      <c r="DLA11" s="2">
        <v>9.5500000000000007</v>
      </c>
      <c r="DLB11" s="2">
        <v>33.369999999999997</v>
      </c>
      <c r="DLC11" s="2">
        <v>7.09</v>
      </c>
      <c r="DLD11" s="2">
        <v>31.81</v>
      </c>
      <c r="DLE11" s="2">
        <v>6.89</v>
      </c>
      <c r="DLF11" s="2">
        <v>32.89</v>
      </c>
      <c r="DLG11" s="2">
        <v>22.32</v>
      </c>
      <c r="DLH11" s="2">
        <v>28.68</v>
      </c>
      <c r="DLI11" s="2">
        <v>20.329999999999998</v>
      </c>
      <c r="DLJ11" s="2">
        <v>53.18</v>
      </c>
      <c r="DLK11" s="2">
        <v>29.57</v>
      </c>
      <c r="DLL11" s="2">
        <v>14.13</v>
      </c>
      <c r="DLM11" s="2">
        <v>36.19</v>
      </c>
      <c r="DLN11" s="2">
        <v>23.21</v>
      </c>
      <c r="DLO11" s="2">
        <v>17.46</v>
      </c>
      <c r="DLP11" s="2">
        <v>22.29</v>
      </c>
      <c r="DLQ11" s="2">
        <v>16.95</v>
      </c>
      <c r="DLR11" s="2">
        <v>17.12</v>
      </c>
      <c r="DLS11" s="2">
        <v>42.92</v>
      </c>
      <c r="DLT11" s="2">
        <v>10.35</v>
      </c>
      <c r="DLU11" s="2">
        <v>126.92</v>
      </c>
      <c r="DLV11" s="2">
        <v>11.74</v>
      </c>
      <c r="DLW11" s="2">
        <v>8.7100000000000009</v>
      </c>
      <c r="DLX11" s="2">
        <v>21.18</v>
      </c>
      <c r="DLY11" s="2">
        <v>125.7</v>
      </c>
      <c r="DLZ11" s="2">
        <v>25.17</v>
      </c>
      <c r="DMA11" s="2">
        <v>3.17</v>
      </c>
      <c r="DMB11" s="2">
        <v>11.19</v>
      </c>
      <c r="DMC11" s="2">
        <v>22.02</v>
      </c>
      <c r="DMD11" s="2">
        <v>7.49</v>
      </c>
      <c r="DME11" s="2">
        <v>12.51</v>
      </c>
      <c r="DMF11" s="2">
        <v>13.5</v>
      </c>
      <c r="DMG11" s="2">
        <v>13.12</v>
      </c>
      <c r="DMH11" s="2">
        <v>4.5999999999999996</v>
      </c>
      <c r="DMI11" s="2">
        <v>3.5</v>
      </c>
      <c r="DMJ11" s="2">
        <v>4.51</v>
      </c>
      <c r="DMK11" s="2">
        <v>10.55</v>
      </c>
      <c r="DML11" s="2">
        <v>33.270000000000003</v>
      </c>
      <c r="DMM11" s="2">
        <v>24.38</v>
      </c>
      <c r="DMN11" s="2">
        <v>25.29</v>
      </c>
      <c r="DMO11" s="2">
        <v>13.91</v>
      </c>
      <c r="DMP11" s="2">
        <v>6.02</v>
      </c>
      <c r="DMQ11" s="2">
        <v>10.130000000000001</v>
      </c>
      <c r="DMR11" s="2">
        <v>11.1</v>
      </c>
      <c r="DMS11" s="2">
        <v>22.73</v>
      </c>
      <c r="DMT11" s="2">
        <v>32.25</v>
      </c>
      <c r="DMU11" s="2">
        <v>32.24</v>
      </c>
      <c r="DMV11" s="2">
        <v>10.119999999999999</v>
      </c>
      <c r="DMW11" s="2">
        <v>18.399999999999999</v>
      </c>
      <c r="DMX11" s="2">
        <v>17.09</v>
      </c>
      <c r="DMY11" s="2">
        <v>14.29</v>
      </c>
      <c r="DMZ11" s="2">
        <v>2.79</v>
      </c>
      <c r="DNA11" s="2">
        <v>9.31</v>
      </c>
      <c r="DNB11" s="2">
        <v>17.600000000000001</v>
      </c>
      <c r="DNC11" s="2">
        <v>6.19</v>
      </c>
      <c r="DND11" s="2">
        <v>22.65</v>
      </c>
      <c r="DNE11" s="2">
        <v>18.170000000000002</v>
      </c>
      <c r="DNF11" s="2">
        <v>15.22</v>
      </c>
      <c r="DNG11" s="2">
        <v>13.75</v>
      </c>
      <c r="DNH11" s="2">
        <v>31.71</v>
      </c>
      <c r="DNI11" s="2">
        <v>9.52</v>
      </c>
      <c r="DNJ11" s="2">
        <v>6.94</v>
      </c>
      <c r="DNK11" s="2">
        <v>12.39</v>
      </c>
      <c r="DNL11" s="2">
        <v>9.18</v>
      </c>
      <c r="DNM11" s="2">
        <v>8.69</v>
      </c>
      <c r="DNN11" s="2">
        <v>7.09</v>
      </c>
      <c r="DNO11" s="2">
        <v>66.09</v>
      </c>
      <c r="DNP11" s="2">
        <v>9.24</v>
      </c>
      <c r="DNQ11" s="2">
        <v>23.42</v>
      </c>
      <c r="DNR11" s="2">
        <v>16.11</v>
      </c>
      <c r="DNS11" s="2">
        <v>12.78</v>
      </c>
      <c r="DNT11" s="2">
        <v>11.47</v>
      </c>
      <c r="DNU11" s="2">
        <v>16.07</v>
      </c>
      <c r="DNV11" s="2">
        <v>9.6300000000000008</v>
      </c>
      <c r="DNW11" s="2">
        <v>102.46</v>
      </c>
      <c r="DNX11" s="2">
        <v>17.690000000000001</v>
      </c>
      <c r="DNY11" s="2">
        <v>11.11</v>
      </c>
      <c r="DNZ11" s="2">
        <v>24.13</v>
      </c>
      <c r="DOA11" s="2">
        <v>12.13</v>
      </c>
      <c r="DOB11" s="2">
        <v>7.73</v>
      </c>
      <c r="DOC11" s="2">
        <v>10.8</v>
      </c>
      <c r="DOD11" s="2">
        <v>17.170000000000002</v>
      </c>
      <c r="DOE11" s="2">
        <v>54.88</v>
      </c>
      <c r="DOF11" s="2">
        <v>2.27</v>
      </c>
      <c r="DOG11" s="2">
        <v>52.64</v>
      </c>
      <c r="DOH11" s="2">
        <v>2.56</v>
      </c>
      <c r="DOI11" s="2">
        <v>13.99</v>
      </c>
      <c r="DOJ11" s="2">
        <v>3.04</v>
      </c>
      <c r="DOK11" s="2">
        <v>16.95</v>
      </c>
      <c r="DOL11" s="2">
        <v>37.729999999999997</v>
      </c>
      <c r="DOM11" s="2">
        <v>6.84</v>
      </c>
      <c r="DON11" s="2">
        <v>20.99</v>
      </c>
      <c r="DOO11" s="2">
        <v>74.650000000000006</v>
      </c>
      <c r="DOP11" s="2">
        <v>9.83</v>
      </c>
      <c r="DOQ11" s="2">
        <v>13.1</v>
      </c>
      <c r="DOR11" s="2">
        <v>7.01</v>
      </c>
      <c r="DOS11" s="2">
        <v>19.66</v>
      </c>
      <c r="DOT11" s="2">
        <v>4.8899999999999997</v>
      </c>
      <c r="DOU11" s="2">
        <v>4.9800000000000004</v>
      </c>
      <c r="DOV11" s="2">
        <v>20.84</v>
      </c>
      <c r="DOW11" s="2">
        <v>5.89</v>
      </c>
      <c r="DOX11" s="2">
        <v>21.83</v>
      </c>
      <c r="DOY11" s="2">
        <v>25.95</v>
      </c>
      <c r="DOZ11" s="2">
        <v>9.65</v>
      </c>
      <c r="DPA11" s="2">
        <v>31.06</v>
      </c>
      <c r="DPB11" s="2">
        <v>12.11</v>
      </c>
      <c r="DPC11" s="2">
        <v>10.199999999999999</v>
      </c>
      <c r="DPD11" s="2">
        <v>45.15</v>
      </c>
      <c r="DPE11" s="2">
        <v>48.5</v>
      </c>
      <c r="DPF11" s="2">
        <v>19.559999999999999</v>
      </c>
      <c r="DPG11" s="2">
        <v>14.53</v>
      </c>
      <c r="DPH11" s="2">
        <v>12.91</v>
      </c>
      <c r="DPI11" s="2">
        <v>4.45</v>
      </c>
      <c r="DPJ11" s="2">
        <v>9.6300000000000008</v>
      </c>
      <c r="DPK11" s="2">
        <v>29.09</v>
      </c>
      <c r="DPL11" s="2">
        <v>16.71</v>
      </c>
      <c r="DPM11" s="2">
        <v>10.82</v>
      </c>
      <c r="DPN11" s="2">
        <v>15.01</v>
      </c>
      <c r="DPO11" s="2">
        <v>9.26</v>
      </c>
      <c r="DPP11" s="2">
        <v>12.97</v>
      </c>
      <c r="DPQ11" s="2">
        <v>37.4</v>
      </c>
      <c r="DPR11" s="2">
        <v>8.93</v>
      </c>
      <c r="DPS11" s="2">
        <v>57.29</v>
      </c>
      <c r="DPT11" s="2">
        <v>11.43</v>
      </c>
      <c r="DPU11" s="2">
        <v>65.84</v>
      </c>
      <c r="DPV11" s="2">
        <v>78.790000000000006</v>
      </c>
      <c r="DPW11" s="2">
        <v>33.659999999999997</v>
      </c>
      <c r="DPX11" s="2">
        <v>23.35</v>
      </c>
      <c r="DPY11" s="2">
        <v>87.94</v>
      </c>
      <c r="DPZ11" s="2">
        <v>6.39</v>
      </c>
      <c r="DQA11" s="2">
        <v>4.6500000000000004</v>
      </c>
      <c r="DQB11" s="2">
        <v>6.43</v>
      </c>
      <c r="DQC11" s="2">
        <v>26.08</v>
      </c>
      <c r="DQD11" s="2">
        <v>10.39</v>
      </c>
      <c r="DQE11" s="2">
        <v>10.35</v>
      </c>
      <c r="DQF11" s="2">
        <v>5.0199999999999996</v>
      </c>
      <c r="DQG11" s="2">
        <v>14.67</v>
      </c>
      <c r="DQH11" s="2">
        <v>26.89</v>
      </c>
      <c r="DQI11" s="2">
        <v>6.73</v>
      </c>
      <c r="DQJ11" s="2">
        <v>15.19</v>
      </c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</row>
    <row r="12" spans="1:4043">
      <c r="A12" s="2" t="s">
        <v>3165</v>
      </c>
      <c r="B12" s="2">
        <v>21.1</v>
      </c>
      <c r="C12" s="2">
        <v>13.55</v>
      </c>
      <c r="D12" s="2">
        <v>1.75</v>
      </c>
      <c r="E12" s="2">
        <v>4.92</v>
      </c>
      <c r="F12" s="2">
        <v>0.1</v>
      </c>
      <c r="G12" s="2">
        <v>0.78</v>
      </c>
      <c r="H12" s="2">
        <v>1.63</v>
      </c>
      <c r="I12" s="2">
        <v>6.6</v>
      </c>
      <c r="J12" s="2">
        <v>8.3800000000000008</v>
      </c>
      <c r="K12" s="2">
        <v>0.89</v>
      </c>
      <c r="L12" s="2"/>
      <c r="M12" s="2">
        <v>1.22</v>
      </c>
      <c r="N12" s="2">
        <v>2.87</v>
      </c>
      <c r="O12" s="2">
        <v>6.39</v>
      </c>
      <c r="P12" s="2">
        <v>5.64</v>
      </c>
      <c r="Q12" s="2">
        <v>4.3499999999999996</v>
      </c>
      <c r="R12" s="2">
        <v>0.25</v>
      </c>
      <c r="S12" s="2">
        <v>4.42</v>
      </c>
      <c r="T12" s="2">
        <v>1.31</v>
      </c>
      <c r="U12" s="2">
        <v>12.23</v>
      </c>
      <c r="V12" s="2">
        <v>6.55</v>
      </c>
      <c r="W12" s="2">
        <v>2.27</v>
      </c>
      <c r="X12" s="2">
        <v>6.47</v>
      </c>
      <c r="Y12" s="2">
        <v>0.56000000000000005</v>
      </c>
      <c r="Z12" s="2">
        <v>0.21</v>
      </c>
      <c r="AA12" s="2">
        <v>0.6</v>
      </c>
      <c r="AB12" s="2">
        <v>2.17</v>
      </c>
      <c r="AC12" s="2">
        <v>4.68</v>
      </c>
      <c r="AD12" s="2"/>
      <c r="AE12" s="2">
        <v>5.14</v>
      </c>
      <c r="AF12" s="2">
        <v>1.1599999999999999</v>
      </c>
      <c r="AG12" s="2">
        <v>16.5</v>
      </c>
      <c r="AH12" s="2">
        <v>0.44</v>
      </c>
      <c r="AI12" s="2">
        <v>2.61</v>
      </c>
      <c r="AJ12" s="2">
        <v>1.68</v>
      </c>
      <c r="AK12" s="2"/>
      <c r="AL12" s="2">
        <v>7.55</v>
      </c>
      <c r="AM12" s="2">
        <v>17.02</v>
      </c>
      <c r="AN12" s="2">
        <v>5.85</v>
      </c>
      <c r="AO12" s="2">
        <v>3.26</v>
      </c>
      <c r="AP12" s="2">
        <v>1.65</v>
      </c>
      <c r="AQ12" s="2">
        <v>0.13</v>
      </c>
      <c r="AR12" s="2">
        <v>1.1000000000000001</v>
      </c>
      <c r="AS12" s="2">
        <v>0.63</v>
      </c>
      <c r="AT12" s="2">
        <v>0.38</v>
      </c>
      <c r="AU12" s="2">
        <v>5.08</v>
      </c>
      <c r="AV12" s="2">
        <v>1.67</v>
      </c>
      <c r="AW12" s="2">
        <v>9.34</v>
      </c>
      <c r="AX12" s="2">
        <v>0.54</v>
      </c>
      <c r="AY12" s="2">
        <v>0.05</v>
      </c>
      <c r="AZ12" s="2">
        <v>0.63</v>
      </c>
      <c r="BA12" s="2">
        <v>0.8</v>
      </c>
      <c r="BB12" s="2">
        <v>0.24</v>
      </c>
      <c r="BC12" s="2">
        <v>2.71</v>
      </c>
      <c r="BD12" s="2">
        <v>8.94</v>
      </c>
      <c r="BE12" s="2">
        <v>2.76</v>
      </c>
      <c r="BF12" s="2">
        <v>0.14000000000000001</v>
      </c>
      <c r="BG12" s="2">
        <v>8.18</v>
      </c>
      <c r="BH12" s="2">
        <v>8.14</v>
      </c>
      <c r="BI12" s="2">
        <v>0.49</v>
      </c>
      <c r="BJ12" s="2"/>
      <c r="BK12" s="2">
        <v>0.74</v>
      </c>
      <c r="BL12" s="2">
        <v>0.73</v>
      </c>
      <c r="BM12" s="2">
        <v>0.05</v>
      </c>
      <c r="BN12" s="2">
        <v>1.2</v>
      </c>
      <c r="BO12" s="2">
        <v>1.61</v>
      </c>
      <c r="BP12" s="2">
        <v>0.12</v>
      </c>
      <c r="BQ12" s="2">
        <v>3.1</v>
      </c>
      <c r="BR12" s="2">
        <v>0.98</v>
      </c>
      <c r="BS12" s="2">
        <v>2.2599999999999998</v>
      </c>
      <c r="BT12" s="2">
        <v>0.81</v>
      </c>
      <c r="BU12" s="2">
        <v>1.1399999999999999</v>
      </c>
      <c r="BV12" s="2"/>
      <c r="BW12" s="2">
        <v>2.59</v>
      </c>
      <c r="BX12" s="2">
        <v>9.68</v>
      </c>
      <c r="BY12" s="2">
        <v>4.34</v>
      </c>
      <c r="BZ12" s="2">
        <v>2.2400000000000002</v>
      </c>
      <c r="CA12" s="2">
        <v>5.0999999999999996</v>
      </c>
      <c r="CB12" s="2">
        <v>0.42</v>
      </c>
      <c r="CC12" s="2">
        <v>2.0499999999999998</v>
      </c>
      <c r="CD12" s="2">
        <v>4.57</v>
      </c>
      <c r="CE12" s="2">
        <v>2.62</v>
      </c>
      <c r="CF12" s="2">
        <v>11.22</v>
      </c>
      <c r="CG12" s="2">
        <v>3.13</v>
      </c>
      <c r="CH12" s="2">
        <v>1.07</v>
      </c>
      <c r="CI12" s="2">
        <v>0.1</v>
      </c>
      <c r="CJ12" s="2">
        <v>5.0599999999999996</v>
      </c>
      <c r="CK12" s="2">
        <v>1.9</v>
      </c>
      <c r="CL12" s="2">
        <v>4.2</v>
      </c>
      <c r="CM12" s="2">
        <v>1.82</v>
      </c>
      <c r="CN12" s="2">
        <v>0.86</v>
      </c>
      <c r="CO12" s="2">
        <v>7</v>
      </c>
      <c r="CP12" s="2">
        <v>2.48</v>
      </c>
      <c r="CQ12" s="2">
        <v>6.75</v>
      </c>
      <c r="CR12" s="2">
        <v>4.88</v>
      </c>
      <c r="CS12" s="2">
        <v>0.46</v>
      </c>
      <c r="CT12" s="2">
        <v>2.71</v>
      </c>
      <c r="CU12" s="2">
        <v>4.93</v>
      </c>
      <c r="CV12" s="2">
        <v>13.36</v>
      </c>
      <c r="CW12" s="2">
        <v>3.03</v>
      </c>
      <c r="CX12" s="2">
        <v>3.52</v>
      </c>
      <c r="CY12" s="2">
        <v>2.64</v>
      </c>
      <c r="CZ12" s="2">
        <v>1.48</v>
      </c>
      <c r="DA12" s="2">
        <v>1.67</v>
      </c>
      <c r="DB12" s="2">
        <v>13.27</v>
      </c>
      <c r="DC12" s="2">
        <v>1.81</v>
      </c>
      <c r="DD12" s="2">
        <v>0.75</v>
      </c>
      <c r="DE12" s="2">
        <v>4.96</v>
      </c>
      <c r="DF12" s="2">
        <v>2.2400000000000002</v>
      </c>
      <c r="DG12" s="2">
        <v>0.1</v>
      </c>
      <c r="DH12" s="2">
        <v>5.36</v>
      </c>
      <c r="DI12" s="2">
        <v>2</v>
      </c>
      <c r="DJ12" s="2">
        <v>0.71</v>
      </c>
      <c r="DK12" s="2">
        <v>1.1399999999999999</v>
      </c>
      <c r="DL12" s="2">
        <v>3.09</v>
      </c>
      <c r="DM12" s="2">
        <v>7.14</v>
      </c>
      <c r="DN12" s="2"/>
      <c r="DO12" s="2">
        <v>0.86</v>
      </c>
      <c r="DP12" s="2">
        <v>1.81</v>
      </c>
      <c r="DQ12" s="2">
        <v>5.7</v>
      </c>
      <c r="DR12" s="2">
        <v>10.6</v>
      </c>
      <c r="DS12" s="2">
        <v>3.63</v>
      </c>
      <c r="DT12" s="2">
        <v>40.15</v>
      </c>
      <c r="DU12" s="2">
        <v>0.72</v>
      </c>
      <c r="DV12" s="2">
        <v>3.83</v>
      </c>
      <c r="DW12" s="2">
        <v>6.6</v>
      </c>
      <c r="DX12" s="2">
        <v>0.72</v>
      </c>
      <c r="DY12" s="2">
        <v>22.28</v>
      </c>
      <c r="DZ12" s="2">
        <v>5.97</v>
      </c>
      <c r="EA12" s="2">
        <v>6.77</v>
      </c>
      <c r="EB12" s="2">
        <v>1.07</v>
      </c>
      <c r="EC12" s="2">
        <v>0.93</v>
      </c>
      <c r="ED12" s="2">
        <v>3</v>
      </c>
      <c r="EE12" s="2">
        <v>1.01</v>
      </c>
      <c r="EF12" s="2">
        <v>14.94</v>
      </c>
      <c r="EG12" s="2">
        <v>0.96</v>
      </c>
      <c r="EH12" s="2">
        <v>2.42</v>
      </c>
      <c r="EI12" s="2">
        <v>2.11</v>
      </c>
      <c r="EJ12" s="2">
        <v>8.02</v>
      </c>
      <c r="EK12" s="2">
        <v>0.64</v>
      </c>
      <c r="EL12" s="2">
        <v>1.08</v>
      </c>
      <c r="EM12" s="2">
        <v>0.54</v>
      </c>
      <c r="EN12" s="2">
        <v>0.22</v>
      </c>
      <c r="EO12" s="2">
        <v>0.68</v>
      </c>
      <c r="EP12" s="2">
        <v>0.96</v>
      </c>
      <c r="EQ12" s="2">
        <v>1.04</v>
      </c>
      <c r="ER12" s="2">
        <v>1.35</v>
      </c>
      <c r="ES12" s="2">
        <v>0.8</v>
      </c>
      <c r="ET12" s="2">
        <v>4.84</v>
      </c>
      <c r="EU12" s="2">
        <v>6.51</v>
      </c>
      <c r="EV12" s="2">
        <v>1.49</v>
      </c>
      <c r="EW12" s="2">
        <v>1.63</v>
      </c>
      <c r="EX12" s="2">
        <v>7.97</v>
      </c>
      <c r="EY12" s="2">
        <v>0.87</v>
      </c>
      <c r="EZ12" s="2">
        <v>2.0699999999999998</v>
      </c>
      <c r="FA12" s="2">
        <v>1.38</v>
      </c>
      <c r="FB12" s="2">
        <v>4.3</v>
      </c>
      <c r="FC12" s="2">
        <v>3.85</v>
      </c>
      <c r="FD12" s="2">
        <v>7.54</v>
      </c>
      <c r="FE12" s="2">
        <v>0.12</v>
      </c>
      <c r="FF12" s="2">
        <v>1.6</v>
      </c>
      <c r="FG12" s="2">
        <v>14.64</v>
      </c>
      <c r="FH12" s="2">
        <v>5.87</v>
      </c>
      <c r="FI12" s="2">
        <v>2.87</v>
      </c>
      <c r="FJ12" s="2">
        <v>5.81</v>
      </c>
      <c r="FK12" s="2">
        <v>30.52</v>
      </c>
      <c r="FL12" s="2">
        <v>42.2</v>
      </c>
      <c r="FM12" s="2">
        <v>0.31</v>
      </c>
      <c r="FN12" s="2">
        <v>3.22</v>
      </c>
      <c r="FO12" s="2"/>
      <c r="FP12" s="2">
        <v>0.8</v>
      </c>
      <c r="FQ12" s="2">
        <v>3.09</v>
      </c>
      <c r="FR12" s="2">
        <v>19.649999999999999</v>
      </c>
      <c r="FS12" s="2">
        <v>7.49</v>
      </c>
      <c r="FT12" s="2">
        <v>0.47</v>
      </c>
      <c r="FU12" s="2">
        <v>11.15</v>
      </c>
      <c r="FV12" s="2">
        <v>7.44</v>
      </c>
      <c r="FW12" s="2">
        <v>13.88</v>
      </c>
      <c r="FX12" s="2">
        <v>2.19</v>
      </c>
      <c r="FY12" s="2">
        <v>37.56</v>
      </c>
      <c r="FZ12" s="2">
        <v>5.31</v>
      </c>
      <c r="GA12" s="2">
        <v>13.35</v>
      </c>
      <c r="GB12" s="2">
        <v>1.48</v>
      </c>
      <c r="GC12" s="2">
        <v>5.4</v>
      </c>
      <c r="GD12" s="2">
        <v>8.76</v>
      </c>
      <c r="GE12" s="2">
        <v>1.39</v>
      </c>
      <c r="GF12" s="2">
        <v>7.19</v>
      </c>
      <c r="GG12" s="2">
        <v>5.59</v>
      </c>
      <c r="GH12" s="2">
        <v>15.6</v>
      </c>
      <c r="GI12" s="2">
        <v>1.6</v>
      </c>
      <c r="GJ12" s="2">
        <v>9.27</v>
      </c>
      <c r="GK12" s="2">
        <v>17.04</v>
      </c>
      <c r="GL12" s="2">
        <v>2.23</v>
      </c>
      <c r="GM12" s="2">
        <v>1.03</v>
      </c>
      <c r="GN12" s="2">
        <v>3.71</v>
      </c>
      <c r="GO12" s="2">
        <v>0.73</v>
      </c>
      <c r="GP12" s="2">
        <v>40.56</v>
      </c>
      <c r="GQ12" s="2">
        <v>2.17</v>
      </c>
      <c r="GR12" s="2">
        <v>14.19</v>
      </c>
      <c r="GS12" s="2">
        <v>0.64</v>
      </c>
      <c r="GT12" s="2">
        <v>1.85</v>
      </c>
      <c r="GU12" s="2">
        <v>0.94</v>
      </c>
      <c r="GV12" s="2"/>
      <c r="GW12" s="2">
        <v>0.38</v>
      </c>
      <c r="GX12" s="2">
        <v>9.3800000000000008</v>
      </c>
      <c r="GY12" s="2">
        <v>0.19</v>
      </c>
      <c r="GZ12" s="2">
        <v>10.210000000000001</v>
      </c>
      <c r="HA12" s="2">
        <v>2.3199999999999998</v>
      </c>
      <c r="HB12" s="2">
        <v>2.5</v>
      </c>
      <c r="HC12" s="2">
        <v>0.61</v>
      </c>
      <c r="HD12" s="2">
        <v>4.13</v>
      </c>
      <c r="HE12" s="2">
        <v>5.0199999999999996</v>
      </c>
      <c r="HF12" s="2">
        <v>2.68</v>
      </c>
      <c r="HG12" s="2"/>
      <c r="HH12" s="2">
        <v>17.489999999999998</v>
      </c>
      <c r="HI12" s="2">
        <v>0.54</v>
      </c>
      <c r="HJ12" s="2">
        <v>1</v>
      </c>
      <c r="HK12" s="2">
        <v>1.41</v>
      </c>
      <c r="HL12" s="2">
        <v>1.7</v>
      </c>
      <c r="HM12" s="2">
        <v>10.06</v>
      </c>
      <c r="HN12" s="2">
        <v>10.32</v>
      </c>
      <c r="HO12" s="2"/>
      <c r="HP12" s="2">
        <v>2.83</v>
      </c>
      <c r="HQ12" s="2">
        <v>0.3</v>
      </c>
      <c r="HR12" s="2">
        <v>1.83</v>
      </c>
      <c r="HS12" s="2">
        <v>0.57999999999999996</v>
      </c>
      <c r="HT12" s="2">
        <v>1.63</v>
      </c>
      <c r="HU12" s="2">
        <v>18.399999999999999</v>
      </c>
      <c r="HV12" s="2">
        <v>0.8</v>
      </c>
      <c r="HW12" s="2">
        <v>5.8</v>
      </c>
      <c r="HX12" s="2">
        <v>1.05</v>
      </c>
      <c r="HY12" s="2">
        <v>4.2699999999999996</v>
      </c>
      <c r="HZ12" s="2">
        <v>22.81</v>
      </c>
      <c r="IA12" s="2"/>
      <c r="IB12" s="2">
        <v>2.2999999999999998</v>
      </c>
      <c r="IC12" s="2">
        <v>35.19</v>
      </c>
      <c r="ID12" s="2"/>
      <c r="IE12" s="2">
        <v>0.51</v>
      </c>
      <c r="IF12" s="2">
        <v>6.64</v>
      </c>
      <c r="IG12" s="2">
        <v>7.14</v>
      </c>
      <c r="IH12" s="2">
        <v>1.54</v>
      </c>
      <c r="II12" s="2">
        <v>3.01</v>
      </c>
      <c r="IJ12" s="2">
        <v>2.36</v>
      </c>
      <c r="IK12" s="2">
        <v>2.02</v>
      </c>
      <c r="IL12" s="2">
        <v>2.77</v>
      </c>
      <c r="IM12" s="2">
        <v>6.22</v>
      </c>
      <c r="IN12" s="2">
        <v>0.88</v>
      </c>
      <c r="IO12" s="2">
        <v>1.52</v>
      </c>
      <c r="IP12" s="2">
        <v>1.21</v>
      </c>
      <c r="IQ12" s="2"/>
      <c r="IR12" s="2">
        <v>35.01</v>
      </c>
      <c r="IS12" s="2">
        <v>30.09</v>
      </c>
      <c r="IT12" s="2">
        <v>10.36</v>
      </c>
      <c r="IU12" s="2">
        <v>30.38</v>
      </c>
      <c r="IV12" s="2"/>
      <c r="IW12" s="2">
        <v>49.09</v>
      </c>
      <c r="IX12" s="2">
        <v>1.47</v>
      </c>
      <c r="IY12" s="2">
        <v>1.52</v>
      </c>
      <c r="IZ12" s="2">
        <v>5.91</v>
      </c>
      <c r="JA12" s="2">
        <v>4.18</v>
      </c>
      <c r="JB12" s="2">
        <v>0.08</v>
      </c>
      <c r="JC12" s="2">
        <v>1.97</v>
      </c>
      <c r="JD12" s="2">
        <v>3.43</v>
      </c>
      <c r="JE12" s="2"/>
      <c r="JF12" s="2">
        <v>2.33</v>
      </c>
      <c r="JG12" s="2">
        <v>0.74</v>
      </c>
      <c r="JH12" s="2">
        <v>1.26</v>
      </c>
      <c r="JI12" s="2">
        <v>4.6399999999999997</v>
      </c>
      <c r="JJ12" s="2">
        <v>4.2</v>
      </c>
      <c r="JK12" s="2">
        <v>7.06</v>
      </c>
      <c r="JL12" s="2">
        <v>2.5</v>
      </c>
      <c r="JM12" s="2">
        <v>1.4</v>
      </c>
      <c r="JN12" s="2">
        <v>4.82</v>
      </c>
      <c r="JO12" s="2">
        <v>10.73</v>
      </c>
      <c r="JP12" s="2">
        <v>2.5499999999999998</v>
      </c>
      <c r="JQ12" s="2">
        <v>1.57</v>
      </c>
      <c r="JR12" s="2">
        <v>1.42</v>
      </c>
      <c r="JS12" s="2">
        <v>34.770000000000003</v>
      </c>
      <c r="JT12" s="2">
        <v>9.75</v>
      </c>
      <c r="JU12" s="2"/>
      <c r="JV12" s="2">
        <v>12.84</v>
      </c>
      <c r="JW12" s="2">
        <v>0.84</v>
      </c>
      <c r="JX12" s="2">
        <v>16.07</v>
      </c>
      <c r="JY12" s="2">
        <v>2.97</v>
      </c>
      <c r="JZ12" s="2">
        <v>3.56</v>
      </c>
      <c r="KA12" s="2">
        <v>0.21</v>
      </c>
      <c r="KB12" s="2"/>
      <c r="KC12" s="2"/>
      <c r="KD12" s="2">
        <v>6.33</v>
      </c>
      <c r="KE12" s="2">
        <v>9.5</v>
      </c>
      <c r="KF12" s="2"/>
      <c r="KG12" s="2">
        <v>1.21</v>
      </c>
      <c r="KH12" s="2">
        <v>3.23</v>
      </c>
      <c r="KI12" s="2">
        <v>0.94</v>
      </c>
      <c r="KJ12" s="2">
        <v>1.35</v>
      </c>
      <c r="KK12" s="2">
        <v>16.13</v>
      </c>
      <c r="KL12" s="2">
        <v>2.2200000000000002</v>
      </c>
      <c r="KM12" s="2">
        <v>10.25</v>
      </c>
      <c r="KN12" s="2">
        <v>0.72</v>
      </c>
      <c r="KO12" s="2">
        <v>16.95</v>
      </c>
      <c r="KP12" s="2">
        <v>8.91</v>
      </c>
      <c r="KQ12" s="2">
        <v>2.5</v>
      </c>
      <c r="KR12" s="2">
        <v>8.0500000000000007</v>
      </c>
      <c r="KS12" s="2">
        <v>4.47</v>
      </c>
      <c r="KT12" s="2">
        <v>1.38</v>
      </c>
      <c r="KU12" s="2">
        <v>0.63</v>
      </c>
      <c r="KV12" s="2">
        <v>1.2</v>
      </c>
      <c r="KW12" s="2">
        <v>1.51</v>
      </c>
      <c r="KX12" s="2">
        <v>0.46</v>
      </c>
      <c r="KY12" s="2">
        <v>1.88</v>
      </c>
      <c r="KZ12" s="2">
        <v>3.21</v>
      </c>
      <c r="LA12" s="2">
        <v>0.92</v>
      </c>
      <c r="LB12" s="2">
        <v>1</v>
      </c>
      <c r="LC12" s="2">
        <v>17.57</v>
      </c>
      <c r="LD12" s="2">
        <v>1.89</v>
      </c>
      <c r="LE12" s="2">
        <v>0.11</v>
      </c>
      <c r="LF12" s="2">
        <v>1.24</v>
      </c>
      <c r="LG12" s="2">
        <v>1.92</v>
      </c>
      <c r="LH12" s="2">
        <v>5.92</v>
      </c>
      <c r="LI12" s="2">
        <v>5.99</v>
      </c>
      <c r="LJ12" s="2">
        <v>0.16</v>
      </c>
      <c r="LK12" s="2">
        <v>2.15</v>
      </c>
      <c r="LL12" s="2"/>
      <c r="LM12" s="2">
        <v>1.88</v>
      </c>
      <c r="LN12" s="2"/>
      <c r="LO12" s="2">
        <v>1</v>
      </c>
      <c r="LP12" s="2">
        <v>0.24</v>
      </c>
      <c r="LQ12" s="2">
        <v>1.1000000000000001</v>
      </c>
      <c r="LR12" s="2">
        <v>8</v>
      </c>
      <c r="LS12" s="2">
        <v>0.99</v>
      </c>
      <c r="LT12" s="2">
        <v>5.3</v>
      </c>
      <c r="LU12" s="2">
        <v>1.56</v>
      </c>
      <c r="LV12" s="2">
        <v>0.69</v>
      </c>
      <c r="LW12" s="2">
        <v>13.7</v>
      </c>
      <c r="LX12" s="2">
        <v>1.67</v>
      </c>
      <c r="LY12" s="2">
        <v>7.9</v>
      </c>
      <c r="LZ12" s="2">
        <v>0.33</v>
      </c>
      <c r="MA12" s="2">
        <v>3.07</v>
      </c>
      <c r="MB12" s="2">
        <v>1.1599999999999999</v>
      </c>
      <c r="MC12" s="2">
        <v>1.93</v>
      </c>
      <c r="MD12" s="2">
        <v>0.75</v>
      </c>
      <c r="ME12" s="2">
        <v>0.66</v>
      </c>
      <c r="MF12" s="2">
        <v>2.77</v>
      </c>
      <c r="MG12" s="2"/>
      <c r="MH12" s="2">
        <v>1.58</v>
      </c>
      <c r="MI12" s="2">
        <v>2.12</v>
      </c>
      <c r="MJ12" s="2"/>
      <c r="MK12" s="2">
        <v>1.25</v>
      </c>
      <c r="ML12" s="2">
        <v>16.16</v>
      </c>
      <c r="MM12" s="2">
        <v>0.77</v>
      </c>
      <c r="MN12" s="2">
        <v>4.97</v>
      </c>
      <c r="MO12" s="2">
        <v>4.57</v>
      </c>
      <c r="MP12" s="2">
        <v>3.99</v>
      </c>
      <c r="MQ12" s="2">
        <v>3.63</v>
      </c>
      <c r="MR12" s="2">
        <v>9.35</v>
      </c>
      <c r="MS12" s="2">
        <v>2.44</v>
      </c>
      <c r="MT12" s="2">
        <v>2.1</v>
      </c>
      <c r="MU12" s="2">
        <v>2.34</v>
      </c>
      <c r="MV12" s="2"/>
      <c r="MW12" s="2">
        <v>7.43</v>
      </c>
      <c r="MX12" s="2">
        <v>9.0399999999999991</v>
      </c>
      <c r="MY12" s="2">
        <v>1.3</v>
      </c>
      <c r="MZ12" s="2">
        <v>4.1399999999999997</v>
      </c>
      <c r="NA12" s="2">
        <v>0.86</v>
      </c>
      <c r="NB12" s="2">
        <v>1.66</v>
      </c>
      <c r="NC12" s="2">
        <v>2.0099999999999998</v>
      </c>
      <c r="ND12" s="2">
        <v>4.91</v>
      </c>
      <c r="NE12" s="2"/>
      <c r="NF12" s="2"/>
      <c r="NG12" s="2">
        <v>3.99</v>
      </c>
      <c r="NH12" s="2">
        <v>1.83</v>
      </c>
      <c r="NI12" s="2">
        <v>1.74</v>
      </c>
      <c r="NJ12" s="2">
        <v>0.95</v>
      </c>
      <c r="NK12" s="2">
        <v>2.37</v>
      </c>
      <c r="NL12" s="2">
        <v>0.49</v>
      </c>
      <c r="NM12" s="2">
        <v>0.64</v>
      </c>
      <c r="NN12" s="2">
        <v>1.96</v>
      </c>
      <c r="NO12" s="2">
        <v>2.08</v>
      </c>
      <c r="NP12" s="2">
        <v>8.44</v>
      </c>
      <c r="NQ12" s="2">
        <v>21.64</v>
      </c>
      <c r="NR12" s="2">
        <v>1.63</v>
      </c>
      <c r="NS12" s="2">
        <v>1.08</v>
      </c>
      <c r="NT12" s="2">
        <v>0.2</v>
      </c>
      <c r="NU12" s="2">
        <v>3.2</v>
      </c>
      <c r="NV12" s="2">
        <v>1.34</v>
      </c>
      <c r="NW12" s="2">
        <v>15.41</v>
      </c>
      <c r="NX12" s="2">
        <v>1.86</v>
      </c>
      <c r="NY12" s="2">
        <v>1.68</v>
      </c>
      <c r="NZ12" s="2">
        <v>1.33</v>
      </c>
      <c r="OA12" s="2">
        <v>2.31</v>
      </c>
      <c r="OB12" s="2">
        <v>6.26</v>
      </c>
      <c r="OC12" s="2">
        <v>10.71</v>
      </c>
      <c r="OD12" s="2">
        <v>18.48</v>
      </c>
      <c r="OE12" s="2">
        <v>304.58</v>
      </c>
      <c r="OF12" s="2">
        <v>11.51</v>
      </c>
      <c r="OG12" s="2">
        <v>5.19</v>
      </c>
      <c r="OH12" s="2">
        <v>11.46</v>
      </c>
      <c r="OI12" s="2">
        <v>5.21</v>
      </c>
      <c r="OJ12" s="2">
        <v>9.39</v>
      </c>
      <c r="OK12" s="2">
        <v>6.07</v>
      </c>
      <c r="OL12" s="2">
        <v>0.74</v>
      </c>
      <c r="OM12" s="2">
        <v>0.92</v>
      </c>
      <c r="ON12" s="2">
        <v>4.66</v>
      </c>
      <c r="OO12" s="2">
        <v>2.1</v>
      </c>
      <c r="OP12" s="2">
        <v>7.12</v>
      </c>
      <c r="OQ12" s="2">
        <v>0.88</v>
      </c>
      <c r="OR12" s="2">
        <v>4.3</v>
      </c>
      <c r="OS12" s="2">
        <v>7.13</v>
      </c>
      <c r="OT12" s="2">
        <v>2.58</v>
      </c>
      <c r="OU12" s="2">
        <v>2.4</v>
      </c>
      <c r="OV12" s="2"/>
      <c r="OW12" s="2">
        <v>1.38</v>
      </c>
      <c r="OX12" s="2">
        <v>1.54</v>
      </c>
      <c r="OY12" s="2">
        <v>1.26</v>
      </c>
      <c r="OZ12" s="2">
        <v>0.95</v>
      </c>
      <c r="PA12" s="2">
        <v>0.43</v>
      </c>
      <c r="PB12" s="2"/>
      <c r="PC12" s="2">
        <v>31.51</v>
      </c>
      <c r="PD12" s="2"/>
      <c r="PE12" s="2">
        <v>6.14</v>
      </c>
      <c r="PF12" s="2">
        <v>1.49</v>
      </c>
      <c r="PG12" s="2">
        <v>0.61</v>
      </c>
      <c r="PH12" s="2">
        <v>34.159999999999997</v>
      </c>
      <c r="PI12" s="2">
        <v>5.42</v>
      </c>
      <c r="PJ12" s="2">
        <v>1.82</v>
      </c>
      <c r="PK12" s="2">
        <v>4.5</v>
      </c>
      <c r="PL12" s="2">
        <v>0.27</v>
      </c>
      <c r="PM12" s="2">
        <v>6.22</v>
      </c>
      <c r="PN12" s="2">
        <v>0.3</v>
      </c>
      <c r="PO12" s="2">
        <v>4.16</v>
      </c>
      <c r="PP12" s="2">
        <v>4.96</v>
      </c>
      <c r="PQ12" s="2">
        <v>0.56999999999999995</v>
      </c>
      <c r="PR12" s="2">
        <v>6.48</v>
      </c>
      <c r="PS12" s="2">
        <v>3.62</v>
      </c>
      <c r="PT12" s="2">
        <v>1.55</v>
      </c>
      <c r="PU12" s="2">
        <v>0.85</v>
      </c>
      <c r="PV12" s="2">
        <v>2.66</v>
      </c>
      <c r="PW12" s="2">
        <v>10.33</v>
      </c>
      <c r="PX12" s="2"/>
      <c r="PY12" s="2">
        <v>2.96</v>
      </c>
      <c r="PZ12" s="2">
        <v>7.69</v>
      </c>
      <c r="QA12" s="2">
        <v>1.97</v>
      </c>
      <c r="QB12" s="2">
        <v>12.63</v>
      </c>
      <c r="QC12" s="2">
        <v>0.85</v>
      </c>
      <c r="QD12" s="2">
        <v>1.95</v>
      </c>
      <c r="QE12" s="2">
        <v>1.36</v>
      </c>
      <c r="QF12" s="2">
        <v>2.89</v>
      </c>
      <c r="QG12" s="2">
        <v>2.95</v>
      </c>
      <c r="QH12" s="2">
        <v>0.88</v>
      </c>
      <c r="QI12" s="2">
        <v>4.91</v>
      </c>
      <c r="QJ12" s="2">
        <v>1.3</v>
      </c>
      <c r="QK12" s="2">
        <v>13.02</v>
      </c>
      <c r="QL12" s="2">
        <v>1</v>
      </c>
      <c r="QM12" s="2">
        <v>6.15</v>
      </c>
      <c r="QN12" s="2">
        <v>3.26</v>
      </c>
      <c r="QO12" s="2">
        <v>0.28999999999999998</v>
      </c>
      <c r="QP12" s="2">
        <v>0.69</v>
      </c>
      <c r="QQ12" s="2">
        <v>2.4900000000000002</v>
      </c>
      <c r="QR12" s="2">
        <v>1.61</v>
      </c>
      <c r="QS12" s="2">
        <v>1.82</v>
      </c>
      <c r="QT12" s="2">
        <v>3.45</v>
      </c>
      <c r="QU12" s="2">
        <v>2</v>
      </c>
      <c r="QV12" s="2"/>
      <c r="QW12" s="2">
        <v>1.81</v>
      </c>
      <c r="QX12" s="2"/>
      <c r="QY12" s="2">
        <v>2.4700000000000002</v>
      </c>
      <c r="QZ12" s="2">
        <v>1.26</v>
      </c>
      <c r="RA12" s="2">
        <v>6.05</v>
      </c>
      <c r="RB12" s="2">
        <v>2.23</v>
      </c>
      <c r="RC12" s="2">
        <v>0.5</v>
      </c>
      <c r="RD12" s="2">
        <v>2.33</v>
      </c>
      <c r="RE12" s="2">
        <v>1.75</v>
      </c>
      <c r="RF12" s="2">
        <v>3.04</v>
      </c>
      <c r="RG12" s="2">
        <v>1.4</v>
      </c>
      <c r="RH12" s="2">
        <v>0.77</v>
      </c>
      <c r="RI12" s="2">
        <v>6.92</v>
      </c>
      <c r="RJ12" s="2">
        <v>7.54</v>
      </c>
      <c r="RK12" s="2">
        <v>1.1399999999999999</v>
      </c>
      <c r="RL12" s="2">
        <v>8.44</v>
      </c>
      <c r="RM12" s="2">
        <v>0.77</v>
      </c>
      <c r="RN12" s="2">
        <v>0.83</v>
      </c>
      <c r="RO12" s="2">
        <v>1.08</v>
      </c>
      <c r="RP12" s="2">
        <v>1.73</v>
      </c>
      <c r="RQ12" s="2">
        <v>2.4</v>
      </c>
      <c r="RR12" s="2">
        <v>2.6</v>
      </c>
      <c r="RS12" s="2">
        <v>15.38</v>
      </c>
      <c r="RT12" s="2">
        <v>1.29</v>
      </c>
      <c r="RU12" s="2">
        <v>2.16</v>
      </c>
      <c r="RV12" s="2">
        <v>40.590000000000003</v>
      </c>
      <c r="RW12" s="2">
        <v>0.48</v>
      </c>
      <c r="RX12" s="2">
        <v>1.42</v>
      </c>
      <c r="RY12" s="2">
        <v>4.1500000000000004</v>
      </c>
      <c r="RZ12" s="2"/>
      <c r="SA12" s="2">
        <v>2.0699999999999998</v>
      </c>
      <c r="SB12" s="2">
        <v>2.81</v>
      </c>
      <c r="SC12" s="2">
        <v>2.08</v>
      </c>
      <c r="SD12" s="2">
        <v>1.5</v>
      </c>
      <c r="SE12" s="2">
        <v>2.5</v>
      </c>
      <c r="SF12" s="2">
        <v>2.02</v>
      </c>
      <c r="SG12" s="2">
        <v>2.3199999999999998</v>
      </c>
      <c r="SH12" s="2">
        <v>0.68</v>
      </c>
      <c r="SI12" s="2"/>
      <c r="SJ12" s="2">
        <v>4.75</v>
      </c>
      <c r="SK12" s="2">
        <v>0.82</v>
      </c>
      <c r="SL12" s="2">
        <v>0.63</v>
      </c>
      <c r="SM12" s="2">
        <v>8.84</v>
      </c>
      <c r="SN12" s="2">
        <v>2.2000000000000002</v>
      </c>
      <c r="SO12" s="2">
        <v>1.38</v>
      </c>
      <c r="SP12" s="2">
        <v>0.6</v>
      </c>
      <c r="SQ12" s="2">
        <v>0.43</v>
      </c>
      <c r="SR12" s="2">
        <v>7.44</v>
      </c>
      <c r="SS12" s="2">
        <v>1.27</v>
      </c>
      <c r="ST12" s="2">
        <v>1.37</v>
      </c>
      <c r="SU12" s="2"/>
      <c r="SV12" s="2">
        <v>3.91</v>
      </c>
      <c r="SW12" s="2">
        <v>1.33</v>
      </c>
      <c r="SX12" s="2">
        <v>0.56000000000000005</v>
      </c>
      <c r="SY12" s="2">
        <v>2.33</v>
      </c>
      <c r="SZ12" s="2">
        <v>0.34</v>
      </c>
      <c r="TA12" s="2">
        <v>11.94</v>
      </c>
      <c r="TB12" s="2">
        <v>9.65</v>
      </c>
      <c r="TC12" s="2">
        <v>3.1</v>
      </c>
      <c r="TD12" s="2">
        <v>0.32</v>
      </c>
      <c r="TE12" s="2">
        <v>0.2</v>
      </c>
      <c r="TF12" s="2">
        <v>10.98</v>
      </c>
      <c r="TG12" s="2">
        <v>3</v>
      </c>
      <c r="TH12" s="2">
        <v>4.74</v>
      </c>
      <c r="TI12" s="2">
        <v>0.71</v>
      </c>
      <c r="TJ12" s="2">
        <v>5.28</v>
      </c>
      <c r="TK12" s="2">
        <v>2.81</v>
      </c>
      <c r="TL12" s="2">
        <v>0.88</v>
      </c>
      <c r="TM12" s="2">
        <v>12.36</v>
      </c>
      <c r="TN12" s="2">
        <v>1.64</v>
      </c>
      <c r="TO12" s="2">
        <v>2.86</v>
      </c>
      <c r="TP12" s="2">
        <v>4.1100000000000003</v>
      </c>
      <c r="TQ12" s="2">
        <v>3.5</v>
      </c>
      <c r="TR12" s="2"/>
      <c r="TS12" s="2">
        <v>52.05</v>
      </c>
      <c r="TT12" s="2">
        <v>1.61</v>
      </c>
      <c r="TU12" s="2">
        <v>0.83</v>
      </c>
      <c r="TV12" s="2">
        <v>0.83</v>
      </c>
      <c r="TW12" s="2">
        <v>0.44</v>
      </c>
      <c r="TX12" s="2">
        <v>1.39</v>
      </c>
      <c r="TY12" s="2">
        <v>4.58</v>
      </c>
      <c r="TZ12" s="2">
        <v>1.3</v>
      </c>
      <c r="UA12" s="2">
        <v>1.1599999999999999</v>
      </c>
      <c r="UB12" s="2">
        <v>9.8699999999999992</v>
      </c>
      <c r="UC12" s="2">
        <v>2.79</v>
      </c>
      <c r="UD12" s="2">
        <v>0.15</v>
      </c>
      <c r="UE12" s="2">
        <v>1.61</v>
      </c>
      <c r="UF12" s="2">
        <v>0.05</v>
      </c>
      <c r="UG12" s="2">
        <v>0.51</v>
      </c>
      <c r="UH12" s="2">
        <v>5.3</v>
      </c>
      <c r="UI12" s="2">
        <v>2.29</v>
      </c>
      <c r="UJ12" s="2">
        <v>4.45</v>
      </c>
      <c r="UK12" s="2">
        <v>0.15</v>
      </c>
      <c r="UL12" s="2">
        <v>85.24</v>
      </c>
      <c r="UM12" s="2">
        <v>1.04</v>
      </c>
      <c r="UN12" s="2">
        <v>6.55</v>
      </c>
      <c r="UO12" s="2">
        <v>4.6100000000000003</v>
      </c>
      <c r="UP12" s="2">
        <v>2.39</v>
      </c>
      <c r="UQ12" s="2"/>
      <c r="UR12" s="2">
        <v>19.07</v>
      </c>
      <c r="US12" s="2">
        <v>1.9</v>
      </c>
      <c r="UT12" s="2">
        <v>3.06</v>
      </c>
      <c r="UU12" s="2"/>
      <c r="UV12" s="2">
        <v>1.03</v>
      </c>
      <c r="UW12" s="2">
        <v>18.34</v>
      </c>
      <c r="UX12" s="2">
        <v>4.17</v>
      </c>
      <c r="UY12" s="2">
        <v>1.26</v>
      </c>
      <c r="UZ12" s="2">
        <v>0.85</v>
      </c>
      <c r="VA12" s="2">
        <v>1.33</v>
      </c>
      <c r="VB12" s="2">
        <v>20.95</v>
      </c>
      <c r="VC12" s="2">
        <v>8.1199999999999992</v>
      </c>
      <c r="VD12" s="2">
        <v>5.97</v>
      </c>
      <c r="VE12" s="2">
        <v>6.65</v>
      </c>
      <c r="VF12" s="2">
        <v>61.39</v>
      </c>
      <c r="VG12" s="2">
        <v>5.78</v>
      </c>
      <c r="VH12" s="2">
        <v>6.46</v>
      </c>
      <c r="VI12" s="2">
        <v>1.23</v>
      </c>
      <c r="VJ12" s="2">
        <v>2.57</v>
      </c>
      <c r="VK12" s="2">
        <v>7.86</v>
      </c>
      <c r="VL12" s="2">
        <v>1.1599999999999999</v>
      </c>
      <c r="VM12" s="2">
        <v>1.04</v>
      </c>
      <c r="VN12" s="2">
        <v>1.9</v>
      </c>
      <c r="VO12" s="2">
        <v>9.4</v>
      </c>
      <c r="VP12" s="2">
        <v>17.940000000000001</v>
      </c>
      <c r="VQ12" s="2">
        <v>13.81</v>
      </c>
      <c r="VR12" s="2">
        <v>4</v>
      </c>
      <c r="VS12" s="2">
        <v>35.69</v>
      </c>
      <c r="VT12" s="2">
        <v>4.8</v>
      </c>
      <c r="VU12" s="2">
        <v>6.15</v>
      </c>
      <c r="VV12" s="2">
        <v>4.45</v>
      </c>
      <c r="VW12" s="2">
        <v>1.88</v>
      </c>
      <c r="VX12" s="2">
        <v>2.92</v>
      </c>
      <c r="VY12" s="2">
        <v>5.28</v>
      </c>
      <c r="VZ12" s="2">
        <v>1.29</v>
      </c>
      <c r="WA12" s="2">
        <v>1.25</v>
      </c>
      <c r="WB12" s="2">
        <v>0.21</v>
      </c>
      <c r="WC12" s="2">
        <v>17.71</v>
      </c>
      <c r="WD12" s="2">
        <v>1.65</v>
      </c>
      <c r="WE12" s="2">
        <v>0.59</v>
      </c>
      <c r="WF12" s="2">
        <v>2.64</v>
      </c>
      <c r="WG12" s="2">
        <v>44.61</v>
      </c>
      <c r="WH12" s="2">
        <v>0.91</v>
      </c>
      <c r="WI12" s="2">
        <v>3.9</v>
      </c>
      <c r="WJ12" s="2">
        <v>1.87</v>
      </c>
      <c r="WK12" s="2">
        <v>0.11</v>
      </c>
      <c r="WL12" s="2">
        <v>0.53</v>
      </c>
      <c r="WM12" s="2">
        <v>1.91</v>
      </c>
      <c r="WN12" s="2">
        <v>0.98</v>
      </c>
      <c r="WO12" s="2">
        <v>2.99</v>
      </c>
      <c r="WP12" s="2">
        <v>0.79</v>
      </c>
      <c r="WQ12" s="2">
        <v>1.05</v>
      </c>
      <c r="WR12" s="2">
        <v>0.31</v>
      </c>
      <c r="WS12" s="2">
        <v>1.93</v>
      </c>
      <c r="WT12" s="2">
        <v>0.54</v>
      </c>
      <c r="WU12" s="2">
        <v>0.28999999999999998</v>
      </c>
      <c r="WV12" s="2">
        <v>0.56999999999999995</v>
      </c>
      <c r="WW12" s="2">
        <v>0.23</v>
      </c>
      <c r="WX12" s="2">
        <v>0.08</v>
      </c>
      <c r="WY12" s="2">
        <v>0.78</v>
      </c>
      <c r="WZ12" s="2">
        <v>3.07</v>
      </c>
      <c r="XA12" s="2"/>
      <c r="XB12" s="2">
        <v>4.9800000000000004</v>
      </c>
      <c r="XC12" s="2">
        <v>1.82</v>
      </c>
      <c r="XD12" s="2">
        <v>5.59</v>
      </c>
      <c r="XE12" s="2">
        <v>13.38</v>
      </c>
      <c r="XF12" s="2">
        <v>0.14000000000000001</v>
      </c>
      <c r="XG12" s="2">
        <v>6.2</v>
      </c>
      <c r="XH12" s="2">
        <v>18.100000000000001</v>
      </c>
      <c r="XI12" s="2">
        <v>18.75</v>
      </c>
      <c r="XJ12" s="2">
        <v>19.489999999999998</v>
      </c>
      <c r="XK12" s="2">
        <v>1.81</v>
      </c>
      <c r="XL12" s="2">
        <v>21.75</v>
      </c>
      <c r="XM12" s="2"/>
      <c r="XN12" s="2">
        <v>3.32</v>
      </c>
      <c r="XO12" s="2">
        <v>12.06</v>
      </c>
      <c r="XP12" s="2">
        <v>5.43</v>
      </c>
      <c r="XQ12" s="2">
        <v>8.91</v>
      </c>
      <c r="XR12" s="2">
        <v>2.17</v>
      </c>
      <c r="XS12" s="2">
        <v>2.2000000000000002</v>
      </c>
      <c r="XT12" s="2">
        <v>4.01</v>
      </c>
      <c r="XU12" s="2"/>
      <c r="XV12" s="2">
        <v>15.23</v>
      </c>
      <c r="XW12" s="2">
        <v>7.2</v>
      </c>
      <c r="XX12" s="2">
        <v>7.24</v>
      </c>
      <c r="XY12" s="2"/>
      <c r="XZ12" s="2">
        <v>3.32</v>
      </c>
      <c r="YA12" s="2">
        <v>0.41</v>
      </c>
      <c r="YB12" s="2">
        <v>3.87</v>
      </c>
      <c r="YC12" s="2">
        <v>5.88</v>
      </c>
      <c r="YD12" s="2">
        <v>5.33</v>
      </c>
      <c r="YE12" s="2">
        <v>3.1</v>
      </c>
      <c r="YF12" s="2">
        <v>8.6300000000000008</v>
      </c>
      <c r="YG12" s="2"/>
      <c r="YH12" s="2">
        <v>0.16</v>
      </c>
      <c r="YI12" s="2">
        <v>1.59</v>
      </c>
      <c r="YJ12" s="2">
        <v>8</v>
      </c>
      <c r="YK12" s="2">
        <v>0.86</v>
      </c>
      <c r="YL12" s="2">
        <v>10.119999999999999</v>
      </c>
      <c r="YM12" s="2">
        <v>2.5499999999999998</v>
      </c>
      <c r="YN12" s="2"/>
      <c r="YO12" s="2">
        <v>6.42</v>
      </c>
      <c r="YP12" s="2">
        <v>1.42</v>
      </c>
      <c r="YQ12" s="2">
        <v>2.02</v>
      </c>
      <c r="YR12" s="2">
        <v>5.29</v>
      </c>
      <c r="YS12" s="2">
        <v>0.49</v>
      </c>
      <c r="YT12" s="2">
        <v>2.97</v>
      </c>
      <c r="YU12" s="2">
        <v>17.010000000000002</v>
      </c>
      <c r="YV12" s="2">
        <v>0.12</v>
      </c>
      <c r="YW12" s="2">
        <v>1.0900000000000001</v>
      </c>
      <c r="YX12" s="2">
        <v>0.92</v>
      </c>
      <c r="YY12" s="2">
        <v>14.66</v>
      </c>
      <c r="YZ12" s="2">
        <v>2.5499999999999998</v>
      </c>
      <c r="ZA12" s="2">
        <v>19.920000000000002</v>
      </c>
      <c r="ZB12" s="2">
        <v>1.79</v>
      </c>
      <c r="ZC12" s="2">
        <v>2.52</v>
      </c>
      <c r="ZD12" s="2">
        <v>2.31</v>
      </c>
      <c r="ZE12" s="2">
        <v>0.2</v>
      </c>
      <c r="ZF12" s="2">
        <v>0.36</v>
      </c>
      <c r="ZG12" s="2">
        <v>1.98</v>
      </c>
      <c r="ZH12" s="2">
        <v>1.75</v>
      </c>
      <c r="ZI12" s="2">
        <v>0.38</v>
      </c>
      <c r="ZJ12" s="2">
        <v>3.21</v>
      </c>
      <c r="ZK12" s="2">
        <v>11.23</v>
      </c>
      <c r="ZL12" s="2">
        <v>6.22</v>
      </c>
      <c r="ZM12" s="2">
        <v>13.24</v>
      </c>
      <c r="ZN12" s="2">
        <v>8.1</v>
      </c>
      <c r="ZO12" s="2"/>
      <c r="ZP12" s="2">
        <v>1.95</v>
      </c>
      <c r="ZQ12" s="2">
        <v>2.56</v>
      </c>
      <c r="ZR12" s="2">
        <v>0.52</v>
      </c>
      <c r="ZS12" s="2">
        <v>2.1800000000000002</v>
      </c>
      <c r="ZT12" s="2">
        <v>10.49</v>
      </c>
      <c r="ZU12" s="2">
        <v>2.94</v>
      </c>
      <c r="ZV12" s="2">
        <v>1.63</v>
      </c>
      <c r="ZW12" s="2">
        <v>0.9</v>
      </c>
      <c r="ZX12" s="2">
        <v>1.5</v>
      </c>
      <c r="ZY12" s="2">
        <v>10.06</v>
      </c>
      <c r="ZZ12" s="2">
        <v>239.83</v>
      </c>
      <c r="AAA12" s="2">
        <v>10.73</v>
      </c>
      <c r="AAB12" s="2">
        <v>1.85</v>
      </c>
      <c r="AAC12" s="2">
        <v>37.96</v>
      </c>
      <c r="AAD12" s="2">
        <v>0.44</v>
      </c>
      <c r="AAE12" s="2">
        <v>2.41</v>
      </c>
      <c r="AAF12" s="2">
        <v>2.56</v>
      </c>
      <c r="AAG12" s="2">
        <v>2.38</v>
      </c>
      <c r="AAH12" s="2">
        <v>1.59</v>
      </c>
      <c r="AAI12" s="2"/>
      <c r="AAJ12" s="2">
        <v>3.31</v>
      </c>
      <c r="AAK12" s="2">
        <v>3</v>
      </c>
      <c r="AAL12" s="2">
        <v>2.29</v>
      </c>
      <c r="AAM12" s="2">
        <v>2.42</v>
      </c>
      <c r="AAN12" s="2">
        <v>6.2</v>
      </c>
      <c r="AAO12" s="2">
        <v>4.71</v>
      </c>
      <c r="AAP12" s="2">
        <v>0.69</v>
      </c>
      <c r="AAQ12" s="2">
        <v>2.0499999999999998</v>
      </c>
      <c r="AAR12" s="2">
        <v>2.0299999999999998</v>
      </c>
      <c r="AAS12" s="2">
        <v>0.3</v>
      </c>
      <c r="AAT12" s="2">
        <v>50.28</v>
      </c>
      <c r="AAU12" s="2">
        <v>3.15</v>
      </c>
      <c r="AAV12" s="2">
        <v>5.48</v>
      </c>
      <c r="AAW12" s="2">
        <v>3.89</v>
      </c>
      <c r="AAX12" s="2">
        <v>4.4000000000000004</v>
      </c>
      <c r="AAY12" s="2">
        <v>7.74</v>
      </c>
      <c r="AAZ12" s="2">
        <v>2.31</v>
      </c>
      <c r="ABA12" s="2">
        <v>5.28</v>
      </c>
      <c r="ABB12" s="2">
        <v>1</v>
      </c>
      <c r="ABC12" s="2">
        <v>5.31</v>
      </c>
      <c r="ABD12" s="2">
        <v>0.82</v>
      </c>
      <c r="ABE12" s="2">
        <v>3.09</v>
      </c>
      <c r="ABF12" s="2">
        <v>2.9</v>
      </c>
      <c r="ABG12" s="2"/>
      <c r="ABH12" s="2">
        <v>6.13</v>
      </c>
      <c r="ABI12" s="2">
        <v>0.19</v>
      </c>
      <c r="ABJ12" s="2">
        <v>1.1599999999999999</v>
      </c>
      <c r="ABK12" s="2">
        <v>3.33</v>
      </c>
      <c r="ABL12" s="2">
        <v>7.64</v>
      </c>
      <c r="ABM12" s="2">
        <v>1.55</v>
      </c>
      <c r="ABN12" s="2">
        <v>0.96</v>
      </c>
      <c r="ABO12" s="2"/>
      <c r="ABP12" s="2">
        <v>3.38</v>
      </c>
      <c r="ABQ12" s="2">
        <v>2.62</v>
      </c>
      <c r="ABR12" s="2">
        <v>3.47</v>
      </c>
      <c r="ABS12" s="2">
        <v>1.72</v>
      </c>
      <c r="ABT12" s="2">
        <v>1.41</v>
      </c>
      <c r="ABU12" s="2">
        <v>0.9</v>
      </c>
      <c r="ABV12" s="2">
        <v>2.16</v>
      </c>
      <c r="ABW12" s="2">
        <v>4.37</v>
      </c>
      <c r="ABX12" s="2">
        <v>0.51</v>
      </c>
      <c r="ABY12" s="2"/>
      <c r="ABZ12" s="2">
        <v>1.53</v>
      </c>
      <c r="ACA12" s="2">
        <v>1.19</v>
      </c>
      <c r="ACB12" s="2">
        <v>3.68</v>
      </c>
      <c r="ACC12" s="2">
        <v>1.02</v>
      </c>
      <c r="ACD12" s="2"/>
      <c r="ACE12" s="2">
        <v>9.09</v>
      </c>
      <c r="ACF12" s="2">
        <v>1.69</v>
      </c>
      <c r="ACG12" s="2">
        <v>4.18</v>
      </c>
      <c r="ACH12" s="2">
        <v>3.08</v>
      </c>
      <c r="ACI12" s="2">
        <v>2.69</v>
      </c>
      <c r="ACJ12" s="2">
        <v>0.18</v>
      </c>
      <c r="ACK12" s="2">
        <v>1.45</v>
      </c>
      <c r="ACL12" s="2">
        <v>1.1599999999999999</v>
      </c>
      <c r="ACM12" s="2">
        <v>0.63</v>
      </c>
      <c r="ACN12" s="2">
        <v>1.07</v>
      </c>
      <c r="ACO12" s="2">
        <v>2.5</v>
      </c>
      <c r="ACP12" s="2">
        <v>1.1200000000000001</v>
      </c>
      <c r="ACQ12" s="2">
        <v>3.14</v>
      </c>
      <c r="ACR12" s="2">
        <v>1.31</v>
      </c>
      <c r="ACS12" s="2"/>
      <c r="ACT12" s="2">
        <v>0.54</v>
      </c>
      <c r="ACU12" s="2">
        <v>0.2</v>
      </c>
      <c r="ACV12" s="2">
        <v>0.84</v>
      </c>
      <c r="ACW12" s="2"/>
      <c r="ACX12" s="2">
        <v>0.99</v>
      </c>
      <c r="ACY12" s="2">
        <v>2.61</v>
      </c>
      <c r="ACZ12" s="2">
        <v>0.96</v>
      </c>
      <c r="ADA12" s="2">
        <v>8.1</v>
      </c>
      <c r="ADB12" s="2">
        <v>0.67</v>
      </c>
      <c r="ADC12" s="2">
        <v>0.28000000000000003</v>
      </c>
      <c r="ADD12" s="2">
        <v>5.82</v>
      </c>
      <c r="ADE12" s="2">
        <v>8.2100000000000009</v>
      </c>
      <c r="ADF12" s="2">
        <v>1.64</v>
      </c>
      <c r="ADG12" s="2">
        <v>3.66</v>
      </c>
      <c r="ADH12" s="2">
        <v>0.12</v>
      </c>
      <c r="ADI12" s="2">
        <v>2.06</v>
      </c>
      <c r="ADJ12" s="2"/>
      <c r="ADK12" s="2">
        <v>3.4</v>
      </c>
      <c r="ADL12" s="2">
        <v>0.46</v>
      </c>
      <c r="ADM12" s="2">
        <v>4</v>
      </c>
      <c r="ADN12" s="2">
        <v>26.5</v>
      </c>
      <c r="ADO12" s="2">
        <v>0.05</v>
      </c>
      <c r="ADP12" s="2">
        <v>3.21</v>
      </c>
      <c r="ADQ12" s="2">
        <v>45.54</v>
      </c>
      <c r="ADR12" s="2">
        <v>12.59</v>
      </c>
      <c r="ADS12" s="2">
        <v>14.94</v>
      </c>
      <c r="ADT12" s="2">
        <v>0.1</v>
      </c>
      <c r="ADU12" s="2">
        <v>1</v>
      </c>
      <c r="ADV12" s="2">
        <v>11.66</v>
      </c>
      <c r="ADW12" s="2">
        <v>7.1</v>
      </c>
      <c r="ADX12" s="2">
        <v>3.58</v>
      </c>
      <c r="ADY12" s="2">
        <v>12.18</v>
      </c>
      <c r="ADZ12" s="2"/>
      <c r="AEA12" s="2">
        <v>1.1399999999999999</v>
      </c>
      <c r="AEB12" s="2">
        <v>1.8</v>
      </c>
      <c r="AEC12" s="2">
        <v>0.75</v>
      </c>
      <c r="AED12" s="2">
        <v>8.85</v>
      </c>
      <c r="AEE12" s="2">
        <v>1.8</v>
      </c>
      <c r="AEF12" s="2"/>
      <c r="AEG12" s="2">
        <v>0.57999999999999996</v>
      </c>
      <c r="AEH12" s="2">
        <v>3.21</v>
      </c>
      <c r="AEI12" s="2">
        <v>5.3</v>
      </c>
      <c r="AEJ12" s="2">
        <v>27.19</v>
      </c>
      <c r="AEK12" s="2">
        <v>1.69</v>
      </c>
      <c r="AEL12" s="2">
        <v>3.78</v>
      </c>
      <c r="AEM12" s="2">
        <v>0.15</v>
      </c>
      <c r="AEN12" s="2"/>
      <c r="AEO12" s="2">
        <v>1.27</v>
      </c>
      <c r="AEP12" s="2">
        <v>3.42</v>
      </c>
      <c r="AEQ12" s="2"/>
      <c r="AER12" s="2">
        <v>3.1</v>
      </c>
      <c r="AES12" s="2">
        <v>1.25</v>
      </c>
      <c r="AET12" s="2">
        <v>1.46</v>
      </c>
      <c r="AEU12" s="2">
        <v>0.18</v>
      </c>
      <c r="AEV12" s="2">
        <v>3.85</v>
      </c>
      <c r="AEW12" s="2">
        <v>1.71</v>
      </c>
      <c r="AEX12" s="2">
        <v>4.8499999999999996</v>
      </c>
      <c r="AEY12" s="2">
        <v>22</v>
      </c>
      <c r="AEZ12" s="2">
        <v>3.32</v>
      </c>
      <c r="AFA12" s="2">
        <v>1.1599999999999999</v>
      </c>
      <c r="AFB12" s="2">
        <v>2.34</v>
      </c>
      <c r="AFC12" s="2">
        <v>10.82</v>
      </c>
      <c r="AFD12" s="2">
        <v>0.6</v>
      </c>
      <c r="AFE12" s="2">
        <v>1.29</v>
      </c>
      <c r="AFF12" s="2">
        <v>5.22</v>
      </c>
      <c r="AFG12" s="2">
        <v>0.25</v>
      </c>
      <c r="AFH12" s="2">
        <v>2.02</v>
      </c>
      <c r="AFI12" s="2">
        <v>0.73</v>
      </c>
      <c r="AFJ12" s="2">
        <v>1.18</v>
      </c>
      <c r="AFK12" s="2">
        <v>9.11</v>
      </c>
      <c r="AFL12" s="2">
        <v>0.41</v>
      </c>
      <c r="AFM12" s="2"/>
      <c r="AFN12" s="2">
        <v>0.69</v>
      </c>
      <c r="AFO12" s="2">
        <v>9.11</v>
      </c>
      <c r="AFP12" s="2">
        <v>1.02</v>
      </c>
      <c r="AFQ12" s="2"/>
      <c r="AFR12" s="2">
        <v>2.12</v>
      </c>
      <c r="AFS12" s="2">
        <v>0.2</v>
      </c>
      <c r="AFT12" s="2">
        <v>2.77</v>
      </c>
      <c r="AFU12" s="2">
        <v>0.74</v>
      </c>
      <c r="AFV12" s="2">
        <v>10.39</v>
      </c>
      <c r="AFW12" s="2">
        <v>1.84</v>
      </c>
      <c r="AFX12" s="2">
        <v>0.74</v>
      </c>
      <c r="AFY12" s="2"/>
      <c r="AFZ12" s="2">
        <v>5.72</v>
      </c>
      <c r="AGA12" s="2">
        <v>2.81</v>
      </c>
      <c r="AGB12" s="2">
        <v>0.6</v>
      </c>
      <c r="AGC12" s="2">
        <v>0.98</v>
      </c>
      <c r="AGD12" s="2">
        <v>5.34</v>
      </c>
      <c r="AGE12" s="2">
        <v>2</v>
      </c>
      <c r="AGF12" s="2">
        <v>1.21</v>
      </c>
      <c r="AGG12" s="2">
        <v>3.98</v>
      </c>
      <c r="AGH12" s="2">
        <v>5.05</v>
      </c>
      <c r="AGI12" s="2">
        <v>6.92</v>
      </c>
      <c r="AGJ12" s="2"/>
      <c r="AGK12" s="2">
        <v>1.62</v>
      </c>
      <c r="AGL12" s="2">
        <v>1.66</v>
      </c>
      <c r="AGM12" s="2"/>
      <c r="AGN12" s="2">
        <v>1.65</v>
      </c>
      <c r="AGO12" s="2">
        <v>0.22</v>
      </c>
      <c r="AGP12" s="2">
        <v>1.38</v>
      </c>
      <c r="AGQ12" s="2">
        <v>1.37</v>
      </c>
      <c r="AGR12" s="2">
        <v>1.73</v>
      </c>
      <c r="AGS12" s="2">
        <v>5.97</v>
      </c>
      <c r="AGT12" s="2">
        <v>1.89</v>
      </c>
      <c r="AGU12" s="2">
        <v>1.78</v>
      </c>
      <c r="AGV12" s="2">
        <v>1.73</v>
      </c>
      <c r="AGW12" s="2">
        <v>1.34</v>
      </c>
      <c r="AGX12" s="2">
        <v>32.4</v>
      </c>
      <c r="AGY12" s="2">
        <v>6.46</v>
      </c>
      <c r="AGZ12" s="2">
        <v>0.89</v>
      </c>
      <c r="AHA12" s="2">
        <v>4.3600000000000003</v>
      </c>
      <c r="AHB12" s="2">
        <v>8.41</v>
      </c>
      <c r="AHC12" s="2">
        <v>2.34</v>
      </c>
      <c r="AHD12" s="2"/>
      <c r="AHE12" s="2">
        <v>2.9</v>
      </c>
      <c r="AHF12" s="2">
        <v>9.9499999999999993</v>
      </c>
      <c r="AHG12" s="2">
        <v>2.21</v>
      </c>
      <c r="AHH12" s="2">
        <v>2.0299999999999998</v>
      </c>
      <c r="AHI12" s="2"/>
      <c r="AHJ12" s="2">
        <v>0.71</v>
      </c>
      <c r="AHK12" s="2">
        <v>1.62</v>
      </c>
      <c r="AHL12" s="2">
        <v>0.3</v>
      </c>
      <c r="AHM12" s="2">
        <v>4.51</v>
      </c>
      <c r="AHN12" s="2">
        <v>3.54</v>
      </c>
      <c r="AHO12" s="2">
        <v>0.33</v>
      </c>
      <c r="AHP12" s="2">
        <v>0.15</v>
      </c>
      <c r="AHQ12" s="2">
        <v>4.38</v>
      </c>
      <c r="AHR12" s="2">
        <v>1.89</v>
      </c>
      <c r="AHS12" s="2">
        <v>46.14</v>
      </c>
      <c r="AHT12" s="2">
        <v>0.35</v>
      </c>
      <c r="AHU12" s="2">
        <v>0.67</v>
      </c>
      <c r="AHV12" s="2">
        <v>1.53</v>
      </c>
      <c r="AHW12" s="2">
        <v>22.41</v>
      </c>
      <c r="AHX12" s="2">
        <v>0.56000000000000005</v>
      </c>
      <c r="AHY12" s="2">
        <v>5.34</v>
      </c>
      <c r="AHZ12" s="2">
        <v>5.24</v>
      </c>
      <c r="AIA12" s="2">
        <v>0.73</v>
      </c>
      <c r="AIB12" s="2">
        <v>16.2</v>
      </c>
      <c r="AIC12" s="2">
        <v>4.5</v>
      </c>
      <c r="AID12" s="2">
        <v>7.46</v>
      </c>
      <c r="AIE12" s="2">
        <v>1.54</v>
      </c>
      <c r="AIF12" s="2">
        <v>1.82</v>
      </c>
      <c r="AIG12" s="2">
        <v>5.94</v>
      </c>
      <c r="AIH12" s="2">
        <v>0.92</v>
      </c>
      <c r="AII12" s="2">
        <v>3.75</v>
      </c>
      <c r="AIJ12" s="2">
        <v>2.48</v>
      </c>
      <c r="AIK12" s="2"/>
      <c r="AIL12" s="2">
        <v>0.56999999999999995</v>
      </c>
      <c r="AIM12" s="2">
        <v>1.26</v>
      </c>
      <c r="AIN12" s="2">
        <v>0.08</v>
      </c>
      <c r="AIO12" s="2"/>
      <c r="AIP12" s="2">
        <v>1.85</v>
      </c>
      <c r="AIQ12" s="2">
        <v>0.2</v>
      </c>
      <c r="AIR12" s="2">
        <v>9.11</v>
      </c>
      <c r="AIS12" s="2">
        <v>0.62</v>
      </c>
      <c r="AIT12" s="2">
        <v>21.16</v>
      </c>
      <c r="AIU12" s="2">
        <v>1.91</v>
      </c>
      <c r="AIV12" s="2">
        <v>19.36</v>
      </c>
      <c r="AIW12" s="2">
        <v>1.7</v>
      </c>
      <c r="AIX12" s="2">
        <v>0.64</v>
      </c>
      <c r="AIY12" s="2">
        <v>3.92</v>
      </c>
      <c r="AIZ12" s="2">
        <v>0.61</v>
      </c>
      <c r="AJA12" s="2">
        <v>74.19</v>
      </c>
      <c r="AJB12" s="2">
        <v>3.59</v>
      </c>
      <c r="AJC12" s="2">
        <v>10.53</v>
      </c>
      <c r="AJD12" s="2"/>
      <c r="AJE12" s="2">
        <v>3.66</v>
      </c>
      <c r="AJF12" s="2">
        <v>1</v>
      </c>
      <c r="AJG12" s="2"/>
      <c r="AJH12" s="2">
        <v>0.23</v>
      </c>
      <c r="AJI12" s="2"/>
      <c r="AJJ12" s="2">
        <v>1.46</v>
      </c>
      <c r="AJK12" s="2">
        <v>4.0599999999999996</v>
      </c>
      <c r="AJL12" s="2">
        <v>32.86</v>
      </c>
      <c r="AJM12" s="2">
        <v>19.18</v>
      </c>
      <c r="AJN12" s="2">
        <v>5.2</v>
      </c>
      <c r="AJO12" s="2">
        <v>39.04</v>
      </c>
      <c r="AJP12" s="2">
        <v>16.14</v>
      </c>
      <c r="AJQ12" s="2">
        <v>21.09</v>
      </c>
      <c r="AJR12" s="2">
        <v>2.92</v>
      </c>
      <c r="AJS12" s="2">
        <v>8.8800000000000008</v>
      </c>
      <c r="AJT12" s="2">
        <v>1.8</v>
      </c>
      <c r="AJU12" s="2">
        <v>1.95</v>
      </c>
      <c r="AJV12" s="2">
        <v>22</v>
      </c>
      <c r="AJW12" s="2">
        <v>1.18</v>
      </c>
      <c r="AJX12" s="2">
        <v>1.62</v>
      </c>
      <c r="AJY12" s="2">
        <v>6.03</v>
      </c>
      <c r="AJZ12" s="2">
        <v>0.71</v>
      </c>
      <c r="AKA12" s="2">
        <v>0.13</v>
      </c>
      <c r="AKB12" s="2">
        <v>1.63</v>
      </c>
      <c r="AKC12" s="2">
        <v>0.59</v>
      </c>
      <c r="AKD12" s="2">
        <v>1.31</v>
      </c>
      <c r="AKE12" s="2">
        <v>3.45</v>
      </c>
      <c r="AKF12" s="2">
        <v>1.96</v>
      </c>
      <c r="AKG12" s="2">
        <v>0.08</v>
      </c>
      <c r="AKH12" s="2">
        <v>3.94</v>
      </c>
      <c r="AKI12" s="2">
        <v>3.6</v>
      </c>
      <c r="AKJ12" s="2">
        <v>4.2</v>
      </c>
      <c r="AKK12" s="2">
        <v>3.49</v>
      </c>
      <c r="AKL12" s="2"/>
      <c r="AKM12" s="2">
        <v>1.1499999999999999</v>
      </c>
      <c r="AKN12" s="2">
        <v>8.19</v>
      </c>
      <c r="AKO12" s="2">
        <v>1.93</v>
      </c>
      <c r="AKP12" s="2"/>
      <c r="AKQ12" s="2">
        <v>0.61</v>
      </c>
      <c r="AKR12" s="2">
        <v>7.56</v>
      </c>
      <c r="AKS12" s="2">
        <v>0.95</v>
      </c>
      <c r="AKT12" s="2">
        <v>1.58</v>
      </c>
      <c r="AKU12" s="2">
        <v>1.22</v>
      </c>
      <c r="AKV12" s="2">
        <v>6.93</v>
      </c>
      <c r="AKW12" s="2">
        <v>1.1299999999999999</v>
      </c>
      <c r="AKX12" s="2">
        <v>0.86</v>
      </c>
      <c r="AKY12" s="2"/>
      <c r="AKZ12" s="2">
        <v>2.19</v>
      </c>
      <c r="ALA12" s="2">
        <v>2.2599999999999998</v>
      </c>
      <c r="ALB12" s="2">
        <v>0.16</v>
      </c>
      <c r="ALC12" s="2">
        <v>0.54</v>
      </c>
      <c r="ALD12" s="2">
        <v>2.61</v>
      </c>
      <c r="ALE12" s="2">
        <v>0.76</v>
      </c>
      <c r="ALF12" s="2"/>
      <c r="ALG12" s="2">
        <v>1.84</v>
      </c>
      <c r="ALH12" s="2">
        <v>3.3</v>
      </c>
      <c r="ALI12" s="2">
        <v>0.5</v>
      </c>
      <c r="ALJ12" s="2">
        <v>5.77</v>
      </c>
      <c r="ALK12" s="2">
        <v>1.37</v>
      </c>
      <c r="ALL12" s="2"/>
      <c r="ALM12" s="2"/>
      <c r="ALN12" s="2">
        <v>5.9</v>
      </c>
      <c r="ALO12" s="2">
        <v>1.24</v>
      </c>
      <c r="ALP12" s="2">
        <v>21.56</v>
      </c>
      <c r="ALQ12" s="2">
        <v>7.72</v>
      </c>
      <c r="ALR12" s="2">
        <v>0.85</v>
      </c>
      <c r="ALS12" s="2">
        <v>1.34</v>
      </c>
      <c r="ALT12" s="2">
        <v>1</v>
      </c>
      <c r="ALU12" s="2">
        <v>3.36</v>
      </c>
      <c r="ALV12" s="2">
        <v>1.92</v>
      </c>
      <c r="ALW12" s="2"/>
      <c r="ALX12" s="2">
        <v>1.86</v>
      </c>
      <c r="ALY12" s="2">
        <v>2</v>
      </c>
      <c r="ALZ12" s="2">
        <v>2.11</v>
      </c>
      <c r="AMA12" s="2"/>
      <c r="AMB12" s="2">
        <v>6.01</v>
      </c>
      <c r="AMC12" s="2"/>
      <c r="AMD12" s="2"/>
      <c r="AME12" s="2">
        <v>2.08</v>
      </c>
      <c r="AMF12" s="2">
        <v>1.28</v>
      </c>
      <c r="AMG12" s="2">
        <v>1.37</v>
      </c>
      <c r="AMH12" s="2">
        <v>1.4</v>
      </c>
      <c r="AMI12" s="2"/>
      <c r="AMJ12" s="2"/>
      <c r="AMK12" s="2">
        <v>2.8</v>
      </c>
      <c r="AML12" s="2">
        <v>1.22</v>
      </c>
      <c r="AMM12" s="2">
        <v>1.55</v>
      </c>
      <c r="AMN12" s="2">
        <v>5.29</v>
      </c>
      <c r="AMO12" s="2">
        <v>0.87</v>
      </c>
      <c r="AMP12" s="2">
        <v>2.15</v>
      </c>
      <c r="AMQ12" s="2">
        <v>2.17</v>
      </c>
      <c r="AMR12" s="2">
        <v>13.82</v>
      </c>
      <c r="AMS12" s="2">
        <v>2.13</v>
      </c>
      <c r="AMT12" s="2">
        <v>0.83</v>
      </c>
      <c r="AMU12" s="2">
        <v>2.63</v>
      </c>
      <c r="AMV12" s="2">
        <v>3.78</v>
      </c>
      <c r="AMW12" s="2">
        <v>5.78</v>
      </c>
      <c r="AMX12" s="2">
        <v>0.9</v>
      </c>
      <c r="AMY12" s="2">
        <v>0.6</v>
      </c>
      <c r="AMZ12" s="2">
        <v>0.74</v>
      </c>
      <c r="ANA12" s="2">
        <v>2.99</v>
      </c>
      <c r="ANB12" s="2">
        <v>1.34</v>
      </c>
      <c r="ANC12" s="2">
        <v>1.59</v>
      </c>
      <c r="AND12" s="2"/>
      <c r="ANE12" s="2">
        <v>1.07</v>
      </c>
      <c r="ANF12" s="2">
        <v>2.31</v>
      </c>
      <c r="ANG12" s="2">
        <v>24.04</v>
      </c>
      <c r="ANH12" s="2">
        <v>1</v>
      </c>
      <c r="ANI12" s="2">
        <v>1.61</v>
      </c>
      <c r="ANJ12" s="2">
        <v>1.77</v>
      </c>
      <c r="ANK12" s="2">
        <v>0.66</v>
      </c>
      <c r="ANL12" s="2">
        <v>0.41</v>
      </c>
      <c r="ANM12" s="2">
        <v>7.49</v>
      </c>
      <c r="ANN12" s="2">
        <v>2.29</v>
      </c>
      <c r="ANO12" s="2">
        <v>3.72</v>
      </c>
      <c r="ANP12" s="2"/>
      <c r="ANQ12" s="2">
        <v>1.77</v>
      </c>
      <c r="ANR12" s="2">
        <v>1.63</v>
      </c>
      <c r="ANS12" s="2">
        <v>8.67</v>
      </c>
      <c r="ANT12" s="2">
        <v>4.05</v>
      </c>
      <c r="ANU12" s="2"/>
      <c r="ANV12" s="2">
        <v>1.82</v>
      </c>
      <c r="ANW12" s="2">
        <v>1.88</v>
      </c>
      <c r="ANX12" s="2">
        <v>34.68</v>
      </c>
      <c r="ANY12" s="2">
        <v>9.39</v>
      </c>
      <c r="ANZ12" s="2">
        <v>15.06</v>
      </c>
      <c r="AOA12" s="2">
        <v>0.03</v>
      </c>
      <c r="AOB12" s="2">
        <v>0.57999999999999996</v>
      </c>
      <c r="AOC12" s="2">
        <v>0.04</v>
      </c>
      <c r="AOD12" s="2"/>
      <c r="AOE12" s="2">
        <v>3.9</v>
      </c>
      <c r="AOF12" s="2">
        <v>0.22</v>
      </c>
      <c r="AOG12" s="2"/>
      <c r="AOH12" s="2">
        <v>4.2300000000000004</v>
      </c>
      <c r="AOI12" s="2">
        <v>1.33</v>
      </c>
      <c r="AOJ12" s="2"/>
      <c r="AOK12" s="2">
        <v>1.02</v>
      </c>
      <c r="AOL12" s="2">
        <v>1.52</v>
      </c>
      <c r="AOM12" s="2">
        <v>7.15</v>
      </c>
      <c r="AON12" s="2">
        <v>0.12</v>
      </c>
      <c r="AOO12" s="2">
        <v>11.42</v>
      </c>
      <c r="AOP12" s="2">
        <v>1.31</v>
      </c>
      <c r="AOQ12" s="2">
        <v>3.59</v>
      </c>
      <c r="AOR12" s="2">
        <v>5.21</v>
      </c>
      <c r="AOS12" s="2">
        <v>1.39</v>
      </c>
      <c r="AOT12" s="2">
        <v>3.35</v>
      </c>
      <c r="AOU12" s="2">
        <v>1.18</v>
      </c>
      <c r="AOV12" s="2">
        <v>0.78</v>
      </c>
      <c r="AOW12" s="2">
        <v>0.28000000000000003</v>
      </c>
      <c r="AOX12" s="2">
        <v>0.19</v>
      </c>
      <c r="AOY12" s="2">
        <v>1.78</v>
      </c>
      <c r="AOZ12" s="2">
        <v>2.0299999999999998</v>
      </c>
      <c r="APA12" s="2">
        <v>0.25</v>
      </c>
      <c r="APB12" s="2">
        <v>0.55000000000000004</v>
      </c>
      <c r="APC12" s="2">
        <v>3.04</v>
      </c>
      <c r="APD12" s="2">
        <v>21.43</v>
      </c>
      <c r="APE12" s="2">
        <v>7.97</v>
      </c>
      <c r="APF12" s="2">
        <v>0.08</v>
      </c>
      <c r="APG12" s="2">
        <v>5.35</v>
      </c>
      <c r="APH12" s="2">
        <v>4.7</v>
      </c>
      <c r="API12" s="2">
        <v>1.64</v>
      </c>
      <c r="APJ12" s="2"/>
      <c r="APK12" s="2">
        <v>0.05</v>
      </c>
      <c r="APL12" s="2">
        <v>0.47</v>
      </c>
      <c r="APM12" s="2">
        <v>1</v>
      </c>
      <c r="APN12" s="2">
        <v>16.62</v>
      </c>
      <c r="APO12" s="2">
        <v>2.0099999999999998</v>
      </c>
      <c r="APP12" s="2">
        <v>4.5199999999999996</v>
      </c>
      <c r="APQ12" s="2">
        <v>1.25</v>
      </c>
      <c r="APR12" s="2">
        <v>5.31</v>
      </c>
      <c r="APS12" s="2">
        <v>2.0499999999999998</v>
      </c>
      <c r="APT12" s="2">
        <v>1.46</v>
      </c>
      <c r="APU12" s="2">
        <v>1</v>
      </c>
      <c r="APV12" s="2">
        <v>4.84</v>
      </c>
      <c r="APW12" s="2">
        <v>0.48</v>
      </c>
      <c r="APX12" s="2">
        <v>1.65</v>
      </c>
      <c r="APY12" s="2">
        <v>5.05</v>
      </c>
      <c r="APZ12" s="2">
        <v>1.49</v>
      </c>
      <c r="AQA12" s="2">
        <v>3.37</v>
      </c>
      <c r="AQB12" s="2">
        <v>12.51</v>
      </c>
      <c r="AQC12" s="2">
        <v>9.6</v>
      </c>
      <c r="AQD12" s="2">
        <v>2.19</v>
      </c>
      <c r="AQE12" s="2"/>
      <c r="AQF12" s="2">
        <v>0.8</v>
      </c>
      <c r="AQG12" s="2">
        <v>2.0299999999999998</v>
      </c>
      <c r="AQH12" s="2">
        <v>1.29</v>
      </c>
      <c r="AQI12" s="2">
        <v>1.37</v>
      </c>
      <c r="AQJ12" s="2"/>
      <c r="AQK12" s="2">
        <v>1.85</v>
      </c>
      <c r="AQL12" s="2">
        <v>19.45</v>
      </c>
      <c r="AQM12" s="2">
        <v>0.44</v>
      </c>
      <c r="AQN12" s="2">
        <v>6</v>
      </c>
      <c r="AQO12" s="2">
        <v>11.6</v>
      </c>
      <c r="AQP12" s="2">
        <v>4.87</v>
      </c>
      <c r="AQQ12" s="2">
        <v>1.68</v>
      </c>
      <c r="AQR12" s="2">
        <v>1.55</v>
      </c>
      <c r="AQS12" s="2">
        <v>10.18</v>
      </c>
      <c r="AQT12" s="2">
        <v>12.54</v>
      </c>
      <c r="AQU12" s="2">
        <v>5.85</v>
      </c>
      <c r="AQV12" s="2">
        <v>3.49</v>
      </c>
      <c r="AQW12" s="2">
        <v>3.85</v>
      </c>
      <c r="AQX12" s="2">
        <v>0.49</v>
      </c>
      <c r="AQY12" s="2">
        <v>11.76</v>
      </c>
      <c r="AQZ12" s="2">
        <v>2.2000000000000002</v>
      </c>
      <c r="ARA12" s="2">
        <v>0.62</v>
      </c>
      <c r="ARB12" s="2">
        <v>2.0299999999999998</v>
      </c>
      <c r="ARC12" s="2">
        <v>5.13</v>
      </c>
      <c r="ARD12" s="2">
        <v>2.6</v>
      </c>
      <c r="ARE12" s="2">
        <v>46.86</v>
      </c>
      <c r="ARF12" s="2">
        <v>28.67</v>
      </c>
      <c r="ARG12" s="2">
        <v>4.59</v>
      </c>
      <c r="ARH12" s="2">
        <v>9.9</v>
      </c>
      <c r="ARI12" s="2">
        <v>9.16</v>
      </c>
      <c r="ARJ12" s="2">
        <v>2.2799999999999998</v>
      </c>
      <c r="ARK12" s="2">
        <v>2</v>
      </c>
      <c r="ARL12" s="2">
        <v>2.4300000000000002</v>
      </c>
      <c r="ARM12" s="2"/>
      <c r="ARN12" s="2"/>
      <c r="ARO12" s="2">
        <v>2.41</v>
      </c>
      <c r="ARP12" s="2">
        <v>24.34</v>
      </c>
      <c r="ARQ12" s="2">
        <v>1.4</v>
      </c>
      <c r="ARR12" s="2">
        <v>0.21</v>
      </c>
      <c r="ARS12" s="2">
        <v>0.1</v>
      </c>
      <c r="ART12" s="2">
        <v>11.37</v>
      </c>
      <c r="ARU12" s="2">
        <v>11.82</v>
      </c>
      <c r="ARV12" s="2">
        <v>4.21</v>
      </c>
      <c r="ARW12" s="2">
        <v>3.03</v>
      </c>
      <c r="ARX12" s="2">
        <v>2.82</v>
      </c>
      <c r="ARY12" s="2"/>
      <c r="ARZ12" s="2">
        <v>1.63</v>
      </c>
      <c r="ASA12" s="2">
        <v>1.44</v>
      </c>
      <c r="ASB12" s="2">
        <v>2.61</v>
      </c>
      <c r="ASC12" s="2">
        <v>1.8</v>
      </c>
      <c r="ASD12" s="2">
        <v>4.8499999999999996</v>
      </c>
      <c r="ASE12" s="2">
        <v>12.93</v>
      </c>
      <c r="ASF12" s="2">
        <v>4.3</v>
      </c>
      <c r="ASG12" s="2">
        <v>2.1</v>
      </c>
      <c r="ASH12" s="2">
        <v>5.37</v>
      </c>
      <c r="ASI12" s="2">
        <v>2.56</v>
      </c>
      <c r="ASJ12" s="2">
        <v>17.66</v>
      </c>
      <c r="ASK12" s="2">
        <v>0.61</v>
      </c>
      <c r="ASL12" s="2">
        <v>12.05</v>
      </c>
      <c r="ASM12" s="2">
        <v>1.85</v>
      </c>
      <c r="ASN12" s="2">
        <v>3.21</v>
      </c>
      <c r="ASO12" s="2">
        <v>1.6</v>
      </c>
      <c r="ASP12" s="2">
        <v>4.3</v>
      </c>
      <c r="ASQ12" s="2">
        <v>1.1499999999999999</v>
      </c>
      <c r="ASR12" s="2">
        <v>4.9000000000000004</v>
      </c>
      <c r="ASS12" s="2">
        <v>1.1599999999999999</v>
      </c>
      <c r="AST12" s="2">
        <v>3.88</v>
      </c>
      <c r="ASU12" s="2">
        <v>1.1299999999999999</v>
      </c>
      <c r="ASV12" s="2">
        <v>1.32</v>
      </c>
      <c r="ASW12" s="2">
        <v>3.06</v>
      </c>
      <c r="ASX12" s="2">
        <v>7.49</v>
      </c>
      <c r="ASY12" s="2">
        <v>0.3</v>
      </c>
      <c r="ASZ12" s="2">
        <v>2.35</v>
      </c>
      <c r="ATA12" s="2">
        <v>0.52</v>
      </c>
      <c r="ATB12" s="2">
        <v>0.42</v>
      </c>
      <c r="ATC12" s="2">
        <v>2.2799999999999998</v>
      </c>
      <c r="ATD12" s="2">
        <v>1.35</v>
      </c>
      <c r="ATE12" s="2">
        <v>36.86</v>
      </c>
      <c r="ATF12" s="2">
        <v>4.1900000000000004</v>
      </c>
      <c r="ATG12" s="2">
        <v>3.49</v>
      </c>
      <c r="ATH12" s="2">
        <v>1.92</v>
      </c>
      <c r="ATI12" s="2">
        <v>2.19</v>
      </c>
      <c r="ATJ12" s="2">
        <v>4.24</v>
      </c>
      <c r="ATK12" s="2"/>
      <c r="ATL12" s="2">
        <v>4.9400000000000004</v>
      </c>
      <c r="ATM12" s="2">
        <v>32.65</v>
      </c>
      <c r="ATN12" s="2">
        <v>1.1299999999999999</v>
      </c>
      <c r="ATO12" s="2">
        <v>1.97</v>
      </c>
      <c r="ATP12" s="2">
        <v>0.36</v>
      </c>
      <c r="ATQ12" s="2">
        <v>1.55</v>
      </c>
      <c r="ATR12" s="2">
        <v>2.48</v>
      </c>
      <c r="ATS12" s="2">
        <v>2.04</v>
      </c>
      <c r="ATT12" s="2">
        <v>1.07</v>
      </c>
      <c r="ATU12" s="2">
        <v>1.1399999999999999</v>
      </c>
      <c r="ATV12" s="2">
        <v>11.44</v>
      </c>
      <c r="ATW12" s="2">
        <v>4.7</v>
      </c>
      <c r="ATX12" s="2">
        <v>0.53</v>
      </c>
      <c r="ATY12" s="2">
        <v>1.1000000000000001</v>
      </c>
      <c r="ATZ12" s="2">
        <v>2.16</v>
      </c>
      <c r="AUA12" s="2">
        <v>1.41</v>
      </c>
      <c r="AUB12" s="2">
        <v>0.84</v>
      </c>
      <c r="AUC12" s="2">
        <v>5.32</v>
      </c>
      <c r="AUD12" s="2">
        <v>3.13</v>
      </c>
      <c r="AUE12" s="2">
        <v>6.25</v>
      </c>
      <c r="AUF12" s="2">
        <v>0.32</v>
      </c>
      <c r="AUG12" s="2">
        <v>5.5</v>
      </c>
      <c r="AUH12" s="2">
        <v>0.44</v>
      </c>
      <c r="AUI12" s="2">
        <v>0.09</v>
      </c>
      <c r="AUJ12" s="2">
        <v>0.68</v>
      </c>
      <c r="AUK12" s="2">
        <v>0.52</v>
      </c>
      <c r="AUL12" s="2">
        <v>0.22</v>
      </c>
      <c r="AUM12" s="2">
        <v>0.95</v>
      </c>
      <c r="AUN12" s="2">
        <v>0.9</v>
      </c>
      <c r="AUO12" s="2">
        <v>5.73</v>
      </c>
      <c r="AUP12" s="2">
        <v>2.4300000000000002</v>
      </c>
      <c r="AUQ12" s="2">
        <v>0.51</v>
      </c>
      <c r="AUR12" s="2">
        <v>10.4</v>
      </c>
      <c r="AUS12" s="2">
        <v>23</v>
      </c>
      <c r="AUT12" s="2">
        <v>0.78</v>
      </c>
      <c r="AUU12" s="2">
        <v>240.2</v>
      </c>
      <c r="AUV12" s="2">
        <v>25.66</v>
      </c>
      <c r="AUW12" s="2">
        <v>3.36</v>
      </c>
      <c r="AUX12" s="2">
        <v>2.0499999999999998</v>
      </c>
      <c r="AUY12" s="2"/>
      <c r="AUZ12" s="2">
        <v>0.24</v>
      </c>
      <c r="AVA12" s="2">
        <v>0.1</v>
      </c>
      <c r="AVB12" s="2">
        <v>3.39</v>
      </c>
      <c r="AVC12" s="2">
        <v>7.0000000000000007E-2</v>
      </c>
      <c r="AVD12" s="2">
        <v>21.88</v>
      </c>
      <c r="AVE12" s="2">
        <v>1.97</v>
      </c>
      <c r="AVF12" s="2">
        <v>0.47</v>
      </c>
      <c r="AVG12" s="2"/>
      <c r="AVH12" s="2">
        <v>4.29</v>
      </c>
      <c r="AVI12" s="2">
        <v>2.38</v>
      </c>
      <c r="AVJ12" s="2">
        <v>3.36</v>
      </c>
      <c r="AVK12" s="2"/>
      <c r="AVL12" s="2">
        <v>3.08</v>
      </c>
      <c r="AVM12" s="2">
        <v>6.91</v>
      </c>
      <c r="AVN12" s="2">
        <v>2.11</v>
      </c>
      <c r="AVO12" s="2">
        <v>0.38</v>
      </c>
      <c r="AVP12" s="2">
        <v>1.36</v>
      </c>
      <c r="AVQ12" s="2">
        <v>2.16</v>
      </c>
      <c r="AVR12" s="2">
        <v>0.38</v>
      </c>
      <c r="AVS12" s="2">
        <v>1.1399999999999999</v>
      </c>
      <c r="AVT12" s="2">
        <v>0.86</v>
      </c>
      <c r="AVU12" s="2">
        <v>0.28000000000000003</v>
      </c>
      <c r="AVV12" s="2">
        <v>10.95</v>
      </c>
      <c r="AVW12" s="2">
        <v>2.15</v>
      </c>
      <c r="AVX12" s="2">
        <v>1.77</v>
      </c>
      <c r="AVY12" s="2">
        <v>16.75</v>
      </c>
      <c r="AVZ12" s="2">
        <v>3.3</v>
      </c>
      <c r="AWA12" s="2">
        <v>5.56</v>
      </c>
      <c r="AWB12" s="2">
        <v>1.67</v>
      </c>
      <c r="AWC12" s="2">
        <v>0.61</v>
      </c>
      <c r="AWD12" s="2">
        <v>2.82</v>
      </c>
      <c r="AWE12" s="2">
        <v>1.6</v>
      </c>
      <c r="AWF12" s="2">
        <v>2.42</v>
      </c>
      <c r="AWG12" s="2">
        <v>0.84</v>
      </c>
      <c r="AWH12" s="2">
        <v>5</v>
      </c>
      <c r="AWI12" s="2">
        <v>26.47</v>
      </c>
      <c r="AWJ12" s="2">
        <v>0.79</v>
      </c>
      <c r="AWK12" s="2">
        <v>0.94</v>
      </c>
      <c r="AWL12" s="2">
        <v>0.86</v>
      </c>
      <c r="AWM12" s="2">
        <v>1.73</v>
      </c>
      <c r="AWN12" s="2">
        <v>1.27</v>
      </c>
      <c r="AWO12" s="2">
        <v>1.62</v>
      </c>
      <c r="AWP12" s="2">
        <v>0.73</v>
      </c>
      <c r="AWQ12" s="2"/>
      <c r="AWR12" s="2">
        <v>1.29</v>
      </c>
      <c r="AWS12" s="2">
        <v>1.67</v>
      </c>
      <c r="AWT12" s="2">
        <v>4.3600000000000003</v>
      </c>
      <c r="AWU12" s="2">
        <v>4.28</v>
      </c>
      <c r="AWV12" s="2">
        <v>2</v>
      </c>
      <c r="AWW12" s="2">
        <v>11.05</v>
      </c>
      <c r="AWX12" s="2">
        <v>10.36</v>
      </c>
      <c r="AWY12" s="2">
        <v>2.09</v>
      </c>
      <c r="AWZ12" s="2">
        <v>0.91</v>
      </c>
      <c r="AXA12" s="2">
        <v>6.91</v>
      </c>
      <c r="AXB12" s="2">
        <v>3.28</v>
      </c>
      <c r="AXC12" s="2">
        <v>2.1800000000000002</v>
      </c>
      <c r="AXD12" s="2"/>
      <c r="AXE12" s="2">
        <v>0.73</v>
      </c>
      <c r="AXF12" s="2">
        <v>1.1000000000000001</v>
      </c>
      <c r="AXG12" s="2">
        <v>1.27</v>
      </c>
      <c r="AXH12" s="2">
        <v>16.100000000000001</v>
      </c>
      <c r="AXI12" s="2">
        <v>0.95</v>
      </c>
      <c r="AXJ12" s="2">
        <v>2.14</v>
      </c>
      <c r="AXK12" s="2"/>
      <c r="AXL12" s="2">
        <v>6.93</v>
      </c>
      <c r="AXM12" s="2">
        <v>4.55</v>
      </c>
      <c r="AXN12" s="2">
        <v>0.5</v>
      </c>
      <c r="AXO12" s="2">
        <v>0.7</v>
      </c>
      <c r="AXP12" s="2">
        <v>1.63</v>
      </c>
      <c r="AXQ12" s="2">
        <v>2.04</v>
      </c>
      <c r="AXR12" s="2"/>
      <c r="AXS12" s="2">
        <v>0.93</v>
      </c>
      <c r="AXT12" s="2"/>
      <c r="AXU12" s="2">
        <v>0.86</v>
      </c>
      <c r="AXV12" s="2">
        <v>1.54</v>
      </c>
      <c r="AXW12" s="2">
        <v>1.42</v>
      </c>
      <c r="AXX12" s="2">
        <v>2.0699999999999998</v>
      </c>
      <c r="AXY12" s="2">
        <v>3.9</v>
      </c>
      <c r="AXZ12" s="2">
        <v>0.95</v>
      </c>
      <c r="AYA12" s="2">
        <v>5.3</v>
      </c>
      <c r="AYB12" s="2"/>
      <c r="AYC12" s="2">
        <v>0.1</v>
      </c>
      <c r="AYD12" s="2">
        <v>1.4</v>
      </c>
      <c r="AYE12" s="2">
        <v>0.43</v>
      </c>
      <c r="AYF12" s="2"/>
      <c r="AYG12" s="2">
        <v>1.32</v>
      </c>
      <c r="AYH12" s="2">
        <v>0.47</v>
      </c>
      <c r="AYI12" s="2">
        <v>0.62</v>
      </c>
      <c r="AYJ12" s="2">
        <v>0.51</v>
      </c>
      <c r="AYK12" s="2">
        <v>0.54</v>
      </c>
      <c r="AYL12" s="2">
        <v>0.9</v>
      </c>
      <c r="AYM12" s="2">
        <v>0.84</v>
      </c>
      <c r="AYN12" s="2">
        <v>2.71</v>
      </c>
      <c r="AYO12" s="2">
        <v>1.38</v>
      </c>
      <c r="AYP12" s="2">
        <v>3.81</v>
      </c>
      <c r="AYQ12" s="2">
        <v>0.7</v>
      </c>
      <c r="AYR12" s="2">
        <v>1.5</v>
      </c>
      <c r="AYS12" s="2">
        <v>2.4700000000000002</v>
      </c>
      <c r="AYT12" s="2">
        <v>7.79</v>
      </c>
      <c r="AYU12" s="2">
        <v>0.26</v>
      </c>
      <c r="AYV12" s="2">
        <v>1.71</v>
      </c>
      <c r="AYW12" s="2">
        <v>4.28</v>
      </c>
      <c r="AYX12" s="2">
        <v>1.64</v>
      </c>
      <c r="AYY12" s="2"/>
      <c r="AYZ12" s="2"/>
      <c r="AZA12" s="2">
        <v>0.3</v>
      </c>
      <c r="AZB12" s="2">
        <v>2.34</v>
      </c>
      <c r="AZC12" s="2">
        <v>0.46</v>
      </c>
      <c r="AZD12" s="2"/>
      <c r="AZE12" s="2">
        <v>6.32</v>
      </c>
      <c r="AZF12" s="2">
        <v>39.119999999999997</v>
      </c>
      <c r="AZG12" s="2">
        <v>12.33</v>
      </c>
      <c r="AZH12" s="2">
        <v>29.47</v>
      </c>
      <c r="AZI12" s="2">
        <v>35.5</v>
      </c>
      <c r="AZJ12" s="2">
        <v>36.229999999999997</v>
      </c>
      <c r="AZK12" s="2">
        <v>19.350000000000001</v>
      </c>
      <c r="AZL12" s="2"/>
      <c r="AZM12" s="2"/>
      <c r="AZN12" s="2">
        <v>1.62</v>
      </c>
      <c r="AZO12" s="2">
        <v>0.25</v>
      </c>
      <c r="AZP12" s="2"/>
      <c r="AZQ12" s="2">
        <v>0.08</v>
      </c>
      <c r="AZR12" s="2">
        <v>10.49</v>
      </c>
      <c r="AZS12" s="2">
        <v>48.81</v>
      </c>
      <c r="AZT12" s="2"/>
      <c r="AZU12" s="2">
        <v>2.76</v>
      </c>
      <c r="AZV12" s="2">
        <v>1.24</v>
      </c>
      <c r="AZW12" s="2">
        <v>1.1200000000000001</v>
      </c>
      <c r="AZX12" s="2"/>
      <c r="AZY12" s="2">
        <v>1.4</v>
      </c>
      <c r="AZZ12" s="2">
        <v>1.49</v>
      </c>
      <c r="BAA12" s="2">
        <v>0.3</v>
      </c>
      <c r="BAB12" s="2">
        <v>2.0099999999999998</v>
      </c>
      <c r="BAC12" s="2">
        <v>0.2</v>
      </c>
      <c r="BAD12" s="2">
        <v>2.13</v>
      </c>
      <c r="BAE12" s="2">
        <v>1.03</v>
      </c>
      <c r="BAF12" s="2">
        <v>0.91</v>
      </c>
      <c r="BAG12" s="2">
        <v>0.8</v>
      </c>
      <c r="BAH12" s="2">
        <v>0.97</v>
      </c>
      <c r="BAI12" s="2">
        <v>12.11</v>
      </c>
      <c r="BAJ12" s="2">
        <v>19.09</v>
      </c>
      <c r="BAK12" s="2">
        <v>7.66</v>
      </c>
      <c r="BAL12" s="2">
        <v>1.25</v>
      </c>
      <c r="BAM12" s="2">
        <v>4.8</v>
      </c>
      <c r="BAN12" s="2">
        <v>1.17</v>
      </c>
      <c r="BAO12" s="2">
        <v>62.07</v>
      </c>
      <c r="BAP12" s="2">
        <v>0.93</v>
      </c>
      <c r="BAQ12" s="2">
        <v>2.12</v>
      </c>
      <c r="BAR12" s="2">
        <v>0.81</v>
      </c>
      <c r="BAS12" s="2">
        <v>0.32</v>
      </c>
      <c r="BAT12" s="2">
        <v>1.3</v>
      </c>
      <c r="BAU12" s="2">
        <v>1.18</v>
      </c>
      <c r="BAV12" s="2">
        <v>2</v>
      </c>
      <c r="BAW12" s="2">
        <v>7.0000000000000007E-2</v>
      </c>
      <c r="BAX12" s="2">
        <v>6.55</v>
      </c>
      <c r="BAY12" s="2">
        <v>5.22</v>
      </c>
      <c r="BAZ12" s="2">
        <v>1.24</v>
      </c>
      <c r="BBA12" s="2">
        <v>0.98</v>
      </c>
      <c r="BBB12" s="2">
        <v>1.63</v>
      </c>
      <c r="BBC12" s="2">
        <v>1.7</v>
      </c>
      <c r="BBD12" s="2">
        <v>6.44</v>
      </c>
      <c r="BBE12" s="2">
        <v>6.16</v>
      </c>
      <c r="BBF12" s="2">
        <v>1.25</v>
      </c>
      <c r="BBG12" s="2">
        <v>4.3899999999999997</v>
      </c>
      <c r="BBH12" s="2">
        <v>4.0599999999999996</v>
      </c>
      <c r="BBI12" s="2">
        <v>11.46</v>
      </c>
      <c r="BBJ12" s="2">
        <v>5.61</v>
      </c>
      <c r="BBK12" s="2">
        <v>0.42</v>
      </c>
      <c r="BBL12" s="2">
        <v>14.09</v>
      </c>
      <c r="BBM12" s="2">
        <v>28.44</v>
      </c>
      <c r="BBN12" s="2">
        <v>2.06</v>
      </c>
      <c r="BBO12" s="2">
        <v>13.92</v>
      </c>
      <c r="BBP12" s="2">
        <v>1.36</v>
      </c>
      <c r="BBQ12" s="2">
        <v>0.6</v>
      </c>
      <c r="BBR12" s="2"/>
      <c r="BBS12" s="2"/>
      <c r="BBT12" s="2">
        <v>0.32</v>
      </c>
      <c r="BBU12" s="2"/>
      <c r="BBV12" s="2">
        <v>4.82</v>
      </c>
      <c r="BBW12" s="2">
        <v>15.81</v>
      </c>
      <c r="BBX12" s="2">
        <v>33.659999999999997</v>
      </c>
      <c r="BBY12" s="2">
        <v>5.96</v>
      </c>
      <c r="BBZ12" s="2">
        <v>2.79</v>
      </c>
      <c r="BCA12" s="2">
        <v>4.53</v>
      </c>
      <c r="BCB12" s="2">
        <v>0.3</v>
      </c>
      <c r="BCC12" s="2">
        <v>1.75</v>
      </c>
      <c r="BCD12" s="2"/>
      <c r="BCE12" s="2">
        <v>4.24</v>
      </c>
      <c r="BCF12" s="2">
        <v>1.1100000000000001</v>
      </c>
      <c r="BCG12" s="2">
        <v>2.72</v>
      </c>
      <c r="BCH12" s="2">
        <v>1.94</v>
      </c>
      <c r="BCI12" s="2">
        <v>0.5</v>
      </c>
      <c r="BCJ12" s="2">
        <v>4.13</v>
      </c>
      <c r="BCK12" s="2">
        <v>0.28000000000000003</v>
      </c>
      <c r="BCL12" s="2">
        <v>2.65</v>
      </c>
      <c r="BCM12" s="2">
        <v>2.08</v>
      </c>
      <c r="BCN12" s="2">
        <v>2.19</v>
      </c>
      <c r="BCO12" s="2">
        <v>1.21</v>
      </c>
      <c r="BCP12" s="2">
        <v>0.42</v>
      </c>
      <c r="BCQ12" s="2">
        <v>1.67</v>
      </c>
      <c r="BCR12" s="2">
        <v>0.59</v>
      </c>
      <c r="BCS12" s="2">
        <v>11.52</v>
      </c>
      <c r="BCT12" s="2">
        <v>2.21</v>
      </c>
      <c r="BCU12" s="2">
        <v>3.34</v>
      </c>
      <c r="BCV12" s="2"/>
      <c r="BCW12" s="2">
        <v>8</v>
      </c>
      <c r="BCX12" s="2">
        <v>1.41</v>
      </c>
      <c r="BCY12" s="2">
        <v>5.22</v>
      </c>
      <c r="BCZ12" s="2">
        <v>5.12</v>
      </c>
      <c r="BDA12" s="2"/>
      <c r="BDB12" s="2">
        <v>9.24</v>
      </c>
      <c r="BDC12" s="2">
        <v>11.43</v>
      </c>
      <c r="BDD12" s="2">
        <v>6.6</v>
      </c>
      <c r="BDE12" s="2">
        <v>8.3800000000000008</v>
      </c>
      <c r="BDF12" s="2">
        <v>0.8</v>
      </c>
      <c r="BDG12" s="2">
        <v>3.34</v>
      </c>
      <c r="BDH12" s="2">
        <v>4.01</v>
      </c>
      <c r="BDI12" s="2">
        <v>1.2</v>
      </c>
      <c r="BDJ12" s="2">
        <v>0.97</v>
      </c>
      <c r="BDK12" s="2">
        <v>20.48</v>
      </c>
      <c r="BDL12" s="2">
        <v>0.96</v>
      </c>
      <c r="BDM12" s="2">
        <v>0.69</v>
      </c>
      <c r="BDN12" s="2">
        <v>2.61</v>
      </c>
      <c r="BDO12" s="2">
        <v>3.5</v>
      </c>
      <c r="BDP12" s="2">
        <v>10.3</v>
      </c>
      <c r="BDQ12" s="2">
        <v>5.56</v>
      </c>
      <c r="BDR12" s="2">
        <v>7.09</v>
      </c>
      <c r="BDS12" s="2">
        <v>2.68</v>
      </c>
      <c r="BDT12" s="2">
        <v>1.3</v>
      </c>
      <c r="BDU12" s="2">
        <v>5.47</v>
      </c>
      <c r="BDV12" s="2">
        <v>5.07</v>
      </c>
      <c r="BDW12" s="2">
        <v>1.47</v>
      </c>
      <c r="BDX12" s="2">
        <v>28.45</v>
      </c>
      <c r="BDY12" s="2">
        <v>10.38</v>
      </c>
      <c r="BDZ12" s="2">
        <v>14.5</v>
      </c>
      <c r="BEA12" s="2">
        <v>13.18</v>
      </c>
      <c r="BEB12" s="2">
        <v>2.93</v>
      </c>
      <c r="BEC12" s="2">
        <v>2.74</v>
      </c>
      <c r="BED12" s="2">
        <v>7.33</v>
      </c>
      <c r="BEE12" s="2">
        <v>9.98</v>
      </c>
      <c r="BEF12" s="2">
        <v>5.32</v>
      </c>
      <c r="BEG12" s="2">
        <v>2.39</v>
      </c>
      <c r="BEH12" s="2">
        <v>2.77</v>
      </c>
      <c r="BEI12" s="2">
        <v>40.76</v>
      </c>
      <c r="BEJ12" s="2">
        <v>21.87</v>
      </c>
      <c r="BEK12" s="2">
        <v>1.1399999999999999</v>
      </c>
      <c r="BEL12" s="2"/>
      <c r="BEM12" s="2">
        <v>0.7</v>
      </c>
      <c r="BEN12" s="2">
        <v>12.5</v>
      </c>
      <c r="BEO12" s="2">
        <v>0.43</v>
      </c>
      <c r="BEP12" s="2">
        <v>0.75</v>
      </c>
      <c r="BEQ12" s="2">
        <v>2.66</v>
      </c>
      <c r="BER12" s="2">
        <v>0.89</v>
      </c>
      <c r="BES12" s="2">
        <v>1.05</v>
      </c>
      <c r="BET12" s="2"/>
      <c r="BEU12" s="2">
        <v>3.49</v>
      </c>
      <c r="BEV12" s="2">
        <v>2.37</v>
      </c>
      <c r="BEW12" s="2">
        <v>0.8</v>
      </c>
      <c r="BEX12" s="2">
        <v>9.5500000000000007</v>
      </c>
      <c r="BEY12" s="2">
        <v>0.45</v>
      </c>
      <c r="BEZ12" s="2">
        <v>4.03</v>
      </c>
      <c r="BFA12" s="2">
        <v>2.5</v>
      </c>
      <c r="BFB12" s="2"/>
      <c r="BFC12" s="2">
        <v>8.61</v>
      </c>
      <c r="BFD12" s="2">
        <v>4.1900000000000004</v>
      </c>
      <c r="BFE12" s="2">
        <v>0.26</v>
      </c>
      <c r="BFF12" s="2"/>
      <c r="BFG12" s="2">
        <v>21.11</v>
      </c>
      <c r="BFH12" s="2"/>
      <c r="BFI12" s="2">
        <v>8.31</v>
      </c>
      <c r="BFJ12" s="2">
        <v>2.87</v>
      </c>
      <c r="BFK12" s="2">
        <v>0.64</v>
      </c>
      <c r="BFL12" s="2">
        <v>5.05</v>
      </c>
      <c r="BFM12" s="2">
        <v>0.63</v>
      </c>
      <c r="BFN12" s="2">
        <v>12.39</v>
      </c>
      <c r="BFO12" s="2">
        <v>1.7</v>
      </c>
      <c r="BFP12" s="2">
        <v>14.56</v>
      </c>
      <c r="BFQ12" s="2">
        <v>0.09</v>
      </c>
      <c r="BFR12" s="2">
        <v>2.64</v>
      </c>
      <c r="BFS12" s="2">
        <v>1.36</v>
      </c>
      <c r="BFT12" s="2">
        <v>5.53</v>
      </c>
      <c r="BFU12" s="2"/>
      <c r="BFV12" s="2">
        <v>1.9</v>
      </c>
      <c r="BFW12" s="2">
        <v>0.68</v>
      </c>
      <c r="BFX12" s="2">
        <v>0.3</v>
      </c>
      <c r="BFY12" s="2">
        <v>0.97</v>
      </c>
      <c r="BFZ12" s="2">
        <v>1.19</v>
      </c>
      <c r="BGA12" s="2">
        <v>8.26</v>
      </c>
      <c r="BGB12" s="2">
        <v>5.87</v>
      </c>
      <c r="BGC12" s="2">
        <v>0.82</v>
      </c>
      <c r="BGD12" s="2">
        <v>0.17</v>
      </c>
      <c r="BGE12" s="2">
        <v>1</v>
      </c>
      <c r="BGF12" s="2">
        <v>5.61</v>
      </c>
      <c r="BGG12" s="2">
        <v>1.34</v>
      </c>
      <c r="BGH12" s="2">
        <v>1.01</v>
      </c>
      <c r="BGI12" s="2">
        <v>6.14</v>
      </c>
      <c r="BGJ12" s="2">
        <v>2.72</v>
      </c>
      <c r="BGK12" s="2">
        <v>0.54</v>
      </c>
      <c r="BGL12" s="2">
        <v>2.5099999999999998</v>
      </c>
      <c r="BGM12" s="2">
        <v>1.42</v>
      </c>
      <c r="BGN12" s="2">
        <v>0.48</v>
      </c>
      <c r="BGO12" s="2">
        <v>4.32</v>
      </c>
      <c r="BGP12" s="2">
        <v>6.23</v>
      </c>
      <c r="BGQ12" s="2">
        <v>8</v>
      </c>
      <c r="BGR12" s="2">
        <v>1.89</v>
      </c>
      <c r="BGS12" s="2">
        <v>1.43</v>
      </c>
      <c r="BGT12" s="2">
        <v>1.5</v>
      </c>
      <c r="BGU12" s="2">
        <v>1</v>
      </c>
      <c r="BGV12" s="2">
        <v>1.24</v>
      </c>
      <c r="BGW12" s="2">
        <v>1.19</v>
      </c>
      <c r="BGX12" s="2">
        <v>1.19</v>
      </c>
      <c r="BGY12" s="2">
        <v>0.54</v>
      </c>
      <c r="BGZ12" s="2">
        <v>3.49</v>
      </c>
      <c r="BHA12" s="2">
        <v>1.21</v>
      </c>
      <c r="BHB12" s="2">
        <v>2.42</v>
      </c>
      <c r="BHC12" s="2">
        <v>4.43</v>
      </c>
      <c r="BHD12" s="2">
        <v>4.76</v>
      </c>
      <c r="BHE12" s="2">
        <v>4.5199999999999996</v>
      </c>
      <c r="BHF12" s="2">
        <v>5.36</v>
      </c>
      <c r="BHG12" s="2">
        <v>6.09</v>
      </c>
      <c r="BHH12" s="2"/>
      <c r="BHI12" s="2">
        <v>3.32</v>
      </c>
      <c r="BHJ12" s="2"/>
      <c r="BHK12" s="2">
        <v>1.74</v>
      </c>
      <c r="BHL12" s="2">
        <v>11.78</v>
      </c>
      <c r="BHM12" s="2"/>
      <c r="BHN12" s="2">
        <v>0.34</v>
      </c>
      <c r="BHO12" s="2">
        <v>1.33</v>
      </c>
      <c r="BHP12" s="2"/>
      <c r="BHQ12" s="2">
        <v>3.88</v>
      </c>
      <c r="BHR12" s="2">
        <v>15.53</v>
      </c>
      <c r="BHS12" s="2">
        <v>3.35</v>
      </c>
      <c r="BHT12" s="2">
        <v>0.75</v>
      </c>
      <c r="BHU12" s="2">
        <v>10.31</v>
      </c>
      <c r="BHV12" s="2">
        <v>4.1100000000000003</v>
      </c>
      <c r="BHW12" s="2">
        <v>0.62</v>
      </c>
      <c r="BHX12" s="2">
        <v>0.3</v>
      </c>
      <c r="BHY12" s="2">
        <v>1.91</v>
      </c>
      <c r="BHZ12" s="2">
        <v>1.08</v>
      </c>
      <c r="BIA12" s="2">
        <v>1.5</v>
      </c>
      <c r="BIB12" s="2">
        <v>3.4</v>
      </c>
      <c r="BIC12" s="2">
        <v>8.8000000000000007</v>
      </c>
      <c r="BID12" s="2">
        <v>0.54</v>
      </c>
      <c r="BIE12" s="2">
        <v>0.56000000000000005</v>
      </c>
      <c r="BIF12" s="2">
        <v>3.17</v>
      </c>
      <c r="BIG12" s="2">
        <v>0.68</v>
      </c>
      <c r="BIH12" s="2">
        <v>0.87</v>
      </c>
      <c r="BII12" s="2">
        <v>4.5599999999999996</v>
      </c>
      <c r="BIJ12" s="2">
        <v>3.98</v>
      </c>
      <c r="BIK12" s="2">
        <v>1.26</v>
      </c>
      <c r="BIL12" s="2">
        <v>0.51</v>
      </c>
      <c r="BIM12" s="2">
        <v>7.39</v>
      </c>
      <c r="BIN12" s="2">
        <v>0.22</v>
      </c>
      <c r="BIO12" s="2">
        <v>4.49</v>
      </c>
      <c r="BIP12" s="2">
        <v>0.16</v>
      </c>
      <c r="BIQ12" s="2">
        <v>1.27</v>
      </c>
      <c r="BIR12" s="2">
        <v>1.89</v>
      </c>
      <c r="BIS12" s="2">
        <v>1.9</v>
      </c>
      <c r="BIT12" s="2">
        <v>6.67</v>
      </c>
      <c r="BIU12" s="2">
        <v>1.7</v>
      </c>
      <c r="BIV12" s="2">
        <v>1.49</v>
      </c>
      <c r="BIW12" s="2">
        <v>0.26</v>
      </c>
      <c r="BIX12" s="2">
        <v>1.75</v>
      </c>
      <c r="BIY12" s="2">
        <v>6.14</v>
      </c>
      <c r="BIZ12" s="2"/>
      <c r="BJA12" s="2">
        <v>2.08</v>
      </c>
      <c r="BJB12" s="2">
        <v>5.92</v>
      </c>
      <c r="BJC12" s="2">
        <v>9.91</v>
      </c>
      <c r="BJD12" s="2">
        <v>1.1599999999999999</v>
      </c>
      <c r="BJE12" s="2">
        <v>0.69</v>
      </c>
      <c r="BJF12" s="2">
        <v>9.41</v>
      </c>
      <c r="BJG12" s="2">
        <v>2.48</v>
      </c>
      <c r="BJH12" s="2">
        <v>6.02</v>
      </c>
      <c r="BJI12" s="2">
        <v>2.38</v>
      </c>
      <c r="BJJ12" s="2">
        <v>2.71</v>
      </c>
      <c r="BJK12" s="2">
        <v>5.53</v>
      </c>
      <c r="BJL12" s="2">
        <v>0.84</v>
      </c>
      <c r="BJM12" s="2">
        <v>5.31</v>
      </c>
      <c r="BJN12" s="2">
        <v>3.27</v>
      </c>
      <c r="BJO12" s="2"/>
      <c r="BJP12" s="2">
        <v>11.02</v>
      </c>
      <c r="BJQ12" s="2">
        <v>3.16</v>
      </c>
      <c r="BJR12" s="2">
        <v>1.1299999999999999</v>
      </c>
      <c r="BJS12" s="2">
        <v>4.83</v>
      </c>
      <c r="BJT12" s="2">
        <v>3.13</v>
      </c>
      <c r="BJU12" s="2"/>
      <c r="BJV12" s="2">
        <v>8.41</v>
      </c>
      <c r="BJW12" s="2">
        <v>2.19</v>
      </c>
      <c r="BJX12" s="2">
        <v>5.69</v>
      </c>
      <c r="BJY12" s="2">
        <v>0.77</v>
      </c>
      <c r="BJZ12" s="2">
        <v>2.57</v>
      </c>
      <c r="BKA12" s="2">
        <v>0.24</v>
      </c>
      <c r="BKB12" s="2"/>
      <c r="BKC12" s="2">
        <v>0.54</v>
      </c>
      <c r="BKD12" s="2"/>
      <c r="BKE12" s="2">
        <v>2.5099999999999998</v>
      </c>
      <c r="BKF12" s="2">
        <v>0.66</v>
      </c>
      <c r="BKG12" s="2"/>
      <c r="BKH12" s="2">
        <v>1.81</v>
      </c>
      <c r="BKI12" s="2">
        <v>1.49</v>
      </c>
      <c r="BKJ12" s="2">
        <v>3.25</v>
      </c>
      <c r="BKK12" s="2">
        <v>0.43</v>
      </c>
      <c r="BKL12" s="2">
        <v>2.67</v>
      </c>
      <c r="BKM12" s="2">
        <v>0.6</v>
      </c>
      <c r="BKN12" s="2">
        <v>7.16</v>
      </c>
      <c r="BKO12" s="2">
        <v>4.3499999999999996</v>
      </c>
      <c r="BKP12" s="2"/>
      <c r="BKQ12" s="2">
        <v>17.98</v>
      </c>
      <c r="BKR12" s="2">
        <v>1.48</v>
      </c>
      <c r="BKS12" s="2">
        <v>6.09</v>
      </c>
      <c r="BKT12" s="2">
        <v>0.8</v>
      </c>
      <c r="BKU12" s="2">
        <v>12.29</v>
      </c>
      <c r="BKV12" s="2">
        <v>1.35</v>
      </c>
      <c r="BKW12" s="2">
        <v>1.39</v>
      </c>
      <c r="BKX12" s="2">
        <v>2.95</v>
      </c>
      <c r="BKY12" s="2">
        <v>0.63</v>
      </c>
      <c r="BKZ12" s="2">
        <v>0.74</v>
      </c>
      <c r="BLA12" s="2">
        <v>0.08</v>
      </c>
      <c r="BLB12" s="2">
        <v>4.21</v>
      </c>
      <c r="BLC12" s="2">
        <v>3.86</v>
      </c>
      <c r="BLD12" s="2">
        <v>0.8</v>
      </c>
      <c r="BLE12" s="2">
        <v>1.24</v>
      </c>
      <c r="BLF12" s="2">
        <v>5.27</v>
      </c>
      <c r="BLG12" s="2">
        <v>8.52</v>
      </c>
      <c r="BLH12" s="2">
        <v>13.47</v>
      </c>
      <c r="BLI12" s="2">
        <v>3.37</v>
      </c>
      <c r="BLJ12" s="2">
        <v>1.36</v>
      </c>
      <c r="BLK12" s="2">
        <v>0.49</v>
      </c>
      <c r="BLL12" s="2">
        <v>2.46</v>
      </c>
      <c r="BLM12" s="2">
        <v>8.2899999999999991</v>
      </c>
      <c r="BLN12" s="2">
        <v>4.58</v>
      </c>
      <c r="BLO12" s="2">
        <v>1.77</v>
      </c>
      <c r="BLP12" s="2">
        <v>16.32</v>
      </c>
      <c r="BLQ12" s="2">
        <v>7.91</v>
      </c>
      <c r="BLR12" s="2">
        <v>22.58</v>
      </c>
      <c r="BLS12" s="2">
        <v>1.2</v>
      </c>
      <c r="BLT12" s="2"/>
      <c r="BLU12" s="2"/>
      <c r="BLV12" s="2">
        <v>5.51</v>
      </c>
      <c r="BLW12" s="2"/>
      <c r="BLX12" s="2">
        <v>4.2</v>
      </c>
      <c r="BLY12" s="2">
        <v>2.0499999999999998</v>
      </c>
      <c r="BLZ12" s="2">
        <v>2.34</v>
      </c>
      <c r="BMA12" s="2">
        <v>0.63</v>
      </c>
      <c r="BMB12" s="2">
        <v>1.1000000000000001</v>
      </c>
      <c r="BMC12" s="2">
        <v>0.22</v>
      </c>
      <c r="BMD12" s="2">
        <v>5.0999999999999996</v>
      </c>
      <c r="BME12" s="2">
        <v>0.63</v>
      </c>
      <c r="BMF12" s="2">
        <v>25.72</v>
      </c>
      <c r="BMG12" s="2">
        <v>1.36</v>
      </c>
      <c r="BMH12" s="2">
        <v>2.58</v>
      </c>
      <c r="BMI12" s="2">
        <v>3.79</v>
      </c>
      <c r="BMJ12" s="2">
        <v>9.86</v>
      </c>
      <c r="BMK12" s="2">
        <v>5.9</v>
      </c>
      <c r="BML12" s="2">
        <v>0.23</v>
      </c>
      <c r="BMM12" s="2">
        <v>8.07</v>
      </c>
      <c r="BMN12" s="2">
        <v>2.5499999999999998</v>
      </c>
      <c r="BMO12" s="2">
        <v>7.73</v>
      </c>
      <c r="BMP12" s="2">
        <v>2.15</v>
      </c>
      <c r="BMQ12" s="2">
        <v>3.23</v>
      </c>
      <c r="BMR12" s="2">
        <v>6.05</v>
      </c>
      <c r="BMS12" s="2">
        <v>7.91</v>
      </c>
      <c r="BMT12" s="2">
        <v>2.14</v>
      </c>
      <c r="BMU12" s="2">
        <v>2.94</v>
      </c>
      <c r="BMV12" s="2">
        <v>0.44</v>
      </c>
      <c r="BMW12" s="2">
        <v>3.7</v>
      </c>
      <c r="BMX12" s="2">
        <v>4.25</v>
      </c>
      <c r="BMY12" s="2">
        <v>2.0299999999999998</v>
      </c>
      <c r="BMZ12" s="2">
        <v>17.059999999999999</v>
      </c>
      <c r="BNA12" s="2">
        <v>3.92</v>
      </c>
      <c r="BNB12" s="2">
        <v>32.75</v>
      </c>
      <c r="BNC12" s="2">
        <v>5.3</v>
      </c>
      <c r="BND12" s="2"/>
      <c r="BNE12" s="2">
        <v>1.07</v>
      </c>
      <c r="BNF12" s="2">
        <v>2.02</v>
      </c>
      <c r="BNG12" s="2">
        <v>1.34</v>
      </c>
      <c r="BNH12" s="2">
        <v>2.2400000000000002</v>
      </c>
      <c r="BNI12" s="2">
        <v>1.87</v>
      </c>
      <c r="BNJ12" s="2">
        <v>2.64</v>
      </c>
      <c r="BNK12" s="2">
        <v>1.46</v>
      </c>
      <c r="BNL12" s="2">
        <v>21.89</v>
      </c>
      <c r="BNM12" s="2">
        <v>3.12</v>
      </c>
      <c r="BNN12" s="2">
        <v>1.75</v>
      </c>
      <c r="BNO12" s="2">
        <v>5.44</v>
      </c>
      <c r="BNP12" s="2">
        <v>1.91</v>
      </c>
      <c r="BNQ12" s="2">
        <v>3.26</v>
      </c>
      <c r="BNR12" s="2"/>
      <c r="BNS12" s="2">
        <v>6.28</v>
      </c>
      <c r="BNT12" s="2">
        <v>3.9</v>
      </c>
      <c r="BNU12" s="2">
        <v>1.28</v>
      </c>
      <c r="BNV12" s="2">
        <v>0.46</v>
      </c>
      <c r="BNW12" s="2">
        <v>0.36</v>
      </c>
      <c r="BNX12" s="2">
        <v>102.33</v>
      </c>
      <c r="BNY12" s="2">
        <v>15.51</v>
      </c>
      <c r="BNZ12" s="2">
        <v>0.47</v>
      </c>
      <c r="BOA12" s="2">
        <v>7.36</v>
      </c>
      <c r="BOB12" s="2">
        <v>2.2799999999999998</v>
      </c>
      <c r="BOC12" s="2">
        <v>0.6</v>
      </c>
      <c r="BOD12" s="2"/>
      <c r="BOE12" s="2">
        <v>2.57</v>
      </c>
      <c r="BOF12" s="2">
        <v>4.1500000000000004</v>
      </c>
      <c r="BOG12" s="2">
        <v>0.4</v>
      </c>
      <c r="BOH12" s="2">
        <v>4.12</v>
      </c>
      <c r="BOI12" s="2"/>
      <c r="BOJ12" s="2">
        <v>1.85</v>
      </c>
      <c r="BOK12" s="2"/>
      <c r="BOL12" s="2">
        <v>31.2</v>
      </c>
      <c r="BOM12" s="2">
        <v>21.19</v>
      </c>
      <c r="BON12" s="2">
        <v>1.0900000000000001</v>
      </c>
      <c r="BOO12" s="2">
        <v>1.1200000000000001</v>
      </c>
      <c r="BOP12" s="2">
        <v>16.18</v>
      </c>
      <c r="BOQ12" s="2">
        <v>1.06</v>
      </c>
      <c r="BOR12" s="2">
        <v>0.14000000000000001</v>
      </c>
      <c r="BOS12" s="2">
        <v>2.93</v>
      </c>
      <c r="BOT12" s="2">
        <v>4.49</v>
      </c>
      <c r="BOU12" s="2">
        <v>5.23</v>
      </c>
      <c r="BOV12" s="2">
        <v>2.87</v>
      </c>
      <c r="BOW12" s="2">
        <v>2.75</v>
      </c>
      <c r="BOX12" s="2">
        <v>0.67</v>
      </c>
      <c r="BOY12" s="2">
        <v>29.45</v>
      </c>
      <c r="BOZ12" s="2">
        <v>1.1100000000000001</v>
      </c>
      <c r="BPA12" s="2">
        <v>4.45</v>
      </c>
      <c r="BPB12" s="2"/>
      <c r="BPC12" s="2">
        <v>12.74</v>
      </c>
      <c r="BPD12" s="2">
        <v>3.64</v>
      </c>
      <c r="BPE12" s="2">
        <v>1.78</v>
      </c>
      <c r="BPF12" s="2">
        <v>4.16</v>
      </c>
      <c r="BPG12" s="2">
        <v>4.45</v>
      </c>
      <c r="BPH12" s="2">
        <v>0.17</v>
      </c>
      <c r="BPI12" s="2">
        <v>5.16</v>
      </c>
      <c r="BPJ12" s="2">
        <v>0.87</v>
      </c>
      <c r="BPK12" s="2">
        <v>2.21</v>
      </c>
      <c r="BPL12" s="2">
        <v>1.0900000000000001</v>
      </c>
      <c r="BPM12" s="2"/>
      <c r="BPN12" s="2"/>
      <c r="BPO12" s="2">
        <v>0.86</v>
      </c>
      <c r="BPP12" s="2">
        <v>1.2</v>
      </c>
      <c r="BPQ12" s="2">
        <v>1.65</v>
      </c>
      <c r="BPR12" s="2">
        <v>32.28</v>
      </c>
      <c r="BPS12" s="2">
        <v>2.84</v>
      </c>
      <c r="BPT12" s="2">
        <v>2.4700000000000002</v>
      </c>
      <c r="BPU12" s="2">
        <v>1.35</v>
      </c>
      <c r="BPV12" s="2">
        <v>0.99</v>
      </c>
      <c r="BPW12" s="2">
        <v>12.46</v>
      </c>
      <c r="BPX12" s="2">
        <v>12.45</v>
      </c>
      <c r="BPY12" s="2">
        <v>2.5299999999999998</v>
      </c>
      <c r="BPZ12" s="2">
        <v>3.21</v>
      </c>
      <c r="BQA12" s="2">
        <v>0.66</v>
      </c>
      <c r="BQB12" s="2">
        <v>8.6999999999999993</v>
      </c>
      <c r="BQC12" s="2">
        <v>5.54</v>
      </c>
      <c r="BQD12" s="2">
        <v>1.39</v>
      </c>
      <c r="BQE12" s="2">
        <v>8.33</v>
      </c>
      <c r="BQF12" s="2">
        <v>0.92</v>
      </c>
      <c r="BQG12" s="2">
        <v>1.2</v>
      </c>
      <c r="BQH12" s="2">
        <v>1.61</v>
      </c>
      <c r="BQI12" s="2">
        <v>3.4</v>
      </c>
      <c r="BQJ12" s="2">
        <v>0.31</v>
      </c>
      <c r="BQK12" s="2">
        <v>1.75</v>
      </c>
      <c r="BQL12" s="2">
        <v>4.75</v>
      </c>
      <c r="BQM12" s="2">
        <v>2.56</v>
      </c>
      <c r="BQN12" s="2">
        <v>1.19</v>
      </c>
      <c r="BQO12" s="2">
        <v>2.4</v>
      </c>
      <c r="BQP12" s="2">
        <v>1.01</v>
      </c>
      <c r="BQQ12" s="2">
        <v>3.98</v>
      </c>
      <c r="BQR12" s="2">
        <v>18.86</v>
      </c>
      <c r="BQS12" s="2">
        <v>1.95</v>
      </c>
      <c r="BQT12" s="2">
        <v>0.77</v>
      </c>
      <c r="BQU12" s="2">
        <v>4.34</v>
      </c>
      <c r="BQV12" s="2">
        <v>0.94</v>
      </c>
      <c r="BQW12" s="2">
        <v>0.72</v>
      </c>
      <c r="BQX12" s="2">
        <v>2</v>
      </c>
      <c r="BQY12" s="2">
        <v>1.78</v>
      </c>
      <c r="BQZ12" s="2">
        <v>1.62</v>
      </c>
      <c r="BRA12" s="2">
        <v>5.41</v>
      </c>
      <c r="BRB12" s="2">
        <v>0.93</v>
      </c>
      <c r="BRC12" s="2">
        <v>1.66</v>
      </c>
      <c r="BRD12" s="2"/>
      <c r="BRE12" s="2">
        <v>0.57999999999999996</v>
      </c>
      <c r="BRF12" s="2">
        <v>5.7</v>
      </c>
      <c r="BRG12" s="2">
        <v>3.53</v>
      </c>
      <c r="BRH12" s="2">
        <v>4.58</v>
      </c>
      <c r="BRI12" s="2"/>
      <c r="BRJ12" s="2">
        <v>0.93</v>
      </c>
      <c r="BRK12" s="2">
        <v>1.9</v>
      </c>
      <c r="BRL12" s="2">
        <v>19.22</v>
      </c>
      <c r="BRM12" s="2">
        <v>8.08</v>
      </c>
      <c r="BRN12" s="2">
        <v>0.36</v>
      </c>
      <c r="BRO12" s="2">
        <v>1.06</v>
      </c>
      <c r="BRP12" s="2">
        <v>12.11</v>
      </c>
      <c r="BRQ12" s="2">
        <v>0.32</v>
      </c>
      <c r="BRR12" s="2">
        <v>7.82</v>
      </c>
      <c r="BRS12" s="2">
        <v>17.670000000000002</v>
      </c>
      <c r="BRT12" s="2">
        <v>0.38</v>
      </c>
      <c r="BRU12" s="2">
        <v>0.52</v>
      </c>
      <c r="BRV12" s="2">
        <v>27.4</v>
      </c>
      <c r="BRW12" s="2">
        <v>3.62</v>
      </c>
      <c r="BRX12" s="2">
        <v>0.99</v>
      </c>
      <c r="BRY12" s="2">
        <v>1.84</v>
      </c>
      <c r="BRZ12" s="2">
        <v>2.81</v>
      </c>
      <c r="BSA12" s="2">
        <v>5.07</v>
      </c>
      <c r="BSB12" s="2">
        <v>9.2200000000000006</v>
      </c>
      <c r="BSC12" s="2">
        <v>3</v>
      </c>
      <c r="BSD12" s="2">
        <v>1.93</v>
      </c>
      <c r="BSE12" s="2">
        <v>3.11</v>
      </c>
      <c r="BSF12" s="2">
        <v>11.15</v>
      </c>
      <c r="BSG12" s="2">
        <v>1.78</v>
      </c>
      <c r="BSH12" s="2">
        <v>6.19</v>
      </c>
      <c r="BSI12" s="2">
        <v>2.5299999999999998</v>
      </c>
      <c r="BSJ12" s="2">
        <v>2.14</v>
      </c>
      <c r="BSK12" s="2"/>
      <c r="BSL12" s="2"/>
      <c r="BSM12" s="2">
        <v>1.49</v>
      </c>
      <c r="BSN12" s="2">
        <v>2.96</v>
      </c>
      <c r="BSO12" s="2">
        <v>2.1</v>
      </c>
      <c r="BSP12" s="2">
        <v>2.04</v>
      </c>
      <c r="BSQ12" s="2">
        <v>1.23</v>
      </c>
      <c r="BSR12" s="2">
        <v>3.04</v>
      </c>
      <c r="BSS12" s="2">
        <v>13.66</v>
      </c>
      <c r="BST12" s="2">
        <v>3.84</v>
      </c>
      <c r="BSU12" s="2">
        <v>1.77</v>
      </c>
      <c r="BSV12" s="2">
        <v>1.36</v>
      </c>
      <c r="BSW12" s="2">
        <v>4.91</v>
      </c>
      <c r="BSX12" s="2">
        <v>3.05</v>
      </c>
      <c r="BSY12" s="2">
        <v>0.44</v>
      </c>
      <c r="BSZ12" s="2">
        <v>3.33</v>
      </c>
      <c r="BTA12" s="2">
        <v>1.46</v>
      </c>
      <c r="BTB12" s="2">
        <v>3.35</v>
      </c>
      <c r="BTC12" s="2">
        <v>2.29</v>
      </c>
      <c r="BTD12" s="2">
        <v>5.0599999999999996</v>
      </c>
      <c r="BTE12" s="2">
        <v>0.5</v>
      </c>
      <c r="BTF12" s="2">
        <v>0.28000000000000003</v>
      </c>
      <c r="BTG12" s="2">
        <v>2.72</v>
      </c>
      <c r="BTH12" s="2">
        <v>3.82</v>
      </c>
      <c r="BTI12" s="2">
        <v>2</v>
      </c>
      <c r="BTJ12" s="2"/>
      <c r="BTK12" s="2">
        <v>0.99</v>
      </c>
      <c r="BTL12" s="2">
        <v>5.08</v>
      </c>
      <c r="BTM12" s="2">
        <v>1.32</v>
      </c>
      <c r="BTN12" s="2">
        <v>0.9</v>
      </c>
      <c r="BTO12" s="2">
        <v>8.57</v>
      </c>
      <c r="BTP12" s="2">
        <v>0.22</v>
      </c>
      <c r="BTQ12" s="2">
        <v>0.57999999999999996</v>
      </c>
      <c r="BTR12" s="2">
        <v>5.6</v>
      </c>
      <c r="BTS12" s="2">
        <v>0.77</v>
      </c>
      <c r="BTT12" s="2">
        <v>3.19</v>
      </c>
      <c r="BTU12" s="2">
        <v>1.66</v>
      </c>
      <c r="BTV12" s="2"/>
      <c r="BTW12" s="2">
        <v>2.35</v>
      </c>
      <c r="BTX12" s="2">
        <v>28</v>
      </c>
      <c r="BTY12" s="2">
        <v>3.96</v>
      </c>
      <c r="BTZ12" s="2"/>
      <c r="BUA12" s="2">
        <v>0.19</v>
      </c>
      <c r="BUB12" s="2">
        <v>8.23</v>
      </c>
      <c r="BUC12" s="2"/>
      <c r="BUD12" s="2">
        <v>4.8</v>
      </c>
      <c r="BUE12" s="2">
        <v>5.17</v>
      </c>
      <c r="BUF12" s="2">
        <v>0.56000000000000005</v>
      </c>
      <c r="BUG12" s="2">
        <v>1.92</v>
      </c>
      <c r="BUH12" s="2">
        <v>0.8</v>
      </c>
      <c r="BUI12" s="2">
        <v>0.42</v>
      </c>
      <c r="BUJ12" s="2">
        <v>1.19</v>
      </c>
      <c r="BUK12" s="2">
        <v>2.16</v>
      </c>
      <c r="BUL12" s="2">
        <v>0.52</v>
      </c>
      <c r="BUM12" s="2">
        <v>1.38</v>
      </c>
      <c r="BUN12" s="2">
        <v>1.19</v>
      </c>
      <c r="BUO12" s="2">
        <v>0.5</v>
      </c>
      <c r="BUP12" s="2">
        <v>0.98</v>
      </c>
      <c r="BUQ12" s="2">
        <v>3.46</v>
      </c>
      <c r="BUR12" s="2"/>
      <c r="BUS12" s="2">
        <v>1.84</v>
      </c>
      <c r="BUT12" s="2">
        <v>2</v>
      </c>
      <c r="BUU12" s="2"/>
      <c r="BUV12" s="2">
        <v>0.05</v>
      </c>
      <c r="BUW12" s="2">
        <v>5.73</v>
      </c>
      <c r="BUX12" s="2"/>
      <c r="BUY12" s="2">
        <v>2.7</v>
      </c>
      <c r="BUZ12" s="2">
        <v>1.73</v>
      </c>
      <c r="BVA12" s="2">
        <v>7.0000000000000007E-2</v>
      </c>
      <c r="BVB12" s="2">
        <v>1.41</v>
      </c>
      <c r="BVC12" s="2">
        <v>0.27</v>
      </c>
      <c r="BVD12" s="2">
        <v>6.62</v>
      </c>
      <c r="BVE12" s="2">
        <v>2.74</v>
      </c>
      <c r="BVF12" s="2">
        <v>2.77</v>
      </c>
      <c r="BVG12" s="2">
        <v>3.68</v>
      </c>
      <c r="BVH12" s="2">
        <v>1.83</v>
      </c>
      <c r="BVI12" s="2">
        <v>0.6</v>
      </c>
      <c r="BVJ12" s="2">
        <v>2.4</v>
      </c>
      <c r="BVK12" s="2">
        <v>1.52</v>
      </c>
      <c r="BVL12" s="2">
        <v>0.87</v>
      </c>
      <c r="BVM12" s="2">
        <v>1.21</v>
      </c>
      <c r="BVN12" s="2">
        <v>1.97</v>
      </c>
      <c r="BVO12" s="2">
        <v>2.75</v>
      </c>
      <c r="BVP12" s="2">
        <v>1.55</v>
      </c>
      <c r="BVQ12" s="2"/>
      <c r="BVR12" s="2">
        <v>2.36</v>
      </c>
      <c r="BVS12" s="2">
        <v>1.3</v>
      </c>
      <c r="BVT12" s="2">
        <v>1.21</v>
      </c>
      <c r="BVU12" s="2">
        <v>1.91</v>
      </c>
      <c r="BVV12" s="2">
        <v>0.15</v>
      </c>
      <c r="BVW12" s="2">
        <v>3.11</v>
      </c>
      <c r="BVX12" s="2">
        <v>3.62</v>
      </c>
      <c r="BVY12" s="2">
        <v>2.2400000000000002</v>
      </c>
      <c r="BVZ12" s="2">
        <v>9.19</v>
      </c>
      <c r="BWA12" s="2"/>
      <c r="BWB12" s="2">
        <v>3.28</v>
      </c>
      <c r="BWC12" s="2">
        <v>7.3</v>
      </c>
      <c r="BWD12" s="2">
        <v>1.85</v>
      </c>
      <c r="BWE12" s="2">
        <v>4.9800000000000004</v>
      </c>
      <c r="BWF12" s="2">
        <v>2.1</v>
      </c>
      <c r="BWG12" s="2">
        <v>4.8</v>
      </c>
      <c r="BWH12" s="2">
        <v>10.4</v>
      </c>
      <c r="BWI12" s="2">
        <v>1.17</v>
      </c>
      <c r="BWJ12" s="2">
        <v>11.95</v>
      </c>
      <c r="BWK12" s="2">
        <v>11.77</v>
      </c>
      <c r="BWL12" s="2"/>
      <c r="BWM12" s="2">
        <v>0.37</v>
      </c>
      <c r="BWN12" s="2">
        <v>1.18</v>
      </c>
      <c r="BWO12" s="2">
        <v>2.6</v>
      </c>
      <c r="BWP12" s="2">
        <v>0.89</v>
      </c>
      <c r="BWQ12" s="2">
        <v>0.7</v>
      </c>
      <c r="BWR12" s="2">
        <v>41.95</v>
      </c>
      <c r="BWS12" s="2">
        <v>1.1000000000000001</v>
      </c>
      <c r="BWT12" s="2">
        <v>0.85</v>
      </c>
      <c r="BWU12" s="2">
        <v>0.87</v>
      </c>
      <c r="BWV12" s="2">
        <v>1.3</v>
      </c>
      <c r="BWW12" s="2">
        <v>0.94</v>
      </c>
      <c r="BWX12" s="2">
        <v>19.809999999999999</v>
      </c>
      <c r="BWY12" s="2">
        <v>2.12</v>
      </c>
      <c r="BWZ12" s="2">
        <v>2.94</v>
      </c>
      <c r="BXA12" s="2">
        <v>1.45</v>
      </c>
      <c r="BXB12" s="2"/>
      <c r="BXC12" s="2">
        <v>1.38</v>
      </c>
      <c r="BXD12" s="2">
        <v>2.23</v>
      </c>
      <c r="BXE12" s="2">
        <v>1.62</v>
      </c>
      <c r="BXF12" s="2"/>
      <c r="BXG12" s="2">
        <v>1</v>
      </c>
      <c r="BXH12" s="2">
        <v>1.42</v>
      </c>
      <c r="BXI12" s="2">
        <v>10.38</v>
      </c>
      <c r="BXJ12" s="2">
        <v>3.82</v>
      </c>
      <c r="BXK12" s="2">
        <v>7.46</v>
      </c>
      <c r="BXL12" s="2"/>
      <c r="BXM12" s="2"/>
      <c r="BXN12" s="2">
        <v>2.54</v>
      </c>
      <c r="BXO12" s="2">
        <v>0.15</v>
      </c>
      <c r="BXP12" s="2">
        <v>1.23</v>
      </c>
      <c r="BXQ12" s="2">
        <v>0.23</v>
      </c>
      <c r="BXR12" s="2">
        <v>22.71</v>
      </c>
      <c r="BXS12" s="2">
        <v>0.08</v>
      </c>
      <c r="BXT12" s="2">
        <v>0.75</v>
      </c>
      <c r="BXU12" s="2">
        <v>0.1</v>
      </c>
      <c r="BXV12" s="2">
        <v>4.7300000000000004</v>
      </c>
      <c r="BXW12" s="2">
        <v>2</v>
      </c>
      <c r="BXX12" s="2">
        <v>3.27</v>
      </c>
      <c r="BXY12" s="2">
        <v>7.24</v>
      </c>
      <c r="BXZ12" s="2">
        <v>2.87</v>
      </c>
      <c r="BYA12" s="2">
        <v>1.3</v>
      </c>
      <c r="BYB12" s="2">
        <v>17.489999999999998</v>
      </c>
      <c r="BYC12" s="2"/>
      <c r="BYD12" s="2">
        <v>0.22</v>
      </c>
      <c r="BYE12" s="2">
        <v>3.54</v>
      </c>
      <c r="BYF12" s="2">
        <v>1.51</v>
      </c>
      <c r="BYG12" s="2"/>
      <c r="BYH12" s="2">
        <v>1.21</v>
      </c>
      <c r="BYI12" s="2">
        <v>0.81</v>
      </c>
      <c r="BYJ12" s="2"/>
      <c r="BYK12" s="2">
        <v>2.64</v>
      </c>
      <c r="BYL12" s="2"/>
      <c r="BYM12" s="2">
        <v>0.69</v>
      </c>
      <c r="BYN12" s="2">
        <v>3.5</v>
      </c>
      <c r="BYO12" s="2">
        <v>5.73</v>
      </c>
      <c r="BYP12" s="2">
        <v>4.04</v>
      </c>
      <c r="BYQ12" s="2">
        <v>2.02</v>
      </c>
      <c r="BYR12" s="2">
        <v>0.21</v>
      </c>
      <c r="BYS12" s="2"/>
      <c r="BYT12" s="2">
        <v>0.2</v>
      </c>
      <c r="BYU12" s="2">
        <v>1.33</v>
      </c>
      <c r="BYV12" s="2">
        <v>4.8499999999999996</v>
      </c>
      <c r="BYW12" s="2">
        <v>21.37</v>
      </c>
      <c r="BYX12" s="2">
        <v>10.73</v>
      </c>
      <c r="BYY12" s="2">
        <v>2.66</v>
      </c>
      <c r="BYZ12" s="2">
        <v>3.43</v>
      </c>
      <c r="BZA12" s="2">
        <v>59.49</v>
      </c>
      <c r="BZB12" s="2">
        <v>0.78</v>
      </c>
      <c r="BZC12" s="2">
        <v>1.38</v>
      </c>
      <c r="BZD12" s="2">
        <v>0.42</v>
      </c>
      <c r="BZE12" s="2">
        <v>1.1000000000000001</v>
      </c>
      <c r="BZF12" s="2">
        <v>0.23</v>
      </c>
      <c r="BZG12" s="2">
        <v>3.34</v>
      </c>
      <c r="BZH12" s="2">
        <v>4.04</v>
      </c>
      <c r="BZI12" s="2"/>
      <c r="BZJ12" s="2">
        <v>6.89</v>
      </c>
      <c r="BZK12" s="2">
        <v>0.34</v>
      </c>
      <c r="BZL12" s="2">
        <v>4.7</v>
      </c>
      <c r="BZM12" s="2">
        <v>8.6999999999999993</v>
      </c>
      <c r="BZN12" s="2">
        <v>0.6</v>
      </c>
      <c r="BZO12" s="2">
        <v>1.22</v>
      </c>
      <c r="BZP12" s="2">
        <v>3.6</v>
      </c>
      <c r="BZQ12" s="2">
        <v>0.35</v>
      </c>
      <c r="BZR12" s="2">
        <v>1.91</v>
      </c>
      <c r="BZS12" s="2">
        <v>13</v>
      </c>
      <c r="BZT12" s="2">
        <v>1.85</v>
      </c>
      <c r="BZU12" s="2">
        <v>2.11</v>
      </c>
      <c r="BZV12" s="2"/>
      <c r="BZW12" s="2">
        <v>12.4</v>
      </c>
      <c r="BZX12" s="2">
        <v>22.13</v>
      </c>
      <c r="BZY12" s="2">
        <v>10.31</v>
      </c>
      <c r="BZZ12" s="2">
        <v>2.78</v>
      </c>
      <c r="CAA12" s="2">
        <v>8.25</v>
      </c>
      <c r="CAB12" s="2">
        <v>0.22</v>
      </c>
      <c r="CAC12" s="2">
        <v>10.37</v>
      </c>
      <c r="CAD12" s="2">
        <v>9.34</v>
      </c>
      <c r="CAE12" s="2">
        <v>1.79</v>
      </c>
      <c r="CAF12" s="2">
        <v>0.61</v>
      </c>
      <c r="CAG12" s="2">
        <v>0.67</v>
      </c>
      <c r="CAH12" s="2">
        <v>4.67</v>
      </c>
      <c r="CAI12" s="2">
        <v>2.12</v>
      </c>
      <c r="CAJ12" s="2">
        <v>1.22</v>
      </c>
      <c r="CAK12" s="2">
        <v>1.85</v>
      </c>
      <c r="CAL12" s="2">
        <v>11.56</v>
      </c>
      <c r="CAM12" s="2">
        <v>1.37</v>
      </c>
      <c r="CAN12" s="2">
        <v>10.16</v>
      </c>
      <c r="CAO12" s="2">
        <v>3.49</v>
      </c>
      <c r="CAP12" s="2">
        <v>8.43</v>
      </c>
      <c r="CAQ12" s="2">
        <v>0.22</v>
      </c>
      <c r="CAR12" s="2">
        <v>0.44</v>
      </c>
      <c r="CAS12" s="2">
        <v>5.47</v>
      </c>
      <c r="CAT12" s="2">
        <v>2.19</v>
      </c>
      <c r="CAU12" s="2">
        <v>7.53</v>
      </c>
      <c r="CAV12" s="2">
        <v>13.2</v>
      </c>
      <c r="CAW12" s="2">
        <v>36.17</v>
      </c>
      <c r="CAX12" s="2">
        <v>0.59</v>
      </c>
      <c r="CAY12" s="2">
        <v>7.86</v>
      </c>
      <c r="CAZ12" s="2">
        <v>3.05</v>
      </c>
      <c r="CBA12" s="2"/>
      <c r="CBB12" s="2">
        <v>4.0999999999999996</v>
      </c>
      <c r="CBC12" s="2">
        <v>1.58</v>
      </c>
      <c r="CBD12" s="2">
        <v>0.52</v>
      </c>
      <c r="CBE12" s="2">
        <v>4.7300000000000004</v>
      </c>
      <c r="CBF12" s="2"/>
      <c r="CBG12" s="2">
        <v>6.6</v>
      </c>
      <c r="CBH12" s="2">
        <v>2.39</v>
      </c>
      <c r="CBI12" s="2">
        <v>1.5</v>
      </c>
      <c r="CBJ12" s="2">
        <v>1.53</v>
      </c>
      <c r="CBK12" s="2">
        <v>3.41</v>
      </c>
      <c r="CBL12" s="2">
        <v>9.27</v>
      </c>
      <c r="CBM12" s="2">
        <v>0.81</v>
      </c>
      <c r="CBN12" s="2">
        <v>7.32</v>
      </c>
      <c r="CBO12" s="2"/>
      <c r="CBP12" s="2"/>
      <c r="CBQ12" s="2">
        <v>2.5099999999999998</v>
      </c>
      <c r="CBR12" s="2">
        <v>30.05</v>
      </c>
      <c r="CBS12" s="2">
        <v>0.36</v>
      </c>
      <c r="CBT12" s="2">
        <v>0.04</v>
      </c>
      <c r="CBU12" s="2">
        <v>0.82</v>
      </c>
      <c r="CBV12" s="2">
        <v>1.7</v>
      </c>
      <c r="CBW12" s="2">
        <v>4.6500000000000004</v>
      </c>
      <c r="CBX12" s="2">
        <v>2.79</v>
      </c>
      <c r="CBY12" s="2">
        <v>0.97</v>
      </c>
      <c r="CBZ12" s="2">
        <v>0.35</v>
      </c>
      <c r="CCA12" s="2">
        <v>5.27</v>
      </c>
      <c r="CCB12" s="2">
        <v>2.52</v>
      </c>
      <c r="CCC12" s="2">
        <v>2.0099999999999998</v>
      </c>
      <c r="CCD12" s="2">
        <v>4.5</v>
      </c>
      <c r="CCE12" s="2">
        <v>0.6</v>
      </c>
      <c r="CCF12" s="2">
        <v>16.57</v>
      </c>
      <c r="CCG12" s="2">
        <v>0.86</v>
      </c>
      <c r="CCH12" s="2">
        <v>0.52</v>
      </c>
      <c r="CCI12" s="2">
        <v>1.1499999999999999</v>
      </c>
      <c r="CCJ12" s="2">
        <v>0.67</v>
      </c>
      <c r="CCK12" s="2">
        <v>0.44</v>
      </c>
      <c r="CCL12" s="2">
        <v>0.35</v>
      </c>
      <c r="CCM12" s="2">
        <v>1.94</v>
      </c>
      <c r="CCN12" s="2">
        <v>1.56</v>
      </c>
      <c r="CCO12" s="2">
        <v>5.38</v>
      </c>
      <c r="CCP12" s="2">
        <v>2.08</v>
      </c>
      <c r="CCQ12" s="2">
        <v>11.27</v>
      </c>
      <c r="CCR12" s="2">
        <v>0.84</v>
      </c>
      <c r="CCS12" s="2">
        <v>8.41</v>
      </c>
      <c r="CCT12" s="2">
        <v>8.74</v>
      </c>
      <c r="CCU12" s="2">
        <v>24.24</v>
      </c>
      <c r="CCV12" s="2">
        <v>0.71</v>
      </c>
      <c r="CCW12" s="2">
        <v>175.14</v>
      </c>
      <c r="CCX12" s="2">
        <v>0.56000000000000005</v>
      </c>
      <c r="CCY12" s="2">
        <v>1.25</v>
      </c>
      <c r="CCZ12" s="2">
        <v>1.38</v>
      </c>
      <c r="CDA12" s="2">
        <v>0.48</v>
      </c>
      <c r="CDB12" s="2">
        <v>5.56</v>
      </c>
      <c r="CDC12" s="2">
        <v>0.88</v>
      </c>
      <c r="CDD12" s="2">
        <v>12.37</v>
      </c>
      <c r="CDE12" s="2">
        <v>5.31</v>
      </c>
      <c r="CDF12" s="2">
        <v>9.81</v>
      </c>
      <c r="CDG12" s="2">
        <v>0.52</v>
      </c>
      <c r="CDH12" s="2">
        <v>0.31</v>
      </c>
      <c r="CDI12" s="2">
        <v>8.56</v>
      </c>
      <c r="CDJ12" s="2">
        <v>4.57</v>
      </c>
      <c r="CDK12" s="2">
        <v>0.89</v>
      </c>
      <c r="CDL12" s="2">
        <v>0.08</v>
      </c>
      <c r="CDM12" s="2">
        <v>2.11</v>
      </c>
      <c r="CDN12" s="2">
        <v>3.84</v>
      </c>
      <c r="CDO12" s="2">
        <v>6.34</v>
      </c>
      <c r="CDP12" s="2">
        <v>5.9</v>
      </c>
      <c r="CDQ12" s="2">
        <v>2.56</v>
      </c>
      <c r="CDR12" s="2">
        <v>17.88</v>
      </c>
      <c r="CDS12" s="2">
        <v>13.43</v>
      </c>
      <c r="CDT12" s="2">
        <v>1.84</v>
      </c>
      <c r="CDU12" s="2">
        <v>0.8</v>
      </c>
      <c r="CDV12" s="2">
        <v>3.06</v>
      </c>
      <c r="CDW12" s="2">
        <v>10.4</v>
      </c>
      <c r="CDX12" s="2">
        <v>0.54</v>
      </c>
      <c r="CDY12" s="2">
        <v>0.25</v>
      </c>
      <c r="CDZ12" s="2">
        <v>6.91</v>
      </c>
      <c r="CEA12" s="2">
        <v>1.05</v>
      </c>
      <c r="CEB12" s="2">
        <v>0.8</v>
      </c>
      <c r="CEC12" s="2">
        <v>1.05</v>
      </c>
      <c r="CED12" s="2">
        <v>0.17</v>
      </c>
      <c r="CEE12" s="2">
        <v>4.18</v>
      </c>
      <c r="CEF12" s="2">
        <v>0.15</v>
      </c>
      <c r="CEG12" s="2"/>
      <c r="CEH12" s="2">
        <v>1.41</v>
      </c>
      <c r="CEI12" s="2">
        <v>4.6399999999999997</v>
      </c>
      <c r="CEJ12" s="2">
        <v>19.190000000000001</v>
      </c>
      <c r="CEK12" s="2">
        <v>17.510000000000002</v>
      </c>
      <c r="CEL12" s="2">
        <v>8.64</v>
      </c>
      <c r="CEM12" s="2">
        <v>8.49</v>
      </c>
      <c r="CEN12" s="2">
        <v>5.57</v>
      </c>
      <c r="CEO12" s="2">
        <v>19.100000000000001</v>
      </c>
      <c r="CEP12" s="2">
        <v>13.6</v>
      </c>
      <c r="CEQ12" s="2">
        <v>0.85</v>
      </c>
      <c r="CER12" s="2">
        <v>7.57</v>
      </c>
      <c r="CES12" s="2">
        <v>3.77</v>
      </c>
      <c r="CET12" s="2">
        <v>33.93</v>
      </c>
      <c r="CEU12" s="2">
        <v>0.61</v>
      </c>
      <c r="CEV12" s="2">
        <v>0.79</v>
      </c>
      <c r="CEW12" s="2">
        <v>4.32</v>
      </c>
      <c r="CEX12" s="2">
        <v>0.4</v>
      </c>
      <c r="CEY12" s="2">
        <v>1.06</v>
      </c>
      <c r="CEZ12" s="2">
        <v>1.35</v>
      </c>
      <c r="CFA12" s="2">
        <v>0.43</v>
      </c>
      <c r="CFB12" s="2">
        <v>7.27</v>
      </c>
      <c r="CFC12" s="2">
        <v>33.42</v>
      </c>
      <c r="CFD12" s="2">
        <v>0.92</v>
      </c>
      <c r="CFE12" s="2">
        <v>0.63</v>
      </c>
      <c r="CFF12" s="2">
        <v>8.59</v>
      </c>
      <c r="CFG12" s="2">
        <v>1.08</v>
      </c>
      <c r="CFH12" s="2"/>
      <c r="CFI12" s="2">
        <v>36.89</v>
      </c>
      <c r="CFJ12" s="2">
        <v>4.08</v>
      </c>
      <c r="CFK12" s="2">
        <v>2.48</v>
      </c>
      <c r="CFL12" s="2">
        <v>0.43</v>
      </c>
      <c r="CFM12" s="2">
        <v>0.56999999999999995</v>
      </c>
      <c r="CFN12" s="2">
        <v>13.28</v>
      </c>
      <c r="CFO12" s="2">
        <v>1.66</v>
      </c>
      <c r="CFP12" s="2">
        <v>2.2400000000000002</v>
      </c>
      <c r="CFQ12" s="2">
        <v>0.64</v>
      </c>
      <c r="CFR12" s="2"/>
      <c r="CFS12" s="2"/>
      <c r="CFT12" s="2">
        <v>0.87</v>
      </c>
      <c r="CFU12" s="2"/>
      <c r="CFV12" s="2"/>
      <c r="CFW12" s="2">
        <v>1.86</v>
      </c>
      <c r="CFX12" s="2">
        <v>0.64</v>
      </c>
      <c r="CFY12" s="2">
        <v>0.57999999999999996</v>
      </c>
      <c r="CFZ12" s="2">
        <v>0.18</v>
      </c>
      <c r="CGA12" s="2">
        <v>0.22</v>
      </c>
      <c r="CGB12" s="2">
        <v>2.11</v>
      </c>
      <c r="CGC12" s="2">
        <v>2.83</v>
      </c>
      <c r="CGD12" s="2">
        <v>1.97</v>
      </c>
      <c r="CGE12" s="2">
        <v>0.31</v>
      </c>
      <c r="CGF12" s="2">
        <v>1.35</v>
      </c>
      <c r="CGG12" s="2">
        <v>1.72</v>
      </c>
      <c r="CGH12" s="2">
        <v>1.0900000000000001</v>
      </c>
      <c r="CGI12" s="2">
        <v>1.97</v>
      </c>
      <c r="CGJ12" s="2"/>
      <c r="CGK12" s="2">
        <v>3.34</v>
      </c>
      <c r="CGL12" s="2">
        <v>8.1999999999999993</v>
      </c>
      <c r="CGM12" s="2">
        <v>0.14000000000000001</v>
      </c>
      <c r="CGN12" s="2">
        <v>2.0299999999999998</v>
      </c>
      <c r="CGO12" s="2"/>
      <c r="CGP12" s="2"/>
      <c r="CGQ12" s="2">
        <v>1.46</v>
      </c>
      <c r="CGR12" s="2">
        <v>11.57</v>
      </c>
      <c r="CGS12" s="2">
        <v>2.36</v>
      </c>
      <c r="CGT12" s="2">
        <v>1.45</v>
      </c>
      <c r="CGU12" s="2">
        <v>11.27</v>
      </c>
      <c r="CGV12" s="2">
        <v>2.56</v>
      </c>
      <c r="CGW12" s="2">
        <v>2.4700000000000002</v>
      </c>
      <c r="CGX12" s="2">
        <v>10.62</v>
      </c>
      <c r="CGY12" s="2">
        <v>0.45</v>
      </c>
      <c r="CGZ12" s="2">
        <v>1.1399999999999999</v>
      </c>
      <c r="CHA12" s="2">
        <v>2.4</v>
      </c>
      <c r="CHB12" s="2"/>
      <c r="CHC12" s="2">
        <v>2.46</v>
      </c>
      <c r="CHD12" s="2">
        <v>0.09</v>
      </c>
      <c r="CHE12" s="2">
        <v>5.23</v>
      </c>
      <c r="CHF12" s="2">
        <v>3.01</v>
      </c>
      <c r="CHG12" s="2">
        <v>4.33</v>
      </c>
      <c r="CHH12" s="2">
        <v>0.98</v>
      </c>
      <c r="CHI12" s="2">
        <v>1</v>
      </c>
      <c r="CHJ12" s="2">
        <v>0.98</v>
      </c>
      <c r="CHK12" s="2">
        <v>1.04</v>
      </c>
      <c r="CHL12" s="2">
        <v>1.38</v>
      </c>
      <c r="CHM12" s="2">
        <v>0.65</v>
      </c>
      <c r="CHN12" s="2">
        <v>4.57</v>
      </c>
      <c r="CHO12" s="2">
        <v>1.75</v>
      </c>
      <c r="CHP12" s="2">
        <v>0.64</v>
      </c>
      <c r="CHQ12" s="2">
        <v>4.7</v>
      </c>
      <c r="CHR12" s="2">
        <v>3.69</v>
      </c>
      <c r="CHS12" s="2">
        <v>0.57999999999999996</v>
      </c>
      <c r="CHT12" s="2">
        <v>6.08</v>
      </c>
      <c r="CHU12" s="2">
        <v>1.0900000000000001</v>
      </c>
      <c r="CHV12" s="2">
        <v>2.5499999999999998</v>
      </c>
      <c r="CHW12" s="2">
        <v>1.21</v>
      </c>
      <c r="CHX12" s="2">
        <v>12.69</v>
      </c>
      <c r="CHY12" s="2">
        <v>58.79</v>
      </c>
      <c r="CHZ12" s="2">
        <v>2.0499999999999998</v>
      </c>
      <c r="CIA12" s="2">
        <v>2.87</v>
      </c>
      <c r="CIB12" s="2">
        <v>0.79</v>
      </c>
      <c r="CIC12" s="2">
        <v>0.75</v>
      </c>
      <c r="CID12" s="2">
        <v>0.9</v>
      </c>
      <c r="CIE12" s="2">
        <v>2.0299999999999998</v>
      </c>
      <c r="CIF12" s="2">
        <v>2.83</v>
      </c>
      <c r="CIG12" s="2">
        <v>1.86</v>
      </c>
      <c r="CIH12" s="2">
        <v>10.74</v>
      </c>
      <c r="CII12" s="2"/>
      <c r="CIJ12" s="2">
        <v>8.7799999999999994</v>
      </c>
      <c r="CIK12" s="2">
        <v>2.69</v>
      </c>
      <c r="CIL12" s="2">
        <v>1.41</v>
      </c>
      <c r="CIM12" s="2">
        <v>0.25</v>
      </c>
      <c r="CIN12" s="2">
        <v>1.08</v>
      </c>
      <c r="CIO12" s="2"/>
      <c r="CIP12" s="2">
        <v>0.3</v>
      </c>
      <c r="CIQ12" s="2">
        <v>1.1599999999999999</v>
      </c>
      <c r="CIR12" s="2">
        <v>0.97</v>
      </c>
      <c r="CIS12" s="2">
        <v>1.18</v>
      </c>
      <c r="CIT12" s="2">
        <v>7.12</v>
      </c>
      <c r="CIU12" s="2">
        <v>1.95</v>
      </c>
      <c r="CIV12" s="2">
        <v>1.86</v>
      </c>
      <c r="CIW12" s="2">
        <v>2.2200000000000002</v>
      </c>
      <c r="CIX12" s="2"/>
      <c r="CIY12" s="2">
        <v>7.17</v>
      </c>
      <c r="CIZ12" s="2">
        <v>9.3000000000000007</v>
      </c>
      <c r="CJA12" s="2">
        <v>4.3600000000000003</v>
      </c>
      <c r="CJB12" s="2">
        <v>0.82</v>
      </c>
      <c r="CJC12" s="2">
        <v>0.41</v>
      </c>
      <c r="CJD12" s="2">
        <v>1.61</v>
      </c>
      <c r="CJE12" s="2">
        <v>3.6</v>
      </c>
      <c r="CJF12" s="2">
        <v>1.2</v>
      </c>
      <c r="CJG12" s="2">
        <v>1.84</v>
      </c>
      <c r="CJH12" s="2">
        <v>1.01</v>
      </c>
      <c r="CJI12" s="2">
        <v>0.87</v>
      </c>
      <c r="CJJ12" s="2">
        <v>4.2</v>
      </c>
      <c r="CJK12" s="2">
        <v>4.1500000000000004</v>
      </c>
      <c r="CJL12" s="2">
        <v>5.97</v>
      </c>
      <c r="CJM12" s="2">
        <v>2.48</v>
      </c>
      <c r="CJN12" s="2">
        <v>0.15</v>
      </c>
      <c r="CJO12" s="2">
        <v>1.46</v>
      </c>
      <c r="CJP12" s="2">
        <v>0.71</v>
      </c>
      <c r="CJQ12" s="2">
        <v>2.12</v>
      </c>
      <c r="CJR12" s="2"/>
      <c r="CJS12" s="2">
        <v>0.85</v>
      </c>
      <c r="CJT12" s="2">
        <v>1</v>
      </c>
      <c r="CJU12" s="2">
        <v>0.06</v>
      </c>
      <c r="CJV12" s="2">
        <v>2.2400000000000002</v>
      </c>
      <c r="CJW12" s="2">
        <v>1.6</v>
      </c>
      <c r="CJX12" s="2"/>
      <c r="CJY12" s="2">
        <v>0.4</v>
      </c>
      <c r="CJZ12" s="2">
        <v>8.2899999999999991</v>
      </c>
      <c r="CKA12" s="2">
        <v>0.81</v>
      </c>
      <c r="CKB12" s="2">
        <v>0.81</v>
      </c>
      <c r="CKC12" s="2">
        <v>1.5</v>
      </c>
      <c r="CKD12" s="2">
        <v>2.1</v>
      </c>
      <c r="CKE12" s="2">
        <v>1.1000000000000001</v>
      </c>
      <c r="CKF12" s="2">
        <v>3.8</v>
      </c>
      <c r="CKG12" s="2">
        <v>5.3</v>
      </c>
      <c r="CKH12" s="2">
        <v>9.83</v>
      </c>
      <c r="CKI12" s="2">
        <v>3</v>
      </c>
      <c r="CKJ12" s="2">
        <v>7.0000000000000007E-2</v>
      </c>
      <c r="CKK12" s="2">
        <v>2.7</v>
      </c>
      <c r="CKL12" s="2">
        <v>1.75</v>
      </c>
      <c r="CKM12" s="2">
        <v>3.48</v>
      </c>
      <c r="CKN12" s="2">
        <v>1.26</v>
      </c>
      <c r="CKO12" s="2">
        <v>2.0099999999999998</v>
      </c>
      <c r="CKP12" s="2">
        <v>2.73</v>
      </c>
      <c r="CKQ12" s="2">
        <v>0.67</v>
      </c>
      <c r="CKR12" s="2">
        <v>0.99</v>
      </c>
      <c r="CKS12" s="2">
        <v>11.12</v>
      </c>
      <c r="CKT12" s="2">
        <v>3.26</v>
      </c>
      <c r="CKU12" s="2"/>
      <c r="CKV12" s="2">
        <v>1.66</v>
      </c>
      <c r="CKW12" s="2">
        <v>8.99</v>
      </c>
      <c r="CKX12" s="2">
        <v>0.57999999999999996</v>
      </c>
      <c r="CKY12" s="2"/>
      <c r="CKZ12" s="2"/>
      <c r="CLA12" s="2">
        <v>0.69</v>
      </c>
      <c r="CLB12" s="2">
        <v>1.43</v>
      </c>
      <c r="CLC12" s="2">
        <v>1.66</v>
      </c>
      <c r="CLD12" s="2">
        <v>1</v>
      </c>
      <c r="CLE12" s="2">
        <v>1.7</v>
      </c>
      <c r="CLF12" s="2">
        <v>1.03</v>
      </c>
      <c r="CLG12" s="2">
        <v>0.91</v>
      </c>
      <c r="CLH12" s="2">
        <v>0.98</v>
      </c>
      <c r="CLI12" s="2">
        <v>0.7</v>
      </c>
      <c r="CLJ12" s="2">
        <v>0.54</v>
      </c>
      <c r="CLK12" s="2">
        <v>15.46</v>
      </c>
      <c r="CLL12" s="2">
        <v>1.57</v>
      </c>
      <c r="CLM12" s="2">
        <v>0.86</v>
      </c>
      <c r="CLN12" s="2">
        <v>3.86</v>
      </c>
      <c r="CLO12" s="2">
        <v>1.17</v>
      </c>
      <c r="CLP12" s="2">
        <v>4.08</v>
      </c>
      <c r="CLQ12" s="2">
        <v>2.96</v>
      </c>
      <c r="CLR12" s="2">
        <v>10.029999999999999</v>
      </c>
      <c r="CLS12" s="2">
        <v>0.3</v>
      </c>
      <c r="CLT12" s="2">
        <v>4.43</v>
      </c>
      <c r="CLU12" s="2">
        <v>1.72</v>
      </c>
      <c r="CLV12" s="2">
        <v>1.19</v>
      </c>
      <c r="CLW12" s="2"/>
      <c r="CLX12" s="2">
        <v>3.53</v>
      </c>
      <c r="CLY12" s="2">
        <v>2.16</v>
      </c>
      <c r="CLZ12" s="2">
        <v>2.98</v>
      </c>
      <c r="CMA12" s="2">
        <v>2.78</v>
      </c>
      <c r="CMB12" s="2">
        <v>17.02</v>
      </c>
      <c r="CMC12" s="2">
        <v>5.14</v>
      </c>
      <c r="CMD12" s="2">
        <v>0.92</v>
      </c>
      <c r="CME12" s="2">
        <v>8.99</v>
      </c>
      <c r="CMF12" s="2">
        <v>0.3</v>
      </c>
      <c r="CMG12" s="2">
        <v>0.71</v>
      </c>
      <c r="CMH12" s="2">
        <v>0.66</v>
      </c>
      <c r="CMI12" s="2">
        <v>7.74</v>
      </c>
      <c r="CMJ12" s="2">
        <v>25.29</v>
      </c>
      <c r="CMK12" s="2">
        <v>0.48</v>
      </c>
      <c r="CML12" s="2">
        <v>21.52</v>
      </c>
      <c r="CMM12" s="2">
        <v>4.5999999999999996</v>
      </c>
      <c r="CMN12" s="2">
        <v>0.12</v>
      </c>
      <c r="CMO12" s="2">
        <v>3.25</v>
      </c>
      <c r="CMP12" s="2">
        <v>30.49</v>
      </c>
      <c r="CMQ12" s="2">
        <v>9.1300000000000008</v>
      </c>
      <c r="CMR12" s="2">
        <v>9.4</v>
      </c>
      <c r="CMS12" s="2">
        <v>1.98</v>
      </c>
      <c r="CMT12" s="2">
        <v>0.52</v>
      </c>
      <c r="CMU12" s="2">
        <v>0.73</v>
      </c>
      <c r="CMV12" s="2">
        <v>6.75</v>
      </c>
      <c r="CMW12" s="2"/>
      <c r="CMX12" s="2">
        <v>1.57</v>
      </c>
      <c r="CMY12" s="2"/>
      <c r="CMZ12" s="2">
        <v>12.36</v>
      </c>
      <c r="CNA12" s="2">
        <v>1.34</v>
      </c>
      <c r="CNB12" s="2">
        <v>1.99</v>
      </c>
      <c r="CNC12" s="2">
        <v>0.91</v>
      </c>
      <c r="CND12" s="2">
        <v>0.23</v>
      </c>
      <c r="CNE12" s="2"/>
      <c r="CNF12" s="2">
        <v>1.54</v>
      </c>
      <c r="CNG12" s="2">
        <v>10.98</v>
      </c>
      <c r="CNH12" s="2">
        <v>0.91</v>
      </c>
      <c r="CNI12" s="2">
        <v>2.79</v>
      </c>
      <c r="CNJ12" s="2">
        <v>1.6</v>
      </c>
      <c r="CNK12" s="2">
        <v>3.79</v>
      </c>
      <c r="CNL12" s="2"/>
      <c r="CNM12" s="2">
        <v>0.94</v>
      </c>
      <c r="CNN12" s="2">
        <v>0.01</v>
      </c>
      <c r="CNO12" s="2">
        <v>1.41</v>
      </c>
      <c r="CNP12" s="2">
        <v>0.94</v>
      </c>
      <c r="CNQ12" s="2">
        <v>1.2</v>
      </c>
      <c r="CNR12" s="2">
        <v>3.36</v>
      </c>
      <c r="CNS12" s="2">
        <v>11.72</v>
      </c>
      <c r="CNT12" s="2">
        <v>10.97</v>
      </c>
      <c r="CNU12" s="2">
        <v>5.15</v>
      </c>
      <c r="CNV12" s="2">
        <v>26.61</v>
      </c>
      <c r="CNW12" s="2">
        <v>1.1000000000000001</v>
      </c>
      <c r="CNX12" s="2">
        <v>10.98</v>
      </c>
      <c r="CNY12" s="2">
        <v>6.91</v>
      </c>
      <c r="CNZ12" s="2">
        <v>8.8000000000000007</v>
      </c>
      <c r="COA12" s="2">
        <v>6.2</v>
      </c>
      <c r="COB12" s="2">
        <v>0.82</v>
      </c>
      <c r="COC12" s="2">
        <v>18.97</v>
      </c>
      <c r="COD12" s="2">
        <v>4.1399999999999997</v>
      </c>
      <c r="COE12" s="2">
        <v>3.4</v>
      </c>
      <c r="COF12" s="2">
        <v>0.42</v>
      </c>
      <c r="COG12" s="2">
        <v>6.63</v>
      </c>
      <c r="COH12" s="2">
        <v>2.61</v>
      </c>
      <c r="COI12" s="2">
        <v>1.3</v>
      </c>
      <c r="COJ12" s="2">
        <v>1.23</v>
      </c>
      <c r="COK12" s="2">
        <v>9.64</v>
      </c>
      <c r="COL12" s="2">
        <v>0.32</v>
      </c>
      <c r="COM12" s="2">
        <v>0.3</v>
      </c>
      <c r="CON12" s="2">
        <v>5</v>
      </c>
      <c r="COO12" s="2">
        <v>3.53</v>
      </c>
      <c r="COP12" s="2">
        <v>2.62</v>
      </c>
      <c r="COQ12" s="2"/>
      <c r="COR12" s="2">
        <v>2.23</v>
      </c>
      <c r="COS12" s="2">
        <v>3.02</v>
      </c>
      <c r="COT12" s="2">
        <v>2.48</v>
      </c>
      <c r="COU12" s="2">
        <v>3.17</v>
      </c>
      <c r="COV12" s="2">
        <v>1.68</v>
      </c>
      <c r="COW12" s="2">
        <v>1.94</v>
      </c>
      <c r="COX12" s="2">
        <v>6.43</v>
      </c>
      <c r="COY12" s="2"/>
      <c r="COZ12" s="2"/>
      <c r="CPA12" s="2">
        <v>4.57</v>
      </c>
      <c r="CPB12" s="2"/>
      <c r="CPC12" s="2">
        <v>0.5</v>
      </c>
      <c r="CPD12" s="2">
        <v>0.2</v>
      </c>
      <c r="CPE12" s="2">
        <v>2.0499999999999998</v>
      </c>
      <c r="CPF12" s="2">
        <v>5.46</v>
      </c>
      <c r="CPG12" s="2">
        <v>2.66</v>
      </c>
      <c r="CPH12" s="2">
        <v>5.52</v>
      </c>
      <c r="CPI12" s="2">
        <v>5.84</v>
      </c>
      <c r="CPJ12" s="2">
        <v>1.49</v>
      </c>
      <c r="CPK12" s="2">
        <v>0.93</v>
      </c>
      <c r="CPL12" s="2">
        <v>19.190000000000001</v>
      </c>
      <c r="CPM12" s="2">
        <v>3.5</v>
      </c>
      <c r="CPN12" s="2"/>
      <c r="CPO12" s="2">
        <v>19.23</v>
      </c>
      <c r="CPP12" s="2">
        <v>2.1</v>
      </c>
      <c r="CPQ12" s="2">
        <v>1.75</v>
      </c>
      <c r="CPR12" s="2">
        <v>0.15</v>
      </c>
      <c r="CPS12" s="2">
        <v>2.62</v>
      </c>
      <c r="CPT12" s="2">
        <v>0.51</v>
      </c>
      <c r="CPU12" s="2">
        <v>0.14000000000000001</v>
      </c>
      <c r="CPV12" s="2">
        <v>1.1399999999999999</v>
      </c>
      <c r="CPW12" s="2">
        <v>0.86</v>
      </c>
      <c r="CPX12" s="2">
        <v>6.28</v>
      </c>
      <c r="CPY12" s="2">
        <v>0.7</v>
      </c>
      <c r="CPZ12" s="2"/>
      <c r="CQA12" s="2">
        <v>1.03</v>
      </c>
      <c r="CQB12" s="2">
        <v>2.88</v>
      </c>
      <c r="CQC12" s="2">
        <v>0.43</v>
      </c>
      <c r="CQD12" s="2"/>
      <c r="CQE12" s="2">
        <v>13.56</v>
      </c>
      <c r="CQF12" s="2">
        <v>1.17</v>
      </c>
      <c r="CQG12" s="2">
        <v>9.9</v>
      </c>
      <c r="CQH12" s="2">
        <v>2.06</v>
      </c>
      <c r="CQI12" s="2">
        <v>6.09</v>
      </c>
      <c r="CQJ12" s="2">
        <v>12.65</v>
      </c>
      <c r="CQK12" s="2">
        <v>10.1</v>
      </c>
      <c r="CQL12" s="2">
        <v>1.87</v>
      </c>
      <c r="CQM12" s="2">
        <v>5.08</v>
      </c>
      <c r="CQN12" s="2">
        <v>1.93</v>
      </c>
      <c r="CQO12" s="2">
        <v>0.5</v>
      </c>
      <c r="CQP12" s="2">
        <v>3.64</v>
      </c>
      <c r="CQQ12" s="2">
        <v>2.08</v>
      </c>
      <c r="CQR12" s="2">
        <v>0.26</v>
      </c>
      <c r="CQS12" s="2">
        <v>13.69</v>
      </c>
      <c r="CQT12" s="2">
        <v>11.72</v>
      </c>
      <c r="CQU12" s="2">
        <v>0.53</v>
      </c>
      <c r="CQV12" s="2">
        <v>2.82</v>
      </c>
      <c r="CQW12" s="2">
        <v>0.14000000000000001</v>
      </c>
      <c r="CQX12" s="2">
        <v>0.77</v>
      </c>
      <c r="CQY12" s="2">
        <v>5.87</v>
      </c>
      <c r="CQZ12" s="2">
        <v>40.96</v>
      </c>
      <c r="CRA12" s="2">
        <v>0.9</v>
      </c>
      <c r="CRB12" s="2">
        <v>2.99</v>
      </c>
      <c r="CRC12" s="2">
        <v>3.23</v>
      </c>
      <c r="CRD12" s="2">
        <v>1.83</v>
      </c>
      <c r="CRE12" s="2">
        <v>2</v>
      </c>
      <c r="CRF12" s="2">
        <v>0.57999999999999996</v>
      </c>
      <c r="CRG12" s="2">
        <v>1.79</v>
      </c>
      <c r="CRH12" s="2">
        <v>10.210000000000001</v>
      </c>
      <c r="CRI12" s="2">
        <v>8.41</v>
      </c>
      <c r="CRJ12" s="2">
        <v>3.09</v>
      </c>
      <c r="CRK12" s="2"/>
      <c r="CRL12" s="2">
        <v>19</v>
      </c>
      <c r="CRM12" s="2">
        <v>5.24</v>
      </c>
      <c r="CRN12" s="2">
        <v>5.15</v>
      </c>
      <c r="CRO12" s="2">
        <v>3.19</v>
      </c>
      <c r="CRP12" s="2">
        <v>5.1100000000000003</v>
      </c>
      <c r="CRQ12" s="2">
        <v>13.54</v>
      </c>
      <c r="CRR12" s="2">
        <v>0.9</v>
      </c>
      <c r="CRS12" s="2">
        <v>4</v>
      </c>
      <c r="CRT12" s="2">
        <v>2.4700000000000002</v>
      </c>
      <c r="CRU12" s="2">
        <v>3.88</v>
      </c>
      <c r="CRV12" s="2">
        <v>0.45</v>
      </c>
      <c r="CRW12" s="2">
        <v>0.92</v>
      </c>
      <c r="CRX12" s="2">
        <v>7</v>
      </c>
      <c r="CRY12" s="2">
        <v>0.48</v>
      </c>
      <c r="CRZ12" s="2">
        <v>0.39</v>
      </c>
      <c r="CSA12" s="2">
        <v>0.87</v>
      </c>
      <c r="CSB12" s="2"/>
      <c r="CSC12" s="2"/>
      <c r="CSD12" s="2">
        <v>1.1000000000000001</v>
      </c>
      <c r="CSE12" s="2">
        <v>1.74</v>
      </c>
      <c r="CSF12" s="2">
        <v>5.41</v>
      </c>
      <c r="CSG12" s="2">
        <v>9.76</v>
      </c>
      <c r="CSH12" s="2">
        <v>2.59</v>
      </c>
      <c r="CSI12" s="2">
        <v>3.7</v>
      </c>
      <c r="CSJ12" s="2"/>
      <c r="CSK12" s="2">
        <v>0.51</v>
      </c>
      <c r="CSL12" s="2">
        <v>3.46</v>
      </c>
      <c r="CSM12" s="2"/>
      <c r="CSN12" s="2">
        <v>1.99</v>
      </c>
      <c r="CSO12" s="2">
        <v>1.51</v>
      </c>
      <c r="CSP12" s="2">
        <v>2.7</v>
      </c>
      <c r="CSQ12" s="2">
        <v>28.92</v>
      </c>
      <c r="CSR12" s="2">
        <v>0.73</v>
      </c>
      <c r="CSS12" s="2">
        <v>1.53</v>
      </c>
      <c r="CST12" s="2">
        <v>0.5</v>
      </c>
      <c r="CSU12" s="2">
        <v>8.49</v>
      </c>
      <c r="CSV12" s="2">
        <v>0.44</v>
      </c>
      <c r="CSW12" s="2">
        <v>5.31</v>
      </c>
      <c r="CSX12" s="2">
        <v>0.5</v>
      </c>
      <c r="CSY12" s="2">
        <v>2.38</v>
      </c>
      <c r="CSZ12" s="2">
        <v>1.64</v>
      </c>
      <c r="CTA12" s="2">
        <v>7.6</v>
      </c>
      <c r="CTB12" s="2">
        <v>0.71</v>
      </c>
      <c r="CTC12" s="2">
        <v>4.95</v>
      </c>
      <c r="CTD12" s="2">
        <v>4.3</v>
      </c>
      <c r="CTE12" s="2">
        <v>1.63</v>
      </c>
      <c r="CTF12" s="2">
        <v>13.05</v>
      </c>
      <c r="CTG12" s="2">
        <v>1.1200000000000001</v>
      </c>
      <c r="CTH12" s="2">
        <v>1.53</v>
      </c>
      <c r="CTI12" s="2">
        <v>0.35</v>
      </c>
      <c r="CTJ12" s="2">
        <v>2.4</v>
      </c>
      <c r="CTK12" s="2">
        <v>150.53</v>
      </c>
      <c r="CTL12" s="2"/>
      <c r="CTM12" s="2">
        <v>6.01</v>
      </c>
      <c r="CTN12" s="2">
        <v>1</v>
      </c>
      <c r="CTO12" s="2">
        <v>0.8</v>
      </c>
      <c r="CTP12" s="2">
        <v>15.64</v>
      </c>
      <c r="CTQ12" s="2">
        <v>0.35</v>
      </c>
      <c r="CTR12" s="2">
        <v>4.16</v>
      </c>
      <c r="CTS12" s="2">
        <v>13.01</v>
      </c>
      <c r="CTT12" s="2">
        <v>4.93</v>
      </c>
      <c r="CTU12" s="2">
        <v>23.71</v>
      </c>
      <c r="CTV12" s="2">
        <v>1.35</v>
      </c>
      <c r="CTW12" s="2">
        <v>14</v>
      </c>
      <c r="CTX12" s="2"/>
      <c r="CTY12" s="2">
        <v>1</v>
      </c>
      <c r="CTZ12" s="2">
        <v>7.78</v>
      </c>
      <c r="CUA12" s="2">
        <v>1.8</v>
      </c>
      <c r="CUB12" s="2"/>
      <c r="CUC12" s="2">
        <v>4.59</v>
      </c>
      <c r="CUD12" s="2">
        <v>3.37</v>
      </c>
      <c r="CUE12" s="2">
        <v>0.8</v>
      </c>
      <c r="CUF12" s="2">
        <v>1.98</v>
      </c>
      <c r="CUG12" s="2"/>
      <c r="CUH12" s="2">
        <v>0.73</v>
      </c>
      <c r="CUI12" s="2">
        <v>0.51</v>
      </c>
      <c r="CUJ12" s="2">
        <v>0.18</v>
      </c>
      <c r="CUK12" s="2">
        <v>0.48</v>
      </c>
      <c r="CUL12" s="2">
        <v>1.72</v>
      </c>
      <c r="CUM12" s="2">
        <v>0.83</v>
      </c>
      <c r="CUN12" s="2">
        <v>1.1100000000000001</v>
      </c>
      <c r="CUO12" s="2">
        <v>119.47</v>
      </c>
      <c r="CUP12" s="2">
        <v>19.48</v>
      </c>
      <c r="CUQ12" s="2">
        <v>3.25</v>
      </c>
      <c r="CUR12" s="2">
        <v>1.01</v>
      </c>
      <c r="CUS12" s="2">
        <v>17.079999999999998</v>
      </c>
      <c r="CUT12" s="2"/>
      <c r="CUU12" s="2">
        <v>14.54</v>
      </c>
      <c r="CUV12" s="2"/>
      <c r="CUW12" s="2">
        <v>2.8</v>
      </c>
      <c r="CUX12" s="2">
        <v>1.95</v>
      </c>
      <c r="CUY12" s="2"/>
      <c r="CUZ12" s="2">
        <v>0.63</v>
      </c>
      <c r="CVA12" s="2">
        <v>3.26</v>
      </c>
      <c r="CVB12" s="2">
        <v>4.16</v>
      </c>
      <c r="CVC12" s="2">
        <v>6.25</v>
      </c>
      <c r="CVD12" s="2">
        <v>0.62</v>
      </c>
      <c r="CVE12" s="2">
        <v>1.1399999999999999</v>
      </c>
      <c r="CVF12" s="2"/>
      <c r="CVG12" s="2">
        <v>1.87</v>
      </c>
      <c r="CVH12" s="2">
        <v>0.28999999999999998</v>
      </c>
      <c r="CVI12" s="2">
        <v>6.61</v>
      </c>
      <c r="CVJ12" s="2">
        <v>2.66</v>
      </c>
      <c r="CVK12" s="2">
        <v>1.33</v>
      </c>
      <c r="CVL12" s="2"/>
      <c r="CVM12" s="2">
        <v>1.27</v>
      </c>
      <c r="CVN12" s="2">
        <v>1.97</v>
      </c>
      <c r="CVO12" s="2">
        <v>1.85</v>
      </c>
      <c r="CVP12" s="2">
        <v>2.2599999999999998</v>
      </c>
      <c r="CVQ12" s="2">
        <v>7.36</v>
      </c>
      <c r="CVR12" s="2">
        <v>5.76</v>
      </c>
      <c r="CVS12" s="2">
        <v>5.78</v>
      </c>
      <c r="CVT12" s="2">
        <v>1.81</v>
      </c>
      <c r="CVU12" s="2">
        <v>10.92</v>
      </c>
      <c r="CVV12" s="2">
        <v>4.43</v>
      </c>
      <c r="CVW12" s="2">
        <v>10.039999999999999</v>
      </c>
      <c r="CVX12" s="2">
        <v>132.27000000000001</v>
      </c>
      <c r="CVY12" s="2">
        <v>17.88</v>
      </c>
      <c r="CVZ12" s="2">
        <v>81.180000000000007</v>
      </c>
      <c r="CWA12" s="2">
        <v>0.72</v>
      </c>
      <c r="CWB12" s="2">
        <v>7.57</v>
      </c>
      <c r="CWC12" s="2">
        <v>6.91</v>
      </c>
      <c r="CWD12" s="2">
        <v>7.32</v>
      </c>
      <c r="CWE12" s="2">
        <v>0.16</v>
      </c>
      <c r="CWF12" s="2">
        <v>48.98</v>
      </c>
      <c r="CWG12" s="2">
        <v>2.89</v>
      </c>
      <c r="CWH12" s="2">
        <v>11.56</v>
      </c>
      <c r="CWI12" s="2">
        <v>0.35</v>
      </c>
      <c r="CWJ12" s="2"/>
      <c r="CWK12" s="2">
        <v>1.1499999999999999</v>
      </c>
      <c r="CWL12" s="2">
        <v>3.8</v>
      </c>
      <c r="CWM12" s="2">
        <v>1.79</v>
      </c>
      <c r="CWN12" s="2"/>
      <c r="CWO12" s="2">
        <v>3.96</v>
      </c>
      <c r="CWP12" s="2">
        <v>1.21</v>
      </c>
      <c r="CWQ12" s="2">
        <v>2.72</v>
      </c>
      <c r="CWR12" s="2">
        <v>0.79</v>
      </c>
      <c r="CWS12" s="2">
        <v>3.42</v>
      </c>
      <c r="CWT12" s="2">
        <v>4.6900000000000004</v>
      </c>
      <c r="CWU12" s="2">
        <v>0.76</v>
      </c>
      <c r="CWV12" s="2">
        <v>173.65</v>
      </c>
      <c r="CWW12" s="2">
        <v>50.07</v>
      </c>
      <c r="CWX12" s="2">
        <v>0.98</v>
      </c>
      <c r="CWY12" s="2">
        <v>2.5</v>
      </c>
      <c r="CWZ12" s="2">
        <v>0.98</v>
      </c>
      <c r="CXA12" s="2">
        <v>5.12</v>
      </c>
      <c r="CXB12" s="2">
        <v>0.5</v>
      </c>
      <c r="CXC12" s="2">
        <v>0.75</v>
      </c>
      <c r="CXD12" s="2">
        <v>3.32</v>
      </c>
      <c r="CXE12" s="2">
        <v>0.34</v>
      </c>
      <c r="CXF12" s="2">
        <v>4.29</v>
      </c>
      <c r="CXG12" s="2">
        <v>5.03</v>
      </c>
      <c r="CXH12" s="2"/>
      <c r="CXI12" s="2">
        <v>4.1399999999999997</v>
      </c>
      <c r="CXJ12" s="2">
        <v>1.49</v>
      </c>
      <c r="CXK12" s="2">
        <v>0.93</v>
      </c>
      <c r="CXL12" s="2">
        <v>2</v>
      </c>
      <c r="CXM12" s="2"/>
      <c r="CXN12" s="2">
        <v>2.98</v>
      </c>
      <c r="CXO12" s="2">
        <v>1.34</v>
      </c>
      <c r="CXP12" s="2">
        <v>0.86</v>
      </c>
      <c r="CXQ12" s="2">
        <v>0.3</v>
      </c>
      <c r="CXR12" s="2">
        <v>1.58</v>
      </c>
      <c r="CXS12" s="2">
        <v>9.11</v>
      </c>
      <c r="CXT12" s="2"/>
      <c r="CXU12" s="2">
        <v>1.47</v>
      </c>
      <c r="CXV12" s="2">
        <v>2.2000000000000002</v>
      </c>
      <c r="CXW12" s="2">
        <v>0.44</v>
      </c>
      <c r="CXX12" s="2">
        <v>1.83</v>
      </c>
      <c r="CXY12" s="2">
        <v>3.39</v>
      </c>
      <c r="CXZ12" s="2">
        <v>5.93</v>
      </c>
      <c r="CYA12" s="2">
        <v>1.19</v>
      </c>
      <c r="CYB12" s="2"/>
      <c r="CYC12" s="2">
        <v>1.44</v>
      </c>
      <c r="CYD12" s="2"/>
      <c r="CYE12" s="2">
        <v>40.729999999999997</v>
      </c>
      <c r="CYF12" s="2">
        <v>0.75</v>
      </c>
      <c r="CYG12" s="2">
        <v>4.08</v>
      </c>
      <c r="CYH12" s="2">
        <v>9.18</v>
      </c>
      <c r="CYI12" s="2">
        <v>0.52</v>
      </c>
      <c r="CYJ12" s="2">
        <v>1.17</v>
      </c>
      <c r="CYK12" s="2">
        <v>8.7100000000000009</v>
      </c>
      <c r="CYL12" s="2">
        <v>1.41</v>
      </c>
      <c r="CYM12" s="2">
        <v>3.65</v>
      </c>
      <c r="CYN12" s="2">
        <v>10.63</v>
      </c>
      <c r="CYO12" s="2">
        <v>16.59</v>
      </c>
      <c r="CYP12" s="2">
        <v>1.05</v>
      </c>
      <c r="CYQ12" s="2">
        <v>8.3000000000000007</v>
      </c>
      <c r="CYR12" s="2">
        <v>13.64</v>
      </c>
      <c r="CYS12" s="2">
        <v>2.39</v>
      </c>
      <c r="CYT12" s="2">
        <v>2.87</v>
      </c>
      <c r="CYU12" s="2">
        <v>17.07</v>
      </c>
      <c r="CYV12" s="2">
        <v>16.829999999999998</v>
      </c>
      <c r="CYW12" s="2">
        <v>40.69</v>
      </c>
      <c r="CYX12" s="2">
        <v>22.67</v>
      </c>
      <c r="CYY12" s="2">
        <v>5.66</v>
      </c>
      <c r="CYZ12" s="2">
        <v>16.989999999999998</v>
      </c>
      <c r="CZA12" s="2">
        <v>3.31</v>
      </c>
      <c r="CZB12" s="2">
        <v>6.52</v>
      </c>
      <c r="CZC12" s="2">
        <v>3.15</v>
      </c>
      <c r="CZD12" s="2">
        <v>2.5499999999999998</v>
      </c>
      <c r="CZE12" s="2">
        <v>4.05</v>
      </c>
      <c r="CZF12" s="2">
        <v>2.74</v>
      </c>
      <c r="CZG12" s="2"/>
      <c r="CZH12" s="2">
        <v>4.4800000000000004</v>
      </c>
      <c r="CZI12" s="2">
        <v>1.29</v>
      </c>
      <c r="CZJ12" s="2">
        <v>6.55</v>
      </c>
      <c r="CZK12" s="2"/>
      <c r="CZL12" s="2">
        <v>13.75</v>
      </c>
      <c r="CZM12" s="2">
        <v>2</v>
      </c>
      <c r="CZN12" s="2">
        <v>10.119999999999999</v>
      </c>
      <c r="CZO12" s="2">
        <v>0.9</v>
      </c>
      <c r="CZP12" s="2">
        <v>8.1199999999999992</v>
      </c>
      <c r="CZQ12" s="2"/>
      <c r="CZR12" s="2">
        <v>3.96</v>
      </c>
      <c r="CZS12" s="2">
        <v>11</v>
      </c>
      <c r="CZT12" s="2">
        <v>13.83</v>
      </c>
      <c r="CZU12" s="2"/>
      <c r="CZV12" s="2"/>
      <c r="CZW12" s="2">
        <v>2.1</v>
      </c>
      <c r="CZX12" s="2">
        <v>2.88</v>
      </c>
      <c r="CZY12" s="2">
        <v>10.67</v>
      </c>
      <c r="CZZ12" s="2">
        <v>0.06</v>
      </c>
      <c r="DAA12" s="2">
        <v>7.91</v>
      </c>
      <c r="DAB12" s="2">
        <v>17.190000000000001</v>
      </c>
      <c r="DAC12" s="2">
        <v>8.39</v>
      </c>
      <c r="DAD12" s="2">
        <v>12.91</v>
      </c>
      <c r="DAE12" s="2">
        <v>3.1</v>
      </c>
      <c r="DAF12" s="2">
        <v>3.37</v>
      </c>
      <c r="DAG12" s="2">
        <v>15.78</v>
      </c>
      <c r="DAH12" s="2">
        <v>3.75</v>
      </c>
      <c r="DAI12" s="2">
        <v>0.63</v>
      </c>
      <c r="DAJ12" s="2">
        <v>0.5</v>
      </c>
      <c r="DAK12" s="2"/>
      <c r="DAL12" s="2">
        <v>3.32</v>
      </c>
      <c r="DAM12" s="2">
        <v>1.31</v>
      </c>
      <c r="DAN12" s="2">
        <v>9.27</v>
      </c>
      <c r="DAO12" s="2">
        <v>3</v>
      </c>
      <c r="DAP12" s="2">
        <v>5.43</v>
      </c>
      <c r="DAQ12" s="2">
        <v>1.19</v>
      </c>
      <c r="DAR12" s="2">
        <v>3.88</v>
      </c>
      <c r="DAS12" s="2">
        <v>3.5</v>
      </c>
      <c r="DAT12" s="2">
        <v>14.04</v>
      </c>
      <c r="DAU12" s="2"/>
      <c r="DAV12" s="2">
        <v>0.55000000000000004</v>
      </c>
      <c r="DAW12" s="2">
        <v>1.66</v>
      </c>
      <c r="DAX12" s="2">
        <v>1.61</v>
      </c>
      <c r="DAY12" s="2"/>
      <c r="DAZ12" s="2">
        <v>0.36</v>
      </c>
      <c r="DBA12" s="2">
        <v>7.54</v>
      </c>
      <c r="DBB12" s="2">
        <v>1.56</v>
      </c>
      <c r="DBC12" s="2">
        <v>0.37</v>
      </c>
      <c r="DBD12" s="2">
        <v>9.64</v>
      </c>
      <c r="DBE12" s="2">
        <v>1.93</v>
      </c>
      <c r="DBF12" s="2">
        <v>3.34</v>
      </c>
      <c r="DBG12" s="2">
        <v>1.63</v>
      </c>
      <c r="DBH12" s="2">
        <v>2.64</v>
      </c>
      <c r="DBI12" s="2"/>
      <c r="DBJ12" s="2">
        <v>1.47</v>
      </c>
      <c r="DBK12" s="2"/>
      <c r="DBL12" s="2">
        <v>0.37</v>
      </c>
      <c r="DBM12" s="2">
        <v>2.7</v>
      </c>
      <c r="DBN12" s="2">
        <v>2.36</v>
      </c>
      <c r="DBO12" s="2">
        <v>9.2799999999999994</v>
      </c>
      <c r="DBP12" s="2"/>
      <c r="DBQ12" s="2">
        <v>6.89</v>
      </c>
      <c r="DBR12" s="2"/>
      <c r="DBS12" s="2"/>
      <c r="DBT12" s="2">
        <v>6.14</v>
      </c>
      <c r="DBU12" s="2">
        <v>1.64</v>
      </c>
      <c r="DBV12" s="2">
        <v>7.26</v>
      </c>
      <c r="DBW12" s="2"/>
      <c r="DBX12" s="2"/>
      <c r="DBY12" s="2">
        <v>102.64</v>
      </c>
      <c r="DBZ12" s="2">
        <v>8.08</v>
      </c>
      <c r="DCA12" s="2">
        <v>3.35</v>
      </c>
      <c r="DCB12" s="2">
        <v>11.65</v>
      </c>
      <c r="DCC12" s="2">
        <v>6.2</v>
      </c>
      <c r="DCD12" s="2">
        <v>2.77</v>
      </c>
      <c r="DCE12" s="2"/>
      <c r="DCF12" s="2">
        <v>29.28</v>
      </c>
      <c r="DCG12" s="2">
        <v>32.479999999999997</v>
      </c>
      <c r="DCH12" s="2">
        <v>2.84</v>
      </c>
      <c r="DCI12" s="2">
        <v>6.01</v>
      </c>
      <c r="DCJ12" s="2">
        <v>2.83</v>
      </c>
      <c r="DCK12" s="2">
        <v>2.5299999999999998</v>
      </c>
      <c r="DCL12" s="2">
        <v>0.9</v>
      </c>
      <c r="DCM12" s="2">
        <v>1.58</v>
      </c>
      <c r="DCN12" s="2">
        <v>3.99</v>
      </c>
      <c r="DCO12" s="2">
        <v>28.4</v>
      </c>
      <c r="DCP12" s="2"/>
      <c r="DCQ12" s="2">
        <v>4.99</v>
      </c>
      <c r="DCR12" s="2">
        <v>0.3</v>
      </c>
      <c r="DCS12" s="2">
        <v>3.35</v>
      </c>
      <c r="DCT12" s="2">
        <v>7.58</v>
      </c>
      <c r="DCU12" s="2">
        <v>9.4</v>
      </c>
      <c r="DCV12" s="2">
        <v>1.0900000000000001</v>
      </c>
      <c r="DCW12" s="2">
        <v>1.29</v>
      </c>
      <c r="DCX12" s="2">
        <v>4.41</v>
      </c>
      <c r="DCY12" s="2">
        <v>11.74</v>
      </c>
      <c r="DCZ12" s="2">
        <v>0.8</v>
      </c>
      <c r="DDA12" s="2">
        <v>5.84</v>
      </c>
      <c r="DDB12" s="2">
        <v>1.23</v>
      </c>
      <c r="DDC12" s="2">
        <v>6.63</v>
      </c>
      <c r="DDD12" s="2">
        <v>3.23</v>
      </c>
      <c r="DDE12" s="2">
        <v>2.2200000000000002</v>
      </c>
      <c r="DDF12" s="2">
        <v>7.55</v>
      </c>
      <c r="DDG12" s="2">
        <v>0.99</v>
      </c>
      <c r="DDH12" s="2">
        <v>14.58</v>
      </c>
      <c r="DDI12" s="2">
        <v>0.79</v>
      </c>
      <c r="DDJ12" s="2">
        <v>1.1599999999999999</v>
      </c>
      <c r="DDK12" s="2">
        <v>5.13</v>
      </c>
      <c r="DDL12" s="2">
        <v>2.27</v>
      </c>
      <c r="DDM12" s="2">
        <v>5.57</v>
      </c>
      <c r="DDN12" s="2">
        <v>16.149999999999999</v>
      </c>
      <c r="DDO12" s="2">
        <v>1.62</v>
      </c>
      <c r="DDP12" s="2">
        <v>8.2799999999999994</v>
      </c>
      <c r="DDQ12" s="2"/>
      <c r="DDR12" s="2">
        <v>2.6</v>
      </c>
      <c r="DDS12" s="2">
        <v>7.79</v>
      </c>
      <c r="DDT12" s="2">
        <v>37.18</v>
      </c>
      <c r="DDU12" s="2">
        <v>0.35</v>
      </c>
      <c r="DDV12" s="2"/>
      <c r="DDW12" s="2"/>
      <c r="DDX12" s="2">
        <v>7.56</v>
      </c>
      <c r="DDY12" s="2">
        <v>1.77</v>
      </c>
      <c r="DDZ12" s="2">
        <v>0.81</v>
      </c>
      <c r="DEA12" s="2"/>
      <c r="DEB12" s="2">
        <v>3.95</v>
      </c>
      <c r="DEC12" s="2">
        <v>4.84</v>
      </c>
      <c r="DED12" s="2">
        <v>9.41</v>
      </c>
      <c r="DEE12" s="2">
        <v>0.94</v>
      </c>
      <c r="DEF12" s="2"/>
      <c r="DEG12" s="2">
        <v>1.46</v>
      </c>
      <c r="DEH12" s="2">
        <v>1.73</v>
      </c>
      <c r="DEI12" s="2">
        <v>0.47</v>
      </c>
      <c r="DEJ12" s="2">
        <v>16.399999999999999</v>
      </c>
      <c r="DEK12" s="2">
        <v>3.16</v>
      </c>
      <c r="DEL12" s="2">
        <v>1.39</v>
      </c>
      <c r="DEM12" s="2">
        <v>1.1499999999999999</v>
      </c>
      <c r="DEN12" s="2">
        <v>2.2999999999999998</v>
      </c>
      <c r="DEO12" s="2">
        <v>1.53</v>
      </c>
      <c r="DEP12" s="2">
        <v>1.01</v>
      </c>
      <c r="DEQ12" s="2">
        <v>7.89</v>
      </c>
      <c r="DER12" s="2">
        <v>2.15</v>
      </c>
      <c r="DES12" s="2">
        <v>1.17</v>
      </c>
      <c r="DET12" s="2"/>
      <c r="DEU12" s="2">
        <v>1.61</v>
      </c>
      <c r="DEV12" s="2">
        <v>0.72</v>
      </c>
      <c r="DEW12" s="2">
        <v>2.34</v>
      </c>
      <c r="DEX12" s="2">
        <v>2.0299999999999998</v>
      </c>
      <c r="DEY12" s="2"/>
      <c r="DEZ12" s="2">
        <v>2.65</v>
      </c>
      <c r="DFA12" s="2">
        <v>3.01</v>
      </c>
      <c r="DFB12" s="2">
        <v>5.45</v>
      </c>
      <c r="DFC12" s="2">
        <v>4.3099999999999996</v>
      </c>
      <c r="DFD12" s="2">
        <v>24.2</v>
      </c>
      <c r="DFE12" s="2"/>
      <c r="DFF12" s="2">
        <v>1.34</v>
      </c>
      <c r="DFG12" s="2">
        <v>1.47</v>
      </c>
      <c r="DFH12" s="2">
        <v>0.91</v>
      </c>
      <c r="DFI12" s="2">
        <v>4.32</v>
      </c>
      <c r="DFJ12" s="2">
        <v>8.5500000000000007</v>
      </c>
      <c r="DFK12" s="2">
        <v>3.37</v>
      </c>
      <c r="DFL12" s="2">
        <v>2.04</v>
      </c>
      <c r="DFM12" s="2">
        <v>4.38</v>
      </c>
      <c r="DFN12" s="2">
        <v>2.4300000000000002</v>
      </c>
      <c r="DFO12" s="2">
        <v>5.12</v>
      </c>
      <c r="DFP12" s="2">
        <v>0.5</v>
      </c>
      <c r="DFQ12" s="2">
        <v>18.32</v>
      </c>
      <c r="DFR12" s="2">
        <v>14.15</v>
      </c>
      <c r="DFS12" s="2">
        <v>5.19</v>
      </c>
      <c r="DFT12" s="2">
        <v>0.3</v>
      </c>
      <c r="DFU12" s="2">
        <v>0.53</v>
      </c>
      <c r="DFV12" s="2">
        <v>16.78</v>
      </c>
      <c r="DFW12" s="2">
        <v>2.8</v>
      </c>
      <c r="DFX12" s="2">
        <v>14.96</v>
      </c>
      <c r="DFY12" s="2">
        <v>0.7</v>
      </c>
      <c r="DFZ12" s="2">
        <v>1.57</v>
      </c>
      <c r="DGA12" s="2">
        <v>1.35</v>
      </c>
      <c r="DGB12" s="2">
        <v>3.12</v>
      </c>
      <c r="DGC12" s="2">
        <v>3.08</v>
      </c>
      <c r="DGD12" s="2">
        <v>0.6</v>
      </c>
      <c r="DGE12" s="2">
        <v>0.24</v>
      </c>
      <c r="DGF12" s="2">
        <v>3.88</v>
      </c>
      <c r="DGG12" s="2">
        <v>1.73</v>
      </c>
      <c r="DGH12" s="2">
        <v>1.61</v>
      </c>
      <c r="DGI12" s="2">
        <v>1.69</v>
      </c>
      <c r="DGJ12" s="2">
        <v>1.48</v>
      </c>
      <c r="DGK12" s="2">
        <v>1.75</v>
      </c>
      <c r="DGL12" s="2"/>
      <c r="DGM12" s="2">
        <v>1.41</v>
      </c>
      <c r="DGN12" s="2">
        <v>3.35</v>
      </c>
      <c r="DGO12" s="2">
        <v>7.09</v>
      </c>
      <c r="DGP12" s="2">
        <v>0.76</v>
      </c>
      <c r="DGQ12" s="2">
        <v>0.39</v>
      </c>
      <c r="DGR12" s="2">
        <v>2.38</v>
      </c>
      <c r="DGS12" s="2">
        <v>6.27</v>
      </c>
      <c r="DGT12" s="2">
        <v>3.49</v>
      </c>
      <c r="DGU12" s="2">
        <v>3.78</v>
      </c>
      <c r="DGV12" s="2">
        <v>2.15</v>
      </c>
      <c r="DGW12" s="2">
        <v>1.5</v>
      </c>
      <c r="DGX12" s="2">
        <v>2.11</v>
      </c>
      <c r="DGY12" s="2">
        <v>2.1</v>
      </c>
      <c r="DGZ12" s="2">
        <v>3.55</v>
      </c>
      <c r="DHA12" s="2">
        <v>2.23</v>
      </c>
      <c r="DHB12" s="2">
        <v>4.1900000000000004</v>
      </c>
      <c r="DHC12" s="2">
        <v>3.6</v>
      </c>
      <c r="DHD12" s="2">
        <v>10.17</v>
      </c>
      <c r="DHE12" s="2">
        <v>4.09</v>
      </c>
      <c r="DHF12" s="2">
        <v>1.84</v>
      </c>
      <c r="DHG12" s="2">
        <v>3.33</v>
      </c>
      <c r="DHH12" s="2">
        <v>2.63</v>
      </c>
      <c r="DHI12" s="2">
        <v>2.3199999999999998</v>
      </c>
      <c r="DHJ12" s="2">
        <v>2.84</v>
      </c>
      <c r="DHK12" s="2">
        <v>0.09</v>
      </c>
      <c r="DHL12" s="2">
        <v>2.17</v>
      </c>
      <c r="DHM12" s="2">
        <v>9.52</v>
      </c>
      <c r="DHN12" s="2">
        <v>4.4000000000000004</v>
      </c>
      <c r="DHO12" s="2">
        <v>7.32</v>
      </c>
      <c r="DHP12" s="2">
        <v>0.81</v>
      </c>
      <c r="DHQ12" s="2">
        <v>8.74</v>
      </c>
      <c r="DHR12" s="2">
        <v>1.2</v>
      </c>
      <c r="DHS12" s="2">
        <v>1.0900000000000001</v>
      </c>
      <c r="DHT12" s="2">
        <v>14.69</v>
      </c>
      <c r="DHU12" s="2">
        <v>5.2</v>
      </c>
      <c r="DHV12" s="2">
        <v>38.04</v>
      </c>
      <c r="DHW12" s="2">
        <v>3.79</v>
      </c>
      <c r="DHX12" s="2">
        <v>0.16</v>
      </c>
      <c r="DHY12" s="2">
        <v>2.16</v>
      </c>
      <c r="DHZ12" s="2">
        <v>0.7</v>
      </c>
      <c r="DIA12" s="2">
        <v>6.25</v>
      </c>
      <c r="DIB12" s="2">
        <v>2.94</v>
      </c>
      <c r="DIC12" s="2">
        <v>1.61</v>
      </c>
      <c r="DID12" s="2"/>
      <c r="DIE12" s="2">
        <v>4.4000000000000004</v>
      </c>
      <c r="DIF12" s="2">
        <v>10.06</v>
      </c>
      <c r="DIG12" s="2">
        <v>1.52</v>
      </c>
      <c r="DIH12" s="2">
        <v>0.83</v>
      </c>
      <c r="DII12" s="2">
        <v>1.2</v>
      </c>
      <c r="DIJ12" s="2">
        <v>18.75</v>
      </c>
      <c r="DIK12" s="2">
        <v>1.52</v>
      </c>
      <c r="DIL12" s="2"/>
      <c r="DIM12" s="2">
        <v>1.3</v>
      </c>
      <c r="DIN12" s="2">
        <v>2.65</v>
      </c>
      <c r="DIO12" s="2">
        <v>0.64</v>
      </c>
      <c r="DIP12" s="2">
        <v>7.02</v>
      </c>
      <c r="DIQ12" s="2">
        <v>2.42</v>
      </c>
      <c r="DIR12" s="2">
        <v>0.26</v>
      </c>
      <c r="DIS12" s="2">
        <v>0.17</v>
      </c>
      <c r="DIT12" s="2">
        <v>1.82</v>
      </c>
      <c r="DIU12" s="2">
        <v>52.47</v>
      </c>
      <c r="DIV12" s="2">
        <v>0.92</v>
      </c>
      <c r="DIW12" s="2">
        <v>3.17</v>
      </c>
      <c r="DIX12" s="2"/>
      <c r="DIY12" s="2">
        <v>1.33</v>
      </c>
      <c r="DIZ12" s="2">
        <v>6.87</v>
      </c>
      <c r="DJA12" s="2">
        <v>0.22</v>
      </c>
      <c r="DJB12" s="2">
        <v>5.59</v>
      </c>
      <c r="DJC12" s="2">
        <v>4.47</v>
      </c>
      <c r="DJD12" s="2"/>
      <c r="DJE12" s="2">
        <v>5.37</v>
      </c>
      <c r="DJF12" s="2">
        <v>0.91</v>
      </c>
      <c r="DJG12" s="2"/>
      <c r="DJH12" s="2">
        <v>1.1000000000000001</v>
      </c>
      <c r="DJI12" s="2">
        <v>1.55</v>
      </c>
      <c r="DJJ12" s="2">
        <v>0.7</v>
      </c>
      <c r="DJK12" s="2">
        <v>1.86</v>
      </c>
      <c r="DJL12" s="2">
        <v>3.09</v>
      </c>
      <c r="DJM12" s="2">
        <v>2.11</v>
      </c>
      <c r="DJN12" s="2">
        <v>5.28</v>
      </c>
      <c r="DJO12" s="2">
        <v>3.91</v>
      </c>
      <c r="DJP12" s="2">
        <v>1.03</v>
      </c>
      <c r="DJQ12" s="2">
        <v>9.66</v>
      </c>
      <c r="DJR12" s="2">
        <v>4.84</v>
      </c>
      <c r="DJS12" s="2">
        <v>11.67</v>
      </c>
      <c r="DJT12" s="2">
        <v>1.76</v>
      </c>
      <c r="DJU12" s="2">
        <v>2.56</v>
      </c>
      <c r="DJV12" s="2">
        <v>0.25</v>
      </c>
      <c r="DJW12" s="2">
        <v>8.41</v>
      </c>
      <c r="DJX12" s="2">
        <v>8.6199999999999992</v>
      </c>
      <c r="DJY12" s="2">
        <v>2.04</v>
      </c>
      <c r="DJZ12" s="2">
        <v>1.17</v>
      </c>
      <c r="DKA12" s="2">
        <v>5.16</v>
      </c>
      <c r="DKB12" s="2">
        <v>0.41</v>
      </c>
      <c r="DKC12" s="2">
        <v>0.4</v>
      </c>
      <c r="DKD12" s="2">
        <v>1.84</v>
      </c>
      <c r="DKE12" s="2">
        <v>9.4600000000000009</v>
      </c>
      <c r="DKF12" s="2">
        <v>6.48</v>
      </c>
      <c r="DKG12" s="2">
        <v>4.8499999999999996</v>
      </c>
      <c r="DKH12" s="2"/>
      <c r="DKI12" s="2">
        <v>6</v>
      </c>
      <c r="DKJ12" s="2">
        <v>2.59</v>
      </c>
      <c r="DKK12" s="2">
        <v>10.1</v>
      </c>
      <c r="DKL12" s="2">
        <v>2.34</v>
      </c>
      <c r="DKM12" s="2">
        <v>1.78</v>
      </c>
      <c r="DKN12" s="2">
        <v>1.04</v>
      </c>
      <c r="DKO12" s="2">
        <v>0.08</v>
      </c>
      <c r="DKP12" s="2">
        <v>0.56000000000000005</v>
      </c>
      <c r="DKQ12" s="2">
        <v>0.91</v>
      </c>
      <c r="DKR12" s="2">
        <v>1.64</v>
      </c>
      <c r="DKS12" s="2">
        <v>0.56999999999999995</v>
      </c>
      <c r="DKT12" s="2">
        <v>4.62</v>
      </c>
      <c r="DKU12" s="2">
        <v>5.75</v>
      </c>
      <c r="DKV12" s="2">
        <v>5.6</v>
      </c>
      <c r="DKW12" s="2"/>
      <c r="DKX12" s="2">
        <v>0.13</v>
      </c>
      <c r="DKY12" s="2">
        <v>0.3</v>
      </c>
      <c r="DKZ12" s="2">
        <v>7.4</v>
      </c>
      <c r="DLA12" s="2">
        <v>3.58</v>
      </c>
      <c r="DLB12" s="2">
        <v>2.42</v>
      </c>
      <c r="DLC12" s="2">
        <v>0.73</v>
      </c>
      <c r="DLD12" s="2">
        <v>7.16</v>
      </c>
      <c r="DLE12" s="2">
        <v>2.73</v>
      </c>
      <c r="DLF12" s="2">
        <v>1.1000000000000001</v>
      </c>
      <c r="DLG12" s="2">
        <v>5.91</v>
      </c>
      <c r="DLH12" s="2">
        <v>40.380000000000003</v>
      </c>
      <c r="DLI12" s="2">
        <v>11.79</v>
      </c>
      <c r="DLJ12" s="2">
        <v>2.2999999999999998</v>
      </c>
      <c r="DLK12" s="2">
        <v>0.48</v>
      </c>
      <c r="DLL12" s="2">
        <v>2.83</v>
      </c>
      <c r="DLM12" s="2">
        <v>1.95</v>
      </c>
      <c r="DLN12" s="2">
        <v>0.2</v>
      </c>
      <c r="DLO12" s="2">
        <v>4.1100000000000003</v>
      </c>
      <c r="DLP12" s="2">
        <v>6.39</v>
      </c>
      <c r="DLQ12" s="2">
        <v>1.04</v>
      </c>
      <c r="DLR12" s="2">
        <v>18.68</v>
      </c>
      <c r="DLS12" s="2"/>
      <c r="DLT12" s="2">
        <v>3.73</v>
      </c>
      <c r="DLU12" s="2">
        <v>29.62</v>
      </c>
      <c r="DLV12" s="2">
        <v>0.35</v>
      </c>
      <c r="DLW12" s="2">
        <v>0.08</v>
      </c>
      <c r="DLX12" s="2">
        <v>2.62</v>
      </c>
      <c r="DLY12" s="2">
        <v>13.74</v>
      </c>
      <c r="DLZ12" s="2">
        <v>8.31</v>
      </c>
      <c r="DMA12" s="2">
        <v>0.4</v>
      </c>
      <c r="DMB12" s="2">
        <v>0.43</v>
      </c>
      <c r="DMC12" s="2">
        <v>6.16</v>
      </c>
      <c r="DMD12" s="2">
        <v>0.88</v>
      </c>
      <c r="DME12" s="2">
        <v>1.44</v>
      </c>
      <c r="DMF12" s="2">
        <v>5.32</v>
      </c>
      <c r="DMG12" s="2">
        <v>3.44</v>
      </c>
      <c r="DMH12" s="2"/>
      <c r="DMI12" s="2">
        <v>0.35</v>
      </c>
      <c r="DMJ12" s="2">
        <v>0.47</v>
      </c>
      <c r="DMK12" s="2">
        <v>2.1</v>
      </c>
      <c r="DML12" s="2">
        <v>8.23</v>
      </c>
      <c r="DMM12" s="2">
        <v>0.67</v>
      </c>
      <c r="DMN12" s="2">
        <v>1.28</v>
      </c>
      <c r="DMO12" s="2">
        <v>3.79</v>
      </c>
      <c r="DMP12" s="2">
        <v>2.0299999999999998</v>
      </c>
      <c r="DMQ12" s="2">
        <v>2.19</v>
      </c>
      <c r="DMR12" s="2">
        <v>1.81</v>
      </c>
      <c r="DMS12" s="2">
        <v>2.79</v>
      </c>
      <c r="DMT12" s="2">
        <v>0.68</v>
      </c>
      <c r="DMU12" s="2">
        <v>3.07</v>
      </c>
      <c r="DMV12" s="2">
        <v>0.4</v>
      </c>
      <c r="DMW12" s="2">
        <v>2.48</v>
      </c>
      <c r="DMX12" s="2">
        <v>4.17</v>
      </c>
      <c r="DMY12" s="2">
        <v>5.75</v>
      </c>
      <c r="DMZ12" s="2">
        <v>0.48</v>
      </c>
      <c r="DNA12" s="2">
        <v>0.83</v>
      </c>
      <c r="DNB12" s="2">
        <v>4.84</v>
      </c>
      <c r="DNC12" s="2">
        <v>0.95</v>
      </c>
      <c r="DND12" s="2"/>
      <c r="DNE12" s="2">
        <v>1</v>
      </c>
      <c r="DNF12" s="2">
        <v>1.43</v>
      </c>
      <c r="DNG12" s="2">
        <v>0.43</v>
      </c>
      <c r="DNH12" s="2">
        <v>6.22</v>
      </c>
      <c r="DNI12" s="2">
        <v>0.81</v>
      </c>
      <c r="DNJ12" s="2">
        <v>1.43</v>
      </c>
      <c r="DNK12" s="2">
        <v>0.61</v>
      </c>
      <c r="DNL12" s="2">
        <v>1.56</v>
      </c>
      <c r="DNM12" s="2">
        <v>3.9</v>
      </c>
      <c r="DNN12" s="2">
        <v>3.55</v>
      </c>
      <c r="DNO12" s="2">
        <v>10.63</v>
      </c>
      <c r="DNP12" s="2">
        <v>3.37</v>
      </c>
      <c r="DNQ12" s="2">
        <v>0.46</v>
      </c>
      <c r="DNR12" s="2">
        <v>4.07</v>
      </c>
      <c r="DNS12" s="2">
        <v>0.18</v>
      </c>
      <c r="DNT12" s="2">
        <v>1.42</v>
      </c>
      <c r="DNU12" s="2">
        <v>3.9</v>
      </c>
      <c r="DNV12" s="2">
        <v>0.53</v>
      </c>
      <c r="DNW12" s="2">
        <v>7.47</v>
      </c>
      <c r="DNX12" s="2">
        <v>0.91</v>
      </c>
      <c r="DNY12" s="2">
        <v>1.6</v>
      </c>
      <c r="DNZ12" s="2">
        <v>3.35</v>
      </c>
      <c r="DOA12" s="2">
        <v>2.81</v>
      </c>
      <c r="DOB12" s="2">
        <v>0.89</v>
      </c>
      <c r="DOC12" s="2">
        <v>1.87</v>
      </c>
      <c r="DOD12" s="2">
        <v>9.01</v>
      </c>
      <c r="DOE12" s="2">
        <v>5.53</v>
      </c>
      <c r="DOF12" s="2">
        <v>1.57</v>
      </c>
      <c r="DOG12" s="2">
        <v>8.51</v>
      </c>
      <c r="DOH12" s="2">
        <v>0.12</v>
      </c>
      <c r="DOI12" s="2">
        <v>1.24</v>
      </c>
      <c r="DOJ12" s="2">
        <v>0.39</v>
      </c>
      <c r="DOK12" s="2">
        <v>1.73</v>
      </c>
      <c r="DOL12" s="2">
        <v>1.1200000000000001</v>
      </c>
      <c r="DOM12" s="2">
        <v>3.32</v>
      </c>
      <c r="DON12" s="2">
        <v>1.8</v>
      </c>
      <c r="DOO12" s="2">
        <v>26.07</v>
      </c>
      <c r="DOP12" s="2">
        <v>1.19</v>
      </c>
      <c r="DOQ12" s="2">
        <v>2.78</v>
      </c>
      <c r="DOR12" s="2">
        <v>0.68</v>
      </c>
      <c r="DOS12" s="2">
        <v>3.8</v>
      </c>
      <c r="DOT12" s="2">
        <v>1.38</v>
      </c>
      <c r="DOU12" s="2">
        <v>0.71</v>
      </c>
      <c r="DOV12" s="2">
        <v>2.2999999999999998</v>
      </c>
      <c r="DOW12" s="2"/>
      <c r="DOX12" s="2">
        <v>0.88</v>
      </c>
      <c r="DOY12" s="2">
        <v>6.06</v>
      </c>
      <c r="DOZ12" s="2">
        <v>0.44</v>
      </c>
      <c r="DPA12" s="2">
        <v>7.0000000000000007E-2</v>
      </c>
      <c r="DPB12" s="2">
        <v>0.37</v>
      </c>
      <c r="DPC12" s="2">
        <v>4.5199999999999996</v>
      </c>
      <c r="DPD12" s="2">
        <v>30.65</v>
      </c>
      <c r="DPE12" s="2">
        <v>2.5499999999999998</v>
      </c>
      <c r="DPF12" s="2">
        <v>8.19</v>
      </c>
      <c r="DPG12" s="2">
        <v>1.25</v>
      </c>
      <c r="DPH12" s="2">
        <v>2.19</v>
      </c>
      <c r="DPI12" s="2">
        <v>0.53</v>
      </c>
      <c r="DPJ12" s="2"/>
      <c r="DPK12" s="2">
        <v>5.07</v>
      </c>
      <c r="DPL12" s="2">
        <v>3.86</v>
      </c>
      <c r="DPM12" s="2">
        <v>0.14000000000000001</v>
      </c>
      <c r="DPN12" s="2">
        <v>1.2</v>
      </c>
      <c r="DPO12" s="2">
        <v>1.19</v>
      </c>
      <c r="DPP12" s="2"/>
      <c r="DPQ12" s="2">
        <v>7.4</v>
      </c>
      <c r="DPR12" s="2">
        <v>0.59</v>
      </c>
      <c r="DPS12" s="2">
        <v>5.92</v>
      </c>
      <c r="DPT12" s="2">
        <v>1.68</v>
      </c>
      <c r="DPU12" s="2">
        <v>5.87</v>
      </c>
      <c r="DPV12" s="2">
        <v>10.87</v>
      </c>
      <c r="DPW12" s="2">
        <v>4.12</v>
      </c>
      <c r="DPX12" s="2">
        <v>4.03</v>
      </c>
      <c r="DPY12" s="2">
        <v>1.68</v>
      </c>
      <c r="DPZ12" s="2">
        <v>0.4</v>
      </c>
      <c r="DQA12" s="2">
        <v>2.11</v>
      </c>
      <c r="DQB12" s="2">
        <v>1.24</v>
      </c>
      <c r="DQC12" s="2">
        <v>0.56999999999999995</v>
      </c>
      <c r="DQD12" s="2">
        <v>0.56999999999999995</v>
      </c>
      <c r="DQE12" s="2">
        <v>0.43</v>
      </c>
      <c r="DQF12" s="2">
        <v>1.37</v>
      </c>
      <c r="DQG12" s="2">
        <v>3.82</v>
      </c>
      <c r="DQH12" s="2">
        <v>2.77</v>
      </c>
      <c r="DQI12" s="2"/>
      <c r="DQJ12" s="2">
        <v>1.82</v>
      </c>
      <c r="DQK12" s="2">
        <v>0</v>
      </c>
      <c r="DQL12" s="2">
        <v>0</v>
      </c>
      <c r="DQM12" s="2">
        <v>0</v>
      </c>
      <c r="DQN12" s="2">
        <v>0</v>
      </c>
      <c r="DQO12" s="2">
        <v>0</v>
      </c>
      <c r="DQP12" s="2">
        <v>0</v>
      </c>
      <c r="DQQ12" s="2">
        <v>0</v>
      </c>
      <c r="DQR12" s="2">
        <v>0</v>
      </c>
      <c r="DQS12" s="2">
        <v>0</v>
      </c>
      <c r="DQT12" s="2">
        <v>0</v>
      </c>
      <c r="DQU12" s="2">
        <v>0</v>
      </c>
      <c r="DQV12" s="2">
        <v>0</v>
      </c>
      <c r="DQW12" s="2">
        <v>0</v>
      </c>
      <c r="DQX12" s="2">
        <v>0</v>
      </c>
      <c r="DQY12" s="2">
        <v>0</v>
      </c>
      <c r="DQZ12" s="2">
        <v>0</v>
      </c>
      <c r="DRA12" s="2">
        <v>0</v>
      </c>
      <c r="DRB12" s="2">
        <v>0</v>
      </c>
      <c r="DRC12" s="2">
        <v>0</v>
      </c>
      <c r="DRD12" s="2">
        <v>0</v>
      </c>
      <c r="DRE12" s="2">
        <v>0</v>
      </c>
      <c r="DRF12" s="2">
        <v>0</v>
      </c>
      <c r="DRG12" s="2">
        <v>0</v>
      </c>
      <c r="DRH12" s="2">
        <v>0</v>
      </c>
      <c r="DRI12" s="2">
        <v>0</v>
      </c>
      <c r="DRJ12" s="2">
        <v>0</v>
      </c>
      <c r="DRK12" s="2">
        <v>0</v>
      </c>
      <c r="DRL12" s="2">
        <v>0</v>
      </c>
      <c r="DRM12" s="2">
        <v>0</v>
      </c>
      <c r="DRN12" s="2">
        <v>0</v>
      </c>
      <c r="DRO12" s="2">
        <v>0</v>
      </c>
      <c r="DRP12" s="2">
        <v>0</v>
      </c>
      <c r="DRQ12" s="2">
        <v>0</v>
      </c>
      <c r="DRR12" s="2">
        <v>0</v>
      </c>
      <c r="DRS12" s="2">
        <v>0</v>
      </c>
      <c r="DRT12" s="2">
        <v>0</v>
      </c>
      <c r="DRU12" s="2">
        <v>0</v>
      </c>
      <c r="DRV12" s="2">
        <v>0</v>
      </c>
      <c r="DRW12" s="2">
        <v>0</v>
      </c>
      <c r="DRX12" s="2">
        <v>0</v>
      </c>
      <c r="DRY12" s="2">
        <v>0</v>
      </c>
      <c r="DRZ12" s="2">
        <v>0</v>
      </c>
      <c r="DSA12" s="2">
        <v>0</v>
      </c>
      <c r="DSB12" s="2">
        <v>0</v>
      </c>
      <c r="DSC12" s="2">
        <v>0</v>
      </c>
      <c r="DSD12" s="2">
        <v>0</v>
      </c>
      <c r="DSE12" s="2">
        <v>0</v>
      </c>
      <c r="DSF12" s="2">
        <v>0</v>
      </c>
      <c r="DSG12" s="2">
        <v>0</v>
      </c>
      <c r="DSH12" s="2">
        <v>0</v>
      </c>
      <c r="DSI12" s="2">
        <v>0</v>
      </c>
      <c r="DSJ12" s="2">
        <v>0</v>
      </c>
      <c r="DSK12" s="2">
        <v>0</v>
      </c>
      <c r="DSL12" s="2">
        <v>0</v>
      </c>
      <c r="DSM12" s="2">
        <v>0</v>
      </c>
      <c r="DSN12" s="2">
        <v>0</v>
      </c>
      <c r="DSO12" s="2">
        <v>0</v>
      </c>
      <c r="DSP12" s="2">
        <v>0</v>
      </c>
      <c r="DSQ12" s="2">
        <v>0</v>
      </c>
      <c r="DSR12" s="2">
        <v>0</v>
      </c>
      <c r="DSS12" s="2">
        <v>0</v>
      </c>
      <c r="DST12" s="2">
        <v>0</v>
      </c>
      <c r="DSU12" s="2">
        <v>0</v>
      </c>
      <c r="DSV12" s="2">
        <v>0</v>
      </c>
      <c r="DSW12" s="2">
        <v>0</v>
      </c>
      <c r="DSX12" s="2">
        <v>0</v>
      </c>
      <c r="DSY12" s="2">
        <v>0</v>
      </c>
      <c r="DSZ12" s="2">
        <v>0</v>
      </c>
      <c r="DTA12" s="2">
        <v>0</v>
      </c>
      <c r="DTB12" s="2">
        <v>0</v>
      </c>
      <c r="DTC12" s="2">
        <v>0</v>
      </c>
      <c r="DTD12" s="2">
        <v>0</v>
      </c>
      <c r="DTE12" s="2">
        <v>0</v>
      </c>
      <c r="DTF12" s="2">
        <v>0</v>
      </c>
      <c r="DTG12" s="2">
        <v>0</v>
      </c>
      <c r="DTH12" s="2">
        <v>0</v>
      </c>
      <c r="DTI12" s="2">
        <v>0</v>
      </c>
      <c r="DTJ12" s="2">
        <v>0</v>
      </c>
      <c r="DTK12" s="2">
        <v>0</v>
      </c>
      <c r="DTL12" s="2">
        <v>0</v>
      </c>
      <c r="DTM12" s="2">
        <v>0</v>
      </c>
      <c r="DTN12" s="2">
        <v>0</v>
      </c>
      <c r="DTO12" s="2">
        <v>0</v>
      </c>
      <c r="DTP12" s="2">
        <v>0</v>
      </c>
      <c r="DTQ12" s="2">
        <v>0</v>
      </c>
      <c r="DTR12" s="2">
        <v>0</v>
      </c>
      <c r="DTS12" s="2">
        <v>0</v>
      </c>
      <c r="DTT12" s="2">
        <v>0</v>
      </c>
      <c r="DTU12" s="2">
        <v>0</v>
      </c>
      <c r="DTV12" s="2">
        <v>0</v>
      </c>
      <c r="DTW12" s="2">
        <v>0</v>
      </c>
      <c r="DTX12" s="2">
        <v>0</v>
      </c>
      <c r="DTY12" s="2">
        <v>0</v>
      </c>
      <c r="DTZ12" s="2">
        <v>0</v>
      </c>
      <c r="DUA12" s="2">
        <v>0</v>
      </c>
      <c r="DUB12" s="2">
        <v>0</v>
      </c>
      <c r="DUC12" s="2">
        <v>0</v>
      </c>
      <c r="DUD12" s="2">
        <v>0</v>
      </c>
      <c r="DUE12" s="2">
        <v>0</v>
      </c>
      <c r="DUF12" s="2">
        <v>0</v>
      </c>
      <c r="DUG12" s="2">
        <v>0</v>
      </c>
      <c r="DUH12" s="2">
        <v>0</v>
      </c>
      <c r="DUI12" s="2">
        <v>0</v>
      </c>
      <c r="DUJ12" s="2">
        <v>0</v>
      </c>
      <c r="DUK12" s="2">
        <v>0</v>
      </c>
      <c r="DUL12" s="2">
        <v>0</v>
      </c>
      <c r="DUM12" s="2">
        <v>0</v>
      </c>
      <c r="DUN12" s="2">
        <v>0</v>
      </c>
      <c r="DUO12" s="2">
        <v>0</v>
      </c>
      <c r="DUP12" s="2">
        <v>0</v>
      </c>
      <c r="DUQ12" s="2">
        <v>0</v>
      </c>
      <c r="DUR12" s="2">
        <v>0</v>
      </c>
      <c r="DUS12" s="2">
        <v>0</v>
      </c>
      <c r="DUT12" s="2">
        <v>0</v>
      </c>
      <c r="DUU12" s="2">
        <v>0</v>
      </c>
      <c r="DUV12" s="2">
        <v>0</v>
      </c>
      <c r="DUW12" s="2">
        <v>0</v>
      </c>
      <c r="DUX12" s="2">
        <v>0</v>
      </c>
      <c r="DUY12" s="2">
        <v>0</v>
      </c>
      <c r="DUZ12" s="2">
        <v>0</v>
      </c>
      <c r="DVA12" s="2">
        <v>0</v>
      </c>
      <c r="DVB12" s="2">
        <v>0</v>
      </c>
      <c r="DVC12" s="2">
        <v>0</v>
      </c>
      <c r="DVD12" s="2">
        <v>0</v>
      </c>
      <c r="DVE12" s="2">
        <v>0</v>
      </c>
      <c r="DVF12" s="2">
        <v>0</v>
      </c>
      <c r="DVG12" s="2">
        <v>0</v>
      </c>
      <c r="DVH12" s="2">
        <v>0</v>
      </c>
      <c r="DVI12" s="2">
        <v>0</v>
      </c>
      <c r="DVJ12" s="2">
        <v>0</v>
      </c>
      <c r="DVK12" s="2">
        <v>0</v>
      </c>
      <c r="DVL12" s="2">
        <v>0</v>
      </c>
      <c r="DVM12" s="2">
        <v>0</v>
      </c>
      <c r="DVN12" s="2">
        <v>0</v>
      </c>
      <c r="DVO12" s="2">
        <v>0</v>
      </c>
      <c r="DVP12" s="2">
        <v>0</v>
      </c>
      <c r="DVQ12" s="2">
        <v>0</v>
      </c>
      <c r="DVR12" s="2">
        <v>0</v>
      </c>
      <c r="DVS12" s="2">
        <v>0</v>
      </c>
      <c r="DVT12" s="2">
        <v>0</v>
      </c>
      <c r="DVU12" s="2">
        <v>0</v>
      </c>
      <c r="DVV12" s="2">
        <v>0</v>
      </c>
      <c r="DVW12" s="2">
        <v>0</v>
      </c>
      <c r="DVX12" s="2">
        <v>0</v>
      </c>
      <c r="DVY12" s="2">
        <v>0</v>
      </c>
      <c r="DVZ12" s="2">
        <v>0</v>
      </c>
      <c r="DWA12" s="2">
        <v>0</v>
      </c>
      <c r="DWB12" s="2">
        <v>0</v>
      </c>
      <c r="DWC12" s="2">
        <v>0</v>
      </c>
      <c r="DWD12" s="2">
        <v>0</v>
      </c>
      <c r="DWE12" s="2">
        <v>0</v>
      </c>
      <c r="DWF12" s="2">
        <v>0</v>
      </c>
      <c r="DWG12" s="2">
        <v>0</v>
      </c>
      <c r="DWH12" s="2">
        <v>0</v>
      </c>
      <c r="DWI12" s="2">
        <v>0</v>
      </c>
      <c r="DWJ12" s="2">
        <v>0</v>
      </c>
      <c r="DWK12" s="2">
        <v>0</v>
      </c>
      <c r="DWL12" s="2">
        <v>0</v>
      </c>
      <c r="DWM12" s="2">
        <v>0</v>
      </c>
      <c r="DWN12" s="2">
        <v>0</v>
      </c>
      <c r="DWO12" s="2">
        <v>0</v>
      </c>
      <c r="DWP12" s="2">
        <v>0</v>
      </c>
      <c r="DWQ12" s="2">
        <v>0</v>
      </c>
      <c r="DWR12" s="2">
        <v>0</v>
      </c>
      <c r="DWS12" s="2">
        <v>0</v>
      </c>
      <c r="DWT12" s="2">
        <v>0</v>
      </c>
      <c r="DWU12" s="2">
        <v>0</v>
      </c>
      <c r="DWV12" s="2">
        <v>0</v>
      </c>
      <c r="DWW12" s="2">
        <v>0</v>
      </c>
      <c r="DWX12" s="2">
        <v>0</v>
      </c>
      <c r="DWY12" s="2">
        <v>0</v>
      </c>
      <c r="DWZ12" s="2">
        <v>0</v>
      </c>
      <c r="DXA12" s="2">
        <v>0</v>
      </c>
      <c r="DXB12" s="2">
        <v>0</v>
      </c>
      <c r="DXC12" s="2">
        <v>0</v>
      </c>
      <c r="DXD12" s="2">
        <v>0</v>
      </c>
      <c r="DXE12" s="2">
        <v>0</v>
      </c>
      <c r="DXF12" s="2">
        <v>0</v>
      </c>
      <c r="DXG12" s="2">
        <v>0</v>
      </c>
      <c r="DXH12" s="2">
        <v>0</v>
      </c>
      <c r="DXI12" s="2">
        <v>0</v>
      </c>
      <c r="DXJ12" s="2">
        <v>0</v>
      </c>
      <c r="DXK12" s="2">
        <v>0</v>
      </c>
      <c r="DXL12" s="2">
        <v>0</v>
      </c>
      <c r="DXM12" s="2">
        <v>0</v>
      </c>
      <c r="DXN12" s="2">
        <v>0</v>
      </c>
      <c r="DXO12" s="2">
        <v>0</v>
      </c>
      <c r="DXP12" s="2">
        <v>0</v>
      </c>
      <c r="DXQ12" s="2">
        <v>0</v>
      </c>
      <c r="DXR12" s="2">
        <v>0</v>
      </c>
      <c r="DXS12" s="2">
        <v>0</v>
      </c>
      <c r="DXT12" s="2">
        <v>0</v>
      </c>
      <c r="DXU12" s="2">
        <v>0</v>
      </c>
      <c r="DXV12" s="2">
        <v>0</v>
      </c>
      <c r="DXW12" s="2">
        <v>0</v>
      </c>
      <c r="DXX12" s="2">
        <v>0</v>
      </c>
      <c r="DXY12" s="2">
        <v>0</v>
      </c>
      <c r="DXZ12" s="2">
        <v>0</v>
      </c>
      <c r="DYA12" s="2">
        <v>0</v>
      </c>
      <c r="DYB12" s="2">
        <v>0</v>
      </c>
      <c r="DYC12" s="2">
        <v>0</v>
      </c>
      <c r="DYD12" s="2">
        <v>0</v>
      </c>
      <c r="DYE12" s="2">
        <v>0</v>
      </c>
      <c r="DYF12" s="2">
        <v>0</v>
      </c>
      <c r="DYG12" s="2">
        <v>0</v>
      </c>
      <c r="DYH12" s="2">
        <v>0</v>
      </c>
      <c r="DYI12" s="2">
        <v>0</v>
      </c>
      <c r="DYJ12" s="2">
        <v>0</v>
      </c>
      <c r="DYK12" s="2">
        <v>0</v>
      </c>
      <c r="DYL12" s="2">
        <v>0</v>
      </c>
      <c r="DYM12" s="2">
        <v>0</v>
      </c>
      <c r="DYN12" s="2">
        <v>0</v>
      </c>
      <c r="DYO12" s="2">
        <v>0</v>
      </c>
      <c r="DYP12" s="2">
        <v>0</v>
      </c>
      <c r="DYQ12" s="2">
        <v>0</v>
      </c>
      <c r="DYR12" s="2">
        <v>0</v>
      </c>
      <c r="DYS12" s="2">
        <v>0</v>
      </c>
      <c r="DYT12" s="2">
        <v>0</v>
      </c>
      <c r="DYU12" s="2">
        <v>0</v>
      </c>
      <c r="DYV12" s="2">
        <v>0</v>
      </c>
      <c r="DYW12" s="2">
        <v>0</v>
      </c>
      <c r="DYX12" s="2">
        <v>0</v>
      </c>
      <c r="DYY12" s="2">
        <v>0</v>
      </c>
      <c r="DYZ12" s="2">
        <v>0</v>
      </c>
      <c r="DZA12" s="2">
        <v>0</v>
      </c>
      <c r="DZB12" s="2">
        <v>0</v>
      </c>
      <c r="DZC12" s="2">
        <v>0</v>
      </c>
      <c r="DZD12" s="2">
        <v>0</v>
      </c>
      <c r="DZE12" s="2">
        <v>0</v>
      </c>
      <c r="DZF12" s="2">
        <v>0</v>
      </c>
      <c r="DZG12" s="2">
        <v>0</v>
      </c>
      <c r="DZH12" s="2">
        <v>0</v>
      </c>
      <c r="DZI12" s="2">
        <v>0</v>
      </c>
      <c r="DZJ12" s="2">
        <v>0</v>
      </c>
      <c r="DZK12" s="2">
        <v>0</v>
      </c>
      <c r="DZL12" s="2">
        <v>0</v>
      </c>
      <c r="DZM12" s="2">
        <v>0</v>
      </c>
      <c r="DZN12" s="2">
        <v>0</v>
      </c>
      <c r="DZO12" s="2">
        <v>0</v>
      </c>
      <c r="DZP12" s="2">
        <v>0</v>
      </c>
      <c r="DZQ12" s="2">
        <v>0</v>
      </c>
      <c r="DZR12" s="2">
        <v>0</v>
      </c>
      <c r="DZS12" s="2">
        <v>0</v>
      </c>
      <c r="DZT12" s="2">
        <v>0</v>
      </c>
      <c r="DZU12" s="2">
        <v>0</v>
      </c>
      <c r="DZV12" s="2">
        <v>0</v>
      </c>
      <c r="DZW12" s="2">
        <v>0</v>
      </c>
      <c r="DZX12" s="2">
        <v>0</v>
      </c>
      <c r="DZY12" s="2">
        <v>0</v>
      </c>
      <c r="DZZ12" s="2">
        <v>0</v>
      </c>
      <c r="EAA12" s="2">
        <v>0</v>
      </c>
      <c r="EAB12" s="2">
        <v>0</v>
      </c>
      <c r="EAC12" s="2">
        <v>0</v>
      </c>
      <c r="EAD12" s="2">
        <v>0</v>
      </c>
      <c r="EAE12" s="2">
        <v>0</v>
      </c>
      <c r="EAF12" s="2">
        <v>0</v>
      </c>
      <c r="EAG12" s="2">
        <v>0</v>
      </c>
      <c r="EAH12" s="2">
        <v>0</v>
      </c>
      <c r="EAI12" s="2">
        <v>0</v>
      </c>
      <c r="EAJ12" s="2">
        <v>0</v>
      </c>
      <c r="EAK12" s="2">
        <v>0</v>
      </c>
      <c r="EAL12" s="2">
        <v>0</v>
      </c>
      <c r="EAM12" s="2">
        <v>0</v>
      </c>
      <c r="EAN12" s="2">
        <v>0</v>
      </c>
      <c r="EAO12" s="2">
        <v>0</v>
      </c>
      <c r="EAP12" s="2">
        <v>0</v>
      </c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</row>
    <row r="13" spans="1:4043">
      <c r="A13" s="2" t="s">
        <v>3166</v>
      </c>
      <c r="B13" s="2">
        <v>12.19</v>
      </c>
      <c r="C13" s="2">
        <v>37.630000000000003</v>
      </c>
      <c r="D13" s="2">
        <v>6.65</v>
      </c>
      <c r="E13" s="2">
        <v>12.31</v>
      </c>
      <c r="F13" s="2">
        <v>1.27</v>
      </c>
      <c r="G13" s="2">
        <v>5.17</v>
      </c>
      <c r="H13" s="2">
        <v>0.41</v>
      </c>
      <c r="I13" s="2">
        <v>7.9</v>
      </c>
      <c r="J13" s="2">
        <v>1.0900000000000001</v>
      </c>
      <c r="K13" s="2">
        <v>2.56</v>
      </c>
      <c r="L13" s="2">
        <v>13.3</v>
      </c>
      <c r="M13" s="2">
        <v>1.66</v>
      </c>
      <c r="N13" s="2">
        <v>74.28</v>
      </c>
      <c r="O13" s="2">
        <v>15.18</v>
      </c>
      <c r="P13" s="2">
        <v>39.99</v>
      </c>
      <c r="Q13" s="2">
        <v>16.149999999999999</v>
      </c>
      <c r="R13" s="2">
        <v>1.54</v>
      </c>
      <c r="S13" s="2">
        <v>2.42</v>
      </c>
      <c r="T13" s="2">
        <v>4.38</v>
      </c>
      <c r="U13" s="2">
        <v>8.91</v>
      </c>
      <c r="V13" s="2">
        <v>10.62</v>
      </c>
      <c r="W13" s="2">
        <v>2.64</v>
      </c>
      <c r="X13" s="2">
        <v>21.71</v>
      </c>
      <c r="Y13" s="2">
        <v>3.45</v>
      </c>
      <c r="Z13" s="2">
        <v>0.19</v>
      </c>
      <c r="AA13" s="2">
        <v>4.8099999999999996</v>
      </c>
      <c r="AB13" s="2">
        <v>10.69</v>
      </c>
      <c r="AC13" s="2">
        <v>7.62</v>
      </c>
      <c r="AD13" s="2">
        <v>9.1999999999999993</v>
      </c>
      <c r="AE13" s="2">
        <v>4.82</v>
      </c>
      <c r="AF13" s="2">
        <v>17.21</v>
      </c>
      <c r="AG13" s="2">
        <v>80.05</v>
      </c>
      <c r="AH13" s="2">
        <v>3.94</v>
      </c>
      <c r="AI13" s="2">
        <v>21.7</v>
      </c>
      <c r="AJ13" s="2">
        <v>4.54</v>
      </c>
      <c r="AK13" s="2">
        <v>24.26</v>
      </c>
      <c r="AL13" s="2">
        <v>12.94</v>
      </c>
      <c r="AM13" s="2">
        <v>49.29</v>
      </c>
      <c r="AN13" s="2">
        <v>4.84</v>
      </c>
      <c r="AO13" s="2">
        <v>1.34</v>
      </c>
      <c r="AP13" s="2">
        <v>23.67</v>
      </c>
      <c r="AQ13" s="2">
        <v>2.42</v>
      </c>
      <c r="AR13" s="2">
        <v>2.13</v>
      </c>
      <c r="AS13" s="2">
        <v>8.32</v>
      </c>
      <c r="AT13" s="2">
        <v>0.9</v>
      </c>
      <c r="AU13" s="2">
        <v>7.75</v>
      </c>
      <c r="AV13" s="2">
        <v>1.98</v>
      </c>
      <c r="AW13" s="2">
        <v>8.41</v>
      </c>
      <c r="AX13" s="2">
        <v>4.1900000000000004</v>
      </c>
      <c r="AY13" s="2">
        <v>2.14</v>
      </c>
      <c r="AZ13" s="2">
        <v>3.08</v>
      </c>
      <c r="BA13" s="2">
        <v>1.69</v>
      </c>
      <c r="BB13" s="2">
        <v>0.01</v>
      </c>
      <c r="BC13" s="2">
        <v>0.17</v>
      </c>
      <c r="BD13" s="2">
        <v>25.79</v>
      </c>
      <c r="BE13" s="2">
        <v>2.4700000000000002</v>
      </c>
      <c r="BF13" s="2">
        <v>3.44</v>
      </c>
      <c r="BG13" s="2">
        <v>26.46</v>
      </c>
      <c r="BH13" s="2">
        <v>3.41</v>
      </c>
      <c r="BI13" s="2">
        <v>5.14</v>
      </c>
      <c r="BJ13" s="2">
        <v>1.57</v>
      </c>
      <c r="BK13" s="2">
        <v>1.1000000000000001</v>
      </c>
      <c r="BL13" s="2">
        <v>2.58</v>
      </c>
      <c r="BM13" s="2">
        <v>7.89</v>
      </c>
      <c r="BN13" s="2">
        <v>3.28</v>
      </c>
      <c r="BO13" s="2">
        <v>1.45</v>
      </c>
      <c r="BP13" s="2">
        <v>2.4</v>
      </c>
      <c r="BQ13" s="2">
        <v>0.82</v>
      </c>
      <c r="BR13" s="2">
        <v>1.56</v>
      </c>
      <c r="BS13" s="2">
        <v>4.83</v>
      </c>
      <c r="BT13" s="2">
        <v>3.72</v>
      </c>
      <c r="BU13" s="2">
        <v>19.68</v>
      </c>
      <c r="BV13" s="2">
        <v>2</v>
      </c>
      <c r="BW13" s="2">
        <v>5.23</v>
      </c>
      <c r="BX13" s="2">
        <v>6.6</v>
      </c>
      <c r="BY13" s="2">
        <v>9.2100000000000009</v>
      </c>
      <c r="BZ13" s="2">
        <v>1.53</v>
      </c>
      <c r="CA13" s="2">
        <v>5.05</v>
      </c>
      <c r="CB13" s="2">
        <v>0.73</v>
      </c>
      <c r="CC13" s="2">
        <v>13.55</v>
      </c>
      <c r="CD13" s="2">
        <v>6.09</v>
      </c>
      <c r="CE13" s="2">
        <v>6.83</v>
      </c>
      <c r="CF13" s="2">
        <v>22.87</v>
      </c>
      <c r="CG13" s="2">
        <v>1.37</v>
      </c>
      <c r="CH13" s="2">
        <v>1.1200000000000001</v>
      </c>
      <c r="CI13" s="2">
        <v>12.16</v>
      </c>
      <c r="CJ13" s="2">
        <v>6.53</v>
      </c>
      <c r="CK13" s="2">
        <v>14.5</v>
      </c>
      <c r="CL13" s="2">
        <v>9.0399999999999991</v>
      </c>
      <c r="CM13" s="2">
        <v>1.55</v>
      </c>
      <c r="CN13" s="2">
        <v>1.07</v>
      </c>
      <c r="CO13" s="2">
        <v>10.09</v>
      </c>
      <c r="CP13" s="2">
        <v>11.96</v>
      </c>
      <c r="CQ13" s="2">
        <v>7.76</v>
      </c>
      <c r="CR13" s="2">
        <v>3.7</v>
      </c>
      <c r="CS13" s="2">
        <v>1.6</v>
      </c>
      <c r="CT13" s="2">
        <v>2.5</v>
      </c>
      <c r="CU13" s="2">
        <v>11.99</v>
      </c>
      <c r="CV13" s="2">
        <v>6.3</v>
      </c>
      <c r="CW13" s="2">
        <v>7.87</v>
      </c>
      <c r="CX13" s="2">
        <v>8.51</v>
      </c>
      <c r="CY13" s="2">
        <v>26.46</v>
      </c>
      <c r="CZ13" s="2">
        <v>2.4500000000000002</v>
      </c>
      <c r="DA13" s="2">
        <v>0.57999999999999996</v>
      </c>
      <c r="DB13" s="2">
        <v>13.79</v>
      </c>
      <c r="DC13" s="2">
        <v>10.210000000000001</v>
      </c>
      <c r="DD13" s="2">
        <v>4.21</v>
      </c>
      <c r="DE13" s="2">
        <v>6.58</v>
      </c>
      <c r="DF13" s="2">
        <v>0.4</v>
      </c>
      <c r="DG13" s="2">
        <v>15.6</v>
      </c>
      <c r="DH13" s="2">
        <v>16.170000000000002</v>
      </c>
      <c r="DI13" s="2">
        <v>3.6</v>
      </c>
      <c r="DJ13" s="2">
        <v>4.2699999999999996</v>
      </c>
      <c r="DK13" s="2">
        <v>8.4600000000000009</v>
      </c>
      <c r="DL13" s="2">
        <v>46.9</v>
      </c>
      <c r="DM13" s="2">
        <v>15.96</v>
      </c>
      <c r="DN13" s="2">
        <v>13.79</v>
      </c>
      <c r="DO13" s="2">
        <v>3.09</v>
      </c>
      <c r="DP13" s="2">
        <v>1.66</v>
      </c>
      <c r="DQ13" s="2">
        <v>23.61</v>
      </c>
      <c r="DR13" s="2">
        <v>10.4</v>
      </c>
      <c r="DS13" s="2">
        <v>15.79</v>
      </c>
      <c r="DT13" s="2">
        <v>9.7799999999999994</v>
      </c>
      <c r="DU13" s="2">
        <v>0.87</v>
      </c>
      <c r="DV13" s="2">
        <v>5.13</v>
      </c>
      <c r="DW13" s="2">
        <v>5.62</v>
      </c>
      <c r="DX13" s="2">
        <v>10.55</v>
      </c>
      <c r="DY13" s="2">
        <v>113.3</v>
      </c>
      <c r="DZ13" s="2">
        <v>1.81</v>
      </c>
      <c r="EA13" s="2">
        <v>12.31</v>
      </c>
      <c r="EB13" s="2">
        <v>12.09</v>
      </c>
      <c r="EC13" s="2">
        <v>5.32</v>
      </c>
      <c r="ED13" s="2">
        <v>0.5</v>
      </c>
      <c r="EE13" s="2">
        <v>2.2000000000000002</v>
      </c>
      <c r="EF13" s="2">
        <v>5.15</v>
      </c>
      <c r="EG13" s="2">
        <v>1.92</v>
      </c>
      <c r="EH13" s="2">
        <v>3.4</v>
      </c>
      <c r="EI13" s="2">
        <v>6.86</v>
      </c>
      <c r="EJ13" s="2">
        <v>15.81</v>
      </c>
      <c r="EK13" s="2">
        <v>1.9</v>
      </c>
      <c r="EL13" s="2">
        <v>2.71</v>
      </c>
      <c r="EM13" s="2">
        <v>0.87</v>
      </c>
      <c r="EN13" s="2">
        <v>3.64</v>
      </c>
      <c r="EO13" s="2">
        <v>1.67</v>
      </c>
      <c r="EP13" s="2">
        <v>2.71</v>
      </c>
      <c r="EQ13" s="2">
        <v>3.05</v>
      </c>
      <c r="ER13" s="2">
        <v>1.81</v>
      </c>
      <c r="ES13" s="2">
        <v>1.43</v>
      </c>
      <c r="ET13" s="2">
        <v>8.0299999999999994</v>
      </c>
      <c r="EU13" s="2">
        <v>1.95</v>
      </c>
      <c r="EV13" s="2">
        <v>3.54</v>
      </c>
      <c r="EW13" s="2">
        <v>4.6399999999999997</v>
      </c>
      <c r="EX13" s="2">
        <v>5.32</v>
      </c>
      <c r="EY13" s="2">
        <v>1.69</v>
      </c>
      <c r="EZ13" s="2">
        <v>6.27</v>
      </c>
      <c r="FA13" s="2">
        <v>17.57</v>
      </c>
      <c r="FB13" s="2">
        <v>3.31</v>
      </c>
      <c r="FC13" s="2">
        <v>3.53</v>
      </c>
      <c r="FD13" s="2">
        <v>16.45</v>
      </c>
      <c r="FE13" s="2">
        <v>0.72</v>
      </c>
      <c r="FF13" s="2">
        <v>1.1399999999999999</v>
      </c>
      <c r="FG13" s="2">
        <v>49.36</v>
      </c>
      <c r="FH13" s="2">
        <v>10.7</v>
      </c>
      <c r="FI13" s="2">
        <v>6.3</v>
      </c>
      <c r="FJ13" s="2">
        <v>11.63</v>
      </c>
      <c r="FK13" s="2">
        <v>14.63</v>
      </c>
      <c r="FL13" s="2">
        <v>77.69</v>
      </c>
      <c r="FM13" s="2">
        <v>18.27</v>
      </c>
      <c r="FN13" s="2">
        <v>40.96</v>
      </c>
      <c r="FO13" s="2">
        <v>1.7</v>
      </c>
      <c r="FP13" s="2">
        <v>7.92</v>
      </c>
      <c r="FQ13" s="2">
        <v>8.23</v>
      </c>
      <c r="FR13" s="2">
        <v>39.380000000000003</v>
      </c>
      <c r="FS13" s="2">
        <v>8.5</v>
      </c>
      <c r="FT13" s="2">
        <v>32.42</v>
      </c>
      <c r="FU13" s="2">
        <v>64.48</v>
      </c>
      <c r="FV13" s="2">
        <v>31.87</v>
      </c>
      <c r="FW13" s="2">
        <v>24.81</v>
      </c>
      <c r="FX13" s="2">
        <v>1.86</v>
      </c>
      <c r="FY13" s="2">
        <v>25.38</v>
      </c>
      <c r="FZ13" s="2">
        <v>22.35</v>
      </c>
      <c r="GA13" s="2">
        <v>42.28</v>
      </c>
      <c r="GB13" s="2">
        <v>0.97</v>
      </c>
      <c r="GC13" s="2">
        <v>32.96</v>
      </c>
      <c r="GD13" s="2">
        <v>11.69</v>
      </c>
      <c r="GE13" s="2">
        <v>4.66</v>
      </c>
      <c r="GF13" s="2">
        <v>8.35</v>
      </c>
      <c r="GG13" s="2">
        <v>36.15</v>
      </c>
      <c r="GH13" s="2">
        <v>31.43</v>
      </c>
      <c r="GI13" s="2">
        <v>4.75</v>
      </c>
      <c r="GJ13" s="2">
        <v>15.49</v>
      </c>
      <c r="GK13" s="2">
        <v>3.58</v>
      </c>
      <c r="GL13" s="2">
        <v>12.11</v>
      </c>
      <c r="GM13" s="2">
        <v>1.5</v>
      </c>
      <c r="GN13" s="2">
        <v>20.079999999999998</v>
      </c>
      <c r="GO13" s="2">
        <v>3.83</v>
      </c>
      <c r="GP13" s="2">
        <v>24.14</v>
      </c>
      <c r="GQ13" s="2">
        <v>14.44</v>
      </c>
      <c r="GR13" s="2">
        <v>67.319999999999993</v>
      </c>
      <c r="GS13" s="2">
        <v>3.28</v>
      </c>
      <c r="GT13" s="2">
        <v>6.19</v>
      </c>
      <c r="GU13" s="2">
        <v>8.7100000000000009</v>
      </c>
      <c r="GV13" s="2">
        <v>8</v>
      </c>
      <c r="GW13" s="2">
        <v>7.21</v>
      </c>
      <c r="GX13" s="2">
        <v>2.2400000000000002</v>
      </c>
      <c r="GY13" s="2">
        <v>0.41</v>
      </c>
      <c r="GZ13" s="2">
        <v>4.2699999999999996</v>
      </c>
      <c r="HA13" s="2">
        <v>9.7200000000000006</v>
      </c>
      <c r="HB13" s="2">
        <v>3.6</v>
      </c>
      <c r="HC13" s="2">
        <v>7.27</v>
      </c>
      <c r="HD13" s="2">
        <v>3.1</v>
      </c>
      <c r="HE13" s="2">
        <v>7.53</v>
      </c>
      <c r="HF13" s="2">
        <v>40.57</v>
      </c>
      <c r="HG13" s="2">
        <v>18.97</v>
      </c>
      <c r="HH13" s="2">
        <v>7.35</v>
      </c>
      <c r="HI13" s="2">
        <v>0.3</v>
      </c>
      <c r="HJ13" s="2">
        <v>3.8</v>
      </c>
      <c r="HK13" s="2">
        <v>1.4</v>
      </c>
      <c r="HL13" s="2">
        <v>3.25</v>
      </c>
      <c r="HM13" s="2">
        <v>51.18</v>
      </c>
      <c r="HN13" s="2">
        <v>12.5</v>
      </c>
      <c r="HO13" s="2">
        <v>2.71</v>
      </c>
      <c r="HP13" s="2">
        <v>7.2</v>
      </c>
      <c r="HQ13" s="2">
        <v>0.5</v>
      </c>
      <c r="HR13" s="2">
        <v>3.01</v>
      </c>
      <c r="HS13" s="2">
        <v>1.31</v>
      </c>
      <c r="HT13" s="2">
        <v>2.52</v>
      </c>
      <c r="HU13" s="2">
        <v>11.44</v>
      </c>
      <c r="HV13" s="2">
        <v>4.4400000000000004</v>
      </c>
      <c r="HW13" s="2">
        <v>28</v>
      </c>
      <c r="HX13" s="2">
        <v>3.35</v>
      </c>
      <c r="HY13" s="2">
        <v>5.49</v>
      </c>
      <c r="HZ13" s="2">
        <v>57.36</v>
      </c>
      <c r="IA13" s="2">
        <v>10.25</v>
      </c>
      <c r="IB13" s="2">
        <v>6.71</v>
      </c>
      <c r="IC13" s="2">
        <v>42.14</v>
      </c>
      <c r="ID13" s="2">
        <v>12.3</v>
      </c>
      <c r="IE13" s="2">
        <v>2.6</v>
      </c>
      <c r="IF13" s="2">
        <v>7.51</v>
      </c>
      <c r="IG13" s="2">
        <v>0.75</v>
      </c>
      <c r="IH13" s="2">
        <v>0.19</v>
      </c>
      <c r="II13" s="2">
        <v>9.81</v>
      </c>
      <c r="IJ13" s="2">
        <v>3.12</v>
      </c>
      <c r="IK13" s="2">
        <v>0.76</v>
      </c>
      <c r="IL13" s="2">
        <v>3.82</v>
      </c>
      <c r="IM13" s="2">
        <v>3.4</v>
      </c>
      <c r="IN13" s="2">
        <v>4.1500000000000004</v>
      </c>
      <c r="IO13" s="2">
        <v>2.64</v>
      </c>
      <c r="IP13" s="2">
        <v>1.43</v>
      </c>
      <c r="IQ13" s="2">
        <v>14.73</v>
      </c>
      <c r="IR13" s="2">
        <v>72.02</v>
      </c>
      <c r="IS13" s="2">
        <v>208.23</v>
      </c>
      <c r="IT13" s="2">
        <v>9.26</v>
      </c>
      <c r="IU13" s="2">
        <v>15.84</v>
      </c>
      <c r="IV13" s="2">
        <v>20.68</v>
      </c>
      <c r="IW13" s="2">
        <v>15.28</v>
      </c>
      <c r="IX13" s="2">
        <v>2.74</v>
      </c>
      <c r="IY13" s="2">
        <v>1.66</v>
      </c>
      <c r="IZ13" s="2">
        <v>12.17</v>
      </c>
      <c r="JA13" s="2">
        <v>3.6</v>
      </c>
      <c r="JB13" s="2">
        <v>4.0599999999999996</v>
      </c>
      <c r="JC13" s="2">
        <v>10.66</v>
      </c>
      <c r="JD13" s="2">
        <v>4.91</v>
      </c>
      <c r="JE13" s="2">
        <v>0.31</v>
      </c>
      <c r="JF13" s="2">
        <v>2.19</v>
      </c>
      <c r="JG13" s="2">
        <v>1.08</v>
      </c>
      <c r="JH13" s="2">
        <v>17.18</v>
      </c>
      <c r="JI13" s="2">
        <v>2.38</v>
      </c>
      <c r="JJ13" s="2">
        <v>3.9</v>
      </c>
      <c r="JK13" s="2">
        <v>8.98</v>
      </c>
      <c r="JL13" s="2">
        <v>3.83</v>
      </c>
      <c r="JM13" s="2">
        <v>3.68</v>
      </c>
      <c r="JN13" s="2">
        <v>9.93</v>
      </c>
      <c r="JO13" s="2">
        <v>12.75</v>
      </c>
      <c r="JP13" s="2">
        <v>7.59</v>
      </c>
      <c r="JQ13" s="2">
        <v>10.06</v>
      </c>
      <c r="JR13" s="2">
        <v>0.92</v>
      </c>
      <c r="JS13" s="2">
        <v>34.409999999999997</v>
      </c>
      <c r="JT13" s="2">
        <v>22.03</v>
      </c>
      <c r="JU13" s="2">
        <v>10.53</v>
      </c>
      <c r="JV13" s="2">
        <v>6.07</v>
      </c>
      <c r="JW13" s="2">
        <v>4.55</v>
      </c>
      <c r="JX13" s="2">
        <v>7.89</v>
      </c>
      <c r="JY13" s="2">
        <v>3.66</v>
      </c>
      <c r="JZ13" s="2">
        <v>12.37</v>
      </c>
      <c r="KA13" s="2">
        <v>0.22</v>
      </c>
      <c r="KB13" s="2">
        <v>4.58</v>
      </c>
      <c r="KC13" s="2">
        <v>18.79</v>
      </c>
      <c r="KD13" s="2">
        <v>24.22</v>
      </c>
      <c r="KE13" s="2">
        <v>16.13</v>
      </c>
      <c r="KF13" s="2">
        <v>7.9</v>
      </c>
      <c r="KG13" s="2">
        <v>0.85</v>
      </c>
      <c r="KH13" s="2">
        <v>8.41</v>
      </c>
      <c r="KI13" s="2">
        <v>2.88</v>
      </c>
      <c r="KJ13" s="2">
        <v>1.63</v>
      </c>
      <c r="KK13" s="2">
        <v>41.48</v>
      </c>
      <c r="KL13" s="2">
        <v>2.11</v>
      </c>
      <c r="KM13" s="2">
        <v>64.42</v>
      </c>
      <c r="KN13" s="2">
        <v>2.72</v>
      </c>
      <c r="KO13" s="2">
        <v>20.46</v>
      </c>
      <c r="KP13" s="2">
        <v>17.18</v>
      </c>
      <c r="KQ13" s="2">
        <v>6.99</v>
      </c>
      <c r="KR13" s="2">
        <v>8.8699999999999992</v>
      </c>
      <c r="KS13" s="2">
        <v>2.69</v>
      </c>
      <c r="KT13" s="2">
        <v>4.97</v>
      </c>
      <c r="KU13" s="2">
        <v>12.62</v>
      </c>
      <c r="KV13" s="2">
        <v>2.79</v>
      </c>
      <c r="KW13" s="2">
        <v>1.71</v>
      </c>
      <c r="KX13" s="2">
        <v>4.63</v>
      </c>
      <c r="KY13" s="2">
        <v>4.03</v>
      </c>
      <c r="KZ13" s="2">
        <v>8.3800000000000008</v>
      </c>
      <c r="LA13" s="2">
        <v>9.1</v>
      </c>
      <c r="LB13" s="2">
        <v>1.3</v>
      </c>
      <c r="LC13" s="2">
        <v>6.61</v>
      </c>
      <c r="LD13" s="2">
        <v>1.91</v>
      </c>
      <c r="LE13" s="2">
        <v>21.55</v>
      </c>
      <c r="LF13" s="2">
        <v>2.4500000000000002</v>
      </c>
      <c r="LG13" s="2">
        <v>2.62</v>
      </c>
      <c r="LH13" s="2">
        <v>1.6</v>
      </c>
      <c r="LI13" s="2">
        <v>7.29</v>
      </c>
      <c r="LJ13" s="2">
        <v>0.72</v>
      </c>
      <c r="LK13" s="2">
        <v>1.95</v>
      </c>
      <c r="LL13" s="2">
        <v>7.2</v>
      </c>
      <c r="LM13" s="2">
        <v>7.99</v>
      </c>
      <c r="LN13" s="2">
        <v>8.33</v>
      </c>
      <c r="LO13" s="2">
        <v>5.59</v>
      </c>
      <c r="LP13" s="2">
        <v>0.23</v>
      </c>
      <c r="LQ13" s="2">
        <v>1.9</v>
      </c>
      <c r="LR13" s="2">
        <v>10.7</v>
      </c>
      <c r="LS13" s="2">
        <v>45.07</v>
      </c>
      <c r="LT13" s="2">
        <v>2.14</v>
      </c>
      <c r="LU13" s="2">
        <v>1.26</v>
      </c>
      <c r="LV13" s="2">
        <v>0.47</v>
      </c>
      <c r="LW13" s="2">
        <v>12.76</v>
      </c>
      <c r="LX13" s="2">
        <v>3.35</v>
      </c>
      <c r="LY13" s="2">
        <v>3.19</v>
      </c>
      <c r="LZ13" s="2">
        <v>1.08</v>
      </c>
      <c r="MA13" s="2">
        <v>15.16</v>
      </c>
      <c r="MB13" s="2">
        <v>0.37</v>
      </c>
      <c r="MC13" s="2">
        <v>12.37</v>
      </c>
      <c r="MD13" s="2">
        <v>2.16</v>
      </c>
      <c r="ME13" s="2">
        <v>2.14</v>
      </c>
      <c r="MF13" s="2">
        <v>10.54</v>
      </c>
      <c r="MG13" s="2">
        <v>27</v>
      </c>
      <c r="MH13" s="2">
        <v>3.8</v>
      </c>
      <c r="MI13" s="2">
        <v>3.29</v>
      </c>
      <c r="MJ13" s="2">
        <v>24.95</v>
      </c>
      <c r="MK13" s="2">
        <v>1.84</v>
      </c>
      <c r="ML13" s="2">
        <v>49.26</v>
      </c>
      <c r="MM13" s="2">
        <v>1.89</v>
      </c>
      <c r="MN13" s="2">
        <v>3.25</v>
      </c>
      <c r="MO13" s="2">
        <v>10.35</v>
      </c>
      <c r="MP13" s="2">
        <v>2.4900000000000002</v>
      </c>
      <c r="MQ13" s="2">
        <v>1.49</v>
      </c>
      <c r="MR13" s="2">
        <v>8.65</v>
      </c>
      <c r="MS13" s="2">
        <v>1.32</v>
      </c>
      <c r="MT13" s="2">
        <v>4.2</v>
      </c>
      <c r="MU13" s="2">
        <v>4.16</v>
      </c>
      <c r="MV13" s="2">
        <v>4.62</v>
      </c>
      <c r="MW13" s="2">
        <v>17.489999999999998</v>
      </c>
      <c r="MX13" s="2">
        <v>8.06</v>
      </c>
      <c r="MY13" s="2">
        <v>4.79</v>
      </c>
      <c r="MZ13" s="2">
        <v>6.59</v>
      </c>
      <c r="NA13" s="2">
        <v>1.34</v>
      </c>
      <c r="NB13" s="2">
        <v>2.89</v>
      </c>
      <c r="NC13" s="2">
        <v>0.8</v>
      </c>
      <c r="ND13" s="2">
        <v>5.07</v>
      </c>
      <c r="NE13" s="2">
        <v>2.56</v>
      </c>
      <c r="NF13" s="2">
        <v>0.88</v>
      </c>
      <c r="NG13" s="2">
        <v>1.94</v>
      </c>
      <c r="NH13" s="2">
        <v>1.4</v>
      </c>
      <c r="NI13" s="2">
        <v>3.22</v>
      </c>
      <c r="NJ13" s="2">
        <v>10.72</v>
      </c>
      <c r="NK13" s="2">
        <v>1.1499999999999999</v>
      </c>
      <c r="NL13" s="2">
        <v>0.65</v>
      </c>
      <c r="NM13" s="2">
        <v>2.41</v>
      </c>
      <c r="NN13" s="2">
        <v>3.81</v>
      </c>
      <c r="NO13" s="2">
        <v>12</v>
      </c>
      <c r="NP13" s="2">
        <v>15.16</v>
      </c>
      <c r="NQ13" s="2">
        <v>21.97</v>
      </c>
      <c r="NR13" s="2">
        <v>9.48</v>
      </c>
      <c r="NS13" s="2">
        <v>6.65</v>
      </c>
      <c r="NT13" s="2">
        <v>1</v>
      </c>
      <c r="NU13" s="2">
        <v>8.6</v>
      </c>
      <c r="NV13" s="2">
        <v>3.51</v>
      </c>
      <c r="NW13" s="2">
        <v>7.17</v>
      </c>
      <c r="NX13" s="2">
        <v>2.4</v>
      </c>
      <c r="NY13" s="2">
        <v>4.4400000000000004</v>
      </c>
      <c r="NZ13" s="2">
        <v>2.34</v>
      </c>
      <c r="OA13" s="2">
        <v>23.13</v>
      </c>
      <c r="OB13" s="2">
        <v>40.9</v>
      </c>
      <c r="OC13" s="2">
        <v>47.03</v>
      </c>
      <c r="OD13" s="2">
        <v>103.29</v>
      </c>
      <c r="OE13" s="2">
        <v>4643.5</v>
      </c>
      <c r="OF13" s="2">
        <v>12.19</v>
      </c>
      <c r="OG13" s="2">
        <v>1.91</v>
      </c>
      <c r="OH13" s="2">
        <v>24.1</v>
      </c>
      <c r="OI13" s="2">
        <v>11.22</v>
      </c>
      <c r="OJ13" s="2">
        <v>9.59</v>
      </c>
      <c r="OK13" s="2">
        <v>10.6</v>
      </c>
      <c r="OL13" s="2">
        <v>20.8</v>
      </c>
      <c r="OM13" s="2">
        <v>10.31</v>
      </c>
      <c r="ON13" s="2">
        <v>8.59</v>
      </c>
      <c r="OO13" s="2">
        <v>3.1</v>
      </c>
      <c r="OP13" s="2">
        <v>5.6</v>
      </c>
      <c r="OQ13" s="2">
        <v>8.08</v>
      </c>
      <c r="OR13" s="2">
        <v>8.01</v>
      </c>
      <c r="OS13" s="2">
        <v>10.14</v>
      </c>
      <c r="OT13" s="2">
        <v>3.05</v>
      </c>
      <c r="OU13" s="2">
        <v>6.66</v>
      </c>
      <c r="OV13" s="2">
        <v>1.39</v>
      </c>
      <c r="OW13" s="2">
        <v>2.94</v>
      </c>
      <c r="OX13" s="2">
        <v>1.97</v>
      </c>
      <c r="OY13" s="2">
        <v>0.41</v>
      </c>
      <c r="OZ13" s="2">
        <v>0.68</v>
      </c>
      <c r="PA13" s="2">
        <v>22.22</v>
      </c>
      <c r="PB13" s="2">
        <v>3.95</v>
      </c>
      <c r="PC13" s="2">
        <v>113.62</v>
      </c>
      <c r="PD13" s="2">
        <v>25.77</v>
      </c>
      <c r="PE13" s="2">
        <v>39.380000000000003</v>
      </c>
      <c r="PF13" s="2">
        <v>8.2200000000000006</v>
      </c>
      <c r="PG13" s="2">
        <v>0.94</v>
      </c>
      <c r="PH13" s="2">
        <v>12.58</v>
      </c>
      <c r="PI13" s="2">
        <v>24.1</v>
      </c>
      <c r="PJ13" s="2">
        <v>8.73</v>
      </c>
      <c r="PK13" s="2">
        <v>1.04</v>
      </c>
      <c r="PL13" s="2">
        <v>1.1000000000000001</v>
      </c>
      <c r="PM13" s="2">
        <v>8.82</v>
      </c>
      <c r="PN13" s="2">
        <v>1.72</v>
      </c>
      <c r="PO13" s="2">
        <v>5.69</v>
      </c>
      <c r="PP13" s="2">
        <v>14.99</v>
      </c>
      <c r="PQ13" s="2">
        <v>0.74</v>
      </c>
      <c r="PR13" s="2">
        <v>4.66</v>
      </c>
      <c r="PS13" s="2">
        <v>4.78</v>
      </c>
      <c r="PT13" s="2">
        <v>4.08</v>
      </c>
      <c r="PU13" s="2">
        <v>6.98</v>
      </c>
      <c r="PV13" s="2">
        <v>7.45</v>
      </c>
      <c r="PW13" s="2">
        <v>17.829999999999998</v>
      </c>
      <c r="PX13" s="2">
        <v>5.09</v>
      </c>
      <c r="PY13" s="2">
        <v>18</v>
      </c>
      <c r="PZ13" s="2">
        <v>23.64</v>
      </c>
      <c r="QA13" s="2">
        <v>2</v>
      </c>
      <c r="QB13" s="2">
        <v>9.35</v>
      </c>
      <c r="QC13" s="2">
        <v>2.11</v>
      </c>
      <c r="QD13" s="2">
        <v>8.57</v>
      </c>
      <c r="QE13" s="2">
        <v>1.81</v>
      </c>
      <c r="QF13" s="2">
        <v>1.84</v>
      </c>
      <c r="QG13" s="2">
        <v>2.4900000000000002</v>
      </c>
      <c r="QH13" s="2">
        <v>0.24</v>
      </c>
      <c r="QI13" s="2">
        <v>6.41</v>
      </c>
      <c r="QJ13" s="2">
        <v>10.4</v>
      </c>
      <c r="QK13" s="2">
        <v>27.98</v>
      </c>
      <c r="QL13" s="2">
        <v>2.9</v>
      </c>
      <c r="QM13" s="2">
        <v>6.85</v>
      </c>
      <c r="QN13" s="2">
        <v>3.84</v>
      </c>
      <c r="QO13" s="2">
        <v>3.34</v>
      </c>
      <c r="QP13" s="2">
        <v>4.22</v>
      </c>
      <c r="QQ13" s="2">
        <v>11.11</v>
      </c>
      <c r="QR13" s="2">
        <v>0.53</v>
      </c>
      <c r="QS13" s="2">
        <v>6.06</v>
      </c>
      <c r="QT13" s="2">
        <v>3.52</v>
      </c>
      <c r="QU13" s="2">
        <v>2.8</v>
      </c>
      <c r="QV13" s="2">
        <v>0.28000000000000003</v>
      </c>
      <c r="QW13" s="2">
        <v>2.46</v>
      </c>
      <c r="QX13" s="2">
        <v>1.67</v>
      </c>
      <c r="QY13" s="2">
        <v>13.59</v>
      </c>
      <c r="QZ13" s="2">
        <v>0.82</v>
      </c>
      <c r="RA13" s="2">
        <v>8.85</v>
      </c>
      <c r="RB13" s="2">
        <v>27.78</v>
      </c>
      <c r="RC13" s="2">
        <v>6</v>
      </c>
      <c r="RD13" s="2">
        <v>6.24</v>
      </c>
      <c r="RE13" s="2">
        <v>12.9</v>
      </c>
      <c r="RF13" s="2">
        <v>6.84</v>
      </c>
      <c r="RG13" s="2">
        <v>2.57</v>
      </c>
      <c r="RH13" s="2">
        <v>2.67</v>
      </c>
      <c r="RI13" s="2">
        <v>18.34</v>
      </c>
      <c r="RJ13" s="2">
        <v>13.12</v>
      </c>
      <c r="RK13" s="2"/>
      <c r="RL13" s="2">
        <v>3.29</v>
      </c>
      <c r="RM13" s="2">
        <v>0.71</v>
      </c>
      <c r="RN13" s="2">
        <v>2.64</v>
      </c>
      <c r="RO13" s="2">
        <v>4.0999999999999996</v>
      </c>
      <c r="RP13" s="2">
        <v>1.41</v>
      </c>
      <c r="RQ13" s="2">
        <v>8.61</v>
      </c>
      <c r="RR13" s="2">
        <v>1.59</v>
      </c>
      <c r="RS13" s="2">
        <v>11.31</v>
      </c>
      <c r="RT13" s="2">
        <v>2.5099999999999998</v>
      </c>
      <c r="RU13" s="2">
        <v>9.66</v>
      </c>
      <c r="RV13" s="2">
        <v>23.73</v>
      </c>
      <c r="RW13" s="2">
        <v>1.03</v>
      </c>
      <c r="RX13" s="2">
        <v>1.59</v>
      </c>
      <c r="RY13" s="2">
        <v>2.87</v>
      </c>
      <c r="RZ13" s="2">
        <v>5.4</v>
      </c>
      <c r="SA13" s="2">
        <v>2.79</v>
      </c>
      <c r="SB13" s="2">
        <v>8.4600000000000009</v>
      </c>
      <c r="SC13" s="2">
        <v>6.39</v>
      </c>
      <c r="SD13" s="2">
        <v>4.26</v>
      </c>
      <c r="SE13" s="2">
        <v>8.32</v>
      </c>
      <c r="SF13" s="2">
        <v>5.14</v>
      </c>
      <c r="SG13" s="2">
        <v>3.78</v>
      </c>
      <c r="SH13" s="2">
        <v>4.96</v>
      </c>
      <c r="SI13" s="2">
        <v>0.18</v>
      </c>
      <c r="SJ13" s="2">
        <v>9.4</v>
      </c>
      <c r="SK13" s="2">
        <v>2.4900000000000002</v>
      </c>
      <c r="SL13" s="2">
        <v>7.46</v>
      </c>
      <c r="SM13" s="2">
        <v>14.4</v>
      </c>
      <c r="SN13" s="2">
        <v>12.8</v>
      </c>
      <c r="SO13" s="2">
        <v>10.68</v>
      </c>
      <c r="SP13" s="2">
        <v>6</v>
      </c>
      <c r="SQ13" s="2">
        <v>21.45</v>
      </c>
      <c r="SR13" s="2">
        <v>7.18</v>
      </c>
      <c r="SS13" s="2">
        <v>2.86</v>
      </c>
      <c r="ST13" s="2">
        <v>18.63</v>
      </c>
      <c r="SU13" s="2">
        <v>1.56</v>
      </c>
      <c r="SV13" s="2">
        <v>103.18</v>
      </c>
      <c r="SW13" s="2">
        <v>1.96</v>
      </c>
      <c r="SX13" s="2">
        <v>0.41</v>
      </c>
      <c r="SY13" s="2">
        <v>29.41</v>
      </c>
      <c r="SZ13" s="2">
        <v>12.36</v>
      </c>
      <c r="TA13" s="2">
        <v>40.81</v>
      </c>
      <c r="TB13" s="2">
        <v>31.07</v>
      </c>
      <c r="TC13" s="2">
        <v>3.42</v>
      </c>
      <c r="TD13" s="2">
        <v>1.01</v>
      </c>
      <c r="TE13" s="2">
        <v>6.84</v>
      </c>
      <c r="TF13" s="2">
        <v>21.69</v>
      </c>
      <c r="TG13" s="2">
        <v>5.8</v>
      </c>
      <c r="TH13" s="2">
        <v>2.6</v>
      </c>
      <c r="TI13" s="2">
        <v>2.2999999999999998</v>
      </c>
      <c r="TJ13" s="2">
        <v>41.65</v>
      </c>
      <c r="TK13" s="2">
        <v>2.88</v>
      </c>
      <c r="TL13" s="2">
        <v>1.48</v>
      </c>
      <c r="TM13" s="2">
        <v>4.1399999999999997</v>
      </c>
      <c r="TN13" s="2">
        <v>3.36</v>
      </c>
      <c r="TO13" s="2">
        <v>6.67</v>
      </c>
      <c r="TP13" s="2">
        <v>6.82</v>
      </c>
      <c r="TQ13" s="2">
        <v>29.1</v>
      </c>
      <c r="TR13" s="2">
        <v>1.5</v>
      </c>
      <c r="TS13" s="2">
        <v>112.51</v>
      </c>
      <c r="TT13" s="2">
        <v>1.19</v>
      </c>
      <c r="TU13" s="2">
        <v>3.89</v>
      </c>
      <c r="TV13" s="2">
        <v>6.06</v>
      </c>
      <c r="TW13" s="2">
        <v>5.27</v>
      </c>
      <c r="TX13" s="2">
        <v>1.3</v>
      </c>
      <c r="TY13" s="2">
        <v>6.3</v>
      </c>
      <c r="TZ13" s="2">
        <v>2.0699999999999998</v>
      </c>
      <c r="UA13" s="2">
        <v>1.18</v>
      </c>
      <c r="UB13" s="2">
        <v>8.8800000000000008</v>
      </c>
      <c r="UC13" s="2">
        <v>23.08</v>
      </c>
      <c r="UD13" s="2">
        <v>0.81</v>
      </c>
      <c r="UE13" s="2">
        <v>3.54</v>
      </c>
      <c r="UF13" s="2">
        <v>0.95</v>
      </c>
      <c r="UG13" s="2">
        <v>7.74</v>
      </c>
      <c r="UH13" s="2"/>
      <c r="UI13" s="2">
        <v>5.7</v>
      </c>
      <c r="UJ13" s="2">
        <v>19.579999999999998</v>
      </c>
      <c r="UK13" s="2">
        <v>1.38</v>
      </c>
      <c r="UL13" s="2">
        <v>499.97</v>
      </c>
      <c r="UM13" s="2">
        <v>0.19</v>
      </c>
      <c r="UN13" s="2">
        <v>17.82</v>
      </c>
      <c r="UO13" s="2">
        <v>4.42</v>
      </c>
      <c r="UP13" s="2">
        <v>15.06</v>
      </c>
      <c r="UQ13" s="2">
        <v>9.3000000000000007</v>
      </c>
      <c r="UR13" s="2">
        <v>21.96</v>
      </c>
      <c r="US13" s="2">
        <v>55.15</v>
      </c>
      <c r="UT13" s="2">
        <v>3.02</v>
      </c>
      <c r="UU13" s="2">
        <v>0.82</v>
      </c>
      <c r="UV13" s="2">
        <v>1.28</v>
      </c>
      <c r="UW13" s="2">
        <v>29.42</v>
      </c>
      <c r="UX13" s="2">
        <v>6.62</v>
      </c>
      <c r="UY13" s="2">
        <v>21.2</v>
      </c>
      <c r="UZ13" s="2">
        <v>1.95</v>
      </c>
      <c r="VA13" s="2">
        <v>9.2200000000000006</v>
      </c>
      <c r="VB13" s="2">
        <v>36.65</v>
      </c>
      <c r="VC13" s="2">
        <v>15.95</v>
      </c>
      <c r="VD13" s="2">
        <v>3.66</v>
      </c>
      <c r="VE13" s="2">
        <v>6.65</v>
      </c>
      <c r="VF13" s="2">
        <v>37.53</v>
      </c>
      <c r="VG13" s="2">
        <v>12.6</v>
      </c>
      <c r="VH13" s="2">
        <v>7.03</v>
      </c>
      <c r="VI13" s="2">
        <v>1.1200000000000001</v>
      </c>
      <c r="VJ13" s="2">
        <v>3.31</v>
      </c>
      <c r="VK13" s="2">
        <v>30.83</v>
      </c>
      <c r="VL13" s="2">
        <v>1.54</v>
      </c>
      <c r="VM13" s="2">
        <v>1.64</v>
      </c>
      <c r="VN13" s="2">
        <v>4.37</v>
      </c>
      <c r="VO13" s="2">
        <v>5.14</v>
      </c>
      <c r="VP13" s="2">
        <v>15.03</v>
      </c>
      <c r="VQ13" s="2">
        <v>8.83</v>
      </c>
      <c r="VR13" s="2">
        <v>9</v>
      </c>
      <c r="VS13" s="2">
        <v>77.64</v>
      </c>
      <c r="VT13" s="2">
        <v>26.09</v>
      </c>
      <c r="VU13" s="2">
        <v>4.68</v>
      </c>
      <c r="VV13" s="2">
        <v>14.73</v>
      </c>
      <c r="VW13" s="2">
        <v>5.34</v>
      </c>
      <c r="VX13" s="2">
        <v>39.06</v>
      </c>
      <c r="VY13" s="2">
        <v>4.17</v>
      </c>
      <c r="VZ13" s="2">
        <v>1.36</v>
      </c>
      <c r="WA13" s="2">
        <v>2.4300000000000002</v>
      </c>
      <c r="WB13" s="2">
        <v>0.86</v>
      </c>
      <c r="WC13" s="2">
        <v>19.07</v>
      </c>
      <c r="WD13" s="2">
        <v>1.74</v>
      </c>
      <c r="WE13" s="2">
        <v>12.5</v>
      </c>
      <c r="WF13" s="2">
        <v>6.15</v>
      </c>
      <c r="WG13" s="2">
        <v>21.53</v>
      </c>
      <c r="WH13" s="2">
        <v>3.41</v>
      </c>
      <c r="WI13" s="2">
        <v>3.33</v>
      </c>
      <c r="WJ13" s="2">
        <v>0.48</v>
      </c>
      <c r="WK13" s="2">
        <v>0.17</v>
      </c>
      <c r="WL13" s="2">
        <v>0.95</v>
      </c>
      <c r="WM13" s="2">
        <v>2.73</v>
      </c>
      <c r="WN13" s="2">
        <v>1.73</v>
      </c>
      <c r="WO13" s="2"/>
      <c r="WP13" s="2">
        <v>1.4</v>
      </c>
      <c r="WQ13" s="2">
        <v>0.49</v>
      </c>
      <c r="WR13" s="2">
        <v>1.56</v>
      </c>
      <c r="WS13" s="2">
        <v>1.2</v>
      </c>
      <c r="WT13" s="2"/>
      <c r="WU13" s="2">
        <v>0.15</v>
      </c>
      <c r="WV13" s="2">
        <v>1.18</v>
      </c>
      <c r="WW13" s="2"/>
      <c r="WX13" s="2"/>
      <c r="WY13" s="2">
        <v>0.5</v>
      </c>
      <c r="WZ13" s="2">
        <v>8.3000000000000007</v>
      </c>
      <c r="XA13" s="2">
        <v>1.03</v>
      </c>
      <c r="XB13" s="2">
        <v>9.23</v>
      </c>
      <c r="XC13" s="2">
        <v>1.9</v>
      </c>
      <c r="XD13" s="2">
        <v>6.32</v>
      </c>
      <c r="XE13" s="2">
        <v>17.91</v>
      </c>
      <c r="XF13" s="2">
        <v>16.399999999999999</v>
      </c>
      <c r="XG13" s="2">
        <v>45.03</v>
      </c>
      <c r="XH13" s="2">
        <v>79.099999999999994</v>
      </c>
      <c r="XI13" s="2">
        <v>89.31</v>
      </c>
      <c r="XJ13" s="2">
        <v>139.63999999999999</v>
      </c>
      <c r="XK13" s="2">
        <v>10.3</v>
      </c>
      <c r="XL13" s="2">
        <v>25.86</v>
      </c>
      <c r="XM13" s="2">
        <v>2.12</v>
      </c>
      <c r="XN13" s="2">
        <v>12.4</v>
      </c>
      <c r="XO13" s="2">
        <v>12.53</v>
      </c>
      <c r="XP13" s="2">
        <v>12.41</v>
      </c>
      <c r="XQ13" s="2">
        <v>11.75</v>
      </c>
      <c r="XR13" s="2">
        <v>5.18</v>
      </c>
      <c r="XS13" s="2">
        <v>5.28</v>
      </c>
      <c r="XT13" s="2">
        <v>10.77</v>
      </c>
      <c r="XU13" s="2">
        <v>4.8099999999999996</v>
      </c>
      <c r="XV13" s="2">
        <v>131.16</v>
      </c>
      <c r="XW13" s="2">
        <v>59.68</v>
      </c>
      <c r="XX13" s="2">
        <v>23.68</v>
      </c>
      <c r="XY13" s="2">
        <v>18.96</v>
      </c>
      <c r="XZ13" s="2">
        <v>1.83</v>
      </c>
      <c r="YA13" s="2">
        <v>1.38</v>
      </c>
      <c r="YB13" s="2">
        <v>20.94</v>
      </c>
      <c r="YC13" s="2">
        <v>11</v>
      </c>
      <c r="YD13" s="2">
        <v>17.75</v>
      </c>
      <c r="YE13" s="2">
        <v>9.17</v>
      </c>
      <c r="YF13" s="2">
        <v>7.55</v>
      </c>
      <c r="YG13" s="2"/>
      <c r="YH13" s="2">
        <v>13.7</v>
      </c>
      <c r="YI13" s="2">
        <v>0.42</v>
      </c>
      <c r="YJ13" s="2">
        <v>75.989999999999995</v>
      </c>
      <c r="YK13" s="2">
        <v>0.93</v>
      </c>
      <c r="YL13" s="2">
        <v>128.44</v>
      </c>
      <c r="YM13" s="2">
        <v>1.99</v>
      </c>
      <c r="YN13" s="2">
        <v>2.7</v>
      </c>
      <c r="YO13" s="2">
        <v>5.14</v>
      </c>
      <c r="YP13" s="2">
        <v>4.6500000000000004</v>
      </c>
      <c r="YQ13" s="2">
        <v>3.09</v>
      </c>
      <c r="YR13" s="2">
        <v>6.5</v>
      </c>
      <c r="YS13" s="2">
        <v>8.2200000000000006</v>
      </c>
      <c r="YT13" s="2">
        <v>3.41</v>
      </c>
      <c r="YU13" s="2">
        <v>11.16</v>
      </c>
      <c r="YV13" s="2">
        <v>8.9499999999999993</v>
      </c>
      <c r="YW13" s="2">
        <v>0.48</v>
      </c>
      <c r="YX13" s="2">
        <v>3.61</v>
      </c>
      <c r="YY13" s="2">
        <v>7.45</v>
      </c>
      <c r="YZ13" s="2">
        <v>2.95</v>
      </c>
      <c r="ZA13" s="2">
        <v>15.6</v>
      </c>
      <c r="ZB13" s="2">
        <v>1.65</v>
      </c>
      <c r="ZC13" s="2">
        <v>1.55</v>
      </c>
      <c r="ZD13" s="2">
        <v>4.32</v>
      </c>
      <c r="ZE13" s="2">
        <v>0.3</v>
      </c>
      <c r="ZF13" s="2">
        <v>1.7</v>
      </c>
      <c r="ZG13" s="2">
        <v>2.88</v>
      </c>
      <c r="ZH13" s="2">
        <v>3.44</v>
      </c>
      <c r="ZI13" s="2">
        <v>10.63</v>
      </c>
      <c r="ZJ13" s="2">
        <v>5.43</v>
      </c>
      <c r="ZK13" s="2">
        <v>24.04</v>
      </c>
      <c r="ZL13" s="2">
        <v>3.55</v>
      </c>
      <c r="ZM13" s="2">
        <v>6.07</v>
      </c>
      <c r="ZN13" s="2">
        <v>31.89</v>
      </c>
      <c r="ZO13" s="2">
        <v>33.22</v>
      </c>
      <c r="ZP13" s="2">
        <v>8.26</v>
      </c>
      <c r="ZQ13" s="2">
        <v>4</v>
      </c>
      <c r="ZR13" s="2"/>
      <c r="ZS13" s="2">
        <v>6.68</v>
      </c>
      <c r="ZT13" s="2">
        <v>28.29</v>
      </c>
      <c r="ZU13" s="2">
        <v>2.84</v>
      </c>
      <c r="ZV13" s="2">
        <v>6.01</v>
      </c>
      <c r="ZW13" s="2">
        <v>4.03</v>
      </c>
      <c r="ZX13" s="2">
        <v>10.6</v>
      </c>
      <c r="ZY13" s="2">
        <v>39.85</v>
      </c>
      <c r="ZZ13" s="2">
        <v>144.78</v>
      </c>
      <c r="AAA13" s="2">
        <v>9.6999999999999993</v>
      </c>
      <c r="AAB13" s="2">
        <v>18.440000000000001</v>
      </c>
      <c r="AAC13" s="2">
        <v>19.25</v>
      </c>
      <c r="AAD13" s="2">
        <v>2.39</v>
      </c>
      <c r="AAE13" s="2">
        <v>4.6399999999999997</v>
      </c>
      <c r="AAF13" s="2">
        <v>1.08</v>
      </c>
      <c r="AAG13" s="2">
        <v>5.01</v>
      </c>
      <c r="AAH13" s="2">
        <v>4.17</v>
      </c>
      <c r="AAI13" s="2">
        <v>21.7</v>
      </c>
      <c r="AAJ13" s="2">
        <v>4.34</v>
      </c>
      <c r="AAK13" s="2">
        <v>12</v>
      </c>
      <c r="AAL13" s="2">
        <v>13.28</v>
      </c>
      <c r="AAM13" s="2">
        <v>6.95</v>
      </c>
      <c r="AAN13" s="2">
        <v>17.16</v>
      </c>
      <c r="AAO13" s="2">
        <v>5.92</v>
      </c>
      <c r="AAP13" s="2">
        <v>1.72</v>
      </c>
      <c r="AAQ13" s="2">
        <v>7.3</v>
      </c>
      <c r="AAR13" s="2">
        <v>1.84</v>
      </c>
      <c r="AAS13" s="2">
        <v>0.79</v>
      </c>
      <c r="AAT13" s="2">
        <v>93.11</v>
      </c>
      <c r="AAU13" s="2">
        <v>4.9000000000000004</v>
      </c>
      <c r="AAV13" s="2">
        <v>12.79</v>
      </c>
      <c r="AAW13" s="2">
        <v>20.32</v>
      </c>
      <c r="AAX13" s="2">
        <v>4.8</v>
      </c>
      <c r="AAY13" s="2">
        <v>8.27</v>
      </c>
      <c r="AAZ13" s="2">
        <v>3.79</v>
      </c>
      <c r="ABA13" s="2">
        <v>21.22</v>
      </c>
      <c r="ABB13" s="2">
        <v>4</v>
      </c>
      <c r="ABC13" s="2">
        <v>17.95</v>
      </c>
      <c r="ABD13" s="2">
        <v>1.73</v>
      </c>
      <c r="ABE13" s="2">
        <v>11.05</v>
      </c>
      <c r="ABF13" s="2">
        <v>1.17</v>
      </c>
      <c r="ABG13" s="2">
        <v>12.2</v>
      </c>
      <c r="ABH13" s="2">
        <v>16.600000000000001</v>
      </c>
      <c r="ABI13" s="2">
        <v>2.77</v>
      </c>
      <c r="ABJ13" s="2">
        <v>0.75</v>
      </c>
      <c r="ABK13" s="2">
        <v>42.02</v>
      </c>
      <c r="ABL13" s="2">
        <v>30</v>
      </c>
      <c r="ABM13" s="2">
        <v>2.48</v>
      </c>
      <c r="ABN13" s="2">
        <v>21.31</v>
      </c>
      <c r="ABO13" s="2">
        <v>2.4700000000000002</v>
      </c>
      <c r="ABP13" s="2">
        <v>2.21</v>
      </c>
      <c r="ABQ13" s="2">
        <v>8.84</v>
      </c>
      <c r="ABR13" s="2">
        <v>5.47</v>
      </c>
      <c r="ABS13" s="2">
        <v>6.98</v>
      </c>
      <c r="ABT13" s="2">
        <v>7.26</v>
      </c>
      <c r="ABU13" s="2">
        <v>1</v>
      </c>
      <c r="ABV13" s="2">
        <v>2.17</v>
      </c>
      <c r="ABW13" s="2">
        <v>2.23</v>
      </c>
      <c r="ABX13" s="2">
        <v>1.1299999999999999</v>
      </c>
      <c r="ABY13" s="2">
        <v>1.75</v>
      </c>
      <c r="ABZ13" s="2">
        <v>0.77</v>
      </c>
      <c r="ACA13" s="2">
        <v>1.26</v>
      </c>
      <c r="ACB13" s="2">
        <v>2.92</v>
      </c>
      <c r="ACC13" s="2">
        <v>2.62</v>
      </c>
      <c r="ACD13" s="2"/>
      <c r="ACE13" s="2">
        <v>8.7200000000000006</v>
      </c>
      <c r="ACF13" s="2">
        <v>3.31</v>
      </c>
      <c r="ACG13" s="2">
        <v>12.08</v>
      </c>
      <c r="ACH13" s="2">
        <v>6.08</v>
      </c>
      <c r="ACI13" s="2">
        <v>6.46</v>
      </c>
      <c r="ACJ13" s="2">
        <v>0.27</v>
      </c>
      <c r="ACK13" s="2">
        <v>3.88</v>
      </c>
      <c r="ACL13" s="2">
        <v>3.92</v>
      </c>
      <c r="ACM13" s="2">
        <v>1.31</v>
      </c>
      <c r="ACN13" s="2"/>
      <c r="ACO13" s="2">
        <v>10.74</v>
      </c>
      <c r="ACP13" s="2">
        <v>4.13</v>
      </c>
      <c r="ACQ13" s="2">
        <v>0.56999999999999995</v>
      </c>
      <c r="ACR13" s="2">
        <v>16.5</v>
      </c>
      <c r="ACS13" s="2">
        <v>3.34</v>
      </c>
      <c r="ACT13" s="2">
        <v>0.32</v>
      </c>
      <c r="ACU13" s="2">
        <v>4.0999999999999996</v>
      </c>
      <c r="ACV13" s="2">
        <v>27</v>
      </c>
      <c r="ACW13" s="2">
        <v>9.23</v>
      </c>
      <c r="ACX13" s="2">
        <v>0.4</v>
      </c>
      <c r="ACY13" s="2"/>
      <c r="ACZ13" s="2">
        <v>0.65</v>
      </c>
      <c r="ADA13" s="2">
        <v>13.46</v>
      </c>
      <c r="ADB13" s="2">
        <v>2.2999999999999998</v>
      </c>
      <c r="ADC13" s="2">
        <v>4.6399999999999997</v>
      </c>
      <c r="ADD13" s="2">
        <v>8.56</v>
      </c>
      <c r="ADE13" s="2">
        <v>20.079999999999998</v>
      </c>
      <c r="ADF13" s="2">
        <v>5.95</v>
      </c>
      <c r="ADG13" s="2">
        <v>1.87</v>
      </c>
      <c r="ADH13" s="2">
        <v>0.26</v>
      </c>
      <c r="ADI13" s="2">
        <v>2.4</v>
      </c>
      <c r="ADJ13" s="2">
        <v>6.15</v>
      </c>
      <c r="ADK13" s="2">
        <v>3.97</v>
      </c>
      <c r="ADL13" s="2">
        <v>1.55</v>
      </c>
      <c r="ADM13" s="2">
        <v>3.8</v>
      </c>
      <c r="ADN13" s="2">
        <v>70.39</v>
      </c>
      <c r="ADO13" s="2">
        <v>9.18</v>
      </c>
      <c r="ADP13" s="2">
        <v>5.87</v>
      </c>
      <c r="ADQ13" s="2">
        <v>50.9</v>
      </c>
      <c r="ADR13" s="2">
        <v>12.36</v>
      </c>
      <c r="ADS13" s="2">
        <v>13.95</v>
      </c>
      <c r="ADT13" s="2">
        <v>1.0900000000000001</v>
      </c>
      <c r="ADU13" s="2">
        <v>3</v>
      </c>
      <c r="ADV13" s="2">
        <v>8.77</v>
      </c>
      <c r="ADW13" s="2">
        <v>5.7</v>
      </c>
      <c r="ADX13" s="2">
        <v>1.78</v>
      </c>
      <c r="ADY13" s="2">
        <v>9.99</v>
      </c>
      <c r="ADZ13" s="2">
        <v>4.18</v>
      </c>
      <c r="AEA13" s="2">
        <v>3.64</v>
      </c>
      <c r="AEB13" s="2">
        <v>19.329999999999998</v>
      </c>
      <c r="AEC13" s="2">
        <v>2.17</v>
      </c>
      <c r="AED13" s="2">
        <v>10.33</v>
      </c>
      <c r="AEE13" s="2">
        <v>3.44</v>
      </c>
      <c r="AEF13" s="2">
        <v>1.02</v>
      </c>
      <c r="AEG13" s="2">
        <v>1.19</v>
      </c>
      <c r="AEH13" s="2">
        <v>4.5599999999999996</v>
      </c>
      <c r="AEI13" s="2">
        <v>31.43</v>
      </c>
      <c r="AEJ13" s="2">
        <v>29.52</v>
      </c>
      <c r="AEK13" s="2"/>
      <c r="AEL13" s="2">
        <v>9.23</v>
      </c>
      <c r="AEM13" s="2">
        <v>1.73</v>
      </c>
      <c r="AEN13" s="2">
        <v>4.04</v>
      </c>
      <c r="AEO13" s="2">
        <v>0.8</v>
      </c>
      <c r="AEP13" s="2">
        <v>5.72</v>
      </c>
      <c r="AEQ13" s="2">
        <v>0.91</v>
      </c>
      <c r="AER13" s="2">
        <v>29.43</v>
      </c>
      <c r="AES13" s="2"/>
      <c r="AET13" s="2">
        <v>1.51</v>
      </c>
      <c r="AEU13" s="2">
        <v>0.28000000000000003</v>
      </c>
      <c r="AEV13" s="2">
        <v>4.8099999999999996</v>
      </c>
      <c r="AEW13" s="2">
        <v>2.54</v>
      </c>
      <c r="AEX13" s="2">
        <v>6.05</v>
      </c>
      <c r="AEY13" s="2">
        <v>7</v>
      </c>
      <c r="AEZ13" s="2">
        <v>7.11</v>
      </c>
      <c r="AFA13" s="2">
        <v>1.68</v>
      </c>
      <c r="AFB13" s="2">
        <v>1.25</v>
      </c>
      <c r="AFC13" s="2">
        <v>6.79</v>
      </c>
      <c r="AFD13" s="2">
        <v>1.68</v>
      </c>
      <c r="AFE13" s="2">
        <v>3.16</v>
      </c>
      <c r="AFF13" s="2">
        <v>9.85</v>
      </c>
      <c r="AFG13" s="2">
        <v>1.92</v>
      </c>
      <c r="AFH13" s="2">
        <v>3.47</v>
      </c>
      <c r="AFI13" s="2">
        <v>2.2000000000000002</v>
      </c>
      <c r="AFJ13" s="2">
        <v>1.64</v>
      </c>
      <c r="AFK13" s="2">
        <v>146.97</v>
      </c>
      <c r="AFL13" s="2"/>
      <c r="AFM13" s="2">
        <v>5.04</v>
      </c>
      <c r="AFN13" s="2">
        <v>5.3</v>
      </c>
      <c r="AFO13" s="2">
        <v>18.97</v>
      </c>
      <c r="AFP13" s="2">
        <v>1.25</v>
      </c>
      <c r="AFQ13" s="2">
        <v>0.15</v>
      </c>
      <c r="AFR13" s="2">
        <v>6.41</v>
      </c>
      <c r="AFS13" s="2">
        <v>13.1</v>
      </c>
      <c r="AFT13" s="2">
        <v>7.18</v>
      </c>
      <c r="AFU13" s="2">
        <v>2.6</v>
      </c>
      <c r="AFV13" s="2">
        <v>8.2200000000000006</v>
      </c>
      <c r="AFW13" s="2">
        <v>4.1100000000000003</v>
      </c>
      <c r="AFX13" s="2">
        <v>0.62</v>
      </c>
      <c r="AFY13" s="2">
        <v>4.25</v>
      </c>
      <c r="AFZ13" s="2">
        <v>7.35</v>
      </c>
      <c r="AGA13" s="2">
        <v>2.95</v>
      </c>
      <c r="AGB13" s="2">
        <v>2.58</v>
      </c>
      <c r="AGC13" s="2">
        <v>9.49</v>
      </c>
      <c r="AGD13" s="2">
        <v>3.4</v>
      </c>
      <c r="AGE13" s="2">
        <v>10.3</v>
      </c>
      <c r="AGF13" s="2">
        <v>8.9600000000000009</v>
      </c>
      <c r="AGG13" s="2">
        <v>3.23</v>
      </c>
      <c r="AGH13" s="2">
        <v>3.48</v>
      </c>
      <c r="AGI13" s="2">
        <v>23.89</v>
      </c>
      <c r="AGJ13" s="2">
        <v>10.45</v>
      </c>
      <c r="AGK13" s="2">
        <v>3.15</v>
      </c>
      <c r="AGL13" s="2">
        <v>1.94</v>
      </c>
      <c r="AGM13" s="2">
        <v>9.73</v>
      </c>
      <c r="AGN13" s="2">
        <v>0.66</v>
      </c>
      <c r="AGO13" s="2">
        <v>1.95</v>
      </c>
      <c r="AGP13" s="2">
        <v>4.43</v>
      </c>
      <c r="AGQ13" s="2">
        <v>3.22</v>
      </c>
      <c r="AGR13" s="2">
        <v>5.25</v>
      </c>
      <c r="AGS13" s="2">
        <v>15.18</v>
      </c>
      <c r="AGT13" s="2">
        <v>0.8</v>
      </c>
      <c r="AGU13" s="2">
        <v>1.82</v>
      </c>
      <c r="AGV13" s="2">
        <v>0.88</v>
      </c>
      <c r="AGW13" s="2">
        <v>0.73</v>
      </c>
      <c r="AGX13" s="2">
        <v>74.55</v>
      </c>
      <c r="AGY13" s="2">
        <v>122.89</v>
      </c>
      <c r="AGZ13" s="2">
        <v>7.26</v>
      </c>
      <c r="AHA13" s="2">
        <v>6.11</v>
      </c>
      <c r="AHB13" s="2">
        <v>4.3899999999999997</v>
      </c>
      <c r="AHC13" s="2">
        <v>19.66</v>
      </c>
      <c r="AHD13" s="2">
        <v>3.1</v>
      </c>
      <c r="AHE13" s="2">
        <v>15.18</v>
      </c>
      <c r="AHF13" s="2">
        <v>5.6</v>
      </c>
      <c r="AHG13" s="2">
        <v>3.71</v>
      </c>
      <c r="AHH13" s="2">
        <v>3.27</v>
      </c>
      <c r="AHI13" s="2">
        <v>9.8699999999999992</v>
      </c>
      <c r="AHJ13" s="2">
        <v>0.51</v>
      </c>
      <c r="AHK13" s="2">
        <v>2.13</v>
      </c>
      <c r="AHL13" s="2">
        <v>2.89</v>
      </c>
      <c r="AHM13" s="2">
        <v>0.86</v>
      </c>
      <c r="AHN13" s="2">
        <v>90.11</v>
      </c>
      <c r="AHO13" s="2">
        <v>0.49</v>
      </c>
      <c r="AHP13" s="2">
        <v>0.12</v>
      </c>
      <c r="AHQ13" s="2">
        <v>4.6500000000000004</v>
      </c>
      <c r="AHR13" s="2">
        <v>3.85</v>
      </c>
      <c r="AHS13" s="2">
        <v>31</v>
      </c>
      <c r="AHT13" s="2">
        <v>1.77</v>
      </c>
      <c r="AHU13" s="2">
        <v>12.26</v>
      </c>
      <c r="AHV13" s="2">
        <v>1.22</v>
      </c>
      <c r="AHW13" s="2">
        <v>85.67</v>
      </c>
      <c r="AHX13" s="2">
        <v>1.45</v>
      </c>
      <c r="AHY13" s="2">
        <v>5.12</v>
      </c>
      <c r="AHZ13" s="2">
        <v>60.89</v>
      </c>
      <c r="AIA13" s="2">
        <v>0.5</v>
      </c>
      <c r="AIB13" s="2">
        <v>104.5</v>
      </c>
      <c r="AIC13" s="2">
        <v>3.57</v>
      </c>
      <c r="AID13" s="2">
        <v>8.33</v>
      </c>
      <c r="AIE13" s="2">
        <v>1.47</v>
      </c>
      <c r="AIF13" s="2">
        <v>5.4</v>
      </c>
      <c r="AIG13" s="2">
        <v>15.01</v>
      </c>
      <c r="AIH13" s="2">
        <v>13.52</v>
      </c>
      <c r="AII13" s="2">
        <v>12.75</v>
      </c>
      <c r="AIJ13" s="2">
        <v>9.18</v>
      </c>
      <c r="AIK13" s="2">
        <v>485.71</v>
      </c>
      <c r="AIL13" s="2">
        <v>2.44</v>
      </c>
      <c r="AIM13" s="2">
        <v>2.83</v>
      </c>
      <c r="AIN13" s="2">
        <v>4.47</v>
      </c>
      <c r="AIO13" s="2">
        <v>20.21</v>
      </c>
      <c r="AIP13" s="2">
        <v>7.76</v>
      </c>
      <c r="AIQ13" s="2">
        <v>0.46</v>
      </c>
      <c r="AIR13" s="2">
        <v>9.76</v>
      </c>
      <c r="AIS13" s="2">
        <v>2.8</v>
      </c>
      <c r="AIT13" s="2">
        <v>15.91</v>
      </c>
      <c r="AIU13" s="2">
        <v>5.46</v>
      </c>
      <c r="AIV13" s="2">
        <v>27.3</v>
      </c>
      <c r="AIW13" s="2">
        <v>11.67</v>
      </c>
      <c r="AIX13" s="2">
        <v>1.94</v>
      </c>
      <c r="AIY13" s="2">
        <v>14.78</v>
      </c>
      <c r="AIZ13" s="2">
        <v>1.72</v>
      </c>
      <c r="AJA13" s="2">
        <v>148.35</v>
      </c>
      <c r="AJB13" s="2">
        <v>8.34</v>
      </c>
      <c r="AJC13" s="2">
        <v>9.07</v>
      </c>
      <c r="AJD13" s="2">
        <v>4.3899999999999997</v>
      </c>
      <c r="AJE13" s="2">
        <v>4.63</v>
      </c>
      <c r="AJF13" s="2">
        <v>0.68</v>
      </c>
      <c r="AJG13" s="2">
        <v>7.16</v>
      </c>
      <c r="AJH13" s="2">
        <v>1.64</v>
      </c>
      <c r="AJI13" s="2">
        <v>1.99</v>
      </c>
      <c r="AJJ13" s="2">
        <v>1.96</v>
      </c>
      <c r="AJK13" s="2">
        <v>7.02</v>
      </c>
      <c r="AJL13" s="2">
        <v>55.18</v>
      </c>
      <c r="AJM13" s="2">
        <v>105.67</v>
      </c>
      <c r="AJN13" s="2">
        <v>46.75</v>
      </c>
      <c r="AJO13" s="2">
        <v>44.55</v>
      </c>
      <c r="AJP13" s="2">
        <v>75</v>
      </c>
      <c r="AJQ13" s="2">
        <v>19.88</v>
      </c>
      <c r="AJR13" s="2">
        <v>97.9</v>
      </c>
      <c r="AJS13" s="2">
        <v>16.739999999999998</v>
      </c>
      <c r="AJT13" s="2">
        <v>1.5</v>
      </c>
      <c r="AJU13" s="2">
        <v>10.73</v>
      </c>
      <c r="AJV13" s="2">
        <v>22</v>
      </c>
      <c r="AJW13" s="2">
        <v>1.63</v>
      </c>
      <c r="AJX13" s="2">
        <v>20.92</v>
      </c>
      <c r="AJY13" s="2">
        <v>34.72</v>
      </c>
      <c r="AJZ13" s="2">
        <v>6.82</v>
      </c>
      <c r="AKA13" s="2">
        <v>8.32</v>
      </c>
      <c r="AKB13" s="2">
        <v>8.92</v>
      </c>
      <c r="AKC13" s="2">
        <v>2.97</v>
      </c>
      <c r="AKD13" s="2">
        <v>5.53</v>
      </c>
      <c r="AKE13" s="2">
        <v>5.61</v>
      </c>
      <c r="AKF13" s="2">
        <v>6.12</v>
      </c>
      <c r="AKG13" s="2">
        <v>0.17</v>
      </c>
      <c r="AKH13" s="2">
        <v>8.56</v>
      </c>
      <c r="AKI13" s="2">
        <v>2.89</v>
      </c>
      <c r="AKJ13" s="2">
        <v>3.4</v>
      </c>
      <c r="AKK13" s="2">
        <v>31.66</v>
      </c>
      <c r="AKL13" s="2">
        <v>3.3</v>
      </c>
      <c r="AKM13" s="2">
        <v>0.56000000000000005</v>
      </c>
      <c r="AKN13" s="2">
        <v>10.51</v>
      </c>
      <c r="AKO13" s="2">
        <v>1.96</v>
      </c>
      <c r="AKP13" s="2">
        <v>17.399999999999999</v>
      </c>
      <c r="AKQ13" s="2">
        <v>1.2</v>
      </c>
      <c r="AKR13" s="2">
        <v>89.52</v>
      </c>
      <c r="AKS13" s="2">
        <v>5.41</v>
      </c>
      <c r="AKT13" s="2">
        <v>4.16</v>
      </c>
      <c r="AKU13" s="2">
        <v>3.16</v>
      </c>
      <c r="AKV13" s="2">
        <v>12.52</v>
      </c>
      <c r="AKW13" s="2">
        <v>2.29</v>
      </c>
      <c r="AKX13" s="2">
        <v>1.3</v>
      </c>
      <c r="AKY13" s="2">
        <v>1.5</v>
      </c>
      <c r="AKZ13" s="2">
        <v>2.0299999999999998</v>
      </c>
      <c r="ALA13" s="2">
        <v>3.29</v>
      </c>
      <c r="ALB13" s="2">
        <v>0.3</v>
      </c>
      <c r="ALC13" s="2">
        <v>0.61</v>
      </c>
      <c r="ALD13" s="2">
        <v>10.89</v>
      </c>
      <c r="ALE13" s="2">
        <v>2.25</v>
      </c>
      <c r="ALF13" s="2">
        <v>1.71</v>
      </c>
      <c r="ALG13" s="2">
        <v>1.2</v>
      </c>
      <c r="ALH13" s="2">
        <v>4.7699999999999996</v>
      </c>
      <c r="ALI13" s="2">
        <v>3.8</v>
      </c>
      <c r="ALJ13" s="2">
        <v>9.06</v>
      </c>
      <c r="ALK13" s="2">
        <v>6.95</v>
      </c>
      <c r="ALL13" s="2">
        <v>1.58</v>
      </c>
      <c r="ALM13" s="2">
        <v>11.85</v>
      </c>
      <c r="ALN13" s="2">
        <v>3.2</v>
      </c>
      <c r="ALO13" s="2">
        <v>2.11</v>
      </c>
      <c r="ALP13" s="2">
        <v>10.37</v>
      </c>
      <c r="ALQ13" s="2">
        <v>7.49</v>
      </c>
      <c r="ALR13" s="2">
        <v>0.35</v>
      </c>
      <c r="ALS13" s="2">
        <v>14.68</v>
      </c>
      <c r="ALT13" s="2">
        <v>2</v>
      </c>
      <c r="ALU13" s="2">
        <v>14.27</v>
      </c>
      <c r="ALV13" s="2">
        <v>6.97</v>
      </c>
      <c r="ALW13" s="2">
        <v>4.0599999999999996</v>
      </c>
      <c r="ALX13" s="2">
        <v>4.0599999999999996</v>
      </c>
      <c r="ALY13" s="2">
        <v>13.98</v>
      </c>
      <c r="ALZ13" s="2">
        <v>1.1000000000000001</v>
      </c>
      <c r="AMA13" s="2">
        <v>4.0999999999999996</v>
      </c>
      <c r="AMB13" s="2">
        <v>17.02</v>
      </c>
      <c r="AMC13" s="2">
        <v>4.82</v>
      </c>
      <c r="AMD13" s="2">
        <v>2.36</v>
      </c>
      <c r="AME13" s="2">
        <v>4.82</v>
      </c>
      <c r="AMF13" s="2">
        <v>1.28</v>
      </c>
      <c r="AMG13" s="2">
        <v>18</v>
      </c>
      <c r="AMH13" s="2">
        <v>1.84</v>
      </c>
      <c r="AMI13" s="2">
        <v>2.8</v>
      </c>
      <c r="AMJ13" s="2">
        <v>1.3</v>
      </c>
      <c r="AMK13" s="2">
        <v>2.54</v>
      </c>
      <c r="AML13" s="2">
        <v>1.87</v>
      </c>
      <c r="AMM13" s="2">
        <v>2.15</v>
      </c>
      <c r="AMN13" s="2">
        <v>3.3</v>
      </c>
      <c r="AMO13" s="2">
        <v>8.0299999999999994</v>
      </c>
      <c r="AMP13" s="2">
        <v>2.67</v>
      </c>
      <c r="AMQ13" s="2">
        <v>0.2</v>
      </c>
      <c r="AMR13" s="2">
        <v>43.8</v>
      </c>
      <c r="AMS13" s="2">
        <v>4.9400000000000004</v>
      </c>
      <c r="AMT13" s="2">
        <v>5.27</v>
      </c>
      <c r="AMU13" s="2">
        <v>20.58</v>
      </c>
      <c r="AMV13" s="2">
        <v>18.7</v>
      </c>
      <c r="AMW13" s="2">
        <v>2.09</v>
      </c>
      <c r="AMX13" s="2">
        <v>7.25</v>
      </c>
      <c r="AMY13" s="2">
        <v>2.81</v>
      </c>
      <c r="AMZ13" s="2">
        <v>1.62</v>
      </c>
      <c r="ANA13" s="2">
        <v>4.3600000000000003</v>
      </c>
      <c r="ANB13" s="2">
        <v>4.43</v>
      </c>
      <c r="ANC13" s="2">
        <v>4.8899999999999997</v>
      </c>
      <c r="AND13" s="2"/>
      <c r="ANE13" s="2">
        <v>2.42</v>
      </c>
      <c r="ANF13" s="2">
        <v>22.74</v>
      </c>
      <c r="ANG13" s="2">
        <v>191.28</v>
      </c>
      <c r="ANH13" s="2">
        <v>3.08</v>
      </c>
      <c r="ANI13" s="2">
        <v>7.54</v>
      </c>
      <c r="ANJ13" s="2">
        <v>4.1100000000000003</v>
      </c>
      <c r="ANK13" s="2">
        <v>3.45</v>
      </c>
      <c r="ANL13" s="2">
        <v>2.39</v>
      </c>
      <c r="ANM13" s="2">
        <v>8.83</v>
      </c>
      <c r="ANN13" s="2">
        <v>4.22</v>
      </c>
      <c r="ANO13" s="2">
        <v>7.39</v>
      </c>
      <c r="ANP13" s="2">
        <v>2.27</v>
      </c>
      <c r="ANQ13" s="2">
        <v>4.21</v>
      </c>
      <c r="ANR13" s="2">
        <v>1.06</v>
      </c>
      <c r="ANS13" s="2">
        <v>17.59</v>
      </c>
      <c r="ANT13" s="2">
        <v>12.94</v>
      </c>
      <c r="ANU13" s="2">
        <v>0.35</v>
      </c>
      <c r="ANV13" s="2">
        <v>0.61</v>
      </c>
      <c r="ANW13" s="2">
        <v>5.62</v>
      </c>
      <c r="ANX13" s="2">
        <v>37.82</v>
      </c>
      <c r="ANY13" s="2">
        <v>24.37</v>
      </c>
      <c r="ANZ13" s="2">
        <v>3.54</v>
      </c>
      <c r="AOA13" s="2">
        <v>0.8</v>
      </c>
      <c r="AOB13" s="2">
        <v>1.31</v>
      </c>
      <c r="AOC13" s="2">
        <v>1.01</v>
      </c>
      <c r="AOD13" s="2">
        <v>3.72</v>
      </c>
      <c r="AOE13" s="2">
        <v>14.4</v>
      </c>
      <c r="AOF13" s="2">
        <v>1.7</v>
      </c>
      <c r="AOG13" s="2">
        <v>11.91</v>
      </c>
      <c r="AOH13" s="2">
        <v>3.8</v>
      </c>
      <c r="AOI13" s="2">
        <v>2.5</v>
      </c>
      <c r="AOJ13" s="2">
        <v>0.55000000000000004</v>
      </c>
      <c r="AOK13" s="2">
        <v>1.97</v>
      </c>
      <c r="AOL13" s="2">
        <v>1.89</v>
      </c>
      <c r="AOM13" s="2">
        <v>32.69</v>
      </c>
      <c r="AON13" s="2">
        <v>2.57</v>
      </c>
      <c r="AOO13" s="2">
        <v>6.2</v>
      </c>
      <c r="AOP13" s="2">
        <v>10.51</v>
      </c>
      <c r="AOQ13" s="2">
        <v>3.09</v>
      </c>
      <c r="AOR13" s="2">
        <v>4.8899999999999997</v>
      </c>
      <c r="AOS13" s="2">
        <v>5.62</v>
      </c>
      <c r="AOT13" s="2">
        <v>6.66</v>
      </c>
      <c r="AOU13" s="2">
        <v>0.23</v>
      </c>
      <c r="AOV13" s="2">
        <v>0.73</v>
      </c>
      <c r="AOW13" s="2">
        <v>4.09</v>
      </c>
      <c r="AOX13" s="2">
        <v>2.1800000000000002</v>
      </c>
      <c r="AOY13" s="2">
        <v>6.25</v>
      </c>
      <c r="AOZ13" s="2">
        <v>0.05</v>
      </c>
      <c r="APA13" s="2">
        <v>1.52</v>
      </c>
      <c r="APB13" s="2">
        <v>2.62</v>
      </c>
      <c r="APC13" s="2">
        <v>4.2</v>
      </c>
      <c r="APD13" s="2">
        <v>11.78</v>
      </c>
      <c r="APE13" s="2">
        <v>7.19</v>
      </c>
      <c r="APF13" s="2">
        <v>0.89</v>
      </c>
      <c r="APG13" s="2">
        <v>2.34</v>
      </c>
      <c r="APH13" s="2">
        <v>1.3</v>
      </c>
      <c r="API13" s="2">
        <v>2.04</v>
      </c>
      <c r="APJ13" s="2">
        <v>3.03</v>
      </c>
      <c r="APK13" s="2">
        <v>4.92</v>
      </c>
      <c r="APL13" s="2">
        <v>13.96</v>
      </c>
      <c r="APM13" s="2">
        <v>3</v>
      </c>
      <c r="APN13" s="2">
        <v>17.649999999999999</v>
      </c>
      <c r="APO13" s="2">
        <v>2.4</v>
      </c>
      <c r="APP13" s="2">
        <v>4.99</v>
      </c>
      <c r="APQ13" s="2">
        <v>3.15</v>
      </c>
      <c r="APR13" s="2">
        <v>8.2100000000000009</v>
      </c>
      <c r="APS13" s="2">
        <v>1.66</v>
      </c>
      <c r="APT13" s="2">
        <v>2.4700000000000002</v>
      </c>
      <c r="APU13" s="2">
        <v>8.48</v>
      </c>
      <c r="APV13" s="2">
        <v>3.1</v>
      </c>
      <c r="APW13" s="2">
        <v>1.1100000000000001</v>
      </c>
      <c r="APX13" s="2">
        <v>4.62</v>
      </c>
      <c r="APY13" s="2">
        <v>9.9</v>
      </c>
      <c r="APZ13" s="2">
        <v>1.89</v>
      </c>
      <c r="AQA13" s="2">
        <v>2.4700000000000002</v>
      </c>
      <c r="AQB13" s="2">
        <v>31.15</v>
      </c>
      <c r="AQC13" s="2">
        <v>8.6</v>
      </c>
      <c r="AQD13" s="2">
        <v>1.26</v>
      </c>
      <c r="AQE13" s="2">
        <v>14.39</v>
      </c>
      <c r="AQF13" s="2">
        <v>10.67</v>
      </c>
      <c r="AQG13" s="2">
        <v>1.4</v>
      </c>
      <c r="AQH13" s="2">
        <v>1.41</v>
      </c>
      <c r="AQI13" s="2">
        <v>0.47</v>
      </c>
      <c r="AQJ13" s="2">
        <v>4.25</v>
      </c>
      <c r="AQK13" s="2">
        <v>5.73</v>
      </c>
      <c r="AQL13" s="2">
        <v>46.97</v>
      </c>
      <c r="AQM13" s="2">
        <v>11.29</v>
      </c>
      <c r="AQN13" s="2">
        <v>16.52</v>
      </c>
      <c r="AQO13" s="2">
        <v>29.48</v>
      </c>
      <c r="AQP13" s="2">
        <v>5.23</v>
      </c>
      <c r="AQQ13" s="2">
        <v>5.01</v>
      </c>
      <c r="AQR13" s="2">
        <v>3.82</v>
      </c>
      <c r="AQS13" s="2">
        <v>5.09</v>
      </c>
      <c r="AQT13" s="2">
        <v>19.86</v>
      </c>
      <c r="AQU13" s="2">
        <v>58.24</v>
      </c>
      <c r="AQV13" s="2">
        <v>54.71</v>
      </c>
      <c r="AQW13" s="2">
        <v>132.06</v>
      </c>
      <c r="AQX13" s="2">
        <v>13.78</v>
      </c>
      <c r="AQY13" s="2">
        <v>13.93</v>
      </c>
      <c r="AQZ13" s="2">
        <v>18.68</v>
      </c>
      <c r="ARA13" s="2">
        <v>38.89</v>
      </c>
      <c r="ARB13" s="2">
        <v>3.5</v>
      </c>
      <c r="ARC13" s="2">
        <v>19.940000000000001</v>
      </c>
      <c r="ARD13" s="2">
        <v>22.79</v>
      </c>
      <c r="ARE13" s="2">
        <v>28.47</v>
      </c>
      <c r="ARF13" s="2">
        <v>19.46</v>
      </c>
      <c r="ARG13" s="2">
        <v>17.86</v>
      </c>
      <c r="ARH13" s="2">
        <v>16.52</v>
      </c>
      <c r="ARI13" s="2">
        <v>5.17</v>
      </c>
      <c r="ARJ13" s="2">
        <v>2.54</v>
      </c>
      <c r="ARK13" s="2">
        <v>16</v>
      </c>
      <c r="ARL13" s="2">
        <v>2.38</v>
      </c>
      <c r="ARM13" s="2">
        <v>11.19</v>
      </c>
      <c r="ARN13" s="2">
        <v>7.75</v>
      </c>
      <c r="ARO13" s="2">
        <v>4.0199999999999996</v>
      </c>
      <c r="ARP13" s="2">
        <v>32.18</v>
      </c>
      <c r="ARQ13" s="2">
        <v>1.1000000000000001</v>
      </c>
      <c r="ARR13" s="2">
        <v>6.39</v>
      </c>
      <c r="ARS13" s="2">
        <v>1.3</v>
      </c>
      <c r="ART13" s="2">
        <v>12.8</v>
      </c>
      <c r="ARU13" s="2">
        <v>10.220000000000001</v>
      </c>
      <c r="ARV13" s="2">
        <v>8.41</v>
      </c>
      <c r="ARW13" s="2">
        <v>8.59</v>
      </c>
      <c r="ARX13" s="2">
        <v>10.37</v>
      </c>
      <c r="ARY13" s="2">
        <v>1.21</v>
      </c>
      <c r="ARZ13" s="2">
        <v>17.309999999999999</v>
      </c>
      <c r="ASA13" s="2">
        <v>14.9</v>
      </c>
      <c r="ASB13" s="2">
        <v>3.05</v>
      </c>
      <c r="ASC13" s="2">
        <v>5.92</v>
      </c>
      <c r="ASD13" s="2">
        <v>7.91</v>
      </c>
      <c r="ASE13" s="2"/>
      <c r="ASF13" s="2">
        <v>13.51</v>
      </c>
      <c r="ASG13" s="2">
        <v>5.2</v>
      </c>
      <c r="ASH13" s="2">
        <v>25.12</v>
      </c>
      <c r="ASI13" s="2">
        <v>2.4900000000000002</v>
      </c>
      <c r="ASJ13" s="2">
        <v>81.22</v>
      </c>
      <c r="ASK13" s="2">
        <v>13.52</v>
      </c>
      <c r="ASL13" s="2">
        <v>2.0099999999999998</v>
      </c>
      <c r="ASM13" s="2">
        <v>1.27</v>
      </c>
      <c r="ASN13" s="2">
        <v>5.05</v>
      </c>
      <c r="ASO13" s="2">
        <v>1.43</v>
      </c>
      <c r="ASP13" s="2">
        <v>10.51</v>
      </c>
      <c r="ASQ13" s="2">
        <v>0.98</v>
      </c>
      <c r="ASR13" s="2">
        <v>2.46</v>
      </c>
      <c r="ASS13" s="2">
        <v>0.85</v>
      </c>
      <c r="AST13" s="2">
        <v>3.28</v>
      </c>
      <c r="ASU13" s="2">
        <v>7.28</v>
      </c>
      <c r="ASV13" s="2">
        <v>16.54</v>
      </c>
      <c r="ASW13" s="2">
        <v>2.8</v>
      </c>
      <c r="ASX13" s="2">
        <v>3.27</v>
      </c>
      <c r="ASY13" s="2">
        <v>0.93</v>
      </c>
      <c r="ASZ13" s="2">
        <v>2.4500000000000002</v>
      </c>
      <c r="ATA13" s="2">
        <v>4.3899999999999997</v>
      </c>
      <c r="ATB13" s="2">
        <v>15.43</v>
      </c>
      <c r="ATC13" s="2">
        <v>3.86</v>
      </c>
      <c r="ATD13" s="2">
        <v>2.52</v>
      </c>
      <c r="ATE13" s="2">
        <v>162.04</v>
      </c>
      <c r="ATF13" s="2">
        <v>4.5599999999999996</v>
      </c>
      <c r="ATG13" s="2">
        <v>5.04</v>
      </c>
      <c r="ATH13" s="2">
        <v>4.2</v>
      </c>
      <c r="ATI13" s="2">
        <v>1.57</v>
      </c>
      <c r="ATJ13" s="2">
        <v>46.88</v>
      </c>
      <c r="ATK13" s="2">
        <v>1</v>
      </c>
      <c r="ATL13" s="2">
        <v>22.36</v>
      </c>
      <c r="ATM13" s="2">
        <v>20.14</v>
      </c>
      <c r="ATN13" s="2">
        <v>1.7</v>
      </c>
      <c r="ATO13" s="2">
        <v>1.43</v>
      </c>
      <c r="ATP13" s="2">
        <v>6.89</v>
      </c>
      <c r="ATQ13" s="2">
        <v>5.49</v>
      </c>
      <c r="ATR13" s="2">
        <v>10.92</v>
      </c>
      <c r="ATS13" s="2">
        <v>15.35</v>
      </c>
      <c r="ATT13" s="2">
        <v>11.33</v>
      </c>
      <c r="ATU13" s="2">
        <v>1.39</v>
      </c>
      <c r="ATV13" s="2">
        <v>99.52</v>
      </c>
      <c r="ATW13" s="2">
        <v>8.52</v>
      </c>
      <c r="ATX13" s="2">
        <v>3.97</v>
      </c>
      <c r="ATY13" s="2">
        <v>7.06</v>
      </c>
      <c r="ATZ13" s="2">
        <v>5.21</v>
      </c>
      <c r="AUA13" s="2">
        <v>2.2000000000000002</v>
      </c>
      <c r="AUB13" s="2">
        <v>4.4400000000000004</v>
      </c>
      <c r="AUC13" s="2">
        <v>26.26</v>
      </c>
      <c r="AUD13" s="2">
        <v>2.56</v>
      </c>
      <c r="AUE13" s="2">
        <v>6.15</v>
      </c>
      <c r="AUF13" s="2">
        <v>1.1000000000000001</v>
      </c>
      <c r="AUG13" s="2">
        <v>11.87</v>
      </c>
      <c r="AUH13" s="2">
        <v>1.57</v>
      </c>
      <c r="AUI13" s="2">
        <v>0.73</v>
      </c>
      <c r="AUJ13" s="2">
        <v>3.11</v>
      </c>
      <c r="AUK13" s="2">
        <v>0.84</v>
      </c>
      <c r="AUL13" s="2">
        <v>17.11</v>
      </c>
      <c r="AUM13" s="2">
        <v>5.24</v>
      </c>
      <c r="AUN13" s="2">
        <v>0.79</v>
      </c>
      <c r="AUO13" s="2">
        <v>7.16</v>
      </c>
      <c r="AUP13" s="2">
        <v>34.229999999999997</v>
      </c>
      <c r="AUQ13" s="2">
        <v>4.09</v>
      </c>
      <c r="AUR13" s="2">
        <v>1.94</v>
      </c>
      <c r="AUS13" s="2">
        <v>49.44</v>
      </c>
      <c r="AUT13" s="2">
        <v>8.76</v>
      </c>
      <c r="AUU13" s="2">
        <v>446.57</v>
      </c>
      <c r="AUV13" s="2">
        <v>6.18</v>
      </c>
      <c r="AUW13" s="2">
        <v>5.44</v>
      </c>
      <c r="AUX13" s="2">
        <v>4.7</v>
      </c>
      <c r="AUY13" s="2">
        <v>5</v>
      </c>
      <c r="AUZ13" s="2">
        <v>0.63</v>
      </c>
      <c r="AVA13" s="2">
        <v>0.57999999999999996</v>
      </c>
      <c r="AVB13" s="2">
        <v>10.94</v>
      </c>
      <c r="AVC13" s="2">
        <v>0.44</v>
      </c>
      <c r="AVD13" s="2">
        <v>1.94</v>
      </c>
      <c r="AVE13" s="2">
        <v>2.4300000000000002</v>
      </c>
      <c r="AVF13" s="2">
        <v>0.56000000000000005</v>
      </c>
      <c r="AVG13" s="2">
        <v>15.88</v>
      </c>
      <c r="AVH13" s="2">
        <v>10.11</v>
      </c>
      <c r="AVI13" s="2">
        <v>2.35</v>
      </c>
      <c r="AVJ13" s="2">
        <v>1.49</v>
      </c>
      <c r="AVK13" s="2">
        <v>0.38</v>
      </c>
      <c r="AVL13" s="2">
        <v>6.83</v>
      </c>
      <c r="AVM13" s="2">
        <v>1.22</v>
      </c>
      <c r="AVN13" s="2">
        <v>0.7</v>
      </c>
      <c r="AVO13" s="2">
        <v>1.75</v>
      </c>
      <c r="AVP13" s="2">
        <v>1.38</v>
      </c>
      <c r="AVQ13" s="2">
        <v>3.12</v>
      </c>
      <c r="AVR13" s="2">
        <v>0.5</v>
      </c>
      <c r="AVS13" s="2">
        <v>1.47</v>
      </c>
      <c r="AVT13" s="2">
        <v>2.3199999999999998</v>
      </c>
      <c r="AVU13" s="2">
        <v>0.2</v>
      </c>
      <c r="AVV13" s="2">
        <v>20.9</v>
      </c>
      <c r="AVW13" s="2">
        <v>0.28000000000000003</v>
      </c>
      <c r="AVX13" s="2">
        <v>11.84</v>
      </c>
      <c r="AVY13" s="2">
        <v>5.79</v>
      </c>
      <c r="AVZ13" s="2">
        <v>4.2300000000000004</v>
      </c>
      <c r="AWA13" s="2"/>
      <c r="AWB13" s="2">
        <v>2.2400000000000002</v>
      </c>
      <c r="AWC13" s="2">
        <v>5.03</v>
      </c>
      <c r="AWD13" s="2">
        <v>3.12</v>
      </c>
      <c r="AWE13" s="2">
        <v>34.799999999999997</v>
      </c>
      <c r="AWF13" s="2">
        <v>7.25</v>
      </c>
      <c r="AWG13" s="2">
        <v>2.68</v>
      </c>
      <c r="AWH13" s="2">
        <v>6</v>
      </c>
      <c r="AWI13" s="2">
        <v>25.46</v>
      </c>
      <c r="AWJ13" s="2">
        <v>0.1</v>
      </c>
      <c r="AWK13" s="2">
        <v>1.64</v>
      </c>
      <c r="AWL13" s="2">
        <v>3.1</v>
      </c>
      <c r="AWM13" s="2">
        <v>1.31</v>
      </c>
      <c r="AWN13" s="2">
        <v>0.65</v>
      </c>
      <c r="AWO13" s="2">
        <v>1.41</v>
      </c>
      <c r="AWP13" s="2">
        <v>1.04</v>
      </c>
      <c r="AWQ13" s="2">
        <v>1.5</v>
      </c>
      <c r="AWR13" s="2">
        <v>2.37</v>
      </c>
      <c r="AWS13" s="2">
        <v>1.8</v>
      </c>
      <c r="AWT13" s="2">
        <v>2.8</v>
      </c>
      <c r="AWU13" s="2">
        <v>9.5299999999999994</v>
      </c>
      <c r="AWV13" s="2">
        <v>2.0299999999999998</v>
      </c>
      <c r="AWW13" s="2">
        <v>84.86</v>
      </c>
      <c r="AWX13" s="2">
        <v>21.01</v>
      </c>
      <c r="AWY13" s="2">
        <v>6.4</v>
      </c>
      <c r="AWZ13" s="2">
        <v>2.2999999999999998</v>
      </c>
      <c r="AXA13" s="2">
        <v>24.63</v>
      </c>
      <c r="AXB13" s="2">
        <v>9.68</v>
      </c>
      <c r="AXC13" s="2">
        <v>5.52</v>
      </c>
      <c r="AXD13" s="2">
        <v>4.8499999999999996</v>
      </c>
      <c r="AXE13" s="2">
        <v>3.52</v>
      </c>
      <c r="AXF13" s="2">
        <v>0.08</v>
      </c>
      <c r="AXG13" s="2">
        <v>5.14</v>
      </c>
      <c r="AXH13" s="2">
        <v>11.6</v>
      </c>
      <c r="AXI13" s="2">
        <v>0.12</v>
      </c>
      <c r="AXJ13" s="2">
        <v>10.92</v>
      </c>
      <c r="AXK13" s="2">
        <v>9.17</v>
      </c>
      <c r="AXL13" s="2">
        <v>5.14</v>
      </c>
      <c r="AXM13" s="2">
        <v>0.93</v>
      </c>
      <c r="AXN13" s="2">
        <v>9.09</v>
      </c>
      <c r="AXO13" s="2">
        <v>1.07</v>
      </c>
      <c r="AXP13" s="2">
        <v>1.18</v>
      </c>
      <c r="AXQ13" s="2">
        <v>9.76</v>
      </c>
      <c r="AXR13" s="2">
        <v>11.11</v>
      </c>
      <c r="AXS13" s="2"/>
      <c r="AXT13" s="2">
        <v>0.5</v>
      </c>
      <c r="AXU13" s="2">
        <v>0.56000000000000005</v>
      </c>
      <c r="AXV13" s="2">
        <v>2.4300000000000002</v>
      </c>
      <c r="AXW13" s="2">
        <v>4.3</v>
      </c>
      <c r="AXX13" s="2">
        <v>3.3</v>
      </c>
      <c r="AXY13" s="2">
        <v>1.73</v>
      </c>
      <c r="AXZ13" s="2">
        <v>0.71</v>
      </c>
      <c r="AYA13" s="2">
        <v>24.95</v>
      </c>
      <c r="AYB13" s="2">
        <v>2.85</v>
      </c>
      <c r="AYC13" s="2">
        <v>1.6</v>
      </c>
      <c r="AYD13" s="2">
        <v>1.46</v>
      </c>
      <c r="AYE13" s="2">
        <v>3.24</v>
      </c>
      <c r="AYF13" s="2">
        <v>4.59</v>
      </c>
      <c r="AYG13" s="2">
        <v>0.2</v>
      </c>
      <c r="AYH13" s="2">
        <v>0.81</v>
      </c>
      <c r="AYI13" s="2">
        <v>1.77</v>
      </c>
      <c r="AYJ13" s="2">
        <v>0.32</v>
      </c>
      <c r="AYK13" s="2">
        <v>0.6</v>
      </c>
      <c r="AYL13" s="2">
        <v>1.33</v>
      </c>
      <c r="AYM13" s="2">
        <v>3.55</v>
      </c>
      <c r="AYN13" s="2">
        <v>3.73</v>
      </c>
      <c r="AYO13" s="2">
        <v>4.4800000000000004</v>
      </c>
      <c r="AYP13" s="2">
        <v>7.2</v>
      </c>
      <c r="AYQ13" s="2">
        <v>0.32</v>
      </c>
      <c r="AYR13" s="2">
        <v>0.93</v>
      </c>
      <c r="AYS13" s="2">
        <v>0.37</v>
      </c>
      <c r="AYT13" s="2">
        <v>10.86</v>
      </c>
      <c r="AYU13" s="2">
        <v>2.0099999999999998</v>
      </c>
      <c r="AYV13" s="2">
        <v>1.2</v>
      </c>
      <c r="AYW13" s="2">
        <v>2.08</v>
      </c>
      <c r="AYX13" s="2">
        <v>1.1599999999999999</v>
      </c>
      <c r="AYY13" s="2">
        <v>0.06</v>
      </c>
      <c r="AYZ13" s="2">
        <v>0.82</v>
      </c>
      <c r="AZA13" s="2">
        <v>4.04</v>
      </c>
      <c r="AZB13" s="2">
        <v>2.2200000000000002</v>
      </c>
      <c r="AZC13" s="2">
        <v>1.76</v>
      </c>
      <c r="AZD13" s="2">
        <v>3.64</v>
      </c>
      <c r="AZE13" s="2">
        <v>1.1299999999999999</v>
      </c>
      <c r="AZF13" s="2">
        <v>14.09</v>
      </c>
      <c r="AZG13" s="2">
        <v>65.739999999999995</v>
      </c>
      <c r="AZH13" s="2">
        <v>87.13</v>
      </c>
      <c r="AZI13" s="2">
        <v>98.17</v>
      </c>
      <c r="AZJ13" s="2">
        <v>44.27</v>
      </c>
      <c r="AZK13" s="2">
        <v>31.49</v>
      </c>
      <c r="AZL13" s="2">
        <v>0.54</v>
      </c>
      <c r="AZM13" s="2">
        <v>17.46</v>
      </c>
      <c r="AZN13" s="2">
        <v>5.93</v>
      </c>
      <c r="AZO13" s="2">
        <v>0.36</v>
      </c>
      <c r="AZP13" s="2">
        <v>7.38</v>
      </c>
      <c r="AZQ13" s="2">
        <v>1.54</v>
      </c>
      <c r="AZR13" s="2">
        <v>7.12</v>
      </c>
      <c r="AZS13" s="2">
        <v>10.36</v>
      </c>
      <c r="AZT13" s="2">
        <v>1.36</v>
      </c>
      <c r="AZU13" s="2">
        <v>4.92</v>
      </c>
      <c r="AZV13" s="2">
        <v>6.36</v>
      </c>
      <c r="AZW13" s="2">
        <v>2.65</v>
      </c>
      <c r="AZX13" s="2">
        <v>9.8699999999999992</v>
      </c>
      <c r="AZY13" s="2">
        <v>2.33</v>
      </c>
      <c r="AZZ13" s="2">
        <v>1.0900000000000001</v>
      </c>
      <c r="BAA13" s="2">
        <v>1.3</v>
      </c>
      <c r="BAB13" s="2">
        <v>2.91</v>
      </c>
      <c r="BAC13" s="2">
        <v>2.35</v>
      </c>
      <c r="BAD13" s="2">
        <v>2.17</v>
      </c>
      <c r="BAE13" s="2">
        <v>2.54</v>
      </c>
      <c r="BAF13" s="2">
        <v>0.89</v>
      </c>
      <c r="BAG13" s="2">
        <v>0.47</v>
      </c>
      <c r="BAH13" s="2">
        <v>0.91</v>
      </c>
      <c r="BAI13" s="2">
        <v>41.39</v>
      </c>
      <c r="BAJ13" s="2">
        <v>53.91</v>
      </c>
      <c r="BAK13" s="2">
        <v>8.9600000000000009</v>
      </c>
      <c r="BAL13" s="2">
        <v>1.29</v>
      </c>
      <c r="BAM13" s="2">
        <v>0.4</v>
      </c>
      <c r="BAN13" s="2">
        <v>3.12</v>
      </c>
      <c r="BAO13" s="2">
        <v>73.58</v>
      </c>
      <c r="BAP13" s="2">
        <v>3.01</v>
      </c>
      <c r="BAQ13" s="2">
        <v>50.96</v>
      </c>
      <c r="BAR13" s="2">
        <v>4.41</v>
      </c>
      <c r="BAS13" s="2">
        <v>0.12</v>
      </c>
      <c r="BAT13" s="2">
        <v>2</v>
      </c>
      <c r="BAU13" s="2">
        <v>2.94</v>
      </c>
      <c r="BAV13" s="2">
        <v>27</v>
      </c>
      <c r="BAW13" s="2">
        <v>0.5</v>
      </c>
      <c r="BAX13" s="2">
        <v>13.51</v>
      </c>
      <c r="BAY13" s="2">
        <v>3.56</v>
      </c>
      <c r="BAZ13" s="2">
        <v>1.26</v>
      </c>
      <c r="BBA13" s="2">
        <v>0.82</v>
      </c>
      <c r="BBB13" s="2">
        <v>0.16</v>
      </c>
      <c r="BBC13" s="2">
        <v>1.3</v>
      </c>
      <c r="BBD13" s="2">
        <v>1.33</v>
      </c>
      <c r="BBE13" s="2">
        <v>11.43</v>
      </c>
      <c r="BBF13" s="2">
        <v>12.22</v>
      </c>
      <c r="BBG13" s="2">
        <v>7.18</v>
      </c>
      <c r="BBH13" s="2">
        <v>15.1</v>
      </c>
      <c r="BBI13" s="2">
        <v>21.75</v>
      </c>
      <c r="BBJ13" s="2">
        <v>3.06</v>
      </c>
      <c r="BBK13" s="2">
        <v>4.6900000000000004</v>
      </c>
      <c r="BBL13" s="2">
        <v>26.72</v>
      </c>
      <c r="BBM13" s="2">
        <v>90.85</v>
      </c>
      <c r="BBN13" s="2">
        <v>2.85</v>
      </c>
      <c r="BBO13" s="2">
        <v>53.61</v>
      </c>
      <c r="BBP13" s="2">
        <v>0.53</v>
      </c>
      <c r="BBQ13" s="2">
        <v>0.25</v>
      </c>
      <c r="BBR13" s="2">
        <v>2.29</v>
      </c>
      <c r="BBS13" s="2">
        <v>3.6</v>
      </c>
      <c r="BBT13" s="2">
        <v>13.69</v>
      </c>
      <c r="BBU13" s="2">
        <v>3.4</v>
      </c>
      <c r="BBV13" s="2">
        <v>5.01</v>
      </c>
      <c r="BBW13" s="2">
        <v>21.49</v>
      </c>
      <c r="BBX13" s="2">
        <v>13.22</v>
      </c>
      <c r="BBY13" s="2">
        <v>11.88</v>
      </c>
      <c r="BBZ13" s="2">
        <v>4.3</v>
      </c>
      <c r="BCA13" s="2">
        <v>3.28</v>
      </c>
      <c r="BCB13" s="2">
        <v>2.2999999999999998</v>
      </c>
      <c r="BCC13" s="2">
        <v>10.44</v>
      </c>
      <c r="BCD13" s="2">
        <v>1.1499999999999999</v>
      </c>
      <c r="BCE13" s="2">
        <v>15.45</v>
      </c>
      <c r="BCF13" s="2">
        <v>2.68</v>
      </c>
      <c r="BCG13" s="2">
        <v>17.14</v>
      </c>
      <c r="BCH13" s="2">
        <v>1.64</v>
      </c>
      <c r="BCI13" s="2">
        <v>1.57</v>
      </c>
      <c r="BCJ13" s="2">
        <v>3.62</v>
      </c>
      <c r="BCK13" s="2">
        <v>2.17</v>
      </c>
      <c r="BCL13" s="2">
        <v>29.69</v>
      </c>
      <c r="BCM13" s="2">
        <v>1.1100000000000001</v>
      </c>
      <c r="BCN13" s="2">
        <v>1.95</v>
      </c>
      <c r="BCO13" s="2">
        <v>0.43</v>
      </c>
      <c r="BCP13" s="2">
        <v>3.07</v>
      </c>
      <c r="BCQ13" s="2">
        <v>0.82</v>
      </c>
      <c r="BCR13" s="2">
        <v>4.67</v>
      </c>
      <c r="BCS13" s="2">
        <v>7.26</v>
      </c>
      <c r="BCT13" s="2">
        <v>6.09</v>
      </c>
      <c r="BCU13" s="2">
        <v>10.82</v>
      </c>
      <c r="BCV13" s="2">
        <v>13.96</v>
      </c>
      <c r="BCW13" s="2">
        <v>4.4800000000000004</v>
      </c>
      <c r="BCX13" s="2">
        <v>2.64</v>
      </c>
      <c r="BCY13" s="2">
        <v>5.59</v>
      </c>
      <c r="BCZ13" s="2">
        <v>18.260000000000002</v>
      </c>
      <c r="BDA13" s="2">
        <v>3.73</v>
      </c>
      <c r="BDB13" s="2">
        <v>6.07</v>
      </c>
      <c r="BDC13" s="2">
        <v>28.04</v>
      </c>
      <c r="BDD13" s="2">
        <v>4.87</v>
      </c>
      <c r="BDE13" s="2">
        <v>12.15</v>
      </c>
      <c r="BDF13" s="2">
        <v>3.82</v>
      </c>
      <c r="BDG13" s="2">
        <v>2.93</v>
      </c>
      <c r="BDH13" s="2">
        <v>8.14</v>
      </c>
      <c r="BDI13" s="2">
        <v>7.58</v>
      </c>
      <c r="BDJ13" s="2">
        <v>14.36</v>
      </c>
      <c r="BDK13" s="2">
        <v>48.26</v>
      </c>
      <c r="BDL13" s="2">
        <v>1.4</v>
      </c>
      <c r="BDM13" s="2">
        <v>1.29</v>
      </c>
      <c r="BDN13" s="2">
        <v>0.65</v>
      </c>
      <c r="BDO13" s="2">
        <v>11.24</v>
      </c>
      <c r="BDP13" s="2">
        <v>15.47</v>
      </c>
      <c r="BDQ13" s="2">
        <v>12.79</v>
      </c>
      <c r="BDR13" s="2">
        <v>8.15</v>
      </c>
      <c r="BDS13" s="2">
        <v>8.31</v>
      </c>
      <c r="BDT13" s="2">
        <v>2.5</v>
      </c>
      <c r="BDU13" s="2">
        <v>1.39</v>
      </c>
      <c r="BDV13" s="2">
        <v>2.1800000000000002</v>
      </c>
      <c r="BDW13" s="2">
        <v>2.41</v>
      </c>
      <c r="BDX13" s="2">
        <v>23.54</v>
      </c>
      <c r="BDY13" s="2">
        <v>14.14</v>
      </c>
      <c r="BDZ13" s="2">
        <v>16.05</v>
      </c>
      <c r="BEA13" s="2">
        <v>12.09</v>
      </c>
      <c r="BEB13" s="2">
        <v>1.47</v>
      </c>
      <c r="BEC13" s="2">
        <v>3.47</v>
      </c>
      <c r="BED13" s="2">
        <v>11.35</v>
      </c>
      <c r="BEE13" s="2">
        <v>41.11</v>
      </c>
      <c r="BEF13" s="2">
        <v>29.04</v>
      </c>
      <c r="BEG13" s="2">
        <v>3.85</v>
      </c>
      <c r="BEH13" s="2">
        <v>9.98</v>
      </c>
      <c r="BEI13" s="2">
        <v>148.51</v>
      </c>
      <c r="BEJ13" s="2">
        <v>29.21</v>
      </c>
      <c r="BEK13" s="2">
        <v>7.67</v>
      </c>
      <c r="BEL13" s="2">
        <v>1.68</v>
      </c>
      <c r="BEM13" s="2">
        <v>0.6</v>
      </c>
      <c r="BEN13" s="2">
        <v>16.96</v>
      </c>
      <c r="BEO13" s="2">
        <v>5.94</v>
      </c>
      <c r="BEP13" s="2">
        <v>2.12</v>
      </c>
      <c r="BEQ13" s="2">
        <v>5.18</v>
      </c>
      <c r="BER13" s="2">
        <v>1.57</v>
      </c>
      <c r="BES13" s="2">
        <v>10.66</v>
      </c>
      <c r="BET13" s="2">
        <v>0.45</v>
      </c>
      <c r="BEU13" s="2">
        <v>3.06</v>
      </c>
      <c r="BEV13" s="2">
        <v>1.07</v>
      </c>
      <c r="BEW13" s="2">
        <v>24.48</v>
      </c>
      <c r="BEX13" s="2">
        <v>6.83</v>
      </c>
      <c r="BEY13" s="2">
        <v>2.86</v>
      </c>
      <c r="BEZ13" s="2">
        <v>2.0699999999999998</v>
      </c>
      <c r="BFA13" s="2">
        <v>10.34</v>
      </c>
      <c r="BFB13" s="2">
        <v>2.9</v>
      </c>
      <c r="BFC13" s="2">
        <v>10.34</v>
      </c>
      <c r="BFD13" s="2">
        <v>48.64</v>
      </c>
      <c r="BFE13" s="2">
        <v>4.45</v>
      </c>
      <c r="BFF13" s="2">
        <v>3.79</v>
      </c>
      <c r="BFG13" s="2">
        <v>23.58</v>
      </c>
      <c r="BFH13" s="2">
        <v>1.86</v>
      </c>
      <c r="BFI13" s="2">
        <v>9.26</v>
      </c>
      <c r="BFJ13" s="2">
        <v>2.71</v>
      </c>
      <c r="BFK13" s="2">
        <v>1.25</v>
      </c>
      <c r="BFL13" s="2">
        <v>2.84</v>
      </c>
      <c r="BFM13" s="2">
        <v>2.41</v>
      </c>
      <c r="BFN13" s="2">
        <v>7.75</v>
      </c>
      <c r="BFO13" s="2">
        <v>3.78</v>
      </c>
      <c r="BFP13" s="2">
        <v>28.66</v>
      </c>
      <c r="BFQ13" s="2">
        <v>3.98</v>
      </c>
      <c r="BFR13" s="2">
        <v>14.54</v>
      </c>
      <c r="BFS13" s="2">
        <v>3.57</v>
      </c>
      <c r="BFT13" s="2">
        <v>9.18</v>
      </c>
      <c r="BFU13" s="2">
        <v>3.6</v>
      </c>
      <c r="BFV13" s="2">
        <v>1.6</v>
      </c>
      <c r="BFW13" s="2">
        <v>0.27</v>
      </c>
      <c r="BFX13" s="2"/>
      <c r="BFY13" s="2">
        <v>3.97</v>
      </c>
      <c r="BFZ13" s="2">
        <v>5.97</v>
      </c>
      <c r="BGA13" s="2">
        <v>38.07</v>
      </c>
      <c r="BGB13" s="2">
        <v>13.99</v>
      </c>
      <c r="BGC13" s="2">
        <v>2.1</v>
      </c>
      <c r="BGD13" s="2">
        <v>5.62</v>
      </c>
      <c r="BGE13" s="2">
        <v>3.05</v>
      </c>
      <c r="BGF13" s="2">
        <v>46.21</v>
      </c>
      <c r="BGG13" s="2">
        <v>15.98</v>
      </c>
      <c r="BGH13" s="2">
        <v>6.1</v>
      </c>
      <c r="BGI13" s="2">
        <v>9.7200000000000006</v>
      </c>
      <c r="BGJ13" s="2">
        <v>13.87</v>
      </c>
      <c r="BGK13" s="2"/>
      <c r="BGL13" s="2">
        <v>3.12</v>
      </c>
      <c r="BGM13" s="2">
        <v>6.76</v>
      </c>
      <c r="BGN13" s="2">
        <v>0.5</v>
      </c>
      <c r="BGO13" s="2">
        <v>4.7</v>
      </c>
      <c r="BGP13" s="2">
        <v>2.42</v>
      </c>
      <c r="BGQ13" s="2">
        <v>2.7</v>
      </c>
      <c r="BGR13" s="2">
        <v>2.72</v>
      </c>
      <c r="BGS13" s="2">
        <v>0.56999999999999995</v>
      </c>
      <c r="BGT13" s="2">
        <v>12.64</v>
      </c>
      <c r="BGU13" s="2">
        <v>1</v>
      </c>
      <c r="BGV13" s="2">
        <v>2.4300000000000002</v>
      </c>
      <c r="BGW13" s="2">
        <v>0.62</v>
      </c>
      <c r="BGX13" s="2">
        <v>3.46</v>
      </c>
      <c r="BGY13" s="2">
        <v>7.11</v>
      </c>
      <c r="BGZ13" s="2">
        <v>1.54</v>
      </c>
      <c r="BHA13" s="2">
        <v>2.35</v>
      </c>
      <c r="BHB13" s="2">
        <v>4.1399999999999997</v>
      </c>
      <c r="BHC13" s="2">
        <v>14.99</v>
      </c>
      <c r="BHD13" s="2">
        <v>1.61</v>
      </c>
      <c r="BHE13" s="2">
        <v>8.1300000000000008</v>
      </c>
      <c r="BHF13" s="2">
        <v>6.95</v>
      </c>
      <c r="BHG13" s="2">
        <v>7.04</v>
      </c>
      <c r="BHH13" s="2">
        <v>39</v>
      </c>
      <c r="BHI13" s="2">
        <v>8.18</v>
      </c>
      <c r="BHJ13" s="2">
        <v>3</v>
      </c>
      <c r="BHK13" s="2">
        <v>2.4500000000000002</v>
      </c>
      <c r="BHL13" s="2">
        <v>2.63</v>
      </c>
      <c r="BHM13" s="2">
        <v>12.63</v>
      </c>
      <c r="BHN13" s="2">
        <v>4.72</v>
      </c>
      <c r="BHO13" s="2">
        <v>0.61</v>
      </c>
      <c r="BHP13" s="2"/>
      <c r="BHQ13" s="2">
        <v>17.11</v>
      </c>
      <c r="BHR13" s="2">
        <v>15.57</v>
      </c>
      <c r="BHS13" s="2">
        <v>13.71</v>
      </c>
      <c r="BHT13" s="2">
        <v>1.45</v>
      </c>
      <c r="BHU13" s="2">
        <v>48.97</v>
      </c>
      <c r="BHV13" s="2">
        <v>8.85</v>
      </c>
      <c r="BHW13" s="2">
        <v>2.2999999999999998</v>
      </c>
      <c r="BHX13" s="2">
        <v>3.63</v>
      </c>
      <c r="BHY13" s="2">
        <v>10.18</v>
      </c>
      <c r="BHZ13" s="2">
        <v>3.56</v>
      </c>
      <c r="BIA13" s="2">
        <v>25.8</v>
      </c>
      <c r="BIB13" s="2">
        <v>3.33</v>
      </c>
      <c r="BIC13" s="2">
        <v>10.6</v>
      </c>
      <c r="BID13" s="2">
        <v>2.36</v>
      </c>
      <c r="BIE13" s="2">
        <v>3.31</v>
      </c>
      <c r="BIF13" s="2">
        <v>5</v>
      </c>
      <c r="BIG13" s="2">
        <v>0.68</v>
      </c>
      <c r="BIH13" s="2">
        <v>5.66</v>
      </c>
      <c r="BII13" s="2">
        <v>3.26</v>
      </c>
      <c r="BIJ13" s="2">
        <v>5.2</v>
      </c>
      <c r="BIK13" s="2">
        <v>9.3000000000000007</v>
      </c>
      <c r="BIL13" s="2">
        <v>4.21</v>
      </c>
      <c r="BIM13" s="2">
        <v>12.82</v>
      </c>
      <c r="BIN13" s="2">
        <v>2.33</v>
      </c>
      <c r="BIO13" s="2">
        <v>1.35</v>
      </c>
      <c r="BIP13" s="2"/>
      <c r="BIQ13" s="2">
        <v>0.93</v>
      </c>
      <c r="BIR13" s="2">
        <v>5.89</v>
      </c>
      <c r="BIS13" s="2">
        <v>7.6</v>
      </c>
      <c r="BIT13" s="2">
        <v>2.0699999999999998</v>
      </c>
      <c r="BIU13" s="2">
        <v>4.55</v>
      </c>
      <c r="BIV13" s="2">
        <v>7.8</v>
      </c>
      <c r="BIW13" s="2">
        <v>1.3</v>
      </c>
      <c r="BIX13" s="2">
        <v>2.29</v>
      </c>
      <c r="BIY13" s="2">
        <v>0.56999999999999995</v>
      </c>
      <c r="BIZ13" s="2">
        <v>0.5</v>
      </c>
      <c r="BJA13" s="2">
        <v>7.29</v>
      </c>
      <c r="BJB13" s="2">
        <v>4.1100000000000003</v>
      </c>
      <c r="BJC13" s="2">
        <v>9.15</v>
      </c>
      <c r="BJD13" s="2">
        <v>4.6900000000000004</v>
      </c>
      <c r="BJE13" s="2">
        <v>11.97</v>
      </c>
      <c r="BJF13" s="2">
        <v>120.65</v>
      </c>
      <c r="BJG13" s="2">
        <v>2.52</v>
      </c>
      <c r="BJH13" s="2">
        <v>19.57</v>
      </c>
      <c r="BJI13" s="2">
        <v>4.32</v>
      </c>
      <c r="BJJ13" s="2">
        <v>2.0699999999999998</v>
      </c>
      <c r="BJK13" s="2">
        <v>13.3</v>
      </c>
      <c r="BJL13" s="2">
        <v>4.74</v>
      </c>
      <c r="BJM13" s="2">
        <v>9.89</v>
      </c>
      <c r="BJN13" s="2">
        <v>2.16</v>
      </c>
      <c r="BJO13" s="2"/>
      <c r="BJP13" s="2">
        <v>50.63</v>
      </c>
      <c r="BJQ13" s="2">
        <v>2.2000000000000002</v>
      </c>
      <c r="BJR13" s="2">
        <v>0.65</v>
      </c>
      <c r="BJS13" s="2">
        <v>4.24</v>
      </c>
      <c r="BJT13" s="2">
        <v>7.97</v>
      </c>
      <c r="BJU13" s="2">
        <v>3.65</v>
      </c>
      <c r="BJV13" s="2">
        <v>3.32</v>
      </c>
      <c r="BJW13" s="2">
        <v>9.2899999999999991</v>
      </c>
      <c r="BJX13" s="2">
        <v>9.57</v>
      </c>
      <c r="BJY13" s="2">
        <v>0.64</v>
      </c>
      <c r="BJZ13" s="2">
        <v>5.88</v>
      </c>
      <c r="BKA13" s="2">
        <v>1.1499999999999999</v>
      </c>
      <c r="BKB13" s="2">
        <v>6.83</v>
      </c>
      <c r="BKC13" s="2">
        <v>1.87</v>
      </c>
      <c r="BKD13" s="2">
        <v>0.97</v>
      </c>
      <c r="BKE13" s="2">
        <v>1.47</v>
      </c>
      <c r="BKF13" s="2">
        <v>0.26</v>
      </c>
      <c r="BKG13" s="2">
        <v>2.63</v>
      </c>
      <c r="BKH13" s="2">
        <v>15.28</v>
      </c>
      <c r="BKI13" s="2">
        <v>6.07</v>
      </c>
      <c r="BKJ13" s="2">
        <v>27.52</v>
      </c>
      <c r="BKK13" s="2">
        <v>1.21</v>
      </c>
      <c r="BKL13" s="2">
        <v>18.98</v>
      </c>
      <c r="BKM13" s="2">
        <v>3.1</v>
      </c>
      <c r="BKN13" s="2">
        <v>67.23</v>
      </c>
      <c r="BKO13" s="2">
        <v>4.3600000000000003</v>
      </c>
      <c r="BKP13" s="2">
        <v>5.25</v>
      </c>
      <c r="BKQ13" s="2">
        <v>15</v>
      </c>
      <c r="BKR13" s="2">
        <v>7.46</v>
      </c>
      <c r="BKS13" s="2">
        <v>13.52</v>
      </c>
      <c r="BKT13" s="2">
        <v>5.2</v>
      </c>
      <c r="BKU13" s="2">
        <v>44.16</v>
      </c>
      <c r="BKV13" s="2">
        <v>8.86</v>
      </c>
      <c r="BKW13" s="2">
        <v>11.79</v>
      </c>
      <c r="BKX13" s="2">
        <v>8.27</v>
      </c>
      <c r="BKY13" s="2">
        <v>14.02</v>
      </c>
      <c r="BKZ13" s="2">
        <v>0.57999999999999996</v>
      </c>
      <c r="BLA13" s="2">
        <v>1.69</v>
      </c>
      <c r="BLB13" s="2">
        <v>11.38</v>
      </c>
      <c r="BLC13" s="2">
        <v>11.47</v>
      </c>
      <c r="BLD13" s="2">
        <v>3.16</v>
      </c>
      <c r="BLE13" s="2">
        <v>5.72</v>
      </c>
      <c r="BLF13" s="2">
        <v>8.35</v>
      </c>
      <c r="BLG13" s="2">
        <v>18.43</v>
      </c>
      <c r="BLH13" s="2">
        <v>3.52</v>
      </c>
      <c r="BLI13" s="2">
        <v>21.66</v>
      </c>
      <c r="BLJ13" s="2">
        <v>1.83</v>
      </c>
      <c r="BLK13" s="2">
        <v>0.64</v>
      </c>
      <c r="BLL13" s="2">
        <v>3.81</v>
      </c>
      <c r="BLM13" s="2">
        <v>7.33</v>
      </c>
      <c r="BLN13" s="2">
        <v>5.52</v>
      </c>
      <c r="BLO13" s="2">
        <v>3.15</v>
      </c>
      <c r="BLP13" s="2">
        <v>32.200000000000003</v>
      </c>
      <c r="BLQ13" s="2">
        <v>1.93</v>
      </c>
      <c r="BLR13" s="2">
        <v>9.1999999999999993</v>
      </c>
      <c r="BLS13" s="2">
        <v>7.3</v>
      </c>
      <c r="BLT13" s="2">
        <v>1.88</v>
      </c>
      <c r="BLU13" s="2">
        <v>1.1000000000000001</v>
      </c>
      <c r="BLV13" s="2">
        <v>7.99</v>
      </c>
      <c r="BLW13" s="2">
        <v>1.21</v>
      </c>
      <c r="BLX13" s="2">
        <v>1.92</v>
      </c>
      <c r="BLY13" s="2">
        <v>0.74</v>
      </c>
      <c r="BLZ13" s="2">
        <v>3.24</v>
      </c>
      <c r="BMA13" s="2">
        <v>7.24</v>
      </c>
      <c r="BMB13" s="2">
        <v>1.5</v>
      </c>
      <c r="BMC13" s="2">
        <v>0.62</v>
      </c>
      <c r="BMD13" s="2">
        <v>5.92</v>
      </c>
      <c r="BME13" s="2">
        <v>53.86</v>
      </c>
      <c r="BMF13" s="2">
        <v>15.9</v>
      </c>
      <c r="BMG13" s="2">
        <v>5.92</v>
      </c>
      <c r="BMH13" s="2">
        <v>0.4</v>
      </c>
      <c r="BMI13" s="2">
        <v>17.79</v>
      </c>
      <c r="BMJ13" s="2">
        <v>3.91</v>
      </c>
      <c r="BMK13" s="2">
        <v>16.97</v>
      </c>
      <c r="BML13" s="2">
        <v>2.54</v>
      </c>
      <c r="BMM13" s="2">
        <v>28.44</v>
      </c>
      <c r="BMN13" s="2">
        <v>6.68</v>
      </c>
      <c r="BMO13" s="2">
        <v>77.61</v>
      </c>
      <c r="BMP13" s="2">
        <v>98.5</v>
      </c>
      <c r="BMQ13" s="2">
        <v>6.67</v>
      </c>
      <c r="BMR13" s="2">
        <v>3.98</v>
      </c>
      <c r="BMS13" s="2">
        <v>11.54</v>
      </c>
      <c r="BMT13" s="2">
        <v>10.82</v>
      </c>
      <c r="BMU13" s="2">
        <v>4.33</v>
      </c>
      <c r="BMV13" s="2">
        <v>4.99</v>
      </c>
      <c r="BMW13" s="2">
        <v>7.11</v>
      </c>
      <c r="BMX13" s="2">
        <v>12.61</v>
      </c>
      <c r="BMY13" s="2">
        <v>11.83</v>
      </c>
      <c r="BMZ13" s="2">
        <v>8.76</v>
      </c>
      <c r="BNA13" s="2">
        <v>11.89</v>
      </c>
      <c r="BNB13" s="2">
        <v>61.68</v>
      </c>
      <c r="BNC13" s="2">
        <v>10.81</v>
      </c>
      <c r="BND13" s="2">
        <v>5.95</v>
      </c>
      <c r="BNE13" s="2">
        <v>0.04</v>
      </c>
      <c r="BNF13" s="2">
        <v>3.87</v>
      </c>
      <c r="BNG13" s="2">
        <v>3.72</v>
      </c>
      <c r="BNH13" s="2">
        <v>5.07</v>
      </c>
      <c r="BNI13" s="2">
        <v>3.68</v>
      </c>
      <c r="BNJ13" s="2">
        <v>1.58</v>
      </c>
      <c r="BNK13" s="2">
        <v>1.66</v>
      </c>
      <c r="BNL13" s="2">
        <v>16.670000000000002</v>
      </c>
      <c r="BNM13" s="2">
        <v>2.86</v>
      </c>
      <c r="BNN13" s="2">
        <v>4.1500000000000004</v>
      </c>
      <c r="BNO13" s="2">
        <v>3.71</v>
      </c>
      <c r="BNP13" s="2">
        <v>0.88</v>
      </c>
      <c r="BNQ13" s="2">
        <v>2.27</v>
      </c>
      <c r="BNR13" s="2">
        <v>6.9</v>
      </c>
      <c r="BNS13" s="2">
        <v>37.24</v>
      </c>
      <c r="BNT13" s="2">
        <v>8.1999999999999993</v>
      </c>
      <c r="BNU13" s="2">
        <v>2.21</v>
      </c>
      <c r="BNV13" s="2">
        <v>1.66</v>
      </c>
      <c r="BNW13" s="2">
        <v>8.2799999999999994</v>
      </c>
      <c r="BNX13" s="2">
        <v>426.07</v>
      </c>
      <c r="BNY13" s="2">
        <v>4.18</v>
      </c>
      <c r="BNZ13" s="2">
        <v>13.58</v>
      </c>
      <c r="BOA13" s="2">
        <v>15.56</v>
      </c>
      <c r="BOB13" s="2">
        <v>3.65</v>
      </c>
      <c r="BOC13" s="2">
        <v>4</v>
      </c>
      <c r="BOD13" s="2">
        <v>2.5</v>
      </c>
      <c r="BOE13" s="2">
        <v>52.02</v>
      </c>
      <c r="BOF13" s="2">
        <v>5.48</v>
      </c>
      <c r="BOG13" s="2">
        <v>1.17</v>
      </c>
      <c r="BOH13" s="2">
        <v>1.01</v>
      </c>
      <c r="BOI13" s="2">
        <v>0.05</v>
      </c>
      <c r="BOJ13" s="2">
        <v>3.17</v>
      </c>
      <c r="BOK13" s="2">
        <v>12.4</v>
      </c>
      <c r="BOL13" s="2">
        <v>64.06</v>
      </c>
      <c r="BOM13" s="2">
        <v>12.8</v>
      </c>
      <c r="BON13" s="2">
        <v>3.81</v>
      </c>
      <c r="BOO13" s="2">
        <v>5.49</v>
      </c>
      <c r="BOP13" s="2">
        <v>10.15</v>
      </c>
      <c r="BOQ13" s="2">
        <v>1.04</v>
      </c>
      <c r="BOR13" s="2">
        <v>0.06</v>
      </c>
      <c r="BOS13" s="2">
        <v>55.55</v>
      </c>
      <c r="BOT13" s="2">
        <v>6.31</v>
      </c>
      <c r="BOU13" s="2">
        <v>40.119999999999997</v>
      </c>
      <c r="BOV13" s="2">
        <v>3.53</v>
      </c>
      <c r="BOW13" s="2">
        <v>6.4</v>
      </c>
      <c r="BOX13" s="2">
        <v>4.8</v>
      </c>
      <c r="BOY13" s="2">
        <v>99.02</v>
      </c>
      <c r="BOZ13" s="2">
        <v>19.73</v>
      </c>
      <c r="BPA13" s="2">
        <v>10.3</v>
      </c>
      <c r="BPB13" s="2">
        <v>2.5499999999999998</v>
      </c>
      <c r="BPC13" s="2">
        <v>7.73</v>
      </c>
      <c r="BPD13" s="2">
        <v>3.55</v>
      </c>
      <c r="BPE13" s="2">
        <v>2.19</v>
      </c>
      <c r="BPF13" s="2">
        <v>3.7</v>
      </c>
      <c r="BPG13" s="2">
        <v>17.77</v>
      </c>
      <c r="BPH13" s="2">
        <v>3.57</v>
      </c>
      <c r="BPI13" s="2">
        <v>6.27</v>
      </c>
      <c r="BPJ13" s="2">
        <v>1.93</v>
      </c>
      <c r="BPK13" s="2">
        <v>4.18</v>
      </c>
      <c r="BPL13" s="2">
        <v>6.3</v>
      </c>
      <c r="BPM13" s="2">
        <v>12.69</v>
      </c>
      <c r="BPN13" s="2">
        <v>3</v>
      </c>
      <c r="BPO13" s="2">
        <v>2.8</v>
      </c>
      <c r="BPP13" s="2">
        <v>8.52</v>
      </c>
      <c r="BPQ13" s="2">
        <v>5.4</v>
      </c>
      <c r="BPR13" s="2">
        <v>33.200000000000003</v>
      </c>
      <c r="BPS13" s="2">
        <v>7.43</v>
      </c>
      <c r="BPT13" s="2">
        <v>2.4</v>
      </c>
      <c r="BPU13" s="2">
        <v>1.3</v>
      </c>
      <c r="BPV13" s="2">
        <v>4.0599999999999996</v>
      </c>
      <c r="BPW13" s="2">
        <v>40.130000000000003</v>
      </c>
      <c r="BPX13" s="2">
        <v>5.8</v>
      </c>
      <c r="BPY13" s="2">
        <v>14.63</v>
      </c>
      <c r="BPZ13" s="2">
        <v>8.14</v>
      </c>
      <c r="BQA13" s="2">
        <v>12.23</v>
      </c>
      <c r="BQB13" s="2">
        <v>10.77</v>
      </c>
      <c r="BQC13" s="2">
        <v>3.67</v>
      </c>
      <c r="BQD13" s="2">
        <v>2.2999999999999998</v>
      </c>
      <c r="BQE13" s="2">
        <v>7.36</v>
      </c>
      <c r="BQF13" s="2">
        <v>4.28</v>
      </c>
      <c r="BQG13" s="2">
        <v>9.61</v>
      </c>
      <c r="BQH13" s="2">
        <v>1.31</v>
      </c>
      <c r="BQI13" s="2">
        <v>6.02</v>
      </c>
      <c r="BQJ13" s="2">
        <v>1.32</v>
      </c>
      <c r="BQK13" s="2">
        <v>3.44</v>
      </c>
      <c r="BQL13" s="2">
        <v>3.1</v>
      </c>
      <c r="BQM13" s="2">
        <v>4.25</v>
      </c>
      <c r="BQN13" s="2">
        <v>1.83</v>
      </c>
      <c r="BQO13" s="2">
        <v>6.97</v>
      </c>
      <c r="BQP13" s="2">
        <v>4.58</v>
      </c>
      <c r="BQQ13" s="2">
        <v>11.77</v>
      </c>
      <c r="BQR13" s="2">
        <v>20.36</v>
      </c>
      <c r="BQS13" s="2">
        <v>4.29</v>
      </c>
      <c r="BQT13" s="2">
        <v>5.01</v>
      </c>
      <c r="BQU13" s="2">
        <v>8.69</v>
      </c>
      <c r="BQV13" s="2">
        <v>1.1100000000000001</v>
      </c>
      <c r="BQW13" s="2">
        <v>2.69</v>
      </c>
      <c r="BQX13" s="2">
        <v>3.63</v>
      </c>
      <c r="BQY13" s="2">
        <v>5.46</v>
      </c>
      <c r="BQZ13" s="2">
        <v>20.88</v>
      </c>
      <c r="BRA13" s="2">
        <v>3.89</v>
      </c>
      <c r="BRB13" s="2">
        <v>16.809999999999999</v>
      </c>
      <c r="BRC13" s="2">
        <v>3.12</v>
      </c>
      <c r="BRD13" s="2">
        <v>1.02</v>
      </c>
      <c r="BRE13" s="2">
        <v>11.69</v>
      </c>
      <c r="BRF13" s="2">
        <v>0.4</v>
      </c>
      <c r="BRG13" s="2">
        <v>37.49</v>
      </c>
      <c r="BRH13" s="2">
        <v>12.37</v>
      </c>
      <c r="BRI13" s="2">
        <v>128.56</v>
      </c>
      <c r="BRJ13" s="2">
        <v>5.7</v>
      </c>
      <c r="BRK13" s="2">
        <v>4.96</v>
      </c>
      <c r="BRL13" s="2">
        <v>44.33</v>
      </c>
      <c r="BRM13" s="2">
        <v>17.010000000000002</v>
      </c>
      <c r="BRN13" s="2">
        <v>1.28</v>
      </c>
      <c r="BRO13" s="2">
        <v>2.1</v>
      </c>
      <c r="BRP13" s="2">
        <v>4.24</v>
      </c>
      <c r="BRQ13" s="2">
        <v>1.9</v>
      </c>
      <c r="BRR13" s="2">
        <v>28.29</v>
      </c>
      <c r="BRS13" s="2">
        <v>13.15</v>
      </c>
      <c r="BRT13" s="2">
        <v>3.4</v>
      </c>
      <c r="BRU13" s="2"/>
      <c r="BRV13" s="2">
        <v>96.81</v>
      </c>
      <c r="BRW13" s="2">
        <v>14.23</v>
      </c>
      <c r="BRX13" s="2">
        <v>3.13</v>
      </c>
      <c r="BRY13" s="2">
        <v>2.21</v>
      </c>
      <c r="BRZ13" s="2">
        <v>2.88</v>
      </c>
      <c r="BSA13" s="2">
        <v>10.35</v>
      </c>
      <c r="BSB13" s="2">
        <v>12.59</v>
      </c>
      <c r="BSC13" s="2">
        <v>4.43</v>
      </c>
      <c r="BSD13" s="2">
        <v>14.64</v>
      </c>
      <c r="BSE13" s="2">
        <v>14.31</v>
      </c>
      <c r="BSF13" s="2">
        <v>26.56</v>
      </c>
      <c r="BSG13" s="2">
        <v>0.21</v>
      </c>
      <c r="BSH13" s="2">
        <v>5.34</v>
      </c>
      <c r="BSI13" s="2">
        <v>9.16</v>
      </c>
      <c r="BSJ13" s="2">
        <v>3.5</v>
      </c>
      <c r="BSK13" s="2">
        <v>3.33</v>
      </c>
      <c r="BSL13" s="2">
        <v>1.85</v>
      </c>
      <c r="BSM13" s="2">
        <v>1.88</v>
      </c>
      <c r="BSN13" s="2">
        <v>17.36</v>
      </c>
      <c r="BSO13" s="2">
        <v>3.53</v>
      </c>
      <c r="BSP13" s="2">
        <v>5.14</v>
      </c>
      <c r="BSQ13" s="2">
        <v>11.87</v>
      </c>
      <c r="BSR13" s="2">
        <v>25.6</v>
      </c>
      <c r="BSS13" s="2">
        <v>6.11</v>
      </c>
      <c r="BST13" s="2">
        <v>4.2</v>
      </c>
      <c r="BSU13" s="2">
        <v>11</v>
      </c>
      <c r="BSV13" s="2">
        <v>4.72</v>
      </c>
      <c r="BSW13" s="2">
        <v>1.94</v>
      </c>
      <c r="BSX13" s="2">
        <v>6.2</v>
      </c>
      <c r="BSY13" s="2">
        <v>2.1800000000000002</v>
      </c>
      <c r="BSZ13" s="2">
        <v>29.46</v>
      </c>
      <c r="BTA13" s="2">
        <v>8.32</v>
      </c>
      <c r="BTB13" s="2">
        <v>6.87</v>
      </c>
      <c r="BTC13" s="2">
        <v>5.66</v>
      </c>
      <c r="BTD13" s="2">
        <v>21.4</v>
      </c>
      <c r="BTE13" s="2">
        <v>2.91</v>
      </c>
      <c r="BTF13" s="2">
        <v>1.6</v>
      </c>
      <c r="BTG13" s="2">
        <v>0.97</v>
      </c>
      <c r="BTH13" s="2">
        <v>1.04</v>
      </c>
      <c r="BTI13" s="2">
        <v>4</v>
      </c>
      <c r="BTJ13" s="2">
        <v>7.18</v>
      </c>
      <c r="BTK13" s="2">
        <v>1.31</v>
      </c>
      <c r="BTL13" s="2">
        <v>10.9</v>
      </c>
      <c r="BTM13" s="2">
        <v>1.97</v>
      </c>
      <c r="BTN13" s="2">
        <v>4.51</v>
      </c>
      <c r="BTO13" s="2">
        <v>20.399999999999999</v>
      </c>
      <c r="BTP13" s="2">
        <v>6.64</v>
      </c>
      <c r="BTQ13" s="2">
        <v>5</v>
      </c>
      <c r="BTR13" s="2">
        <v>13.57</v>
      </c>
      <c r="BTS13" s="2">
        <v>4.68</v>
      </c>
      <c r="BTT13" s="2">
        <v>1.02</v>
      </c>
      <c r="BTU13" s="2">
        <v>11.11</v>
      </c>
      <c r="BTV13" s="2">
        <v>4.7699999999999996</v>
      </c>
      <c r="BTW13" s="2">
        <v>3.62</v>
      </c>
      <c r="BTX13" s="2">
        <v>4</v>
      </c>
      <c r="BTY13" s="2">
        <v>5.91</v>
      </c>
      <c r="BTZ13" s="2">
        <v>0.16</v>
      </c>
      <c r="BUA13" s="2">
        <v>3.08</v>
      </c>
      <c r="BUB13" s="2">
        <v>5.18</v>
      </c>
      <c r="BUC13" s="2">
        <v>0.99</v>
      </c>
      <c r="BUD13" s="2">
        <v>2.4700000000000002</v>
      </c>
      <c r="BUE13" s="2">
        <v>3.02</v>
      </c>
      <c r="BUF13" s="2">
        <v>4.25</v>
      </c>
      <c r="BUG13" s="2"/>
      <c r="BUH13" s="2">
        <v>4.79</v>
      </c>
      <c r="BUI13" s="2">
        <v>0.08</v>
      </c>
      <c r="BUJ13" s="2">
        <v>1.44</v>
      </c>
      <c r="BUK13" s="2">
        <v>1.71</v>
      </c>
      <c r="BUL13" s="2">
        <v>0.96</v>
      </c>
      <c r="BUM13" s="2">
        <v>1.0900000000000001</v>
      </c>
      <c r="BUN13" s="2">
        <v>1.35</v>
      </c>
      <c r="BUO13" s="2">
        <v>0.98</v>
      </c>
      <c r="BUP13" s="2">
        <v>1.38</v>
      </c>
      <c r="BUQ13" s="2">
        <v>14.77</v>
      </c>
      <c r="BUR13" s="2">
        <v>7.73</v>
      </c>
      <c r="BUS13" s="2">
        <v>4.09</v>
      </c>
      <c r="BUT13" s="2">
        <v>7.19</v>
      </c>
      <c r="BUU13" s="2">
        <v>2.2200000000000002</v>
      </c>
      <c r="BUV13" s="2">
        <v>5.17</v>
      </c>
      <c r="BUW13" s="2">
        <v>13.07</v>
      </c>
      <c r="BUX13" s="2"/>
      <c r="BUY13" s="2">
        <v>2.84</v>
      </c>
      <c r="BUZ13" s="2">
        <v>3.22</v>
      </c>
      <c r="BVA13" s="2">
        <v>2.99</v>
      </c>
      <c r="BVB13" s="2">
        <v>0.41</v>
      </c>
      <c r="BVC13" s="2">
        <v>0.75</v>
      </c>
      <c r="BVD13" s="2">
        <v>8.2799999999999994</v>
      </c>
      <c r="BVE13" s="2">
        <v>4.59</v>
      </c>
      <c r="BVF13" s="2">
        <v>5.93</v>
      </c>
      <c r="BVG13" s="2">
        <v>3.57</v>
      </c>
      <c r="BVH13" s="2">
        <v>2.33</v>
      </c>
      <c r="BVI13" s="2">
        <v>4.9000000000000004</v>
      </c>
      <c r="BVJ13" s="2">
        <v>12.48</v>
      </c>
      <c r="BVK13" s="2">
        <v>3.52</v>
      </c>
      <c r="BVL13" s="2">
        <v>2.82</v>
      </c>
      <c r="BVM13" s="2">
        <v>7.47</v>
      </c>
      <c r="BVN13" s="2">
        <v>3.76</v>
      </c>
      <c r="BVO13" s="2">
        <v>5.35</v>
      </c>
      <c r="BVP13" s="2">
        <v>6.51</v>
      </c>
      <c r="BVQ13" s="2">
        <v>2.31</v>
      </c>
      <c r="BVR13" s="2">
        <v>4.1100000000000003</v>
      </c>
      <c r="BVS13" s="2">
        <v>14.89</v>
      </c>
      <c r="BVT13" s="2">
        <v>4.57</v>
      </c>
      <c r="BVU13" s="2">
        <v>7.45</v>
      </c>
      <c r="BVV13" s="2">
        <v>5.78</v>
      </c>
      <c r="BVW13" s="2">
        <v>8.74</v>
      </c>
      <c r="BVX13" s="2">
        <v>0.6</v>
      </c>
      <c r="BVY13" s="2">
        <v>3.74</v>
      </c>
      <c r="BVZ13" s="2">
        <v>13.15</v>
      </c>
      <c r="BWA13" s="2">
        <v>13.44</v>
      </c>
      <c r="BWB13" s="2">
        <v>11.24</v>
      </c>
      <c r="BWC13" s="2">
        <v>17.600000000000001</v>
      </c>
      <c r="BWD13" s="2">
        <v>37.67</v>
      </c>
      <c r="BWE13" s="2">
        <v>2.84</v>
      </c>
      <c r="BWF13" s="2">
        <v>2.72</v>
      </c>
      <c r="BWG13" s="2">
        <v>13.7</v>
      </c>
      <c r="BWH13" s="2">
        <v>13.21</v>
      </c>
      <c r="BWI13" s="2">
        <v>9.33</v>
      </c>
      <c r="BWJ13" s="2">
        <v>25.93</v>
      </c>
      <c r="BWK13" s="2">
        <v>42.35</v>
      </c>
      <c r="BWL13" s="2">
        <v>10.78</v>
      </c>
      <c r="BWM13" s="2">
        <v>19.37</v>
      </c>
      <c r="BWN13" s="2">
        <v>12.73</v>
      </c>
      <c r="BWO13" s="2">
        <v>6.29</v>
      </c>
      <c r="BWP13" s="2">
        <v>5.43</v>
      </c>
      <c r="BWQ13" s="2">
        <v>2.96</v>
      </c>
      <c r="BWR13" s="2">
        <v>292.8</v>
      </c>
      <c r="BWS13" s="2">
        <v>7.61</v>
      </c>
      <c r="BWT13" s="2">
        <v>10.5</v>
      </c>
      <c r="BWU13" s="2">
        <v>1.72</v>
      </c>
      <c r="BWV13" s="2">
        <v>10.69</v>
      </c>
      <c r="BWW13" s="2">
        <v>4.9800000000000004</v>
      </c>
      <c r="BWX13" s="2">
        <v>27.11</v>
      </c>
      <c r="BWY13" s="2">
        <v>9.25</v>
      </c>
      <c r="BWZ13" s="2">
        <v>10.71</v>
      </c>
      <c r="BXA13" s="2">
        <v>7</v>
      </c>
      <c r="BXB13" s="2">
        <v>13</v>
      </c>
      <c r="BXC13" s="2">
        <v>17.79</v>
      </c>
      <c r="BXD13" s="2">
        <v>10.45</v>
      </c>
      <c r="BXE13" s="2">
        <v>10.45</v>
      </c>
      <c r="BXF13" s="2">
        <v>33</v>
      </c>
      <c r="BXG13" s="2">
        <v>6</v>
      </c>
      <c r="BXH13" s="2">
        <v>27.35</v>
      </c>
      <c r="BXI13" s="2">
        <v>2.37</v>
      </c>
      <c r="BXJ13" s="2">
        <v>11.32</v>
      </c>
      <c r="BXK13" s="2">
        <v>17.989999999999998</v>
      </c>
      <c r="BXL13" s="2">
        <v>19</v>
      </c>
      <c r="BXM13" s="2">
        <v>11.95</v>
      </c>
      <c r="BXN13" s="2">
        <v>9.2899999999999991</v>
      </c>
      <c r="BXO13" s="2">
        <v>2.2000000000000002</v>
      </c>
      <c r="BXP13" s="2">
        <v>1.72</v>
      </c>
      <c r="BXQ13" s="2">
        <v>1.95</v>
      </c>
      <c r="BXR13" s="2">
        <v>20.98</v>
      </c>
      <c r="BXS13" s="2">
        <v>1.56</v>
      </c>
      <c r="BXT13" s="2">
        <v>4.59</v>
      </c>
      <c r="BXU13" s="2">
        <v>0.5</v>
      </c>
      <c r="BXV13" s="2">
        <v>45.3</v>
      </c>
      <c r="BXW13" s="2">
        <v>1.06</v>
      </c>
      <c r="BXX13" s="2">
        <v>4.18</v>
      </c>
      <c r="BXY13" s="2">
        <v>13.33</v>
      </c>
      <c r="BXZ13" s="2">
        <v>3.65</v>
      </c>
      <c r="BYA13" s="2">
        <v>2.35</v>
      </c>
      <c r="BYB13" s="2">
        <v>10.44</v>
      </c>
      <c r="BYC13" s="2">
        <v>4.24</v>
      </c>
      <c r="BYD13" s="2">
        <v>0.56999999999999995</v>
      </c>
      <c r="BYE13" s="2">
        <v>3.36</v>
      </c>
      <c r="BYF13" s="2">
        <v>2.42</v>
      </c>
      <c r="BYG13" s="2">
        <v>31.6</v>
      </c>
      <c r="BYH13" s="2">
        <v>11.17</v>
      </c>
      <c r="BYI13" s="2">
        <v>3.4</v>
      </c>
      <c r="BYJ13" s="2">
        <v>4.41</v>
      </c>
      <c r="BYK13" s="2">
        <v>4.58</v>
      </c>
      <c r="BYL13" s="2">
        <v>0.46</v>
      </c>
      <c r="BYM13" s="2">
        <v>1.94</v>
      </c>
      <c r="BYN13" s="2">
        <v>37.090000000000003</v>
      </c>
      <c r="BYO13" s="2">
        <v>10.44</v>
      </c>
      <c r="BYP13" s="2">
        <v>8.6300000000000008</v>
      </c>
      <c r="BYQ13" s="2">
        <v>8.2100000000000009</v>
      </c>
      <c r="BYR13" s="2">
        <v>1.58</v>
      </c>
      <c r="BYS13" s="2"/>
      <c r="BYT13" s="2">
        <v>7.93</v>
      </c>
      <c r="BYU13" s="2">
        <v>4.0199999999999996</v>
      </c>
      <c r="BYV13" s="2"/>
      <c r="BYW13" s="2">
        <v>23.46</v>
      </c>
      <c r="BYX13" s="2">
        <v>8.7200000000000006</v>
      </c>
      <c r="BYY13" s="2">
        <v>2.31</v>
      </c>
      <c r="BYZ13" s="2">
        <v>6.23</v>
      </c>
      <c r="BZA13" s="2">
        <v>120.28</v>
      </c>
      <c r="BZB13" s="2">
        <v>0.38</v>
      </c>
      <c r="BZC13" s="2">
        <v>49.95</v>
      </c>
      <c r="BZD13" s="2">
        <v>0.73</v>
      </c>
      <c r="BZE13" s="2">
        <v>5.8</v>
      </c>
      <c r="BZF13" s="2">
        <v>0.11</v>
      </c>
      <c r="BZG13" s="2">
        <v>6.12</v>
      </c>
      <c r="BZH13" s="2">
        <v>3.17</v>
      </c>
      <c r="BZI13" s="2">
        <v>15.54</v>
      </c>
      <c r="BZJ13" s="2">
        <v>2.99</v>
      </c>
      <c r="BZK13" s="2">
        <v>4.2</v>
      </c>
      <c r="BZL13" s="2">
        <v>3.79</v>
      </c>
      <c r="BZM13" s="2">
        <v>155.19999999999999</v>
      </c>
      <c r="BZN13" s="2">
        <v>0.7</v>
      </c>
      <c r="BZO13" s="2">
        <v>1.59</v>
      </c>
      <c r="BZP13" s="2">
        <v>12.1</v>
      </c>
      <c r="BZQ13" s="2">
        <v>1.93</v>
      </c>
      <c r="BZR13" s="2">
        <v>10.83</v>
      </c>
      <c r="BZS13" s="2">
        <v>21.54</v>
      </c>
      <c r="BZT13" s="2">
        <v>5.53</v>
      </c>
      <c r="BZU13" s="2">
        <v>3.06</v>
      </c>
      <c r="BZV13" s="2">
        <v>4.09</v>
      </c>
      <c r="BZW13" s="2">
        <v>6.36</v>
      </c>
      <c r="BZX13" s="2">
        <v>11.08</v>
      </c>
      <c r="BZY13" s="2">
        <v>5.88</v>
      </c>
      <c r="BZZ13" s="2">
        <v>5.88</v>
      </c>
      <c r="CAA13" s="2">
        <v>4.45</v>
      </c>
      <c r="CAB13" s="2">
        <v>1.65</v>
      </c>
      <c r="CAC13" s="2">
        <v>6.23</v>
      </c>
      <c r="CAD13" s="2">
        <v>19.91</v>
      </c>
      <c r="CAE13" s="2">
        <v>6.2</v>
      </c>
      <c r="CAF13" s="2">
        <v>1.28</v>
      </c>
      <c r="CAG13" s="2">
        <v>4.6100000000000003</v>
      </c>
      <c r="CAH13" s="2">
        <v>3.05</v>
      </c>
      <c r="CAI13" s="2">
        <v>1.33</v>
      </c>
      <c r="CAJ13" s="2">
        <v>7.74</v>
      </c>
      <c r="CAK13" s="2">
        <v>13.46</v>
      </c>
      <c r="CAL13" s="2">
        <v>13.86</v>
      </c>
      <c r="CAM13" s="2">
        <v>2.61</v>
      </c>
      <c r="CAN13" s="2">
        <v>2.31</v>
      </c>
      <c r="CAO13" s="2">
        <v>10.91</v>
      </c>
      <c r="CAP13" s="2">
        <v>11.86</v>
      </c>
      <c r="CAQ13" s="2">
        <v>0.76</v>
      </c>
      <c r="CAR13" s="2">
        <v>1.59</v>
      </c>
      <c r="CAS13" s="2">
        <v>7</v>
      </c>
      <c r="CAT13" s="2">
        <v>5.7</v>
      </c>
      <c r="CAU13" s="2">
        <v>9.3800000000000008</v>
      </c>
      <c r="CAV13" s="2">
        <v>23.22</v>
      </c>
      <c r="CAW13" s="2">
        <v>80.040000000000006</v>
      </c>
      <c r="CAX13" s="2">
        <v>1.1399999999999999</v>
      </c>
      <c r="CAY13" s="2">
        <v>18.7</v>
      </c>
      <c r="CAZ13" s="2">
        <v>1.89</v>
      </c>
      <c r="CBA13" s="2">
        <v>13.9</v>
      </c>
      <c r="CBB13" s="2">
        <v>1.1200000000000001</v>
      </c>
      <c r="CBC13" s="2">
        <v>1.56</v>
      </c>
      <c r="CBD13" s="2"/>
      <c r="CBE13" s="2">
        <v>10.1</v>
      </c>
      <c r="CBF13" s="2">
        <v>2.87</v>
      </c>
      <c r="CBG13" s="2">
        <v>3.43</v>
      </c>
      <c r="CBH13" s="2">
        <v>7.85</v>
      </c>
      <c r="CBI13" s="2">
        <v>4.8499999999999996</v>
      </c>
      <c r="CBJ13" s="2">
        <v>2.29</v>
      </c>
      <c r="CBK13" s="2">
        <v>1.65</v>
      </c>
      <c r="CBL13" s="2">
        <v>7.45</v>
      </c>
      <c r="CBM13" s="2">
        <v>1.47</v>
      </c>
      <c r="CBN13" s="2">
        <v>15.53</v>
      </c>
      <c r="CBO13" s="2">
        <v>1</v>
      </c>
      <c r="CBP13" s="2">
        <v>4.5999999999999996</v>
      </c>
      <c r="CBQ13" s="2">
        <v>7.82</v>
      </c>
      <c r="CBR13" s="2">
        <v>97.93</v>
      </c>
      <c r="CBS13" s="2">
        <v>0.8</v>
      </c>
      <c r="CBT13" s="2">
        <v>1.3</v>
      </c>
      <c r="CBU13" s="2">
        <v>2.89</v>
      </c>
      <c r="CBV13" s="2">
        <v>6.3</v>
      </c>
      <c r="CBW13" s="2">
        <v>4.55</v>
      </c>
      <c r="CBX13" s="2">
        <v>3.75</v>
      </c>
      <c r="CBY13" s="2">
        <v>5.43</v>
      </c>
      <c r="CBZ13" s="2"/>
      <c r="CCA13" s="2">
        <v>14.81</v>
      </c>
      <c r="CCB13" s="2">
        <v>4.05</v>
      </c>
      <c r="CCC13" s="2">
        <v>3.83</v>
      </c>
      <c r="CCD13" s="2">
        <v>4.2300000000000004</v>
      </c>
      <c r="CCE13" s="2">
        <v>9.98</v>
      </c>
      <c r="CCF13" s="2">
        <v>40.89</v>
      </c>
      <c r="CCG13" s="2">
        <v>2.16</v>
      </c>
      <c r="CCH13" s="2">
        <v>0.9</v>
      </c>
      <c r="CCI13" s="2">
        <v>4.04</v>
      </c>
      <c r="CCJ13" s="2">
        <v>0.98</v>
      </c>
      <c r="CCK13" s="2">
        <v>4.8899999999999997</v>
      </c>
      <c r="CCL13" s="2">
        <v>0.05</v>
      </c>
      <c r="CCM13" s="2">
        <v>8.58</v>
      </c>
      <c r="CCN13" s="2">
        <v>1.31</v>
      </c>
      <c r="CCO13" s="2">
        <v>17.46</v>
      </c>
      <c r="CCP13" s="2">
        <v>2.84</v>
      </c>
      <c r="CCQ13" s="2">
        <v>51.23</v>
      </c>
      <c r="CCR13" s="2">
        <v>1.76</v>
      </c>
      <c r="CCS13" s="2">
        <v>12.39</v>
      </c>
      <c r="CCT13" s="2">
        <v>7.37</v>
      </c>
      <c r="CCU13" s="2">
        <v>48.29</v>
      </c>
      <c r="CCV13" s="2">
        <v>3.74</v>
      </c>
      <c r="CCW13" s="2">
        <v>479.79</v>
      </c>
      <c r="CCX13" s="2">
        <v>0.27</v>
      </c>
      <c r="CCY13" s="2">
        <v>0.59</v>
      </c>
      <c r="CCZ13" s="2">
        <v>3.44</v>
      </c>
      <c r="CDA13" s="2">
        <v>2.71</v>
      </c>
      <c r="CDB13" s="2">
        <v>18.34</v>
      </c>
      <c r="CDC13" s="2">
        <v>8</v>
      </c>
      <c r="CDD13" s="2">
        <v>9.42</v>
      </c>
      <c r="CDE13" s="2">
        <v>2.4500000000000002</v>
      </c>
      <c r="CDF13" s="2">
        <v>5.87</v>
      </c>
      <c r="CDG13" s="2">
        <v>1.52</v>
      </c>
      <c r="CDH13" s="2">
        <v>3.62</v>
      </c>
      <c r="CDI13" s="2">
        <v>12.26</v>
      </c>
      <c r="CDJ13" s="2">
        <v>6.16</v>
      </c>
      <c r="CDK13" s="2">
        <v>4.72</v>
      </c>
      <c r="CDL13" s="2">
        <v>0.5</v>
      </c>
      <c r="CDM13" s="2">
        <v>0.37</v>
      </c>
      <c r="CDN13" s="2">
        <v>2.99</v>
      </c>
      <c r="CDO13" s="2">
        <v>2.4</v>
      </c>
      <c r="CDP13" s="2">
        <v>6.45</v>
      </c>
      <c r="CDQ13" s="2">
        <v>32.6</v>
      </c>
      <c r="CDR13" s="2">
        <v>6.55</v>
      </c>
      <c r="CDS13" s="2">
        <v>7.61</v>
      </c>
      <c r="CDT13" s="2">
        <v>1.21</v>
      </c>
      <c r="CDU13" s="2">
        <v>4.2</v>
      </c>
      <c r="CDV13" s="2">
        <v>10.6</v>
      </c>
      <c r="CDW13" s="2">
        <v>20.27</v>
      </c>
      <c r="CDX13" s="2">
        <v>20.03</v>
      </c>
      <c r="CDY13" s="2">
        <v>4.4400000000000004</v>
      </c>
      <c r="CDZ13" s="2">
        <v>10.1</v>
      </c>
      <c r="CEA13" s="2">
        <v>15.65</v>
      </c>
      <c r="CEB13" s="2">
        <v>5.2</v>
      </c>
      <c r="CEC13" s="2">
        <v>6.14</v>
      </c>
      <c r="CED13" s="2">
        <v>0.9</v>
      </c>
      <c r="CEE13" s="2">
        <v>1.52</v>
      </c>
      <c r="CEF13" s="2">
        <v>0.86</v>
      </c>
      <c r="CEG13" s="2"/>
      <c r="CEH13" s="2">
        <v>4.4000000000000004</v>
      </c>
      <c r="CEI13" s="2">
        <v>61.48</v>
      </c>
      <c r="CEJ13" s="2">
        <v>12.35</v>
      </c>
      <c r="CEK13" s="2">
        <v>31.75</v>
      </c>
      <c r="CEL13" s="2">
        <v>9.8699999999999992</v>
      </c>
      <c r="CEM13" s="2">
        <v>4.2699999999999996</v>
      </c>
      <c r="CEN13" s="2">
        <v>9.77</v>
      </c>
      <c r="CEO13" s="2">
        <v>47.47</v>
      </c>
      <c r="CEP13" s="2">
        <v>3</v>
      </c>
      <c r="CEQ13" s="2">
        <v>12.39</v>
      </c>
      <c r="CER13" s="2">
        <v>11.53</v>
      </c>
      <c r="CES13" s="2">
        <v>6.13</v>
      </c>
      <c r="CET13" s="2">
        <v>13.36</v>
      </c>
      <c r="CEU13" s="2">
        <v>1</v>
      </c>
      <c r="CEV13" s="2">
        <v>1.95</v>
      </c>
      <c r="CEW13" s="2">
        <v>4.45</v>
      </c>
      <c r="CEX13" s="2">
        <v>5.88</v>
      </c>
      <c r="CEY13" s="2">
        <v>0.32</v>
      </c>
      <c r="CEZ13" s="2">
        <v>9.08</v>
      </c>
      <c r="CFA13" s="2"/>
      <c r="CFB13" s="2">
        <v>15.69</v>
      </c>
      <c r="CFC13" s="2">
        <v>6.65</v>
      </c>
      <c r="CFD13" s="2">
        <v>5.96</v>
      </c>
      <c r="CFE13" s="2">
        <v>6.01</v>
      </c>
      <c r="CFF13" s="2">
        <v>1.57</v>
      </c>
      <c r="CFG13" s="2">
        <v>5.29</v>
      </c>
      <c r="CFH13" s="2"/>
      <c r="CFI13" s="2">
        <v>35.03</v>
      </c>
      <c r="CFJ13" s="2">
        <v>30.66</v>
      </c>
      <c r="CFK13" s="2">
        <v>55.5</v>
      </c>
      <c r="CFL13" s="2">
        <v>12.16</v>
      </c>
      <c r="CFM13" s="2">
        <v>0.95</v>
      </c>
      <c r="CFN13" s="2">
        <v>19.54</v>
      </c>
      <c r="CFO13" s="2">
        <v>1.3</v>
      </c>
      <c r="CFP13" s="2">
        <v>1.64</v>
      </c>
      <c r="CFQ13" s="2">
        <v>0.71</v>
      </c>
      <c r="CFR13" s="2">
        <v>1.51</v>
      </c>
      <c r="CFS13" s="2">
        <v>1.59</v>
      </c>
      <c r="CFT13" s="2">
        <v>1.99</v>
      </c>
      <c r="CFU13" s="2">
        <v>1.5</v>
      </c>
      <c r="CFV13" s="2">
        <v>1.02</v>
      </c>
      <c r="CFW13" s="2">
        <v>1.02</v>
      </c>
      <c r="CFX13" s="2">
        <v>2.56</v>
      </c>
      <c r="CFY13" s="2">
        <v>1.55</v>
      </c>
      <c r="CFZ13" s="2">
        <v>2.64</v>
      </c>
      <c r="CGA13" s="2">
        <v>0.56000000000000005</v>
      </c>
      <c r="CGB13" s="2">
        <v>3.38</v>
      </c>
      <c r="CGC13" s="2">
        <v>9.7899999999999991</v>
      </c>
      <c r="CGD13" s="2">
        <v>1.1499999999999999</v>
      </c>
      <c r="CGE13" s="2">
        <v>0.98</v>
      </c>
      <c r="CGF13" s="2">
        <v>1</v>
      </c>
      <c r="CGG13" s="2">
        <v>1.62</v>
      </c>
      <c r="CGH13" s="2">
        <v>0.74</v>
      </c>
      <c r="CGI13" s="2">
        <v>9.3000000000000007</v>
      </c>
      <c r="CGJ13" s="2">
        <v>1.68</v>
      </c>
      <c r="CGK13" s="2">
        <v>0.34</v>
      </c>
      <c r="CGL13" s="2">
        <v>12.24</v>
      </c>
      <c r="CGM13" s="2">
        <v>10.199999999999999</v>
      </c>
      <c r="CGN13" s="2">
        <v>0.56000000000000005</v>
      </c>
      <c r="CGO13" s="2">
        <v>6.55</v>
      </c>
      <c r="CGP13" s="2">
        <v>6</v>
      </c>
      <c r="CGQ13" s="2">
        <v>1.95</v>
      </c>
      <c r="CGR13" s="2">
        <v>6.25</v>
      </c>
      <c r="CGS13" s="2">
        <v>4.18</v>
      </c>
      <c r="CGT13" s="2">
        <v>1.4</v>
      </c>
      <c r="CGU13" s="2">
        <v>23.77</v>
      </c>
      <c r="CGV13" s="2">
        <v>5.31</v>
      </c>
      <c r="CGW13" s="2">
        <v>2.87</v>
      </c>
      <c r="CGX13" s="2">
        <v>6.36</v>
      </c>
      <c r="CGY13" s="2">
        <v>8.51</v>
      </c>
      <c r="CGZ13" s="2">
        <v>27.85</v>
      </c>
      <c r="CHA13" s="2">
        <v>8.1300000000000008</v>
      </c>
      <c r="CHB13" s="2">
        <v>30.31</v>
      </c>
      <c r="CHC13" s="2">
        <v>2.64</v>
      </c>
      <c r="CHD13" s="2">
        <v>7.77</v>
      </c>
      <c r="CHE13" s="2">
        <v>68.27</v>
      </c>
      <c r="CHF13" s="2">
        <v>3.65</v>
      </c>
      <c r="CHG13" s="2">
        <v>5.23</v>
      </c>
      <c r="CHH13" s="2">
        <v>3.1</v>
      </c>
      <c r="CHI13" s="2">
        <v>2.5</v>
      </c>
      <c r="CHJ13" s="2">
        <v>5.98</v>
      </c>
      <c r="CHK13" s="2">
        <v>3.11</v>
      </c>
      <c r="CHL13" s="2">
        <v>3.7</v>
      </c>
      <c r="CHM13" s="2">
        <v>16.239999999999998</v>
      </c>
      <c r="CHN13" s="2">
        <v>10.6</v>
      </c>
      <c r="CHO13" s="2">
        <v>4.21</v>
      </c>
      <c r="CHP13" s="2">
        <v>2.15</v>
      </c>
      <c r="CHQ13" s="2">
        <v>1.96</v>
      </c>
      <c r="CHR13" s="2">
        <v>3.26</v>
      </c>
      <c r="CHS13" s="2">
        <v>0.79</v>
      </c>
      <c r="CHT13" s="2">
        <v>4.75</v>
      </c>
      <c r="CHU13" s="2">
        <v>1.94</v>
      </c>
      <c r="CHV13" s="2">
        <v>0.96</v>
      </c>
      <c r="CHW13" s="2">
        <v>40.15</v>
      </c>
      <c r="CHX13" s="2">
        <v>8.64</v>
      </c>
      <c r="CHY13" s="2">
        <v>82.38</v>
      </c>
      <c r="CHZ13" s="2">
        <v>6.84</v>
      </c>
      <c r="CIA13" s="2">
        <v>3.91</v>
      </c>
      <c r="CIB13" s="2">
        <v>0.77</v>
      </c>
      <c r="CIC13" s="2">
        <v>2.79</v>
      </c>
      <c r="CID13" s="2">
        <v>2.95</v>
      </c>
      <c r="CIE13" s="2">
        <v>25.2</v>
      </c>
      <c r="CIF13" s="2">
        <v>2.38</v>
      </c>
      <c r="CIG13" s="2">
        <v>2.09</v>
      </c>
      <c r="CIH13" s="2">
        <v>26.04</v>
      </c>
      <c r="CII13" s="2">
        <v>6.66</v>
      </c>
      <c r="CIJ13" s="2">
        <v>22.53</v>
      </c>
      <c r="CIK13" s="2">
        <v>9.09</v>
      </c>
      <c r="CIL13" s="2">
        <v>3.79</v>
      </c>
      <c r="CIM13" s="2">
        <v>0.1</v>
      </c>
      <c r="CIN13" s="2">
        <v>9.2899999999999991</v>
      </c>
      <c r="CIO13" s="2">
        <v>1.62</v>
      </c>
      <c r="CIP13" s="2">
        <v>0.4</v>
      </c>
      <c r="CIQ13" s="2">
        <v>2.33</v>
      </c>
      <c r="CIR13" s="2">
        <v>4.7300000000000004</v>
      </c>
      <c r="CIS13" s="2">
        <v>1.45</v>
      </c>
      <c r="CIT13" s="2">
        <v>17.98</v>
      </c>
      <c r="CIU13" s="2">
        <v>14.47</v>
      </c>
      <c r="CIV13" s="2">
        <v>7.31</v>
      </c>
      <c r="CIW13" s="2">
        <v>9.07</v>
      </c>
      <c r="CIX13" s="2">
        <v>1.9</v>
      </c>
      <c r="CIY13" s="2">
        <v>1.22</v>
      </c>
      <c r="CIZ13" s="2">
        <v>13</v>
      </c>
      <c r="CJA13" s="2">
        <v>8.41</v>
      </c>
      <c r="CJB13" s="2">
        <v>7.99</v>
      </c>
      <c r="CJC13" s="2">
        <v>3.59</v>
      </c>
      <c r="CJD13" s="2">
        <v>13.22</v>
      </c>
      <c r="CJE13" s="2">
        <v>2.1</v>
      </c>
      <c r="CJF13" s="2">
        <v>0.57999999999999996</v>
      </c>
      <c r="CJG13" s="2">
        <v>2.16</v>
      </c>
      <c r="CJH13" s="2">
        <v>0.57999999999999996</v>
      </c>
      <c r="CJI13" s="2">
        <v>2.97</v>
      </c>
      <c r="CJJ13" s="2">
        <v>4.5</v>
      </c>
      <c r="CJK13" s="2">
        <v>9.7899999999999991</v>
      </c>
      <c r="CJL13" s="2">
        <v>30.67</v>
      </c>
      <c r="CJM13" s="2">
        <v>4.58</v>
      </c>
      <c r="CJN13" s="2">
        <v>11.41</v>
      </c>
      <c r="CJO13" s="2">
        <v>10.95</v>
      </c>
      <c r="CJP13" s="2"/>
      <c r="CJQ13" s="2">
        <v>2.39</v>
      </c>
      <c r="CJR13" s="2">
        <v>12.84</v>
      </c>
      <c r="CJS13" s="2">
        <v>2.11</v>
      </c>
      <c r="CJT13" s="2">
        <v>0.97</v>
      </c>
      <c r="CJU13" s="2">
        <v>1.9</v>
      </c>
      <c r="CJV13" s="2">
        <v>0.54</v>
      </c>
      <c r="CJW13" s="2"/>
      <c r="CJX13" s="2">
        <v>4.2699999999999996</v>
      </c>
      <c r="CJY13" s="2">
        <v>6.96</v>
      </c>
      <c r="CJZ13" s="2">
        <v>9.0299999999999994</v>
      </c>
      <c r="CKA13" s="2">
        <v>3.39</v>
      </c>
      <c r="CKB13" s="2">
        <v>1.41</v>
      </c>
      <c r="CKC13" s="2">
        <v>2.3199999999999998</v>
      </c>
      <c r="CKD13" s="2">
        <v>6.31</v>
      </c>
      <c r="CKE13" s="2">
        <v>2.4300000000000002</v>
      </c>
      <c r="CKF13" s="2">
        <v>1.8</v>
      </c>
      <c r="CKG13" s="2">
        <v>14.25</v>
      </c>
      <c r="CKH13" s="2">
        <v>7.84</v>
      </c>
      <c r="CKI13" s="2">
        <v>3.4</v>
      </c>
      <c r="CKJ13" s="2">
        <v>0.15</v>
      </c>
      <c r="CKK13" s="2">
        <v>8.35</v>
      </c>
      <c r="CKL13" s="2">
        <v>3.17</v>
      </c>
      <c r="CKM13" s="2">
        <v>8.51</v>
      </c>
      <c r="CKN13" s="2">
        <v>10.76</v>
      </c>
      <c r="CKO13" s="2">
        <v>3.43</v>
      </c>
      <c r="CKP13" s="2">
        <v>3.84</v>
      </c>
      <c r="CKQ13" s="2">
        <v>4.76</v>
      </c>
      <c r="CKR13" s="2">
        <v>3.57</v>
      </c>
      <c r="CKS13" s="2">
        <v>3.18</v>
      </c>
      <c r="CKT13" s="2">
        <v>17.52</v>
      </c>
      <c r="CKU13" s="2">
        <v>8</v>
      </c>
      <c r="CKV13" s="2">
        <v>13.61</v>
      </c>
      <c r="CKW13" s="2">
        <v>2.41</v>
      </c>
      <c r="CKX13" s="2">
        <v>1.39</v>
      </c>
      <c r="CKY13" s="2">
        <v>5</v>
      </c>
      <c r="CKZ13" s="2">
        <v>9.8699999999999992</v>
      </c>
      <c r="CLA13" s="2">
        <v>2.58</v>
      </c>
      <c r="CLB13" s="2">
        <v>5.78</v>
      </c>
      <c r="CLC13" s="2">
        <v>2.42</v>
      </c>
      <c r="CLD13" s="2">
        <v>3</v>
      </c>
      <c r="CLE13" s="2">
        <v>39.85</v>
      </c>
      <c r="CLF13" s="2">
        <v>15.51</v>
      </c>
      <c r="CLG13" s="2">
        <v>12.49</v>
      </c>
      <c r="CLH13" s="2">
        <v>2.67</v>
      </c>
      <c r="CLI13" s="2">
        <v>2.29</v>
      </c>
      <c r="CLJ13" s="2">
        <v>0.95</v>
      </c>
      <c r="CLK13" s="2">
        <v>119.34</v>
      </c>
      <c r="CLL13" s="2">
        <v>1.19</v>
      </c>
      <c r="CLM13" s="2">
        <v>4.28</v>
      </c>
      <c r="CLN13" s="2">
        <v>12.59</v>
      </c>
      <c r="CLO13" s="2">
        <v>0.55000000000000004</v>
      </c>
      <c r="CLP13" s="2">
        <v>1.75</v>
      </c>
      <c r="CLQ13" s="2">
        <v>1.92</v>
      </c>
      <c r="CLR13" s="2">
        <v>35.64</v>
      </c>
      <c r="CLS13" s="2">
        <v>1.41</v>
      </c>
      <c r="CLT13" s="2">
        <v>5.13</v>
      </c>
      <c r="CLU13" s="2">
        <v>20.239999999999998</v>
      </c>
      <c r="CLV13" s="2">
        <v>3.85</v>
      </c>
      <c r="CLW13" s="2">
        <v>47.33</v>
      </c>
      <c r="CLX13" s="2">
        <v>3.37</v>
      </c>
      <c r="CLY13" s="2">
        <v>0.74</v>
      </c>
      <c r="CLZ13" s="2">
        <v>1.64</v>
      </c>
      <c r="CMA13" s="2">
        <v>15.62</v>
      </c>
      <c r="CMB13" s="2">
        <v>52.44</v>
      </c>
      <c r="CMC13" s="2">
        <v>6.3</v>
      </c>
      <c r="CMD13" s="2">
        <v>9.0299999999999994</v>
      </c>
      <c r="CME13" s="2">
        <v>6.3</v>
      </c>
      <c r="CMF13" s="2">
        <v>3.22</v>
      </c>
      <c r="CMG13" s="2">
        <v>7.07</v>
      </c>
      <c r="CMH13" s="2">
        <v>1.4</v>
      </c>
      <c r="CMI13" s="2">
        <v>17.12</v>
      </c>
      <c r="CMJ13" s="2">
        <v>52.97</v>
      </c>
      <c r="CMK13" s="2">
        <v>0.7</v>
      </c>
      <c r="CML13" s="2">
        <v>18.899999999999999</v>
      </c>
      <c r="CMM13" s="2">
        <v>7.76</v>
      </c>
      <c r="CMN13" s="2">
        <v>14.39</v>
      </c>
      <c r="CMO13" s="2">
        <v>6.55</v>
      </c>
      <c r="CMP13" s="2">
        <v>27.01</v>
      </c>
      <c r="CMQ13" s="2">
        <v>14</v>
      </c>
      <c r="CMR13" s="2">
        <v>49.67</v>
      </c>
      <c r="CMS13" s="2">
        <v>13.24</v>
      </c>
      <c r="CMT13" s="2">
        <v>0.87</v>
      </c>
      <c r="CMU13" s="2">
        <v>3.46</v>
      </c>
      <c r="CMV13" s="2">
        <v>45.61</v>
      </c>
      <c r="CMW13" s="2">
        <v>2.25</v>
      </c>
      <c r="CMX13" s="2">
        <v>2.1</v>
      </c>
      <c r="CMY13" s="2">
        <v>6.61</v>
      </c>
      <c r="CMZ13" s="2">
        <v>10.02</v>
      </c>
      <c r="CNA13" s="2">
        <v>1.95</v>
      </c>
      <c r="CNB13" s="2">
        <v>11.79</v>
      </c>
      <c r="CNC13" s="2">
        <v>1.5</v>
      </c>
      <c r="CND13" s="2">
        <v>1.88</v>
      </c>
      <c r="CNE13" s="2">
        <v>1.36</v>
      </c>
      <c r="CNF13" s="2">
        <v>5.62</v>
      </c>
      <c r="CNG13" s="2">
        <v>9.5500000000000007</v>
      </c>
      <c r="CNH13" s="2">
        <v>2.65</v>
      </c>
      <c r="CNI13" s="2">
        <v>1.47</v>
      </c>
      <c r="CNJ13" s="2">
        <v>2.77</v>
      </c>
      <c r="CNK13" s="2">
        <v>35.21</v>
      </c>
      <c r="CNL13" s="2">
        <v>0.18</v>
      </c>
      <c r="CNM13" s="2">
        <v>4</v>
      </c>
      <c r="CNN13" s="2">
        <v>0.34</v>
      </c>
      <c r="CNO13" s="2">
        <v>2.2999999999999998</v>
      </c>
      <c r="CNP13" s="2">
        <v>4.08</v>
      </c>
      <c r="CNQ13" s="2">
        <v>26.71</v>
      </c>
      <c r="CNR13" s="2">
        <v>6.9</v>
      </c>
      <c r="CNS13" s="2">
        <v>175.63</v>
      </c>
      <c r="CNT13" s="2">
        <v>1.94</v>
      </c>
      <c r="CNU13" s="2">
        <v>12.02</v>
      </c>
      <c r="CNV13" s="2">
        <v>6.06</v>
      </c>
      <c r="CNW13" s="2">
        <v>11</v>
      </c>
      <c r="CNX13" s="2">
        <v>6.09</v>
      </c>
      <c r="CNY13" s="2">
        <v>37.08</v>
      </c>
      <c r="CNZ13" s="2">
        <v>6.15</v>
      </c>
      <c r="COA13" s="2">
        <v>42.47</v>
      </c>
      <c r="COB13" s="2">
        <v>2.17</v>
      </c>
      <c r="COC13" s="2">
        <v>28.56</v>
      </c>
      <c r="COD13" s="2">
        <v>7.06</v>
      </c>
      <c r="COE13" s="2">
        <v>6.87</v>
      </c>
      <c r="COF13" s="2">
        <v>2.71</v>
      </c>
      <c r="COG13" s="2">
        <v>2.2999999999999998</v>
      </c>
      <c r="COH13" s="2">
        <v>4.41</v>
      </c>
      <c r="COI13" s="2">
        <v>0.3</v>
      </c>
      <c r="COJ13" s="2">
        <v>0.43</v>
      </c>
      <c r="COK13" s="2">
        <v>1.8</v>
      </c>
      <c r="COL13" s="2">
        <v>4.3</v>
      </c>
      <c r="COM13" s="2"/>
      <c r="CON13" s="2">
        <v>2.85</v>
      </c>
      <c r="COO13" s="2">
        <v>2.64</v>
      </c>
      <c r="COP13" s="2">
        <v>1.1499999999999999</v>
      </c>
      <c r="COQ13" s="2">
        <v>1.67</v>
      </c>
      <c r="COR13" s="2">
        <v>3.14</v>
      </c>
      <c r="COS13" s="2">
        <v>2.81</v>
      </c>
      <c r="COT13" s="2">
        <v>0.79</v>
      </c>
      <c r="COU13" s="2">
        <v>1.91</v>
      </c>
      <c r="COV13" s="2">
        <v>2.1800000000000002</v>
      </c>
      <c r="COW13" s="2">
        <v>4.71</v>
      </c>
      <c r="COX13" s="2">
        <v>9.61</v>
      </c>
      <c r="COY13" s="2"/>
      <c r="COZ13" s="2">
        <v>2.71</v>
      </c>
      <c r="CPA13" s="2">
        <v>3.85</v>
      </c>
      <c r="CPB13" s="2"/>
      <c r="CPC13" s="2">
        <v>2.5</v>
      </c>
      <c r="CPD13" s="2">
        <v>3.23</v>
      </c>
      <c r="CPE13" s="2">
        <v>10.08</v>
      </c>
      <c r="CPF13" s="2">
        <v>2.44</v>
      </c>
      <c r="CPG13" s="2">
        <v>3.14</v>
      </c>
      <c r="CPH13" s="2">
        <v>3.01</v>
      </c>
      <c r="CPI13" s="2">
        <v>7.19</v>
      </c>
      <c r="CPJ13" s="2">
        <v>4.0999999999999996</v>
      </c>
      <c r="CPK13" s="2">
        <v>1.96</v>
      </c>
      <c r="CPL13" s="2">
        <v>43.9</v>
      </c>
      <c r="CPM13" s="2">
        <v>6.4</v>
      </c>
      <c r="CPN13" s="2">
        <v>10.02</v>
      </c>
      <c r="CPO13" s="2">
        <v>186.18</v>
      </c>
      <c r="CPP13" s="2">
        <v>2.68</v>
      </c>
      <c r="CPQ13" s="2">
        <v>6.13</v>
      </c>
      <c r="CPR13" s="2">
        <v>1.06</v>
      </c>
      <c r="CPS13" s="2">
        <v>3.77</v>
      </c>
      <c r="CPT13" s="2">
        <v>2.0299999999999998</v>
      </c>
      <c r="CPU13" s="2">
        <v>7.18</v>
      </c>
      <c r="CPV13" s="2">
        <v>3.28</v>
      </c>
      <c r="CPW13" s="2">
        <v>5.89</v>
      </c>
      <c r="CPX13" s="2">
        <v>18.95</v>
      </c>
      <c r="CPY13" s="2">
        <v>3.3</v>
      </c>
      <c r="CPZ13" s="2">
        <v>1.4</v>
      </c>
      <c r="CQA13" s="2">
        <v>3.29</v>
      </c>
      <c r="CQB13" s="2">
        <v>5.79</v>
      </c>
      <c r="CQC13" s="2">
        <v>2.2000000000000002</v>
      </c>
      <c r="CQD13" s="2">
        <v>4.21</v>
      </c>
      <c r="CQE13" s="2">
        <v>29.98</v>
      </c>
      <c r="CQF13" s="2">
        <v>1.78</v>
      </c>
      <c r="CQG13" s="2">
        <v>7.9</v>
      </c>
      <c r="CQH13" s="2">
        <v>2.63</v>
      </c>
      <c r="CQI13" s="2">
        <v>21.32</v>
      </c>
      <c r="CQJ13" s="2">
        <v>31.24</v>
      </c>
      <c r="CQK13" s="2">
        <v>19.829999999999998</v>
      </c>
      <c r="CQL13" s="2">
        <v>1.5</v>
      </c>
      <c r="CQM13" s="2">
        <v>2.5499999999999998</v>
      </c>
      <c r="CQN13" s="2">
        <v>7.73</v>
      </c>
      <c r="CQO13" s="2">
        <v>24.52</v>
      </c>
      <c r="CQP13" s="2">
        <v>5.73</v>
      </c>
      <c r="CQQ13" s="2">
        <v>7.52</v>
      </c>
      <c r="CQR13" s="2">
        <v>1.65</v>
      </c>
      <c r="CQS13" s="2">
        <v>26.16</v>
      </c>
      <c r="CQT13" s="2">
        <v>30.47</v>
      </c>
      <c r="CQU13" s="2">
        <v>2.5099999999999998</v>
      </c>
      <c r="CQV13" s="2">
        <v>2.73</v>
      </c>
      <c r="CQW13" s="2">
        <v>4.84</v>
      </c>
      <c r="CQX13" s="2">
        <v>4.1399999999999997</v>
      </c>
      <c r="CQY13" s="2">
        <v>14.68</v>
      </c>
      <c r="CQZ13" s="2">
        <v>19.739999999999998</v>
      </c>
      <c r="CRA13" s="2">
        <v>0.69</v>
      </c>
      <c r="CRB13" s="2">
        <v>5.28</v>
      </c>
      <c r="CRC13" s="2">
        <v>4.71</v>
      </c>
      <c r="CRD13" s="2">
        <v>24.13</v>
      </c>
      <c r="CRE13" s="2">
        <v>1</v>
      </c>
      <c r="CRF13" s="2">
        <v>3.51</v>
      </c>
      <c r="CRG13" s="2">
        <v>3.96</v>
      </c>
      <c r="CRH13" s="2">
        <v>19.11</v>
      </c>
      <c r="CRI13" s="2">
        <v>13.27</v>
      </c>
      <c r="CRJ13" s="2">
        <v>10.06</v>
      </c>
      <c r="CRK13" s="2">
        <v>0.42</v>
      </c>
      <c r="CRL13" s="2">
        <v>24.04</v>
      </c>
      <c r="CRM13" s="2">
        <v>1.91</v>
      </c>
      <c r="CRN13" s="2">
        <v>0.16</v>
      </c>
      <c r="CRO13" s="2">
        <v>5.83</v>
      </c>
      <c r="CRP13" s="2">
        <v>3.57</v>
      </c>
      <c r="CRQ13" s="2">
        <v>3.26</v>
      </c>
      <c r="CRR13" s="2">
        <v>0.32</v>
      </c>
      <c r="CRS13" s="2">
        <v>6.16</v>
      </c>
      <c r="CRT13" s="2">
        <v>3.44</v>
      </c>
      <c r="CRU13" s="2">
        <v>3.98</v>
      </c>
      <c r="CRV13" s="2">
        <v>76.45</v>
      </c>
      <c r="CRW13" s="2">
        <v>2.99</v>
      </c>
      <c r="CRX13" s="2">
        <v>3.1</v>
      </c>
      <c r="CRY13" s="2">
        <v>6.09</v>
      </c>
      <c r="CRZ13" s="2">
        <v>3.34</v>
      </c>
      <c r="CSA13" s="2">
        <v>1.6</v>
      </c>
      <c r="CSB13" s="2">
        <v>4</v>
      </c>
      <c r="CSC13" s="2">
        <v>2.42</v>
      </c>
      <c r="CSD13" s="2">
        <v>1.9</v>
      </c>
      <c r="CSE13" s="2">
        <v>13.6</v>
      </c>
      <c r="CSF13" s="2">
        <v>4.84</v>
      </c>
      <c r="CSG13" s="2">
        <v>12.1</v>
      </c>
      <c r="CSH13" s="2">
        <v>12.3</v>
      </c>
      <c r="CSI13" s="2">
        <v>12.46</v>
      </c>
      <c r="CSJ13" s="2">
        <v>3.24</v>
      </c>
      <c r="CSK13" s="2">
        <v>1.3</v>
      </c>
      <c r="CSL13" s="2">
        <v>6.87</v>
      </c>
      <c r="CSM13" s="2">
        <v>1.36</v>
      </c>
      <c r="CSN13" s="2">
        <v>1.88</v>
      </c>
      <c r="CSO13" s="2">
        <v>6.94</v>
      </c>
      <c r="CSP13" s="2">
        <v>14.72</v>
      </c>
      <c r="CSQ13" s="2">
        <v>66.099999999999994</v>
      </c>
      <c r="CSR13" s="2">
        <v>2.46</v>
      </c>
      <c r="CSS13" s="2">
        <v>1</v>
      </c>
      <c r="CST13" s="2">
        <v>2.95</v>
      </c>
      <c r="CSU13" s="2">
        <v>5.59</v>
      </c>
      <c r="CSV13" s="2">
        <v>0.63</v>
      </c>
      <c r="CSW13" s="2">
        <v>14.21</v>
      </c>
      <c r="CSX13" s="2">
        <v>16.600000000000001</v>
      </c>
      <c r="CSY13" s="2">
        <v>1.97</v>
      </c>
      <c r="CSZ13" s="2"/>
      <c r="CTA13" s="2">
        <v>14.62</v>
      </c>
      <c r="CTB13" s="2">
        <v>1.02</v>
      </c>
      <c r="CTC13" s="2">
        <v>69.05</v>
      </c>
      <c r="CTD13" s="2">
        <v>8.81</v>
      </c>
      <c r="CTE13" s="2">
        <v>2.2799999999999998</v>
      </c>
      <c r="CTF13" s="2">
        <v>25.71</v>
      </c>
      <c r="CTG13" s="2">
        <v>2.9</v>
      </c>
      <c r="CTH13" s="2">
        <v>1.54</v>
      </c>
      <c r="CTI13" s="2">
        <v>2.13</v>
      </c>
      <c r="CTJ13" s="2">
        <v>8.43</v>
      </c>
      <c r="CTK13" s="2">
        <v>449.74</v>
      </c>
      <c r="CTL13" s="2">
        <v>1.74</v>
      </c>
      <c r="CTM13" s="2">
        <v>41.91</v>
      </c>
      <c r="CTN13" s="2">
        <v>5</v>
      </c>
      <c r="CTO13" s="2">
        <v>0.93</v>
      </c>
      <c r="CTP13" s="2">
        <v>23</v>
      </c>
      <c r="CTQ13" s="2">
        <v>5.43</v>
      </c>
      <c r="CTR13" s="2">
        <v>4.3</v>
      </c>
      <c r="CTS13" s="2">
        <v>324.56</v>
      </c>
      <c r="CTT13" s="2">
        <v>8.27</v>
      </c>
      <c r="CTU13" s="2">
        <v>98.29</v>
      </c>
      <c r="CTV13" s="2">
        <v>7.52</v>
      </c>
      <c r="CTW13" s="2">
        <v>22.98</v>
      </c>
      <c r="CTX13" s="2">
        <v>0.33</v>
      </c>
      <c r="CTY13" s="2">
        <v>1.74</v>
      </c>
      <c r="CTZ13" s="2">
        <v>1.72</v>
      </c>
      <c r="CUA13" s="2">
        <v>1.62</v>
      </c>
      <c r="CUB13" s="2">
        <v>12.24</v>
      </c>
      <c r="CUC13" s="2">
        <v>14.59</v>
      </c>
      <c r="CUD13" s="2">
        <v>2.21</v>
      </c>
      <c r="CUE13" s="2">
        <v>3.5</v>
      </c>
      <c r="CUF13" s="2">
        <v>3.74</v>
      </c>
      <c r="CUG13" s="2">
        <v>3</v>
      </c>
      <c r="CUH13" s="2">
        <v>0.5</v>
      </c>
      <c r="CUI13" s="2">
        <v>2.08</v>
      </c>
      <c r="CUJ13" s="2">
        <v>0.08</v>
      </c>
      <c r="CUK13" s="2">
        <v>1.3</v>
      </c>
      <c r="CUL13" s="2">
        <v>2.57</v>
      </c>
      <c r="CUM13" s="2">
        <v>7.38</v>
      </c>
      <c r="CUN13" s="2">
        <v>14.49</v>
      </c>
      <c r="CUO13" s="2">
        <v>141.05000000000001</v>
      </c>
      <c r="CUP13" s="2">
        <v>128.51</v>
      </c>
      <c r="CUQ13" s="2">
        <v>8.7899999999999991</v>
      </c>
      <c r="CUR13" s="2">
        <v>5.29</v>
      </c>
      <c r="CUS13" s="2">
        <v>36.450000000000003</v>
      </c>
      <c r="CUT13" s="2">
        <v>2.82</v>
      </c>
      <c r="CUU13" s="2">
        <v>4.83</v>
      </c>
      <c r="CUV13" s="2">
        <v>0.11</v>
      </c>
      <c r="CUW13" s="2">
        <v>23</v>
      </c>
      <c r="CUX13" s="2">
        <v>2.0699999999999998</v>
      </c>
      <c r="CUY13" s="2">
        <v>0.6</v>
      </c>
      <c r="CUZ13" s="2">
        <v>1.49</v>
      </c>
      <c r="CVA13" s="2">
        <v>7.88</v>
      </c>
      <c r="CVB13" s="2">
        <v>11.16</v>
      </c>
      <c r="CVC13" s="2">
        <v>1.4</v>
      </c>
      <c r="CVD13" s="2">
        <v>3.45</v>
      </c>
      <c r="CVE13" s="2">
        <v>1.19</v>
      </c>
      <c r="CVF13" s="2">
        <v>23.78</v>
      </c>
      <c r="CVG13" s="2">
        <v>10.7</v>
      </c>
      <c r="CVH13" s="2">
        <v>1.1499999999999999</v>
      </c>
      <c r="CVI13" s="2">
        <v>18.79</v>
      </c>
      <c r="CVJ13" s="2">
        <v>6.51</v>
      </c>
      <c r="CVK13" s="2">
        <v>0.69</v>
      </c>
      <c r="CVL13" s="2">
        <v>13</v>
      </c>
      <c r="CVM13" s="2">
        <v>4.83</v>
      </c>
      <c r="CVN13" s="2">
        <v>1.5</v>
      </c>
      <c r="CVO13" s="2">
        <v>3.97</v>
      </c>
      <c r="CVP13" s="2">
        <v>9.81</v>
      </c>
      <c r="CVQ13" s="2">
        <v>26.79</v>
      </c>
      <c r="CVR13" s="2">
        <v>45.7</v>
      </c>
      <c r="CVS13" s="2">
        <v>8.58</v>
      </c>
      <c r="CVT13" s="2">
        <v>1.93</v>
      </c>
      <c r="CVU13" s="2">
        <v>6.38</v>
      </c>
      <c r="CVV13" s="2">
        <v>11.89</v>
      </c>
      <c r="CVW13" s="2">
        <v>69.02</v>
      </c>
      <c r="CVX13" s="2">
        <v>16.57</v>
      </c>
      <c r="CVY13" s="2">
        <v>9.74</v>
      </c>
      <c r="CVZ13" s="2">
        <v>115.8</v>
      </c>
      <c r="CWA13" s="2">
        <v>5.74</v>
      </c>
      <c r="CWB13" s="2">
        <v>34.5</v>
      </c>
      <c r="CWC13" s="2">
        <v>9.35</v>
      </c>
      <c r="CWD13" s="2">
        <v>10.34</v>
      </c>
      <c r="CWE13" s="2">
        <v>1.21</v>
      </c>
      <c r="CWF13" s="2">
        <v>37.39</v>
      </c>
      <c r="CWG13" s="2">
        <v>6.41</v>
      </c>
      <c r="CWH13" s="2">
        <v>4.33</v>
      </c>
      <c r="CWI13" s="2">
        <v>1.84</v>
      </c>
      <c r="CWJ13" s="2">
        <v>3.87</v>
      </c>
      <c r="CWK13" s="2">
        <v>2.2400000000000002</v>
      </c>
      <c r="CWL13" s="2">
        <v>0.61</v>
      </c>
      <c r="CWM13" s="2">
        <v>14.75</v>
      </c>
      <c r="CWN13" s="2">
        <v>1.68</v>
      </c>
      <c r="CWO13" s="2">
        <v>3.92</v>
      </c>
      <c r="CWP13" s="2">
        <v>1.1299999999999999</v>
      </c>
      <c r="CWQ13" s="2">
        <v>7.08</v>
      </c>
      <c r="CWR13" s="2">
        <v>20.61</v>
      </c>
      <c r="CWS13" s="2">
        <v>14.18</v>
      </c>
      <c r="CWT13" s="2">
        <v>6.56</v>
      </c>
      <c r="CWU13" s="2">
        <v>2.7</v>
      </c>
      <c r="CWV13" s="2">
        <v>220.49</v>
      </c>
      <c r="CWW13" s="2">
        <v>219.21</v>
      </c>
      <c r="CWX13" s="2">
        <v>7.28</v>
      </c>
      <c r="CWY13" s="2">
        <v>4.5</v>
      </c>
      <c r="CWZ13" s="2">
        <v>6.22</v>
      </c>
      <c r="CXA13" s="2">
        <v>7.68</v>
      </c>
      <c r="CXB13" s="2">
        <v>3</v>
      </c>
      <c r="CXC13" s="2">
        <v>4.45</v>
      </c>
      <c r="CXD13" s="2">
        <v>1.9</v>
      </c>
      <c r="CXE13" s="2">
        <v>13.17</v>
      </c>
      <c r="CXF13" s="2">
        <v>20.87</v>
      </c>
      <c r="CXG13" s="2">
        <v>12.27</v>
      </c>
      <c r="CXH13" s="2">
        <v>0.34</v>
      </c>
      <c r="CXI13" s="2">
        <v>1.06</v>
      </c>
      <c r="CXJ13" s="2">
        <v>2.4500000000000002</v>
      </c>
      <c r="CXK13" s="2">
        <v>0.88</v>
      </c>
      <c r="CXL13" s="2">
        <v>14</v>
      </c>
      <c r="CXM13" s="2">
        <v>0.28000000000000003</v>
      </c>
      <c r="CXN13" s="2">
        <v>0.65</v>
      </c>
      <c r="CXO13" s="2">
        <v>3.69</v>
      </c>
      <c r="CXP13" s="2">
        <v>1.1299999999999999</v>
      </c>
      <c r="CXQ13" s="2">
        <v>3.31</v>
      </c>
      <c r="CXR13" s="2">
        <v>2.2599999999999998</v>
      </c>
      <c r="CXS13" s="2">
        <v>3.19</v>
      </c>
      <c r="CXT13" s="2">
        <v>3.65</v>
      </c>
      <c r="CXU13" s="2">
        <v>12.74</v>
      </c>
      <c r="CXV13" s="2">
        <v>9.93</v>
      </c>
      <c r="CXW13" s="2">
        <v>9.44</v>
      </c>
      <c r="CXX13" s="2">
        <v>3.01</v>
      </c>
      <c r="CXY13" s="2">
        <v>17.32</v>
      </c>
      <c r="CXZ13" s="2">
        <v>4.8899999999999997</v>
      </c>
      <c r="CYA13" s="2">
        <v>7.45</v>
      </c>
      <c r="CYB13" s="2">
        <v>0.51</v>
      </c>
      <c r="CYC13" s="2">
        <v>10.62</v>
      </c>
      <c r="CYD13" s="2">
        <v>0.8</v>
      </c>
      <c r="CYE13" s="2">
        <v>29.87</v>
      </c>
      <c r="CYF13" s="2">
        <v>2.93</v>
      </c>
      <c r="CYG13" s="2">
        <v>5.61</v>
      </c>
      <c r="CYH13" s="2">
        <v>27.12</v>
      </c>
      <c r="CYI13" s="2">
        <v>7.12</v>
      </c>
      <c r="CYJ13" s="2">
        <v>18.82</v>
      </c>
      <c r="CYK13" s="2">
        <v>6.11</v>
      </c>
      <c r="CYL13" s="2">
        <v>8.67</v>
      </c>
      <c r="CYM13" s="2">
        <v>3.25</v>
      </c>
      <c r="CYN13" s="2">
        <v>10.27</v>
      </c>
      <c r="CYO13" s="2">
        <v>37.49</v>
      </c>
      <c r="CYP13" s="2">
        <v>3.46</v>
      </c>
      <c r="CYQ13" s="2">
        <v>3.87</v>
      </c>
      <c r="CYR13" s="2">
        <v>17.96</v>
      </c>
      <c r="CYS13" s="2">
        <v>27.5</v>
      </c>
      <c r="CYT13" s="2">
        <v>17.399999999999999</v>
      </c>
      <c r="CYU13" s="2">
        <v>15.73</v>
      </c>
      <c r="CYV13" s="2">
        <v>26.72</v>
      </c>
      <c r="CYW13" s="2">
        <v>35.33</v>
      </c>
      <c r="CYX13" s="2">
        <v>13.13</v>
      </c>
      <c r="CYY13" s="2">
        <v>10.31</v>
      </c>
      <c r="CYZ13" s="2">
        <v>46.78</v>
      </c>
      <c r="CZA13" s="2">
        <v>4.7300000000000004</v>
      </c>
      <c r="CZB13" s="2">
        <v>12.6</v>
      </c>
      <c r="CZC13" s="2">
        <v>12.84</v>
      </c>
      <c r="CZD13" s="2">
        <v>5.1100000000000003</v>
      </c>
      <c r="CZE13" s="2">
        <v>16.98</v>
      </c>
      <c r="CZF13" s="2">
        <v>6.93</v>
      </c>
      <c r="CZG13" s="2">
        <v>9.1</v>
      </c>
      <c r="CZH13" s="2">
        <v>7.46</v>
      </c>
      <c r="CZI13" s="2">
        <v>0.48</v>
      </c>
      <c r="CZJ13" s="2">
        <v>11.23</v>
      </c>
      <c r="CZK13" s="2">
        <v>2.4300000000000002</v>
      </c>
      <c r="CZL13" s="2">
        <v>7.7</v>
      </c>
      <c r="CZM13" s="2">
        <v>4</v>
      </c>
      <c r="CZN13" s="2">
        <v>6.85</v>
      </c>
      <c r="CZO13" s="2">
        <v>7.46</v>
      </c>
      <c r="CZP13" s="2">
        <v>5.09</v>
      </c>
      <c r="CZQ13" s="2">
        <v>1.7</v>
      </c>
      <c r="CZR13" s="2">
        <v>7.09</v>
      </c>
      <c r="CZS13" s="2">
        <v>10</v>
      </c>
      <c r="CZT13" s="2">
        <v>39.56</v>
      </c>
      <c r="CZU13" s="2">
        <v>1.6</v>
      </c>
      <c r="CZV13" s="2">
        <v>10.6</v>
      </c>
      <c r="CZW13" s="2">
        <v>3.48</v>
      </c>
      <c r="CZX13" s="2">
        <v>0.18</v>
      </c>
      <c r="CZY13" s="2">
        <v>13.17</v>
      </c>
      <c r="CZZ13" s="2">
        <v>7.99</v>
      </c>
      <c r="DAA13" s="2">
        <v>18.059999999999999</v>
      </c>
      <c r="DAB13" s="2">
        <v>85.48</v>
      </c>
      <c r="DAC13" s="2">
        <v>192.48</v>
      </c>
      <c r="DAD13" s="2">
        <v>7.4</v>
      </c>
      <c r="DAE13" s="2">
        <v>14.61</v>
      </c>
      <c r="DAF13" s="2">
        <v>16.079999999999998</v>
      </c>
      <c r="DAG13" s="2">
        <v>22.36</v>
      </c>
      <c r="DAH13" s="2">
        <v>3.86</v>
      </c>
      <c r="DAI13" s="2">
        <v>0.85</v>
      </c>
      <c r="DAJ13" s="2">
        <v>0.25</v>
      </c>
      <c r="DAK13" s="2">
        <v>5.7</v>
      </c>
      <c r="DAL13" s="2">
        <v>7.93</v>
      </c>
      <c r="DAM13" s="2">
        <v>3.15</v>
      </c>
      <c r="DAN13" s="2">
        <v>24.71</v>
      </c>
      <c r="DAO13" s="2">
        <v>13</v>
      </c>
      <c r="DAP13" s="2">
        <v>9.58</v>
      </c>
      <c r="DAQ13" s="2"/>
      <c r="DAR13" s="2">
        <v>4.18</v>
      </c>
      <c r="DAS13" s="2">
        <v>9.24</v>
      </c>
      <c r="DAT13" s="2">
        <v>11.54</v>
      </c>
      <c r="DAU13" s="2">
        <v>6.51</v>
      </c>
      <c r="DAV13" s="2">
        <v>5.39</v>
      </c>
      <c r="DAW13" s="2">
        <v>4.5199999999999996</v>
      </c>
      <c r="DAX13" s="2">
        <v>3.89</v>
      </c>
      <c r="DAY13" s="2">
        <v>2</v>
      </c>
      <c r="DAZ13" s="2">
        <v>1.91</v>
      </c>
      <c r="DBA13" s="2">
        <v>4.33</v>
      </c>
      <c r="DBB13" s="2">
        <v>0.95</v>
      </c>
      <c r="DBC13" s="2"/>
      <c r="DBD13" s="2">
        <v>1.4</v>
      </c>
      <c r="DBE13" s="2">
        <v>4.1100000000000003</v>
      </c>
      <c r="DBF13" s="2">
        <v>17.309999999999999</v>
      </c>
      <c r="DBG13" s="2">
        <v>7.34</v>
      </c>
      <c r="DBH13" s="2">
        <v>7.54</v>
      </c>
      <c r="DBI13" s="2">
        <v>10.87</v>
      </c>
      <c r="DBJ13" s="2">
        <v>5.39</v>
      </c>
      <c r="DBK13" s="2">
        <v>41.29</v>
      </c>
      <c r="DBL13" s="2">
        <v>0.3</v>
      </c>
      <c r="DBM13" s="2">
        <v>1.22</v>
      </c>
      <c r="DBN13" s="2">
        <v>7.07</v>
      </c>
      <c r="DBO13" s="2">
        <v>9.33</v>
      </c>
      <c r="DBP13" s="2">
        <v>6.15</v>
      </c>
      <c r="DBQ13" s="2">
        <v>23.99</v>
      </c>
      <c r="DBR13" s="2">
        <v>4.6399999999999997</v>
      </c>
      <c r="DBS13" s="2">
        <v>12.17</v>
      </c>
      <c r="DBT13" s="2">
        <v>9.7200000000000006</v>
      </c>
      <c r="DBU13" s="2">
        <v>9.39</v>
      </c>
      <c r="DBV13" s="2">
        <v>8.3800000000000008</v>
      </c>
      <c r="DBW13" s="2">
        <v>15.81</v>
      </c>
      <c r="DBX13" s="2">
        <v>0.6</v>
      </c>
      <c r="DBY13" s="2">
        <v>19.84</v>
      </c>
      <c r="DBZ13" s="2">
        <v>2.67</v>
      </c>
      <c r="DCA13" s="2">
        <v>19.579999999999998</v>
      </c>
      <c r="DCB13" s="2">
        <v>3.69</v>
      </c>
      <c r="DCC13" s="2">
        <v>15.24</v>
      </c>
      <c r="DCD13" s="2">
        <v>4.3499999999999996</v>
      </c>
      <c r="DCE13" s="2">
        <v>79.56</v>
      </c>
      <c r="DCF13" s="2">
        <v>62.75</v>
      </c>
      <c r="DCG13" s="2">
        <v>65.33</v>
      </c>
      <c r="DCH13" s="2">
        <v>10.3</v>
      </c>
      <c r="DCI13" s="2">
        <v>2.42</v>
      </c>
      <c r="DCJ13" s="2">
        <v>10.25</v>
      </c>
      <c r="DCK13" s="2">
        <v>2.86</v>
      </c>
      <c r="DCL13" s="2">
        <v>10.48</v>
      </c>
      <c r="DCM13" s="2">
        <v>5.97</v>
      </c>
      <c r="DCN13" s="2">
        <v>13.9</v>
      </c>
      <c r="DCO13" s="2">
        <v>55.86</v>
      </c>
      <c r="DCP13" s="2">
        <v>4.91</v>
      </c>
      <c r="DCQ13" s="2">
        <v>14.08</v>
      </c>
      <c r="DCR13" s="2">
        <v>4.2</v>
      </c>
      <c r="DCS13" s="2">
        <v>7.15</v>
      </c>
      <c r="DCT13" s="2">
        <v>4.0599999999999996</v>
      </c>
      <c r="DCU13" s="2">
        <v>23.83</v>
      </c>
      <c r="DCV13" s="2">
        <v>23.38</v>
      </c>
      <c r="DCW13" s="2">
        <v>4.51</v>
      </c>
      <c r="DCX13" s="2">
        <v>10.5</v>
      </c>
      <c r="DCY13" s="2">
        <v>15.03</v>
      </c>
      <c r="DCZ13" s="2">
        <v>11.96</v>
      </c>
      <c r="DDA13" s="2">
        <v>4.28</v>
      </c>
      <c r="DDB13" s="2">
        <v>22.1</v>
      </c>
      <c r="DDC13" s="2">
        <v>6.06</v>
      </c>
      <c r="DDD13" s="2">
        <v>20.54</v>
      </c>
      <c r="DDE13" s="2">
        <v>37.6</v>
      </c>
      <c r="DDF13" s="2">
        <v>5.26</v>
      </c>
      <c r="DDG13" s="2">
        <v>3.66</v>
      </c>
      <c r="DDH13" s="2">
        <v>15.31</v>
      </c>
      <c r="DDI13" s="2">
        <v>4.41</v>
      </c>
      <c r="DDJ13" s="2">
        <v>8.99</v>
      </c>
      <c r="DDK13" s="2">
        <v>8.02</v>
      </c>
      <c r="DDL13" s="2">
        <v>2.3199999999999998</v>
      </c>
      <c r="DDM13" s="2">
        <v>6.52</v>
      </c>
      <c r="DDN13" s="2">
        <v>3.39</v>
      </c>
      <c r="DDO13" s="2">
        <v>9.1999999999999993</v>
      </c>
      <c r="DDP13" s="2">
        <v>8.36</v>
      </c>
      <c r="DDQ13" s="2">
        <v>39.15</v>
      </c>
      <c r="DDR13" s="2">
        <v>4.13</v>
      </c>
      <c r="DDS13" s="2">
        <v>4.82</v>
      </c>
      <c r="DDT13" s="2">
        <v>33.19</v>
      </c>
      <c r="DDU13" s="2">
        <v>2.63</v>
      </c>
      <c r="DDV13" s="2">
        <v>2.6</v>
      </c>
      <c r="DDW13" s="2">
        <v>1</v>
      </c>
      <c r="DDX13" s="2">
        <v>17.11</v>
      </c>
      <c r="DDY13" s="2">
        <v>3.92</v>
      </c>
      <c r="DDZ13" s="2">
        <v>3.5</v>
      </c>
      <c r="DEA13" s="2">
        <v>1.18</v>
      </c>
      <c r="DEB13" s="2">
        <v>20.97</v>
      </c>
      <c r="DEC13" s="2">
        <v>12.64</v>
      </c>
      <c r="DED13" s="2">
        <v>13.29</v>
      </c>
      <c r="DEE13" s="2">
        <v>1.32</v>
      </c>
      <c r="DEF13" s="2">
        <v>14.5</v>
      </c>
      <c r="DEG13" s="2">
        <v>3.81</v>
      </c>
      <c r="DEH13" s="2">
        <v>3.66</v>
      </c>
      <c r="DEI13" s="2">
        <v>47.35</v>
      </c>
      <c r="DEJ13" s="2">
        <v>6.6</v>
      </c>
      <c r="DEK13" s="2">
        <v>6.82</v>
      </c>
      <c r="DEL13" s="2">
        <v>2.2799999999999998</v>
      </c>
      <c r="DEM13" s="2">
        <v>30.23</v>
      </c>
      <c r="DEN13" s="2">
        <v>0.31</v>
      </c>
      <c r="DEO13" s="2">
        <v>7.51</v>
      </c>
      <c r="DEP13" s="2">
        <v>1.1200000000000001</v>
      </c>
      <c r="DEQ13" s="2">
        <v>1.68</v>
      </c>
      <c r="DER13" s="2">
        <v>0.18</v>
      </c>
      <c r="DES13" s="2">
        <v>0.5</v>
      </c>
      <c r="DET13" s="2">
        <v>0.75</v>
      </c>
      <c r="DEU13" s="2">
        <v>2.2000000000000002</v>
      </c>
      <c r="DEV13" s="2">
        <v>1.0900000000000001</v>
      </c>
      <c r="DEW13" s="2">
        <v>4.12</v>
      </c>
      <c r="DEX13" s="2">
        <v>1.51</v>
      </c>
      <c r="DEY13" s="2">
        <v>4.2699999999999996</v>
      </c>
      <c r="DEZ13" s="2">
        <v>11.81</v>
      </c>
      <c r="DFA13" s="2">
        <v>8.4499999999999993</v>
      </c>
      <c r="DFB13" s="2">
        <v>1.86</v>
      </c>
      <c r="DFC13" s="2">
        <v>23.75</v>
      </c>
      <c r="DFD13" s="2">
        <v>23.8</v>
      </c>
      <c r="DFE13" s="2"/>
      <c r="DFF13" s="2">
        <v>3.21</v>
      </c>
      <c r="DFG13" s="2">
        <v>4.6900000000000004</v>
      </c>
      <c r="DFH13" s="2">
        <v>0.9</v>
      </c>
      <c r="DFI13" s="2">
        <v>4.99</v>
      </c>
      <c r="DFJ13" s="2">
        <v>11.41</v>
      </c>
      <c r="DFK13" s="2">
        <v>51.68</v>
      </c>
      <c r="DFL13" s="2">
        <v>9.61</v>
      </c>
      <c r="DFM13" s="2">
        <v>2.62</v>
      </c>
      <c r="DFN13" s="2">
        <v>7</v>
      </c>
      <c r="DFO13" s="2">
        <v>60.34</v>
      </c>
      <c r="DFP13" s="2">
        <v>7</v>
      </c>
      <c r="DFQ13" s="2">
        <v>92.49</v>
      </c>
      <c r="DFR13" s="2">
        <v>16.850000000000001</v>
      </c>
      <c r="DFS13" s="2">
        <v>6.04</v>
      </c>
      <c r="DFT13" s="2">
        <v>1.57</v>
      </c>
      <c r="DFU13" s="2">
        <v>15.22</v>
      </c>
      <c r="DFV13" s="2">
        <v>29.56</v>
      </c>
      <c r="DFW13" s="2">
        <v>3.5</v>
      </c>
      <c r="DFX13" s="2">
        <v>50.3</v>
      </c>
      <c r="DFY13" s="2">
        <v>1.43</v>
      </c>
      <c r="DFZ13" s="2">
        <v>2.84</v>
      </c>
      <c r="DGA13" s="2">
        <v>10.9</v>
      </c>
      <c r="DGB13" s="2">
        <v>5.9</v>
      </c>
      <c r="DGC13" s="2">
        <v>3.06</v>
      </c>
      <c r="DGD13" s="2">
        <v>25.25</v>
      </c>
      <c r="DGE13" s="2">
        <v>0.66</v>
      </c>
      <c r="DGF13" s="2">
        <v>3.63</v>
      </c>
      <c r="DGG13" s="2">
        <v>5.92</v>
      </c>
      <c r="DGH13" s="2">
        <v>1.21</v>
      </c>
      <c r="DGI13" s="2">
        <v>5.09</v>
      </c>
      <c r="DGJ13" s="2">
        <v>3.34</v>
      </c>
      <c r="DGK13" s="2">
        <v>72.14</v>
      </c>
      <c r="DGL13" s="2">
        <v>16.43</v>
      </c>
      <c r="DGM13" s="2">
        <v>3.57</v>
      </c>
      <c r="DGN13" s="2">
        <v>3.37</v>
      </c>
      <c r="DGO13" s="2">
        <v>6.3</v>
      </c>
      <c r="DGP13" s="2">
        <v>1.1599999999999999</v>
      </c>
      <c r="DGQ13" s="2">
        <v>35.26</v>
      </c>
      <c r="DGR13" s="2">
        <v>8.3000000000000007</v>
      </c>
      <c r="DGS13" s="2">
        <v>4.5599999999999996</v>
      </c>
      <c r="DGT13" s="2">
        <v>2.42</v>
      </c>
      <c r="DGU13" s="2">
        <v>2.4900000000000002</v>
      </c>
      <c r="DGV13" s="2">
        <v>5.9</v>
      </c>
      <c r="DGW13" s="2">
        <v>2.39</v>
      </c>
      <c r="DGX13" s="2">
        <v>1.49</v>
      </c>
      <c r="DGY13" s="2">
        <v>41.29</v>
      </c>
      <c r="DGZ13" s="2">
        <v>10.53</v>
      </c>
      <c r="DHA13" s="2">
        <v>8.11</v>
      </c>
      <c r="DHB13" s="2">
        <v>14.2</v>
      </c>
      <c r="DHC13" s="2">
        <v>3.67</v>
      </c>
      <c r="DHD13" s="2">
        <v>5.59</v>
      </c>
      <c r="DHE13" s="2">
        <v>4.57</v>
      </c>
      <c r="DHF13" s="2">
        <v>1.8</v>
      </c>
      <c r="DHG13" s="2">
        <v>0.49</v>
      </c>
      <c r="DHH13" s="2">
        <v>1.28</v>
      </c>
      <c r="DHI13" s="2">
        <v>2.2599999999999998</v>
      </c>
      <c r="DHJ13" s="2">
        <v>3.89</v>
      </c>
      <c r="DHK13" s="2">
        <v>3.61</v>
      </c>
      <c r="DHL13" s="2">
        <v>1.8</v>
      </c>
      <c r="DHM13" s="2">
        <v>9.4700000000000006</v>
      </c>
      <c r="DHN13" s="2">
        <v>14.84</v>
      </c>
      <c r="DHO13" s="2">
        <v>16.12</v>
      </c>
      <c r="DHP13" s="2">
        <v>1.06</v>
      </c>
      <c r="DHQ13" s="2">
        <v>5.53</v>
      </c>
      <c r="DHR13" s="2">
        <v>4.2300000000000004</v>
      </c>
      <c r="DHS13" s="2">
        <v>22.66</v>
      </c>
      <c r="DHT13" s="2">
        <v>44.14</v>
      </c>
      <c r="DHU13" s="2">
        <v>31.86</v>
      </c>
      <c r="DHV13" s="2">
        <v>79.95</v>
      </c>
      <c r="DHW13" s="2">
        <v>7.76</v>
      </c>
      <c r="DHX13" s="2">
        <v>9.91</v>
      </c>
      <c r="DHY13" s="2">
        <v>8.23</v>
      </c>
      <c r="DHZ13" s="2">
        <v>3.25</v>
      </c>
      <c r="DIA13" s="2">
        <v>6.84</v>
      </c>
      <c r="DIB13" s="2">
        <v>10.47</v>
      </c>
      <c r="DIC13" s="2">
        <v>5.28</v>
      </c>
      <c r="DID13" s="2">
        <v>0.25</v>
      </c>
      <c r="DIE13" s="2">
        <v>4.93</v>
      </c>
      <c r="DIF13" s="2">
        <v>4.4000000000000004</v>
      </c>
      <c r="DIG13" s="2">
        <v>16.55</v>
      </c>
      <c r="DIH13" s="2">
        <v>11.34</v>
      </c>
      <c r="DII13" s="2">
        <v>7.04</v>
      </c>
      <c r="DIJ13" s="2">
        <v>7.52</v>
      </c>
      <c r="DIK13" s="2">
        <v>14.34</v>
      </c>
      <c r="DIL13" s="2">
        <v>12.33</v>
      </c>
      <c r="DIM13" s="2">
        <v>0.32</v>
      </c>
      <c r="DIN13" s="2">
        <v>6.33</v>
      </c>
      <c r="DIO13" s="2">
        <v>1.23</v>
      </c>
      <c r="DIP13" s="2">
        <v>5.88</v>
      </c>
      <c r="DIQ13" s="2">
        <v>0.76</v>
      </c>
      <c r="DIR13" s="2">
        <v>11.56</v>
      </c>
      <c r="DIS13" s="2">
        <v>0.68</v>
      </c>
      <c r="DIT13" s="2">
        <v>5.58</v>
      </c>
      <c r="DIU13" s="2">
        <v>12.08</v>
      </c>
      <c r="DIV13" s="2">
        <v>6.53</v>
      </c>
      <c r="DIW13" s="2">
        <v>8.81</v>
      </c>
      <c r="DIX13" s="2">
        <v>9</v>
      </c>
      <c r="DIY13" s="2">
        <v>5.4</v>
      </c>
      <c r="DIZ13" s="2">
        <v>2.0299999999999998</v>
      </c>
      <c r="DJA13" s="2"/>
      <c r="DJB13" s="2">
        <v>2.3199999999999998</v>
      </c>
      <c r="DJC13" s="2">
        <v>1.74</v>
      </c>
      <c r="DJD13" s="2">
        <v>8.5399999999999991</v>
      </c>
      <c r="DJE13" s="2">
        <v>4.71</v>
      </c>
      <c r="DJF13" s="2">
        <v>4.78</v>
      </c>
      <c r="DJG13" s="2">
        <v>1.35</v>
      </c>
      <c r="DJH13" s="2">
        <v>2.56</v>
      </c>
      <c r="DJI13" s="2">
        <v>3.53</v>
      </c>
      <c r="DJJ13" s="2">
        <v>0.25</v>
      </c>
      <c r="DJK13" s="2">
        <v>0.92</v>
      </c>
      <c r="DJL13" s="2">
        <v>4.8600000000000003</v>
      </c>
      <c r="DJM13" s="2">
        <v>0.52</v>
      </c>
      <c r="DJN13" s="2">
        <v>7.57</v>
      </c>
      <c r="DJO13" s="2">
        <v>12.89</v>
      </c>
      <c r="DJP13" s="2">
        <v>6.49</v>
      </c>
      <c r="DJQ13" s="2">
        <v>64.209999999999994</v>
      </c>
      <c r="DJR13" s="2">
        <v>3.82</v>
      </c>
      <c r="DJS13" s="2">
        <v>9.26</v>
      </c>
      <c r="DJT13" s="2">
        <v>4.34</v>
      </c>
      <c r="DJU13" s="2">
        <v>8.24</v>
      </c>
      <c r="DJV13" s="2">
        <v>1.93</v>
      </c>
      <c r="DJW13" s="2">
        <v>1.05</v>
      </c>
      <c r="DJX13" s="2">
        <v>5.5</v>
      </c>
      <c r="DJY13" s="2">
        <v>1.55</v>
      </c>
      <c r="DJZ13" s="2">
        <v>2.31</v>
      </c>
      <c r="DKA13" s="2">
        <v>33.9</v>
      </c>
      <c r="DKB13" s="2">
        <v>2.48</v>
      </c>
      <c r="DKC13" s="2">
        <v>1.75</v>
      </c>
      <c r="DKD13" s="2">
        <v>0.72</v>
      </c>
      <c r="DKE13" s="2">
        <v>7.36</v>
      </c>
      <c r="DKF13" s="2">
        <v>2.5499999999999998</v>
      </c>
      <c r="DKG13" s="2">
        <v>18.07</v>
      </c>
      <c r="DKH13" s="2">
        <v>6.18</v>
      </c>
      <c r="DKI13" s="2">
        <v>3.91</v>
      </c>
      <c r="DKJ13" s="2">
        <v>2.1</v>
      </c>
      <c r="DKK13" s="2">
        <v>12.66</v>
      </c>
      <c r="DKL13" s="2">
        <v>8.98</v>
      </c>
      <c r="DKM13" s="2">
        <v>2.68</v>
      </c>
      <c r="DKN13" s="2">
        <v>6.62</v>
      </c>
      <c r="DKO13" s="2">
        <v>1.37</v>
      </c>
      <c r="DKP13" s="2">
        <v>2.25</v>
      </c>
      <c r="DKQ13" s="2">
        <v>2.81</v>
      </c>
      <c r="DKR13" s="2">
        <v>5.35</v>
      </c>
      <c r="DKS13" s="2">
        <v>1.78</v>
      </c>
      <c r="DKT13" s="2">
        <v>7.85</v>
      </c>
      <c r="DKU13" s="2">
        <v>82.38</v>
      </c>
      <c r="DKV13" s="2">
        <v>12.9</v>
      </c>
      <c r="DKW13" s="2">
        <v>0.59</v>
      </c>
      <c r="DKX13" s="2">
        <v>0.1</v>
      </c>
      <c r="DKY13" s="2">
        <v>1.89</v>
      </c>
      <c r="DKZ13" s="2">
        <v>2.62</v>
      </c>
      <c r="DLA13" s="2">
        <v>3.86</v>
      </c>
      <c r="DLB13" s="2">
        <v>73.62</v>
      </c>
      <c r="DLC13" s="2">
        <v>1.32</v>
      </c>
      <c r="DLD13" s="2">
        <v>7.74</v>
      </c>
      <c r="DLE13" s="2">
        <v>2.0499999999999998</v>
      </c>
      <c r="DLF13" s="2">
        <v>15.56</v>
      </c>
      <c r="DLG13" s="2">
        <v>7.34</v>
      </c>
      <c r="DLH13" s="2">
        <v>109.17</v>
      </c>
      <c r="DLI13" s="2">
        <v>18.25</v>
      </c>
      <c r="DLJ13" s="2">
        <v>20.8</v>
      </c>
      <c r="DLK13" s="2">
        <v>6.93</v>
      </c>
      <c r="DLL13" s="2">
        <v>5.04</v>
      </c>
      <c r="DLM13" s="2">
        <v>20.64</v>
      </c>
      <c r="DLN13" s="2">
        <v>6.71</v>
      </c>
      <c r="DLO13" s="2">
        <v>1.58</v>
      </c>
      <c r="DLP13" s="2">
        <v>12.29</v>
      </c>
      <c r="DLQ13" s="2">
        <v>2.0099999999999998</v>
      </c>
      <c r="DLR13" s="2">
        <v>15.76</v>
      </c>
      <c r="DLS13" s="2">
        <v>0.3</v>
      </c>
      <c r="DLT13" s="2">
        <v>4.3600000000000003</v>
      </c>
      <c r="DLU13" s="2">
        <v>164.74</v>
      </c>
      <c r="DLV13" s="2">
        <v>0.02</v>
      </c>
      <c r="DLW13" s="2">
        <v>1.1100000000000001</v>
      </c>
      <c r="DLX13" s="2">
        <v>5.16</v>
      </c>
      <c r="DLY13" s="2">
        <v>47.82</v>
      </c>
      <c r="DLZ13" s="2">
        <v>2.83</v>
      </c>
      <c r="DMA13" s="2">
        <v>0.3</v>
      </c>
      <c r="DMB13" s="2">
        <v>0.86</v>
      </c>
      <c r="DMC13" s="2">
        <v>12.42</v>
      </c>
      <c r="DMD13" s="2">
        <v>1.48</v>
      </c>
      <c r="DME13" s="2">
        <v>0.49</v>
      </c>
      <c r="DMF13" s="2">
        <v>2.31</v>
      </c>
      <c r="DMG13" s="2">
        <v>3.39</v>
      </c>
      <c r="DMH13" s="2"/>
      <c r="DMI13" s="2">
        <v>1.29</v>
      </c>
      <c r="DMJ13" s="2">
        <v>1.05</v>
      </c>
      <c r="DMK13" s="2">
        <v>0.49</v>
      </c>
      <c r="DML13" s="2">
        <v>12.37</v>
      </c>
      <c r="DMM13" s="2"/>
      <c r="DMN13" s="2">
        <v>9.77</v>
      </c>
      <c r="DMO13" s="2">
        <v>8.83</v>
      </c>
      <c r="DMP13" s="2">
        <v>1.95</v>
      </c>
      <c r="DMQ13" s="2">
        <v>1.64</v>
      </c>
      <c r="DMR13" s="2">
        <v>0.24</v>
      </c>
      <c r="DMS13" s="2">
        <v>12.25</v>
      </c>
      <c r="DMT13" s="2">
        <v>6.97</v>
      </c>
      <c r="DMU13" s="2">
        <v>2.4900000000000002</v>
      </c>
      <c r="DMV13" s="2">
        <v>19.34</v>
      </c>
      <c r="DMW13" s="2">
        <v>3.47</v>
      </c>
      <c r="DMX13" s="2">
        <v>3.69</v>
      </c>
      <c r="DMY13" s="2">
        <v>35.119999999999997</v>
      </c>
      <c r="DMZ13" s="2">
        <v>0.85</v>
      </c>
      <c r="DNA13" s="2">
        <v>1.1000000000000001</v>
      </c>
      <c r="DNB13" s="2">
        <v>4.24</v>
      </c>
      <c r="DNC13" s="2">
        <v>0.2</v>
      </c>
      <c r="DND13" s="2">
        <v>5.31</v>
      </c>
      <c r="DNE13" s="2">
        <v>5.0599999999999996</v>
      </c>
      <c r="DNF13" s="2">
        <v>1.77</v>
      </c>
      <c r="DNG13" s="2">
        <v>2.48</v>
      </c>
      <c r="DNH13" s="2">
        <v>24.49</v>
      </c>
      <c r="DNI13" s="2">
        <v>10.92</v>
      </c>
      <c r="DNJ13" s="2">
        <v>13.86</v>
      </c>
      <c r="DNK13" s="2">
        <v>0.69</v>
      </c>
      <c r="DNL13" s="2">
        <v>1.54</v>
      </c>
      <c r="DNM13" s="2">
        <v>6.4</v>
      </c>
      <c r="DNN13" s="2">
        <v>2.0099999999999998</v>
      </c>
      <c r="DNO13" s="2">
        <v>10.06</v>
      </c>
      <c r="DNP13" s="2">
        <v>1.32</v>
      </c>
      <c r="DNQ13" s="2">
        <v>3.09</v>
      </c>
      <c r="DNR13" s="2">
        <v>4.97</v>
      </c>
      <c r="DNS13" s="2">
        <v>9.81</v>
      </c>
      <c r="DNT13" s="2">
        <v>3.25</v>
      </c>
      <c r="DNU13" s="2">
        <v>9.15</v>
      </c>
      <c r="DNV13" s="2">
        <v>2.56</v>
      </c>
      <c r="DNW13" s="2">
        <v>196.46</v>
      </c>
      <c r="DNX13" s="2">
        <v>2.44</v>
      </c>
      <c r="DNY13" s="2">
        <v>2.09</v>
      </c>
      <c r="DNZ13" s="2">
        <v>7.03</v>
      </c>
      <c r="DOA13" s="2">
        <v>0.34</v>
      </c>
      <c r="DOB13" s="2">
        <v>1.97</v>
      </c>
      <c r="DOC13" s="2">
        <v>3.13</v>
      </c>
      <c r="DOD13" s="2">
        <v>23.19</v>
      </c>
      <c r="DOE13" s="2">
        <v>9.5</v>
      </c>
      <c r="DOF13" s="2">
        <v>0.97</v>
      </c>
      <c r="DOG13" s="2">
        <v>11.35</v>
      </c>
      <c r="DOH13" s="2">
        <v>0.69</v>
      </c>
      <c r="DOI13" s="2">
        <v>2.85</v>
      </c>
      <c r="DOJ13" s="2">
        <v>1.4</v>
      </c>
      <c r="DOK13" s="2">
        <v>7.72</v>
      </c>
      <c r="DOL13" s="2">
        <v>5.37</v>
      </c>
      <c r="DOM13" s="2">
        <v>0.8</v>
      </c>
      <c r="DON13" s="2">
        <v>2.9</v>
      </c>
      <c r="DOO13" s="2">
        <v>29.02</v>
      </c>
      <c r="DOP13" s="2">
        <v>1.67</v>
      </c>
      <c r="DOQ13" s="2">
        <v>6.4</v>
      </c>
      <c r="DOR13" s="2">
        <v>1.27</v>
      </c>
      <c r="DOS13" s="2">
        <v>2.69</v>
      </c>
      <c r="DOT13" s="2">
        <v>4.41</v>
      </c>
      <c r="DOU13" s="2">
        <v>6.9</v>
      </c>
      <c r="DOV13" s="2">
        <v>8.6</v>
      </c>
      <c r="DOW13" s="2">
        <v>1.04</v>
      </c>
      <c r="DOX13" s="2">
        <v>0.93</v>
      </c>
      <c r="DOY13" s="2">
        <v>2.72</v>
      </c>
      <c r="DOZ13" s="2">
        <v>2.78</v>
      </c>
      <c r="DPA13" s="2">
        <v>6.45</v>
      </c>
      <c r="DPB13" s="2">
        <v>0.81</v>
      </c>
      <c r="DPC13" s="2">
        <v>2.72</v>
      </c>
      <c r="DPD13" s="2">
        <v>52.38</v>
      </c>
      <c r="DPE13" s="2">
        <v>13.36</v>
      </c>
      <c r="DPF13" s="2">
        <v>12.57</v>
      </c>
      <c r="DPG13" s="2">
        <v>8.51</v>
      </c>
      <c r="DPH13" s="2">
        <v>3.46</v>
      </c>
      <c r="DPI13" s="2">
        <v>0.12</v>
      </c>
      <c r="DPJ13" s="2">
        <v>13.67</v>
      </c>
      <c r="DPK13" s="2">
        <v>5.07</v>
      </c>
      <c r="DPL13" s="2">
        <v>2.42</v>
      </c>
      <c r="DPM13" s="2">
        <v>4.21</v>
      </c>
      <c r="DPN13" s="2">
        <v>3.02</v>
      </c>
      <c r="DPO13" s="2">
        <v>1.98</v>
      </c>
      <c r="DPP13" s="2"/>
      <c r="DPQ13" s="2">
        <v>30.35</v>
      </c>
      <c r="DPR13" s="2">
        <v>0.35</v>
      </c>
      <c r="DPS13" s="2">
        <v>16.579999999999998</v>
      </c>
      <c r="DPT13" s="2">
        <v>1.6</v>
      </c>
      <c r="DPU13" s="2">
        <v>7.22</v>
      </c>
      <c r="DPV13" s="2">
        <v>9.1199999999999992</v>
      </c>
      <c r="DPW13" s="2">
        <v>25.57</v>
      </c>
      <c r="DPX13" s="2">
        <v>10.199999999999999</v>
      </c>
      <c r="DPY13" s="2">
        <v>3.31</v>
      </c>
      <c r="DPZ13" s="2">
        <v>0.73</v>
      </c>
      <c r="DQA13" s="2">
        <v>0.28000000000000003</v>
      </c>
      <c r="DQB13" s="2">
        <v>2.93</v>
      </c>
      <c r="DQC13" s="2">
        <v>1.93</v>
      </c>
      <c r="DQD13" s="2">
        <v>1.93</v>
      </c>
      <c r="DQE13" s="2">
        <v>3.63</v>
      </c>
      <c r="DQF13" s="2">
        <v>0.08</v>
      </c>
      <c r="DQG13" s="2">
        <v>1.85</v>
      </c>
      <c r="DQH13" s="2">
        <v>12.63</v>
      </c>
      <c r="DQI13" s="2">
        <v>0.71</v>
      </c>
      <c r="DQJ13" s="2">
        <v>3.88</v>
      </c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>
        <v>0</v>
      </c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>
        <v>0</v>
      </c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>
        <v>0</v>
      </c>
      <c r="DUB13" s="2"/>
      <c r="DUC13" s="2"/>
      <c r="DUD13" s="2"/>
      <c r="DUE13" s="2"/>
      <c r="DUF13" s="2">
        <v>0</v>
      </c>
      <c r="DUG13" s="2"/>
      <c r="DUH13" s="2">
        <v>0</v>
      </c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>
        <v>0</v>
      </c>
      <c r="DVO13" s="2"/>
      <c r="DVP13" s="2"/>
      <c r="DVQ13" s="2"/>
      <c r="DVR13" s="2"/>
      <c r="DVS13" s="2"/>
      <c r="DVT13" s="2"/>
      <c r="DVU13" s="2"/>
      <c r="DVV13" s="2"/>
      <c r="DVW13" s="2">
        <v>0</v>
      </c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>
        <v>0</v>
      </c>
      <c r="DXG13" s="2"/>
      <c r="DXH13" s="2">
        <v>0</v>
      </c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>
        <v>0</v>
      </c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>
        <v>0</v>
      </c>
      <c r="DYL13" s="2"/>
      <c r="DYM13" s="2">
        <v>0</v>
      </c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>
        <v>0</v>
      </c>
      <c r="DZA13" s="2"/>
      <c r="DZB13" s="2"/>
      <c r="DZC13" s="2"/>
      <c r="DZD13" s="2"/>
      <c r="DZE13" s="2">
        <v>0</v>
      </c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>
        <v>0</v>
      </c>
      <c r="EAR13" s="2">
        <v>0</v>
      </c>
      <c r="EAS13" s="2">
        <v>0</v>
      </c>
      <c r="EAT13" s="2">
        <v>0</v>
      </c>
      <c r="EAU13" s="2">
        <v>0</v>
      </c>
      <c r="EAV13" s="2">
        <v>0</v>
      </c>
      <c r="EAW13" s="2">
        <v>0</v>
      </c>
      <c r="EAX13" s="2">
        <v>0</v>
      </c>
      <c r="EAY13" s="2">
        <v>0</v>
      </c>
      <c r="EAZ13" s="2">
        <v>0</v>
      </c>
      <c r="EBA13" s="2">
        <v>0</v>
      </c>
      <c r="EBB13" s="2">
        <v>0</v>
      </c>
      <c r="EBC13" s="2">
        <v>0</v>
      </c>
      <c r="EBD13" s="2">
        <v>0</v>
      </c>
      <c r="EBE13" s="2">
        <v>0</v>
      </c>
      <c r="EBF13" s="2">
        <v>0</v>
      </c>
      <c r="EBG13" s="2">
        <v>0</v>
      </c>
      <c r="EBH13" s="2">
        <v>0</v>
      </c>
      <c r="EBI13" s="2">
        <v>0</v>
      </c>
      <c r="EBJ13" s="2">
        <v>0</v>
      </c>
      <c r="EBK13" s="2">
        <v>0</v>
      </c>
      <c r="EBL13" s="2">
        <v>0</v>
      </c>
      <c r="EBM13" s="2">
        <v>0</v>
      </c>
      <c r="EBN13" s="2">
        <v>0</v>
      </c>
      <c r="EBO13" s="2">
        <v>0</v>
      </c>
      <c r="EBP13" s="2">
        <v>0</v>
      </c>
      <c r="EBQ13" s="2">
        <v>0</v>
      </c>
      <c r="EBR13" s="2">
        <v>0</v>
      </c>
      <c r="EBS13" s="2">
        <v>0</v>
      </c>
      <c r="EBT13" s="2">
        <v>0</v>
      </c>
      <c r="EBU13" s="2">
        <v>0</v>
      </c>
      <c r="EBV13" s="2">
        <v>0</v>
      </c>
    </row>
    <row r="14" spans="1:4043">
      <c r="A14" s="2" t="s">
        <v>3167</v>
      </c>
      <c r="B14" s="2">
        <v>33.29</v>
      </c>
      <c r="C14" s="2">
        <v>51.18</v>
      </c>
      <c r="D14" s="2">
        <v>8.4</v>
      </c>
      <c r="E14" s="2">
        <v>17.23</v>
      </c>
      <c r="F14" s="2">
        <v>1.37</v>
      </c>
      <c r="G14" s="2">
        <v>5.95</v>
      </c>
      <c r="H14" s="2">
        <v>2.04</v>
      </c>
      <c r="I14" s="2">
        <v>14.5</v>
      </c>
      <c r="J14" s="2">
        <v>9.4700000000000006</v>
      </c>
      <c r="K14" s="2">
        <v>3.45</v>
      </c>
      <c r="L14" s="2">
        <v>13.3</v>
      </c>
      <c r="M14" s="2">
        <v>2.88</v>
      </c>
      <c r="N14" s="2">
        <v>77.150000000000006</v>
      </c>
      <c r="O14" s="2">
        <v>21.57</v>
      </c>
      <c r="P14" s="2">
        <v>45.63</v>
      </c>
      <c r="Q14" s="2">
        <v>20.5</v>
      </c>
      <c r="R14" s="2">
        <v>1.79</v>
      </c>
      <c r="S14" s="2">
        <v>6.84</v>
      </c>
      <c r="T14" s="2">
        <v>5.69</v>
      </c>
      <c r="U14" s="2">
        <v>21.14</v>
      </c>
      <c r="V14" s="2">
        <v>17.170000000000002</v>
      </c>
      <c r="W14" s="2">
        <v>4.91</v>
      </c>
      <c r="X14" s="2">
        <v>28.18</v>
      </c>
      <c r="Y14" s="2">
        <v>4.01</v>
      </c>
      <c r="Z14" s="2">
        <v>0.4</v>
      </c>
      <c r="AA14" s="2">
        <v>5.41</v>
      </c>
      <c r="AB14" s="2">
        <v>12.86</v>
      </c>
      <c r="AC14" s="2">
        <v>12.3</v>
      </c>
      <c r="AD14" s="2">
        <v>9.1999999999999993</v>
      </c>
      <c r="AE14" s="2">
        <v>9.9600000000000009</v>
      </c>
      <c r="AF14" s="2">
        <v>18.37</v>
      </c>
      <c r="AG14" s="2">
        <v>96.55</v>
      </c>
      <c r="AH14" s="2">
        <v>4.38</v>
      </c>
      <c r="AI14" s="2">
        <v>24.31</v>
      </c>
      <c r="AJ14" s="2">
        <v>6.22</v>
      </c>
      <c r="AK14" s="2">
        <v>24.26</v>
      </c>
      <c r="AL14" s="2">
        <v>20.49</v>
      </c>
      <c r="AM14" s="2">
        <v>66.31</v>
      </c>
      <c r="AN14" s="2">
        <v>10.69</v>
      </c>
      <c r="AO14" s="2">
        <v>4.5999999999999996</v>
      </c>
      <c r="AP14" s="2">
        <v>25.32</v>
      </c>
      <c r="AQ14" s="2">
        <v>2.5499999999999998</v>
      </c>
      <c r="AR14" s="2">
        <v>3.23</v>
      </c>
      <c r="AS14" s="2">
        <v>8.9499999999999993</v>
      </c>
      <c r="AT14" s="2">
        <v>1.28</v>
      </c>
      <c r="AU14" s="2">
        <v>12.83</v>
      </c>
      <c r="AV14" s="2">
        <v>3.65</v>
      </c>
      <c r="AW14" s="2">
        <v>17.75</v>
      </c>
      <c r="AX14" s="2">
        <v>4.7300000000000004</v>
      </c>
      <c r="AY14" s="2">
        <v>2.19</v>
      </c>
      <c r="AZ14" s="2">
        <v>3.71</v>
      </c>
      <c r="BA14" s="2">
        <v>2.4900000000000002</v>
      </c>
      <c r="BB14" s="2">
        <v>0.25</v>
      </c>
      <c r="BC14" s="2">
        <v>2.88</v>
      </c>
      <c r="BD14" s="2">
        <v>34.729999999999997</v>
      </c>
      <c r="BE14" s="2">
        <v>5.23</v>
      </c>
      <c r="BF14" s="2">
        <v>3.58</v>
      </c>
      <c r="BG14" s="2">
        <v>34.64</v>
      </c>
      <c r="BH14" s="2">
        <v>11.55</v>
      </c>
      <c r="BI14" s="2">
        <v>5.63</v>
      </c>
      <c r="BJ14" s="2">
        <v>1.57</v>
      </c>
      <c r="BK14" s="2">
        <v>1.84</v>
      </c>
      <c r="BL14" s="2">
        <v>3.31</v>
      </c>
      <c r="BM14" s="2">
        <v>7.94</v>
      </c>
      <c r="BN14" s="2">
        <v>4.4800000000000004</v>
      </c>
      <c r="BO14" s="2">
        <v>3.06</v>
      </c>
      <c r="BP14" s="2">
        <v>2.52</v>
      </c>
      <c r="BQ14" s="2">
        <v>3.92</v>
      </c>
      <c r="BR14" s="2">
        <v>2.54</v>
      </c>
      <c r="BS14" s="2">
        <v>7.09</v>
      </c>
      <c r="BT14" s="2">
        <v>4.53</v>
      </c>
      <c r="BU14" s="2">
        <v>20.82</v>
      </c>
      <c r="BV14" s="2">
        <v>2</v>
      </c>
      <c r="BW14" s="2">
        <v>7.82</v>
      </c>
      <c r="BX14" s="2">
        <v>16.28</v>
      </c>
      <c r="BY14" s="2">
        <v>13.55</v>
      </c>
      <c r="BZ14" s="2">
        <v>3.77</v>
      </c>
      <c r="CA14" s="2">
        <v>10.15</v>
      </c>
      <c r="CB14" s="2">
        <v>1.1499999999999999</v>
      </c>
      <c r="CC14" s="2">
        <v>15.6</v>
      </c>
      <c r="CD14" s="2">
        <v>10.66</v>
      </c>
      <c r="CE14" s="2">
        <v>9.4499999999999993</v>
      </c>
      <c r="CF14" s="2">
        <v>34.090000000000003</v>
      </c>
      <c r="CG14" s="2">
        <v>4.5</v>
      </c>
      <c r="CH14" s="2">
        <v>2.19</v>
      </c>
      <c r="CI14" s="2">
        <v>12.26</v>
      </c>
      <c r="CJ14" s="2">
        <v>11.59</v>
      </c>
      <c r="CK14" s="2">
        <v>16.399999999999999</v>
      </c>
      <c r="CL14" s="2">
        <v>13.24</v>
      </c>
      <c r="CM14" s="2">
        <v>3.37</v>
      </c>
      <c r="CN14" s="2">
        <v>1.93</v>
      </c>
      <c r="CO14" s="2">
        <v>17.09</v>
      </c>
      <c r="CP14" s="2">
        <v>14.44</v>
      </c>
      <c r="CQ14" s="2">
        <v>14.51</v>
      </c>
      <c r="CR14" s="2">
        <v>8.58</v>
      </c>
      <c r="CS14" s="2">
        <v>2.06</v>
      </c>
      <c r="CT14" s="2">
        <v>5.21</v>
      </c>
      <c r="CU14" s="2">
        <v>16.920000000000002</v>
      </c>
      <c r="CV14" s="2">
        <v>19.66</v>
      </c>
      <c r="CW14" s="2">
        <v>10.9</v>
      </c>
      <c r="CX14" s="2">
        <v>12.03</v>
      </c>
      <c r="CY14" s="2">
        <v>29.1</v>
      </c>
      <c r="CZ14" s="2">
        <v>3.93</v>
      </c>
      <c r="DA14" s="2">
        <v>2.25</v>
      </c>
      <c r="DB14" s="2">
        <v>27.06</v>
      </c>
      <c r="DC14" s="2">
        <v>12.02</v>
      </c>
      <c r="DD14" s="2">
        <v>4.96</v>
      </c>
      <c r="DE14" s="2">
        <v>11.54</v>
      </c>
      <c r="DF14" s="2">
        <v>2.64</v>
      </c>
      <c r="DG14" s="2">
        <v>15.7</v>
      </c>
      <c r="DH14" s="2">
        <v>21.53</v>
      </c>
      <c r="DI14" s="2">
        <v>5.6</v>
      </c>
      <c r="DJ14" s="2">
        <v>4.9800000000000004</v>
      </c>
      <c r="DK14" s="2">
        <v>9.6</v>
      </c>
      <c r="DL14" s="2">
        <v>49.99</v>
      </c>
      <c r="DM14" s="2">
        <v>23.1</v>
      </c>
      <c r="DN14" s="2">
        <v>13.79</v>
      </c>
      <c r="DO14" s="2">
        <v>3.95</v>
      </c>
      <c r="DP14" s="2">
        <v>3.47</v>
      </c>
      <c r="DQ14" s="2">
        <v>29.31</v>
      </c>
      <c r="DR14" s="2">
        <v>21</v>
      </c>
      <c r="DS14" s="2">
        <v>19.420000000000002</v>
      </c>
      <c r="DT14" s="2">
        <v>49.93</v>
      </c>
      <c r="DU14" s="2">
        <v>1.59</v>
      </c>
      <c r="DV14" s="2">
        <v>8.9600000000000009</v>
      </c>
      <c r="DW14" s="2">
        <v>12.22</v>
      </c>
      <c r="DX14" s="2">
        <v>11.27</v>
      </c>
      <c r="DY14" s="2">
        <v>135.58000000000001</v>
      </c>
      <c r="DZ14" s="2">
        <v>7.78</v>
      </c>
      <c r="EA14" s="2">
        <v>19.079999999999998</v>
      </c>
      <c r="EB14" s="2">
        <v>13.16</v>
      </c>
      <c r="EC14" s="2">
        <v>6.25</v>
      </c>
      <c r="ED14" s="2">
        <v>3.5</v>
      </c>
      <c r="EE14" s="2">
        <v>3.21</v>
      </c>
      <c r="EF14" s="2">
        <v>20.09</v>
      </c>
      <c r="EG14" s="2">
        <v>2.88</v>
      </c>
      <c r="EH14" s="2">
        <v>5.82</v>
      </c>
      <c r="EI14" s="2">
        <v>8.9700000000000006</v>
      </c>
      <c r="EJ14" s="2">
        <v>23.83</v>
      </c>
      <c r="EK14" s="2">
        <v>2.54</v>
      </c>
      <c r="EL14" s="2">
        <v>3.79</v>
      </c>
      <c r="EM14" s="2">
        <v>1.41</v>
      </c>
      <c r="EN14" s="2">
        <v>3.86</v>
      </c>
      <c r="EO14" s="2">
        <v>2.35</v>
      </c>
      <c r="EP14" s="2">
        <v>3.67</v>
      </c>
      <c r="EQ14" s="2">
        <v>4.09</v>
      </c>
      <c r="ER14" s="2">
        <v>3.16</v>
      </c>
      <c r="ES14" s="2">
        <v>2.23</v>
      </c>
      <c r="ET14" s="2">
        <v>12.87</v>
      </c>
      <c r="EU14" s="2">
        <v>8.4600000000000009</v>
      </c>
      <c r="EV14" s="2">
        <v>5.03</v>
      </c>
      <c r="EW14" s="2">
        <v>6.27</v>
      </c>
      <c r="EX14" s="2">
        <v>13.29</v>
      </c>
      <c r="EY14" s="2">
        <v>2.56</v>
      </c>
      <c r="EZ14" s="2">
        <v>8.34</v>
      </c>
      <c r="FA14" s="2">
        <v>18.95</v>
      </c>
      <c r="FB14" s="2">
        <v>7.61</v>
      </c>
      <c r="FC14" s="2">
        <v>7.38</v>
      </c>
      <c r="FD14" s="2">
        <v>23.99</v>
      </c>
      <c r="FE14" s="2">
        <v>0.84</v>
      </c>
      <c r="FF14" s="2">
        <v>2.74</v>
      </c>
      <c r="FG14" s="2">
        <v>64</v>
      </c>
      <c r="FH14" s="2">
        <v>16.57</v>
      </c>
      <c r="FI14" s="2">
        <v>9.17</v>
      </c>
      <c r="FJ14" s="2">
        <v>17.440000000000001</v>
      </c>
      <c r="FK14" s="2">
        <v>45.15</v>
      </c>
      <c r="FL14" s="2">
        <v>119.89</v>
      </c>
      <c r="FM14" s="2">
        <v>18.579999999999998</v>
      </c>
      <c r="FN14" s="2">
        <v>44.18</v>
      </c>
      <c r="FO14" s="2">
        <v>1.7</v>
      </c>
      <c r="FP14" s="2">
        <v>8.7200000000000006</v>
      </c>
      <c r="FQ14" s="2">
        <v>11.32</v>
      </c>
      <c r="FR14" s="2">
        <v>59.03</v>
      </c>
      <c r="FS14" s="2">
        <v>15.99</v>
      </c>
      <c r="FT14" s="2">
        <v>32.89</v>
      </c>
      <c r="FU14" s="2">
        <v>75.63</v>
      </c>
      <c r="FV14" s="2">
        <v>39.31</v>
      </c>
      <c r="FW14" s="2">
        <v>38.69</v>
      </c>
      <c r="FX14" s="2">
        <v>4.05</v>
      </c>
      <c r="FY14" s="2">
        <v>62.94</v>
      </c>
      <c r="FZ14" s="2">
        <v>27.66</v>
      </c>
      <c r="GA14" s="2">
        <v>55.63</v>
      </c>
      <c r="GB14" s="2">
        <v>2.4500000000000002</v>
      </c>
      <c r="GC14" s="2">
        <v>38.36</v>
      </c>
      <c r="GD14" s="2">
        <v>20.45</v>
      </c>
      <c r="GE14" s="2">
        <v>6.05</v>
      </c>
      <c r="GF14" s="2">
        <v>15.54</v>
      </c>
      <c r="GG14" s="2">
        <v>41.74</v>
      </c>
      <c r="GH14" s="2">
        <v>47.03</v>
      </c>
      <c r="GI14" s="2">
        <v>6.35</v>
      </c>
      <c r="GJ14" s="2">
        <v>24.76</v>
      </c>
      <c r="GK14" s="2">
        <v>20.62</v>
      </c>
      <c r="GL14" s="2">
        <v>14.34</v>
      </c>
      <c r="GM14" s="2">
        <v>2.5299999999999998</v>
      </c>
      <c r="GN14" s="2">
        <v>23.79</v>
      </c>
      <c r="GO14" s="2">
        <v>4.5599999999999996</v>
      </c>
      <c r="GP14" s="2">
        <v>64.7</v>
      </c>
      <c r="GQ14" s="2">
        <v>16.61</v>
      </c>
      <c r="GR14" s="2">
        <v>81.510000000000005</v>
      </c>
      <c r="GS14" s="2">
        <v>3.92</v>
      </c>
      <c r="GT14" s="2">
        <v>8.0399999999999991</v>
      </c>
      <c r="GU14" s="2">
        <v>9.65</v>
      </c>
      <c r="GV14" s="2">
        <v>8</v>
      </c>
      <c r="GW14" s="2">
        <v>7.59</v>
      </c>
      <c r="GX14" s="2">
        <v>11.62</v>
      </c>
      <c r="GY14" s="2">
        <v>0.6</v>
      </c>
      <c r="GZ14" s="2">
        <v>14.48</v>
      </c>
      <c r="HA14" s="2">
        <v>12.04</v>
      </c>
      <c r="HB14" s="2">
        <v>6.1</v>
      </c>
      <c r="HC14" s="2">
        <v>7.88</v>
      </c>
      <c r="HD14" s="2">
        <v>7.23</v>
      </c>
      <c r="HE14" s="2">
        <v>12.55</v>
      </c>
      <c r="HF14" s="2">
        <v>43.25</v>
      </c>
      <c r="HG14" s="2">
        <v>18.97</v>
      </c>
      <c r="HH14" s="2">
        <v>24.84</v>
      </c>
      <c r="HI14" s="2">
        <v>0.84</v>
      </c>
      <c r="HJ14" s="2">
        <v>4.8</v>
      </c>
      <c r="HK14" s="2">
        <v>2.81</v>
      </c>
      <c r="HL14" s="2">
        <v>4.95</v>
      </c>
      <c r="HM14" s="2">
        <v>61.24</v>
      </c>
      <c r="HN14" s="2">
        <v>22.82</v>
      </c>
      <c r="HO14" s="2">
        <v>2.71</v>
      </c>
      <c r="HP14" s="2">
        <v>10.029999999999999</v>
      </c>
      <c r="HQ14" s="2">
        <v>0.8</v>
      </c>
      <c r="HR14" s="2">
        <v>4.84</v>
      </c>
      <c r="HS14" s="2">
        <v>1.89</v>
      </c>
      <c r="HT14" s="2">
        <v>4.1500000000000004</v>
      </c>
      <c r="HU14" s="2">
        <v>29.84</v>
      </c>
      <c r="HV14" s="2">
        <v>5.24</v>
      </c>
      <c r="HW14" s="2">
        <v>33.799999999999997</v>
      </c>
      <c r="HX14" s="2">
        <v>4.4000000000000004</v>
      </c>
      <c r="HY14" s="2">
        <v>9.76</v>
      </c>
      <c r="HZ14" s="2">
        <v>80.17</v>
      </c>
      <c r="IA14" s="2">
        <v>10.25</v>
      </c>
      <c r="IB14" s="2">
        <v>9.01</v>
      </c>
      <c r="IC14" s="2">
        <v>77.33</v>
      </c>
      <c r="ID14" s="2">
        <v>12.3</v>
      </c>
      <c r="IE14" s="2">
        <v>3.11</v>
      </c>
      <c r="IF14" s="2">
        <v>14.15</v>
      </c>
      <c r="IG14" s="2">
        <v>7.89</v>
      </c>
      <c r="IH14" s="2">
        <v>1.73</v>
      </c>
      <c r="II14" s="2">
        <v>12.82</v>
      </c>
      <c r="IJ14" s="2">
        <v>5.48</v>
      </c>
      <c r="IK14" s="2">
        <v>2.78</v>
      </c>
      <c r="IL14" s="2">
        <v>6.59</v>
      </c>
      <c r="IM14" s="2">
        <v>9.6199999999999992</v>
      </c>
      <c r="IN14" s="2">
        <v>5.03</v>
      </c>
      <c r="IO14" s="2">
        <v>4.16</v>
      </c>
      <c r="IP14" s="2">
        <v>2.64</v>
      </c>
      <c r="IQ14" s="2">
        <v>14.73</v>
      </c>
      <c r="IR14" s="2">
        <v>107.03</v>
      </c>
      <c r="IS14" s="2">
        <v>238.32</v>
      </c>
      <c r="IT14" s="2">
        <v>19.62</v>
      </c>
      <c r="IU14" s="2">
        <v>46.22</v>
      </c>
      <c r="IV14" s="2">
        <v>20.68</v>
      </c>
      <c r="IW14" s="2">
        <v>64.37</v>
      </c>
      <c r="IX14" s="2">
        <v>4.21</v>
      </c>
      <c r="IY14" s="2">
        <v>3.18</v>
      </c>
      <c r="IZ14" s="2">
        <v>18.079999999999998</v>
      </c>
      <c r="JA14" s="2">
        <v>7.78</v>
      </c>
      <c r="JB14" s="2">
        <v>4.1399999999999997</v>
      </c>
      <c r="JC14" s="2">
        <v>12.63</v>
      </c>
      <c r="JD14" s="2">
        <v>8.34</v>
      </c>
      <c r="JE14" s="2">
        <v>0.31</v>
      </c>
      <c r="JF14" s="2">
        <v>4.5199999999999996</v>
      </c>
      <c r="JG14" s="2">
        <v>1.82</v>
      </c>
      <c r="JH14" s="2">
        <v>18.440000000000001</v>
      </c>
      <c r="JI14" s="2">
        <v>7.02</v>
      </c>
      <c r="JJ14" s="2">
        <v>8.1</v>
      </c>
      <c r="JK14" s="2">
        <v>16.04</v>
      </c>
      <c r="JL14" s="2">
        <v>6.33</v>
      </c>
      <c r="JM14" s="2">
        <v>5.08</v>
      </c>
      <c r="JN14" s="2">
        <v>14.75</v>
      </c>
      <c r="JO14" s="2">
        <v>23.48</v>
      </c>
      <c r="JP14" s="2">
        <v>10.14</v>
      </c>
      <c r="JQ14" s="2">
        <v>11.63</v>
      </c>
      <c r="JR14" s="2">
        <v>2.34</v>
      </c>
      <c r="JS14" s="2">
        <v>69.180000000000007</v>
      </c>
      <c r="JT14" s="2">
        <v>31.78</v>
      </c>
      <c r="JU14" s="2">
        <v>10.53</v>
      </c>
      <c r="JV14" s="2">
        <v>18.91</v>
      </c>
      <c r="JW14" s="2">
        <v>5.39</v>
      </c>
      <c r="JX14" s="2">
        <v>23.96</v>
      </c>
      <c r="JY14" s="2">
        <v>6.63</v>
      </c>
      <c r="JZ14" s="2">
        <v>15.93</v>
      </c>
      <c r="KA14" s="2">
        <v>0.43</v>
      </c>
      <c r="KB14" s="2">
        <v>4.58</v>
      </c>
      <c r="KC14" s="2">
        <v>18.79</v>
      </c>
      <c r="KD14" s="2">
        <v>30.55</v>
      </c>
      <c r="KE14" s="2">
        <v>25.63</v>
      </c>
      <c r="KF14" s="2">
        <v>7.9</v>
      </c>
      <c r="KG14" s="2">
        <v>2.06</v>
      </c>
      <c r="KH14" s="2">
        <v>11.64</v>
      </c>
      <c r="KI14" s="2">
        <v>3.82</v>
      </c>
      <c r="KJ14" s="2">
        <v>2.98</v>
      </c>
      <c r="KK14" s="2">
        <v>57.61</v>
      </c>
      <c r="KL14" s="2">
        <v>4.33</v>
      </c>
      <c r="KM14" s="2">
        <v>74.67</v>
      </c>
      <c r="KN14" s="2">
        <v>3.44</v>
      </c>
      <c r="KO14" s="2">
        <v>37.409999999999997</v>
      </c>
      <c r="KP14" s="2">
        <v>26.09</v>
      </c>
      <c r="KQ14" s="2">
        <v>9.49</v>
      </c>
      <c r="KR14" s="2">
        <v>16.920000000000002</v>
      </c>
      <c r="KS14" s="2">
        <v>7.16</v>
      </c>
      <c r="KT14" s="2">
        <v>6.35</v>
      </c>
      <c r="KU14" s="2">
        <v>13.25</v>
      </c>
      <c r="KV14" s="2">
        <v>3.99</v>
      </c>
      <c r="KW14" s="2">
        <v>3.22</v>
      </c>
      <c r="KX14" s="2">
        <v>5.09</v>
      </c>
      <c r="KY14" s="2">
        <v>5.91</v>
      </c>
      <c r="KZ14" s="2">
        <v>11.59</v>
      </c>
      <c r="LA14" s="2">
        <v>10.02</v>
      </c>
      <c r="LB14" s="2">
        <v>2.2999999999999998</v>
      </c>
      <c r="LC14" s="2">
        <v>24.18</v>
      </c>
      <c r="LD14" s="2">
        <v>3.8</v>
      </c>
      <c r="LE14" s="2">
        <v>21.66</v>
      </c>
      <c r="LF14" s="2">
        <v>3.69</v>
      </c>
      <c r="LG14" s="2">
        <v>4.54</v>
      </c>
      <c r="LH14" s="2">
        <v>7.52</v>
      </c>
      <c r="LI14" s="2">
        <v>13.28</v>
      </c>
      <c r="LJ14" s="2">
        <v>0.88</v>
      </c>
      <c r="LK14" s="2">
        <v>4.0999999999999996</v>
      </c>
      <c r="LL14" s="2">
        <v>7.2</v>
      </c>
      <c r="LM14" s="2">
        <v>9.8699999999999992</v>
      </c>
      <c r="LN14" s="2">
        <v>8.33</v>
      </c>
      <c r="LO14" s="2">
        <v>6.59</v>
      </c>
      <c r="LP14" s="2">
        <v>0.47</v>
      </c>
      <c r="LQ14" s="2">
        <v>3</v>
      </c>
      <c r="LR14" s="2">
        <v>18.7</v>
      </c>
      <c r="LS14" s="2">
        <v>46.06</v>
      </c>
      <c r="LT14" s="2">
        <v>7.44</v>
      </c>
      <c r="LU14" s="2">
        <v>2.82</v>
      </c>
      <c r="LV14" s="2">
        <v>1.1599999999999999</v>
      </c>
      <c r="LW14" s="2">
        <v>26.46</v>
      </c>
      <c r="LX14" s="2">
        <v>5.0199999999999996</v>
      </c>
      <c r="LY14" s="2">
        <v>11.09</v>
      </c>
      <c r="LZ14" s="2">
        <v>1.41</v>
      </c>
      <c r="MA14" s="2">
        <v>18.23</v>
      </c>
      <c r="MB14" s="2">
        <v>1.53</v>
      </c>
      <c r="MC14" s="2">
        <v>14.3</v>
      </c>
      <c r="MD14" s="2">
        <v>2.91</v>
      </c>
      <c r="ME14" s="2">
        <v>2.8</v>
      </c>
      <c r="MF14" s="2">
        <v>13.31</v>
      </c>
      <c r="MG14" s="2">
        <v>27</v>
      </c>
      <c r="MH14" s="2">
        <v>5.38</v>
      </c>
      <c r="MI14" s="2">
        <v>5.41</v>
      </c>
      <c r="MJ14" s="2">
        <v>24.95</v>
      </c>
      <c r="MK14" s="2">
        <v>3.09</v>
      </c>
      <c r="ML14" s="2">
        <v>65.42</v>
      </c>
      <c r="MM14" s="2">
        <v>2.66</v>
      </c>
      <c r="MN14" s="2">
        <v>8.2200000000000006</v>
      </c>
      <c r="MO14" s="2">
        <v>14.92</v>
      </c>
      <c r="MP14" s="2">
        <v>6.48</v>
      </c>
      <c r="MQ14" s="2">
        <v>5.12</v>
      </c>
      <c r="MR14" s="2">
        <v>18</v>
      </c>
      <c r="MS14" s="2">
        <v>3.76</v>
      </c>
      <c r="MT14" s="2">
        <v>6.3</v>
      </c>
      <c r="MU14" s="2">
        <v>6.5</v>
      </c>
      <c r="MV14" s="2">
        <v>4.62</v>
      </c>
      <c r="MW14" s="2">
        <v>24.92</v>
      </c>
      <c r="MX14" s="2">
        <v>17.100000000000001</v>
      </c>
      <c r="MY14" s="2">
        <v>6.09</v>
      </c>
      <c r="MZ14" s="2">
        <v>10.73</v>
      </c>
      <c r="NA14" s="2">
        <v>2.2000000000000002</v>
      </c>
      <c r="NB14" s="2">
        <v>4.55</v>
      </c>
      <c r="NC14" s="2">
        <v>2.81</v>
      </c>
      <c r="ND14" s="2">
        <v>9.98</v>
      </c>
      <c r="NE14" s="2">
        <v>2.56</v>
      </c>
      <c r="NF14" s="2">
        <v>0.88</v>
      </c>
      <c r="NG14" s="2">
        <v>5.93</v>
      </c>
      <c r="NH14" s="2">
        <v>3.23</v>
      </c>
      <c r="NI14" s="2">
        <v>4.96</v>
      </c>
      <c r="NJ14" s="2">
        <v>11.67</v>
      </c>
      <c r="NK14" s="2">
        <v>3.52</v>
      </c>
      <c r="NL14" s="2">
        <v>1.1399999999999999</v>
      </c>
      <c r="NM14" s="2">
        <v>3.05</v>
      </c>
      <c r="NN14" s="2">
        <v>5.77</v>
      </c>
      <c r="NO14" s="2">
        <v>14.08</v>
      </c>
      <c r="NP14" s="2">
        <v>23.6</v>
      </c>
      <c r="NQ14" s="2">
        <v>43.61</v>
      </c>
      <c r="NR14" s="2">
        <v>11.11</v>
      </c>
      <c r="NS14" s="2">
        <v>7.73</v>
      </c>
      <c r="NT14" s="2">
        <v>1.2</v>
      </c>
      <c r="NU14" s="2">
        <v>11.8</v>
      </c>
      <c r="NV14" s="2">
        <v>4.8499999999999996</v>
      </c>
      <c r="NW14" s="2">
        <v>22.58</v>
      </c>
      <c r="NX14" s="2">
        <v>4.26</v>
      </c>
      <c r="NY14" s="2">
        <v>6.12</v>
      </c>
      <c r="NZ14" s="2">
        <v>3.67</v>
      </c>
      <c r="OA14" s="2">
        <v>25.44</v>
      </c>
      <c r="OB14" s="2">
        <v>47.16</v>
      </c>
      <c r="OC14" s="2">
        <v>57.74</v>
      </c>
      <c r="OD14" s="2">
        <v>121.77</v>
      </c>
      <c r="OE14" s="2">
        <v>4948.08</v>
      </c>
      <c r="OF14" s="2">
        <v>23.7</v>
      </c>
      <c r="OG14" s="2">
        <v>7.1</v>
      </c>
      <c r="OH14" s="2">
        <v>35.56</v>
      </c>
      <c r="OI14" s="2">
        <v>16.43</v>
      </c>
      <c r="OJ14" s="2">
        <v>18.98</v>
      </c>
      <c r="OK14" s="2">
        <v>16.670000000000002</v>
      </c>
      <c r="OL14" s="2">
        <v>21.54</v>
      </c>
      <c r="OM14" s="2">
        <v>11.23</v>
      </c>
      <c r="ON14" s="2">
        <v>13.25</v>
      </c>
      <c r="OO14" s="2">
        <v>5.2</v>
      </c>
      <c r="OP14" s="2">
        <v>12.72</v>
      </c>
      <c r="OQ14" s="2">
        <v>8.9600000000000009</v>
      </c>
      <c r="OR14" s="2">
        <v>12.31</v>
      </c>
      <c r="OS14" s="2">
        <v>17.27</v>
      </c>
      <c r="OT14" s="2">
        <v>5.63</v>
      </c>
      <c r="OU14" s="2">
        <v>9.06</v>
      </c>
      <c r="OV14" s="2">
        <v>1.39</v>
      </c>
      <c r="OW14" s="2">
        <v>4.32</v>
      </c>
      <c r="OX14" s="2">
        <v>3.51</v>
      </c>
      <c r="OY14" s="2">
        <v>1.67</v>
      </c>
      <c r="OZ14" s="2">
        <v>1.63</v>
      </c>
      <c r="PA14" s="2">
        <v>22.65</v>
      </c>
      <c r="PB14" s="2">
        <v>3.95</v>
      </c>
      <c r="PC14" s="2">
        <v>145.13</v>
      </c>
      <c r="PD14" s="2">
        <v>25.77</v>
      </c>
      <c r="PE14" s="2">
        <v>45.52</v>
      </c>
      <c r="PF14" s="2">
        <v>9.7100000000000009</v>
      </c>
      <c r="PG14" s="2">
        <v>1.55</v>
      </c>
      <c r="PH14" s="2">
        <v>46.74</v>
      </c>
      <c r="PI14" s="2">
        <v>29.52</v>
      </c>
      <c r="PJ14" s="2">
        <v>10.55</v>
      </c>
      <c r="PK14" s="2">
        <v>5.54</v>
      </c>
      <c r="PL14" s="2">
        <v>1.37</v>
      </c>
      <c r="PM14" s="2">
        <v>15.04</v>
      </c>
      <c r="PN14" s="2">
        <v>2.02</v>
      </c>
      <c r="PO14" s="2">
        <v>9.85</v>
      </c>
      <c r="PP14" s="2">
        <v>19.95</v>
      </c>
      <c r="PQ14" s="2">
        <v>1.31</v>
      </c>
      <c r="PR14" s="2">
        <v>11.14</v>
      </c>
      <c r="PS14" s="2">
        <v>8.4</v>
      </c>
      <c r="PT14" s="2">
        <v>5.63</v>
      </c>
      <c r="PU14" s="2">
        <v>7.83</v>
      </c>
      <c r="PV14" s="2">
        <v>10.11</v>
      </c>
      <c r="PW14" s="2">
        <v>28.16</v>
      </c>
      <c r="PX14" s="2">
        <v>5.09</v>
      </c>
      <c r="PY14" s="2">
        <v>20.96</v>
      </c>
      <c r="PZ14" s="2">
        <v>31.33</v>
      </c>
      <c r="QA14" s="2">
        <v>3.97</v>
      </c>
      <c r="QB14" s="2">
        <v>21.98</v>
      </c>
      <c r="QC14" s="2">
        <v>2.96</v>
      </c>
      <c r="QD14" s="2">
        <v>10.52</v>
      </c>
      <c r="QE14" s="2">
        <v>3.17</v>
      </c>
      <c r="QF14" s="2">
        <v>4.7300000000000004</v>
      </c>
      <c r="QG14" s="2">
        <v>5.44</v>
      </c>
      <c r="QH14" s="2">
        <v>1.1200000000000001</v>
      </c>
      <c r="QI14" s="2">
        <v>11.32</v>
      </c>
      <c r="QJ14" s="2">
        <v>11.7</v>
      </c>
      <c r="QK14" s="2">
        <v>41</v>
      </c>
      <c r="QL14" s="2">
        <v>3.9</v>
      </c>
      <c r="QM14" s="2">
        <v>13</v>
      </c>
      <c r="QN14" s="2">
        <v>7.1</v>
      </c>
      <c r="QO14" s="2">
        <v>3.63</v>
      </c>
      <c r="QP14" s="2">
        <v>4.91</v>
      </c>
      <c r="QQ14" s="2">
        <v>13.6</v>
      </c>
      <c r="QR14" s="2">
        <v>2.14</v>
      </c>
      <c r="QS14" s="2">
        <v>7.88</v>
      </c>
      <c r="QT14" s="2">
        <v>6.97</v>
      </c>
      <c r="QU14" s="2">
        <v>4.8</v>
      </c>
      <c r="QV14" s="2">
        <v>0.28000000000000003</v>
      </c>
      <c r="QW14" s="2">
        <v>4.2699999999999996</v>
      </c>
      <c r="QX14" s="2">
        <v>1.67</v>
      </c>
      <c r="QY14" s="2">
        <v>16.059999999999999</v>
      </c>
      <c r="QZ14" s="2">
        <v>2.08</v>
      </c>
      <c r="RA14" s="2">
        <v>14.9</v>
      </c>
      <c r="RB14" s="2">
        <v>30.01</v>
      </c>
      <c r="RC14" s="2">
        <v>6.5</v>
      </c>
      <c r="RD14" s="2">
        <v>8.57</v>
      </c>
      <c r="RE14" s="2">
        <v>14.65</v>
      </c>
      <c r="RF14" s="2">
        <v>9.8800000000000008</v>
      </c>
      <c r="RG14" s="2">
        <v>3.97</v>
      </c>
      <c r="RH14" s="2">
        <v>3.44</v>
      </c>
      <c r="RI14" s="2">
        <v>25.26</v>
      </c>
      <c r="RJ14" s="2">
        <v>20.66</v>
      </c>
      <c r="RK14" s="2">
        <v>1.1399999999999999</v>
      </c>
      <c r="RL14" s="2">
        <v>11.73</v>
      </c>
      <c r="RM14" s="2">
        <v>1.48</v>
      </c>
      <c r="RN14" s="2">
        <v>3.47</v>
      </c>
      <c r="RO14" s="2">
        <v>5.18</v>
      </c>
      <c r="RP14" s="2">
        <v>3.14</v>
      </c>
      <c r="RQ14" s="2">
        <v>11.01</v>
      </c>
      <c r="RR14" s="2">
        <v>4.1900000000000004</v>
      </c>
      <c r="RS14" s="2">
        <v>26.69</v>
      </c>
      <c r="RT14" s="2">
        <v>3.8</v>
      </c>
      <c r="RU14" s="2">
        <v>11.82</v>
      </c>
      <c r="RV14" s="2">
        <v>64.319999999999993</v>
      </c>
      <c r="RW14" s="2">
        <v>1.51</v>
      </c>
      <c r="RX14" s="2">
        <v>3.01</v>
      </c>
      <c r="RY14" s="2">
        <v>7.02</v>
      </c>
      <c r="RZ14" s="2">
        <v>5.4</v>
      </c>
      <c r="SA14" s="2">
        <v>4.8600000000000003</v>
      </c>
      <c r="SB14" s="2">
        <v>11.27</v>
      </c>
      <c r="SC14" s="2">
        <v>8.4700000000000006</v>
      </c>
      <c r="SD14" s="2">
        <v>5.76</v>
      </c>
      <c r="SE14" s="2">
        <v>10.82</v>
      </c>
      <c r="SF14" s="2">
        <v>7.16</v>
      </c>
      <c r="SG14" s="2">
        <v>6.1</v>
      </c>
      <c r="SH14" s="2">
        <v>5.64</v>
      </c>
      <c r="SI14" s="2">
        <v>0.18</v>
      </c>
      <c r="SJ14" s="2">
        <v>14.15</v>
      </c>
      <c r="SK14" s="2">
        <v>3.31</v>
      </c>
      <c r="SL14" s="2">
        <v>8.09</v>
      </c>
      <c r="SM14" s="2">
        <v>23.24</v>
      </c>
      <c r="SN14" s="2">
        <v>15</v>
      </c>
      <c r="SO14" s="2">
        <v>12.06</v>
      </c>
      <c r="SP14" s="2">
        <v>6.6</v>
      </c>
      <c r="SQ14" s="2">
        <v>21.88</v>
      </c>
      <c r="SR14" s="2">
        <v>14.62</v>
      </c>
      <c r="SS14" s="2">
        <v>4.13</v>
      </c>
      <c r="ST14" s="2">
        <v>20</v>
      </c>
      <c r="SU14" s="2">
        <v>1.56</v>
      </c>
      <c r="SV14" s="2">
        <v>107.09</v>
      </c>
      <c r="SW14" s="2">
        <v>3.29</v>
      </c>
      <c r="SX14" s="2">
        <v>0.97</v>
      </c>
      <c r="SY14" s="2">
        <v>31.74</v>
      </c>
      <c r="SZ14" s="2">
        <v>12.7</v>
      </c>
      <c r="TA14" s="2">
        <v>52.75</v>
      </c>
      <c r="TB14" s="2">
        <v>40.72</v>
      </c>
      <c r="TC14" s="2">
        <v>6.52</v>
      </c>
      <c r="TD14" s="2">
        <v>1.33</v>
      </c>
      <c r="TE14" s="2">
        <v>7.04</v>
      </c>
      <c r="TF14" s="2">
        <v>32.67</v>
      </c>
      <c r="TG14" s="2">
        <v>8.8000000000000007</v>
      </c>
      <c r="TH14" s="2">
        <v>7.34</v>
      </c>
      <c r="TI14" s="2">
        <v>3.01</v>
      </c>
      <c r="TJ14" s="2">
        <v>46.93</v>
      </c>
      <c r="TK14" s="2">
        <v>5.69</v>
      </c>
      <c r="TL14" s="2">
        <v>2.36</v>
      </c>
      <c r="TM14" s="2">
        <v>16.5</v>
      </c>
      <c r="TN14" s="2">
        <v>5</v>
      </c>
      <c r="TO14" s="2">
        <v>9.5299999999999994</v>
      </c>
      <c r="TP14" s="2">
        <v>10.93</v>
      </c>
      <c r="TQ14" s="2">
        <v>32.6</v>
      </c>
      <c r="TR14" s="2">
        <v>1.5</v>
      </c>
      <c r="TS14" s="2">
        <v>164.56</v>
      </c>
      <c r="TT14" s="2">
        <v>2.8</v>
      </c>
      <c r="TU14" s="2">
        <v>4.72</v>
      </c>
      <c r="TV14" s="2">
        <v>6.89</v>
      </c>
      <c r="TW14" s="2">
        <v>5.71</v>
      </c>
      <c r="TX14" s="2">
        <v>2.69</v>
      </c>
      <c r="TY14" s="2">
        <v>10.88</v>
      </c>
      <c r="TZ14" s="2">
        <v>3.37</v>
      </c>
      <c r="UA14" s="2">
        <v>2.34</v>
      </c>
      <c r="UB14" s="2">
        <v>18.75</v>
      </c>
      <c r="UC14" s="2">
        <v>25.87</v>
      </c>
      <c r="UD14" s="2">
        <v>0.96</v>
      </c>
      <c r="UE14" s="2">
        <v>5.15</v>
      </c>
      <c r="UF14" s="2">
        <v>1</v>
      </c>
      <c r="UG14" s="2">
        <v>8.25</v>
      </c>
      <c r="UH14" s="2">
        <v>5.3</v>
      </c>
      <c r="UI14" s="2">
        <v>7.99</v>
      </c>
      <c r="UJ14" s="2">
        <v>24.03</v>
      </c>
      <c r="UK14" s="2">
        <v>1.53</v>
      </c>
      <c r="UL14" s="2">
        <v>585.21</v>
      </c>
      <c r="UM14" s="2">
        <v>1.23</v>
      </c>
      <c r="UN14" s="2">
        <v>24.37</v>
      </c>
      <c r="UO14" s="2">
        <v>9.0299999999999994</v>
      </c>
      <c r="UP14" s="2">
        <v>17.45</v>
      </c>
      <c r="UQ14" s="2">
        <v>9.3000000000000007</v>
      </c>
      <c r="UR14" s="2">
        <v>41.03</v>
      </c>
      <c r="US14" s="2">
        <v>57.05</v>
      </c>
      <c r="UT14" s="2">
        <v>6.08</v>
      </c>
      <c r="UU14" s="2">
        <v>0.82</v>
      </c>
      <c r="UV14" s="2">
        <v>2.31</v>
      </c>
      <c r="UW14" s="2">
        <v>47.76</v>
      </c>
      <c r="UX14" s="2">
        <v>10.79</v>
      </c>
      <c r="UY14" s="2">
        <v>22.46</v>
      </c>
      <c r="UZ14" s="2">
        <v>2.8</v>
      </c>
      <c r="VA14" s="2">
        <v>10.55</v>
      </c>
      <c r="VB14" s="2">
        <v>57.6</v>
      </c>
      <c r="VC14" s="2">
        <v>24.07</v>
      </c>
      <c r="VD14" s="2">
        <v>9.6300000000000008</v>
      </c>
      <c r="VE14" s="2">
        <v>13.3</v>
      </c>
      <c r="VF14" s="2">
        <v>98.92</v>
      </c>
      <c r="VG14" s="2">
        <v>18.38</v>
      </c>
      <c r="VH14" s="2">
        <v>13.49</v>
      </c>
      <c r="VI14" s="2">
        <v>2.35</v>
      </c>
      <c r="VJ14" s="2">
        <v>5.88</v>
      </c>
      <c r="VK14" s="2">
        <v>38.69</v>
      </c>
      <c r="VL14" s="2">
        <v>2.7</v>
      </c>
      <c r="VM14" s="2">
        <v>2.68</v>
      </c>
      <c r="VN14" s="2">
        <v>6.27</v>
      </c>
      <c r="VO14" s="2">
        <v>14.54</v>
      </c>
      <c r="VP14" s="2">
        <v>32.97</v>
      </c>
      <c r="VQ14" s="2">
        <v>22.64</v>
      </c>
      <c r="VR14" s="2">
        <v>13</v>
      </c>
      <c r="VS14" s="2">
        <v>113.33</v>
      </c>
      <c r="VT14" s="2">
        <v>30.89</v>
      </c>
      <c r="VU14" s="2">
        <v>10.83</v>
      </c>
      <c r="VV14" s="2">
        <v>19.18</v>
      </c>
      <c r="VW14" s="2">
        <v>7.22</v>
      </c>
      <c r="VX14" s="2">
        <v>41.98</v>
      </c>
      <c r="VY14" s="2">
        <v>9.4499999999999993</v>
      </c>
      <c r="VZ14" s="2">
        <v>2.65</v>
      </c>
      <c r="WA14" s="2">
        <v>3.68</v>
      </c>
      <c r="WB14" s="2">
        <v>1.07</v>
      </c>
      <c r="WC14" s="2">
        <v>36.78</v>
      </c>
      <c r="WD14" s="2">
        <v>3.39</v>
      </c>
      <c r="WE14" s="2">
        <v>13.09</v>
      </c>
      <c r="WF14" s="2">
        <v>8.7899999999999991</v>
      </c>
      <c r="WG14" s="2">
        <v>66.14</v>
      </c>
      <c r="WH14" s="2">
        <v>4.32</v>
      </c>
      <c r="WI14" s="2">
        <v>7.23</v>
      </c>
      <c r="WJ14" s="2">
        <v>2.35</v>
      </c>
      <c r="WK14" s="2">
        <v>0.28000000000000003</v>
      </c>
      <c r="WL14" s="2">
        <v>1.48</v>
      </c>
      <c r="WM14" s="2">
        <v>4.6399999999999997</v>
      </c>
      <c r="WN14" s="2">
        <v>2.71</v>
      </c>
      <c r="WO14" s="2">
        <v>2.99</v>
      </c>
      <c r="WP14" s="2">
        <v>2.19</v>
      </c>
      <c r="WQ14" s="2">
        <v>1.54</v>
      </c>
      <c r="WR14" s="2">
        <v>1.87</v>
      </c>
      <c r="WS14" s="2">
        <v>3.13</v>
      </c>
      <c r="WT14" s="2">
        <v>0.54</v>
      </c>
      <c r="WU14" s="2">
        <v>0.44</v>
      </c>
      <c r="WV14" s="2">
        <v>1.75</v>
      </c>
      <c r="WW14" s="2">
        <v>0.23</v>
      </c>
      <c r="WX14" s="2">
        <v>0.08</v>
      </c>
      <c r="WY14" s="2">
        <v>1.28</v>
      </c>
      <c r="WZ14" s="2">
        <v>11.37</v>
      </c>
      <c r="XA14" s="2">
        <v>1.03</v>
      </c>
      <c r="XB14" s="2">
        <v>14.21</v>
      </c>
      <c r="XC14" s="2">
        <v>3.72</v>
      </c>
      <c r="XD14" s="2">
        <v>11.91</v>
      </c>
      <c r="XE14" s="2">
        <v>31.29</v>
      </c>
      <c r="XF14" s="2">
        <v>16.54</v>
      </c>
      <c r="XG14" s="2">
        <v>51.23</v>
      </c>
      <c r="XH14" s="2">
        <v>97.2</v>
      </c>
      <c r="XI14" s="2">
        <v>108.06</v>
      </c>
      <c r="XJ14" s="2">
        <v>159.13</v>
      </c>
      <c r="XK14" s="2">
        <v>12.11</v>
      </c>
      <c r="XL14" s="2">
        <v>47.61</v>
      </c>
      <c r="XM14" s="2">
        <v>2.12</v>
      </c>
      <c r="XN14" s="2">
        <v>15.72</v>
      </c>
      <c r="XO14" s="2">
        <v>24.59</v>
      </c>
      <c r="XP14" s="2">
        <v>17.84</v>
      </c>
      <c r="XQ14" s="2">
        <v>20.66</v>
      </c>
      <c r="XR14" s="2">
        <v>7.35</v>
      </c>
      <c r="XS14" s="2">
        <v>7.48</v>
      </c>
      <c r="XT14" s="2">
        <v>14.78</v>
      </c>
      <c r="XU14" s="2">
        <v>4.8099999999999996</v>
      </c>
      <c r="XV14" s="2">
        <v>146.38999999999999</v>
      </c>
      <c r="XW14" s="2">
        <v>66.88</v>
      </c>
      <c r="XX14" s="2">
        <v>30.92</v>
      </c>
      <c r="XY14" s="2">
        <v>18.96</v>
      </c>
      <c r="XZ14" s="2">
        <v>5.15</v>
      </c>
      <c r="YA14" s="2">
        <v>1.79</v>
      </c>
      <c r="YB14" s="2">
        <v>24.81</v>
      </c>
      <c r="YC14" s="2">
        <v>16.88</v>
      </c>
      <c r="YD14" s="2">
        <v>23.08</v>
      </c>
      <c r="YE14" s="2">
        <v>12.27</v>
      </c>
      <c r="YF14" s="2">
        <v>16.18</v>
      </c>
      <c r="YG14" s="2"/>
      <c r="YH14" s="2">
        <v>13.86</v>
      </c>
      <c r="YI14" s="2">
        <v>2.0099999999999998</v>
      </c>
      <c r="YJ14" s="2">
        <v>83.99</v>
      </c>
      <c r="YK14" s="2">
        <v>1.79</v>
      </c>
      <c r="YL14" s="2">
        <v>138.56</v>
      </c>
      <c r="YM14" s="2">
        <v>4.54</v>
      </c>
      <c r="YN14" s="2">
        <v>2.7</v>
      </c>
      <c r="YO14" s="2">
        <v>11.56</v>
      </c>
      <c r="YP14" s="2">
        <v>6.07</v>
      </c>
      <c r="YQ14" s="2">
        <v>5.1100000000000003</v>
      </c>
      <c r="YR14" s="2">
        <v>11.79</v>
      </c>
      <c r="YS14" s="2">
        <v>8.7100000000000009</v>
      </c>
      <c r="YT14" s="2">
        <v>6.38</v>
      </c>
      <c r="YU14" s="2">
        <v>28.17</v>
      </c>
      <c r="YV14" s="2">
        <v>9.07</v>
      </c>
      <c r="YW14" s="2">
        <v>1.57</v>
      </c>
      <c r="YX14" s="2">
        <v>4.53</v>
      </c>
      <c r="YY14" s="2">
        <v>22.11</v>
      </c>
      <c r="YZ14" s="2">
        <v>5.5</v>
      </c>
      <c r="ZA14" s="2">
        <v>35.520000000000003</v>
      </c>
      <c r="ZB14" s="2">
        <v>3.44</v>
      </c>
      <c r="ZC14" s="2">
        <v>4.07</v>
      </c>
      <c r="ZD14" s="2">
        <v>6.63</v>
      </c>
      <c r="ZE14" s="2">
        <v>0.5</v>
      </c>
      <c r="ZF14" s="2">
        <v>2.06</v>
      </c>
      <c r="ZG14" s="2">
        <v>4.8600000000000003</v>
      </c>
      <c r="ZH14" s="2">
        <v>5.19</v>
      </c>
      <c r="ZI14" s="2">
        <v>11.01</v>
      </c>
      <c r="ZJ14" s="2">
        <v>8.64</v>
      </c>
      <c r="ZK14" s="2">
        <v>35.270000000000003</v>
      </c>
      <c r="ZL14" s="2">
        <v>9.77</v>
      </c>
      <c r="ZM14" s="2">
        <v>19.309999999999999</v>
      </c>
      <c r="ZN14" s="2">
        <v>39.99</v>
      </c>
      <c r="ZO14" s="2">
        <v>33.22</v>
      </c>
      <c r="ZP14" s="2">
        <v>10.210000000000001</v>
      </c>
      <c r="ZQ14" s="2">
        <v>6.56</v>
      </c>
      <c r="ZR14" s="2">
        <v>0.52</v>
      </c>
      <c r="ZS14" s="2">
        <v>8.86</v>
      </c>
      <c r="ZT14" s="2">
        <v>38.78</v>
      </c>
      <c r="ZU14" s="2">
        <v>5.78</v>
      </c>
      <c r="ZV14" s="2">
        <v>7.64</v>
      </c>
      <c r="ZW14" s="2">
        <v>4.93</v>
      </c>
      <c r="ZX14" s="2">
        <v>12.1</v>
      </c>
      <c r="ZY14" s="2">
        <v>49.91</v>
      </c>
      <c r="ZZ14" s="2">
        <v>384.61</v>
      </c>
      <c r="AAA14" s="2">
        <v>20.43</v>
      </c>
      <c r="AAB14" s="2">
        <v>20.29</v>
      </c>
      <c r="AAC14" s="2">
        <v>57.21</v>
      </c>
      <c r="AAD14" s="2">
        <v>2.83</v>
      </c>
      <c r="AAE14" s="2">
        <v>7.05</v>
      </c>
      <c r="AAF14" s="2">
        <v>3.64</v>
      </c>
      <c r="AAG14" s="2">
        <v>7.39</v>
      </c>
      <c r="AAH14" s="2">
        <v>5.76</v>
      </c>
      <c r="AAI14" s="2">
        <v>21.7</v>
      </c>
      <c r="AAJ14" s="2">
        <v>7.65</v>
      </c>
      <c r="AAK14" s="2">
        <v>15</v>
      </c>
      <c r="AAL14" s="2">
        <v>15.57</v>
      </c>
      <c r="AAM14" s="2">
        <v>9.3699999999999992</v>
      </c>
      <c r="AAN14" s="2">
        <v>23.36</v>
      </c>
      <c r="AAO14" s="2">
        <v>10.63</v>
      </c>
      <c r="AAP14" s="2">
        <v>2.41</v>
      </c>
      <c r="AAQ14" s="2">
        <v>9.35</v>
      </c>
      <c r="AAR14" s="2">
        <v>3.87</v>
      </c>
      <c r="AAS14" s="2">
        <v>1.0900000000000001</v>
      </c>
      <c r="AAT14" s="2">
        <v>143.38999999999999</v>
      </c>
      <c r="AAU14" s="2">
        <v>8.0500000000000007</v>
      </c>
      <c r="AAV14" s="2">
        <v>18.27</v>
      </c>
      <c r="AAW14" s="2">
        <v>24.21</v>
      </c>
      <c r="AAX14" s="2">
        <v>9.1999999999999993</v>
      </c>
      <c r="AAY14" s="2">
        <v>16.010000000000002</v>
      </c>
      <c r="AAZ14" s="2">
        <v>6.1</v>
      </c>
      <c r="ABA14" s="2">
        <v>26.5</v>
      </c>
      <c r="ABB14" s="2">
        <v>5</v>
      </c>
      <c r="ABC14" s="2">
        <v>23.26</v>
      </c>
      <c r="ABD14" s="2">
        <v>2.5499999999999998</v>
      </c>
      <c r="ABE14" s="2">
        <v>14.14</v>
      </c>
      <c r="ABF14" s="2">
        <v>4.07</v>
      </c>
      <c r="ABG14" s="2">
        <v>12.2</v>
      </c>
      <c r="ABH14" s="2">
        <v>22.73</v>
      </c>
      <c r="ABI14" s="2">
        <v>2.96</v>
      </c>
      <c r="ABJ14" s="2">
        <v>1.91</v>
      </c>
      <c r="ABK14" s="2">
        <v>45.35</v>
      </c>
      <c r="ABL14" s="2">
        <v>37.64</v>
      </c>
      <c r="ABM14" s="2">
        <v>4.03</v>
      </c>
      <c r="ABN14" s="2">
        <v>22.27</v>
      </c>
      <c r="ABO14" s="2">
        <v>2.4700000000000002</v>
      </c>
      <c r="ABP14" s="2">
        <v>5.59</v>
      </c>
      <c r="ABQ14" s="2">
        <v>11.46</v>
      </c>
      <c r="ABR14" s="2">
        <v>8.94</v>
      </c>
      <c r="ABS14" s="2">
        <v>8.6999999999999993</v>
      </c>
      <c r="ABT14" s="2">
        <v>8.67</v>
      </c>
      <c r="ABU14" s="2">
        <v>1.9</v>
      </c>
      <c r="ABV14" s="2">
        <v>4.33</v>
      </c>
      <c r="ABW14" s="2">
        <v>6.6</v>
      </c>
      <c r="ABX14" s="2">
        <v>1.64</v>
      </c>
      <c r="ABY14" s="2">
        <v>1.75</v>
      </c>
      <c r="ABZ14" s="2">
        <v>2.2999999999999998</v>
      </c>
      <c r="ACA14" s="2">
        <v>2.4500000000000002</v>
      </c>
      <c r="ACB14" s="2">
        <v>6.6</v>
      </c>
      <c r="ACC14" s="2">
        <v>3.64</v>
      </c>
      <c r="ACD14" s="2"/>
      <c r="ACE14" s="2">
        <v>17.809999999999999</v>
      </c>
      <c r="ACF14" s="2">
        <v>5</v>
      </c>
      <c r="ACG14" s="2">
        <v>16.260000000000002</v>
      </c>
      <c r="ACH14" s="2">
        <v>9.16</v>
      </c>
      <c r="ACI14" s="2">
        <v>9.15</v>
      </c>
      <c r="ACJ14" s="2">
        <v>0.45</v>
      </c>
      <c r="ACK14" s="2">
        <v>5.33</v>
      </c>
      <c r="ACL14" s="2">
        <v>5.08</v>
      </c>
      <c r="ACM14" s="2">
        <v>1.94</v>
      </c>
      <c r="ACN14" s="2">
        <v>1.07</v>
      </c>
      <c r="ACO14" s="2">
        <v>13.24</v>
      </c>
      <c r="ACP14" s="2">
        <v>5.25</v>
      </c>
      <c r="ACQ14" s="2">
        <v>3.71</v>
      </c>
      <c r="ACR14" s="2">
        <v>17.809999999999999</v>
      </c>
      <c r="ACS14" s="2">
        <v>3.34</v>
      </c>
      <c r="ACT14" s="2">
        <v>0.86</v>
      </c>
      <c r="ACU14" s="2">
        <v>4.3</v>
      </c>
      <c r="ACV14" s="2">
        <v>27.84</v>
      </c>
      <c r="ACW14" s="2">
        <v>9.23</v>
      </c>
      <c r="ACX14" s="2">
        <v>1.39</v>
      </c>
      <c r="ACY14" s="2">
        <v>2.61</v>
      </c>
      <c r="ACZ14" s="2">
        <v>1.61</v>
      </c>
      <c r="ADA14" s="2">
        <v>21.56</v>
      </c>
      <c r="ADB14" s="2">
        <v>2.97</v>
      </c>
      <c r="ADC14" s="2">
        <v>4.92</v>
      </c>
      <c r="ADD14" s="2">
        <v>14.38</v>
      </c>
      <c r="ADE14" s="2">
        <v>28.29</v>
      </c>
      <c r="ADF14" s="2">
        <v>7.59</v>
      </c>
      <c r="ADG14" s="2">
        <v>5.53</v>
      </c>
      <c r="ADH14" s="2">
        <v>0.38</v>
      </c>
      <c r="ADI14" s="2">
        <v>4.46</v>
      </c>
      <c r="ADJ14" s="2">
        <v>6.15</v>
      </c>
      <c r="ADK14" s="2">
        <v>7.37</v>
      </c>
      <c r="ADL14" s="2">
        <v>2.0099999999999998</v>
      </c>
      <c r="ADM14" s="2">
        <v>7.8</v>
      </c>
      <c r="ADN14" s="2">
        <v>96.89</v>
      </c>
      <c r="ADO14" s="2">
        <v>9.23</v>
      </c>
      <c r="ADP14" s="2">
        <v>9.08</v>
      </c>
      <c r="ADQ14" s="2">
        <v>96.44</v>
      </c>
      <c r="ADR14" s="2">
        <v>24.95</v>
      </c>
      <c r="ADS14" s="2">
        <v>28.89</v>
      </c>
      <c r="ADT14" s="2">
        <v>1.19</v>
      </c>
      <c r="ADU14" s="2">
        <v>4</v>
      </c>
      <c r="ADV14" s="2">
        <v>20.43</v>
      </c>
      <c r="ADW14" s="2">
        <v>12.8</v>
      </c>
      <c r="ADX14" s="2">
        <v>5.36</v>
      </c>
      <c r="ADY14" s="2">
        <v>22.17</v>
      </c>
      <c r="ADZ14" s="2">
        <v>4.18</v>
      </c>
      <c r="AEA14" s="2">
        <v>4.78</v>
      </c>
      <c r="AEB14" s="2">
        <v>21.13</v>
      </c>
      <c r="AEC14" s="2">
        <v>2.92</v>
      </c>
      <c r="AED14" s="2">
        <v>19.18</v>
      </c>
      <c r="AEE14" s="2">
        <v>5.24</v>
      </c>
      <c r="AEF14" s="2">
        <v>1.02</v>
      </c>
      <c r="AEG14" s="2">
        <v>1.77</v>
      </c>
      <c r="AEH14" s="2">
        <v>7.77</v>
      </c>
      <c r="AEI14" s="2">
        <v>36.729999999999997</v>
      </c>
      <c r="AEJ14" s="2">
        <v>56.71</v>
      </c>
      <c r="AEK14" s="2">
        <v>1.69</v>
      </c>
      <c r="AEL14" s="2">
        <v>13.01</v>
      </c>
      <c r="AEM14" s="2">
        <v>1.88</v>
      </c>
      <c r="AEN14" s="2">
        <v>4.04</v>
      </c>
      <c r="AEO14" s="2">
        <v>2.0699999999999998</v>
      </c>
      <c r="AEP14" s="2">
        <v>9.14</v>
      </c>
      <c r="AEQ14" s="2">
        <v>0.91</v>
      </c>
      <c r="AER14" s="2">
        <v>32.53</v>
      </c>
      <c r="AES14" s="2">
        <v>1.25</v>
      </c>
      <c r="AET14" s="2">
        <v>2.97</v>
      </c>
      <c r="AEU14" s="2">
        <v>0.46</v>
      </c>
      <c r="AEV14" s="2">
        <v>8.66</v>
      </c>
      <c r="AEW14" s="2">
        <v>4.25</v>
      </c>
      <c r="AEX14" s="2">
        <v>10.9</v>
      </c>
      <c r="AEY14" s="2">
        <v>29</v>
      </c>
      <c r="AEZ14" s="2">
        <v>10.43</v>
      </c>
      <c r="AFA14" s="2">
        <v>2.84</v>
      </c>
      <c r="AFB14" s="2">
        <v>3.59</v>
      </c>
      <c r="AFC14" s="2">
        <v>17.61</v>
      </c>
      <c r="AFD14" s="2">
        <v>2.2799999999999998</v>
      </c>
      <c r="AFE14" s="2">
        <v>4.45</v>
      </c>
      <c r="AFF14" s="2">
        <v>15.07</v>
      </c>
      <c r="AFG14" s="2">
        <v>2.17</v>
      </c>
      <c r="AFH14" s="2">
        <v>5.49</v>
      </c>
      <c r="AFI14" s="2">
        <v>2.93</v>
      </c>
      <c r="AFJ14" s="2">
        <v>2.82</v>
      </c>
      <c r="AFK14" s="2">
        <v>156.08000000000001</v>
      </c>
      <c r="AFL14" s="2">
        <v>0.41</v>
      </c>
      <c r="AFM14" s="2">
        <v>5.04</v>
      </c>
      <c r="AFN14" s="2">
        <v>5.99</v>
      </c>
      <c r="AFO14" s="2">
        <v>28.08</v>
      </c>
      <c r="AFP14" s="2">
        <v>2.27</v>
      </c>
      <c r="AFQ14" s="2">
        <v>0.15</v>
      </c>
      <c r="AFR14" s="2">
        <v>8.5299999999999994</v>
      </c>
      <c r="AFS14" s="2">
        <v>13.3</v>
      </c>
      <c r="AFT14" s="2">
        <v>9.9499999999999993</v>
      </c>
      <c r="AFU14" s="2">
        <v>3.34</v>
      </c>
      <c r="AFV14" s="2">
        <v>18.61</v>
      </c>
      <c r="AFW14" s="2">
        <v>5.95</v>
      </c>
      <c r="AFX14" s="2">
        <v>1.36</v>
      </c>
      <c r="AFY14" s="2">
        <v>4.25</v>
      </c>
      <c r="AFZ14" s="2">
        <v>13.07</v>
      </c>
      <c r="AGA14" s="2">
        <v>5.76</v>
      </c>
      <c r="AGB14" s="2">
        <v>3.18</v>
      </c>
      <c r="AGC14" s="2">
        <v>10.47</v>
      </c>
      <c r="AGD14" s="2">
        <v>8.74</v>
      </c>
      <c r="AGE14" s="2">
        <v>12.3</v>
      </c>
      <c r="AGF14" s="2">
        <v>10.17</v>
      </c>
      <c r="AGG14" s="2">
        <v>7.21</v>
      </c>
      <c r="AGH14" s="2">
        <v>8.5299999999999994</v>
      </c>
      <c r="AGI14" s="2">
        <v>30.81</v>
      </c>
      <c r="AGJ14" s="2">
        <v>10.45</v>
      </c>
      <c r="AGK14" s="2">
        <v>4.7699999999999996</v>
      </c>
      <c r="AGL14" s="2">
        <v>3.6</v>
      </c>
      <c r="AGM14" s="2">
        <v>9.73</v>
      </c>
      <c r="AGN14" s="2">
        <v>2.31</v>
      </c>
      <c r="AGO14" s="2">
        <v>2.17</v>
      </c>
      <c r="AGP14" s="2">
        <v>5.81</v>
      </c>
      <c r="AGQ14" s="2">
        <v>4.59</v>
      </c>
      <c r="AGR14" s="2">
        <v>6.98</v>
      </c>
      <c r="AGS14" s="2">
        <v>21.15</v>
      </c>
      <c r="AGT14" s="2">
        <v>2.69</v>
      </c>
      <c r="AGU14" s="2">
        <v>3.6</v>
      </c>
      <c r="AGV14" s="2">
        <v>2.61</v>
      </c>
      <c r="AGW14" s="2">
        <v>2.0699999999999998</v>
      </c>
      <c r="AGX14" s="2">
        <v>106.95</v>
      </c>
      <c r="AGY14" s="2">
        <v>129.35</v>
      </c>
      <c r="AGZ14" s="2">
        <v>8.15</v>
      </c>
      <c r="AHA14" s="2">
        <v>10.47</v>
      </c>
      <c r="AHB14" s="2">
        <v>12.8</v>
      </c>
      <c r="AHC14" s="2">
        <v>22</v>
      </c>
      <c r="AHD14" s="2">
        <v>3.1</v>
      </c>
      <c r="AHE14" s="2">
        <v>18.079999999999998</v>
      </c>
      <c r="AHF14" s="2">
        <v>15.55</v>
      </c>
      <c r="AHG14" s="2">
        <v>5.92</v>
      </c>
      <c r="AHH14" s="2">
        <v>5.3</v>
      </c>
      <c r="AHI14" s="2">
        <v>9.8699999999999992</v>
      </c>
      <c r="AHJ14" s="2">
        <v>1.22</v>
      </c>
      <c r="AHK14" s="2">
        <v>3.75</v>
      </c>
      <c r="AHL14" s="2">
        <v>3.19</v>
      </c>
      <c r="AHM14" s="2">
        <v>5.37</v>
      </c>
      <c r="AHN14" s="2">
        <v>93.65</v>
      </c>
      <c r="AHO14" s="2">
        <v>0.82</v>
      </c>
      <c r="AHP14" s="2">
        <v>0.27</v>
      </c>
      <c r="AHQ14" s="2">
        <v>9.0299999999999994</v>
      </c>
      <c r="AHR14" s="2">
        <v>5.74</v>
      </c>
      <c r="AHS14" s="2">
        <v>77.14</v>
      </c>
      <c r="AHT14" s="2">
        <v>2.12</v>
      </c>
      <c r="AHU14" s="2">
        <v>12.93</v>
      </c>
      <c r="AHV14" s="2">
        <v>2.75</v>
      </c>
      <c r="AHW14" s="2">
        <v>108.08</v>
      </c>
      <c r="AHX14" s="2">
        <v>2.0099999999999998</v>
      </c>
      <c r="AHY14" s="2">
        <v>10.46</v>
      </c>
      <c r="AHZ14" s="2">
        <v>66.13</v>
      </c>
      <c r="AIA14" s="2">
        <v>1.23</v>
      </c>
      <c r="AIB14" s="2">
        <v>120.7</v>
      </c>
      <c r="AIC14" s="2">
        <v>8.07</v>
      </c>
      <c r="AID14" s="2">
        <v>15.79</v>
      </c>
      <c r="AIE14" s="2">
        <v>3.01</v>
      </c>
      <c r="AIF14" s="2">
        <v>7.22</v>
      </c>
      <c r="AIG14" s="2">
        <v>20.95</v>
      </c>
      <c r="AIH14" s="2">
        <v>14.44</v>
      </c>
      <c r="AII14" s="2">
        <v>16.5</v>
      </c>
      <c r="AIJ14" s="2">
        <v>11.66</v>
      </c>
      <c r="AIK14" s="2">
        <v>485.71</v>
      </c>
      <c r="AIL14" s="2">
        <v>3.01</v>
      </c>
      <c r="AIM14" s="2">
        <v>4.09</v>
      </c>
      <c r="AIN14" s="2">
        <v>4.55</v>
      </c>
      <c r="AIO14" s="2">
        <v>20.21</v>
      </c>
      <c r="AIP14" s="2">
        <v>9.61</v>
      </c>
      <c r="AIQ14" s="2">
        <v>0.66</v>
      </c>
      <c r="AIR14" s="2">
        <v>18.87</v>
      </c>
      <c r="AIS14" s="2">
        <v>3.42</v>
      </c>
      <c r="AIT14" s="2">
        <v>37.07</v>
      </c>
      <c r="AIU14" s="2">
        <v>7.37</v>
      </c>
      <c r="AIV14" s="2">
        <v>46.66</v>
      </c>
      <c r="AIW14" s="2">
        <v>13.37</v>
      </c>
      <c r="AIX14" s="2">
        <v>2.58</v>
      </c>
      <c r="AIY14" s="2">
        <v>18.7</v>
      </c>
      <c r="AIZ14" s="2">
        <v>2.33</v>
      </c>
      <c r="AJA14" s="2">
        <v>222.54</v>
      </c>
      <c r="AJB14" s="2">
        <v>11.93</v>
      </c>
      <c r="AJC14" s="2">
        <v>19.600000000000001</v>
      </c>
      <c r="AJD14" s="2">
        <v>4.3899999999999997</v>
      </c>
      <c r="AJE14" s="2">
        <v>8.2899999999999991</v>
      </c>
      <c r="AJF14" s="2">
        <v>1.68</v>
      </c>
      <c r="AJG14" s="2">
        <v>7.16</v>
      </c>
      <c r="AJH14" s="2">
        <v>1.87</v>
      </c>
      <c r="AJI14" s="2">
        <v>1.99</v>
      </c>
      <c r="AJJ14" s="2">
        <v>3.42</v>
      </c>
      <c r="AJK14" s="2">
        <v>11.08</v>
      </c>
      <c r="AJL14" s="2">
        <v>88.04</v>
      </c>
      <c r="AJM14" s="2">
        <v>124.85</v>
      </c>
      <c r="AJN14" s="2">
        <v>51.95</v>
      </c>
      <c r="AJO14" s="2">
        <v>83.59</v>
      </c>
      <c r="AJP14" s="2">
        <v>91.14</v>
      </c>
      <c r="AJQ14" s="2">
        <v>40.97</v>
      </c>
      <c r="AJR14" s="2">
        <v>100.82</v>
      </c>
      <c r="AJS14" s="2">
        <v>25.62</v>
      </c>
      <c r="AJT14" s="2">
        <v>3.3</v>
      </c>
      <c r="AJU14" s="2">
        <v>12.68</v>
      </c>
      <c r="AJV14" s="2">
        <v>44</v>
      </c>
      <c r="AJW14" s="2">
        <v>2.81</v>
      </c>
      <c r="AJX14" s="2">
        <v>22.54</v>
      </c>
      <c r="AJY14" s="2">
        <v>40.75</v>
      </c>
      <c r="AJZ14" s="2">
        <v>7.53</v>
      </c>
      <c r="AKA14" s="2">
        <v>8.4499999999999993</v>
      </c>
      <c r="AKB14" s="2">
        <v>10.55</v>
      </c>
      <c r="AKC14" s="2">
        <v>3.56</v>
      </c>
      <c r="AKD14" s="2">
        <v>6.84</v>
      </c>
      <c r="AKE14" s="2">
        <v>9.06</v>
      </c>
      <c r="AKF14" s="2">
        <v>8.08</v>
      </c>
      <c r="AKG14" s="2">
        <v>0.25</v>
      </c>
      <c r="AKH14" s="2">
        <v>12.5</v>
      </c>
      <c r="AKI14" s="2">
        <v>6.49</v>
      </c>
      <c r="AKJ14" s="2">
        <v>7.6</v>
      </c>
      <c r="AKK14" s="2">
        <v>35.15</v>
      </c>
      <c r="AKL14" s="2">
        <v>3.3</v>
      </c>
      <c r="AKM14" s="2">
        <v>1.71</v>
      </c>
      <c r="AKN14" s="2">
        <v>18.7</v>
      </c>
      <c r="AKO14" s="2">
        <v>3.89</v>
      </c>
      <c r="AKP14" s="2">
        <v>17.399999999999999</v>
      </c>
      <c r="AKQ14" s="2">
        <v>1.81</v>
      </c>
      <c r="AKR14" s="2">
        <v>97.08</v>
      </c>
      <c r="AKS14" s="2">
        <v>6.36</v>
      </c>
      <c r="AKT14" s="2">
        <v>5.74</v>
      </c>
      <c r="AKU14" s="2">
        <v>4.38</v>
      </c>
      <c r="AKV14" s="2">
        <v>19.45</v>
      </c>
      <c r="AKW14" s="2">
        <v>3.42</v>
      </c>
      <c r="AKX14" s="2">
        <v>2.16</v>
      </c>
      <c r="AKY14" s="2">
        <v>1.5</v>
      </c>
      <c r="AKZ14" s="2">
        <v>4.22</v>
      </c>
      <c r="ALA14" s="2">
        <v>5.55</v>
      </c>
      <c r="ALB14" s="2">
        <v>0.46</v>
      </c>
      <c r="ALC14" s="2">
        <v>1.1499999999999999</v>
      </c>
      <c r="ALD14" s="2">
        <v>13.5</v>
      </c>
      <c r="ALE14" s="2">
        <v>3.01</v>
      </c>
      <c r="ALF14" s="2">
        <v>1.71</v>
      </c>
      <c r="ALG14" s="2">
        <v>3.04</v>
      </c>
      <c r="ALH14" s="2">
        <v>8.07</v>
      </c>
      <c r="ALI14" s="2">
        <v>4.3</v>
      </c>
      <c r="ALJ14" s="2">
        <v>14.83</v>
      </c>
      <c r="ALK14" s="2">
        <v>8.32</v>
      </c>
      <c r="ALL14" s="2">
        <v>1.58</v>
      </c>
      <c r="ALM14" s="2">
        <v>11.85</v>
      </c>
      <c r="ALN14" s="2">
        <v>9.1</v>
      </c>
      <c r="ALO14" s="2">
        <v>3.35</v>
      </c>
      <c r="ALP14" s="2">
        <v>31.93</v>
      </c>
      <c r="ALQ14" s="2">
        <v>15.21</v>
      </c>
      <c r="ALR14" s="2">
        <v>1.2</v>
      </c>
      <c r="ALS14" s="2">
        <v>16.02</v>
      </c>
      <c r="ALT14" s="2">
        <v>3</v>
      </c>
      <c r="ALU14" s="2">
        <v>17.63</v>
      </c>
      <c r="ALV14" s="2">
        <v>8.89</v>
      </c>
      <c r="ALW14" s="2">
        <v>4.0599999999999996</v>
      </c>
      <c r="ALX14" s="2">
        <v>5.92</v>
      </c>
      <c r="ALY14" s="2">
        <v>15.98</v>
      </c>
      <c r="ALZ14" s="2">
        <v>3.21</v>
      </c>
      <c r="AMA14" s="2">
        <v>4.0999999999999996</v>
      </c>
      <c r="AMB14" s="2">
        <v>23.03</v>
      </c>
      <c r="AMC14" s="2">
        <v>4.82</v>
      </c>
      <c r="AMD14" s="2">
        <v>2.36</v>
      </c>
      <c r="AME14" s="2">
        <v>6.9</v>
      </c>
      <c r="AMF14" s="2">
        <v>2.56</v>
      </c>
      <c r="AMG14" s="2">
        <v>19.37</v>
      </c>
      <c r="AMH14" s="2">
        <v>3.24</v>
      </c>
      <c r="AMI14" s="2">
        <v>2.8</v>
      </c>
      <c r="AMJ14" s="2">
        <v>1.3</v>
      </c>
      <c r="AMK14" s="2">
        <v>5.34</v>
      </c>
      <c r="AML14" s="2">
        <v>3.09</v>
      </c>
      <c r="AMM14" s="2">
        <v>3.7</v>
      </c>
      <c r="AMN14" s="2">
        <v>8.59</v>
      </c>
      <c r="AMO14" s="2">
        <v>8.9</v>
      </c>
      <c r="AMP14" s="2">
        <v>4.82</v>
      </c>
      <c r="AMQ14" s="2">
        <v>2.37</v>
      </c>
      <c r="AMR14" s="2">
        <v>57.62</v>
      </c>
      <c r="AMS14" s="2">
        <v>7.07</v>
      </c>
      <c r="AMT14" s="2">
        <v>6.1</v>
      </c>
      <c r="AMU14" s="2">
        <v>23.21</v>
      </c>
      <c r="AMV14" s="2">
        <v>22.48</v>
      </c>
      <c r="AMW14" s="2">
        <v>7.87</v>
      </c>
      <c r="AMX14" s="2">
        <v>8.15</v>
      </c>
      <c r="AMY14" s="2">
        <v>3.41</v>
      </c>
      <c r="AMZ14" s="2">
        <v>2.36</v>
      </c>
      <c r="ANA14" s="2">
        <v>7.35</v>
      </c>
      <c r="ANB14" s="2">
        <v>5.77</v>
      </c>
      <c r="ANC14" s="2">
        <v>6.48</v>
      </c>
      <c r="AND14" s="2"/>
      <c r="ANE14" s="2">
        <v>3.49</v>
      </c>
      <c r="ANF14" s="2">
        <v>25.05</v>
      </c>
      <c r="ANG14" s="2">
        <v>215.32</v>
      </c>
      <c r="ANH14" s="2">
        <v>4.08</v>
      </c>
      <c r="ANI14" s="2">
        <v>9.15</v>
      </c>
      <c r="ANJ14" s="2">
        <v>5.88</v>
      </c>
      <c r="ANK14" s="2">
        <v>4.1100000000000003</v>
      </c>
      <c r="ANL14" s="2">
        <v>2.8</v>
      </c>
      <c r="ANM14" s="2">
        <v>16.32</v>
      </c>
      <c r="ANN14" s="2">
        <v>6.51</v>
      </c>
      <c r="ANO14" s="2">
        <v>11.11</v>
      </c>
      <c r="ANP14" s="2">
        <v>2.27</v>
      </c>
      <c r="ANQ14" s="2">
        <v>5.98</v>
      </c>
      <c r="ANR14" s="2">
        <v>2.69</v>
      </c>
      <c r="ANS14" s="2">
        <v>26.26</v>
      </c>
      <c r="ANT14" s="2">
        <v>16.989999999999998</v>
      </c>
      <c r="ANU14" s="2">
        <v>0.35</v>
      </c>
      <c r="ANV14" s="2">
        <v>2.4300000000000002</v>
      </c>
      <c r="ANW14" s="2">
        <v>7.5</v>
      </c>
      <c r="ANX14" s="2">
        <v>72.5</v>
      </c>
      <c r="ANY14" s="2">
        <v>33.76</v>
      </c>
      <c r="ANZ14" s="2">
        <v>18.600000000000001</v>
      </c>
      <c r="AOA14" s="2">
        <v>0.83</v>
      </c>
      <c r="AOB14" s="2">
        <v>1.89</v>
      </c>
      <c r="AOC14" s="2">
        <v>1.05</v>
      </c>
      <c r="AOD14" s="2">
        <v>3.72</v>
      </c>
      <c r="AOE14" s="2">
        <v>18.3</v>
      </c>
      <c r="AOF14" s="2">
        <v>1.92</v>
      </c>
      <c r="AOG14" s="2">
        <v>11.91</v>
      </c>
      <c r="AOH14" s="2">
        <v>8.0299999999999994</v>
      </c>
      <c r="AOI14" s="2">
        <v>3.83</v>
      </c>
      <c r="AOJ14" s="2">
        <v>0.55000000000000004</v>
      </c>
      <c r="AOK14" s="2">
        <v>2.99</v>
      </c>
      <c r="AOL14" s="2">
        <v>3.41</v>
      </c>
      <c r="AOM14" s="2">
        <v>39.840000000000003</v>
      </c>
      <c r="AON14" s="2">
        <v>2.69</v>
      </c>
      <c r="AOO14" s="2">
        <v>17.62</v>
      </c>
      <c r="AOP14" s="2">
        <v>11.82</v>
      </c>
      <c r="AOQ14" s="2">
        <v>6.68</v>
      </c>
      <c r="AOR14" s="2">
        <v>10.1</v>
      </c>
      <c r="AOS14" s="2">
        <v>7.01</v>
      </c>
      <c r="AOT14" s="2">
        <v>10.01</v>
      </c>
      <c r="AOU14" s="2">
        <v>1.41</v>
      </c>
      <c r="AOV14" s="2">
        <v>1.51</v>
      </c>
      <c r="AOW14" s="2">
        <v>4.37</v>
      </c>
      <c r="AOX14" s="2">
        <v>2.37</v>
      </c>
      <c r="AOY14" s="2">
        <v>8.0299999999999994</v>
      </c>
      <c r="AOZ14" s="2">
        <v>2.08</v>
      </c>
      <c r="APA14" s="2">
        <v>1.77</v>
      </c>
      <c r="APB14" s="2">
        <v>3.17</v>
      </c>
      <c r="APC14" s="2">
        <v>7.24</v>
      </c>
      <c r="APD14" s="2">
        <v>33.21</v>
      </c>
      <c r="APE14" s="2">
        <v>15.16</v>
      </c>
      <c r="APF14" s="2">
        <v>0.97</v>
      </c>
      <c r="APG14" s="2">
        <v>7.69</v>
      </c>
      <c r="APH14" s="2">
        <v>6</v>
      </c>
      <c r="API14" s="2">
        <v>3.68</v>
      </c>
      <c r="APJ14" s="2">
        <v>3.03</v>
      </c>
      <c r="APK14" s="2">
        <v>4.97</v>
      </c>
      <c r="APL14" s="2">
        <v>14.43</v>
      </c>
      <c r="APM14" s="2">
        <v>4</v>
      </c>
      <c r="APN14" s="2">
        <v>34.270000000000003</v>
      </c>
      <c r="APO14" s="2">
        <v>4.41</v>
      </c>
      <c r="APP14" s="2">
        <v>9.51</v>
      </c>
      <c r="APQ14" s="2">
        <v>4.4000000000000004</v>
      </c>
      <c r="APR14" s="2">
        <v>13.52</v>
      </c>
      <c r="APS14" s="2">
        <v>3.71</v>
      </c>
      <c r="APT14" s="2">
        <v>3.93</v>
      </c>
      <c r="APU14" s="2">
        <v>9.48</v>
      </c>
      <c r="APV14" s="2">
        <v>7.94</v>
      </c>
      <c r="APW14" s="2">
        <v>1.59</v>
      </c>
      <c r="APX14" s="2">
        <v>6.27</v>
      </c>
      <c r="APY14" s="2">
        <v>14.95</v>
      </c>
      <c r="APZ14" s="2">
        <v>3.38</v>
      </c>
      <c r="AQA14" s="2">
        <v>5.84</v>
      </c>
      <c r="AQB14" s="2">
        <v>43.66</v>
      </c>
      <c r="AQC14" s="2">
        <v>18.2</v>
      </c>
      <c r="AQD14" s="2">
        <v>3.45</v>
      </c>
      <c r="AQE14" s="2">
        <v>14.39</v>
      </c>
      <c r="AQF14" s="2">
        <v>11.47</v>
      </c>
      <c r="AQG14" s="2">
        <v>3.43</v>
      </c>
      <c r="AQH14" s="2">
        <v>2.7</v>
      </c>
      <c r="AQI14" s="2">
        <v>1.84</v>
      </c>
      <c r="AQJ14" s="2">
        <v>4.25</v>
      </c>
      <c r="AQK14" s="2">
        <v>7.58</v>
      </c>
      <c r="AQL14" s="2">
        <v>66.42</v>
      </c>
      <c r="AQM14" s="2">
        <v>11.73</v>
      </c>
      <c r="AQN14" s="2">
        <v>22.52</v>
      </c>
      <c r="AQO14" s="2">
        <v>41.08</v>
      </c>
      <c r="AQP14" s="2">
        <v>10.1</v>
      </c>
      <c r="AQQ14" s="2">
        <v>6.69</v>
      </c>
      <c r="AQR14" s="2">
        <v>5.37</v>
      </c>
      <c r="AQS14" s="2">
        <v>15.27</v>
      </c>
      <c r="AQT14" s="2">
        <v>32.4</v>
      </c>
      <c r="AQU14" s="2">
        <v>64.09</v>
      </c>
      <c r="AQV14" s="2">
        <v>58.2</v>
      </c>
      <c r="AQW14" s="2">
        <v>135.91</v>
      </c>
      <c r="AQX14" s="2">
        <v>14.27</v>
      </c>
      <c r="AQY14" s="2">
        <v>25.69</v>
      </c>
      <c r="AQZ14" s="2">
        <v>20.88</v>
      </c>
      <c r="ARA14" s="2">
        <v>39.51</v>
      </c>
      <c r="ARB14" s="2">
        <v>5.53</v>
      </c>
      <c r="ARC14" s="2">
        <v>25.07</v>
      </c>
      <c r="ARD14" s="2">
        <v>25.39</v>
      </c>
      <c r="ARE14" s="2">
        <v>75.33</v>
      </c>
      <c r="ARF14" s="2">
        <v>48.13</v>
      </c>
      <c r="ARG14" s="2">
        <v>22.45</v>
      </c>
      <c r="ARH14" s="2">
        <v>26.42</v>
      </c>
      <c r="ARI14" s="2">
        <v>14.33</v>
      </c>
      <c r="ARJ14" s="2">
        <v>4.82</v>
      </c>
      <c r="ARK14" s="2">
        <v>18</v>
      </c>
      <c r="ARL14" s="2">
        <v>4.8099999999999996</v>
      </c>
      <c r="ARM14" s="2">
        <v>11.19</v>
      </c>
      <c r="ARN14" s="2">
        <v>7.75</v>
      </c>
      <c r="ARO14" s="2">
        <v>6.43</v>
      </c>
      <c r="ARP14" s="2">
        <v>56.52</v>
      </c>
      <c r="ARQ14" s="2">
        <v>2.5</v>
      </c>
      <c r="ARR14" s="2">
        <v>6.6</v>
      </c>
      <c r="ARS14" s="2">
        <v>1.4</v>
      </c>
      <c r="ART14" s="2">
        <v>24.17</v>
      </c>
      <c r="ARU14" s="2">
        <v>22.04</v>
      </c>
      <c r="ARV14" s="2">
        <v>12.62</v>
      </c>
      <c r="ARW14" s="2">
        <v>11.62</v>
      </c>
      <c r="ARX14" s="2">
        <v>13.19</v>
      </c>
      <c r="ARY14" s="2">
        <v>1.21</v>
      </c>
      <c r="ARZ14" s="2">
        <v>18.940000000000001</v>
      </c>
      <c r="ASA14" s="2">
        <v>16.34</v>
      </c>
      <c r="ASB14" s="2">
        <v>5.66</v>
      </c>
      <c r="ASC14" s="2">
        <v>7.72</v>
      </c>
      <c r="ASD14" s="2">
        <v>12.76</v>
      </c>
      <c r="ASE14" s="2">
        <v>12.93</v>
      </c>
      <c r="ASF14" s="2">
        <v>17.809999999999999</v>
      </c>
      <c r="ASG14" s="2">
        <v>7.3</v>
      </c>
      <c r="ASH14" s="2">
        <v>30.49</v>
      </c>
      <c r="ASI14" s="2">
        <v>5.05</v>
      </c>
      <c r="ASJ14" s="2">
        <v>98.88</v>
      </c>
      <c r="ASK14" s="2">
        <v>14.13</v>
      </c>
      <c r="ASL14" s="2">
        <v>14.06</v>
      </c>
      <c r="ASM14" s="2">
        <v>3.12</v>
      </c>
      <c r="ASN14" s="2">
        <v>8.26</v>
      </c>
      <c r="ASO14" s="2">
        <v>3.03</v>
      </c>
      <c r="ASP14" s="2">
        <v>14.81</v>
      </c>
      <c r="ASQ14" s="2">
        <v>2.13</v>
      </c>
      <c r="ASR14" s="2">
        <v>7.36</v>
      </c>
      <c r="ASS14" s="2">
        <v>2.0099999999999998</v>
      </c>
      <c r="AST14" s="2">
        <v>7.16</v>
      </c>
      <c r="ASU14" s="2">
        <v>8.41</v>
      </c>
      <c r="ASV14" s="2">
        <v>17.86</v>
      </c>
      <c r="ASW14" s="2">
        <v>5.86</v>
      </c>
      <c r="ASX14" s="2">
        <v>10.76</v>
      </c>
      <c r="ASY14" s="2">
        <v>1.23</v>
      </c>
      <c r="ASZ14" s="2">
        <v>4.8</v>
      </c>
      <c r="ATA14" s="2">
        <v>4.91</v>
      </c>
      <c r="ATB14" s="2">
        <v>15.85</v>
      </c>
      <c r="ATC14" s="2">
        <v>6.14</v>
      </c>
      <c r="ATD14" s="2">
        <v>3.87</v>
      </c>
      <c r="ATE14" s="2">
        <v>198.9</v>
      </c>
      <c r="ATF14" s="2">
        <v>8.75</v>
      </c>
      <c r="ATG14" s="2">
        <v>8.5299999999999994</v>
      </c>
      <c r="ATH14" s="2">
        <v>6.12</v>
      </c>
      <c r="ATI14" s="2">
        <v>3.76</v>
      </c>
      <c r="ATJ14" s="2">
        <v>51.12</v>
      </c>
      <c r="ATK14" s="2">
        <v>1</v>
      </c>
      <c r="ATL14" s="2">
        <v>27.3</v>
      </c>
      <c r="ATM14" s="2">
        <v>52.79</v>
      </c>
      <c r="ATN14" s="2">
        <v>2.83</v>
      </c>
      <c r="ATO14" s="2">
        <v>3.4</v>
      </c>
      <c r="ATP14" s="2">
        <v>7.25</v>
      </c>
      <c r="ATQ14" s="2">
        <v>7.04</v>
      </c>
      <c r="ATR14" s="2">
        <v>13.4</v>
      </c>
      <c r="ATS14" s="2">
        <v>17.39</v>
      </c>
      <c r="ATT14" s="2">
        <v>12.4</v>
      </c>
      <c r="ATU14" s="2">
        <v>2.5299999999999998</v>
      </c>
      <c r="ATV14" s="2">
        <v>110.96</v>
      </c>
      <c r="ATW14" s="2">
        <v>13.22</v>
      </c>
      <c r="ATX14" s="2">
        <v>4.5</v>
      </c>
      <c r="ATY14" s="2">
        <v>8.16</v>
      </c>
      <c r="ATZ14" s="2">
        <v>7.37</v>
      </c>
      <c r="AUA14" s="2">
        <v>3.61</v>
      </c>
      <c r="AUB14" s="2">
        <v>5.28</v>
      </c>
      <c r="AUC14" s="2">
        <v>31.58</v>
      </c>
      <c r="AUD14" s="2">
        <v>5.69</v>
      </c>
      <c r="AUE14" s="2">
        <v>12.4</v>
      </c>
      <c r="AUF14" s="2">
        <v>1.42</v>
      </c>
      <c r="AUG14" s="2">
        <v>17.37</v>
      </c>
      <c r="AUH14" s="2">
        <v>2.0099999999999998</v>
      </c>
      <c r="AUI14" s="2">
        <v>0.82</v>
      </c>
      <c r="AUJ14" s="2">
        <v>3.79</v>
      </c>
      <c r="AUK14" s="2">
        <v>1.36</v>
      </c>
      <c r="AUL14" s="2">
        <v>17.329999999999998</v>
      </c>
      <c r="AUM14" s="2">
        <v>6.19</v>
      </c>
      <c r="AUN14" s="2">
        <v>1.69</v>
      </c>
      <c r="AUO14" s="2">
        <v>12.89</v>
      </c>
      <c r="AUP14" s="2">
        <v>36.659999999999997</v>
      </c>
      <c r="AUQ14" s="2">
        <v>4.5999999999999996</v>
      </c>
      <c r="AUR14" s="2">
        <v>12.34</v>
      </c>
      <c r="AUS14" s="2">
        <v>72.44</v>
      </c>
      <c r="AUT14" s="2">
        <v>9.5399999999999991</v>
      </c>
      <c r="AUU14" s="2">
        <v>686.77</v>
      </c>
      <c r="AUV14" s="2">
        <v>31.84</v>
      </c>
      <c r="AUW14" s="2">
        <v>8.8000000000000007</v>
      </c>
      <c r="AUX14" s="2">
        <v>6.75</v>
      </c>
      <c r="AUY14" s="2">
        <v>5</v>
      </c>
      <c r="AUZ14" s="2">
        <v>0.87</v>
      </c>
      <c r="AVA14" s="2">
        <v>0.68</v>
      </c>
      <c r="AVB14" s="2">
        <v>14.33</v>
      </c>
      <c r="AVC14" s="2">
        <v>0.51</v>
      </c>
      <c r="AVD14" s="2">
        <v>23.82</v>
      </c>
      <c r="AVE14" s="2">
        <v>4.4000000000000004</v>
      </c>
      <c r="AVF14" s="2">
        <v>1.03</v>
      </c>
      <c r="AVG14" s="2">
        <v>15.88</v>
      </c>
      <c r="AVH14" s="2">
        <v>14.4</v>
      </c>
      <c r="AVI14" s="2">
        <v>4.7300000000000004</v>
      </c>
      <c r="AVJ14" s="2">
        <v>4.8499999999999996</v>
      </c>
      <c r="AVK14" s="2">
        <v>0.38</v>
      </c>
      <c r="AVL14" s="2">
        <v>9.91</v>
      </c>
      <c r="AVM14" s="2">
        <v>8.1300000000000008</v>
      </c>
      <c r="AVN14" s="2">
        <v>2.81</v>
      </c>
      <c r="AVO14" s="2">
        <v>2.13</v>
      </c>
      <c r="AVP14" s="2">
        <v>2.74</v>
      </c>
      <c r="AVQ14" s="2">
        <v>5.28</v>
      </c>
      <c r="AVR14" s="2">
        <v>0.88</v>
      </c>
      <c r="AVS14" s="2">
        <v>2.61</v>
      </c>
      <c r="AVT14" s="2">
        <v>3.18</v>
      </c>
      <c r="AVU14" s="2">
        <v>0.48</v>
      </c>
      <c r="AVV14" s="2">
        <v>31.85</v>
      </c>
      <c r="AVW14" s="2">
        <v>2.4300000000000002</v>
      </c>
      <c r="AVX14" s="2">
        <v>13.61</v>
      </c>
      <c r="AVY14" s="2">
        <v>22.54</v>
      </c>
      <c r="AVZ14" s="2">
        <v>7.53</v>
      </c>
      <c r="AWA14" s="2">
        <v>5.56</v>
      </c>
      <c r="AWB14" s="2">
        <v>3.91</v>
      </c>
      <c r="AWC14" s="2">
        <v>5.64</v>
      </c>
      <c r="AWD14" s="2">
        <v>5.94</v>
      </c>
      <c r="AWE14" s="2">
        <v>36.4</v>
      </c>
      <c r="AWF14" s="2">
        <v>9.67</v>
      </c>
      <c r="AWG14" s="2">
        <v>3.52</v>
      </c>
      <c r="AWH14" s="2">
        <v>11</v>
      </c>
      <c r="AWI14" s="2">
        <v>51.93</v>
      </c>
      <c r="AWJ14" s="2">
        <v>0.89</v>
      </c>
      <c r="AWK14" s="2">
        <v>2.58</v>
      </c>
      <c r="AWL14" s="2">
        <v>3.96</v>
      </c>
      <c r="AWM14" s="2">
        <v>3.04</v>
      </c>
      <c r="AWN14" s="2">
        <v>1.92</v>
      </c>
      <c r="AWO14" s="2">
        <v>3.03</v>
      </c>
      <c r="AWP14" s="2">
        <v>1.77</v>
      </c>
      <c r="AWQ14" s="2">
        <v>1.5</v>
      </c>
      <c r="AWR14" s="2">
        <v>3.66</v>
      </c>
      <c r="AWS14" s="2">
        <v>3.47</v>
      </c>
      <c r="AWT14" s="2">
        <v>7.16</v>
      </c>
      <c r="AWU14" s="2">
        <v>13.81</v>
      </c>
      <c r="AWV14" s="2">
        <v>4.03</v>
      </c>
      <c r="AWW14" s="2">
        <v>95.91</v>
      </c>
      <c r="AWX14" s="2">
        <v>31.37</v>
      </c>
      <c r="AWY14" s="2">
        <v>8.49</v>
      </c>
      <c r="AWZ14" s="2">
        <v>3.21</v>
      </c>
      <c r="AXA14" s="2">
        <v>31.54</v>
      </c>
      <c r="AXB14" s="2">
        <v>12.96</v>
      </c>
      <c r="AXC14" s="2">
        <v>7.7</v>
      </c>
      <c r="AXD14" s="2">
        <v>4.8499999999999996</v>
      </c>
      <c r="AXE14" s="2">
        <v>4.25</v>
      </c>
      <c r="AXF14" s="2">
        <v>1.18</v>
      </c>
      <c r="AXG14" s="2">
        <v>6.41</v>
      </c>
      <c r="AXH14" s="2">
        <v>27.7</v>
      </c>
      <c r="AXI14" s="2">
        <v>1.07</v>
      </c>
      <c r="AXJ14" s="2">
        <v>13.06</v>
      </c>
      <c r="AXK14" s="2">
        <v>9.17</v>
      </c>
      <c r="AXL14" s="2">
        <v>12.07</v>
      </c>
      <c r="AXM14" s="2">
        <v>5.48</v>
      </c>
      <c r="AXN14" s="2">
        <v>9.59</v>
      </c>
      <c r="AXO14" s="2">
        <v>1.77</v>
      </c>
      <c r="AXP14" s="2">
        <v>2.81</v>
      </c>
      <c r="AXQ14" s="2">
        <v>11.8</v>
      </c>
      <c r="AXR14" s="2">
        <v>11.11</v>
      </c>
      <c r="AXS14" s="2">
        <v>0.93</v>
      </c>
      <c r="AXT14" s="2">
        <v>0.5</v>
      </c>
      <c r="AXU14" s="2">
        <v>1.42</v>
      </c>
      <c r="AXV14" s="2">
        <v>3.97</v>
      </c>
      <c r="AXW14" s="2">
        <v>5.72</v>
      </c>
      <c r="AXX14" s="2">
        <v>5.37</v>
      </c>
      <c r="AXY14" s="2">
        <v>5.63</v>
      </c>
      <c r="AXZ14" s="2">
        <v>1.66</v>
      </c>
      <c r="AYA14" s="2">
        <v>30.25</v>
      </c>
      <c r="AYB14" s="2">
        <v>2.85</v>
      </c>
      <c r="AYC14" s="2">
        <v>1.7</v>
      </c>
      <c r="AYD14" s="2">
        <v>2.86</v>
      </c>
      <c r="AYE14" s="2">
        <v>3.67</v>
      </c>
      <c r="AYF14" s="2">
        <v>4.59</v>
      </c>
      <c r="AYG14" s="2">
        <v>1.52</v>
      </c>
      <c r="AYH14" s="2">
        <v>1.28</v>
      </c>
      <c r="AYI14" s="2">
        <v>2.39</v>
      </c>
      <c r="AYJ14" s="2">
        <v>0.83</v>
      </c>
      <c r="AYK14" s="2">
        <v>1.1399999999999999</v>
      </c>
      <c r="AYL14" s="2">
        <v>2.23</v>
      </c>
      <c r="AYM14" s="2">
        <v>4.3899999999999997</v>
      </c>
      <c r="AYN14" s="2">
        <v>6.44</v>
      </c>
      <c r="AYO14" s="2">
        <v>5.86</v>
      </c>
      <c r="AYP14" s="2">
        <v>11.01</v>
      </c>
      <c r="AYQ14" s="2">
        <v>1.02</v>
      </c>
      <c r="AYR14" s="2">
        <v>2.4300000000000002</v>
      </c>
      <c r="AYS14" s="2">
        <v>2.84</v>
      </c>
      <c r="AYT14" s="2">
        <v>18.649999999999999</v>
      </c>
      <c r="AYU14" s="2">
        <v>2.27</v>
      </c>
      <c r="AYV14" s="2">
        <v>2.91</v>
      </c>
      <c r="AYW14" s="2">
        <v>6.36</v>
      </c>
      <c r="AYX14" s="2">
        <v>2.8</v>
      </c>
      <c r="AYY14" s="2">
        <v>0.06</v>
      </c>
      <c r="AYZ14" s="2">
        <v>0.82</v>
      </c>
      <c r="AZA14" s="2">
        <v>4.34</v>
      </c>
      <c r="AZB14" s="2">
        <v>4.5599999999999996</v>
      </c>
      <c r="AZC14" s="2">
        <v>2.2200000000000002</v>
      </c>
      <c r="AZD14" s="2">
        <v>3.64</v>
      </c>
      <c r="AZE14" s="2">
        <v>7.45</v>
      </c>
      <c r="AZF14" s="2">
        <v>53.21</v>
      </c>
      <c r="AZG14" s="2">
        <v>78.069999999999993</v>
      </c>
      <c r="AZH14" s="2">
        <v>116.6</v>
      </c>
      <c r="AZI14" s="2">
        <v>133.66999999999999</v>
      </c>
      <c r="AZJ14" s="2">
        <v>80.5</v>
      </c>
      <c r="AZK14" s="2">
        <v>50.84</v>
      </c>
      <c r="AZL14" s="2">
        <v>0.54</v>
      </c>
      <c r="AZM14" s="2">
        <v>17.46</v>
      </c>
      <c r="AZN14" s="2">
        <v>7.55</v>
      </c>
      <c r="AZO14" s="2">
        <v>0.61</v>
      </c>
      <c r="AZP14" s="2">
        <v>7.38</v>
      </c>
      <c r="AZQ14" s="2">
        <v>1.62</v>
      </c>
      <c r="AZR14" s="2">
        <v>17.61</v>
      </c>
      <c r="AZS14" s="2">
        <v>59.17</v>
      </c>
      <c r="AZT14" s="2">
        <v>1.36</v>
      </c>
      <c r="AZU14" s="2">
        <v>7.68</v>
      </c>
      <c r="AZV14" s="2">
        <v>7.6</v>
      </c>
      <c r="AZW14" s="2">
        <v>3.77</v>
      </c>
      <c r="AZX14" s="2">
        <v>9.8699999999999992</v>
      </c>
      <c r="AZY14" s="2">
        <v>3.73</v>
      </c>
      <c r="AZZ14" s="2">
        <v>2.58</v>
      </c>
      <c r="BAA14" s="2">
        <v>1.6</v>
      </c>
      <c r="BAB14" s="2">
        <v>4.92</v>
      </c>
      <c r="BAC14" s="2">
        <v>2.5499999999999998</v>
      </c>
      <c r="BAD14" s="2">
        <v>4.3</v>
      </c>
      <c r="BAE14" s="2">
        <v>3.57</v>
      </c>
      <c r="BAF14" s="2">
        <v>1.8</v>
      </c>
      <c r="BAG14" s="2">
        <v>1.27</v>
      </c>
      <c r="BAH14" s="2">
        <v>1.88</v>
      </c>
      <c r="BAI14" s="2">
        <v>53.5</v>
      </c>
      <c r="BAJ14" s="2">
        <v>73</v>
      </c>
      <c r="BAK14" s="2">
        <v>16.62</v>
      </c>
      <c r="BAL14" s="2">
        <v>2.54</v>
      </c>
      <c r="BAM14" s="2">
        <v>5.2</v>
      </c>
      <c r="BAN14" s="2">
        <v>4.29</v>
      </c>
      <c r="BAO14" s="2">
        <v>135.65</v>
      </c>
      <c r="BAP14" s="2">
        <v>3.94</v>
      </c>
      <c r="BAQ14" s="2">
        <v>53.08</v>
      </c>
      <c r="BAR14" s="2">
        <v>5.22</v>
      </c>
      <c r="BAS14" s="2">
        <v>0.44</v>
      </c>
      <c r="BAT14" s="2">
        <v>3.3</v>
      </c>
      <c r="BAU14" s="2">
        <v>4.12</v>
      </c>
      <c r="BAV14" s="2">
        <v>29</v>
      </c>
      <c r="BAW14" s="2">
        <v>0.56999999999999995</v>
      </c>
      <c r="BAX14" s="2">
        <v>20.059999999999999</v>
      </c>
      <c r="BAY14" s="2">
        <v>8.7799999999999994</v>
      </c>
      <c r="BAZ14" s="2">
        <v>2.5</v>
      </c>
      <c r="BBA14" s="2">
        <v>1.8</v>
      </c>
      <c r="BBB14" s="2">
        <v>1.79</v>
      </c>
      <c r="BBC14" s="2">
        <v>3</v>
      </c>
      <c r="BBD14" s="2">
        <v>7.77</v>
      </c>
      <c r="BBE14" s="2">
        <v>17.59</v>
      </c>
      <c r="BBF14" s="2">
        <v>13.47</v>
      </c>
      <c r="BBG14" s="2">
        <v>11.57</v>
      </c>
      <c r="BBH14" s="2">
        <v>19.16</v>
      </c>
      <c r="BBI14" s="2">
        <v>33.21</v>
      </c>
      <c r="BBJ14" s="2">
        <v>8.67</v>
      </c>
      <c r="BBK14" s="2">
        <v>5.1100000000000003</v>
      </c>
      <c r="BBL14" s="2">
        <v>40.81</v>
      </c>
      <c r="BBM14" s="2">
        <v>119.29</v>
      </c>
      <c r="BBN14" s="2">
        <v>4.91</v>
      </c>
      <c r="BBO14" s="2">
        <v>67.53</v>
      </c>
      <c r="BBP14" s="2">
        <v>1.89</v>
      </c>
      <c r="BBQ14" s="2">
        <v>0.85</v>
      </c>
      <c r="BBR14" s="2">
        <v>2.29</v>
      </c>
      <c r="BBS14" s="2">
        <v>3.6</v>
      </c>
      <c r="BBT14" s="2">
        <v>14.01</v>
      </c>
      <c r="BBU14" s="2">
        <v>3.4</v>
      </c>
      <c r="BBV14" s="2">
        <v>9.83</v>
      </c>
      <c r="BBW14" s="2">
        <v>37.299999999999997</v>
      </c>
      <c r="BBX14" s="2">
        <v>46.88</v>
      </c>
      <c r="BBY14" s="2">
        <v>17.84</v>
      </c>
      <c r="BBZ14" s="2">
        <v>7.09</v>
      </c>
      <c r="BCA14" s="2">
        <v>7.81</v>
      </c>
      <c r="BCB14" s="2">
        <v>2.6</v>
      </c>
      <c r="BCC14" s="2">
        <v>12.19</v>
      </c>
      <c r="BCD14" s="2">
        <v>1.1499999999999999</v>
      </c>
      <c r="BCE14" s="2">
        <v>19.690000000000001</v>
      </c>
      <c r="BCF14" s="2">
        <v>3.79</v>
      </c>
      <c r="BCG14" s="2">
        <v>19.86</v>
      </c>
      <c r="BCH14" s="2">
        <v>3.58</v>
      </c>
      <c r="BCI14" s="2">
        <v>2.0699999999999998</v>
      </c>
      <c r="BCJ14" s="2">
        <v>7.75</v>
      </c>
      <c r="BCK14" s="2">
        <v>2.4500000000000002</v>
      </c>
      <c r="BCL14" s="2">
        <v>32.340000000000003</v>
      </c>
      <c r="BCM14" s="2">
        <v>3.19</v>
      </c>
      <c r="BCN14" s="2">
        <v>4.1399999999999997</v>
      </c>
      <c r="BCO14" s="2">
        <v>1.64</v>
      </c>
      <c r="BCP14" s="2">
        <v>3.49</v>
      </c>
      <c r="BCQ14" s="2">
        <v>2.4900000000000002</v>
      </c>
      <c r="BCR14" s="2">
        <v>5.26</v>
      </c>
      <c r="BCS14" s="2">
        <v>18.78</v>
      </c>
      <c r="BCT14" s="2">
        <v>8.3000000000000007</v>
      </c>
      <c r="BCU14" s="2">
        <v>14.16</v>
      </c>
      <c r="BCV14" s="2">
        <v>13.96</v>
      </c>
      <c r="BCW14" s="2">
        <v>12.48</v>
      </c>
      <c r="BCX14" s="2">
        <v>4.05</v>
      </c>
      <c r="BCY14" s="2">
        <v>10.81</v>
      </c>
      <c r="BCZ14" s="2">
        <v>23.38</v>
      </c>
      <c r="BDA14" s="2">
        <v>3.73</v>
      </c>
      <c r="BDB14" s="2">
        <v>15.31</v>
      </c>
      <c r="BDC14" s="2">
        <v>39.47</v>
      </c>
      <c r="BDD14" s="2">
        <v>11.47</v>
      </c>
      <c r="BDE14" s="2">
        <v>20.53</v>
      </c>
      <c r="BDF14" s="2">
        <v>4.62</v>
      </c>
      <c r="BDG14" s="2">
        <v>6.27</v>
      </c>
      <c r="BDH14" s="2">
        <v>12.15</v>
      </c>
      <c r="BDI14" s="2">
        <v>8.7799999999999994</v>
      </c>
      <c r="BDJ14" s="2">
        <v>15.33</v>
      </c>
      <c r="BDK14" s="2">
        <v>68.739999999999995</v>
      </c>
      <c r="BDL14" s="2">
        <v>2.36</v>
      </c>
      <c r="BDM14" s="2">
        <v>1.98</v>
      </c>
      <c r="BDN14" s="2">
        <v>3.26</v>
      </c>
      <c r="BDO14" s="2">
        <v>14.74</v>
      </c>
      <c r="BDP14" s="2">
        <v>25.77</v>
      </c>
      <c r="BDQ14" s="2">
        <v>18.350000000000001</v>
      </c>
      <c r="BDR14" s="2">
        <v>15.24</v>
      </c>
      <c r="BDS14" s="2">
        <v>10.99</v>
      </c>
      <c r="BDT14" s="2">
        <v>3.8</v>
      </c>
      <c r="BDU14" s="2">
        <v>6.86</v>
      </c>
      <c r="BDV14" s="2">
        <v>7.25</v>
      </c>
      <c r="BDW14" s="2">
        <v>3.88</v>
      </c>
      <c r="BDX14" s="2">
        <v>51.99</v>
      </c>
      <c r="BDY14" s="2">
        <v>24.52</v>
      </c>
      <c r="BDZ14" s="2">
        <v>30.55</v>
      </c>
      <c r="BEA14" s="2">
        <v>25.27</v>
      </c>
      <c r="BEB14" s="2">
        <v>4.4000000000000004</v>
      </c>
      <c r="BEC14" s="2">
        <v>6.21</v>
      </c>
      <c r="BED14" s="2">
        <v>18.68</v>
      </c>
      <c r="BEE14" s="2">
        <v>51.09</v>
      </c>
      <c r="BEF14" s="2">
        <v>34.36</v>
      </c>
      <c r="BEG14" s="2">
        <v>6.24</v>
      </c>
      <c r="BEH14" s="2">
        <v>12.75</v>
      </c>
      <c r="BEI14" s="2">
        <v>189.27</v>
      </c>
      <c r="BEJ14" s="2">
        <v>51.08</v>
      </c>
      <c r="BEK14" s="2">
        <v>8.81</v>
      </c>
      <c r="BEL14" s="2">
        <v>1.68</v>
      </c>
      <c r="BEM14" s="2">
        <v>1.3</v>
      </c>
      <c r="BEN14" s="2">
        <v>29.46</v>
      </c>
      <c r="BEO14" s="2">
        <v>6.37</v>
      </c>
      <c r="BEP14" s="2">
        <v>2.87</v>
      </c>
      <c r="BEQ14" s="2">
        <v>7.84</v>
      </c>
      <c r="BER14" s="2">
        <v>2.46</v>
      </c>
      <c r="BES14" s="2">
        <v>11.71</v>
      </c>
      <c r="BET14" s="2">
        <v>0.45</v>
      </c>
      <c r="BEU14" s="2">
        <v>6.55</v>
      </c>
      <c r="BEV14" s="2">
        <v>3.44</v>
      </c>
      <c r="BEW14" s="2">
        <v>25.28</v>
      </c>
      <c r="BEX14" s="2">
        <v>16.38</v>
      </c>
      <c r="BEY14" s="2">
        <v>3.31</v>
      </c>
      <c r="BEZ14" s="2">
        <v>6.1</v>
      </c>
      <c r="BFA14" s="2">
        <v>12.84</v>
      </c>
      <c r="BFB14" s="2">
        <v>2.9</v>
      </c>
      <c r="BFC14" s="2">
        <v>18.95</v>
      </c>
      <c r="BFD14" s="2">
        <v>52.83</v>
      </c>
      <c r="BFE14" s="2">
        <v>4.71</v>
      </c>
      <c r="BFF14" s="2">
        <v>3.79</v>
      </c>
      <c r="BFG14" s="2">
        <v>44.69</v>
      </c>
      <c r="BFH14" s="2">
        <v>1.86</v>
      </c>
      <c r="BFI14" s="2">
        <v>17.57</v>
      </c>
      <c r="BFJ14" s="2">
        <v>5.58</v>
      </c>
      <c r="BFK14" s="2">
        <v>1.89</v>
      </c>
      <c r="BFL14" s="2">
        <v>7.89</v>
      </c>
      <c r="BFM14" s="2">
        <v>3.04</v>
      </c>
      <c r="BFN14" s="2">
        <v>20.14</v>
      </c>
      <c r="BFO14" s="2">
        <v>5.48</v>
      </c>
      <c r="BFP14" s="2">
        <v>43.22</v>
      </c>
      <c r="BFQ14" s="2">
        <v>4.07</v>
      </c>
      <c r="BFR14" s="2">
        <v>17.18</v>
      </c>
      <c r="BFS14" s="2">
        <v>4.93</v>
      </c>
      <c r="BFT14" s="2">
        <v>14.71</v>
      </c>
      <c r="BFU14" s="2">
        <v>3.6</v>
      </c>
      <c r="BFV14" s="2">
        <v>3.5</v>
      </c>
      <c r="BFW14" s="2">
        <v>0.95</v>
      </c>
      <c r="BFX14" s="2">
        <v>0.3</v>
      </c>
      <c r="BFY14" s="2">
        <v>4.9400000000000004</v>
      </c>
      <c r="BFZ14" s="2">
        <v>7.16</v>
      </c>
      <c r="BGA14" s="2">
        <v>46.33</v>
      </c>
      <c r="BGB14" s="2">
        <v>19.86</v>
      </c>
      <c r="BGC14" s="2">
        <v>2.92</v>
      </c>
      <c r="BGD14" s="2">
        <v>5.79</v>
      </c>
      <c r="BGE14" s="2">
        <v>4.05</v>
      </c>
      <c r="BGF14" s="2">
        <v>51.82</v>
      </c>
      <c r="BGG14" s="2">
        <v>17.32</v>
      </c>
      <c r="BGH14" s="2">
        <v>7.11</v>
      </c>
      <c r="BGI14" s="2">
        <v>15.86</v>
      </c>
      <c r="BGJ14" s="2">
        <v>16.59</v>
      </c>
      <c r="BGK14" s="2">
        <v>0.54</v>
      </c>
      <c r="BGL14" s="2">
        <v>5.63</v>
      </c>
      <c r="BGM14" s="2">
        <v>8.18</v>
      </c>
      <c r="BGN14" s="2">
        <v>0.98</v>
      </c>
      <c r="BGO14" s="2">
        <v>9.02</v>
      </c>
      <c r="BGP14" s="2">
        <v>8.65</v>
      </c>
      <c r="BGQ14" s="2">
        <v>10.7</v>
      </c>
      <c r="BGR14" s="2">
        <v>4.6100000000000003</v>
      </c>
      <c r="BGS14" s="2">
        <v>2</v>
      </c>
      <c r="BGT14" s="2">
        <v>14.14</v>
      </c>
      <c r="BGU14" s="2">
        <v>2</v>
      </c>
      <c r="BGV14" s="2">
        <v>3.67</v>
      </c>
      <c r="BGW14" s="2">
        <v>1.81</v>
      </c>
      <c r="BGX14" s="2">
        <v>4.6500000000000004</v>
      </c>
      <c r="BGY14" s="2">
        <v>7.65</v>
      </c>
      <c r="BGZ14" s="2">
        <v>5.03</v>
      </c>
      <c r="BHA14" s="2">
        <v>3.56</v>
      </c>
      <c r="BHB14" s="2">
        <v>6.56</v>
      </c>
      <c r="BHC14" s="2">
        <v>19.420000000000002</v>
      </c>
      <c r="BHD14" s="2">
        <v>6.37</v>
      </c>
      <c r="BHE14" s="2">
        <v>12.65</v>
      </c>
      <c r="BHF14" s="2">
        <v>12.31</v>
      </c>
      <c r="BHG14" s="2">
        <v>13.13</v>
      </c>
      <c r="BHH14" s="2">
        <v>39</v>
      </c>
      <c r="BHI14" s="2">
        <v>11.5</v>
      </c>
      <c r="BHJ14" s="2">
        <v>3</v>
      </c>
      <c r="BHK14" s="2">
        <v>4.1900000000000004</v>
      </c>
      <c r="BHL14" s="2">
        <v>14.41</v>
      </c>
      <c r="BHM14" s="2">
        <v>12.63</v>
      </c>
      <c r="BHN14" s="2">
        <v>5.0599999999999996</v>
      </c>
      <c r="BHO14" s="2">
        <v>1.94</v>
      </c>
      <c r="BHP14" s="2"/>
      <c r="BHQ14" s="2">
        <v>20.99</v>
      </c>
      <c r="BHR14" s="2">
        <v>31.1</v>
      </c>
      <c r="BHS14" s="2">
        <v>17.059999999999999</v>
      </c>
      <c r="BHT14" s="2">
        <v>2.2000000000000002</v>
      </c>
      <c r="BHU14" s="2">
        <v>59.28</v>
      </c>
      <c r="BHV14" s="2">
        <v>12.96</v>
      </c>
      <c r="BHW14" s="2">
        <v>2.92</v>
      </c>
      <c r="BHX14" s="2">
        <v>3.93</v>
      </c>
      <c r="BHY14" s="2">
        <v>12.09</v>
      </c>
      <c r="BHZ14" s="2">
        <v>4.6399999999999997</v>
      </c>
      <c r="BIA14" s="2">
        <v>27.3</v>
      </c>
      <c r="BIB14" s="2">
        <v>6.73</v>
      </c>
      <c r="BIC14" s="2">
        <v>19.399999999999999</v>
      </c>
      <c r="BID14" s="2">
        <v>2.9</v>
      </c>
      <c r="BIE14" s="2">
        <v>3.87</v>
      </c>
      <c r="BIF14" s="2">
        <v>8.17</v>
      </c>
      <c r="BIG14" s="2">
        <v>1.36</v>
      </c>
      <c r="BIH14" s="2">
        <v>6.53</v>
      </c>
      <c r="BII14" s="2">
        <v>7.82</v>
      </c>
      <c r="BIJ14" s="2">
        <v>9.18</v>
      </c>
      <c r="BIK14" s="2">
        <v>10.56</v>
      </c>
      <c r="BIL14" s="2">
        <v>4.72</v>
      </c>
      <c r="BIM14" s="2">
        <v>20.21</v>
      </c>
      <c r="BIN14" s="2">
        <v>2.5499999999999998</v>
      </c>
      <c r="BIO14" s="2">
        <v>5.84</v>
      </c>
      <c r="BIP14" s="2">
        <v>0.16</v>
      </c>
      <c r="BIQ14" s="2">
        <v>2.2000000000000002</v>
      </c>
      <c r="BIR14" s="2">
        <v>7.78</v>
      </c>
      <c r="BIS14" s="2">
        <v>9.5</v>
      </c>
      <c r="BIT14" s="2">
        <v>8.74</v>
      </c>
      <c r="BIU14" s="2">
        <v>6.25</v>
      </c>
      <c r="BIV14" s="2">
        <v>9.2899999999999991</v>
      </c>
      <c r="BIW14" s="2">
        <v>1.56</v>
      </c>
      <c r="BIX14" s="2">
        <v>4.04</v>
      </c>
      <c r="BIY14" s="2">
        <v>6.71</v>
      </c>
      <c r="BIZ14" s="2">
        <v>0.5</v>
      </c>
      <c r="BJA14" s="2">
        <v>9.3699999999999992</v>
      </c>
      <c r="BJB14" s="2">
        <v>10.029999999999999</v>
      </c>
      <c r="BJC14" s="2">
        <v>19.059999999999999</v>
      </c>
      <c r="BJD14" s="2">
        <v>5.85</v>
      </c>
      <c r="BJE14" s="2">
        <v>12.66</v>
      </c>
      <c r="BJF14" s="2">
        <v>130.06</v>
      </c>
      <c r="BJG14" s="2">
        <v>5</v>
      </c>
      <c r="BJH14" s="2">
        <v>25.59</v>
      </c>
      <c r="BJI14" s="2">
        <v>6.7</v>
      </c>
      <c r="BJJ14" s="2">
        <v>4.78</v>
      </c>
      <c r="BJK14" s="2">
        <v>18.829999999999998</v>
      </c>
      <c r="BJL14" s="2">
        <v>5.58</v>
      </c>
      <c r="BJM14" s="2">
        <v>15.2</v>
      </c>
      <c r="BJN14" s="2">
        <v>5.43</v>
      </c>
      <c r="BJO14" s="2"/>
      <c r="BJP14" s="2">
        <v>61.65</v>
      </c>
      <c r="BJQ14" s="2">
        <v>5.36</v>
      </c>
      <c r="BJR14" s="2">
        <v>1.78</v>
      </c>
      <c r="BJS14" s="2">
        <v>9.07</v>
      </c>
      <c r="BJT14" s="2">
        <v>11.1</v>
      </c>
      <c r="BJU14" s="2">
        <v>3.65</v>
      </c>
      <c r="BJV14" s="2">
        <v>11.73</v>
      </c>
      <c r="BJW14" s="2">
        <v>11.48</v>
      </c>
      <c r="BJX14" s="2">
        <v>15.26</v>
      </c>
      <c r="BJY14" s="2">
        <v>1.41</v>
      </c>
      <c r="BJZ14" s="2">
        <v>8.4499999999999993</v>
      </c>
      <c r="BKA14" s="2">
        <v>1.39</v>
      </c>
      <c r="BKB14" s="2">
        <v>6.83</v>
      </c>
      <c r="BKC14" s="2">
        <v>2.41</v>
      </c>
      <c r="BKD14" s="2">
        <v>0.97</v>
      </c>
      <c r="BKE14" s="2">
        <v>3.98</v>
      </c>
      <c r="BKF14" s="2">
        <v>0.92</v>
      </c>
      <c r="BKG14" s="2">
        <v>2.63</v>
      </c>
      <c r="BKH14" s="2">
        <v>17.09</v>
      </c>
      <c r="BKI14" s="2">
        <v>7.56</v>
      </c>
      <c r="BKJ14" s="2">
        <v>30.77</v>
      </c>
      <c r="BKK14" s="2">
        <v>1.64</v>
      </c>
      <c r="BKL14" s="2">
        <v>21.65</v>
      </c>
      <c r="BKM14" s="2">
        <v>3.7</v>
      </c>
      <c r="BKN14" s="2">
        <v>74.39</v>
      </c>
      <c r="BKO14" s="2">
        <v>8.7100000000000009</v>
      </c>
      <c r="BKP14" s="2">
        <v>5.25</v>
      </c>
      <c r="BKQ14" s="2">
        <v>32.979999999999997</v>
      </c>
      <c r="BKR14" s="2">
        <v>8.94</v>
      </c>
      <c r="BKS14" s="2">
        <v>19.61</v>
      </c>
      <c r="BKT14" s="2">
        <v>6</v>
      </c>
      <c r="BKU14" s="2">
        <v>56.45</v>
      </c>
      <c r="BKV14" s="2">
        <v>10.210000000000001</v>
      </c>
      <c r="BKW14" s="2">
        <v>13.18</v>
      </c>
      <c r="BKX14" s="2">
        <v>11.22</v>
      </c>
      <c r="BKY14" s="2">
        <v>14.65</v>
      </c>
      <c r="BKZ14" s="2">
        <v>1.32</v>
      </c>
      <c r="BLA14" s="2">
        <v>1.77</v>
      </c>
      <c r="BLB14" s="2">
        <v>15.59</v>
      </c>
      <c r="BLC14" s="2">
        <v>15.33</v>
      </c>
      <c r="BLD14" s="2">
        <v>3.96</v>
      </c>
      <c r="BLE14" s="2">
        <v>6.96</v>
      </c>
      <c r="BLF14" s="2">
        <v>13.62</v>
      </c>
      <c r="BLG14" s="2">
        <v>26.95</v>
      </c>
      <c r="BLH14" s="2">
        <v>16.989999999999998</v>
      </c>
      <c r="BLI14" s="2">
        <v>25.03</v>
      </c>
      <c r="BLJ14" s="2">
        <v>3.19</v>
      </c>
      <c r="BLK14" s="2">
        <v>1.1299999999999999</v>
      </c>
      <c r="BLL14" s="2">
        <v>6.27</v>
      </c>
      <c r="BLM14" s="2">
        <v>15.62</v>
      </c>
      <c r="BLN14" s="2">
        <v>10.1</v>
      </c>
      <c r="BLO14" s="2">
        <v>4.92</v>
      </c>
      <c r="BLP14" s="2">
        <v>48.52</v>
      </c>
      <c r="BLQ14" s="2">
        <v>9.84</v>
      </c>
      <c r="BLR14" s="2">
        <v>31.78</v>
      </c>
      <c r="BLS14" s="2">
        <v>8.5</v>
      </c>
      <c r="BLT14" s="2">
        <v>1.88</v>
      </c>
      <c r="BLU14" s="2">
        <v>1.1000000000000001</v>
      </c>
      <c r="BLV14" s="2">
        <v>13.5</v>
      </c>
      <c r="BLW14" s="2">
        <v>1.21</v>
      </c>
      <c r="BLX14" s="2">
        <v>6.12</v>
      </c>
      <c r="BLY14" s="2">
        <v>2.79</v>
      </c>
      <c r="BLZ14" s="2">
        <v>5.58</v>
      </c>
      <c r="BMA14" s="2">
        <v>7.87</v>
      </c>
      <c r="BMB14" s="2">
        <v>2.6</v>
      </c>
      <c r="BMC14" s="2">
        <v>0.84</v>
      </c>
      <c r="BMD14" s="2">
        <v>11.02</v>
      </c>
      <c r="BME14" s="2">
        <v>54.49</v>
      </c>
      <c r="BMF14" s="2">
        <v>41.62</v>
      </c>
      <c r="BMG14" s="2">
        <v>7.28</v>
      </c>
      <c r="BMH14" s="2">
        <v>2.98</v>
      </c>
      <c r="BMI14" s="2">
        <v>21.58</v>
      </c>
      <c r="BMJ14" s="2">
        <v>13.77</v>
      </c>
      <c r="BMK14" s="2">
        <v>22.87</v>
      </c>
      <c r="BML14" s="2">
        <v>2.77</v>
      </c>
      <c r="BMM14" s="2">
        <v>36.51</v>
      </c>
      <c r="BMN14" s="2">
        <v>9.23</v>
      </c>
      <c r="BMO14" s="2">
        <v>85.34</v>
      </c>
      <c r="BMP14" s="2">
        <v>100.65</v>
      </c>
      <c r="BMQ14" s="2">
        <v>9.9</v>
      </c>
      <c r="BMR14" s="2">
        <v>10.029999999999999</v>
      </c>
      <c r="BMS14" s="2">
        <v>19.45</v>
      </c>
      <c r="BMT14" s="2">
        <v>12.96</v>
      </c>
      <c r="BMU14" s="2">
        <v>7.27</v>
      </c>
      <c r="BMV14" s="2">
        <v>5.43</v>
      </c>
      <c r="BMW14" s="2">
        <v>10.81</v>
      </c>
      <c r="BMX14" s="2">
        <v>16.86</v>
      </c>
      <c r="BMY14" s="2">
        <v>13.86</v>
      </c>
      <c r="BMZ14" s="2">
        <v>25.82</v>
      </c>
      <c r="BNA14" s="2">
        <v>15.81</v>
      </c>
      <c r="BNB14" s="2">
        <v>94.43</v>
      </c>
      <c r="BNC14" s="2">
        <v>16.11</v>
      </c>
      <c r="BND14" s="2">
        <v>5.95</v>
      </c>
      <c r="BNE14" s="2">
        <v>1.1100000000000001</v>
      </c>
      <c r="BNF14" s="2">
        <v>5.89</v>
      </c>
      <c r="BNG14" s="2">
        <v>5.0599999999999996</v>
      </c>
      <c r="BNH14" s="2">
        <v>7.31</v>
      </c>
      <c r="BNI14" s="2">
        <v>5.55</v>
      </c>
      <c r="BNJ14" s="2">
        <v>4.22</v>
      </c>
      <c r="BNK14" s="2">
        <v>3.12</v>
      </c>
      <c r="BNL14" s="2">
        <v>38.56</v>
      </c>
      <c r="BNM14" s="2">
        <v>5.98</v>
      </c>
      <c r="BNN14" s="2">
        <v>5.9</v>
      </c>
      <c r="BNO14" s="2">
        <v>9.15</v>
      </c>
      <c r="BNP14" s="2">
        <v>2.79</v>
      </c>
      <c r="BNQ14" s="2">
        <v>5.53</v>
      </c>
      <c r="BNR14" s="2">
        <v>6.9</v>
      </c>
      <c r="BNS14" s="2">
        <v>43.52</v>
      </c>
      <c r="BNT14" s="2">
        <v>12.1</v>
      </c>
      <c r="BNU14" s="2">
        <v>3.49</v>
      </c>
      <c r="BNV14" s="2">
        <v>2.12</v>
      </c>
      <c r="BNW14" s="2">
        <v>8.64</v>
      </c>
      <c r="BNX14" s="2">
        <v>528.4</v>
      </c>
      <c r="BNY14" s="2">
        <v>19.690000000000001</v>
      </c>
      <c r="BNZ14" s="2">
        <v>14.05</v>
      </c>
      <c r="BOA14" s="2">
        <v>22.92</v>
      </c>
      <c r="BOB14" s="2">
        <v>5.93</v>
      </c>
      <c r="BOC14" s="2">
        <v>4.5999999999999996</v>
      </c>
      <c r="BOD14" s="2">
        <v>2.5</v>
      </c>
      <c r="BOE14" s="2">
        <v>54.59</v>
      </c>
      <c r="BOF14" s="2">
        <v>9.6300000000000008</v>
      </c>
      <c r="BOG14" s="2">
        <v>1.57</v>
      </c>
      <c r="BOH14" s="2">
        <v>5.13</v>
      </c>
      <c r="BOI14" s="2">
        <v>0.05</v>
      </c>
      <c r="BOJ14" s="2">
        <v>5.0199999999999996</v>
      </c>
      <c r="BOK14" s="2">
        <v>12.4</v>
      </c>
      <c r="BOL14" s="2">
        <v>95.26</v>
      </c>
      <c r="BOM14" s="2">
        <v>33.99</v>
      </c>
      <c r="BON14" s="2">
        <v>4.9000000000000004</v>
      </c>
      <c r="BOO14" s="2">
        <v>6.61</v>
      </c>
      <c r="BOP14" s="2">
        <v>26.33</v>
      </c>
      <c r="BOQ14" s="2">
        <v>2.1</v>
      </c>
      <c r="BOR14" s="2">
        <v>0.2</v>
      </c>
      <c r="BOS14" s="2">
        <v>58.48</v>
      </c>
      <c r="BOT14" s="2">
        <v>10.8</v>
      </c>
      <c r="BOU14" s="2">
        <v>45.35</v>
      </c>
      <c r="BOV14" s="2">
        <v>6.4</v>
      </c>
      <c r="BOW14" s="2">
        <v>9.15</v>
      </c>
      <c r="BOX14" s="2">
        <v>5.47</v>
      </c>
      <c r="BOY14" s="2">
        <v>128.47</v>
      </c>
      <c r="BOZ14" s="2">
        <v>20.84</v>
      </c>
      <c r="BPA14" s="2">
        <v>14.75</v>
      </c>
      <c r="BPB14" s="2">
        <v>2.5499999999999998</v>
      </c>
      <c r="BPC14" s="2">
        <v>20.47</v>
      </c>
      <c r="BPD14" s="2">
        <v>7.19</v>
      </c>
      <c r="BPE14" s="2">
        <v>3.97</v>
      </c>
      <c r="BPF14" s="2">
        <v>7.86</v>
      </c>
      <c r="BPG14" s="2">
        <v>22.22</v>
      </c>
      <c r="BPH14" s="2">
        <v>3.74</v>
      </c>
      <c r="BPI14" s="2">
        <v>11.43</v>
      </c>
      <c r="BPJ14" s="2">
        <v>2.8</v>
      </c>
      <c r="BPK14" s="2">
        <v>6.39</v>
      </c>
      <c r="BPL14" s="2">
        <v>7.39</v>
      </c>
      <c r="BPM14" s="2">
        <v>12.69</v>
      </c>
      <c r="BPN14" s="2">
        <v>3</v>
      </c>
      <c r="BPO14" s="2">
        <v>3.66</v>
      </c>
      <c r="BPP14" s="2">
        <v>9.7200000000000006</v>
      </c>
      <c r="BPQ14" s="2">
        <v>7.05</v>
      </c>
      <c r="BPR14" s="2">
        <v>65.48</v>
      </c>
      <c r="BPS14" s="2">
        <v>10.27</v>
      </c>
      <c r="BPT14" s="2">
        <v>4.87</v>
      </c>
      <c r="BPU14" s="2">
        <v>2.65</v>
      </c>
      <c r="BPV14" s="2">
        <v>5.05</v>
      </c>
      <c r="BPW14" s="2">
        <v>52.59</v>
      </c>
      <c r="BPX14" s="2">
        <v>18.25</v>
      </c>
      <c r="BPY14" s="2">
        <v>17.16</v>
      </c>
      <c r="BPZ14" s="2">
        <v>11.35</v>
      </c>
      <c r="BQA14" s="2">
        <v>12.89</v>
      </c>
      <c r="BQB14" s="2">
        <v>19.47</v>
      </c>
      <c r="BQC14" s="2">
        <v>9.2100000000000009</v>
      </c>
      <c r="BQD14" s="2">
        <v>3.69</v>
      </c>
      <c r="BQE14" s="2">
        <v>15.69</v>
      </c>
      <c r="BQF14" s="2">
        <v>5.2</v>
      </c>
      <c r="BQG14" s="2">
        <v>10.81</v>
      </c>
      <c r="BQH14" s="2">
        <v>2.92</v>
      </c>
      <c r="BQI14" s="2">
        <v>9.42</v>
      </c>
      <c r="BQJ14" s="2">
        <v>1.63</v>
      </c>
      <c r="BQK14" s="2">
        <v>5.19</v>
      </c>
      <c r="BQL14" s="2">
        <v>7.85</v>
      </c>
      <c r="BQM14" s="2">
        <v>6.81</v>
      </c>
      <c r="BQN14" s="2">
        <v>3.02</v>
      </c>
      <c r="BQO14" s="2">
        <v>9.3699999999999992</v>
      </c>
      <c r="BQP14" s="2">
        <v>5.59</v>
      </c>
      <c r="BQQ14" s="2">
        <v>15.75</v>
      </c>
      <c r="BQR14" s="2">
        <v>39.22</v>
      </c>
      <c r="BQS14" s="2">
        <v>6.24</v>
      </c>
      <c r="BQT14" s="2">
        <v>5.78</v>
      </c>
      <c r="BQU14" s="2">
        <v>13.03</v>
      </c>
      <c r="BQV14" s="2">
        <v>2.0499999999999998</v>
      </c>
      <c r="BQW14" s="2">
        <v>3.41</v>
      </c>
      <c r="BQX14" s="2">
        <v>5.63</v>
      </c>
      <c r="BQY14" s="2">
        <v>7.24</v>
      </c>
      <c r="BQZ14" s="2">
        <v>22.5</v>
      </c>
      <c r="BRA14" s="2">
        <v>9.3000000000000007</v>
      </c>
      <c r="BRB14" s="2">
        <v>17.739999999999998</v>
      </c>
      <c r="BRC14" s="2">
        <v>4.78</v>
      </c>
      <c r="BRD14" s="2">
        <v>1.02</v>
      </c>
      <c r="BRE14" s="2">
        <v>12.27</v>
      </c>
      <c r="BRF14" s="2">
        <v>6.1</v>
      </c>
      <c r="BRG14" s="2">
        <v>41.02</v>
      </c>
      <c r="BRH14" s="2">
        <v>16.95</v>
      </c>
      <c r="BRI14" s="2">
        <v>128.56</v>
      </c>
      <c r="BRJ14" s="2">
        <v>6.63</v>
      </c>
      <c r="BRK14" s="2">
        <v>6.86</v>
      </c>
      <c r="BRL14" s="2">
        <v>63.55</v>
      </c>
      <c r="BRM14" s="2">
        <v>25.09</v>
      </c>
      <c r="BRN14" s="2">
        <v>1.64</v>
      </c>
      <c r="BRO14" s="2">
        <v>3.16</v>
      </c>
      <c r="BRP14" s="2">
        <v>16.350000000000001</v>
      </c>
      <c r="BRQ14" s="2">
        <v>2.2200000000000002</v>
      </c>
      <c r="BRR14" s="2">
        <v>36.11</v>
      </c>
      <c r="BRS14" s="2">
        <v>30.82</v>
      </c>
      <c r="BRT14" s="2">
        <v>3.78</v>
      </c>
      <c r="BRU14" s="2">
        <v>0.52</v>
      </c>
      <c r="BRV14" s="2">
        <v>124.21</v>
      </c>
      <c r="BRW14" s="2">
        <v>17.850000000000001</v>
      </c>
      <c r="BRX14" s="2">
        <v>4.12</v>
      </c>
      <c r="BRY14" s="2">
        <v>4.05</v>
      </c>
      <c r="BRZ14" s="2">
        <v>5.69</v>
      </c>
      <c r="BSA14" s="2">
        <v>15.42</v>
      </c>
      <c r="BSB14" s="2">
        <v>21.81</v>
      </c>
      <c r="BSC14" s="2">
        <v>7.43</v>
      </c>
      <c r="BSD14" s="2">
        <v>16.57</v>
      </c>
      <c r="BSE14" s="2">
        <v>17.420000000000002</v>
      </c>
      <c r="BSF14" s="2">
        <v>37.71</v>
      </c>
      <c r="BSG14" s="2">
        <v>1.99</v>
      </c>
      <c r="BSH14" s="2">
        <v>11.53</v>
      </c>
      <c r="BSI14" s="2">
        <v>11.69</v>
      </c>
      <c r="BSJ14" s="2">
        <v>5.64</v>
      </c>
      <c r="BSK14" s="2">
        <v>3.33</v>
      </c>
      <c r="BSL14" s="2">
        <v>1.85</v>
      </c>
      <c r="BSM14" s="2">
        <v>3.37</v>
      </c>
      <c r="BSN14" s="2">
        <v>20.32</v>
      </c>
      <c r="BSO14" s="2">
        <v>5.63</v>
      </c>
      <c r="BSP14" s="2">
        <v>7.18</v>
      </c>
      <c r="BSQ14" s="2">
        <v>13.1</v>
      </c>
      <c r="BSR14" s="2">
        <v>28.64</v>
      </c>
      <c r="BSS14" s="2">
        <v>19.77</v>
      </c>
      <c r="BST14" s="2">
        <v>8.0399999999999991</v>
      </c>
      <c r="BSU14" s="2">
        <v>12.77</v>
      </c>
      <c r="BSV14" s="2">
        <v>6.08</v>
      </c>
      <c r="BSW14" s="2">
        <v>6.85</v>
      </c>
      <c r="BSX14" s="2">
        <v>9.25</v>
      </c>
      <c r="BSY14" s="2">
        <v>2.62</v>
      </c>
      <c r="BSZ14" s="2">
        <v>32.79</v>
      </c>
      <c r="BTA14" s="2">
        <v>9.7799999999999994</v>
      </c>
      <c r="BTB14" s="2">
        <v>10.220000000000001</v>
      </c>
      <c r="BTC14" s="2">
        <v>7.95</v>
      </c>
      <c r="BTD14" s="2">
        <v>26.46</v>
      </c>
      <c r="BTE14" s="2">
        <v>3.41</v>
      </c>
      <c r="BTF14" s="2">
        <v>1.88</v>
      </c>
      <c r="BTG14" s="2">
        <v>3.69</v>
      </c>
      <c r="BTH14" s="2">
        <v>4.8600000000000003</v>
      </c>
      <c r="BTI14" s="2">
        <v>6</v>
      </c>
      <c r="BTJ14" s="2">
        <v>7.18</v>
      </c>
      <c r="BTK14" s="2">
        <v>2.2999999999999998</v>
      </c>
      <c r="BTL14" s="2">
        <v>15.98</v>
      </c>
      <c r="BTM14" s="2">
        <v>3.29</v>
      </c>
      <c r="BTN14" s="2">
        <v>5.41</v>
      </c>
      <c r="BTO14" s="2">
        <v>28.97</v>
      </c>
      <c r="BTP14" s="2">
        <v>6.86</v>
      </c>
      <c r="BTQ14" s="2">
        <v>5.58</v>
      </c>
      <c r="BTR14" s="2">
        <v>19.170000000000002</v>
      </c>
      <c r="BTS14" s="2">
        <v>5.45</v>
      </c>
      <c r="BTT14" s="2">
        <v>4.21</v>
      </c>
      <c r="BTU14" s="2">
        <v>12.77</v>
      </c>
      <c r="BTV14" s="2">
        <v>4.7699999999999996</v>
      </c>
      <c r="BTW14" s="2">
        <v>5.97</v>
      </c>
      <c r="BTX14" s="2">
        <v>32</v>
      </c>
      <c r="BTY14" s="2">
        <v>9.8699999999999992</v>
      </c>
      <c r="BTZ14" s="2">
        <v>0.16</v>
      </c>
      <c r="BUA14" s="2">
        <v>3.27</v>
      </c>
      <c r="BUB14" s="2">
        <v>13.41</v>
      </c>
      <c r="BUC14" s="2">
        <v>0.99</v>
      </c>
      <c r="BUD14" s="2">
        <v>7.27</v>
      </c>
      <c r="BUE14" s="2">
        <v>8.19</v>
      </c>
      <c r="BUF14" s="2">
        <v>4.8099999999999996</v>
      </c>
      <c r="BUG14" s="2">
        <v>1.92</v>
      </c>
      <c r="BUH14" s="2">
        <v>5.59</v>
      </c>
      <c r="BUI14" s="2">
        <v>0.5</v>
      </c>
      <c r="BUJ14" s="2">
        <v>2.63</v>
      </c>
      <c r="BUK14" s="2">
        <v>3.87</v>
      </c>
      <c r="BUL14" s="2">
        <v>1.48</v>
      </c>
      <c r="BUM14" s="2">
        <v>2.4700000000000002</v>
      </c>
      <c r="BUN14" s="2">
        <v>2.54</v>
      </c>
      <c r="BUO14" s="2">
        <v>1.48</v>
      </c>
      <c r="BUP14" s="2">
        <v>2.36</v>
      </c>
      <c r="BUQ14" s="2">
        <v>18.23</v>
      </c>
      <c r="BUR14" s="2">
        <v>7.73</v>
      </c>
      <c r="BUS14" s="2">
        <v>5.93</v>
      </c>
      <c r="BUT14" s="2">
        <v>9.19</v>
      </c>
      <c r="BUU14" s="2">
        <v>2.2200000000000002</v>
      </c>
      <c r="BUV14" s="2">
        <v>5.22</v>
      </c>
      <c r="BUW14" s="2">
        <v>18.8</v>
      </c>
      <c r="BUX14" s="2"/>
      <c r="BUY14" s="2">
        <v>5.54</v>
      </c>
      <c r="BUZ14" s="2">
        <v>4.95</v>
      </c>
      <c r="BVA14" s="2">
        <v>3.06</v>
      </c>
      <c r="BVB14" s="2">
        <v>1.82</v>
      </c>
      <c r="BVC14" s="2">
        <v>1.02</v>
      </c>
      <c r="BVD14" s="2">
        <v>14.9</v>
      </c>
      <c r="BVE14" s="2">
        <v>7.33</v>
      </c>
      <c r="BVF14" s="2">
        <v>8.6999999999999993</v>
      </c>
      <c r="BVG14" s="2">
        <v>7.25</v>
      </c>
      <c r="BVH14" s="2">
        <v>4.16</v>
      </c>
      <c r="BVI14" s="2">
        <v>5.5</v>
      </c>
      <c r="BVJ14" s="2">
        <v>14.88</v>
      </c>
      <c r="BVK14" s="2">
        <v>5.04</v>
      </c>
      <c r="BVL14" s="2">
        <v>3.69</v>
      </c>
      <c r="BVM14" s="2">
        <v>8.68</v>
      </c>
      <c r="BVN14" s="2">
        <v>5.73</v>
      </c>
      <c r="BVO14" s="2">
        <v>8.1</v>
      </c>
      <c r="BVP14" s="2">
        <v>8.06</v>
      </c>
      <c r="BVQ14" s="2">
        <v>2.31</v>
      </c>
      <c r="BVR14" s="2">
        <v>6.47</v>
      </c>
      <c r="BVS14" s="2">
        <v>16.190000000000001</v>
      </c>
      <c r="BVT14" s="2">
        <v>5.78</v>
      </c>
      <c r="BVU14" s="2">
        <v>9.36</v>
      </c>
      <c r="BVV14" s="2">
        <v>5.93</v>
      </c>
      <c r="BVW14" s="2">
        <v>11.85</v>
      </c>
      <c r="BVX14" s="2">
        <v>4.22</v>
      </c>
      <c r="BVY14" s="2">
        <v>5.98</v>
      </c>
      <c r="BVZ14" s="2">
        <v>22.34</v>
      </c>
      <c r="BWA14" s="2">
        <v>13.44</v>
      </c>
      <c r="BWB14" s="2">
        <v>14.52</v>
      </c>
      <c r="BWC14" s="2">
        <v>24.9</v>
      </c>
      <c r="BWD14" s="2">
        <v>39.520000000000003</v>
      </c>
      <c r="BWE14" s="2">
        <v>7.82</v>
      </c>
      <c r="BWF14" s="2">
        <v>4.82</v>
      </c>
      <c r="BWG14" s="2">
        <v>18.5</v>
      </c>
      <c r="BWH14" s="2">
        <v>23.61</v>
      </c>
      <c r="BWI14" s="2">
        <v>10.5</v>
      </c>
      <c r="BWJ14" s="2">
        <v>37.880000000000003</v>
      </c>
      <c r="BWK14" s="2">
        <v>54.12</v>
      </c>
      <c r="BWL14" s="2">
        <v>10.78</v>
      </c>
      <c r="BWM14" s="2">
        <v>19.739999999999998</v>
      </c>
      <c r="BWN14" s="2">
        <v>13.91</v>
      </c>
      <c r="BWO14" s="2">
        <v>8.89</v>
      </c>
      <c r="BWP14" s="2">
        <v>6.32</v>
      </c>
      <c r="BWQ14" s="2">
        <v>3.66</v>
      </c>
      <c r="BWR14" s="2">
        <v>334.75</v>
      </c>
      <c r="BWS14" s="2">
        <v>8.7100000000000009</v>
      </c>
      <c r="BWT14" s="2">
        <v>11.35</v>
      </c>
      <c r="BWU14" s="2">
        <v>2.59</v>
      </c>
      <c r="BWV14" s="2">
        <v>11.99</v>
      </c>
      <c r="BWW14" s="2">
        <v>5.92</v>
      </c>
      <c r="BWX14" s="2">
        <v>46.92</v>
      </c>
      <c r="BWY14" s="2">
        <v>11.37</v>
      </c>
      <c r="BWZ14" s="2">
        <v>13.65</v>
      </c>
      <c r="BXA14" s="2">
        <v>8.4499999999999993</v>
      </c>
      <c r="BXB14" s="2">
        <v>13</v>
      </c>
      <c r="BXC14" s="2">
        <v>19.170000000000002</v>
      </c>
      <c r="BXD14" s="2">
        <v>12.68</v>
      </c>
      <c r="BXE14" s="2">
        <v>12.07</v>
      </c>
      <c r="BXF14" s="2">
        <v>33</v>
      </c>
      <c r="BXG14" s="2">
        <v>7</v>
      </c>
      <c r="BXH14" s="2">
        <v>28.77</v>
      </c>
      <c r="BXI14" s="2">
        <v>12.75</v>
      </c>
      <c r="BXJ14" s="2">
        <v>15.14</v>
      </c>
      <c r="BXK14" s="2">
        <v>25.45</v>
      </c>
      <c r="BXL14" s="2">
        <v>19</v>
      </c>
      <c r="BXM14" s="2">
        <v>11.95</v>
      </c>
      <c r="BXN14" s="2">
        <v>11.83</v>
      </c>
      <c r="BXO14" s="2">
        <v>2.35</v>
      </c>
      <c r="BXP14" s="2">
        <v>2.95</v>
      </c>
      <c r="BXQ14" s="2">
        <v>2.1800000000000002</v>
      </c>
      <c r="BXR14" s="2">
        <v>43.69</v>
      </c>
      <c r="BXS14" s="2">
        <v>1.64</v>
      </c>
      <c r="BXT14" s="2">
        <v>5.34</v>
      </c>
      <c r="BXU14" s="2">
        <v>0.6</v>
      </c>
      <c r="BXV14" s="2">
        <v>50.03</v>
      </c>
      <c r="BXW14" s="2">
        <v>3.06</v>
      </c>
      <c r="BXX14" s="2">
        <v>7.45</v>
      </c>
      <c r="BXY14" s="2">
        <v>20.57</v>
      </c>
      <c r="BXZ14" s="2">
        <v>6.52</v>
      </c>
      <c r="BYA14" s="2">
        <v>3.65</v>
      </c>
      <c r="BYB14" s="2">
        <v>27.93</v>
      </c>
      <c r="BYC14" s="2">
        <v>4.24</v>
      </c>
      <c r="BYD14" s="2">
        <v>0.79</v>
      </c>
      <c r="BYE14" s="2">
        <v>6.9</v>
      </c>
      <c r="BYF14" s="2">
        <v>3.93</v>
      </c>
      <c r="BYG14" s="2">
        <v>31.6</v>
      </c>
      <c r="BYH14" s="2">
        <v>12.38</v>
      </c>
      <c r="BYI14" s="2">
        <v>4.21</v>
      </c>
      <c r="BYJ14" s="2">
        <v>4.41</v>
      </c>
      <c r="BYK14" s="2">
        <v>7.22</v>
      </c>
      <c r="BYL14" s="2">
        <v>0.46</v>
      </c>
      <c r="BYM14" s="2">
        <v>2.63</v>
      </c>
      <c r="BYN14" s="2">
        <v>40.590000000000003</v>
      </c>
      <c r="BYO14" s="2">
        <v>16.170000000000002</v>
      </c>
      <c r="BYP14" s="2">
        <v>12.67</v>
      </c>
      <c r="BYQ14" s="2">
        <v>10.23</v>
      </c>
      <c r="BYR14" s="2">
        <v>1.79</v>
      </c>
      <c r="BYS14" s="2"/>
      <c r="BYT14" s="2">
        <v>8.1300000000000008</v>
      </c>
      <c r="BYU14" s="2">
        <v>5.35</v>
      </c>
      <c r="BYV14" s="2">
        <v>4.8499999999999996</v>
      </c>
      <c r="BYW14" s="2">
        <v>44.83</v>
      </c>
      <c r="BYX14" s="2">
        <v>19.45</v>
      </c>
      <c r="BYY14" s="2">
        <v>4.97</v>
      </c>
      <c r="BYZ14" s="2">
        <v>9.66</v>
      </c>
      <c r="BZA14" s="2">
        <v>179.77</v>
      </c>
      <c r="BZB14" s="2">
        <v>1.1599999999999999</v>
      </c>
      <c r="BZC14" s="2">
        <v>51.33</v>
      </c>
      <c r="BZD14" s="2">
        <v>1.1499999999999999</v>
      </c>
      <c r="BZE14" s="2">
        <v>6.9</v>
      </c>
      <c r="BZF14" s="2">
        <v>0.34</v>
      </c>
      <c r="BZG14" s="2">
        <v>9.4600000000000009</v>
      </c>
      <c r="BZH14" s="2">
        <v>7.21</v>
      </c>
      <c r="BZI14" s="2">
        <v>15.54</v>
      </c>
      <c r="BZJ14" s="2">
        <v>9.8800000000000008</v>
      </c>
      <c r="BZK14" s="2">
        <v>4.54</v>
      </c>
      <c r="BZL14" s="2">
        <v>8.49</v>
      </c>
      <c r="BZM14" s="2">
        <v>163.9</v>
      </c>
      <c r="BZN14" s="2">
        <v>1.3</v>
      </c>
      <c r="BZO14" s="2">
        <v>2.81</v>
      </c>
      <c r="BZP14" s="2">
        <v>15.7</v>
      </c>
      <c r="BZQ14" s="2">
        <v>2.2799999999999998</v>
      </c>
      <c r="BZR14" s="2">
        <v>12.74</v>
      </c>
      <c r="BZS14" s="2">
        <v>34.54</v>
      </c>
      <c r="BZT14" s="2">
        <v>7.38</v>
      </c>
      <c r="BZU14" s="2">
        <v>5.17</v>
      </c>
      <c r="BZV14" s="2">
        <v>4.09</v>
      </c>
      <c r="BZW14" s="2">
        <v>18.760000000000002</v>
      </c>
      <c r="BZX14" s="2">
        <v>33.21</v>
      </c>
      <c r="BZY14" s="2">
        <v>16.190000000000001</v>
      </c>
      <c r="BZZ14" s="2">
        <v>8.66</v>
      </c>
      <c r="CAA14" s="2">
        <v>12.7</v>
      </c>
      <c r="CAB14" s="2">
        <v>1.87</v>
      </c>
      <c r="CAC14" s="2">
        <v>16.600000000000001</v>
      </c>
      <c r="CAD14" s="2">
        <v>29.25</v>
      </c>
      <c r="CAE14" s="2">
        <v>7.99</v>
      </c>
      <c r="CAF14" s="2">
        <v>1.89</v>
      </c>
      <c r="CAG14" s="2">
        <v>5.28</v>
      </c>
      <c r="CAH14" s="2">
        <v>7.72</v>
      </c>
      <c r="CAI14" s="2">
        <v>3.45</v>
      </c>
      <c r="CAJ14" s="2">
        <v>8.9600000000000009</v>
      </c>
      <c r="CAK14" s="2">
        <v>15.31</v>
      </c>
      <c r="CAL14" s="2">
        <v>25.42</v>
      </c>
      <c r="CAM14" s="2">
        <v>3.98</v>
      </c>
      <c r="CAN14" s="2">
        <v>12.47</v>
      </c>
      <c r="CAO14" s="2">
        <v>14.4</v>
      </c>
      <c r="CAP14" s="2">
        <v>20.29</v>
      </c>
      <c r="CAQ14" s="2">
        <v>0.98</v>
      </c>
      <c r="CAR14" s="2">
        <v>2.0299999999999998</v>
      </c>
      <c r="CAS14" s="2">
        <v>12.47</v>
      </c>
      <c r="CAT14" s="2">
        <v>7.89</v>
      </c>
      <c r="CAU14" s="2">
        <v>16.91</v>
      </c>
      <c r="CAV14" s="2">
        <v>36.42</v>
      </c>
      <c r="CAW14" s="2">
        <v>116.21</v>
      </c>
      <c r="CAX14" s="2">
        <v>1.73</v>
      </c>
      <c r="CAY14" s="2">
        <v>26.56</v>
      </c>
      <c r="CAZ14" s="2">
        <v>4.9400000000000004</v>
      </c>
      <c r="CBA14" s="2">
        <v>13.9</v>
      </c>
      <c r="CBB14" s="2">
        <v>5.22</v>
      </c>
      <c r="CBC14" s="2">
        <v>3.14</v>
      </c>
      <c r="CBD14" s="2">
        <v>0.52</v>
      </c>
      <c r="CBE14" s="2">
        <v>14.83</v>
      </c>
      <c r="CBF14" s="2">
        <v>2.87</v>
      </c>
      <c r="CBG14" s="2">
        <v>10.029999999999999</v>
      </c>
      <c r="CBH14" s="2">
        <v>10.24</v>
      </c>
      <c r="CBI14" s="2">
        <v>6.35</v>
      </c>
      <c r="CBJ14" s="2">
        <v>3.82</v>
      </c>
      <c r="CBK14" s="2">
        <v>5.0599999999999996</v>
      </c>
      <c r="CBL14" s="2">
        <v>16.72</v>
      </c>
      <c r="CBM14" s="2">
        <v>2.2799999999999998</v>
      </c>
      <c r="CBN14" s="2">
        <v>22.85</v>
      </c>
      <c r="CBO14" s="2">
        <v>1</v>
      </c>
      <c r="CBP14" s="2">
        <v>4.5999999999999996</v>
      </c>
      <c r="CBQ14" s="2">
        <v>10.33</v>
      </c>
      <c r="CBR14" s="2">
        <v>127.98</v>
      </c>
      <c r="CBS14" s="2">
        <v>1.1599999999999999</v>
      </c>
      <c r="CBT14" s="2">
        <v>1.34</v>
      </c>
      <c r="CBU14" s="2">
        <v>3.71</v>
      </c>
      <c r="CBV14" s="2">
        <v>8</v>
      </c>
      <c r="CBW14" s="2">
        <v>9.1999999999999993</v>
      </c>
      <c r="CBX14" s="2">
        <v>6.54</v>
      </c>
      <c r="CBY14" s="2">
        <v>6.4</v>
      </c>
      <c r="CBZ14" s="2">
        <v>0.35</v>
      </c>
      <c r="CCA14" s="2">
        <v>20.079999999999998</v>
      </c>
      <c r="CCB14" s="2">
        <v>6.57</v>
      </c>
      <c r="CCC14" s="2">
        <v>5.84</v>
      </c>
      <c r="CCD14" s="2">
        <v>8.73</v>
      </c>
      <c r="CCE14" s="2">
        <v>10.58</v>
      </c>
      <c r="CCF14" s="2">
        <v>57.46</v>
      </c>
      <c r="CCG14" s="2">
        <v>3.02</v>
      </c>
      <c r="CCH14" s="2">
        <v>1.42</v>
      </c>
      <c r="CCI14" s="2">
        <v>5.19</v>
      </c>
      <c r="CCJ14" s="2">
        <v>1.65</v>
      </c>
      <c r="CCK14" s="2">
        <v>5.33</v>
      </c>
      <c r="CCL14" s="2">
        <v>0.4</v>
      </c>
      <c r="CCM14" s="2">
        <v>10.52</v>
      </c>
      <c r="CCN14" s="2">
        <v>2.87</v>
      </c>
      <c r="CCO14" s="2">
        <v>22.84</v>
      </c>
      <c r="CCP14" s="2">
        <v>4.92</v>
      </c>
      <c r="CCQ14" s="2">
        <v>62.5</v>
      </c>
      <c r="CCR14" s="2">
        <v>2.6</v>
      </c>
      <c r="CCS14" s="2">
        <v>20.8</v>
      </c>
      <c r="CCT14" s="2">
        <v>16.11</v>
      </c>
      <c r="CCU14" s="2">
        <v>72.53</v>
      </c>
      <c r="CCV14" s="2">
        <v>4.45</v>
      </c>
      <c r="CCW14" s="2">
        <v>654.92999999999995</v>
      </c>
      <c r="CCX14" s="2">
        <v>0.83</v>
      </c>
      <c r="CCY14" s="2">
        <v>1.84</v>
      </c>
      <c r="CCZ14" s="2">
        <v>4.82</v>
      </c>
      <c r="CDA14" s="2">
        <v>3.19</v>
      </c>
      <c r="CDB14" s="2">
        <v>23.9</v>
      </c>
      <c r="CDC14" s="2">
        <v>8.8800000000000008</v>
      </c>
      <c r="CDD14" s="2">
        <v>21.79</v>
      </c>
      <c r="CDE14" s="2">
        <v>7.76</v>
      </c>
      <c r="CDF14" s="2">
        <v>15.68</v>
      </c>
      <c r="CDG14" s="2">
        <v>2.04</v>
      </c>
      <c r="CDH14" s="2">
        <v>3.93</v>
      </c>
      <c r="CDI14" s="2">
        <v>20.82</v>
      </c>
      <c r="CDJ14" s="2">
        <v>10.73</v>
      </c>
      <c r="CDK14" s="2">
        <v>5.61</v>
      </c>
      <c r="CDL14" s="2">
        <v>0.57999999999999996</v>
      </c>
      <c r="CDM14" s="2">
        <v>2.48</v>
      </c>
      <c r="CDN14" s="2">
        <v>6.83</v>
      </c>
      <c r="CDO14" s="2">
        <v>8.74</v>
      </c>
      <c r="CDP14" s="2">
        <v>12.35</v>
      </c>
      <c r="CDQ14" s="2">
        <v>35.159999999999997</v>
      </c>
      <c r="CDR14" s="2">
        <v>24.43</v>
      </c>
      <c r="CDS14" s="2">
        <v>21.04</v>
      </c>
      <c r="CDT14" s="2">
        <v>3.05</v>
      </c>
      <c r="CDU14" s="2">
        <v>5</v>
      </c>
      <c r="CDV14" s="2">
        <v>13.66</v>
      </c>
      <c r="CDW14" s="2">
        <v>30.67</v>
      </c>
      <c r="CDX14" s="2">
        <v>20.57</v>
      </c>
      <c r="CDY14" s="2">
        <v>4.6900000000000004</v>
      </c>
      <c r="CDZ14" s="2">
        <v>17.010000000000002</v>
      </c>
      <c r="CEA14" s="2">
        <v>16.7</v>
      </c>
      <c r="CEB14" s="2">
        <v>6</v>
      </c>
      <c r="CEC14" s="2">
        <v>7.19</v>
      </c>
      <c r="CED14" s="2">
        <v>1.07</v>
      </c>
      <c r="CEE14" s="2">
        <v>5.7</v>
      </c>
      <c r="CEF14" s="2">
        <v>1.01</v>
      </c>
      <c r="CEG14" s="2"/>
      <c r="CEH14" s="2">
        <v>5.81</v>
      </c>
      <c r="CEI14" s="2">
        <v>66.12</v>
      </c>
      <c r="CEJ14" s="2">
        <v>31.54</v>
      </c>
      <c r="CEK14" s="2">
        <v>49.26</v>
      </c>
      <c r="CEL14" s="2">
        <v>18.510000000000002</v>
      </c>
      <c r="CEM14" s="2">
        <v>12.76</v>
      </c>
      <c r="CEN14" s="2">
        <v>15.34</v>
      </c>
      <c r="CEO14" s="2">
        <v>66.569999999999993</v>
      </c>
      <c r="CEP14" s="2">
        <v>16.600000000000001</v>
      </c>
      <c r="CEQ14" s="2">
        <v>13.24</v>
      </c>
      <c r="CER14" s="2">
        <v>19.100000000000001</v>
      </c>
      <c r="CES14" s="2">
        <v>9.9</v>
      </c>
      <c r="CET14" s="2">
        <v>47.29</v>
      </c>
      <c r="CEU14" s="2">
        <v>1.61</v>
      </c>
      <c r="CEV14" s="2">
        <v>2.74</v>
      </c>
      <c r="CEW14" s="2">
        <v>8.77</v>
      </c>
      <c r="CEX14" s="2">
        <v>6.28</v>
      </c>
      <c r="CEY14" s="2">
        <v>1.38</v>
      </c>
      <c r="CEZ14" s="2">
        <v>10.43</v>
      </c>
      <c r="CFA14" s="2">
        <v>0.43</v>
      </c>
      <c r="CFB14" s="2">
        <v>22.96</v>
      </c>
      <c r="CFC14" s="2">
        <v>40.07</v>
      </c>
      <c r="CFD14" s="2">
        <v>6.88</v>
      </c>
      <c r="CFE14" s="2">
        <v>6.64</v>
      </c>
      <c r="CFF14" s="2">
        <v>10.16</v>
      </c>
      <c r="CFG14" s="2">
        <v>6.37</v>
      </c>
      <c r="CFH14" s="2"/>
      <c r="CFI14" s="2">
        <v>71.92</v>
      </c>
      <c r="CFJ14" s="2">
        <v>34.74</v>
      </c>
      <c r="CFK14" s="2">
        <v>57.98</v>
      </c>
      <c r="CFL14" s="2">
        <v>12.59</v>
      </c>
      <c r="CFM14" s="2">
        <v>1.52</v>
      </c>
      <c r="CFN14" s="2">
        <v>32.82</v>
      </c>
      <c r="CFO14" s="2">
        <v>2.96</v>
      </c>
      <c r="CFP14" s="2">
        <v>3.88</v>
      </c>
      <c r="CFQ14" s="2">
        <v>1.35</v>
      </c>
      <c r="CFR14" s="2">
        <v>1.51</v>
      </c>
      <c r="CFS14" s="2">
        <v>1.59</v>
      </c>
      <c r="CFT14" s="2">
        <v>2.86</v>
      </c>
      <c r="CFU14" s="2">
        <v>1.5</v>
      </c>
      <c r="CFV14" s="2">
        <v>1.02</v>
      </c>
      <c r="CFW14" s="2">
        <v>2.88</v>
      </c>
      <c r="CFX14" s="2">
        <v>3.2</v>
      </c>
      <c r="CFY14" s="2">
        <v>2.13</v>
      </c>
      <c r="CFZ14" s="2">
        <v>2.82</v>
      </c>
      <c r="CGA14" s="2">
        <v>0.78</v>
      </c>
      <c r="CGB14" s="2">
        <v>5.49</v>
      </c>
      <c r="CGC14" s="2">
        <v>12.62</v>
      </c>
      <c r="CGD14" s="2">
        <v>3.12</v>
      </c>
      <c r="CGE14" s="2">
        <v>1.29</v>
      </c>
      <c r="CGF14" s="2">
        <v>2.35</v>
      </c>
      <c r="CGG14" s="2">
        <v>3.34</v>
      </c>
      <c r="CGH14" s="2">
        <v>1.83</v>
      </c>
      <c r="CGI14" s="2">
        <v>11.27</v>
      </c>
      <c r="CGJ14" s="2">
        <v>1.68</v>
      </c>
      <c r="CGK14" s="2">
        <v>3.68</v>
      </c>
      <c r="CGL14" s="2">
        <v>20.440000000000001</v>
      </c>
      <c r="CGM14" s="2">
        <v>10.34</v>
      </c>
      <c r="CGN14" s="2">
        <v>2.59</v>
      </c>
      <c r="CGO14" s="2">
        <v>6.55</v>
      </c>
      <c r="CGP14" s="2">
        <v>6</v>
      </c>
      <c r="CGQ14" s="2">
        <v>3.41</v>
      </c>
      <c r="CGR14" s="2">
        <v>17.82</v>
      </c>
      <c r="CGS14" s="2">
        <v>6.54</v>
      </c>
      <c r="CGT14" s="2">
        <v>2.85</v>
      </c>
      <c r="CGU14" s="2">
        <v>35.04</v>
      </c>
      <c r="CGV14" s="2">
        <v>7.87</v>
      </c>
      <c r="CGW14" s="2">
        <v>5.34</v>
      </c>
      <c r="CGX14" s="2">
        <v>16.98</v>
      </c>
      <c r="CGY14" s="2">
        <v>8.9600000000000009</v>
      </c>
      <c r="CGZ14" s="2">
        <v>28.99</v>
      </c>
      <c r="CHA14" s="2">
        <v>10.53</v>
      </c>
      <c r="CHB14" s="2">
        <v>30.31</v>
      </c>
      <c r="CHC14" s="2">
        <v>5.0999999999999996</v>
      </c>
      <c r="CHD14" s="2">
        <v>7.86</v>
      </c>
      <c r="CHE14" s="2">
        <v>73.5</v>
      </c>
      <c r="CHF14" s="2">
        <v>6.66</v>
      </c>
      <c r="CHG14" s="2">
        <v>9.56</v>
      </c>
      <c r="CHH14" s="2">
        <v>4.08</v>
      </c>
      <c r="CHI14" s="2">
        <v>3.5</v>
      </c>
      <c r="CHJ14" s="2">
        <v>6.96</v>
      </c>
      <c r="CHK14" s="2">
        <v>4.1500000000000004</v>
      </c>
      <c r="CHL14" s="2">
        <v>5.08</v>
      </c>
      <c r="CHM14" s="2">
        <v>16.89</v>
      </c>
      <c r="CHN14" s="2">
        <v>15.17</v>
      </c>
      <c r="CHO14" s="2">
        <v>5.96</v>
      </c>
      <c r="CHP14" s="2">
        <v>2.79</v>
      </c>
      <c r="CHQ14" s="2">
        <v>6.66</v>
      </c>
      <c r="CHR14" s="2">
        <v>6.95</v>
      </c>
      <c r="CHS14" s="2">
        <v>1.37</v>
      </c>
      <c r="CHT14" s="2">
        <v>10.83</v>
      </c>
      <c r="CHU14" s="2">
        <v>3.03</v>
      </c>
      <c r="CHV14" s="2">
        <v>3.51</v>
      </c>
      <c r="CHW14" s="2">
        <v>41.36</v>
      </c>
      <c r="CHX14" s="2">
        <v>21.33</v>
      </c>
      <c r="CHY14" s="2">
        <v>141.16999999999999</v>
      </c>
      <c r="CHZ14" s="2">
        <v>8.89</v>
      </c>
      <c r="CIA14" s="2">
        <v>6.78</v>
      </c>
      <c r="CIB14" s="2">
        <v>1.56</v>
      </c>
      <c r="CIC14" s="2">
        <v>3.54</v>
      </c>
      <c r="CID14" s="2">
        <v>3.85</v>
      </c>
      <c r="CIE14" s="2">
        <v>27.23</v>
      </c>
      <c r="CIF14" s="2">
        <v>5.21</v>
      </c>
      <c r="CIG14" s="2">
        <v>3.95</v>
      </c>
      <c r="CIH14" s="2">
        <v>36.78</v>
      </c>
      <c r="CII14" s="2">
        <v>6.66</v>
      </c>
      <c r="CIJ14" s="2">
        <v>31.31</v>
      </c>
      <c r="CIK14" s="2">
        <v>11.78</v>
      </c>
      <c r="CIL14" s="2">
        <v>5.2</v>
      </c>
      <c r="CIM14" s="2">
        <v>0.35</v>
      </c>
      <c r="CIN14" s="2">
        <v>10.37</v>
      </c>
      <c r="CIO14" s="2">
        <v>1.62</v>
      </c>
      <c r="CIP14" s="2">
        <v>0.7</v>
      </c>
      <c r="CIQ14" s="2">
        <v>3.49</v>
      </c>
      <c r="CIR14" s="2">
        <v>5.7</v>
      </c>
      <c r="CIS14" s="2">
        <v>2.63</v>
      </c>
      <c r="CIT14" s="2">
        <v>25.1</v>
      </c>
      <c r="CIU14" s="2">
        <v>16.420000000000002</v>
      </c>
      <c r="CIV14" s="2">
        <v>9.17</v>
      </c>
      <c r="CIW14" s="2">
        <v>11.29</v>
      </c>
      <c r="CIX14" s="2">
        <v>1.9</v>
      </c>
      <c r="CIY14" s="2">
        <v>8.39</v>
      </c>
      <c r="CIZ14" s="2">
        <v>22.3</v>
      </c>
      <c r="CJA14" s="2">
        <v>12.77</v>
      </c>
      <c r="CJB14" s="2">
        <v>8.81</v>
      </c>
      <c r="CJC14" s="2">
        <v>4</v>
      </c>
      <c r="CJD14" s="2">
        <v>14.83</v>
      </c>
      <c r="CJE14" s="2">
        <v>5.7</v>
      </c>
      <c r="CJF14" s="2">
        <v>1.78</v>
      </c>
      <c r="CJG14" s="2">
        <v>4</v>
      </c>
      <c r="CJH14" s="2">
        <v>1.59</v>
      </c>
      <c r="CJI14" s="2">
        <v>3.84</v>
      </c>
      <c r="CJJ14" s="2">
        <v>8.6999999999999993</v>
      </c>
      <c r="CJK14" s="2">
        <v>13.94</v>
      </c>
      <c r="CJL14" s="2">
        <v>36.64</v>
      </c>
      <c r="CJM14" s="2">
        <v>7.06</v>
      </c>
      <c r="CJN14" s="2">
        <v>11.56</v>
      </c>
      <c r="CJO14" s="2">
        <v>12.41</v>
      </c>
      <c r="CJP14" s="2">
        <v>0.71</v>
      </c>
      <c r="CJQ14" s="2">
        <v>4.51</v>
      </c>
      <c r="CJR14" s="2">
        <v>12.84</v>
      </c>
      <c r="CJS14" s="2">
        <v>2.96</v>
      </c>
      <c r="CJT14" s="2">
        <v>1.97</v>
      </c>
      <c r="CJU14" s="2">
        <v>1.96</v>
      </c>
      <c r="CJV14" s="2">
        <v>2.78</v>
      </c>
      <c r="CJW14" s="2">
        <v>1.6</v>
      </c>
      <c r="CJX14" s="2">
        <v>4.2699999999999996</v>
      </c>
      <c r="CJY14" s="2">
        <v>7.36</v>
      </c>
      <c r="CJZ14" s="2">
        <v>17.32</v>
      </c>
      <c r="CKA14" s="2">
        <v>4.2</v>
      </c>
      <c r="CKB14" s="2">
        <v>2.2200000000000002</v>
      </c>
      <c r="CKC14" s="2">
        <v>3.82</v>
      </c>
      <c r="CKD14" s="2">
        <v>8.41</v>
      </c>
      <c r="CKE14" s="2">
        <v>3.53</v>
      </c>
      <c r="CKF14" s="2">
        <v>5.6</v>
      </c>
      <c r="CKG14" s="2">
        <v>19.55</v>
      </c>
      <c r="CKH14" s="2">
        <v>17.670000000000002</v>
      </c>
      <c r="CKI14" s="2">
        <v>6.4</v>
      </c>
      <c r="CKJ14" s="2">
        <v>0.22</v>
      </c>
      <c r="CKK14" s="2">
        <v>11.05</v>
      </c>
      <c r="CKL14" s="2">
        <v>4.92</v>
      </c>
      <c r="CKM14" s="2">
        <v>11.99</v>
      </c>
      <c r="CKN14" s="2">
        <v>12.02</v>
      </c>
      <c r="CKO14" s="2">
        <v>5.44</v>
      </c>
      <c r="CKP14" s="2">
        <v>6.57</v>
      </c>
      <c r="CKQ14" s="2">
        <v>5.43</v>
      </c>
      <c r="CKR14" s="2">
        <v>4.5599999999999996</v>
      </c>
      <c r="CKS14" s="2">
        <v>14.3</v>
      </c>
      <c r="CKT14" s="2">
        <v>20.78</v>
      </c>
      <c r="CKU14" s="2">
        <v>8</v>
      </c>
      <c r="CKV14" s="2">
        <v>15.27</v>
      </c>
      <c r="CKW14" s="2">
        <v>11.4</v>
      </c>
      <c r="CKX14" s="2">
        <v>1.97</v>
      </c>
      <c r="CKY14" s="2">
        <v>5</v>
      </c>
      <c r="CKZ14" s="2">
        <v>9.8699999999999992</v>
      </c>
      <c r="CLA14" s="2">
        <v>3.27</v>
      </c>
      <c r="CLB14" s="2">
        <v>7.21</v>
      </c>
      <c r="CLC14" s="2">
        <v>4.08</v>
      </c>
      <c r="CLD14" s="2">
        <v>4</v>
      </c>
      <c r="CLE14" s="2">
        <v>41.55</v>
      </c>
      <c r="CLF14" s="2">
        <v>16.54</v>
      </c>
      <c r="CLG14" s="2">
        <v>13.4</v>
      </c>
      <c r="CLH14" s="2">
        <v>3.65</v>
      </c>
      <c r="CLI14" s="2">
        <v>2.99</v>
      </c>
      <c r="CLJ14" s="2">
        <v>1.49</v>
      </c>
      <c r="CLK14" s="2">
        <v>134.80000000000001</v>
      </c>
      <c r="CLL14" s="2">
        <v>2.76</v>
      </c>
      <c r="CLM14" s="2">
        <v>5.14</v>
      </c>
      <c r="CLN14" s="2">
        <v>16.45</v>
      </c>
      <c r="CLO14" s="2">
        <v>1.72</v>
      </c>
      <c r="CLP14" s="2">
        <v>5.83</v>
      </c>
      <c r="CLQ14" s="2">
        <v>4.88</v>
      </c>
      <c r="CLR14" s="2">
        <v>45.67</v>
      </c>
      <c r="CLS14" s="2">
        <v>1.71</v>
      </c>
      <c r="CLT14" s="2">
        <v>9.56</v>
      </c>
      <c r="CLU14" s="2">
        <v>21.96</v>
      </c>
      <c r="CLV14" s="2">
        <v>5.04</v>
      </c>
      <c r="CLW14" s="2">
        <v>47.33</v>
      </c>
      <c r="CLX14" s="2">
        <v>6.9</v>
      </c>
      <c r="CLY14" s="2">
        <v>2.9</v>
      </c>
      <c r="CLZ14" s="2">
        <v>4.62</v>
      </c>
      <c r="CMA14" s="2">
        <v>18.399999999999999</v>
      </c>
      <c r="CMB14" s="2">
        <v>69.459999999999994</v>
      </c>
      <c r="CMC14" s="2">
        <v>11.44</v>
      </c>
      <c r="CMD14" s="2">
        <v>9.9499999999999993</v>
      </c>
      <c r="CME14" s="2">
        <v>15.29</v>
      </c>
      <c r="CMF14" s="2">
        <v>3.52</v>
      </c>
      <c r="CMG14" s="2">
        <v>7.78</v>
      </c>
      <c r="CMH14" s="2">
        <v>2.06</v>
      </c>
      <c r="CMI14" s="2">
        <v>24.86</v>
      </c>
      <c r="CMJ14" s="2">
        <v>78.260000000000005</v>
      </c>
      <c r="CMK14" s="2">
        <v>1.18</v>
      </c>
      <c r="CML14" s="2">
        <v>40.42</v>
      </c>
      <c r="CMM14" s="2">
        <v>12.36</v>
      </c>
      <c r="CMN14" s="2">
        <v>14.51</v>
      </c>
      <c r="CMO14" s="2">
        <v>9.8000000000000007</v>
      </c>
      <c r="CMP14" s="2">
        <v>57.5</v>
      </c>
      <c r="CMQ14" s="2">
        <v>23.13</v>
      </c>
      <c r="CMR14" s="2">
        <v>59.07</v>
      </c>
      <c r="CMS14" s="2">
        <v>15.22</v>
      </c>
      <c r="CMT14" s="2">
        <v>1.39</v>
      </c>
      <c r="CMU14" s="2">
        <v>4.1900000000000004</v>
      </c>
      <c r="CMV14" s="2">
        <v>52.36</v>
      </c>
      <c r="CMW14" s="2">
        <v>2.25</v>
      </c>
      <c r="CMX14" s="2">
        <v>3.67</v>
      </c>
      <c r="CMY14" s="2">
        <v>6.61</v>
      </c>
      <c r="CMZ14" s="2">
        <v>22.38</v>
      </c>
      <c r="CNA14" s="2">
        <v>3.29</v>
      </c>
      <c r="CNB14" s="2">
        <v>13.78</v>
      </c>
      <c r="CNC14" s="2">
        <v>2.41</v>
      </c>
      <c r="CND14" s="2">
        <v>2.11</v>
      </c>
      <c r="CNE14" s="2">
        <v>1.36</v>
      </c>
      <c r="CNF14" s="2">
        <v>7.16</v>
      </c>
      <c r="CNG14" s="2">
        <v>20.53</v>
      </c>
      <c r="CNH14" s="2">
        <v>3.56</v>
      </c>
      <c r="CNI14" s="2">
        <v>4.26</v>
      </c>
      <c r="CNJ14" s="2">
        <v>4.37</v>
      </c>
      <c r="CNK14" s="2">
        <v>39</v>
      </c>
      <c r="CNL14" s="2">
        <v>0.18</v>
      </c>
      <c r="CNM14" s="2">
        <v>4.9400000000000004</v>
      </c>
      <c r="CNN14" s="2">
        <v>0.35</v>
      </c>
      <c r="CNO14" s="2">
        <v>3.71</v>
      </c>
      <c r="CNP14" s="2">
        <v>5.0199999999999996</v>
      </c>
      <c r="CNQ14" s="2">
        <v>27.91</v>
      </c>
      <c r="CNR14" s="2">
        <v>10.26</v>
      </c>
      <c r="CNS14" s="2">
        <v>187.35</v>
      </c>
      <c r="CNT14" s="2">
        <v>12.91</v>
      </c>
      <c r="CNU14" s="2">
        <v>17.170000000000002</v>
      </c>
      <c r="CNV14" s="2">
        <v>32.67</v>
      </c>
      <c r="CNW14" s="2">
        <v>12.1</v>
      </c>
      <c r="CNX14" s="2">
        <v>17.07</v>
      </c>
      <c r="CNY14" s="2">
        <v>43.99</v>
      </c>
      <c r="CNZ14" s="2">
        <v>14.95</v>
      </c>
      <c r="COA14" s="2">
        <v>48.67</v>
      </c>
      <c r="COB14" s="2">
        <v>2.99</v>
      </c>
      <c r="COC14" s="2">
        <v>47.53</v>
      </c>
      <c r="COD14" s="2">
        <v>11.2</v>
      </c>
      <c r="COE14" s="2">
        <v>10.27</v>
      </c>
      <c r="COF14" s="2">
        <v>3.13</v>
      </c>
      <c r="COG14" s="2">
        <v>8.93</v>
      </c>
      <c r="COH14" s="2">
        <v>7.02</v>
      </c>
      <c r="COI14" s="2">
        <v>1.6</v>
      </c>
      <c r="COJ14" s="2">
        <v>1.66</v>
      </c>
      <c r="COK14" s="2">
        <v>11.44</v>
      </c>
      <c r="COL14" s="2">
        <v>4.62</v>
      </c>
      <c r="COM14" s="2">
        <v>0.3</v>
      </c>
      <c r="CON14" s="2">
        <v>7.85</v>
      </c>
      <c r="COO14" s="2">
        <v>6.17</v>
      </c>
      <c r="COP14" s="2">
        <v>3.77</v>
      </c>
      <c r="COQ14" s="2">
        <v>1.67</v>
      </c>
      <c r="COR14" s="2">
        <v>5.37</v>
      </c>
      <c r="COS14" s="2">
        <v>5.83</v>
      </c>
      <c r="COT14" s="2">
        <v>3.27</v>
      </c>
      <c r="COU14" s="2">
        <v>5.08</v>
      </c>
      <c r="COV14" s="2">
        <v>3.86</v>
      </c>
      <c r="COW14" s="2">
        <v>6.65</v>
      </c>
      <c r="COX14" s="2">
        <v>16.04</v>
      </c>
      <c r="COY14" s="2"/>
      <c r="COZ14" s="2">
        <v>2.71</v>
      </c>
      <c r="CPA14" s="2">
        <v>8.42</v>
      </c>
      <c r="CPB14" s="2"/>
      <c r="CPC14" s="2">
        <v>3</v>
      </c>
      <c r="CPD14" s="2">
        <v>3.43</v>
      </c>
      <c r="CPE14" s="2">
        <v>12.13</v>
      </c>
      <c r="CPF14" s="2">
        <v>7.9</v>
      </c>
      <c r="CPG14" s="2">
        <v>5.8</v>
      </c>
      <c r="CPH14" s="2">
        <v>8.5299999999999994</v>
      </c>
      <c r="CPI14" s="2">
        <v>13.03</v>
      </c>
      <c r="CPJ14" s="2">
        <v>5.59</v>
      </c>
      <c r="CPK14" s="2">
        <v>2.89</v>
      </c>
      <c r="CPL14" s="2">
        <v>63.09</v>
      </c>
      <c r="CPM14" s="2">
        <v>9.9</v>
      </c>
      <c r="CPN14" s="2">
        <v>10.02</v>
      </c>
      <c r="CPO14" s="2">
        <v>205.41</v>
      </c>
      <c r="CPP14" s="2">
        <v>4.78</v>
      </c>
      <c r="CPQ14" s="2">
        <v>7.88</v>
      </c>
      <c r="CPR14" s="2">
        <v>1.21</v>
      </c>
      <c r="CPS14" s="2">
        <v>6.39</v>
      </c>
      <c r="CPT14" s="2">
        <v>2.54</v>
      </c>
      <c r="CPU14" s="2">
        <v>7.32</v>
      </c>
      <c r="CPV14" s="2">
        <v>4.42</v>
      </c>
      <c r="CPW14" s="2">
        <v>6.75</v>
      </c>
      <c r="CPX14" s="2">
        <v>25.23</v>
      </c>
      <c r="CPY14" s="2">
        <v>4</v>
      </c>
      <c r="CPZ14" s="2">
        <v>1.4</v>
      </c>
      <c r="CQA14" s="2">
        <v>4.32</v>
      </c>
      <c r="CQB14" s="2">
        <v>8.67</v>
      </c>
      <c r="CQC14" s="2">
        <v>2.63</v>
      </c>
      <c r="CQD14" s="2">
        <v>4.21</v>
      </c>
      <c r="CQE14" s="2">
        <v>43.54</v>
      </c>
      <c r="CQF14" s="2">
        <v>2.95</v>
      </c>
      <c r="CQG14" s="2">
        <v>17.8</v>
      </c>
      <c r="CQH14" s="2">
        <v>4.6900000000000004</v>
      </c>
      <c r="CQI14" s="2">
        <v>27.41</v>
      </c>
      <c r="CQJ14" s="2">
        <v>43.89</v>
      </c>
      <c r="CQK14" s="2">
        <v>29.93</v>
      </c>
      <c r="CQL14" s="2">
        <v>3.37</v>
      </c>
      <c r="CQM14" s="2">
        <v>7.63</v>
      </c>
      <c r="CQN14" s="2">
        <v>9.66</v>
      </c>
      <c r="CQO14" s="2">
        <v>25.02</v>
      </c>
      <c r="CQP14" s="2">
        <v>9.3699999999999992</v>
      </c>
      <c r="CQQ14" s="2">
        <v>9.6</v>
      </c>
      <c r="CQR14" s="2">
        <v>1.91</v>
      </c>
      <c r="CQS14" s="2">
        <v>39.85</v>
      </c>
      <c r="CQT14" s="2">
        <v>42.19</v>
      </c>
      <c r="CQU14" s="2">
        <v>3.04</v>
      </c>
      <c r="CQV14" s="2">
        <v>5.55</v>
      </c>
      <c r="CQW14" s="2">
        <v>4.9800000000000004</v>
      </c>
      <c r="CQX14" s="2">
        <v>4.91</v>
      </c>
      <c r="CQY14" s="2">
        <v>20.55</v>
      </c>
      <c r="CQZ14" s="2">
        <v>60.7</v>
      </c>
      <c r="CRA14" s="2">
        <v>1.59</v>
      </c>
      <c r="CRB14" s="2">
        <v>8.27</v>
      </c>
      <c r="CRC14" s="2">
        <v>7.94</v>
      </c>
      <c r="CRD14" s="2">
        <v>25.96</v>
      </c>
      <c r="CRE14" s="2">
        <v>3</v>
      </c>
      <c r="CRF14" s="2">
        <v>4.09</v>
      </c>
      <c r="CRG14" s="2">
        <v>5.75</v>
      </c>
      <c r="CRH14" s="2">
        <v>29.32</v>
      </c>
      <c r="CRI14" s="2">
        <v>21.68</v>
      </c>
      <c r="CRJ14" s="2">
        <v>13.15</v>
      </c>
      <c r="CRK14" s="2">
        <v>0.42</v>
      </c>
      <c r="CRL14" s="2">
        <v>43.04</v>
      </c>
      <c r="CRM14" s="2">
        <v>7.15</v>
      </c>
      <c r="CRN14" s="2">
        <v>5.31</v>
      </c>
      <c r="CRO14" s="2">
        <v>9.02</v>
      </c>
      <c r="CRP14" s="2">
        <v>8.68</v>
      </c>
      <c r="CRQ14" s="2">
        <v>16.8</v>
      </c>
      <c r="CRR14" s="2">
        <v>1.22</v>
      </c>
      <c r="CRS14" s="2">
        <v>10.16</v>
      </c>
      <c r="CRT14" s="2">
        <v>5.91</v>
      </c>
      <c r="CRU14" s="2">
        <v>7.86</v>
      </c>
      <c r="CRV14" s="2">
        <v>76.900000000000006</v>
      </c>
      <c r="CRW14" s="2">
        <v>3.91</v>
      </c>
      <c r="CRX14" s="2">
        <v>10.1</v>
      </c>
      <c r="CRY14" s="2">
        <v>6.57</v>
      </c>
      <c r="CRZ14" s="2">
        <v>3.73</v>
      </c>
      <c r="CSA14" s="2">
        <v>2.4700000000000002</v>
      </c>
      <c r="CSB14" s="2">
        <v>4</v>
      </c>
      <c r="CSC14" s="2">
        <v>2.42</v>
      </c>
      <c r="CSD14" s="2">
        <v>3</v>
      </c>
      <c r="CSE14" s="2">
        <v>15.34</v>
      </c>
      <c r="CSF14" s="2">
        <v>10.25</v>
      </c>
      <c r="CSG14" s="2">
        <v>21.86</v>
      </c>
      <c r="CSH14" s="2">
        <v>14.89</v>
      </c>
      <c r="CSI14" s="2">
        <v>16.16</v>
      </c>
      <c r="CSJ14" s="2">
        <v>3.24</v>
      </c>
      <c r="CSK14" s="2">
        <v>1.81</v>
      </c>
      <c r="CSL14" s="2">
        <v>10.33</v>
      </c>
      <c r="CSM14" s="2">
        <v>1.36</v>
      </c>
      <c r="CSN14" s="2">
        <v>3.87</v>
      </c>
      <c r="CSO14" s="2">
        <v>8.4499999999999993</v>
      </c>
      <c r="CSP14" s="2">
        <v>17.420000000000002</v>
      </c>
      <c r="CSQ14" s="2">
        <v>95.02</v>
      </c>
      <c r="CSR14" s="2">
        <v>3.19</v>
      </c>
      <c r="CSS14" s="2">
        <v>2.5299999999999998</v>
      </c>
      <c r="CST14" s="2">
        <v>3.45</v>
      </c>
      <c r="CSU14" s="2">
        <v>14.08</v>
      </c>
      <c r="CSV14" s="2">
        <v>1.07</v>
      </c>
      <c r="CSW14" s="2">
        <v>19.52</v>
      </c>
      <c r="CSX14" s="2">
        <v>17.100000000000001</v>
      </c>
      <c r="CSY14" s="2">
        <v>4.3499999999999996</v>
      </c>
      <c r="CSZ14" s="2">
        <v>1.64</v>
      </c>
      <c r="CTA14" s="2">
        <v>22.22</v>
      </c>
      <c r="CTB14" s="2">
        <v>1.73</v>
      </c>
      <c r="CTC14" s="2">
        <v>74</v>
      </c>
      <c r="CTD14" s="2">
        <v>13.11</v>
      </c>
      <c r="CTE14" s="2">
        <v>3.91</v>
      </c>
      <c r="CTF14" s="2">
        <v>38.76</v>
      </c>
      <c r="CTG14" s="2">
        <v>4.0199999999999996</v>
      </c>
      <c r="CTH14" s="2">
        <v>3.07</v>
      </c>
      <c r="CTI14" s="2">
        <v>2.48</v>
      </c>
      <c r="CTJ14" s="2">
        <v>10.83</v>
      </c>
      <c r="CTK14" s="2">
        <v>600.27</v>
      </c>
      <c r="CTL14" s="2">
        <v>1.74</v>
      </c>
      <c r="CTM14" s="2">
        <v>47.92</v>
      </c>
      <c r="CTN14" s="2">
        <v>6</v>
      </c>
      <c r="CTO14" s="2">
        <v>1.73</v>
      </c>
      <c r="CTP14" s="2">
        <v>38.64</v>
      </c>
      <c r="CTQ14" s="2">
        <v>5.78</v>
      </c>
      <c r="CTR14" s="2">
        <v>8.4600000000000009</v>
      </c>
      <c r="CTS14" s="2">
        <v>337.57</v>
      </c>
      <c r="CTT14" s="2">
        <v>13.2</v>
      </c>
      <c r="CTU14" s="2">
        <v>122</v>
      </c>
      <c r="CTV14" s="2">
        <v>8.8699999999999992</v>
      </c>
      <c r="CTW14" s="2">
        <v>36.979999999999997</v>
      </c>
      <c r="CTX14" s="2">
        <v>0.33</v>
      </c>
      <c r="CTY14" s="2">
        <v>2.74</v>
      </c>
      <c r="CTZ14" s="2">
        <v>9.5</v>
      </c>
      <c r="CUA14" s="2">
        <v>3.42</v>
      </c>
      <c r="CUB14" s="2">
        <v>12.24</v>
      </c>
      <c r="CUC14" s="2">
        <v>19.18</v>
      </c>
      <c r="CUD14" s="2">
        <v>5.58</v>
      </c>
      <c r="CUE14" s="2">
        <v>4.3</v>
      </c>
      <c r="CUF14" s="2">
        <v>5.72</v>
      </c>
      <c r="CUG14" s="2">
        <v>3</v>
      </c>
      <c r="CUH14" s="2">
        <v>1.23</v>
      </c>
      <c r="CUI14" s="2">
        <v>2.59</v>
      </c>
      <c r="CUJ14" s="2">
        <v>0.26</v>
      </c>
      <c r="CUK14" s="2">
        <v>1.78</v>
      </c>
      <c r="CUL14" s="2">
        <v>4.29</v>
      </c>
      <c r="CUM14" s="2">
        <v>8.2100000000000009</v>
      </c>
      <c r="CUN14" s="2">
        <v>15.6</v>
      </c>
      <c r="CUO14" s="2">
        <v>260.52</v>
      </c>
      <c r="CUP14" s="2">
        <v>147.99</v>
      </c>
      <c r="CUQ14" s="2">
        <v>12.04</v>
      </c>
      <c r="CUR14" s="2">
        <v>6.3</v>
      </c>
      <c r="CUS14" s="2">
        <v>53.53</v>
      </c>
      <c r="CUT14" s="2">
        <v>2.82</v>
      </c>
      <c r="CUU14" s="2">
        <v>19.37</v>
      </c>
      <c r="CUV14" s="2">
        <v>0.11</v>
      </c>
      <c r="CUW14" s="2">
        <v>25.8</v>
      </c>
      <c r="CUX14" s="2">
        <v>4.0199999999999996</v>
      </c>
      <c r="CUY14" s="2">
        <v>0.6</v>
      </c>
      <c r="CUZ14" s="2">
        <v>2.12</v>
      </c>
      <c r="CVA14" s="2">
        <v>11.14</v>
      </c>
      <c r="CVB14" s="2">
        <v>15.32</v>
      </c>
      <c r="CVC14" s="2">
        <v>7.65</v>
      </c>
      <c r="CVD14" s="2">
        <v>4.07</v>
      </c>
      <c r="CVE14" s="2">
        <v>2.33</v>
      </c>
      <c r="CVF14" s="2">
        <v>23.78</v>
      </c>
      <c r="CVG14" s="2">
        <v>12.57</v>
      </c>
      <c r="CVH14" s="2">
        <v>1.44</v>
      </c>
      <c r="CVI14" s="2">
        <v>25.4</v>
      </c>
      <c r="CVJ14" s="2">
        <v>9.17</v>
      </c>
      <c r="CVK14" s="2">
        <v>2.02</v>
      </c>
      <c r="CVL14" s="2">
        <v>13</v>
      </c>
      <c r="CVM14" s="2">
        <v>6.1</v>
      </c>
      <c r="CVN14" s="2">
        <v>3.47</v>
      </c>
      <c r="CVO14" s="2">
        <v>5.82</v>
      </c>
      <c r="CVP14" s="2">
        <v>12.07</v>
      </c>
      <c r="CVQ14" s="2">
        <v>34.15</v>
      </c>
      <c r="CVR14" s="2">
        <v>51.46</v>
      </c>
      <c r="CVS14" s="2">
        <v>14.36</v>
      </c>
      <c r="CVT14" s="2">
        <v>3.74</v>
      </c>
      <c r="CVU14" s="2">
        <v>17.3</v>
      </c>
      <c r="CVV14" s="2">
        <v>16.32</v>
      </c>
      <c r="CVW14" s="2">
        <v>79.06</v>
      </c>
      <c r="CVX14" s="2">
        <v>148.84</v>
      </c>
      <c r="CVY14" s="2">
        <v>27.62</v>
      </c>
      <c r="CVZ14" s="2">
        <v>196.98</v>
      </c>
      <c r="CWA14" s="2">
        <v>6.46</v>
      </c>
      <c r="CWB14" s="2">
        <v>42.07</v>
      </c>
      <c r="CWC14" s="2">
        <v>16.260000000000002</v>
      </c>
      <c r="CWD14" s="2">
        <v>17.66</v>
      </c>
      <c r="CWE14" s="2">
        <v>1.37</v>
      </c>
      <c r="CWF14" s="2">
        <v>86.37</v>
      </c>
      <c r="CWG14" s="2">
        <v>9.3000000000000007</v>
      </c>
      <c r="CWH14" s="2">
        <v>15.89</v>
      </c>
      <c r="CWI14" s="2">
        <v>2.19</v>
      </c>
      <c r="CWJ14" s="2">
        <v>3.87</v>
      </c>
      <c r="CWK14" s="2">
        <v>3.39</v>
      </c>
      <c r="CWL14" s="2">
        <v>4.41</v>
      </c>
      <c r="CWM14" s="2">
        <v>16.54</v>
      </c>
      <c r="CWN14" s="2">
        <v>1.68</v>
      </c>
      <c r="CWO14" s="2">
        <v>7.88</v>
      </c>
      <c r="CWP14" s="2">
        <v>2.34</v>
      </c>
      <c r="CWQ14" s="2">
        <v>9.8000000000000007</v>
      </c>
      <c r="CWR14" s="2">
        <v>21.4</v>
      </c>
      <c r="CWS14" s="2">
        <v>17.600000000000001</v>
      </c>
      <c r="CWT14" s="2">
        <v>11.25</v>
      </c>
      <c r="CWU14" s="2">
        <v>3.46</v>
      </c>
      <c r="CWV14" s="2">
        <v>394.14</v>
      </c>
      <c r="CWW14" s="2">
        <v>269.27999999999997</v>
      </c>
      <c r="CWX14" s="2">
        <v>8.26</v>
      </c>
      <c r="CWY14" s="2">
        <v>7</v>
      </c>
      <c r="CWZ14" s="2">
        <v>7.2</v>
      </c>
      <c r="CXA14" s="2">
        <v>12.8</v>
      </c>
      <c r="CXB14" s="2">
        <v>3.5</v>
      </c>
      <c r="CXC14" s="2">
        <v>5.2</v>
      </c>
      <c r="CXD14" s="2">
        <v>5.22</v>
      </c>
      <c r="CXE14" s="2">
        <v>13.51</v>
      </c>
      <c r="CXF14" s="2">
        <v>25.16</v>
      </c>
      <c r="CXG14" s="2">
        <v>17.3</v>
      </c>
      <c r="CXH14" s="2">
        <v>0.34</v>
      </c>
      <c r="CXI14" s="2">
        <v>5.2</v>
      </c>
      <c r="CXJ14" s="2">
        <v>3.94</v>
      </c>
      <c r="CXK14" s="2">
        <v>1.81</v>
      </c>
      <c r="CXL14" s="2">
        <v>16</v>
      </c>
      <c r="CXM14" s="2">
        <v>0.28000000000000003</v>
      </c>
      <c r="CXN14" s="2">
        <v>3.63</v>
      </c>
      <c r="CXO14" s="2">
        <v>5.03</v>
      </c>
      <c r="CXP14" s="2">
        <v>1.99</v>
      </c>
      <c r="CXQ14" s="2">
        <v>3.61</v>
      </c>
      <c r="CXR14" s="2">
        <v>3.84</v>
      </c>
      <c r="CXS14" s="2">
        <v>12.3</v>
      </c>
      <c r="CXT14" s="2">
        <v>3.65</v>
      </c>
      <c r="CXU14" s="2">
        <v>14.21</v>
      </c>
      <c r="CXV14" s="2">
        <v>12.13</v>
      </c>
      <c r="CXW14" s="2">
        <v>9.8800000000000008</v>
      </c>
      <c r="CXX14" s="2">
        <v>4.84</v>
      </c>
      <c r="CXY14" s="2">
        <v>20.71</v>
      </c>
      <c r="CXZ14" s="2">
        <v>10.82</v>
      </c>
      <c r="CYA14" s="2">
        <v>8.64</v>
      </c>
      <c r="CYB14" s="2">
        <v>0.51</v>
      </c>
      <c r="CYC14" s="2">
        <v>12.06</v>
      </c>
      <c r="CYD14" s="2">
        <v>0.8</v>
      </c>
      <c r="CYE14" s="2">
        <v>70.599999999999994</v>
      </c>
      <c r="CYF14" s="2">
        <v>3.68</v>
      </c>
      <c r="CYG14" s="2">
        <v>9.69</v>
      </c>
      <c r="CYH14" s="2">
        <v>36.299999999999997</v>
      </c>
      <c r="CYI14" s="2">
        <v>7.64</v>
      </c>
      <c r="CYJ14" s="2">
        <v>19.989999999999998</v>
      </c>
      <c r="CYK14" s="2">
        <v>14.82</v>
      </c>
      <c r="CYL14" s="2">
        <v>10.08</v>
      </c>
      <c r="CYM14" s="2">
        <v>6.9</v>
      </c>
      <c r="CYN14" s="2">
        <v>20.9</v>
      </c>
      <c r="CYO14" s="2">
        <v>54.08</v>
      </c>
      <c r="CYP14" s="2">
        <v>4.51</v>
      </c>
      <c r="CYQ14" s="2">
        <v>12.17</v>
      </c>
      <c r="CYR14" s="2">
        <v>31.6</v>
      </c>
      <c r="CYS14" s="2">
        <v>29.89</v>
      </c>
      <c r="CYT14" s="2">
        <v>20.27</v>
      </c>
      <c r="CYU14" s="2">
        <v>32.799999999999997</v>
      </c>
      <c r="CYV14" s="2">
        <v>43.55</v>
      </c>
      <c r="CYW14" s="2">
        <v>76.02</v>
      </c>
      <c r="CYX14" s="2">
        <v>35.799999999999997</v>
      </c>
      <c r="CYY14" s="2">
        <v>15.97</v>
      </c>
      <c r="CYZ14" s="2">
        <v>63.77</v>
      </c>
      <c r="CZA14" s="2">
        <v>8.0399999999999991</v>
      </c>
      <c r="CZB14" s="2">
        <v>19.12</v>
      </c>
      <c r="CZC14" s="2">
        <v>15.99</v>
      </c>
      <c r="CZD14" s="2">
        <v>7.66</v>
      </c>
      <c r="CZE14" s="2">
        <v>21.03</v>
      </c>
      <c r="CZF14" s="2">
        <v>9.67</v>
      </c>
      <c r="CZG14" s="2">
        <v>9.1</v>
      </c>
      <c r="CZH14" s="2">
        <v>11.94</v>
      </c>
      <c r="CZI14" s="2">
        <v>1.77</v>
      </c>
      <c r="CZJ14" s="2">
        <v>17.78</v>
      </c>
      <c r="CZK14" s="2">
        <v>2.4300000000000002</v>
      </c>
      <c r="CZL14" s="2">
        <v>21.45</v>
      </c>
      <c r="CZM14" s="2">
        <v>6</v>
      </c>
      <c r="CZN14" s="2">
        <v>16.97</v>
      </c>
      <c r="CZO14" s="2">
        <v>8.36</v>
      </c>
      <c r="CZP14" s="2">
        <v>13.21</v>
      </c>
      <c r="CZQ14" s="2">
        <v>1.7</v>
      </c>
      <c r="CZR14" s="2">
        <v>11.05</v>
      </c>
      <c r="CZS14" s="2">
        <v>21</v>
      </c>
      <c r="CZT14" s="2">
        <v>53.39</v>
      </c>
      <c r="CZU14" s="2">
        <v>1.6</v>
      </c>
      <c r="CZV14" s="2">
        <v>10.6</v>
      </c>
      <c r="CZW14" s="2">
        <v>5.58</v>
      </c>
      <c r="CZX14" s="2">
        <v>3.06</v>
      </c>
      <c r="CZY14" s="2">
        <v>23.84</v>
      </c>
      <c r="CZZ14" s="2">
        <v>8.0500000000000007</v>
      </c>
      <c r="DAA14" s="2">
        <v>25.97</v>
      </c>
      <c r="DAB14" s="2">
        <v>102.67</v>
      </c>
      <c r="DAC14" s="2">
        <v>200.87</v>
      </c>
      <c r="DAD14" s="2">
        <v>20.309999999999999</v>
      </c>
      <c r="DAE14" s="2">
        <v>17.71</v>
      </c>
      <c r="DAF14" s="2">
        <v>19.45</v>
      </c>
      <c r="DAG14" s="2">
        <v>38.14</v>
      </c>
      <c r="DAH14" s="2">
        <v>7.61</v>
      </c>
      <c r="DAI14" s="2">
        <v>1.48</v>
      </c>
      <c r="DAJ14" s="2">
        <v>0.75</v>
      </c>
      <c r="DAK14" s="2">
        <v>5.7</v>
      </c>
      <c r="DAL14" s="2">
        <v>11.25</v>
      </c>
      <c r="DAM14" s="2">
        <v>4.46</v>
      </c>
      <c r="DAN14" s="2">
        <v>33.979999999999997</v>
      </c>
      <c r="DAO14" s="2">
        <v>16</v>
      </c>
      <c r="DAP14" s="2">
        <v>15.01</v>
      </c>
      <c r="DAQ14" s="2">
        <v>1.19</v>
      </c>
      <c r="DAR14" s="2">
        <v>8.06</v>
      </c>
      <c r="DAS14" s="2">
        <v>12.74</v>
      </c>
      <c r="DAT14" s="2">
        <v>25.58</v>
      </c>
      <c r="DAU14" s="2">
        <v>6.51</v>
      </c>
      <c r="DAV14" s="2">
        <v>5.94</v>
      </c>
      <c r="DAW14" s="2">
        <v>6.18</v>
      </c>
      <c r="DAX14" s="2">
        <v>5.5</v>
      </c>
      <c r="DAY14" s="2">
        <v>2</v>
      </c>
      <c r="DAZ14" s="2">
        <v>2.27</v>
      </c>
      <c r="DBA14" s="2">
        <v>11.87</v>
      </c>
      <c r="DBB14" s="2">
        <v>2.5099999999999998</v>
      </c>
      <c r="DBC14" s="2">
        <v>0.37</v>
      </c>
      <c r="DBD14" s="2">
        <v>11.04</v>
      </c>
      <c r="DBE14" s="2">
        <v>6.04</v>
      </c>
      <c r="DBF14" s="2">
        <v>20.65</v>
      </c>
      <c r="DBG14" s="2">
        <v>8.9700000000000006</v>
      </c>
      <c r="DBH14" s="2">
        <v>10.18</v>
      </c>
      <c r="DBI14" s="2">
        <v>10.87</v>
      </c>
      <c r="DBJ14" s="2">
        <v>6.86</v>
      </c>
      <c r="DBK14" s="2">
        <v>41.29</v>
      </c>
      <c r="DBL14" s="2">
        <v>0.67</v>
      </c>
      <c r="DBM14" s="2">
        <v>3.92</v>
      </c>
      <c r="DBN14" s="2">
        <v>9.43</v>
      </c>
      <c r="DBO14" s="2">
        <v>18.61</v>
      </c>
      <c r="DBP14" s="2">
        <v>6.15</v>
      </c>
      <c r="DBQ14" s="2">
        <v>30.88</v>
      </c>
      <c r="DBR14" s="2">
        <v>4.6399999999999997</v>
      </c>
      <c r="DBS14" s="2">
        <v>12.17</v>
      </c>
      <c r="DBT14" s="2">
        <v>15.86</v>
      </c>
      <c r="DBU14" s="2">
        <v>11.03</v>
      </c>
      <c r="DBV14" s="2">
        <v>15.64</v>
      </c>
      <c r="DBW14" s="2">
        <v>15.81</v>
      </c>
      <c r="DBX14" s="2">
        <v>0.6</v>
      </c>
      <c r="DBY14" s="2">
        <v>122.48</v>
      </c>
      <c r="DBZ14" s="2">
        <v>10.75</v>
      </c>
      <c r="DCA14" s="2">
        <v>22.93</v>
      </c>
      <c r="DCB14" s="2">
        <v>15.34</v>
      </c>
      <c r="DCC14" s="2">
        <v>21.44</v>
      </c>
      <c r="DCD14" s="2">
        <v>7.12</v>
      </c>
      <c r="DCE14" s="2">
        <v>79.56</v>
      </c>
      <c r="DCF14" s="2">
        <v>92.03</v>
      </c>
      <c r="DCG14" s="2">
        <v>97.81</v>
      </c>
      <c r="DCH14" s="2">
        <v>13.14</v>
      </c>
      <c r="DCI14" s="2">
        <v>8.43</v>
      </c>
      <c r="DCJ14" s="2">
        <v>13.08</v>
      </c>
      <c r="DCK14" s="2">
        <v>5.39</v>
      </c>
      <c r="DCL14" s="2">
        <v>11.38</v>
      </c>
      <c r="DCM14" s="2">
        <v>7.55</v>
      </c>
      <c r="DCN14" s="2">
        <v>17.89</v>
      </c>
      <c r="DCO14" s="2">
        <v>84.26</v>
      </c>
      <c r="DCP14" s="2">
        <v>4.91</v>
      </c>
      <c r="DCQ14" s="2">
        <v>19.07</v>
      </c>
      <c r="DCR14" s="2">
        <v>4.5</v>
      </c>
      <c r="DCS14" s="2">
        <v>10.5</v>
      </c>
      <c r="DCT14" s="2">
        <v>11.64</v>
      </c>
      <c r="DCU14" s="2">
        <v>33.229999999999997</v>
      </c>
      <c r="DCV14" s="2">
        <v>24.47</v>
      </c>
      <c r="DCW14" s="2">
        <v>5.8</v>
      </c>
      <c r="DCX14" s="2">
        <v>14.91</v>
      </c>
      <c r="DCY14" s="2">
        <v>26.77</v>
      </c>
      <c r="DCZ14" s="2">
        <v>12.76</v>
      </c>
      <c r="DDA14" s="2">
        <v>10.119999999999999</v>
      </c>
      <c r="DDB14" s="2">
        <v>23.33</v>
      </c>
      <c r="DDC14" s="2">
        <v>12.69</v>
      </c>
      <c r="DDD14" s="2">
        <v>23.77</v>
      </c>
      <c r="DDE14" s="2">
        <v>39.82</v>
      </c>
      <c r="DDF14" s="2">
        <v>12.81</v>
      </c>
      <c r="DDG14" s="2">
        <v>4.6500000000000004</v>
      </c>
      <c r="DDH14" s="2">
        <v>29.89</v>
      </c>
      <c r="DDI14" s="2">
        <v>5.2</v>
      </c>
      <c r="DDJ14" s="2">
        <v>10.15</v>
      </c>
      <c r="DDK14" s="2">
        <v>13.15</v>
      </c>
      <c r="DDL14" s="2">
        <v>4.59</v>
      </c>
      <c r="DDM14" s="2">
        <v>12.09</v>
      </c>
      <c r="DDN14" s="2">
        <v>19.54</v>
      </c>
      <c r="DDO14" s="2">
        <v>10.82</v>
      </c>
      <c r="DDP14" s="2">
        <v>16.64</v>
      </c>
      <c r="DDQ14" s="2">
        <v>39.15</v>
      </c>
      <c r="DDR14" s="2">
        <v>6.73</v>
      </c>
      <c r="DDS14" s="2">
        <v>12.61</v>
      </c>
      <c r="DDT14" s="2">
        <v>70.37</v>
      </c>
      <c r="DDU14" s="2">
        <v>2.98</v>
      </c>
      <c r="DDV14" s="2">
        <v>2.6</v>
      </c>
      <c r="DDW14" s="2">
        <v>1</v>
      </c>
      <c r="DDX14" s="2">
        <v>24.67</v>
      </c>
      <c r="DDY14" s="2">
        <v>5.69</v>
      </c>
      <c r="DDZ14" s="2">
        <v>4.3099999999999996</v>
      </c>
      <c r="DEA14" s="2">
        <v>1.18</v>
      </c>
      <c r="DEB14" s="2">
        <v>24.92</v>
      </c>
      <c r="DEC14" s="2">
        <v>17.48</v>
      </c>
      <c r="DED14" s="2">
        <v>22.7</v>
      </c>
      <c r="DEE14" s="2">
        <v>2.2599999999999998</v>
      </c>
      <c r="DEF14" s="2">
        <v>14.5</v>
      </c>
      <c r="DEG14" s="2">
        <v>5.27</v>
      </c>
      <c r="DEH14" s="2">
        <v>5.39</v>
      </c>
      <c r="DEI14" s="2">
        <v>47.82</v>
      </c>
      <c r="DEJ14" s="2">
        <v>23</v>
      </c>
      <c r="DEK14" s="2">
        <v>9.98</v>
      </c>
      <c r="DEL14" s="2">
        <v>3.67</v>
      </c>
      <c r="DEM14" s="2">
        <v>31.38</v>
      </c>
      <c r="DEN14" s="2">
        <v>2.61</v>
      </c>
      <c r="DEO14" s="2">
        <v>9.0399999999999991</v>
      </c>
      <c r="DEP14" s="2">
        <v>2.13</v>
      </c>
      <c r="DEQ14" s="2">
        <v>9.57</v>
      </c>
      <c r="DER14" s="2">
        <v>2.33</v>
      </c>
      <c r="DES14" s="2">
        <v>1.67</v>
      </c>
      <c r="DET14" s="2">
        <v>0.75</v>
      </c>
      <c r="DEU14" s="2">
        <v>3.81</v>
      </c>
      <c r="DEV14" s="2">
        <v>1.81</v>
      </c>
      <c r="DEW14" s="2">
        <v>6.46</v>
      </c>
      <c r="DEX14" s="2">
        <v>3.54</v>
      </c>
      <c r="DEY14" s="2">
        <v>4.2699999999999996</v>
      </c>
      <c r="DEZ14" s="2">
        <v>14.46</v>
      </c>
      <c r="DFA14" s="2">
        <v>11.46</v>
      </c>
      <c r="DFB14" s="2">
        <v>7.31</v>
      </c>
      <c r="DFC14" s="2">
        <v>28.06</v>
      </c>
      <c r="DFD14" s="2">
        <v>48</v>
      </c>
      <c r="DFE14" s="2"/>
      <c r="DFF14" s="2">
        <v>4.55</v>
      </c>
      <c r="DFG14" s="2">
        <v>6.16</v>
      </c>
      <c r="DFH14" s="2">
        <v>1.81</v>
      </c>
      <c r="DFI14" s="2">
        <v>9.31</v>
      </c>
      <c r="DFJ14" s="2">
        <v>19.96</v>
      </c>
      <c r="DFK14" s="2">
        <v>55.05</v>
      </c>
      <c r="DFL14" s="2">
        <v>11.65</v>
      </c>
      <c r="DFM14" s="2">
        <v>7</v>
      </c>
      <c r="DFN14" s="2">
        <v>9.43</v>
      </c>
      <c r="DFO14" s="2">
        <v>65.459999999999994</v>
      </c>
      <c r="DFP14" s="2">
        <v>7.5</v>
      </c>
      <c r="DFQ14" s="2">
        <v>110.81</v>
      </c>
      <c r="DFR14" s="2">
        <v>31</v>
      </c>
      <c r="DFS14" s="2">
        <v>11.23</v>
      </c>
      <c r="DFT14" s="2">
        <v>1.87</v>
      </c>
      <c r="DFU14" s="2">
        <v>15.75</v>
      </c>
      <c r="DFV14" s="2">
        <v>46.34</v>
      </c>
      <c r="DFW14" s="2">
        <v>6.3</v>
      </c>
      <c r="DFX14" s="2">
        <v>65.260000000000005</v>
      </c>
      <c r="DFY14" s="2">
        <v>2.13</v>
      </c>
      <c r="DFZ14" s="2">
        <v>4.41</v>
      </c>
      <c r="DGA14" s="2">
        <v>12.25</v>
      </c>
      <c r="DGB14" s="2">
        <v>9.02</v>
      </c>
      <c r="DGC14" s="2">
        <v>6.14</v>
      </c>
      <c r="DGD14" s="2">
        <v>25.85</v>
      </c>
      <c r="DGE14" s="2">
        <v>0.9</v>
      </c>
      <c r="DGF14" s="2">
        <v>7.51</v>
      </c>
      <c r="DGG14" s="2">
        <v>7.65</v>
      </c>
      <c r="DGH14" s="2">
        <v>2.82</v>
      </c>
      <c r="DGI14" s="2">
        <v>6.78</v>
      </c>
      <c r="DGJ14" s="2">
        <v>4.82</v>
      </c>
      <c r="DGK14" s="2">
        <v>73.89</v>
      </c>
      <c r="DGL14" s="2">
        <v>16.43</v>
      </c>
      <c r="DGM14" s="2">
        <v>4.9800000000000004</v>
      </c>
      <c r="DGN14" s="2">
        <v>6.72</v>
      </c>
      <c r="DGO14" s="2">
        <v>13.39</v>
      </c>
      <c r="DGP14" s="2">
        <v>1.92</v>
      </c>
      <c r="DGQ14" s="2">
        <v>35.65</v>
      </c>
      <c r="DGR14" s="2">
        <v>10.68</v>
      </c>
      <c r="DGS14" s="2">
        <v>10.83</v>
      </c>
      <c r="DGT14" s="2">
        <v>5.91</v>
      </c>
      <c r="DGU14" s="2">
        <v>6.27</v>
      </c>
      <c r="DGV14" s="2">
        <v>8.0500000000000007</v>
      </c>
      <c r="DGW14" s="2">
        <v>3.89</v>
      </c>
      <c r="DGX14" s="2">
        <v>3.6</v>
      </c>
      <c r="DGY14" s="2">
        <v>43.39</v>
      </c>
      <c r="DGZ14" s="2">
        <v>14.08</v>
      </c>
      <c r="DHA14" s="2">
        <v>10.34</v>
      </c>
      <c r="DHB14" s="2">
        <v>18.39</v>
      </c>
      <c r="DHC14" s="2">
        <v>7.27</v>
      </c>
      <c r="DHD14" s="2">
        <v>15.76</v>
      </c>
      <c r="DHE14" s="2">
        <v>8.66</v>
      </c>
      <c r="DHF14" s="2">
        <v>3.64</v>
      </c>
      <c r="DHG14" s="2">
        <v>3.82</v>
      </c>
      <c r="DHH14" s="2">
        <v>3.91</v>
      </c>
      <c r="DHI14" s="2">
        <v>4.58</v>
      </c>
      <c r="DHJ14" s="2">
        <v>6.73</v>
      </c>
      <c r="DHK14" s="2">
        <v>3.7</v>
      </c>
      <c r="DHL14" s="2">
        <v>3.97</v>
      </c>
      <c r="DHM14" s="2">
        <v>18.989999999999998</v>
      </c>
      <c r="DHN14" s="2">
        <v>19.239999999999998</v>
      </c>
      <c r="DHO14" s="2">
        <v>23.44</v>
      </c>
      <c r="DHP14" s="2">
        <v>1.87</v>
      </c>
      <c r="DHQ14" s="2">
        <v>14.27</v>
      </c>
      <c r="DHR14" s="2">
        <v>5.43</v>
      </c>
      <c r="DHS14" s="2">
        <v>23.75</v>
      </c>
      <c r="DHT14" s="2">
        <v>58.83</v>
      </c>
      <c r="DHU14" s="2">
        <v>37.06</v>
      </c>
      <c r="DHV14" s="2">
        <v>117.99</v>
      </c>
      <c r="DHW14" s="2">
        <v>11.55</v>
      </c>
      <c r="DHX14" s="2">
        <v>10.07</v>
      </c>
      <c r="DHY14" s="2">
        <v>10.39</v>
      </c>
      <c r="DHZ14" s="2">
        <v>3.95</v>
      </c>
      <c r="DIA14" s="2">
        <v>13.09</v>
      </c>
      <c r="DIB14" s="2">
        <v>13.41</v>
      </c>
      <c r="DIC14" s="2">
        <v>6.89</v>
      </c>
      <c r="DID14" s="2">
        <v>0.25</v>
      </c>
      <c r="DIE14" s="2">
        <v>9.33</v>
      </c>
      <c r="DIF14" s="2">
        <v>14.46</v>
      </c>
      <c r="DIG14" s="2">
        <v>18.07</v>
      </c>
      <c r="DIH14" s="2">
        <v>12.17</v>
      </c>
      <c r="DII14" s="2">
        <v>8.24</v>
      </c>
      <c r="DIJ14" s="2">
        <v>26.27</v>
      </c>
      <c r="DIK14" s="2">
        <v>15.86</v>
      </c>
      <c r="DIL14" s="2">
        <v>12.33</v>
      </c>
      <c r="DIM14" s="2">
        <v>1.62</v>
      </c>
      <c r="DIN14" s="2">
        <v>8.98</v>
      </c>
      <c r="DIO14" s="2">
        <v>1.87</v>
      </c>
      <c r="DIP14" s="2">
        <v>12.9</v>
      </c>
      <c r="DIQ14" s="2">
        <v>3.18</v>
      </c>
      <c r="DIR14" s="2">
        <v>11.82</v>
      </c>
      <c r="DIS14" s="2">
        <v>0.85</v>
      </c>
      <c r="DIT14" s="2">
        <v>7.4</v>
      </c>
      <c r="DIU14" s="2">
        <v>64.55</v>
      </c>
      <c r="DIV14" s="2">
        <v>7.45</v>
      </c>
      <c r="DIW14" s="2">
        <v>11.98</v>
      </c>
      <c r="DIX14" s="2">
        <v>9</v>
      </c>
      <c r="DIY14" s="2">
        <v>6.73</v>
      </c>
      <c r="DIZ14" s="2">
        <v>8.9</v>
      </c>
      <c r="DJA14" s="2">
        <v>0.22</v>
      </c>
      <c r="DJB14" s="2">
        <v>7.91</v>
      </c>
      <c r="DJC14" s="2">
        <v>6.21</v>
      </c>
      <c r="DJD14" s="2">
        <v>8.5399999999999991</v>
      </c>
      <c r="DJE14" s="2">
        <v>10.08</v>
      </c>
      <c r="DJF14" s="2">
        <v>5.69</v>
      </c>
      <c r="DJG14" s="2">
        <v>1.35</v>
      </c>
      <c r="DJH14" s="2">
        <v>3.66</v>
      </c>
      <c r="DJI14" s="2">
        <v>5.08</v>
      </c>
      <c r="DJJ14" s="2">
        <v>0.95</v>
      </c>
      <c r="DJK14" s="2">
        <v>2.78</v>
      </c>
      <c r="DJL14" s="2">
        <v>7.95</v>
      </c>
      <c r="DJM14" s="2">
        <v>2.63</v>
      </c>
      <c r="DJN14" s="2">
        <v>12.85</v>
      </c>
      <c r="DJO14" s="2">
        <v>16.8</v>
      </c>
      <c r="DJP14" s="2">
        <v>7.52</v>
      </c>
      <c r="DJQ14" s="2">
        <v>73.87</v>
      </c>
      <c r="DJR14" s="2">
        <v>8.66</v>
      </c>
      <c r="DJS14" s="2">
        <v>20.93</v>
      </c>
      <c r="DJT14" s="2">
        <v>6.1</v>
      </c>
      <c r="DJU14" s="2">
        <v>10.8</v>
      </c>
      <c r="DJV14" s="2">
        <v>2.1800000000000002</v>
      </c>
      <c r="DJW14" s="2">
        <v>9.4600000000000009</v>
      </c>
      <c r="DJX14" s="2">
        <v>14.12</v>
      </c>
      <c r="DJY14" s="2">
        <v>3.59</v>
      </c>
      <c r="DJZ14" s="2">
        <v>3.48</v>
      </c>
      <c r="DKA14" s="2">
        <v>39.06</v>
      </c>
      <c r="DKB14" s="2">
        <v>2.89</v>
      </c>
      <c r="DKC14" s="2">
        <v>2.15</v>
      </c>
      <c r="DKD14" s="2">
        <v>2.56</v>
      </c>
      <c r="DKE14" s="2">
        <v>16.82</v>
      </c>
      <c r="DKF14" s="2">
        <v>9.0299999999999994</v>
      </c>
      <c r="DKG14" s="2">
        <v>22.92</v>
      </c>
      <c r="DKH14" s="2">
        <v>6.18</v>
      </c>
      <c r="DKI14" s="2">
        <v>9.91</v>
      </c>
      <c r="DKJ14" s="2">
        <v>4.6900000000000004</v>
      </c>
      <c r="DKK14" s="2">
        <v>22.76</v>
      </c>
      <c r="DKL14" s="2">
        <v>11.32</v>
      </c>
      <c r="DKM14" s="2">
        <v>4.46</v>
      </c>
      <c r="DKN14" s="2">
        <v>7.66</v>
      </c>
      <c r="DKO14" s="2">
        <v>1.45</v>
      </c>
      <c r="DKP14" s="2">
        <v>2.81</v>
      </c>
      <c r="DKQ14" s="2">
        <v>3.72</v>
      </c>
      <c r="DKR14" s="2">
        <v>6.99</v>
      </c>
      <c r="DKS14" s="2">
        <v>2.35</v>
      </c>
      <c r="DKT14" s="2">
        <v>12.47</v>
      </c>
      <c r="DKU14" s="2">
        <v>88.13</v>
      </c>
      <c r="DKV14" s="2">
        <v>18.5</v>
      </c>
      <c r="DKW14" s="2">
        <v>0.59</v>
      </c>
      <c r="DKX14" s="2">
        <v>0.23</v>
      </c>
      <c r="DKY14" s="2">
        <v>2.19</v>
      </c>
      <c r="DKZ14" s="2">
        <v>10.02</v>
      </c>
      <c r="DLA14" s="2">
        <v>7.44</v>
      </c>
      <c r="DLB14" s="2">
        <v>76.040000000000006</v>
      </c>
      <c r="DLC14" s="2">
        <v>2.0499999999999998</v>
      </c>
      <c r="DLD14" s="2">
        <v>14.9</v>
      </c>
      <c r="DLE14" s="2">
        <v>4.78</v>
      </c>
      <c r="DLF14" s="2">
        <v>16.66</v>
      </c>
      <c r="DLG14" s="2">
        <v>13.25</v>
      </c>
      <c r="DLH14" s="2">
        <v>149.55000000000001</v>
      </c>
      <c r="DLI14" s="2">
        <v>30.04</v>
      </c>
      <c r="DLJ14" s="2">
        <v>23.1</v>
      </c>
      <c r="DLK14" s="2">
        <v>7.41</v>
      </c>
      <c r="DLL14" s="2">
        <v>7.87</v>
      </c>
      <c r="DLM14" s="2">
        <v>22.59</v>
      </c>
      <c r="DLN14" s="2">
        <v>6.91</v>
      </c>
      <c r="DLO14" s="2">
        <v>5.69</v>
      </c>
      <c r="DLP14" s="2">
        <v>18.68</v>
      </c>
      <c r="DLQ14" s="2">
        <v>3.05</v>
      </c>
      <c r="DLR14" s="2">
        <v>34.44</v>
      </c>
      <c r="DLS14" s="2">
        <v>0.3</v>
      </c>
      <c r="DLT14" s="2">
        <v>8.09</v>
      </c>
      <c r="DLU14" s="2">
        <v>194.36</v>
      </c>
      <c r="DLV14" s="2">
        <v>0.37</v>
      </c>
      <c r="DLW14" s="2">
        <v>1.19</v>
      </c>
      <c r="DLX14" s="2">
        <v>7.78</v>
      </c>
      <c r="DLY14" s="2">
        <v>61.56</v>
      </c>
      <c r="DLZ14" s="2">
        <v>11.14</v>
      </c>
      <c r="DMA14" s="2">
        <v>0.7</v>
      </c>
      <c r="DMB14" s="2">
        <v>1.29</v>
      </c>
      <c r="DMC14" s="2">
        <v>18.579999999999998</v>
      </c>
      <c r="DMD14" s="2">
        <v>2.36</v>
      </c>
      <c r="DME14" s="2">
        <v>1.93</v>
      </c>
      <c r="DMF14" s="2">
        <v>7.63</v>
      </c>
      <c r="DMG14" s="2">
        <v>6.83</v>
      </c>
      <c r="DMH14" s="2"/>
      <c r="DMI14" s="2">
        <v>1.64</v>
      </c>
      <c r="DMJ14" s="2">
        <v>1.52</v>
      </c>
      <c r="DMK14" s="2">
        <v>2.59</v>
      </c>
      <c r="DML14" s="2">
        <v>20.6</v>
      </c>
      <c r="DMM14" s="2">
        <v>0.67</v>
      </c>
      <c r="DMN14" s="2">
        <v>11.05</v>
      </c>
      <c r="DMO14" s="2">
        <v>12.62</v>
      </c>
      <c r="DMP14" s="2">
        <v>3.98</v>
      </c>
      <c r="DMQ14" s="2">
        <v>3.83</v>
      </c>
      <c r="DMR14" s="2">
        <v>2.0499999999999998</v>
      </c>
      <c r="DMS14" s="2">
        <v>15.04</v>
      </c>
      <c r="DMT14" s="2">
        <v>7.65</v>
      </c>
      <c r="DMU14" s="2">
        <v>5.56</v>
      </c>
      <c r="DMV14" s="2">
        <v>19.739999999999998</v>
      </c>
      <c r="DMW14" s="2">
        <v>5.95</v>
      </c>
      <c r="DMX14" s="2">
        <v>7.86</v>
      </c>
      <c r="DMY14" s="2">
        <v>40.869999999999997</v>
      </c>
      <c r="DMZ14" s="2">
        <v>1.33</v>
      </c>
      <c r="DNA14" s="2">
        <v>1.93</v>
      </c>
      <c r="DNB14" s="2">
        <v>9.08</v>
      </c>
      <c r="DNC14" s="2">
        <v>1.1499999999999999</v>
      </c>
      <c r="DND14" s="2">
        <v>5.31</v>
      </c>
      <c r="DNE14" s="2">
        <v>6.06</v>
      </c>
      <c r="DNF14" s="2">
        <v>3.2</v>
      </c>
      <c r="DNG14" s="2">
        <v>2.91</v>
      </c>
      <c r="DNH14" s="2">
        <v>30.71</v>
      </c>
      <c r="DNI14" s="2">
        <v>11.73</v>
      </c>
      <c r="DNJ14" s="2">
        <v>15.29</v>
      </c>
      <c r="DNK14" s="2">
        <v>1.3</v>
      </c>
      <c r="DNL14" s="2">
        <v>3.1</v>
      </c>
      <c r="DNM14" s="2">
        <v>10.3</v>
      </c>
      <c r="DNN14" s="2">
        <v>5.56</v>
      </c>
      <c r="DNO14" s="2">
        <v>20.69</v>
      </c>
      <c r="DNP14" s="2">
        <v>4.6900000000000004</v>
      </c>
      <c r="DNQ14" s="2">
        <v>3.55</v>
      </c>
      <c r="DNR14" s="2">
        <v>9.0399999999999991</v>
      </c>
      <c r="DNS14" s="2">
        <v>9.99</v>
      </c>
      <c r="DNT14" s="2">
        <v>4.67</v>
      </c>
      <c r="DNU14" s="2">
        <v>13.05</v>
      </c>
      <c r="DNV14" s="2">
        <v>3.09</v>
      </c>
      <c r="DNW14" s="2">
        <v>203.93</v>
      </c>
      <c r="DNX14" s="2">
        <v>3.35</v>
      </c>
      <c r="DNY14" s="2">
        <v>3.69</v>
      </c>
      <c r="DNZ14" s="2">
        <v>10.38</v>
      </c>
      <c r="DOA14" s="2">
        <v>3.15</v>
      </c>
      <c r="DOB14" s="2">
        <v>2.86</v>
      </c>
      <c r="DOC14" s="2">
        <v>5</v>
      </c>
      <c r="DOD14" s="2">
        <v>32.200000000000003</v>
      </c>
      <c r="DOE14" s="2">
        <v>15.03</v>
      </c>
      <c r="DOF14" s="2">
        <v>2.54</v>
      </c>
      <c r="DOG14" s="2">
        <v>19.86</v>
      </c>
      <c r="DOH14" s="2">
        <v>0.81</v>
      </c>
      <c r="DOI14" s="2">
        <v>4.09</v>
      </c>
      <c r="DOJ14" s="2">
        <v>1.79</v>
      </c>
      <c r="DOK14" s="2">
        <v>9.4499999999999993</v>
      </c>
      <c r="DOL14" s="2">
        <v>6.49</v>
      </c>
      <c r="DOM14" s="2">
        <v>4.12</v>
      </c>
      <c r="DON14" s="2">
        <v>4.7</v>
      </c>
      <c r="DOO14" s="2">
        <v>55.09</v>
      </c>
      <c r="DOP14" s="2">
        <v>2.86</v>
      </c>
      <c r="DOQ14" s="2">
        <v>9.18</v>
      </c>
      <c r="DOR14" s="2">
        <v>1.95</v>
      </c>
      <c r="DOS14" s="2">
        <v>6.49</v>
      </c>
      <c r="DOT14" s="2">
        <v>5.79</v>
      </c>
      <c r="DOU14" s="2">
        <v>7.61</v>
      </c>
      <c r="DOV14" s="2">
        <v>10.9</v>
      </c>
      <c r="DOW14" s="2">
        <v>1.04</v>
      </c>
      <c r="DOX14" s="2">
        <v>1.81</v>
      </c>
      <c r="DOY14" s="2">
        <v>8.7799999999999994</v>
      </c>
      <c r="DOZ14" s="2">
        <v>3.22</v>
      </c>
      <c r="DPA14" s="2">
        <v>6.52</v>
      </c>
      <c r="DPB14" s="2">
        <v>1.18</v>
      </c>
      <c r="DPC14" s="2">
        <v>7.24</v>
      </c>
      <c r="DPD14" s="2">
        <v>83.03</v>
      </c>
      <c r="DPE14" s="2">
        <v>15.91</v>
      </c>
      <c r="DPF14" s="2">
        <v>20.76</v>
      </c>
      <c r="DPG14" s="2">
        <v>9.76</v>
      </c>
      <c r="DPH14" s="2">
        <v>5.65</v>
      </c>
      <c r="DPI14" s="2">
        <v>0.65</v>
      </c>
      <c r="DPJ14" s="2">
        <v>13.67</v>
      </c>
      <c r="DPK14" s="2">
        <v>10.14</v>
      </c>
      <c r="DPL14" s="2">
        <v>6.28</v>
      </c>
      <c r="DPM14" s="2">
        <v>4.3499999999999996</v>
      </c>
      <c r="DPN14" s="2">
        <v>4.22</v>
      </c>
      <c r="DPO14" s="2">
        <v>3.17</v>
      </c>
      <c r="DPP14" s="2"/>
      <c r="DPQ14" s="2">
        <v>37.75</v>
      </c>
      <c r="DPR14" s="2">
        <v>0.94</v>
      </c>
      <c r="DPS14" s="2">
        <v>22.5</v>
      </c>
      <c r="DPT14" s="2">
        <v>3.28</v>
      </c>
      <c r="DPU14" s="2">
        <v>13.09</v>
      </c>
      <c r="DPV14" s="2">
        <v>19.989999999999998</v>
      </c>
      <c r="DPW14" s="2">
        <v>29.69</v>
      </c>
      <c r="DPX14" s="2">
        <v>14.23</v>
      </c>
      <c r="DPY14" s="2">
        <v>4.99</v>
      </c>
      <c r="DPZ14" s="2">
        <v>1.1299999999999999</v>
      </c>
      <c r="DQA14" s="2">
        <v>2.39</v>
      </c>
      <c r="DQB14" s="2">
        <v>4.17</v>
      </c>
      <c r="DQC14" s="2">
        <v>2.5</v>
      </c>
      <c r="DQD14" s="2">
        <v>2.5</v>
      </c>
      <c r="DQE14" s="2">
        <v>4.0599999999999996</v>
      </c>
      <c r="DQF14" s="2">
        <v>1.45</v>
      </c>
      <c r="DQG14" s="2">
        <v>5.67</v>
      </c>
      <c r="DQH14" s="2">
        <v>15.4</v>
      </c>
      <c r="DQI14" s="2">
        <v>0.71</v>
      </c>
      <c r="DQJ14" s="2">
        <v>5.7</v>
      </c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>
        <v>0</v>
      </c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>
        <v>0</v>
      </c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>
        <v>0</v>
      </c>
      <c r="DUB14" s="2"/>
      <c r="DUC14" s="2"/>
      <c r="DUD14" s="2"/>
      <c r="DUE14" s="2"/>
      <c r="DUF14" s="2">
        <v>0</v>
      </c>
      <c r="DUG14" s="2"/>
      <c r="DUH14" s="2">
        <v>0</v>
      </c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>
        <v>0</v>
      </c>
      <c r="DVO14" s="2"/>
      <c r="DVP14" s="2"/>
      <c r="DVQ14" s="2"/>
      <c r="DVR14" s="2"/>
      <c r="DVS14" s="2"/>
      <c r="DVT14" s="2"/>
      <c r="DVU14" s="2"/>
      <c r="DVV14" s="2"/>
      <c r="DVW14" s="2">
        <v>0</v>
      </c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>
        <v>0</v>
      </c>
      <c r="DXG14" s="2"/>
      <c r="DXH14" s="2">
        <v>0</v>
      </c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>
        <v>0</v>
      </c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>
        <v>0</v>
      </c>
      <c r="DYL14" s="2"/>
      <c r="DYM14" s="2">
        <v>0</v>
      </c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>
        <v>0</v>
      </c>
      <c r="DZA14" s="2"/>
      <c r="DZB14" s="2"/>
      <c r="DZC14" s="2"/>
      <c r="DZD14" s="2"/>
      <c r="DZE14" s="2">
        <v>0</v>
      </c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</row>
    <row r="15" spans="1:4043">
      <c r="A15" s="2" t="s">
        <v>3168</v>
      </c>
      <c r="B15" s="2">
        <v>10744206808</v>
      </c>
      <c r="C15" s="2">
        <v>6237106537</v>
      </c>
      <c r="D15" s="2">
        <v>1313936546</v>
      </c>
      <c r="E15" s="2">
        <v>5844749325</v>
      </c>
      <c r="F15" s="2">
        <v>113049861</v>
      </c>
      <c r="G15" s="2">
        <v>816236443</v>
      </c>
      <c r="H15" s="2">
        <v>126043926</v>
      </c>
      <c r="I15" s="2">
        <v>4440559776</v>
      </c>
      <c r="J15" s="2">
        <v>145145899</v>
      </c>
      <c r="K15" s="2">
        <v>209151262</v>
      </c>
      <c r="L15" s="2">
        <v>9438255961</v>
      </c>
      <c r="M15" s="2">
        <v>301704481</v>
      </c>
      <c r="N15" s="2">
        <v>28284901509</v>
      </c>
      <c r="O15" s="2">
        <v>1085755899</v>
      </c>
      <c r="P15" s="2">
        <v>18298234343</v>
      </c>
      <c r="Q15" s="2">
        <v>2815022701</v>
      </c>
      <c r="R15" s="2">
        <v>1158261174</v>
      </c>
      <c r="S15" s="2">
        <v>1022319393</v>
      </c>
      <c r="T15" s="2">
        <v>1514688599</v>
      </c>
      <c r="U15" s="2">
        <v>5340778183</v>
      </c>
      <c r="V15" s="2">
        <v>3444459619</v>
      </c>
      <c r="W15" s="2">
        <v>1681398655</v>
      </c>
      <c r="X15" s="2">
        <v>10456776772</v>
      </c>
      <c r="Y15" s="2">
        <v>565198385</v>
      </c>
      <c r="Z15" s="2">
        <v>187417706</v>
      </c>
      <c r="AA15" s="2">
        <v>100058520</v>
      </c>
      <c r="AB15" s="2">
        <v>3884689052</v>
      </c>
      <c r="AC15" s="2">
        <v>3249990986</v>
      </c>
      <c r="AD15" s="2">
        <v>871084332</v>
      </c>
      <c r="AE15" s="2">
        <v>1882751152</v>
      </c>
      <c r="AF15" s="2">
        <v>8078241587</v>
      </c>
      <c r="AG15" s="2">
        <v>62004874739</v>
      </c>
      <c r="AH15" s="2">
        <v>593423960</v>
      </c>
      <c r="AI15" s="2">
        <v>5599745498</v>
      </c>
      <c r="AJ15" s="2">
        <v>1538164168</v>
      </c>
      <c r="AK15" s="2">
        <v>3887109851</v>
      </c>
      <c r="AL15" s="2">
        <v>3261233026</v>
      </c>
      <c r="AM15" s="2">
        <v>30805741528</v>
      </c>
      <c r="AN15" s="2">
        <v>3385647740</v>
      </c>
      <c r="AO15" s="2">
        <v>1578240508</v>
      </c>
      <c r="AP15" s="2">
        <v>12415968633</v>
      </c>
      <c r="AQ15" s="2">
        <v>843802402</v>
      </c>
      <c r="AR15" s="2">
        <v>501985823</v>
      </c>
      <c r="AS15" s="2">
        <v>5450910129</v>
      </c>
      <c r="AT15" s="2">
        <v>97898852</v>
      </c>
      <c r="AU15" s="2">
        <v>1086752127</v>
      </c>
      <c r="AV15" s="2">
        <v>63033948</v>
      </c>
      <c r="AW15" s="2">
        <v>2348641361</v>
      </c>
      <c r="AX15" s="2">
        <v>1405099723</v>
      </c>
      <c r="AY15" s="2">
        <v>331339420</v>
      </c>
      <c r="AZ15" s="2">
        <v>583987699</v>
      </c>
      <c r="BA15" s="2">
        <v>165210034</v>
      </c>
      <c r="BB15" s="2">
        <v>394616492</v>
      </c>
      <c r="BC15" s="2">
        <v>1141261581</v>
      </c>
      <c r="BD15" s="2">
        <v>12861950449</v>
      </c>
      <c r="BE15" s="2">
        <v>1414286636</v>
      </c>
      <c r="BF15" s="2">
        <v>1087685095</v>
      </c>
      <c r="BG15" s="2">
        <v>5221176970</v>
      </c>
      <c r="BH15" s="2">
        <v>2628596287</v>
      </c>
      <c r="BI15" s="2">
        <v>1400393860</v>
      </c>
      <c r="BJ15" s="2">
        <v>447235279</v>
      </c>
      <c r="BK15" s="2">
        <v>371124133</v>
      </c>
      <c r="BL15" s="2">
        <v>75410542</v>
      </c>
      <c r="BM15" s="2">
        <v>918003175</v>
      </c>
      <c r="BN15" s="2">
        <v>726592996</v>
      </c>
      <c r="BO15" s="2">
        <v>518970526</v>
      </c>
      <c r="BP15" s="2">
        <v>732663005</v>
      </c>
      <c r="BQ15" s="2">
        <v>188747663</v>
      </c>
      <c r="BR15" s="2">
        <v>471843821</v>
      </c>
      <c r="BS15" s="2">
        <v>1094616286</v>
      </c>
      <c r="BT15" s="2">
        <v>1670832232</v>
      </c>
      <c r="BU15" s="2">
        <v>9570501379</v>
      </c>
      <c r="BV15" s="2">
        <v>651166841</v>
      </c>
      <c r="BW15" s="2">
        <v>3704125048</v>
      </c>
      <c r="BX15" s="2">
        <v>1432804618</v>
      </c>
      <c r="BY15" s="2">
        <v>6674222317</v>
      </c>
      <c r="BZ15" s="2">
        <v>451729680</v>
      </c>
      <c r="CA15" s="2">
        <v>2135754709</v>
      </c>
      <c r="CB15" s="2">
        <v>313540296</v>
      </c>
      <c r="CC15" s="2">
        <v>4212590778</v>
      </c>
      <c r="CD15" s="2">
        <v>2547060222</v>
      </c>
      <c r="CE15" s="2">
        <v>1488466967</v>
      </c>
      <c r="CF15" s="2">
        <v>4182171521</v>
      </c>
      <c r="CG15" s="2">
        <v>761051189</v>
      </c>
      <c r="CH15" s="2">
        <v>175993614</v>
      </c>
      <c r="CI15" s="2">
        <v>4929675448</v>
      </c>
      <c r="CJ15" s="2">
        <v>2756803371</v>
      </c>
      <c r="CK15" s="2">
        <v>4539541531</v>
      </c>
      <c r="CL15" s="2">
        <v>2206621637</v>
      </c>
      <c r="CM15" s="2">
        <v>589401714</v>
      </c>
      <c r="CN15" s="2">
        <v>150975745</v>
      </c>
      <c r="CO15" s="2">
        <v>3138494364</v>
      </c>
      <c r="CP15" s="2">
        <v>5711441994</v>
      </c>
      <c r="CQ15" s="2">
        <v>1029913492</v>
      </c>
      <c r="CR15" s="2">
        <v>746891484</v>
      </c>
      <c r="CS15" s="2">
        <v>592602872</v>
      </c>
      <c r="CT15" s="2">
        <v>677701218</v>
      </c>
      <c r="CU15" s="2">
        <v>6106917408</v>
      </c>
      <c r="CV15" s="2">
        <v>4634070624</v>
      </c>
      <c r="CW15" s="2">
        <v>2536789599</v>
      </c>
      <c r="CX15" s="2">
        <v>5120617173</v>
      </c>
      <c r="CY15" s="2">
        <v>16464079736</v>
      </c>
      <c r="CZ15" s="2">
        <v>1299843627</v>
      </c>
      <c r="DA15" s="2">
        <v>334811297</v>
      </c>
      <c r="DB15" s="2">
        <v>1197097503</v>
      </c>
      <c r="DC15" s="2">
        <v>4400495498</v>
      </c>
      <c r="DD15" s="2">
        <v>1485688144</v>
      </c>
      <c r="DE15" s="2">
        <v>1037353300</v>
      </c>
      <c r="DF15" s="2">
        <v>142488333</v>
      </c>
      <c r="DG15" s="2">
        <v>1840727300</v>
      </c>
      <c r="DH15" s="2">
        <v>10666677307</v>
      </c>
      <c r="DI15" s="2">
        <v>1133980837</v>
      </c>
      <c r="DJ15" s="2">
        <v>1004904323</v>
      </c>
      <c r="DK15" s="2">
        <v>2152041589</v>
      </c>
      <c r="DL15" s="2">
        <v>10077752154</v>
      </c>
      <c r="DM15" s="2">
        <v>3932675268</v>
      </c>
      <c r="DN15" s="2">
        <v>1488742400</v>
      </c>
      <c r="DO15" s="2">
        <v>140946457</v>
      </c>
      <c r="DP15" s="2">
        <v>322577606</v>
      </c>
      <c r="DQ15" s="2">
        <v>4268291877</v>
      </c>
      <c r="DR15" s="2">
        <v>1507347371</v>
      </c>
      <c r="DS15" s="2">
        <v>7778191028</v>
      </c>
      <c r="DT15" s="2">
        <v>2395640939</v>
      </c>
      <c r="DU15" s="2">
        <v>59692410</v>
      </c>
      <c r="DV15" s="2">
        <v>2402966976</v>
      </c>
      <c r="DW15" s="2">
        <v>2915544523</v>
      </c>
      <c r="DX15" s="2">
        <v>7833316237</v>
      </c>
      <c r="DY15" s="2">
        <v>66927202918</v>
      </c>
      <c r="DZ15" s="2">
        <v>750099460</v>
      </c>
      <c r="EA15" s="2">
        <v>4789194136</v>
      </c>
      <c r="EB15" s="2">
        <v>3404438269</v>
      </c>
      <c r="EC15" s="2">
        <v>3523826993</v>
      </c>
      <c r="ED15" s="2">
        <v>189063790</v>
      </c>
      <c r="EE15" s="2">
        <v>309262018</v>
      </c>
      <c r="EF15" s="2">
        <v>1969931189</v>
      </c>
      <c r="EG15" s="2">
        <v>531881728</v>
      </c>
      <c r="EH15" s="2">
        <v>890865160</v>
      </c>
      <c r="EI15" s="2">
        <v>2234514714</v>
      </c>
      <c r="EJ15" s="2">
        <v>7311050927</v>
      </c>
      <c r="EK15" s="2">
        <v>384226110</v>
      </c>
      <c r="EL15" s="2">
        <v>1537555394</v>
      </c>
      <c r="EM15" s="2">
        <v>383589279</v>
      </c>
      <c r="EN15" s="2">
        <v>511339556</v>
      </c>
      <c r="EO15" s="2">
        <v>2087499550</v>
      </c>
      <c r="EP15" s="2">
        <v>829992031</v>
      </c>
      <c r="EQ15" s="2">
        <v>770336946</v>
      </c>
      <c r="ER15" s="2">
        <v>705358267</v>
      </c>
      <c r="ES15" s="2">
        <v>85800790</v>
      </c>
      <c r="ET15" s="2">
        <v>2310589736</v>
      </c>
      <c r="EU15" s="2">
        <v>405629172</v>
      </c>
      <c r="EV15" s="2">
        <v>1897444935</v>
      </c>
      <c r="EW15" s="2">
        <v>3882101730</v>
      </c>
      <c r="EX15" s="2">
        <v>3415834524</v>
      </c>
      <c r="EY15" s="2">
        <v>465194620</v>
      </c>
      <c r="EZ15" s="2">
        <v>1312099364</v>
      </c>
      <c r="FA15" s="2">
        <v>2288041411</v>
      </c>
      <c r="FB15" s="2">
        <v>1508192101</v>
      </c>
      <c r="FC15" s="2">
        <v>836801440</v>
      </c>
      <c r="FD15" s="2">
        <v>5495746783</v>
      </c>
      <c r="FE15" s="2">
        <v>622038507</v>
      </c>
      <c r="FF15" s="2">
        <v>381698039</v>
      </c>
      <c r="FG15" s="2">
        <v>34783381164</v>
      </c>
      <c r="FH15" s="2">
        <v>4878576005</v>
      </c>
      <c r="FI15" s="2">
        <v>1805029787</v>
      </c>
      <c r="FJ15" s="2">
        <v>1488341295</v>
      </c>
      <c r="FK15" s="2">
        <v>2175342588</v>
      </c>
      <c r="FL15" s="2">
        <v>25423329146</v>
      </c>
      <c r="FM15" s="2">
        <v>1971609494</v>
      </c>
      <c r="FN15" s="2">
        <v>10721889745</v>
      </c>
      <c r="FO15" s="2">
        <v>382032781</v>
      </c>
      <c r="FP15" s="2">
        <v>1852228171</v>
      </c>
      <c r="FQ15" s="2">
        <v>2445848843</v>
      </c>
      <c r="FR15" s="2">
        <v>4375992603</v>
      </c>
      <c r="FS15" s="2">
        <v>2868643170</v>
      </c>
      <c r="FT15" s="2">
        <v>5305112756</v>
      </c>
      <c r="FU15" s="2">
        <v>30172829203</v>
      </c>
      <c r="FV15" s="2">
        <v>10316473548</v>
      </c>
      <c r="FW15" s="2">
        <v>2588383368</v>
      </c>
      <c r="FX15" s="2">
        <v>273523284</v>
      </c>
      <c r="FY15" s="2">
        <v>6186604864</v>
      </c>
      <c r="FZ15" s="2">
        <v>3043598505</v>
      </c>
      <c r="GA15" s="2">
        <v>8909331177</v>
      </c>
      <c r="GB15" s="2">
        <v>625909662</v>
      </c>
      <c r="GC15" s="2">
        <v>1485895585</v>
      </c>
      <c r="GD15" s="2">
        <v>1023975422</v>
      </c>
      <c r="GE15" s="2">
        <v>491076148</v>
      </c>
      <c r="GF15" s="2">
        <v>5614727186</v>
      </c>
      <c r="GG15" s="2">
        <v>3665354304</v>
      </c>
      <c r="GH15" s="2">
        <v>3209509772</v>
      </c>
      <c r="GI15" s="2">
        <v>2731279253</v>
      </c>
      <c r="GJ15" s="2">
        <v>795558999</v>
      </c>
      <c r="GK15" s="2">
        <v>1366618744</v>
      </c>
      <c r="GL15" s="2">
        <v>915747004</v>
      </c>
      <c r="GM15" s="2">
        <v>714099421</v>
      </c>
      <c r="GN15" s="2">
        <v>3337824764</v>
      </c>
      <c r="GO15" s="2">
        <v>1825758022</v>
      </c>
      <c r="GP15" s="2">
        <v>9164997306</v>
      </c>
      <c r="GQ15" s="2">
        <v>11142417276</v>
      </c>
      <c r="GR15" s="2">
        <v>30488375262</v>
      </c>
      <c r="GS15" s="2">
        <v>3072016882</v>
      </c>
      <c r="GT15" s="2">
        <v>2234150863</v>
      </c>
      <c r="GU15" s="2">
        <v>949632141</v>
      </c>
      <c r="GV15" s="2">
        <v>975669228</v>
      </c>
      <c r="GW15" s="2">
        <v>3936590087</v>
      </c>
      <c r="GX15" s="2">
        <v>2067368692</v>
      </c>
      <c r="GY15" s="2">
        <v>141210929</v>
      </c>
      <c r="GZ15" s="2">
        <v>2678039741</v>
      </c>
      <c r="HA15" s="2">
        <v>1727188077</v>
      </c>
      <c r="HB15" s="2">
        <v>841118842</v>
      </c>
      <c r="HC15" s="2">
        <v>2150314857</v>
      </c>
      <c r="HD15" s="2">
        <v>978249514</v>
      </c>
      <c r="HE15" s="2">
        <v>1030895857</v>
      </c>
      <c r="HF15" s="2">
        <v>9300391992</v>
      </c>
      <c r="HG15" s="2">
        <v>6693782231</v>
      </c>
      <c r="HH15" s="2">
        <v>3942685533</v>
      </c>
      <c r="HI15" s="2">
        <v>219722183</v>
      </c>
      <c r="HJ15" s="2">
        <v>457359034</v>
      </c>
      <c r="HK15" s="2">
        <v>142168475</v>
      </c>
      <c r="HL15" s="2">
        <v>1528063382</v>
      </c>
      <c r="HM15" s="2">
        <v>18041828958</v>
      </c>
      <c r="HN15" s="2">
        <v>2005119809</v>
      </c>
      <c r="HO15" s="2">
        <v>268991017</v>
      </c>
      <c r="HP15" s="2">
        <v>1594406505</v>
      </c>
      <c r="HQ15" s="2">
        <v>228290454</v>
      </c>
      <c r="HR15" s="2">
        <v>1651457419</v>
      </c>
      <c r="HS15" s="2">
        <v>302993754</v>
      </c>
      <c r="HT15" s="2">
        <v>328828100</v>
      </c>
      <c r="HU15" s="2">
        <v>2068220934</v>
      </c>
      <c r="HV15" s="2">
        <v>665251286</v>
      </c>
      <c r="HW15" s="2">
        <v>11392635623</v>
      </c>
      <c r="HX15" s="2">
        <v>1620610921</v>
      </c>
      <c r="HY15" s="2">
        <v>2339329473</v>
      </c>
      <c r="HZ15" s="2">
        <v>20774793327</v>
      </c>
      <c r="IA15" s="2">
        <v>661672043</v>
      </c>
      <c r="IB15" s="2">
        <v>943859740</v>
      </c>
      <c r="IC15" s="2">
        <v>6763516615</v>
      </c>
      <c r="ID15" s="2">
        <v>3079641400</v>
      </c>
      <c r="IE15" s="2">
        <v>624750676</v>
      </c>
      <c r="IF15" s="2">
        <v>1290012469</v>
      </c>
      <c r="IG15" s="2">
        <v>699939173</v>
      </c>
      <c r="IH15" s="2">
        <v>651433661</v>
      </c>
      <c r="II15" s="2">
        <v>4014054978</v>
      </c>
      <c r="IJ15" s="2">
        <v>838154814</v>
      </c>
      <c r="IK15" s="2">
        <v>41806974</v>
      </c>
      <c r="IL15" s="2">
        <v>1498191215</v>
      </c>
      <c r="IM15" s="2">
        <v>479739862</v>
      </c>
      <c r="IN15" s="2">
        <v>383620797</v>
      </c>
      <c r="IO15" s="2">
        <v>892809996</v>
      </c>
      <c r="IP15" s="2">
        <v>421650855</v>
      </c>
      <c r="IQ15" s="2">
        <v>5104542853</v>
      </c>
      <c r="IR15" s="2">
        <v>31548017813</v>
      </c>
      <c r="IS15" s="2">
        <v>127732795373</v>
      </c>
      <c r="IT15" s="2">
        <v>4117578529</v>
      </c>
      <c r="IU15" s="2">
        <v>7007577338</v>
      </c>
      <c r="IV15" s="2">
        <v>945496340</v>
      </c>
      <c r="IW15" s="2">
        <v>4831288178</v>
      </c>
      <c r="IX15" s="2">
        <v>434166423</v>
      </c>
      <c r="IY15" s="2">
        <v>368551267</v>
      </c>
      <c r="IZ15" s="2">
        <v>5637832462</v>
      </c>
      <c r="JA15" s="2">
        <v>666654277</v>
      </c>
      <c r="JB15" s="2">
        <v>1051004457</v>
      </c>
      <c r="JC15" s="2">
        <v>1426094340</v>
      </c>
      <c r="JD15" s="2">
        <v>2239669234</v>
      </c>
      <c r="JE15" s="2">
        <v>193180008</v>
      </c>
      <c r="JF15" s="2">
        <v>630045438</v>
      </c>
      <c r="JG15" s="2">
        <v>683490474</v>
      </c>
      <c r="JH15" s="2">
        <v>2849312180</v>
      </c>
      <c r="JI15" s="2">
        <v>500172535</v>
      </c>
      <c r="JJ15" s="2">
        <v>721898995</v>
      </c>
      <c r="JK15" s="2">
        <v>3464411485</v>
      </c>
      <c r="JL15" s="2">
        <v>1180249820</v>
      </c>
      <c r="JM15" s="2">
        <v>1063247594</v>
      </c>
      <c r="JN15" s="2">
        <v>1680048735</v>
      </c>
      <c r="JO15" s="2">
        <v>2253156236</v>
      </c>
      <c r="JP15" s="2">
        <v>4179495898</v>
      </c>
      <c r="JQ15" s="2">
        <v>2271658081</v>
      </c>
      <c r="JR15" s="2">
        <v>228386860</v>
      </c>
      <c r="JS15" s="2">
        <v>29516678638</v>
      </c>
      <c r="JT15" s="2">
        <v>11441986725</v>
      </c>
      <c r="JU15" s="2">
        <v>1810716649</v>
      </c>
      <c r="JV15" s="2">
        <v>1308229251</v>
      </c>
      <c r="JW15" s="2">
        <v>1107861406</v>
      </c>
      <c r="JX15" s="2">
        <v>1609693262</v>
      </c>
      <c r="JY15" s="2">
        <v>1435208107</v>
      </c>
      <c r="JZ15" s="2">
        <v>3419608052</v>
      </c>
      <c r="KA15" s="2">
        <v>122547593</v>
      </c>
      <c r="KB15" s="2">
        <v>845345833</v>
      </c>
      <c r="KC15" s="2">
        <v>4364115961</v>
      </c>
      <c r="KD15" s="2">
        <v>7260587671</v>
      </c>
      <c r="KE15" s="2">
        <v>4340124274</v>
      </c>
      <c r="KF15" s="2">
        <v>1258997618</v>
      </c>
      <c r="KG15" s="2">
        <v>316044565</v>
      </c>
      <c r="KH15" s="2">
        <v>1600795269</v>
      </c>
      <c r="KI15" s="2">
        <v>193053778</v>
      </c>
      <c r="KJ15" s="2">
        <v>1225340764</v>
      </c>
      <c r="KK15" s="2">
        <v>49376617924</v>
      </c>
      <c r="KL15" s="2">
        <v>2190998586</v>
      </c>
      <c r="KM15" s="2">
        <v>27925798668</v>
      </c>
      <c r="KN15" s="2">
        <v>170364499</v>
      </c>
      <c r="KO15" s="2">
        <v>6327275960</v>
      </c>
      <c r="KP15" s="2">
        <v>3620442300</v>
      </c>
      <c r="KQ15" s="2">
        <v>1357417804</v>
      </c>
      <c r="KR15" s="2">
        <v>1092047223</v>
      </c>
      <c r="KS15" s="2">
        <v>539629617</v>
      </c>
      <c r="KT15" s="2">
        <v>1332564393</v>
      </c>
      <c r="KU15" s="2">
        <v>2237292356</v>
      </c>
      <c r="KV15" s="2">
        <v>1198170711</v>
      </c>
      <c r="KW15" s="2">
        <v>439659911</v>
      </c>
      <c r="KX15" s="2">
        <v>2006188273</v>
      </c>
      <c r="KY15" s="2">
        <v>2748989137</v>
      </c>
      <c r="KZ15" s="2">
        <v>2760860625</v>
      </c>
      <c r="LA15" s="2">
        <v>2663398561</v>
      </c>
      <c r="LB15" s="2">
        <v>380714655</v>
      </c>
      <c r="LC15" s="2">
        <v>9645782851</v>
      </c>
      <c r="LD15" s="2">
        <v>924249599</v>
      </c>
      <c r="LE15" s="2">
        <v>10241127821</v>
      </c>
      <c r="LF15" s="2">
        <v>553235984</v>
      </c>
      <c r="LG15" s="2">
        <v>233154875</v>
      </c>
      <c r="LH15" s="2">
        <v>808362113</v>
      </c>
      <c r="LI15" s="2">
        <v>1089184936</v>
      </c>
      <c r="LJ15" s="2">
        <v>137037712</v>
      </c>
      <c r="LK15" s="2">
        <v>701356199</v>
      </c>
      <c r="LL15" s="2">
        <v>2012107086</v>
      </c>
      <c r="LM15" s="2">
        <v>1712118387</v>
      </c>
      <c r="LN15" s="2">
        <v>1497616934</v>
      </c>
      <c r="LO15" s="2">
        <v>1861140960</v>
      </c>
      <c r="LP15" s="2">
        <v>122676516</v>
      </c>
      <c r="LQ15" s="2">
        <v>110099450</v>
      </c>
      <c r="LR15" s="2">
        <v>1464565680</v>
      </c>
      <c r="LS15" s="2">
        <v>3366396014</v>
      </c>
      <c r="LT15" s="2">
        <v>2590922718</v>
      </c>
      <c r="LU15" s="2">
        <v>651832258</v>
      </c>
      <c r="LV15" s="2">
        <v>263721189</v>
      </c>
      <c r="LW15" s="2">
        <v>3371408084</v>
      </c>
      <c r="LX15" s="2">
        <v>1220144832</v>
      </c>
      <c r="LY15" s="2">
        <v>432876812</v>
      </c>
      <c r="LZ15" s="2">
        <v>412132602</v>
      </c>
      <c r="MA15" s="2">
        <v>5494033241</v>
      </c>
      <c r="MB15" s="2">
        <v>163728604</v>
      </c>
      <c r="MC15" s="2">
        <v>6613023309</v>
      </c>
      <c r="MD15" s="2">
        <v>522279876</v>
      </c>
      <c r="ME15" s="2">
        <v>462706948</v>
      </c>
      <c r="MF15" s="2">
        <v>1519610358</v>
      </c>
      <c r="MG15" s="2">
        <v>3915401126</v>
      </c>
      <c r="MH15" s="2">
        <v>481551733</v>
      </c>
      <c r="MI15" s="2">
        <v>616291467</v>
      </c>
      <c r="MJ15" s="2">
        <v>7956058860</v>
      </c>
      <c r="MK15" s="2">
        <v>908806033</v>
      </c>
      <c r="ML15" s="2">
        <v>22273536901</v>
      </c>
      <c r="MM15" s="2">
        <v>579426456</v>
      </c>
      <c r="MN15" s="2">
        <v>278561269</v>
      </c>
      <c r="MO15" s="2">
        <v>5622555025</v>
      </c>
      <c r="MP15" s="2">
        <v>239415818</v>
      </c>
      <c r="MQ15" s="2">
        <v>660866736</v>
      </c>
      <c r="MR15" s="2">
        <v>1922644338</v>
      </c>
      <c r="MS15" s="2">
        <v>1131459434</v>
      </c>
      <c r="MT15" s="2">
        <v>955411581</v>
      </c>
      <c r="MU15" s="2">
        <v>472469807</v>
      </c>
      <c r="MV15" s="2">
        <v>807495502</v>
      </c>
      <c r="MW15" s="2">
        <v>3792394371</v>
      </c>
      <c r="MX15" s="2">
        <v>2101726202</v>
      </c>
      <c r="MY15" s="2">
        <v>2026721476</v>
      </c>
      <c r="MZ15" s="2">
        <v>2039417377</v>
      </c>
      <c r="NA15" s="2">
        <v>653180615</v>
      </c>
      <c r="NB15" s="2">
        <v>1652077723</v>
      </c>
      <c r="NC15" s="2">
        <v>164438747</v>
      </c>
      <c r="ND15" s="2">
        <v>734218900</v>
      </c>
      <c r="NE15" s="2">
        <v>474083477</v>
      </c>
      <c r="NF15" s="2">
        <v>592914027</v>
      </c>
      <c r="NG15" s="2">
        <v>699306859</v>
      </c>
      <c r="NH15" s="2">
        <v>312693525</v>
      </c>
      <c r="NI15" s="2">
        <v>1560273009</v>
      </c>
      <c r="NJ15" s="2">
        <v>4691523959</v>
      </c>
      <c r="NK15" s="2">
        <v>516497398</v>
      </c>
      <c r="NL15" s="2">
        <v>45498501</v>
      </c>
      <c r="NM15" s="2">
        <v>897966325</v>
      </c>
      <c r="NN15" s="2">
        <v>586562337</v>
      </c>
      <c r="NO15" s="2">
        <v>3509263550</v>
      </c>
      <c r="NP15" s="2">
        <v>3501930117</v>
      </c>
      <c r="NQ15" s="2">
        <v>5874095091</v>
      </c>
      <c r="NR15" s="2">
        <v>5896211050</v>
      </c>
      <c r="NS15" s="2">
        <v>4288646385</v>
      </c>
      <c r="NT15" s="2">
        <v>24338620</v>
      </c>
      <c r="NU15" s="2">
        <v>5271345227</v>
      </c>
      <c r="NV15" s="2">
        <v>788853761</v>
      </c>
      <c r="NW15" s="2">
        <v>3797077753</v>
      </c>
      <c r="NX15" s="2">
        <v>1342920510</v>
      </c>
      <c r="NY15" s="2">
        <v>1721191324</v>
      </c>
      <c r="NZ15" s="2">
        <v>245718851</v>
      </c>
      <c r="OA15" s="2">
        <v>8563762311</v>
      </c>
      <c r="OB15" s="2">
        <v>37977994345</v>
      </c>
      <c r="OC15" s="2">
        <v>45153170279</v>
      </c>
      <c r="OD15" s="2">
        <v>98872571147</v>
      </c>
      <c r="OE15" s="2">
        <v>4979907982409</v>
      </c>
      <c r="OF15" s="2">
        <v>4584124720</v>
      </c>
      <c r="OG15" s="2">
        <v>434459340</v>
      </c>
      <c r="OH15" s="2">
        <v>12709734823</v>
      </c>
      <c r="OI15" s="2">
        <v>3538372773</v>
      </c>
      <c r="OJ15" s="2">
        <v>3594979211</v>
      </c>
      <c r="OK15" s="2">
        <v>1964139872</v>
      </c>
      <c r="OL15" s="2">
        <v>7100016799</v>
      </c>
      <c r="OM15" s="2">
        <v>3774802332</v>
      </c>
      <c r="ON15" s="2">
        <v>3194864573</v>
      </c>
      <c r="OO15" s="2">
        <v>170681692</v>
      </c>
      <c r="OP15" s="2">
        <v>1678555481</v>
      </c>
      <c r="OQ15" s="2">
        <v>1341949437</v>
      </c>
      <c r="OR15" s="2">
        <v>1323879712</v>
      </c>
      <c r="OS15" s="2">
        <v>2649919784</v>
      </c>
      <c r="OT15" s="2">
        <v>346923569</v>
      </c>
      <c r="OU15" s="2">
        <v>1852989204</v>
      </c>
      <c r="OV15" s="2">
        <v>84171340</v>
      </c>
      <c r="OW15" s="2">
        <v>265656576</v>
      </c>
      <c r="OX15" s="2">
        <v>278861056</v>
      </c>
      <c r="OY15" s="2">
        <v>516535786</v>
      </c>
      <c r="OZ15" s="2">
        <v>106330282</v>
      </c>
      <c r="PA15" s="2">
        <v>4522369279</v>
      </c>
      <c r="PB15" s="2">
        <v>1015002237</v>
      </c>
      <c r="PC15" s="2">
        <v>82541866372</v>
      </c>
      <c r="PD15" s="2">
        <v>10360889786</v>
      </c>
      <c r="PE15" s="2">
        <v>22029698934</v>
      </c>
      <c r="PF15" s="2">
        <v>1752666825</v>
      </c>
      <c r="PG15" s="2">
        <v>564943375</v>
      </c>
      <c r="PH15" s="2">
        <v>5833117095</v>
      </c>
      <c r="PI15" s="2">
        <v>3651193245</v>
      </c>
      <c r="PJ15" s="2">
        <v>1387217448</v>
      </c>
      <c r="PK15" s="2">
        <v>943996839</v>
      </c>
      <c r="PL15" s="2">
        <v>196983476</v>
      </c>
      <c r="PM15" s="2">
        <v>3371627495</v>
      </c>
      <c r="PN15" s="2">
        <v>518500997</v>
      </c>
      <c r="PO15" s="2">
        <v>3030965057</v>
      </c>
      <c r="PP15" s="2">
        <v>5157303410</v>
      </c>
      <c r="PQ15" s="2">
        <v>315954145</v>
      </c>
      <c r="PR15" s="2">
        <v>733488627</v>
      </c>
      <c r="PS15" s="2">
        <v>1738048299</v>
      </c>
      <c r="PT15" s="2">
        <v>231884556</v>
      </c>
      <c r="PU15" s="2">
        <v>3123677512</v>
      </c>
      <c r="PV15" s="2">
        <v>2995885980</v>
      </c>
      <c r="PW15" s="2">
        <v>13483032570</v>
      </c>
      <c r="PX15" s="2">
        <v>514844025</v>
      </c>
      <c r="PY15" s="2">
        <v>3605094164</v>
      </c>
      <c r="PZ15" s="2">
        <v>4453936173</v>
      </c>
      <c r="QA15" s="2">
        <v>892848044</v>
      </c>
      <c r="QB15" s="2">
        <v>3335756445</v>
      </c>
      <c r="QC15" s="2">
        <v>879873941</v>
      </c>
      <c r="QD15" s="2">
        <v>3594926666</v>
      </c>
      <c r="QE15" s="2">
        <v>285022613</v>
      </c>
      <c r="QF15" s="2">
        <v>866639316</v>
      </c>
      <c r="QG15" s="2">
        <v>657058872</v>
      </c>
      <c r="QH15" s="2">
        <v>195283003</v>
      </c>
      <c r="QI15" s="2">
        <v>1131054607</v>
      </c>
      <c r="QJ15" s="2">
        <v>4523201186</v>
      </c>
      <c r="QK15" s="2">
        <v>3165739415</v>
      </c>
      <c r="QL15" s="2">
        <v>396237151</v>
      </c>
      <c r="QM15" s="2">
        <v>1739343298</v>
      </c>
      <c r="QN15" s="2">
        <v>1233436540</v>
      </c>
      <c r="QO15" s="2">
        <v>504268027</v>
      </c>
      <c r="QP15" s="2">
        <v>403500976</v>
      </c>
      <c r="QQ15" s="2">
        <v>2875094613</v>
      </c>
      <c r="QR15" s="2">
        <v>80730088</v>
      </c>
      <c r="QS15" s="2">
        <v>1458438020</v>
      </c>
      <c r="QT15" s="2">
        <v>810332148</v>
      </c>
      <c r="QU15" s="2">
        <v>813984807</v>
      </c>
      <c r="QV15" s="2">
        <v>475203455</v>
      </c>
      <c r="QW15" s="2">
        <v>692923121</v>
      </c>
      <c r="QX15" s="2">
        <v>953049702</v>
      </c>
      <c r="QY15" s="2">
        <v>7600990011</v>
      </c>
      <c r="QZ15" s="2">
        <v>890518947</v>
      </c>
      <c r="RA15" s="2">
        <v>2088462552</v>
      </c>
      <c r="RB15" s="2">
        <v>7208824328</v>
      </c>
      <c r="RC15" s="2">
        <v>864935269</v>
      </c>
      <c r="RD15" s="2">
        <v>968613886</v>
      </c>
      <c r="RE15" s="2">
        <v>3403212640</v>
      </c>
      <c r="RF15" s="2">
        <v>1898944222</v>
      </c>
      <c r="RG15" s="2">
        <v>141096198</v>
      </c>
      <c r="RH15" s="2">
        <v>890400723</v>
      </c>
      <c r="RI15" s="2">
        <v>2086247807</v>
      </c>
      <c r="RJ15" s="2">
        <v>6465978198</v>
      </c>
      <c r="RK15" s="2">
        <v>65402066</v>
      </c>
      <c r="RL15" s="2">
        <v>509642403</v>
      </c>
      <c r="RM15" s="2">
        <v>374340032</v>
      </c>
      <c r="RN15" s="2">
        <v>2316241881</v>
      </c>
      <c r="RO15" s="2">
        <v>778474965</v>
      </c>
      <c r="RP15" s="2">
        <v>724005344</v>
      </c>
      <c r="RQ15" s="2">
        <v>1469903291</v>
      </c>
      <c r="RR15" s="2">
        <v>285343073</v>
      </c>
      <c r="RS15" s="2">
        <v>4338000269</v>
      </c>
      <c r="RT15" s="2">
        <v>1497847358</v>
      </c>
      <c r="RU15" s="2">
        <v>707926487</v>
      </c>
      <c r="RV15" s="2">
        <v>6213144017</v>
      </c>
      <c r="RW15" s="2">
        <v>35023268</v>
      </c>
      <c r="RX15" s="2">
        <v>594220817</v>
      </c>
      <c r="RY15" s="2">
        <v>1102345675</v>
      </c>
      <c r="RZ15" s="2">
        <v>1543252175</v>
      </c>
      <c r="SA15" s="2">
        <v>669774211</v>
      </c>
      <c r="SB15" s="2">
        <v>3935663546</v>
      </c>
      <c r="SC15" s="2">
        <v>5508330750</v>
      </c>
      <c r="SD15" s="2">
        <v>347745871</v>
      </c>
      <c r="SE15" s="2">
        <v>943997469</v>
      </c>
      <c r="SF15" s="2">
        <v>1365998487</v>
      </c>
      <c r="SG15" s="2">
        <v>1225835540</v>
      </c>
      <c r="SH15" s="2">
        <v>1083011078</v>
      </c>
      <c r="SI15" s="2">
        <v>634084098</v>
      </c>
      <c r="SJ15" s="2">
        <v>794333289</v>
      </c>
      <c r="SK15" s="2">
        <v>1164744742</v>
      </c>
      <c r="SL15" s="2">
        <v>831214426</v>
      </c>
      <c r="SM15" s="2">
        <v>10158531937</v>
      </c>
      <c r="SN15" s="2">
        <v>3873608090</v>
      </c>
      <c r="SO15" s="2">
        <v>1899758230</v>
      </c>
      <c r="SP15" s="2">
        <v>865560603</v>
      </c>
      <c r="SQ15" s="2">
        <v>8219728318</v>
      </c>
      <c r="SR15" s="2">
        <v>2053428847</v>
      </c>
      <c r="SS15" s="2">
        <v>705298181</v>
      </c>
      <c r="ST15" s="2">
        <v>5335046880</v>
      </c>
      <c r="SU15" s="2">
        <v>517217297</v>
      </c>
      <c r="SV15" s="2">
        <v>30973975548</v>
      </c>
      <c r="SW15" s="2">
        <v>628807726</v>
      </c>
      <c r="SX15" s="2">
        <v>278371083</v>
      </c>
      <c r="SY15" s="2">
        <v>5961289301</v>
      </c>
      <c r="SZ15" s="2">
        <v>4965856376</v>
      </c>
      <c r="TA15" s="2">
        <v>23310682314</v>
      </c>
      <c r="TB15" s="2">
        <v>8720287668</v>
      </c>
      <c r="TC15" s="2">
        <v>1828498193</v>
      </c>
      <c r="TD15" s="2">
        <v>116401136</v>
      </c>
      <c r="TE15" s="2">
        <v>1053834631</v>
      </c>
      <c r="TF15" s="2">
        <v>2842734757</v>
      </c>
      <c r="TG15" s="2">
        <v>1152541728</v>
      </c>
      <c r="TH15" s="2">
        <v>348031484</v>
      </c>
      <c r="TI15" s="2">
        <v>900050878</v>
      </c>
      <c r="TJ15" s="2">
        <v>28815838990</v>
      </c>
      <c r="TK15" s="2">
        <v>559951090</v>
      </c>
      <c r="TL15" s="2">
        <v>532017514</v>
      </c>
      <c r="TM15" s="2">
        <v>4023140562</v>
      </c>
      <c r="TN15" s="2">
        <v>1405719241</v>
      </c>
      <c r="TO15" s="2">
        <v>2281533916</v>
      </c>
      <c r="TP15" s="2">
        <v>1395039726</v>
      </c>
      <c r="TQ15" s="2">
        <v>7889335229</v>
      </c>
      <c r="TR15" s="2">
        <v>226072005</v>
      </c>
      <c r="TS15" s="2">
        <v>42048851381</v>
      </c>
      <c r="TT15" s="2">
        <v>888063553</v>
      </c>
      <c r="TU15" s="2">
        <v>679317336</v>
      </c>
      <c r="TV15" s="2">
        <v>2673336732</v>
      </c>
      <c r="TW15" s="2">
        <v>2360483310</v>
      </c>
      <c r="TX15" s="2">
        <v>1036430084</v>
      </c>
      <c r="TY15" s="2">
        <v>1759024572</v>
      </c>
      <c r="TZ15" s="2">
        <v>411407637</v>
      </c>
      <c r="UA15" s="2">
        <v>337788025</v>
      </c>
      <c r="UB15" s="2">
        <v>5686592903</v>
      </c>
      <c r="UC15" s="2">
        <v>8965138318</v>
      </c>
      <c r="UD15" s="2">
        <v>170474302</v>
      </c>
      <c r="UE15" s="2">
        <v>980918922</v>
      </c>
      <c r="UF15" s="2">
        <v>142096698</v>
      </c>
      <c r="UG15" s="2">
        <v>3382309453</v>
      </c>
      <c r="UH15" s="2">
        <v>2692869760</v>
      </c>
      <c r="UI15" s="2">
        <v>985570575</v>
      </c>
      <c r="UJ15" s="2">
        <v>2731944055</v>
      </c>
      <c r="UK15" s="2">
        <v>163541274</v>
      </c>
      <c r="UL15" s="2">
        <v>488653993493</v>
      </c>
      <c r="UM15" s="2">
        <v>32472021</v>
      </c>
      <c r="UN15" s="2">
        <v>5747787075</v>
      </c>
      <c r="UO15" s="2">
        <v>2748926969</v>
      </c>
      <c r="UP15" s="2">
        <v>4243435002</v>
      </c>
      <c r="UQ15" s="2">
        <v>2546014514</v>
      </c>
      <c r="UR15" s="2">
        <v>15579680559</v>
      </c>
      <c r="US15" s="2">
        <v>6586508583</v>
      </c>
      <c r="UT15" s="2">
        <v>1379837522</v>
      </c>
      <c r="UU15" s="2">
        <v>784985385</v>
      </c>
      <c r="UV15" s="2">
        <v>829727054</v>
      </c>
      <c r="UW15" s="2">
        <v>15206031880</v>
      </c>
      <c r="UX15" s="2">
        <v>2834819178</v>
      </c>
      <c r="UY15" s="2">
        <v>9978816295</v>
      </c>
      <c r="UZ15" s="2">
        <v>329831722</v>
      </c>
      <c r="VA15" s="2">
        <v>2730694584</v>
      </c>
      <c r="VB15" s="2">
        <v>12402841988</v>
      </c>
      <c r="VC15" s="2">
        <v>7775324222</v>
      </c>
      <c r="VD15" s="2">
        <v>70571644</v>
      </c>
      <c r="VE15" s="2">
        <v>402081660</v>
      </c>
      <c r="VF15" s="2">
        <v>40490682064</v>
      </c>
      <c r="VG15" s="2">
        <v>5486050756</v>
      </c>
      <c r="VH15" s="2">
        <v>559994928</v>
      </c>
      <c r="VI15" s="2">
        <v>873947120</v>
      </c>
      <c r="VJ15" s="2">
        <v>855855742</v>
      </c>
      <c r="VK15" s="2">
        <v>6397103516</v>
      </c>
      <c r="VL15" s="2">
        <v>214179674</v>
      </c>
      <c r="VM15" s="2">
        <v>321812787</v>
      </c>
      <c r="VN15" s="2">
        <v>1071926418</v>
      </c>
      <c r="VO15" s="2">
        <v>802246070</v>
      </c>
      <c r="VP15" s="2">
        <v>9452432617</v>
      </c>
      <c r="VQ15" s="2">
        <v>2543613813</v>
      </c>
      <c r="VR15" s="2">
        <v>597443384</v>
      </c>
      <c r="VS15" s="2">
        <v>34698437471</v>
      </c>
      <c r="VT15" s="2">
        <v>5198618290</v>
      </c>
      <c r="VU15" s="2">
        <v>4616785812</v>
      </c>
      <c r="VV15" s="2">
        <v>4721261575</v>
      </c>
      <c r="VW15" s="2">
        <v>1525255237</v>
      </c>
      <c r="VX15" s="2">
        <v>27756315155</v>
      </c>
      <c r="VY15" s="2">
        <v>1681224211</v>
      </c>
      <c r="VZ15" s="2">
        <v>773765138</v>
      </c>
      <c r="WA15" s="2">
        <v>238213549</v>
      </c>
      <c r="WB15" s="2">
        <v>117123093</v>
      </c>
      <c r="WC15" s="2">
        <v>2684265134</v>
      </c>
      <c r="WD15" s="2">
        <v>717109050</v>
      </c>
      <c r="WE15" s="2">
        <v>3807038754</v>
      </c>
      <c r="WF15" s="2">
        <v>2269583137</v>
      </c>
      <c r="WG15" s="2">
        <v>11084075155</v>
      </c>
      <c r="WH15" s="2">
        <v>1287873073</v>
      </c>
      <c r="WI15" s="2">
        <v>628488990</v>
      </c>
      <c r="WJ15" s="2">
        <v>183020351</v>
      </c>
      <c r="WK15" s="2">
        <v>74181718</v>
      </c>
      <c r="WL15" s="2">
        <v>447117852</v>
      </c>
      <c r="WM15" s="2">
        <v>478692181</v>
      </c>
      <c r="WN15" s="2">
        <v>173562090</v>
      </c>
      <c r="WO15" s="2">
        <v>367955374</v>
      </c>
      <c r="WP15" s="2">
        <v>671049230</v>
      </c>
      <c r="WQ15" s="2">
        <v>143635263</v>
      </c>
      <c r="WR15" s="2">
        <v>123490112</v>
      </c>
      <c r="WS15" s="2">
        <v>119259580</v>
      </c>
      <c r="WT15" s="2">
        <v>187079624</v>
      </c>
      <c r="WU15" s="2">
        <v>66703586</v>
      </c>
      <c r="WV15" s="2">
        <v>976334881</v>
      </c>
      <c r="WW15" s="2">
        <v>240307134</v>
      </c>
      <c r="WX15" s="2">
        <v>522554936</v>
      </c>
      <c r="WY15" s="2">
        <v>386063781</v>
      </c>
      <c r="WZ15" s="2">
        <v>2494588381</v>
      </c>
      <c r="XA15" s="2">
        <v>614670214</v>
      </c>
      <c r="XB15" s="2">
        <v>3796680471</v>
      </c>
      <c r="XC15" s="2">
        <v>422206466</v>
      </c>
      <c r="XD15" s="2">
        <v>4289579373</v>
      </c>
      <c r="XE15" s="2">
        <v>7275652278</v>
      </c>
      <c r="XF15" s="2">
        <v>3080050959</v>
      </c>
      <c r="XG15" s="2">
        <v>1263819693</v>
      </c>
      <c r="XH15" s="2">
        <v>18323472369</v>
      </c>
      <c r="XI15" s="2">
        <v>69142902952</v>
      </c>
      <c r="XJ15" s="2">
        <v>141512967723</v>
      </c>
      <c r="XK15" s="2">
        <v>3214451641</v>
      </c>
      <c r="XL15" s="2">
        <v>5463887659</v>
      </c>
      <c r="XM15" s="2">
        <v>642547320</v>
      </c>
      <c r="XN15" s="2">
        <v>6892622493</v>
      </c>
      <c r="XO15" s="2">
        <v>2490919225</v>
      </c>
      <c r="XP15" s="2">
        <v>1036870612</v>
      </c>
      <c r="XQ15" s="2">
        <v>6686663293</v>
      </c>
      <c r="XR15" s="2">
        <v>1571252216</v>
      </c>
      <c r="XS15" s="2">
        <v>2335586139</v>
      </c>
      <c r="XT15" s="2">
        <v>2623307928</v>
      </c>
      <c r="XU15" s="2">
        <v>1055272775</v>
      </c>
      <c r="XV15" s="2">
        <v>105425972420</v>
      </c>
      <c r="XW15" s="2">
        <v>23046635814</v>
      </c>
      <c r="XX15" s="2">
        <v>7717883152</v>
      </c>
      <c r="XY15" s="2">
        <v>4533766178</v>
      </c>
      <c r="XZ15" s="2">
        <v>419193466</v>
      </c>
      <c r="YA15" s="2">
        <v>294162235</v>
      </c>
      <c r="YB15" s="2">
        <v>11404868961</v>
      </c>
      <c r="YC15" s="2">
        <v>6003745447</v>
      </c>
      <c r="YD15" s="2">
        <v>6712554537</v>
      </c>
      <c r="YE15" s="2">
        <v>1430993452</v>
      </c>
      <c r="YF15" s="2">
        <v>1714753359</v>
      </c>
      <c r="YG15" s="2">
        <v>277790212</v>
      </c>
      <c r="YH15" s="2">
        <v>11440011357</v>
      </c>
      <c r="YI15" s="2">
        <v>212091313</v>
      </c>
      <c r="YJ15" s="2">
        <v>17215962352</v>
      </c>
      <c r="YK15" s="2">
        <v>222002144</v>
      </c>
      <c r="YL15" s="2">
        <v>124751733101</v>
      </c>
      <c r="YM15" s="2">
        <v>2095879104</v>
      </c>
      <c r="YN15" s="2">
        <v>388839986</v>
      </c>
      <c r="YO15" s="2">
        <v>409503950</v>
      </c>
      <c r="YP15" s="2">
        <v>2336606401</v>
      </c>
      <c r="YQ15" s="2">
        <v>895162908</v>
      </c>
      <c r="YR15" s="2">
        <v>2139036398</v>
      </c>
      <c r="YS15" s="2">
        <v>1080530136</v>
      </c>
      <c r="YT15" s="2">
        <v>989466531</v>
      </c>
      <c r="YU15" s="2">
        <v>4458229360</v>
      </c>
      <c r="YV15" s="2">
        <v>2528737175</v>
      </c>
      <c r="YW15" s="2">
        <v>74153785</v>
      </c>
      <c r="YX15" s="2">
        <v>2666730771</v>
      </c>
      <c r="YY15" s="2">
        <v>658150564</v>
      </c>
      <c r="YZ15" s="2">
        <v>1095767228</v>
      </c>
      <c r="ZA15" s="2">
        <v>6731957640</v>
      </c>
      <c r="ZB15" s="2">
        <v>769501581</v>
      </c>
      <c r="ZC15" s="2">
        <v>1715266154</v>
      </c>
      <c r="ZD15" s="2">
        <v>799914012</v>
      </c>
      <c r="ZE15" s="2">
        <v>302940037</v>
      </c>
      <c r="ZF15" s="2">
        <v>586650781</v>
      </c>
      <c r="ZG15" s="2">
        <v>1155915085</v>
      </c>
      <c r="ZH15" s="2">
        <v>1020478454</v>
      </c>
      <c r="ZI15" s="2">
        <v>977037690</v>
      </c>
      <c r="ZJ15" s="2">
        <v>3253033038</v>
      </c>
      <c r="ZK15" s="2">
        <v>6480188832</v>
      </c>
      <c r="ZL15" s="2">
        <v>422610093</v>
      </c>
      <c r="ZM15" s="2">
        <v>4942394620</v>
      </c>
      <c r="ZN15" s="2">
        <v>9702357264</v>
      </c>
      <c r="ZO15" s="2">
        <v>10382276069</v>
      </c>
      <c r="ZP15" s="2">
        <v>2186345904</v>
      </c>
      <c r="ZQ15" s="2">
        <v>1044053042</v>
      </c>
      <c r="ZR15" s="2">
        <v>414217642</v>
      </c>
      <c r="ZS15" s="2">
        <v>5044975048</v>
      </c>
      <c r="ZT15" s="2">
        <v>12965946888</v>
      </c>
      <c r="ZU15" s="2">
        <v>724796044</v>
      </c>
      <c r="ZV15" s="2">
        <v>1614197472</v>
      </c>
      <c r="ZW15" s="2">
        <v>1570480044</v>
      </c>
      <c r="ZX15" s="2">
        <v>1455839006</v>
      </c>
      <c r="ZY15" s="2">
        <v>17574081847</v>
      </c>
      <c r="ZZ15" s="2">
        <v>205060837086</v>
      </c>
      <c r="AAA15" s="2">
        <v>1759270587</v>
      </c>
      <c r="AAB15" s="2">
        <v>764293530</v>
      </c>
      <c r="AAC15" s="2">
        <v>23393051063</v>
      </c>
      <c r="AAD15" s="2">
        <v>945709955</v>
      </c>
      <c r="AAE15" s="2">
        <v>1096456096</v>
      </c>
      <c r="AAF15" s="2">
        <v>104174381</v>
      </c>
      <c r="AAG15" s="2">
        <v>414342830</v>
      </c>
      <c r="AAH15" s="2">
        <v>951093502</v>
      </c>
      <c r="AAI15" s="2">
        <v>4337805673</v>
      </c>
      <c r="AAJ15" s="2">
        <v>1022630990</v>
      </c>
      <c r="AAK15" s="2">
        <v>2131628093</v>
      </c>
      <c r="AAL15" s="2">
        <v>4497763851</v>
      </c>
      <c r="AAM15" s="2">
        <v>791320961</v>
      </c>
      <c r="AAN15" s="2">
        <v>7047126634</v>
      </c>
      <c r="AAO15" s="2">
        <v>719956327</v>
      </c>
      <c r="AAP15" s="2">
        <v>433762069</v>
      </c>
      <c r="AAQ15" s="2">
        <v>1859546790</v>
      </c>
      <c r="AAR15" s="2">
        <v>1251862154</v>
      </c>
      <c r="AAS15" s="2">
        <v>574242280</v>
      </c>
      <c r="AAT15" s="2">
        <v>69836645301</v>
      </c>
      <c r="AAU15" s="2">
        <v>1464151927</v>
      </c>
      <c r="AAV15" s="2">
        <v>1961992921</v>
      </c>
      <c r="AAW15" s="2">
        <v>13135705297</v>
      </c>
      <c r="AAX15" s="2">
        <v>2297528151</v>
      </c>
      <c r="AAY15" s="2">
        <v>3628093732</v>
      </c>
      <c r="AAZ15" s="2">
        <v>1257872460</v>
      </c>
      <c r="ABA15" s="2">
        <v>7529397216</v>
      </c>
      <c r="ABB15" s="2">
        <v>298263682</v>
      </c>
      <c r="ABC15" s="2">
        <v>2520618531</v>
      </c>
      <c r="ABD15" s="2">
        <v>710875309</v>
      </c>
      <c r="ABE15" s="2">
        <v>4058233124</v>
      </c>
      <c r="ABF15" s="2">
        <v>955230419</v>
      </c>
      <c r="ABG15" s="2">
        <v>1301231434</v>
      </c>
      <c r="ABH15" s="2">
        <v>7421896703</v>
      </c>
      <c r="ABI15" s="2">
        <v>240481027</v>
      </c>
      <c r="ABJ15" s="2">
        <v>483211429</v>
      </c>
      <c r="ABK15" s="2">
        <v>11274776275</v>
      </c>
      <c r="ABL15" s="2">
        <v>15536120865</v>
      </c>
      <c r="ABM15" s="2">
        <v>1061545500</v>
      </c>
      <c r="ABN15" s="2">
        <v>5258400652</v>
      </c>
      <c r="ABO15" s="2">
        <v>408877796</v>
      </c>
      <c r="ABP15" s="2">
        <v>1123926867</v>
      </c>
      <c r="ABQ15" s="2">
        <v>5855037397</v>
      </c>
      <c r="ABR15" s="2">
        <v>1884339705</v>
      </c>
      <c r="ABS15" s="2">
        <v>2051714620</v>
      </c>
      <c r="ABT15" s="2">
        <v>2682584675</v>
      </c>
      <c r="ABU15" s="2">
        <v>506358104</v>
      </c>
      <c r="ABV15" s="2">
        <v>896633323</v>
      </c>
      <c r="ABW15" s="2">
        <v>1081439044</v>
      </c>
      <c r="ABX15" s="2">
        <v>181045059</v>
      </c>
      <c r="ABY15" s="2">
        <v>187006103</v>
      </c>
      <c r="ABZ15" s="2">
        <v>454917595</v>
      </c>
      <c r="ACA15" s="2">
        <v>572448208</v>
      </c>
      <c r="ACB15" s="2">
        <v>2001265626</v>
      </c>
      <c r="ACC15" s="2">
        <v>395053879</v>
      </c>
      <c r="ACD15" s="2">
        <v>452950849</v>
      </c>
      <c r="ACE15" s="2">
        <v>1028131644</v>
      </c>
      <c r="ACF15" s="2">
        <v>1824018229</v>
      </c>
      <c r="ACG15" s="2">
        <v>1441335844</v>
      </c>
      <c r="ACH15" s="2">
        <v>5343309563</v>
      </c>
      <c r="ACI15" s="2">
        <v>1288059142</v>
      </c>
      <c r="ACJ15" s="2">
        <v>9454554341</v>
      </c>
      <c r="ACK15" s="2">
        <v>1214680897</v>
      </c>
      <c r="ACL15" s="2">
        <v>1300502698</v>
      </c>
      <c r="ACM15" s="2">
        <v>239537520</v>
      </c>
      <c r="ACN15" s="2">
        <v>9434746</v>
      </c>
      <c r="ACO15" s="2">
        <v>2728984036</v>
      </c>
      <c r="ACP15" s="2">
        <v>1367077365</v>
      </c>
      <c r="ACQ15" s="2">
        <v>995381882</v>
      </c>
      <c r="ACR15" s="2">
        <v>8644225495</v>
      </c>
      <c r="ACS15" s="2">
        <v>934955416</v>
      </c>
      <c r="ACT15" s="2">
        <v>217846684</v>
      </c>
      <c r="ACU15" s="2">
        <v>430733965</v>
      </c>
      <c r="ACV15" s="2">
        <v>14112877519</v>
      </c>
      <c r="ACW15" s="2">
        <v>5453957665</v>
      </c>
      <c r="ACX15" s="2">
        <v>174689294</v>
      </c>
      <c r="ACY15" s="2">
        <v>1326036664</v>
      </c>
      <c r="ACZ15" s="2">
        <v>521934152</v>
      </c>
      <c r="ADA15" s="2">
        <v>5697879725</v>
      </c>
      <c r="ADB15" s="2">
        <v>1205043391</v>
      </c>
      <c r="ADC15" s="2">
        <v>1375344694</v>
      </c>
      <c r="ADD15" s="2">
        <v>3273875307</v>
      </c>
      <c r="ADE15" s="2">
        <v>7984219067</v>
      </c>
      <c r="ADF15" s="2">
        <v>2345771435</v>
      </c>
      <c r="ADG15" s="2">
        <v>123012812</v>
      </c>
      <c r="ADH15" s="2">
        <v>173385847</v>
      </c>
      <c r="ADI15" s="2">
        <v>1252103739</v>
      </c>
      <c r="ADJ15" s="2">
        <v>2639627429</v>
      </c>
      <c r="ADK15" s="2">
        <v>456628898</v>
      </c>
      <c r="ADL15" s="2">
        <v>454753732</v>
      </c>
      <c r="ADM15" s="2">
        <v>380086089</v>
      </c>
      <c r="ADN15" s="2">
        <v>10562577811</v>
      </c>
      <c r="ADO15" s="2">
        <v>3112234407</v>
      </c>
      <c r="ADP15" s="2">
        <v>3514135283</v>
      </c>
      <c r="ADQ15" s="2">
        <v>56991744204</v>
      </c>
      <c r="ADR15" s="2">
        <v>5619189328</v>
      </c>
      <c r="ADS15" s="2">
        <v>6758603878</v>
      </c>
      <c r="ADT15" s="2">
        <v>113229961</v>
      </c>
      <c r="ADU15" s="2">
        <v>339316533</v>
      </c>
      <c r="ADV15" s="2">
        <v>1687214524</v>
      </c>
      <c r="ADW15" s="2">
        <v>2163468175</v>
      </c>
      <c r="ADX15" s="2">
        <v>497605229</v>
      </c>
      <c r="ADY15" s="2">
        <v>2103028199</v>
      </c>
      <c r="ADZ15" s="2">
        <v>1550679194</v>
      </c>
      <c r="AEA15" s="2">
        <v>2467753028</v>
      </c>
      <c r="AEB15" s="2">
        <v>4248688698</v>
      </c>
      <c r="AEC15" s="2">
        <v>536417368</v>
      </c>
      <c r="AED15" s="2">
        <v>752861367</v>
      </c>
      <c r="AEE15" s="2">
        <v>727533615</v>
      </c>
      <c r="AEF15" s="2">
        <v>138666055</v>
      </c>
      <c r="AEG15" s="2">
        <v>484524394</v>
      </c>
      <c r="AEH15" s="2">
        <v>398873233</v>
      </c>
      <c r="AEI15" s="2">
        <v>15288618190</v>
      </c>
      <c r="AEJ15" s="2">
        <v>9909099566</v>
      </c>
      <c r="AEK15" s="2">
        <v>273524789</v>
      </c>
      <c r="AEL15" s="2">
        <v>888815989</v>
      </c>
      <c r="AEM15" s="2">
        <v>64429251</v>
      </c>
      <c r="AEN15" s="2">
        <v>885726809</v>
      </c>
      <c r="AEO15" s="2">
        <v>95795776</v>
      </c>
      <c r="AEP15" s="2">
        <v>320861778</v>
      </c>
      <c r="AEQ15" s="2">
        <v>107661930</v>
      </c>
      <c r="AER15" s="2">
        <v>5328013932</v>
      </c>
      <c r="AES15" s="2">
        <v>86957914</v>
      </c>
      <c r="AET15" s="2">
        <v>131387294</v>
      </c>
      <c r="AEU15" s="2">
        <v>167621696</v>
      </c>
      <c r="AEV15" s="2">
        <v>1712900940</v>
      </c>
      <c r="AEW15" s="2">
        <v>1347209333</v>
      </c>
      <c r="AEX15" s="2">
        <v>2063408906</v>
      </c>
      <c r="AEY15" s="2">
        <v>5589215327</v>
      </c>
      <c r="AEZ15" s="2">
        <v>4443883059</v>
      </c>
      <c r="AFA15" s="2">
        <v>267661598</v>
      </c>
      <c r="AFB15" s="2">
        <v>123954106</v>
      </c>
      <c r="AFC15" s="2">
        <v>891460846</v>
      </c>
      <c r="AFD15" s="2">
        <v>664712753</v>
      </c>
      <c r="AFE15" s="2">
        <v>1497880919</v>
      </c>
      <c r="AFF15" s="2">
        <v>2544403871</v>
      </c>
      <c r="AFG15" s="2">
        <v>103028785</v>
      </c>
      <c r="AFH15" s="2">
        <v>882945936</v>
      </c>
      <c r="AFI15" s="2">
        <v>655489725</v>
      </c>
      <c r="AFJ15" s="2">
        <v>109951208</v>
      </c>
      <c r="AFK15" s="2">
        <v>34825203615</v>
      </c>
      <c r="AFL15" s="2">
        <v>319788098</v>
      </c>
      <c r="AFM15" s="2">
        <v>843160138</v>
      </c>
      <c r="AFN15" s="2">
        <v>1741981347</v>
      </c>
      <c r="AFO15" s="2">
        <v>4823266396</v>
      </c>
      <c r="AFP15" s="2">
        <v>979256109</v>
      </c>
      <c r="AFQ15" s="2">
        <v>847967509</v>
      </c>
      <c r="AFR15" s="2">
        <v>1481893511</v>
      </c>
      <c r="AFS15" s="2">
        <v>3305759793</v>
      </c>
      <c r="AFT15" s="2">
        <v>916994102</v>
      </c>
      <c r="AFU15" s="2">
        <v>559546072</v>
      </c>
      <c r="AFV15" s="2">
        <v>3710881957</v>
      </c>
      <c r="AFW15" s="2">
        <v>1999935805</v>
      </c>
      <c r="AFX15" s="2">
        <v>500102352</v>
      </c>
      <c r="AFY15" s="2">
        <v>891605138</v>
      </c>
      <c r="AFZ15" s="2">
        <v>6705976393</v>
      </c>
      <c r="AGA15" s="2">
        <v>2291486819</v>
      </c>
      <c r="AGB15" s="2">
        <v>661687805</v>
      </c>
      <c r="AGC15" s="2">
        <v>1779381628</v>
      </c>
      <c r="AGD15" s="2">
        <v>183520074</v>
      </c>
      <c r="AGE15" s="2">
        <v>1225691170</v>
      </c>
      <c r="AGF15" s="2">
        <v>2496897447</v>
      </c>
      <c r="AGG15" s="2">
        <v>1254149973</v>
      </c>
      <c r="AGH15" s="2">
        <v>751228883</v>
      </c>
      <c r="AGI15" s="2">
        <v>3936777524</v>
      </c>
      <c r="AGJ15" s="2">
        <v>2632405823</v>
      </c>
      <c r="AGK15" s="2">
        <v>133658552</v>
      </c>
      <c r="AGL15" s="2">
        <v>769232077</v>
      </c>
      <c r="AGM15" s="2">
        <v>790867798</v>
      </c>
      <c r="AGN15" s="2">
        <v>425728926</v>
      </c>
      <c r="AGO15" s="2">
        <v>299794640</v>
      </c>
      <c r="AGP15" s="2">
        <v>1025294188</v>
      </c>
      <c r="AGQ15" s="2">
        <v>1287254147</v>
      </c>
      <c r="AGR15" s="2">
        <v>917600264</v>
      </c>
      <c r="AGS15" s="2">
        <v>7707840418</v>
      </c>
      <c r="AGT15" s="2">
        <v>110717055</v>
      </c>
      <c r="AGU15" s="2">
        <v>607912519</v>
      </c>
      <c r="AGV15" s="2">
        <v>187503447</v>
      </c>
      <c r="AGW15" s="2">
        <v>217832002</v>
      </c>
      <c r="AGX15" s="2">
        <v>68888796953</v>
      </c>
      <c r="AGY15" s="2">
        <v>92503444394</v>
      </c>
      <c r="AGZ15" s="2">
        <v>1010536957</v>
      </c>
      <c r="AHA15" s="2">
        <v>1064365460</v>
      </c>
      <c r="AHB15" s="2">
        <v>118198790</v>
      </c>
      <c r="AHC15" s="2">
        <v>2857051043</v>
      </c>
      <c r="AHD15" s="2">
        <v>857091766</v>
      </c>
      <c r="AHE15" s="2">
        <v>9332023279</v>
      </c>
      <c r="AHF15" s="2">
        <v>4551936374</v>
      </c>
      <c r="AHG15" s="2">
        <v>2968024323</v>
      </c>
      <c r="AHH15" s="2">
        <v>658125660</v>
      </c>
      <c r="AHI15" s="2">
        <v>1214781550</v>
      </c>
      <c r="AHJ15" s="2">
        <v>539165408</v>
      </c>
      <c r="AHK15" s="2">
        <v>159906487</v>
      </c>
      <c r="AHL15" s="2">
        <v>1075913431</v>
      </c>
      <c r="AHM15" s="2">
        <v>1664434926</v>
      </c>
      <c r="AHN15" s="2">
        <v>60369687002</v>
      </c>
      <c r="AHO15" s="2">
        <v>85672041</v>
      </c>
      <c r="AHP15" s="2">
        <v>355152347</v>
      </c>
      <c r="AHQ15" s="2">
        <v>3890988927</v>
      </c>
      <c r="AHR15" s="2">
        <v>1428132745</v>
      </c>
      <c r="AHS15" s="2">
        <v>7956628799</v>
      </c>
      <c r="AHT15" s="2">
        <v>528668111</v>
      </c>
      <c r="AHU15" s="2">
        <v>4263886725</v>
      </c>
      <c r="AHV15" s="2">
        <v>1475998212</v>
      </c>
      <c r="AHW15" s="2">
        <v>20627219285</v>
      </c>
      <c r="AHX15" s="2">
        <v>637885957</v>
      </c>
      <c r="AHY15" s="2">
        <v>3064918020</v>
      </c>
      <c r="AHZ15" s="2">
        <v>56413998474</v>
      </c>
      <c r="AIA15" s="2">
        <v>93907821</v>
      </c>
      <c r="AIB15" s="2">
        <v>67694111447</v>
      </c>
      <c r="AIC15" s="2">
        <v>2847697513</v>
      </c>
      <c r="AID15" s="2">
        <v>6116822484</v>
      </c>
      <c r="AIE15" s="2">
        <v>317281260</v>
      </c>
      <c r="AIF15" s="2">
        <v>1991954822</v>
      </c>
      <c r="AIG15" s="2">
        <v>4561772452</v>
      </c>
      <c r="AIH15" s="2">
        <v>7800789028</v>
      </c>
      <c r="AII15" s="2">
        <v>5606960539</v>
      </c>
      <c r="AIJ15" s="2">
        <v>2702072741</v>
      </c>
      <c r="AIK15" s="2">
        <v>348272777354</v>
      </c>
      <c r="AIL15" s="2">
        <v>1267647081</v>
      </c>
      <c r="AIM15" s="2">
        <v>895004677</v>
      </c>
      <c r="AIN15" s="2">
        <v>612523151</v>
      </c>
      <c r="AIO15" s="2">
        <v>2514180989</v>
      </c>
      <c r="AIP15" s="2">
        <v>6179033754</v>
      </c>
      <c r="AIQ15" s="2">
        <v>221989713</v>
      </c>
      <c r="AIR15" s="2">
        <v>4509357922</v>
      </c>
      <c r="AIS15" s="2">
        <v>1854293998</v>
      </c>
      <c r="AIT15" s="2">
        <v>10047025456</v>
      </c>
      <c r="AIU15" s="2">
        <v>1636458983</v>
      </c>
      <c r="AIV15" s="2">
        <v>27209647388</v>
      </c>
      <c r="AIW15" s="2">
        <v>8466271198</v>
      </c>
      <c r="AIX15" s="2">
        <v>1312026905</v>
      </c>
      <c r="AIY15" s="2">
        <v>12619648267</v>
      </c>
      <c r="AIZ15" s="2">
        <v>423283850</v>
      </c>
      <c r="AJA15" s="2">
        <v>65187822637</v>
      </c>
      <c r="AJB15" s="2">
        <v>3264794249</v>
      </c>
      <c r="AJC15" s="2">
        <v>901990999</v>
      </c>
      <c r="AJD15" s="2">
        <v>1261924145</v>
      </c>
      <c r="AJE15" s="2">
        <v>3306884526</v>
      </c>
      <c r="AJF15" s="2">
        <v>507717245</v>
      </c>
      <c r="AJG15" s="2">
        <v>1677802281</v>
      </c>
      <c r="AJH15" s="2">
        <v>73658226</v>
      </c>
      <c r="AJI15" s="2">
        <v>474667778</v>
      </c>
      <c r="AJJ15" s="2">
        <v>619532934</v>
      </c>
      <c r="AJK15" s="2">
        <v>1695290377</v>
      </c>
      <c r="AJL15" s="2">
        <v>3335133222</v>
      </c>
      <c r="AJM15" s="2">
        <v>56497278816</v>
      </c>
      <c r="AJN15" s="2">
        <v>14602430304</v>
      </c>
      <c r="AJO15" s="2">
        <v>16367342971</v>
      </c>
      <c r="AJP15" s="2">
        <v>29804260165</v>
      </c>
      <c r="AJQ15" s="2">
        <v>26639103932</v>
      </c>
      <c r="AJR15" s="2">
        <v>48439895810</v>
      </c>
      <c r="AJS15" s="2">
        <v>3585315346</v>
      </c>
      <c r="AJT15" s="2">
        <v>246782982</v>
      </c>
      <c r="AJU15" s="2">
        <v>6853096801</v>
      </c>
      <c r="AJV15" s="2">
        <v>4012942952</v>
      </c>
      <c r="AJW15" s="2">
        <v>176654471</v>
      </c>
      <c r="AJX15" s="2">
        <v>6421384457</v>
      </c>
      <c r="AJY15" s="2">
        <v>33712316971</v>
      </c>
      <c r="AJZ15" s="2">
        <v>2327048158</v>
      </c>
      <c r="AKA15" s="2">
        <v>2814466080</v>
      </c>
      <c r="AKB15" s="2">
        <v>1660714160</v>
      </c>
      <c r="AKC15" s="2">
        <v>449103457</v>
      </c>
      <c r="AKD15" s="2">
        <v>892406980</v>
      </c>
      <c r="AKE15" s="2">
        <v>2244515259</v>
      </c>
      <c r="AKF15" s="2">
        <v>2167970668</v>
      </c>
      <c r="AKG15" s="2">
        <v>363041377</v>
      </c>
      <c r="AKH15" s="2">
        <v>1632845879</v>
      </c>
      <c r="AKI15" s="2">
        <v>4296429126</v>
      </c>
      <c r="AKJ15" s="2">
        <v>1336420155</v>
      </c>
      <c r="AKK15" s="2">
        <v>8438998463</v>
      </c>
      <c r="AKL15" s="2">
        <v>840634568</v>
      </c>
      <c r="AKM15" s="2">
        <v>258077738</v>
      </c>
      <c r="AKN15" s="2">
        <v>4204779480</v>
      </c>
      <c r="AKO15" s="2">
        <v>1717238949</v>
      </c>
      <c r="AKP15" s="2">
        <v>6730459808</v>
      </c>
      <c r="AKQ15" s="2">
        <v>730238360</v>
      </c>
      <c r="AKR15" s="2">
        <v>55388621920</v>
      </c>
      <c r="AKS15" s="2">
        <v>2923322084</v>
      </c>
      <c r="AKT15" s="2">
        <v>349896567</v>
      </c>
      <c r="AKU15" s="2">
        <v>395297530</v>
      </c>
      <c r="AKV15" s="2">
        <v>5811907561</v>
      </c>
      <c r="AKW15" s="2">
        <v>1561302673</v>
      </c>
      <c r="AKX15" s="2">
        <v>246479362</v>
      </c>
      <c r="AKY15" s="2">
        <v>196415382</v>
      </c>
      <c r="AKZ15" s="2">
        <v>249608900</v>
      </c>
      <c r="ALA15" s="2">
        <v>461550467</v>
      </c>
      <c r="ALB15" s="2">
        <v>100600579</v>
      </c>
      <c r="ALC15" s="2">
        <v>239773135</v>
      </c>
      <c r="ALD15" s="2">
        <v>2795257074</v>
      </c>
      <c r="ALE15" s="2">
        <v>555015539</v>
      </c>
      <c r="ALF15" s="2">
        <v>164575562</v>
      </c>
      <c r="ALG15" s="2">
        <v>647864920</v>
      </c>
      <c r="ALH15" s="2">
        <v>1955140428</v>
      </c>
      <c r="ALI15" s="2">
        <v>438129865</v>
      </c>
      <c r="ALJ15" s="2">
        <v>2809051650</v>
      </c>
      <c r="ALK15" s="2">
        <v>1951613771</v>
      </c>
      <c r="ALL15" s="2">
        <v>650163889</v>
      </c>
      <c r="ALM15" s="2">
        <v>1552544095</v>
      </c>
      <c r="ALN15" s="2">
        <v>928124297</v>
      </c>
      <c r="ALO15" s="2">
        <v>436930694</v>
      </c>
      <c r="ALP15" s="2">
        <v>13151984146</v>
      </c>
      <c r="ALQ15" s="2">
        <v>901949067</v>
      </c>
      <c r="ALR15" s="2">
        <v>389916638</v>
      </c>
      <c r="ALS15" s="2">
        <v>10448045357</v>
      </c>
      <c r="ALT15" s="2">
        <v>1521945654</v>
      </c>
      <c r="ALU15" s="2">
        <v>2902903776</v>
      </c>
      <c r="ALV15" s="2">
        <v>4699967220</v>
      </c>
      <c r="ALW15" s="2">
        <v>2362478777</v>
      </c>
      <c r="ALX15" s="2">
        <v>893756647</v>
      </c>
      <c r="ALY15" s="2">
        <v>8972006912</v>
      </c>
      <c r="ALZ15" s="2">
        <v>232663079</v>
      </c>
      <c r="AMA15" s="2">
        <v>268385870</v>
      </c>
      <c r="AMB15" s="2">
        <v>9486005064</v>
      </c>
      <c r="AMC15" s="2">
        <v>184659092</v>
      </c>
      <c r="AMD15" s="2">
        <v>187304077</v>
      </c>
      <c r="AME15" s="2">
        <v>2799452578</v>
      </c>
      <c r="AMF15" s="2">
        <v>464188305</v>
      </c>
      <c r="AMG15" s="2">
        <v>5971344327</v>
      </c>
      <c r="AMH15" s="2">
        <v>171591849</v>
      </c>
      <c r="AMI15" s="2">
        <v>430366546</v>
      </c>
      <c r="AMJ15" s="2">
        <v>223956451</v>
      </c>
      <c r="AMK15" s="2">
        <v>747974263</v>
      </c>
      <c r="AML15" s="2">
        <v>90024805</v>
      </c>
      <c r="AMM15" s="2">
        <v>738604471</v>
      </c>
      <c r="AMN15" s="2">
        <v>286712218</v>
      </c>
      <c r="AMO15" s="2">
        <v>2373366467</v>
      </c>
      <c r="AMP15" s="2">
        <v>772697572</v>
      </c>
      <c r="AMQ15" s="2">
        <v>150793941</v>
      </c>
      <c r="AMR15" s="2">
        <v>18281613225</v>
      </c>
      <c r="AMS15" s="2">
        <v>695788745</v>
      </c>
      <c r="AMT15" s="2">
        <v>1297538379</v>
      </c>
      <c r="AMU15" s="2">
        <v>8704094381</v>
      </c>
      <c r="AMV15" s="2">
        <v>8432073440</v>
      </c>
      <c r="AMW15" s="2">
        <v>2959527173</v>
      </c>
      <c r="AMX15" s="2">
        <v>1204518290</v>
      </c>
      <c r="AMY15" s="2">
        <v>1177533136</v>
      </c>
      <c r="AMZ15" s="2">
        <v>749978039</v>
      </c>
      <c r="ANA15" s="2">
        <v>711104189</v>
      </c>
      <c r="ANB15" s="2">
        <v>1657331598</v>
      </c>
      <c r="ANC15" s="2">
        <v>954349003</v>
      </c>
      <c r="AND15" s="2">
        <v>206731998</v>
      </c>
      <c r="ANE15" s="2">
        <v>1743814570</v>
      </c>
      <c r="ANF15" s="2">
        <v>3340401094</v>
      </c>
      <c r="ANG15" s="2">
        <v>86901357583</v>
      </c>
      <c r="ANH15" s="2">
        <v>192856110</v>
      </c>
      <c r="ANI15" s="2">
        <v>1142815271</v>
      </c>
      <c r="ANJ15" s="2">
        <v>613202887</v>
      </c>
      <c r="ANK15" s="2">
        <v>1295231319</v>
      </c>
      <c r="ANL15" s="2">
        <v>379317423</v>
      </c>
      <c r="ANM15" s="2">
        <v>1890810556</v>
      </c>
      <c r="ANN15" s="2">
        <v>1400160688</v>
      </c>
      <c r="ANO15" s="2">
        <v>677001765</v>
      </c>
      <c r="ANP15" s="2">
        <v>1513917967</v>
      </c>
      <c r="ANQ15" s="2">
        <v>890813487</v>
      </c>
      <c r="ANR15" s="2">
        <v>418986424</v>
      </c>
      <c r="ANS15" s="2">
        <v>8361862782</v>
      </c>
      <c r="ANT15" s="2">
        <v>2500146364</v>
      </c>
      <c r="ANU15" s="2">
        <v>37274266</v>
      </c>
      <c r="ANV15" s="2">
        <v>400197919</v>
      </c>
      <c r="ANW15" s="2">
        <v>1333157531</v>
      </c>
      <c r="ANX15" s="2">
        <v>7201997750</v>
      </c>
      <c r="ANY15" s="2">
        <v>8506102973</v>
      </c>
      <c r="ANZ15" s="2">
        <v>1092390189</v>
      </c>
      <c r="AOA15" s="2">
        <v>89544627</v>
      </c>
      <c r="AOB15" s="2">
        <v>304623110</v>
      </c>
      <c r="AOC15" s="2">
        <v>122538810</v>
      </c>
      <c r="AOD15" s="2">
        <v>769273535</v>
      </c>
      <c r="AOE15" s="2">
        <v>4178740070</v>
      </c>
      <c r="AOF15" s="2">
        <v>494819193</v>
      </c>
      <c r="AOG15" s="2">
        <v>1027836126</v>
      </c>
      <c r="AOH15" s="2">
        <v>742951914</v>
      </c>
      <c r="AOI15" s="2">
        <v>218507485</v>
      </c>
      <c r="AOJ15" s="2">
        <v>56438706</v>
      </c>
      <c r="AOK15" s="2">
        <v>228977323</v>
      </c>
      <c r="AOL15" s="2">
        <v>55177477</v>
      </c>
      <c r="AOM15" s="2">
        <v>10071650288</v>
      </c>
      <c r="AON15" s="2">
        <v>2049634140</v>
      </c>
      <c r="AOO15" s="2">
        <v>1362986674</v>
      </c>
      <c r="AOP15" s="2">
        <v>1769632242</v>
      </c>
      <c r="AOQ15" s="2">
        <v>612648476</v>
      </c>
      <c r="AOR15" s="2">
        <v>1561614847</v>
      </c>
      <c r="AOS15" s="2">
        <v>4149325933</v>
      </c>
      <c r="AOT15" s="2">
        <v>5202615050</v>
      </c>
      <c r="AOU15" s="2">
        <v>73688544</v>
      </c>
      <c r="AOV15" s="2">
        <v>453886765</v>
      </c>
      <c r="AOW15" s="2">
        <v>5937036005</v>
      </c>
      <c r="AOX15" s="2">
        <v>361886738</v>
      </c>
      <c r="AOY15" s="2">
        <v>1250096299</v>
      </c>
      <c r="AOZ15" s="2">
        <v>259959213</v>
      </c>
      <c r="APA15" s="2">
        <v>144035455</v>
      </c>
      <c r="APB15" s="2">
        <v>790829600</v>
      </c>
      <c r="APC15" s="2">
        <v>1897292071</v>
      </c>
      <c r="APD15" s="2">
        <v>11599201188</v>
      </c>
      <c r="APE15" s="2">
        <v>1309026840</v>
      </c>
      <c r="APF15" s="2">
        <v>330952615</v>
      </c>
      <c r="APG15" s="2">
        <v>1086978224</v>
      </c>
      <c r="APH15" s="2">
        <v>1156759300</v>
      </c>
      <c r="API15" s="2">
        <v>597922218</v>
      </c>
      <c r="APJ15" s="2">
        <v>637981289</v>
      </c>
      <c r="APK15" s="2">
        <v>1379636252</v>
      </c>
      <c r="APL15" s="2">
        <v>3990745884</v>
      </c>
      <c r="APM15" s="2">
        <v>141296052</v>
      </c>
      <c r="APN15" s="2">
        <v>28649679368</v>
      </c>
      <c r="APO15" s="2">
        <v>248369297</v>
      </c>
      <c r="APP15" s="2">
        <v>2300695815</v>
      </c>
      <c r="APQ15" s="2">
        <v>262279944</v>
      </c>
      <c r="APR15" s="2">
        <v>6271971265</v>
      </c>
      <c r="APS15" s="2">
        <v>568925648</v>
      </c>
      <c r="APT15" s="2">
        <v>2278359062</v>
      </c>
      <c r="APU15" s="2">
        <v>570496389</v>
      </c>
      <c r="APV15" s="2">
        <v>2029791132</v>
      </c>
      <c r="APW15" s="2">
        <v>130444342</v>
      </c>
      <c r="APX15" s="2">
        <v>1022056118</v>
      </c>
      <c r="APY15" s="2">
        <v>7111661147</v>
      </c>
      <c r="APZ15" s="2">
        <v>315629037</v>
      </c>
      <c r="AQA15" s="2">
        <v>587228326</v>
      </c>
      <c r="AQB15" s="2">
        <v>9698642728</v>
      </c>
      <c r="AQC15" s="2">
        <v>2202729464</v>
      </c>
      <c r="AQD15" s="2">
        <v>277476622</v>
      </c>
      <c r="AQE15" s="2">
        <v>6166227155</v>
      </c>
      <c r="AQF15" s="2">
        <v>5988338283</v>
      </c>
      <c r="AQG15" s="2">
        <v>1242859407</v>
      </c>
      <c r="AQH15" s="2">
        <v>642724415</v>
      </c>
      <c r="AQI15" s="2">
        <v>831797365</v>
      </c>
      <c r="AQJ15" s="2">
        <v>1097780340</v>
      </c>
      <c r="AQK15" s="2">
        <v>2228437046</v>
      </c>
      <c r="AQL15" s="2">
        <v>13679116860</v>
      </c>
      <c r="AQM15" s="2">
        <v>4513085814</v>
      </c>
      <c r="AQN15" s="2">
        <v>3884054785</v>
      </c>
      <c r="AQO15" s="2">
        <v>11541666735</v>
      </c>
      <c r="AQP15" s="2">
        <v>2024699315</v>
      </c>
      <c r="AQQ15" s="2">
        <v>2116995101</v>
      </c>
      <c r="AQR15" s="2">
        <v>1545760964</v>
      </c>
      <c r="AQS15" s="2">
        <v>1435510123</v>
      </c>
      <c r="AQT15" s="2">
        <v>6197432018</v>
      </c>
      <c r="AQU15" s="2">
        <v>14324663855</v>
      </c>
      <c r="AQV15" s="2">
        <v>17180244644</v>
      </c>
      <c r="AQW15" s="2">
        <v>67074231133</v>
      </c>
      <c r="AQX15" s="2">
        <v>3546730537</v>
      </c>
      <c r="AQY15" s="2">
        <v>4374979591</v>
      </c>
      <c r="AQZ15" s="2">
        <v>3083825906</v>
      </c>
      <c r="ARA15" s="2">
        <v>14121513659</v>
      </c>
      <c r="ARB15" s="2">
        <v>569292440</v>
      </c>
      <c r="ARC15" s="2">
        <v>5596752496</v>
      </c>
      <c r="ARD15" s="2">
        <v>4267733395</v>
      </c>
      <c r="ARE15" s="2">
        <v>8423674257</v>
      </c>
      <c r="ARF15" s="2">
        <v>6440822568</v>
      </c>
      <c r="ARG15" s="2">
        <v>5434722195</v>
      </c>
      <c r="ARH15" s="2">
        <v>4383537981</v>
      </c>
      <c r="ARI15" s="2">
        <v>2266391529</v>
      </c>
      <c r="ARJ15" s="2">
        <v>1340056522</v>
      </c>
      <c r="ARK15" s="2">
        <v>3127147621</v>
      </c>
      <c r="ARL15" s="2">
        <v>1109596885</v>
      </c>
      <c r="ARM15" s="2">
        <v>3259937288</v>
      </c>
      <c r="ARN15" s="2">
        <v>523508501</v>
      </c>
      <c r="ARO15" s="2">
        <v>2515142083</v>
      </c>
      <c r="ARP15" s="2">
        <v>9861331929</v>
      </c>
      <c r="ARQ15" s="2">
        <v>315427491</v>
      </c>
      <c r="ARR15" s="2">
        <v>902278773</v>
      </c>
      <c r="ARS15" s="2">
        <v>345436147</v>
      </c>
      <c r="ART15" s="2">
        <v>4057056668</v>
      </c>
      <c r="ARU15" s="2">
        <v>3371385488</v>
      </c>
      <c r="ARV15" s="2">
        <v>3018143446</v>
      </c>
      <c r="ARW15" s="2">
        <v>1718813015</v>
      </c>
      <c r="ARX15" s="2">
        <v>2743836398</v>
      </c>
      <c r="ARY15" s="2">
        <v>224769223</v>
      </c>
      <c r="ARZ15" s="2">
        <v>7425647891</v>
      </c>
      <c r="ASA15" s="2">
        <v>6223254987</v>
      </c>
      <c r="ASB15" s="2">
        <v>108679797</v>
      </c>
      <c r="ASC15" s="2">
        <v>2513216666</v>
      </c>
      <c r="ASD15" s="2">
        <v>2043041709</v>
      </c>
      <c r="ASE15" s="2">
        <v>112670387</v>
      </c>
      <c r="ASF15" s="2">
        <v>5937173490</v>
      </c>
      <c r="ASG15" s="2">
        <v>482032163</v>
      </c>
      <c r="ASH15" s="2">
        <v>3469379612</v>
      </c>
      <c r="ASI15" s="2">
        <v>209012468</v>
      </c>
      <c r="ASJ15" s="2">
        <v>31035617520</v>
      </c>
      <c r="ASK15" s="2">
        <v>5323553005</v>
      </c>
      <c r="ASL15" s="2">
        <v>1118298833</v>
      </c>
      <c r="ASM15" s="2">
        <v>516628477</v>
      </c>
      <c r="ASN15" s="2">
        <v>1706022510</v>
      </c>
      <c r="ASO15" s="2">
        <v>270272402</v>
      </c>
      <c r="ASP15" s="2">
        <v>1943351856</v>
      </c>
      <c r="ASQ15" s="2">
        <v>126361197</v>
      </c>
      <c r="ASR15" s="2">
        <v>772053913</v>
      </c>
      <c r="ASS15" s="2">
        <v>150761354</v>
      </c>
      <c r="AST15" s="2">
        <v>763589142</v>
      </c>
      <c r="ASU15" s="2">
        <v>2740724723</v>
      </c>
      <c r="ASV15" s="2">
        <v>11246601577</v>
      </c>
      <c r="ASW15" s="2">
        <v>1061497235</v>
      </c>
      <c r="ASX15" s="2">
        <v>3055560408</v>
      </c>
      <c r="ASY15" s="2">
        <v>209230362</v>
      </c>
      <c r="ASZ15" s="2">
        <v>579519769</v>
      </c>
      <c r="ATA15" s="2">
        <v>270933073</v>
      </c>
      <c r="ATB15" s="2">
        <v>5201148410</v>
      </c>
      <c r="ATC15" s="2">
        <v>1560346160</v>
      </c>
      <c r="ATD15" s="2">
        <v>1555738110</v>
      </c>
      <c r="ATE15" s="2">
        <v>130604984284</v>
      </c>
      <c r="ATF15" s="2">
        <v>2644046028</v>
      </c>
      <c r="ATG15" s="2">
        <v>2278834443</v>
      </c>
      <c r="ATH15" s="2">
        <v>1544845850</v>
      </c>
      <c r="ATI15" s="2">
        <v>693753580</v>
      </c>
      <c r="ATJ15" s="2">
        <v>18272352445</v>
      </c>
      <c r="ATK15" s="2">
        <v>111351119</v>
      </c>
      <c r="ATL15" s="2">
        <v>6127658951</v>
      </c>
      <c r="ATM15" s="2">
        <v>1827273263</v>
      </c>
      <c r="ATN15" s="2">
        <v>343361339</v>
      </c>
      <c r="ATO15" s="2">
        <v>520405840</v>
      </c>
      <c r="ATP15" s="2">
        <v>2897480867</v>
      </c>
      <c r="ATQ15" s="2">
        <v>1572421254</v>
      </c>
      <c r="ATR15" s="2">
        <v>2404058759</v>
      </c>
      <c r="ATS15" s="2">
        <v>4041540228</v>
      </c>
      <c r="ATT15" s="2">
        <v>1449530386</v>
      </c>
      <c r="ATU15" s="2">
        <v>526180996</v>
      </c>
      <c r="ATV15" s="2">
        <v>35233985181</v>
      </c>
      <c r="ATW15" s="2">
        <v>2632021295</v>
      </c>
      <c r="ATX15" s="2">
        <v>806468791</v>
      </c>
      <c r="ATY15" s="2">
        <v>1569886934</v>
      </c>
      <c r="ATZ15" s="2">
        <v>1050228806</v>
      </c>
      <c r="AUA15" s="2">
        <v>1211294543</v>
      </c>
      <c r="AUB15" s="2">
        <v>702372869</v>
      </c>
      <c r="AUC15" s="2">
        <v>14020458973</v>
      </c>
      <c r="AUD15" s="2">
        <v>388953663</v>
      </c>
      <c r="AUE15" s="2">
        <v>1326045841</v>
      </c>
      <c r="AUF15" s="2">
        <v>198923581</v>
      </c>
      <c r="AUG15" s="2">
        <v>3012790939</v>
      </c>
      <c r="AUH15" s="2">
        <v>117114710</v>
      </c>
      <c r="AUI15" s="2">
        <v>152205120</v>
      </c>
      <c r="AUJ15" s="2">
        <v>704704894</v>
      </c>
      <c r="AUK15" s="2">
        <v>417865178</v>
      </c>
      <c r="AUL15" s="2">
        <v>1895931224</v>
      </c>
      <c r="AUM15" s="2">
        <v>1564293907</v>
      </c>
      <c r="AUN15" s="2">
        <v>488530592</v>
      </c>
      <c r="AUO15" s="2">
        <v>2704297126</v>
      </c>
      <c r="AUP15" s="2">
        <v>58793059371</v>
      </c>
      <c r="AUQ15" s="2">
        <v>1163389702</v>
      </c>
      <c r="AUR15" s="2">
        <v>401721824</v>
      </c>
      <c r="AUS15" s="2">
        <v>11344282948</v>
      </c>
      <c r="AUT15" s="2">
        <v>5802868789</v>
      </c>
      <c r="AUU15" s="2">
        <v>278653153514</v>
      </c>
      <c r="AUV15" s="2">
        <v>1738491512</v>
      </c>
      <c r="AUW15" s="2">
        <v>2870811053</v>
      </c>
      <c r="AUX15" s="2">
        <v>1889549111</v>
      </c>
      <c r="AUY15" s="2">
        <v>225839293</v>
      </c>
      <c r="AUZ15" s="2">
        <v>219486180</v>
      </c>
      <c r="AVA15" s="2">
        <v>263139241</v>
      </c>
      <c r="AVB15" s="2">
        <v>4372786516</v>
      </c>
      <c r="AVC15" s="2">
        <v>143851605</v>
      </c>
      <c r="AVD15" s="2">
        <v>566093964</v>
      </c>
      <c r="AVE15" s="2">
        <v>500644907</v>
      </c>
      <c r="AVF15" s="2">
        <v>421217735</v>
      </c>
      <c r="AVG15" s="2">
        <v>7918200282</v>
      </c>
      <c r="AVH15" s="2">
        <v>1839589176</v>
      </c>
      <c r="AVI15" s="2">
        <v>868487219</v>
      </c>
      <c r="AVJ15" s="2">
        <v>907642743</v>
      </c>
      <c r="AVK15" s="2">
        <v>152198138</v>
      </c>
      <c r="AVL15" s="2">
        <v>1752359330</v>
      </c>
      <c r="AVM15" s="2">
        <v>1142783072</v>
      </c>
      <c r="AVN15" s="2">
        <v>892901773</v>
      </c>
      <c r="AVO15" s="2">
        <v>1157133779</v>
      </c>
      <c r="AVP15" s="2">
        <v>389510370</v>
      </c>
      <c r="AVQ15" s="2">
        <v>1372193189</v>
      </c>
      <c r="AVR15" s="2">
        <v>154274640</v>
      </c>
      <c r="AVS15" s="2">
        <v>696021141</v>
      </c>
      <c r="AVT15" s="2">
        <v>446430360</v>
      </c>
      <c r="AVU15" s="2">
        <v>60585904</v>
      </c>
      <c r="AVV15" s="2">
        <v>6172541942</v>
      </c>
      <c r="AVW15" s="2">
        <v>685383233</v>
      </c>
      <c r="AVX15" s="2">
        <v>1750710690</v>
      </c>
      <c r="AVY15" s="2">
        <v>6269962512</v>
      </c>
      <c r="AVZ15" s="2">
        <v>1688836696</v>
      </c>
      <c r="AWA15" s="2">
        <v>367435716</v>
      </c>
      <c r="AWB15" s="2">
        <v>326077908</v>
      </c>
      <c r="AWC15" s="2">
        <v>2964660643</v>
      </c>
      <c r="AWD15" s="2">
        <v>241993031</v>
      </c>
      <c r="AWE15" s="2">
        <v>13107098343</v>
      </c>
      <c r="AWF15" s="2">
        <v>2863183422</v>
      </c>
      <c r="AWG15" s="2">
        <v>984134618</v>
      </c>
      <c r="AWH15" s="2">
        <v>1656134607</v>
      </c>
      <c r="AWI15" s="2">
        <v>29548019839</v>
      </c>
      <c r="AWJ15" s="2">
        <v>71031924</v>
      </c>
      <c r="AWK15" s="2">
        <v>382699187</v>
      </c>
      <c r="AWL15" s="2">
        <v>171961861</v>
      </c>
      <c r="AWM15" s="2">
        <v>209095089</v>
      </c>
      <c r="AWN15" s="2">
        <v>89822227</v>
      </c>
      <c r="AWO15" s="2">
        <v>387676577</v>
      </c>
      <c r="AWP15" s="2">
        <v>276079319</v>
      </c>
      <c r="AWQ15" s="2">
        <v>301861276</v>
      </c>
      <c r="AWR15" s="2">
        <v>928424399</v>
      </c>
      <c r="AWS15" s="2">
        <v>469226185</v>
      </c>
      <c r="AWT15" s="2">
        <v>1727917166</v>
      </c>
      <c r="AWU15" s="2">
        <v>2289710639</v>
      </c>
      <c r="AWV15" s="2">
        <v>276389236</v>
      </c>
      <c r="AWW15" s="2">
        <v>35390366453</v>
      </c>
      <c r="AWX15" s="2">
        <v>6437978578</v>
      </c>
      <c r="AWY15" s="2">
        <v>3899871795</v>
      </c>
      <c r="AWZ15" s="2">
        <v>914361829</v>
      </c>
      <c r="AXA15" s="2">
        <v>5662425125</v>
      </c>
      <c r="AXB15" s="2">
        <v>3257136805</v>
      </c>
      <c r="AXC15" s="2">
        <v>1078442384</v>
      </c>
      <c r="AXD15" s="2">
        <v>2510115097</v>
      </c>
      <c r="AXE15" s="2">
        <v>988830694</v>
      </c>
      <c r="AXF15" s="2">
        <v>202986842</v>
      </c>
      <c r="AXG15" s="2">
        <v>1226664254</v>
      </c>
      <c r="AXH15" s="2">
        <v>2210004624</v>
      </c>
      <c r="AXI15" s="2">
        <v>325409736</v>
      </c>
      <c r="AXJ15" s="2">
        <v>4312343107</v>
      </c>
      <c r="AXK15" s="2">
        <v>3699090520</v>
      </c>
      <c r="AXL15" s="2">
        <v>964547782</v>
      </c>
      <c r="AXM15" s="2">
        <v>1368179068</v>
      </c>
      <c r="AXN15" s="2">
        <v>894860433</v>
      </c>
      <c r="AXO15" s="2">
        <v>1230270994</v>
      </c>
      <c r="AXP15" s="2">
        <v>664353722</v>
      </c>
      <c r="AXQ15" s="2">
        <v>4142375502</v>
      </c>
      <c r="AXR15" s="2">
        <v>1269650290</v>
      </c>
      <c r="AXS15" s="2">
        <v>284431477</v>
      </c>
      <c r="AXT15" s="2">
        <v>196578627</v>
      </c>
      <c r="AXU15" s="2">
        <v>606186409</v>
      </c>
      <c r="AXV15" s="2">
        <v>805385398</v>
      </c>
      <c r="AXW15" s="2">
        <v>2915447718</v>
      </c>
      <c r="AXX15" s="2">
        <v>304024970</v>
      </c>
      <c r="AXY15" s="2">
        <v>471220327</v>
      </c>
      <c r="AXZ15" s="2">
        <v>360742267</v>
      </c>
      <c r="AYA15" s="2">
        <v>13505852665</v>
      </c>
      <c r="AYB15" s="2">
        <v>151111126</v>
      </c>
      <c r="AYC15" s="2">
        <v>226068828</v>
      </c>
      <c r="AYD15" s="2">
        <v>91469081</v>
      </c>
      <c r="AYE15" s="2">
        <v>646547126</v>
      </c>
      <c r="AYF15" s="2">
        <v>913489019</v>
      </c>
      <c r="AYG15" s="2">
        <v>77076837</v>
      </c>
      <c r="AYH15" s="2">
        <v>186687982</v>
      </c>
      <c r="AYI15" s="2">
        <v>590051734</v>
      </c>
      <c r="AYJ15" s="2">
        <v>147926208</v>
      </c>
      <c r="AYK15" s="2">
        <v>165588916</v>
      </c>
      <c r="AYL15" s="2">
        <v>296726769</v>
      </c>
      <c r="AYM15" s="2">
        <v>550213412</v>
      </c>
      <c r="AYN15" s="2">
        <v>1208396759</v>
      </c>
      <c r="AYO15" s="2">
        <v>313627403</v>
      </c>
      <c r="AYP15" s="2">
        <v>1162875354</v>
      </c>
      <c r="AYQ15" s="2">
        <v>241921183</v>
      </c>
      <c r="AYR15" s="2">
        <v>196835622</v>
      </c>
      <c r="AYS15" s="2">
        <v>390428908</v>
      </c>
      <c r="AYT15" s="2">
        <v>3026340458</v>
      </c>
      <c r="AYU15" s="2">
        <v>189213176</v>
      </c>
      <c r="AYV15" s="2">
        <v>719876010</v>
      </c>
      <c r="AYW15" s="2">
        <v>845196389</v>
      </c>
      <c r="AYX15" s="2">
        <v>324244832</v>
      </c>
      <c r="AYY15" s="2">
        <v>84833521</v>
      </c>
      <c r="AYZ15" s="2">
        <v>545255401</v>
      </c>
      <c r="AZA15" s="2">
        <v>1442939350</v>
      </c>
      <c r="AZB15" s="2">
        <v>159369157</v>
      </c>
      <c r="AZC15" s="2">
        <v>429722012</v>
      </c>
      <c r="AZD15" s="2">
        <v>436417125</v>
      </c>
      <c r="AZE15" s="2">
        <v>1346004685</v>
      </c>
      <c r="AZF15" s="2">
        <v>3559599758</v>
      </c>
      <c r="AZG15" s="2">
        <v>25200816398</v>
      </c>
      <c r="AZH15" s="2">
        <v>60831882103</v>
      </c>
      <c r="AZI15" s="2">
        <v>52796530018</v>
      </c>
      <c r="AZJ15" s="2">
        <v>19285496260</v>
      </c>
      <c r="AZK15" s="2">
        <v>18240534627</v>
      </c>
      <c r="AZL15" s="2">
        <v>514797487</v>
      </c>
      <c r="AZM15" s="2">
        <v>5253886711</v>
      </c>
      <c r="AZN15" s="2">
        <v>2078295009</v>
      </c>
      <c r="AZO15" s="2">
        <v>448756067</v>
      </c>
      <c r="AZP15" s="2">
        <v>2507829657</v>
      </c>
      <c r="AZQ15" s="2">
        <v>435668845</v>
      </c>
      <c r="AZR15" s="2">
        <v>1285585883</v>
      </c>
      <c r="AZS15" s="2">
        <v>6928468056</v>
      </c>
      <c r="AZT15" s="2">
        <v>264943078</v>
      </c>
      <c r="AZU15" s="2">
        <v>2230338533</v>
      </c>
      <c r="AZV15" s="2">
        <v>1643972722</v>
      </c>
      <c r="AZW15" s="2">
        <v>192338088</v>
      </c>
      <c r="AZX15" s="2">
        <v>1950683125</v>
      </c>
      <c r="AZY15" s="2">
        <v>519236963</v>
      </c>
      <c r="AZZ15" s="2">
        <v>840162968</v>
      </c>
      <c r="BAA15" s="2">
        <v>112668619</v>
      </c>
      <c r="BAB15" s="2">
        <v>317797183</v>
      </c>
      <c r="BAC15" s="2">
        <v>239919281</v>
      </c>
      <c r="BAD15" s="2">
        <v>335294040</v>
      </c>
      <c r="BAE15" s="2">
        <v>551075133</v>
      </c>
      <c r="BAF15" s="2">
        <v>457611597</v>
      </c>
      <c r="BAG15" s="2">
        <v>168527203</v>
      </c>
      <c r="BAH15" s="2">
        <v>359958490</v>
      </c>
      <c r="BAI15" s="2">
        <v>39266757680</v>
      </c>
      <c r="BAJ15" s="2">
        <v>12389477063</v>
      </c>
      <c r="BAK15" s="2">
        <v>7441460635</v>
      </c>
      <c r="BAL15" s="2">
        <v>258236434</v>
      </c>
      <c r="BAM15" s="2">
        <v>474740976</v>
      </c>
      <c r="BAN15" s="2">
        <v>569985230</v>
      </c>
      <c r="BAO15" s="2">
        <v>19697786518</v>
      </c>
      <c r="BAP15" s="2">
        <v>961380862</v>
      </c>
      <c r="BAQ15" s="2">
        <v>36682732327</v>
      </c>
      <c r="BAR15" s="2">
        <v>1719350332</v>
      </c>
      <c r="BAS15" s="2">
        <v>82609376</v>
      </c>
      <c r="BAT15" s="2">
        <v>282045102</v>
      </c>
      <c r="BAU15" s="2">
        <v>363000839</v>
      </c>
      <c r="BAV15" s="2">
        <v>7222784409</v>
      </c>
      <c r="BAW15" s="2">
        <v>149028037</v>
      </c>
      <c r="BAX15" s="2">
        <v>3787817608</v>
      </c>
      <c r="BAY15" s="2">
        <v>458602908</v>
      </c>
      <c r="BAZ15" s="2">
        <v>697978245</v>
      </c>
      <c r="BBA15" s="2">
        <v>272660447</v>
      </c>
      <c r="BBB15" s="2">
        <v>193575469</v>
      </c>
      <c r="BBC15" s="2">
        <v>148529286</v>
      </c>
      <c r="BBD15" s="2">
        <v>858964235</v>
      </c>
      <c r="BBE15" s="2">
        <v>6743040546</v>
      </c>
      <c r="BBF15" s="2">
        <v>3094416517</v>
      </c>
      <c r="BBG15" s="2">
        <v>1448297922</v>
      </c>
      <c r="BBH15" s="2">
        <v>4897941359</v>
      </c>
      <c r="BBI15" s="2">
        <v>9066614929</v>
      </c>
      <c r="BBJ15" s="2">
        <v>707134430</v>
      </c>
      <c r="BBK15" s="2">
        <v>1410548337</v>
      </c>
      <c r="BBL15" s="2">
        <v>8075910328</v>
      </c>
      <c r="BBM15" s="2">
        <v>56547435699</v>
      </c>
      <c r="BBN15" s="2">
        <v>237479712</v>
      </c>
      <c r="BBO15" s="2">
        <v>37206857520</v>
      </c>
      <c r="BBP15" s="2">
        <v>180391295</v>
      </c>
      <c r="BBQ15" s="2">
        <v>271415065</v>
      </c>
      <c r="BBR15" s="2">
        <v>586553908</v>
      </c>
      <c r="BBS15" s="2">
        <v>2273829380</v>
      </c>
      <c r="BBT15" s="2">
        <v>3480446122</v>
      </c>
      <c r="BBU15" s="2">
        <v>1171917512</v>
      </c>
      <c r="BBV15" s="2">
        <v>765837501</v>
      </c>
      <c r="BBW15" s="2">
        <v>8863631227</v>
      </c>
      <c r="BBX15" s="2">
        <v>7131254989</v>
      </c>
      <c r="BBY15" s="2">
        <v>2254433297</v>
      </c>
      <c r="BBZ15" s="2">
        <v>2833140477</v>
      </c>
      <c r="BCA15" s="2">
        <v>400332252</v>
      </c>
      <c r="BCB15" s="2">
        <v>325782392</v>
      </c>
      <c r="BCC15" s="2">
        <v>6488358705</v>
      </c>
      <c r="BCD15" s="2">
        <v>193671027</v>
      </c>
      <c r="BCE15" s="2">
        <v>5664251206</v>
      </c>
      <c r="BCF15" s="2">
        <v>1588439209</v>
      </c>
      <c r="BCG15" s="2">
        <v>7839773419</v>
      </c>
      <c r="BCH15" s="2">
        <v>311493986</v>
      </c>
      <c r="BCI15" s="2">
        <v>124481428</v>
      </c>
      <c r="BCJ15" s="2">
        <v>767890733</v>
      </c>
      <c r="BCK15" s="2">
        <v>331926953</v>
      </c>
      <c r="BCL15" s="2">
        <v>19529676866</v>
      </c>
      <c r="BCM15" s="2">
        <v>75261225</v>
      </c>
      <c r="BCN15" s="2">
        <v>257860871</v>
      </c>
      <c r="BCO15" s="2">
        <v>558002425</v>
      </c>
      <c r="BCP15" s="2">
        <v>1534421913</v>
      </c>
      <c r="BCQ15" s="2">
        <v>271006932</v>
      </c>
      <c r="BCR15" s="2">
        <v>1765656439</v>
      </c>
      <c r="BCS15" s="2">
        <v>2276705311</v>
      </c>
      <c r="BCT15" s="2">
        <v>1109470296</v>
      </c>
      <c r="BCU15" s="2">
        <v>1529256067</v>
      </c>
      <c r="BCV15" s="2">
        <v>2944179858</v>
      </c>
      <c r="BCW15" s="2">
        <v>733692421</v>
      </c>
      <c r="BCX15" s="2">
        <v>894430614</v>
      </c>
      <c r="BCY15" s="2">
        <v>24410301149</v>
      </c>
      <c r="BCZ15" s="2">
        <v>12323641827</v>
      </c>
      <c r="BDA15" s="2">
        <v>863704212</v>
      </c>
      <c r="BDB15" s="2">
        <v>2203396451</v>
      </c>
      <c r="BDC15" s="2">
        <v>7577005356</v>
      </c>
      <c r="BDD15" s="2">
        <v>575409827</v>
      </c>
      <c r="BDE15" s="2">
        <v>3916241155</v>
      </c>
      <c r="BDF15" s="2">
        <v>1704036726</v>
      </c>
      <c r="BDG15" s="2">
        <v>671379852</v>
      </c>
      <c r="BDH15" s="2">
        <v>865688107</v>
      </c>
      <c r="BDI15" s="2">
        <v>1282099464</v>
      </c>
      <c r="BDJ15" s="2">
        <v>4133451637</v>
      </c>
      <c r="BDK15" s="2">
        <v>19314883336</v>
      </c>
      <c r="BDL15" s="2">
        <v>454436692</v>
      </c>
      <c r="BDM15" s="2">
        <v>377353670</v>
      </c>
      <c r="BDN15" s="2">
        <v>1029191179</v>
      </c>
      <c r="BDO15" s="2">
        <v>786597334</v>
      </c>
      <c r="BDP15" s="2">
        <v>1992175744</v>
      </c>
      <c r="BDQ15" s="2">
        <v>1874152175</v>
      </c>
      <c r="BDR15" s="2">
        <v>1110902373</v>
      </c>
      <c r="BDS15" s="2">
        <v>2363493420</v>
      </c>
      <c r="BDT15" s="2">
        <v>544317961</v>
      </c>
      <c r="BDU15" s="2">
        <v>473519058</v>
      </c>
      <c r="BDV15" s="2">
        <v>662711586</v>
      </c>
      <c r="BDW15" s="2">
        <v>625634539</v>
      </c>
      <c r="BDX15" s="2">
        <v>9388811215</v>
      </c>
      <c r="BDY15" s="2">
        <v>2095060373</v>
      </c>
      <c r="BDZ15" s="2">
        <v>3061090886</v>
      </c>
      <c r="BEA15" s="2">
        <v>1623300107</v>
      </c>
      <c r="BEB15" s="2">
        <v>1173198115</v>
      </c>
      <c r="BEC15" s="2">
        <v>1033594556</v>
      </c>
      <c r="BED15" s="2">
        <v>4548390064</v>
      </c>
      <c r="BEE15" s="2">
        <v>11599852322</v>
      </c>
      <c r="BEF15" s="2">
        <v>5446160784</v>
      </c>
      <c r="BEG15" s="2">
        <v>1208165226</v>
      </c>
      <c r="BEH15" s="2">
        <v>4128268675</v>
      </c>
      <c r="BEI15" s="2">
        <v>14402921563</v>
      </c>
      <c r="BEJ15" s="2">
        <v>16088175836</v>
      </c>
      <c r="BEK15" s="2">
        <v>3920347266</v>
      </c>
      <c r="BEL15" s="2">
        <v>889680063</v>
      </c>
      <c r="BEM15" s="2">
        <v>198928884</v>
      </c>
      <c r="BEN15" s="2">
        <v>1624037929</v>
      </c>
      <c r="BEO15" s="2">
        <v>2573745185</v>
      </c>
      <c r="BEP15" s="2">
        <v>699641524</v>
      </c>
      <c r="BEQ15" s="2">
        <v>1912616653</v>
      </c>
      <c r="BER15" s="2">
        <v>115619802</v>
      </c>
      <c r="BES15" s="2">
        <v>2549996458</v>
      </c>
      <c r="BET15" s="2">
        <v>148703950</v>
      </c>
      <c r="BEU15" s="2">
        <v>1235494066</v>
      </c>
      <c r="BEV15" s="2">
        <v>1219816103</v>
      </c>
      <c r="BEW15" s="2">
        <v>11454676912</v>
      </c>
      <c r="BEX15" s="2">
        <v>2577251676</v>
      </c>
      <c r="BEY15" s="2">
        <v>201847831</v>
      </c>
      <c r="BEZ15" s="2">
        <v>809557821</v>
      </c>
      <c r="BFA15" s="2">
        <v>3005531744</v>
      </c>
      <c r="BFB15" s="2">
        <v>454144766</v>
      </c>
      <c r="BFC15" s="2">
        <v>4366430282</v>
      </c>
      <c r="BFD15" s="2">
        <v>21605110478</v>
      </c>
      <c r="BFE15" s="2">
        <v>590867886</v>
      </c>
      <c r="BFF15" s="2">
        <v>974571471</v>
      </c>
      <c r="BFG15" s="2">
        <v>10251399604</v>
      </c>
      <c r="BFH15" s="2">
        <v>557088223</v>
      </c>
      <c r="BFI15" s="2">
        <v>4245125078</v>
      </c>
      <c r="BFJ15" s="2">
        <v>186104465</v>
      </c>
      <c r="BFK15" s="2">
        <v>255381112</v>
      </c>
      <c r="BFL15" s="2">
        <v>1539564346</v>
      </c>
      <c r="BFM15" s="2">
        <v>59654274</v>
      </c>
      <c r="BFN15" s="2">
        <v>2045156422</v>
      </c>
      <c r="BFO15" s="2">
        <v>1281623798</v>
      </c>
      <c r="BFP15" s="2">
        <v>11720665606</v>
      </c>
      <c r="BFQ15" s="2">
        <v>4534375118</v>
      </c>
      <c r="BFR15" s="2">
        <v>8468489995</v>
      </c>
      <c r="BFS15" s="2">
        <v>828835278</v>
      </c>
      <c r="BFT15" s="2">
        <v>2170725785</v>
      </c>
      <c r="BFU15" s="2">
        <v>542455746</v>
      </c>
      <c r="BFV15" s="2">
        <v>460216319</v>
      </c>
      <c r="BFW15" s="2">
        <v>66460398</v>
      </c>
      <c r="BFX15" s="2">
        <v>41629276</v>
      </c>
      <c r="BFY15" s="2">
        <v>628145939</v>
      </c>
      <c r="BFZ15" s="2">
        <v>4207689213</v>
      </c>
      <c r="BGA15" s="2">
        <v>14766898974</v>
      </c>
      <c r="BGB15" s="2">
        <v>6475553258</v>
      </c>
      <c r="BGC15" s="2">
        <v>405181473</v>
      </c>
      <c r="BGD15" s="2">
        <v>1831927479</v>
      </c>
      <c r="BGE15" s="2">
        <v>1599048182</v>
      </c>
      <c r="BGF15" s="2">
        <v>10276893411</v>
      </c>
      <c r="BGG15" s="2">
        <v>6607682489</v>
      </c>
      <c r="BGH15" s="2">
        <v>2701950327</v>
      </c>
      <c r="BGI15" s="2">
        <v>3929654299</v>
      </c>
      <c r="BGJ15" s="2">
        <v>4663018785</v>
      </c>
      <c r="BGK15" s="2">
        <v>37810293</v>
      </c>
      <c r="BGL15" s="2">
        <v>339751114</v>
      </c>
      <c r="BGM15" s="2">
        <v>478808404</v>
      </c>
      <c r="BGN15" s="2">
        <v>95861384</v>
      </c>
      <c r="BGO15" s="2">
        <v>1715440745</v>
      </c>
      <c r="BGP15" s="2">
        <v>926338550</v>
      </c>
      <c r="BGQ15" s="2">
        <v>188679729</v>
      </c>
      <c r="BGR15" s="2">
        <v>433877173</v>
      </c>
      <c r="BGS15" s="2">
        <v>694992030</v>
      </c>
      <c r="BGT15" s="2">
        <v>5415008317</v>
      </c>
      <c r="BGU15" s="2">
        <v>77662266</v>
      </c>
      <c r="BGV15" s="2">
        <v>864278468</v>
      </c>
      <c r="BGW15" s="2">
        <v>205668384</v>
      </c>
      <c r="BGX15" s="2">
        <v>937258196</v>
      </c>
      <c r="BGY15" s="2">
        <v>764583107</v>
      </c>
      <c r="BGZ15" s="2">
        <v>660238746</v>
      </c>
      <c r="BHA15" s="2">
        <v>451608322</v>
      </c>
      <c r="BHB15" s="2">
        <v>1306741986</v>
      </c>
      <c r="BHC15" s="2">
        <v>6384887076</v>
      </c>
      <c r="BHD15" s="2">
        <v>469566395</v>
      </c>
      <c r="BHE15" s="2">
        <v>1787612415</v>
      </c>
      <c r="BHF15" s="2">
        <v>2430162334</v>
      </c>
      <c r="BHG15" s="2">
        <v>2821440862</v>
      </c>
      <c r="BHH15" s="2">
        <v>12457582959</v>
      </c>
      <c r="BHI15" s="2">
        <v>3019994469</v>
      </c>
      <c r="BHJ15" s="2">
        <v>751829945</v>
      </c>
      <c r="BHK15" s="2">
        <v>921752733</v>
      </c>
      <c r="BHL15" s="2">
        <v>1950752292</v>
      </c>
      <c r="BHM15" s="2">
        <v>1622346905</v>
      </c>
      <c r="BHN15" s="2">
        <v>2384476494</v>
      </c>
      <c r="BHO15" s="2">
        <v>299950581</v>
      </c>
      <c r="BHP15" s="2">
        <v>128813840</v>
      </c>
      <c r="BHQ15" s="2">
        <v>3969029713</v>
      </c>
      <c r="BHR15" s="2">
        <v>3610604766</v>
      </c>
      <c r="BHS15" s="2">
        <v>4621606135</v>
      </c>
      <c r="BHT15" s="2">
        <v>134565277</v>
      </c>
      <c r="BHU15" s="2">
        <v>34968725459</v>
      </c>
      <c r="BHV15" s="2">
        <v>3842347809</v>
      </c>
      <c r="BHW15" s="2">
        <v>277878044</v>
      </c>
      <c r="BHX15" s="2">
        <v>1135209871</v>
      </c>
      <c r="BHY15" s="2">
        <v>4766437893</v>
      </c>
      <c r="BHZ15" s="2">
        <v>1491935488</v>
      </c>
      <c r="BIA15" s="2">
        <v>3047588676</v>
      </c>
      <c r="BIB15" s="2">
        <v>1447654405</v>
      </c>
      <c r="BIC15" s="2">
        <v>1499406163</v>
      </c>
      <c r="BID15" s="2">
        <v>217656553</v>
      </c>
      <c r="BIE15" s="2">
        <v>1106916024</v>
      </c>
      <c r="BIF15" s="2">
        <v>1072974263</v>
      </c>
      <c r="BIG15" s="2">
        <v>85820999</v>
      </c>
      <c r="BIH15" s="2">
        <v>890390419</v>
      </c>
      <c r="BII15" s="2">
        <v>909290290</v>
      </c>
      <c r="BIJ15" s="2">
        <v>1187502958</v>
      </c>
      <c r="BIK15" s="2">
        <v>1284404966</v>
      </c>
      <c r="BIL15" s="2">
        <v>818184452</v>
      </c>
      <c r="BIM15" s="2">
        <v>1276389492</v>
      </c>
      <c r="BIN15" s="2">
        <v>1358581659</v>
      </c>
      <c r="BIO15" s="2">
        <v>62951820</v>
      </c>
      <c r="BIP15" s="2">
        <v>365871381</v>
      </c>
      <c r="BIQ15" s="2">
        <v>643485006</v>
      </c>
      <c r="BIR15" s="2">
        <v>2228860299</v>
      </c>
      <c r="BIS15" s="2">
        <v>3157233303</v>
      </c>
      <c r="BIT15" s="2">
        <v>572141702</v>
      </c>
      <c r="BIU15" s="2">
        <v>969895634</v>
      </c>
      <c r="BIV15" s="2">
        <v>1869709755</v>
      </c>
      <c r="BIW15" s="2">
        <v>471389122</v>
      </c>
      <c r="BIX15" s="2">
        <v>780731890</v>
      </c>
      <c r="BIY15" s="2">
        <v>360882658</v>
      </c>
      <c r="BIZ15" s="2">
        <v>238260364</v>
      </c>
      <c r="BJA15" s="2">
        <v>3974333009</v>
      </c>
      <c r="BJB15" s="2">
        <v>1458847668</v>
      </c>
      <c r="BJC15" s="2">
        <v>2591256364</v>
      </c>
      <c r="BJD15" s="2">
        <v>977639086</v>
      </c>
      <c r="BJE15" s="2">
        <v>5610357436</v>
      </c>
      <c r="BJF15" s="2">
        <v>43361948756</v>
      </c>
      <c r="BJG15" s="2">
        <v>1065210506</v>
      </c>
      <c r="BJH15" s="2">
        <v>10823477930</v>
      </c>
      <c r="BJI15" s="2">
        <v>803925807</v>
      </c>
      <c r="BJJ15" s="2">
        <v>354600141</v>
      </c>
      <c r="BJK15" s="2">
        <v>6650683186</v>
      </c>
      <c r="BJL15" s="2">
        <v>1548203224</v>
      </c>
      <c r="BJM15" s="2">
        <v>5700911178</v>
      </c>
      <c r="BJN15" s="2">
        <v>231911936</v>
      </c>
      <c r="BJO15" s="2">
        <v>841809739</v>
      </c>
      <c r="BJP15" s="2">
        <v>21276587999</v>
      </c>
      <c r="BJQ15" s="2">
        <v>1597715426</v>
      </c>
      <c r="BJR15" s="2">
        <v>317607652</v>
      </c>
      <c r="BJS15" s="2">
        <v>1584529131</v>
      </c>
      <c r="BJT15" s="2">
        <v>4001844839</v>
      </c>
      <c r="BJU15" s="2">
        <v>819736823</v>
      </c>
      <c r="BJV15" s="2">
        <v>1929093777</v>
      </c>
      <c r="BJW15" s="2">
        <v>3293696084</v>
      </c>
      <c r="BJX15" s="2">
        <v>4810998369</v>
      </c>
      <c r="BJY15" s="2">
        <v>334738958</v>
      </c>
      <c r="BJZ15" s="2">
        <v>5575755963</v>
      </c>
      <c r="BKA15" s="2">
        <v>51979274</v>
      </c>
      <c r="BKB15" s="2">
        <v>1019645354</v>
      </c>
      <c r="BKC15" s="2">
        <v>117142532</v>
      </c>
      <c r="BKD15" s="2">
        <v>65019459</v>
      </c>
      <c r="BKE15" s="2">
        <v>615991674</v>
      </c>
      <c r="BKF15" s="2">
        <v>107811012</v>
      </c>
      <c r="BKG15" s="2">
        <v>680899025</v>
      </c>
      <c r="BKH15" s="2">
        <v>3820506413</v>
      </c>
      <c r="BKI15" s="2">
        <v>2512881504</v>
      </c>
      <c r="BKJ15" s="2">
        <v>14308033322</v>
      </c>
      <c r="BKK15" s="2">
        <v>587997346</v>
      </c>
      <c r="BKL15" s="2">
        <v>16757332828</v>
      </c>
      <c r="BKM15" s="2">
        <v>379603415</v>
      </c>
      <c r="BKN15" s="2">
        <v>36755551308</v>
      </c>
      <c r="BKO15" s="2">
        <v>579606565</v>
      </c>
      <c r="BKP15" s="2">
        <v>1493511457</v>
      </c>
      <c r="BKQ15" s="2">
        <v>3137240673</v>
      </c>
      <c r="BKR15" s="2">
        <v>1247290797</v>
      </c>
      <c r="BKS15" s="2">
        <v>3235877105</v>
      </c>
      <c r="BKT15" s="2">
        <v>1679468062</v>
      </c>
      <c r="BKU15" s="2">
        <v>1029862123</v>
      </c>
      <c r="BKV15" s="2">
        <v>2551978801</v>
      </c>
      <c r="BKW15" s="2">
        <v>2936875366</v>
      </c>
      <c r="BKX15" s="2">
        <v>2249544666</v>
      </c>
      <c r="BKY15" s="2">
        <v>1467598938</v>
      </c>
      <c r="BKZ15" s="2">
        <v>364326947</v>
      </c>
      <c r="BLA15" s="2">
        <v>202432489</v>
      </c>
      <c r="BLB15" s="2">
        <v>1680493540</v>
      </c>
      <c r="BLC15" s="2">
        <v>2581186970</v>
      </c>
      <c r="BLD15" s="2">
        <v>602501109</v>
      </c>
      <c r="BLE15" s="2">
        <v>1811880707</v>
      </c>
      <c r="BLF15" s="2">
        <v>1178203578</v>
      </c>
      <c r="BLG15" s="2">
        <v>5050445906</v>
      </c>
      <c r="BLH15" s="2">
        <v>1139951388</v>
      </c>
      <c r="BLI15" s="2">
        <v>3498388787</v>
      </c>
      <c r="BLJ15" s="2">
        <v>869626932</v>
      </c>
      <c r="BLK15" s="2">
        <v>58495916</v>
      </c>
      <c r="BLL15" s="2">
        <v>1434986476</v>
      </c>
      <c r="BLM15" s="2">
        <v>3213578059</v>
      </c>
      <c r="BLN15" s="2">
        <v>772902212</v>
      </c>
      <c r="BLO15" s="2">
        <v>384548304</v>
      </c>
      <c r="BLP15" s="2">
        <v>7435597354</v>
      </c>
      <c r="BLQ15" s="2">
        <v>612670613</v>
      </c>
      <c r="BLR15" s="2">
        <v>9736205360</v>
      </c>
      <c r="BLS15" s="2">
        <v>2086152065</v>
      </c>
      <c r="BLT15" s="2">
        <v>274567587</v>
      </c>
      <c r="BLU15" s="2">
        <v>211977401</v>
      </c>
      <c r="BLV15" s="2">
        <v>2364565337</v>
      </c>
      <c r="BLW15" s="2">
        <v>2307792403</v>
      </c>
      <c r="BLX15" s="2">
        <v>1394607670</v>
      </c>
      <c r="BLY15" s="2">
        <v>331936583</v>
      </c>
      <c r="BLZ15" s="2">
        <v>358342236</v>
      </c>
      <c r="BMA15" s="2">
        <v>1139523614</v>
      </c>
      <c r="BMB15" s="2">
        <v>250719903</v>
      </c>
      <c r="BMC15" s="2">
        <v>462054527</v>
      </c>
      <c r="BMD15" s="2">
        <v>1794383460</v>
      </c>
      <c r="BME15" s="2">
        <v>17388411625</v>
      </c>
      <c r="BMF15" s="2">
        <v>9443403376</v>
      </c>
      <c r="BMG15" s="2">
        <v>2010930524</v>
      </c>
      <c r="BMH15" s="2">
        <v>233031079</v>
      </c>
      <c r="BMI15" s="2">
        <v>10484899405</v>
      </c>
      <c r="BMJ15" s="2">
        <v>1087681275</v>
      </c>
      <c r="BMK15" s="2">
        <v>8825770666</v>
      </c>
      <c r="BML15" s="2">
        <v>517090112</v>
      </c>
      <c r="BMM15" s="2">
        <v>6396642996</v>
      </c>
      <c r="BMN15" s="2">
        <v>1728654472</v>
      </c>
      <c r="BMO15" s="2">
        <v>10322126366</v>
      </c>
      <c r="BMP15" s="2">
        <v>34840398442</v>
      </c>
      <c r="BMQ15" s="2">
        <v>1373515610</v>
      </c>
      <c r="BMR15" s="2">
        <v>2126168403</v>
      </c>
      <c r="BMS15" s="2">
        <v>1903270760</v>
      </c>
      <c r="BMT15" s="2">
        <v>3604990605</v>
      </c>
      <c r="BMU15" s="2">
        <v>3170150853</v>
      </c>
      <c r="BMV15" s="2">
        <v>713290124</v>
      </c>
      <c r="BMW15" s="2">
        <v>826412174</v>
      </c>
      <c r="BMX15" s="2">
        <v>1474945323</v>
      </c>
      <c r="BMY15" s="2">
        <v>2252418726</v>
      </c>
      <c r="BMZ15" s="2">
        <v>3768739634</v>
      </c>
      <c r="BNA15" s="2">
        <v>1961708912</v>
      </c>
      <c r="BNB15" s="2">
        <v>29846478511</v>
      </c>
      <c r="BNC15" s="2">
        <v>2677096553</v>
      </c>
      <c r="BND15" s="2">
        <v>906285466</v>
      </c>
      <c r="BNE15" s="2">
        <v>568731705</v>
      </c>
      <c r="BNF15" s="2">
        <v>852668959</v>
      </c>
      <c r="BNG15" s="2">
        <v>1494010107</v>
      </c>
      <c r="BNH15" s="2">
        <v>2149419499</v>
      </c>
      <c r="BNI15" s="2">
        <v>719271743</v>
      </c>
      <c r="BNJ15" s="2">
        <v>1432555126</v>
      </c>
      <c r="BNK15" s="2">
        <v>337092703</v>
      </c>
      <c r="BNL15" s="2">
        <v>11503815997</v>
      </c>
      <c r="BNM15" s="2">
        <v>271988246</v>
      </c>
      <c r="BNN15" s="2">
        <v>1317017099</v>
      </c>
      <c r="BNO15" s="2">
        <v>1266801032</v>
      </c>
      <c r="BNP15" s="2">
        <v>457270004</v>
      </c>
      <c r="BNQ15" s="2">
        <v>488448693</v>
      </c>
      <c r="BNR15" s="2">
        <v>1019974883</v>
      </c>
      <c r="BNS15" s="2">
        <v>11065909214</v>
      </c>
      <c r="BNT15" s="2">
        <v>1068817916</v>
      </c>
      <c r="BNU15" s="2">
        <v>470506853</v>
      </c>
      <c r="BNV15" s="2">
        <v>663279237</v>
      </c>
      <c r="BNW15" s="2">
        <v>1930654995</v>
      </c>
      <c r="BNX15" s="2">
        <v>339951899861</v>
      </c>
      <c r="BNY15" s="2">
        <v>363003135</v>
      </c>
      <c r="BNZ15" s="2">
        <v>5151198681</v>
      </c>
      <c r="BOA15" s="2">
        <v>21338603217</v>
      </c>
      <c r="BOB15" s="2">
        <v>2429920921</v>
      </c>
      <c r="BOC15" s="2">
        <v>147523675</v>
      </c>
      <c r="BOD15" s="2">
        <v>1508179571</v>
      </c>
      <c r="BOE15" s="2">
        <v>32806772577</v>
      </c>
      <c r="BOF15" s="2">
        <v>1820267156</v>
      </c>
      <c r="BOG15" s="2">
        <v>1419144298</v>
      </c>
      <c r="BOH15" s="2">
        <v>1113457164</v>
      </c>
      <c r="BOI15" s="2">
        <v>338872945</v>
      </c>
      <c r="BOJ15" s="2">
        <v>359829170</v>
      </c>
      <c r="BOK15" s="2">
        <v>2024702970</v>
      </c>
      <c r="BOL15" s="2">
        <v>47741116873</v>
      </c>
      <c r="BOM15" s="2">
        <v>12107543542</v>
      </c>
      <c r="BON15" s="2">
        <v>687526953</v>
      </c>
      <c r="BOO15" s="2">
        <v>2331565934</v>
      </c>
      <c r="BOP15" s="2">
        <v>3733204927</v>
      </c>
      <c r="BOQ15" s="2">
        <v>289359115</v>
      </c>
      <c r="BOR15" s="2">
        <v>244010568</v>
      </c>
      <c r="BOS15" s="2">
        <v>34615212713</v>
      </c>
      <c r="BOT15" s="2">
        <v>1036292404</v>
      </c>
      <c r="BOU15" s="2">
        <v>11329651835</v>
      </c>
      <c r="BOV15" s="2">
        <v>695663285</v>
      </c>
      <c r="BOW15" s="2">
        <v>1964504911</v>
      </c>
      <c r="BOX15" s="2">
        <v>1461261365</v>
      </c>
      <c r="BOY15" s="2">
        <v>65165629277</v>
      </c>
      <c r="BOZ15" s="2">
        <v>6606132445</v>
      </c>
      <c r="BPA15" s="2">
        <v>3458455873</v>
      </c>
      <c r="BPB15" s="2">
        <v>808892562</v>
      </c>
      <c r="BPC15" s="2">
        <v>1362330108</v>
      </c>
      <c r="BPD15" s="2">
        <v>477220156</v>
      </c>
      <c r="BPE15" s="2">
        <v>509643334</v>
      </c>
      <c r="BPF15" s="2">
        <v>361583525</v>
      </c>
      <c r="BPG15" s="2">
        <v>4826699862</v>
      </c>
      <c r="BPH15" s="2">
        <v>1161344561</v>
      </c>
      <c r="BPI15" s="2">
        <v>3049228987</v>
      </c>
      <c r="BPJ15" s="2">
        <v>337427804</v>
      </c>
      <c r="BPK15" s="2">
        <v>667854525</v>
      </c>
      <c r="BPL15" s="2">
        <v>92757307</v>
      </c>
      <c r="BPM15" s="2">
        <v>2065786414</v>
      </c>
      <c r="BPN15" s="2">
        <v>1396396327</v>
      </c>
      <c r="BPO15" s="2">
        <v>2365198686</v>
      </c>
      <c r="BPP15" s="2">
        <v>2803826351</v>
      </c>
      <c r="BPQ15" s="2">
        <v>4268752426</v>
      </c>
      <c r="BPR15" s="2">
        <v>15852326578</v>
      </c>
      <c r="BPS15" s="2">
        <v>921617559</v>
      </c>
      <c r="BPT15" s="2">
        <v>1329323183</v>
      </c>
      <c r="BPU15" s="2">
        <v>1079726350</v>
      </c>
      <c r="BPV15" s="2">
        <v>778102196</v>
      </c>
      <c r="BPW15" s="2">
        <v>20627395805</v>
      </c>
      <c r="BPX15" s="2">
        <v>3310525951</v>
      </c>
      <c r="BPY15" s="2">
        <v>4955692309</v>
      </c>
      <c r="BPZ15" s="2">
        <v>616931740</v>
      </c>
      <c r="BQA15" s="2">
        <v>1858669693</v>
      </c>
      <c r="BQB15" s="2">
        <v>2887414666</v>
      </c>
      <c r="BQC15" s="2">
        <v>1719927599</v>
      </c>
      <c r="BQD15" s="2">
        <v>832882127</v>
      </c>
      <c r="BQE15" s="2">
        <v>2503905568</v>
      </c>
      <c r="BQF15" s="2">
        <v>2316519743</v>
      </c>
      <c r="BQG15" s="2">
        <v>894860839</v>
      </c>
      <c r="BQH15" s="2">
        <v>297424431</v>
      </c>
      <c r="BQI15" s="2">
        <v>4133482819</v>
      </c>
      <c r="BQJ15" s="2">
        <v>177003606</v>
      </c>
      <c r="BQK15" s="2">
        <v>1280133139</v>
      </c>
      <c r="BQL15" s="2">
        <v>434088530</v>
      </c>
      <c r="BQM15" s="2">
        <v>1958244553</v>
      </c>
      <c r="BQN15" s="2">
        <v>534185303</v>
      </c>
      <c r="BQO15" s="2">
        <v>2774579447</v>
      </c>
      <c r="BQP15" s="2">
        <v>692446504</v>
      </c>
      <c r="BQQ15" s="2">
        <v>4263197627</v>
      </c>
      <c r="BQR15" s="2">
        <v>8963996769</v>
      </c>
      <c r="BQS15" s="2">
        <v>661439498</v>
      </c>
      <c r="BQT15" s="2">
        <v>2317066775</v>
      </c>
      <c r="BQU15" s="2">
        <v>2744067557</v>
      </c>
      <c r="BQV15" s="2">
        <v>480859845</v>
      </c>
      <c r="BQW15" s="2">
        <v>260966514</v>
      </c>
      <c r="BQX15" s="2">
        <v>1062378168</v>
      </c>
      <c r="BQY15" s="2">
        <v>413128052</v>
      </c>
      <c r="BQZ15" s="2">
        <v>8124617879</v>
      </c>
      <c r="BRA15" s="2">
        <v>2196634693</v>
      </c>
      <c r="BRB15" s="2">
        <v>6073209909</v>
      </c>
      <c r="BRC15" s="2">
        <v>250515067</v>
      </c>
      <c r="BRD15" s="2">
        <v>108210958</v>
      </c>
      <c r="BRE15" s="2">
        <v>7781973606</v>
      </c>
      <c r="BRF15" s="2">
        <v>1432437253</v>
      </c>
      <c r="BRG15" s="2">
        <v>17186500465</v>
      </c>
      <c r="BRH15" s="2">
        <v>1216699693</v>
      </c>
      <c r="BRI15" s="2">
        <v>91487450557</v>
      </c>
      <c r="BRJ15" s="2">
        <v>1647756399</v>
      </c>
      <c r="BRK15" s="2">
        <v>2646903432</v>
      </c>
      <c r="BRL15" s="2">
        <v>25718827971</v>
      </c>
      <c r="BRM15" s="2">
        <v>1263370238</v>
      </c>
      <c r="BRN15" s="2">
        <v>516313273</v>
      </c>
      <c r="BRO15" s="2">
        <v>356748913</v>
      </c>
      <c r="BRP15" s="2">
        <v>1352255995</v>
      </c>
      <c r="BRQ15" s="2">
        <v>608070004</v>
      </c>
      <c r="BRR15" s="2">
        <v>32616183790</v>
      </c>
      <c r="BRS15" s="2">
        <v>5927849197</v>
      </c>
      <c r="BRT15" s="2">
        <v>1260166445</v>
      </c>
      <c r="BRU15" s="2">
        <v>274674245</v>
      </c>
      <c r="BRV15" s="2">
        <v>47723557395</v>
      </c>
      <c r="BRW15" s="2">
        <v>2313882111</v>
      </c>
      <c r="BRX15" s="2">
        <v>964130256</v>
      </c>
      <c r="BRY15" s="2">
        <v>595498275</v>
      </c>
      <c r="BRZ15" s="2">
        <v>1339764364</v>
      </c>
      <c r="BSA15" s="2">
        <v>2048712585</v>
      </c>
      <c r="BSB15" s="2">
        <v>2407066684</v>
      </c>
      <c r="BSC15" s="2">
        <v>1714865884</v>
      </c>
      <c r="BSD15" s="2">
        <v>4557672731</v>
      </c>
      <c r="BSE15" s="2">
        <v>3560170109</v>
      </c>
      <c r="BSF15" s="2">
        <v>11383805473</v>
      </c>
      <c r="BSG15" s="2">
        <v>230482964</v>
      </c>
      <c r="BSH15" s="2">
        <v>1271800289</v>
      </c>
      <c r="BSI15" s="2">
        <v>4181499977</v>
      </c>
      <c r="BSJ15" s="2">
        <v>1521912549</v>
      </c>
      <c r="BSK15" s="2">
        <v>596102496</v>
      </c>
      <c r="BSL15" s="2">
        <v>1321270074</v>
      </c>
      <c r="BSM15" s="2">
        <v>463985663</v>
      </c>
      <c r="BSN15" s="2">
        <v>3281082854</v>
      </c>
      <c r="BSO15" s="2">
        <v>753584890</v>
      </c>
      <c r="BSP15" s="2">
        <v>539866718</v>
      </c>
      <c r="BSQ15" s="2">
        <v>2628664528</v>
      </c>
      <c r="BSR15" s="2">
        <v>7689097186</v>
      </c>
      <c r="BSS15" s="2">
        <v>1039016449</v>
      </c>
      <c r="BST15" s="2">
        <v>1017980714</v>
      </c>
      <c r="BSU15" s="2">
        <v>2962041123</v>
      </c>
      <c r="BSV15" s="2">
        <v>2134142917</v>
      </c>
      <c r="BSW15" s="2">
        <v>448751940</v>
      </c>
      <c r="BSX15" s="2">
        <v>458817047</v>
      </c>
      <c r="BSY15" s="2">
        <v>603801144</v>
      </c>
      <c r="BSZ15" s="2">
        <v>8845443419</v>
      </c>
      <c r="BTA15" s="2">
        <v>5579391399</v>
      </c>
      <c r="BTB15" s="2">
        <v>961943612</v>
      </c>
      <c r="BTC15" s="2">
        <v>2346766303</v>
      </c>
      <c r="BTD15" s="2">
        <v>19370918374</v>
      </c>
      <c r="BTE15" s="2">
        <v>1104252649</v>
      </c>
      <c r="BTF15" s="2">
        <v>183842707</v>
      </c>
      <c r="BTG15" s="2">
        <v>393218985</v>
      </c>
      <c r="BTH15" s="2">
        <v>687748897</v>
      </c>
      <c r="BTI15" s="2">
        <v>1149966296</v>
      </c>
      <c r="BTJ15" s="2">
        <v>2689985544</v>
      </c>
      <c r="BTK15" s="2">
        <v>400401140</v>
      </c>
      <c r="BTL15" s="2">
        <v>3661293959</v>
      </c>
      <c r="BTM15" s="2">
        <v>178843192</v>
      </c>
      <c r="BTN15" s="2">
        <v>1530455419</v>
      </c>
      <c r="BTO15" s="2">
        <v>11698604693</v>
      </c>
      <c r="BTP15" s="2">
        <v>1541846020</v>
      </c>
      <c r="BTQ15" s="2">
        <v>671322424</v>
      </c>
      <c r="BTR15" s="2">
        <v>6685023843</v>
      </c>
      <c r="BTS15" s="2">
        <v>3211916143</v>
      </c>
      <c r="BTT15" s="2">
        <v>845389542</v>
      </c>
      <c r="BTU15" s="2">
        <v>6158754378</v>
      </c>
      <c r="BTV15" s="2">
        <v>432754345</v>
      </c>
      <c r="BTW15" s="2">
        <v>1301130970</v>
      </c>
      <c r="BTX15" s="2">
        <v>965534580</v>
      </c>
      <c r="BTY15" s="2">
        <v>1544268933</v>
      </c>
      <c r="BTZ15" s="2">
        <v>129856495</v>
      </c>
      <c r="BUA15" s="2">
        <v>1688900488</v>
      </c>
      <c r="BUB15" s="2">
        <v>994210211</v>
      </c>
      <c r="BUC15" s="2">
        <v>657061701</v>
      </c>
      <c r="BUD15" s="2">
        <v>445414471</v>
      </c>
      <c r="BUE15" s="2">
        <v>1388271161</v>
      </c>
      <c r="BUF15" s="2">
        <v>1661751109</v>
      </c>
      <c r="BUG15" s="2">
        <v>879384948</v>
      </c>
      <c r="BUH15" s="2">
        <v>400430642</v>
      </c>
      <c r="BUI15" s="2">
        <v>354440317</v>
      </c>
      <c r="BUJ15" s="2">
        <v>305947103</v>
      </c>
      <c r="BUK15" s="2">
        <v>605612259</v>
      </c>
      <c r="BUL15" s="2">
        <v>74353434</v>
      </c>
      <c r="BUM15" s="2">
        <v>756630554</v>
      </c>
      <c r="BUN15" s="2">
        <v>927344736</v>
      </c>
      <c r="BUO15" s="2">
        <v>200821972</v>
      </c>
      <c r="BUP15" s="2">
        <v>36236119</v>
      </c>
      <c r="BUQ15" s="2">
        <v>2501366589</v>
      </c>
      <c r="BUR15" s="2">
        <v>197985480</v>
      </c>
      <c r="BUS15" s="2">
        <v>375979548</v>
      </c>
      <c r="BUT15" s="2">
        <v>510114933</v>
      </c>
      <c r="BUU15" s="2">
        <v>551195787</v>
      </c>
      <c r="BUV15" s="2">
        <v>468631129</v>
      </c>
      <c r="BUW15" s="2">
        <v>7868310278</v>
      </c>
      <c r="BUX15" s="2">
        <v>670342920</v>
      </c>
      <c r="BUY15" s="2">
        <v>632323888</v>
      </c>
      <c r="BUZ15" s="2">
        <v>1922718864</v>
      </c>
      <c r="BVA15" s="2">
        <v>470985932</v>
      </c>
      <c r="BVB15" s="2">
        <v>209772453</v>
      </c>
      <c r="BVC15" s="2">
        <v>372754632</v>
      </c>
      <c r="BVD15" s="2">
        <v>3194499157</v>
      </c>
      <c r="BVE15" s="2">
        <v>1402897121</v>
      </c>
      <c r="BVF15" s="2">
        <v>3253973110</v>
      </c>
      <c r="BVG15" s="2">
        <v>2830261765</v>
      </c>
      <c r="BVH15" s="2">
        <v>1347146164</v>
      </c>
      <c r="BVI15" s="2">
        <v>672152818</v>
      </c>
      <c r="BVJ15" s="2">
        <v>3794117190</v>
      </c>
      <c r="BVK15" s="2">
        <v>1699882369</v>
      </c>
      <c r="BVL15" s="2">
        <v>865563564</v>
      </c>
      <c r="BVM15" s="2">
        <v>1413398541</v>
      </c>
      <c r="BVN15" s="2">
        <v>2142704692</v>
      </c>
      <c r="BVO15" s="2">
        <v>1178362422</v>
      </c>
      <c r="BVP15" s="2">
        <v>556793626</v>
      </c>
      <c r="BVQ15" s="2">
        <v>367254909</v>
      </c>
      <c r="BVR15" s="2">
        <v>1864560300</v>
      </c>
      <c r="BVS15" s="2">
        <v>4345604975</v>
      </c>
      <c r="BVT15" s="2">
        <v>1495220776</v>
      </c>
      <c r="BVU15" s="2">
        <v>3186700553</v>
      </c>
      <c r="BVV15" s="2">
        <v>1734056409</v>
      </c>
      <c r="BVW15" s="2">
        <v>3004429402</v>
      </c>
      <c r="BVX15" s="2">
        <v>1339180476</v>
      </c>
      <c r="BVY15" s="2">
        <v>1742686663</v>
      </c>
      <c r="BVZ15" s="2">
        <v>8885663247</v>
      </c>
      <c r="BWA15" s="2">
        <v>4839302380</v>
      </c>
      <c r="BWB15" s="2">
        <v>3219240495</v>
      </c>
      <c r="BWC15" s="2">
        <v>12140434515</v>
      </c>
      <c r="BWD15" s="2">
        <v>20259992732</v>
      </c>
      <c r="BWE15" s="2">
        <v>36776682</v>
      </c>
      <c r="BWF15" s="2">
        <v>458753768</v>
      </c>
      <c r="BWG15" s="2">
        <v>5509760028</v>
      </c>
      <c r="BWH15" s="2">
        <v>6599622701</v>
      </c>
      <c r="BWI15" s="2">
        <v>3542489394</v>
      </c>
      <c r="BWJ15" s="2">
        <v>11501582361</v>
      </c>
      <c r="BWK15" s="2">
        <v>22420886790</v>
      </c>
      <c r="BWL15" s="2">
        <v>3236687391</v>
      </c>
      <c r="BWM15" s="2">
        <v>5645073052</v>
      </c>
      <c r="BWN15" s="2">
        <v>4604699874</v>
      </c>
      <c r="BWO15" s="2">
        <v>3504864589</v>
      </c>
      <c r="BWP15" s="2">
        <v>2082375260</v>
      </c>
      <c r="BWQ15" s="2">
        <v>846854073</v>
      </c>
      <c r="BWR15" s="2">
        <v>274466122054</v>
      </c>
      <c r="BWS15" s="2">
        <v>1943649936</v>
      </c>
      <c r="BWT15" s="2">
        <v>3118989584</v>
      </c>
      <c r="BWU15" s="2">
        <v>525597978</v>
      </c>
      <c r="BWV15" s="2">
        <v>1292218743</v>
      </c>
      <c r="BWW15" s="2">
        <v>1392452008</v>
      </c>
      <c r="BWX15" s="2">
        <v>3488669812</v>
      </c>
      <c r="BWY15" s="2">
        <v>1768195087</v>
      </c>
      <c r="BWZ15" s="2">
        <v>1297179351</v>
      </c>
      <c r="BXA15" s="2">
        <v>1261571144</v>
      </c>
      <c r="BXB15" s="2">
        <v>4117085610</v>
      </c>
      <c r="BXC15" s="2">
        <v>5973790239</v>
      </c>
      <c r="BXD15" s="2">
        <v>3215578795</v>
      </c>
      <c r="BXE15" s="2">
        <v>5594696332</v>
      </c>
      <c r="BXF15" s="2">
        <v>1616719528</v>
      </c>
      <c r="BXG15" s="2">
        <v>1183303699</v>
      </c>
      <c r="BXH15" s="2">
        <v>9395053635</v>
      </c>
      <c r="BXI15" s="2">
        <v>615964378</v>
      </c>
      <c r="BXJ15" s="2">
        <v>3383063795</v>
      </c>
      <c r="BXK15" s="2">
        <v>12796739399</v>
      </c>
      <c r="BXL15" s="2">
        <v>1602506142</v>
      </c>
      <c r="BXM15" s="2">
        <v>3692181924</v>
      </c>
      <c r="BXN15" s="2">
        <v>2927738875</v>
      </c>
      <c r="BXO15" s="2">
        <v>604362555</v>
      </c>
      <c r="BXP15" s="2">
        <v>666102845</v>
      </c>
      <c r="BXQ15" s="2">
        <v>215318798</v>
      </c>
      <c r="BXR15" s="2">
        <v>13600087372</v>
      </c>
      <c r="BXS15" s="2">
        <v>210806303</v>
      </c>
      <c r="BXT15" s="2">
        <v>1999999162</v>
      </c>
      <c r="BXU15" s="2">
        <v>119811170</v>
      </c>
      <c r="BXV15" s="2">
        <v>23830560123</v>
      </c>
      <c r="BXW15" s="2">
        <v>653919813</v>
      </c>
      <c r="BXX15" s="2">
        <v>542004472</v>
      </c>
      <c r="BXY15" s="2">
        <v>3625830690</v>
      </c>
      <c r="BXZ15" s="2">
        <v>565096961</v>
      </c>
      <c r="BYA15" s="2">
        <v>865417187</v>
      </c>
      <c r="BYB15" s="2">
        <v>3674994724</v>
      </c>
      <c r="BYC15" s="2">
        <v>146015418</v>
      </c>
      <c r="BYD15" s="2">
        <v>76622513</v>
      </c>
      <c r="BYE15" s="2">
        <v>1109262907</v>
      </c>
      <c r="BYF15" s="2">
        <v>588021185</v>
      </c>
      <c r="BYG15" s="2">
        <v>2360721759</v>
      </c>
      <c r="BYH15" s="2">
        <v>1758077219</v>
      </c>
      <c r="BYI15" s="2">
        <v>833697045</v>
      </c>
      <c r="BYJ15" s="2">
        <v>268650954</v>
      </c>
      <c r="BYK15" s="2">
        <v>341468562</v>
      </c>
      <c r="BYL15" s="2">
        <v>175242149</v>
      </c>
      <c r="BYM15" s="2">
        <v>229728073</v>
      </c>
      <c r="BYN15" s="2">
        <v>8907004161</v>
      </c>
      <c r="BYO15" s="2">
        <v>3524325157</v>
      </c>
      <c r="BYP15" s="2">
        <v>3385989345</v>
      </c>
      <c r="BYQ15" s="2">
        <v>2824297051</v>
      </c>
      <c r="BYR15" s="2">
        <v>160773043</v>
      </c>
      <c r="BYS15" s="2">
        <v>1164233168</v>
      </c>
      <c r="BYT15" s="2">
        <v>1195536630</v>
      </c>
      <c r="BYU15" s="2">
        <v>812818472</v>
      </c>
      <c r="BYV15" s="2">
        <v>109041649</v>
      </c>
      <c r="BYW15" s="2">
        <v>2449120404</v>
      </c>
      <c r="BYX15" s="2">
        <v>5193924252</v>
      </c>
      <c r="BYY15" s="2">
        <v>169433096</v>
      </c>
      <c r="BYZ15" s="2">
        <v>1901435765</v>
      </c>
      <c r="BZA15" s="2">
        <v>55175556385</v>
      </c>
      <c r="BZB15" s="2">
        <v>220580422</v>
      </c>
      <c r="BZC15" s="2">
        <v>44786864259</v>
      </c>
      <c r="BZD15" s="2">
        <v>444874303</v>
      </c>
      <c r="BZE15" s="2">
        <v>421579153</v>
      </c>
      <c r="BZF15" s="2">
        <v>171090962</v>
      </c>
      <c r="BZG15" s="2">
        <v>1559143032</v>
      </c>
      <c r="BZH15" s="2">
        <v>1805325279</v>
      </c>
      <c r="BZI15" s="2">
        <v>8626888240</v>
      </c>
      <c r="BZJ15" s="2">
        <v>1188382103</v>
      </c>
      <c r="BZK15" s="2">
        <v>729878044</v>
      </c>
      <c r="BZL15" s="2">
        <v>1034252547</v>
      </c>
      <c r="BZM15" s="2">
        <v>47369639777</v>
      </c>
      <c r="BZN15" s="2">
        <v>156002922</v>
      </c>
      <c r="BZO15" s="2">
        <v>338977704</v>
      </c>
      <c r="BZP15" s="2">
        <v>1725184344</v>
      </c>
      <c r="BZQ15" s="2">
        <v>321587729</v>
      </c>
      <c r="BZR15" s="2">
        <v>4741665090</v>
      </c>
      <c r="BZS15" s="2">
        <v>4315070936</v>
      </c>
      <c r="BZT15" s="2">
        <v>2027549150</v>
      </c>
      <c r="BZU15" s="2">
        <v>1511845701</v>
      </c>
      <c r="BZV15" s="2">
        <v>479921290</v>
      </c>
      <c r="BZW15" s="2">
        <v>2413683375</v>
      </c>
      <c r="BZX15" s="2">
        <v>20539012059</v>
      </c>
      <c r="BZY15" s="2">
        <v>983843845</v>
      </c>
      <c r="BZZ15" s="2">
        <v>2147130231</v>
      </c>
      <c r="CAA15" s="2">
        <v>2228954948</v>
      </c>
      <c r="CAB15" s="2">
        <v>394249825</v>
      </c>
      <c r="CAC15" s="2">
        <v>2177637260</v>
      </c>
      <c r="CAD15" s="2">
        <v>8280584529</v>
      </c>
      <c r="CAE15" s="2">
        <v>1751638772</v>
      </c>
      <c r="CAF15" s="2">
        <v>603151515</v>
      </c>
      <c r="CAG15" s="2">
        <v>817221537</v>
      </c>
      <c r="CAH15" s="2">
        <v>366956375</v>
      </c>
      <c r="CAI15" s="2">
        <v>613738560</v>
      </c>
      <c r="CAJ15" s="2">
        <v>4225283587</v>
      </c>
      <c r="CAK15" s="2">
        <v>5269440404</v>
      </c>
      <c r="CAL15" s="2">
        <v>8550040078</v>
      </c>
      <c r="CAM15" s="2">
        <v>838903524</v>
      </c>
      <c r="CAN15" s="2">
        <v>941637539</v>
      </c>
      <c r="CAO15" s="2">
        <v>1909442985</v>
      </c>
      <c r="CAP15" s="2">
        <v>2484400622</v>
      </c>
      <c r="CAQ15" s="2">
        <v>542559192</v>
      </c>
      <c r="CAR15" s="2">
        <v>206073587</v>
      </c>
      <c r="CAS15" s="2">
        <v>1929167551</v>
      </c>
      <c r="CAT15" s="2">
        <v>1879137934</v>
      </c>
      <c r="CAU15" s="2">
        <v>1266051528</v>
      </c>
      <c r="CAV15" s="2">
        <v>10968311040</v>
      </c>
      <c r="CAW15" s="2">
        <v>65608549022</v>
      </c>
      <c r="CAX15" s="2">
        <v>108516862</v>
      </c>
      <c r="CAY15" s="2">
        <v>2211096723</v>
      </c>
      <c r="CAZ15" s="2">
        <v>314100060</v>
      </c>
      <c r="CBA15" s="2">
        <v>2289024103</v>
      </c>
      <c r="CBB15" s="2">
        <v>618723212</v>
      </c>
      <c r="CBC15" s="2">
        <v>411744178</v>
      </c>
      <c r="CBD15" s="2">
        <v>293643920</v>
      </c>
      <c r="CBE15" s="2">
        <v>2530645197</v>
      </c>
      <c r="CBF15" s="2">
        <v>1777233172</v>
      </c>
      <c r="CBG15" s="2">
        <v>1330213290</v>
      </c>
      <c r="CBH15" s="2">
        <v>3671138035</v>
      </c>
      <c r="CBI15" s="2">
        <v>1442303253</v>
      </c>
      <c r="CBJ15" s="2">
        <v>53204943</v>
      </c>
      <c r="CBK15" s="2">
        <v>277329537</v>
      </c>
      <c r="CBL15" s="2">
        <v>3642062970</v>
      </c>
      <c r="CBM15" s="2">
        <v>688500859</v>
      </c>
      <c r="CBN15" s="2">
        <v>8674243074</v>
      </c>
      <c r="CBO15" s="2">
        <v>92048519</v>
      </c>
      <c r="CBP15" s="2">
        <v>976606831</v>
      </c>
      <c r="CBQ15" s="2">
        <v>3386014640</v>
      </c>
      <c r="CBR15" s="2">
        <v>66277779121</v>
      </c>
      <c r="CBS15" s="2">
        <v>609192607</v>
      </c>
      <c r="CBT15" s="2">
        <v>1079332140</v>
      </c>
      <c r="CBU15" s="2">
        <v>629442077</v>
      </c>
      <c r="CBV15" s="2">
        <v>2394788472</v>
      </c>
      <c r="CBW15" s="2">
        <v>3113439353</v>
      </c>
      <c r="CBX15" s="2">
        <v>481861658</v>
      </c>
      <c r="CBY15" s="2">
        <v>1372862784</v>
      </c>
      <c r="CBZ15" s="2">
        <v>275679706</v>
      </c>
      <c r="CCA15" s="2">
        <v>3152051713</v>
      </c>
      <c r="CCB15" s="2">
        <v>620771791</v>
      </c>
      <c r="CCC15" s="2">
        <v>2213801059</v>
      </c>
      <c r="CCD15" s="2">
        <v>738915582</v>
      </c>
      <c r="CCE15" s="2">
        <v>1087377481</v>
      </c>
      <c r="CCF15" s="2">
        <v>18981247286</v>
      </c>
      <c r="CCG15" s="2">
        <v>664720591</v>
      </c>
      <c r="CCH15" s="2">
        <v>274747884</v>
      </c>
      <c r="CCI15" s="2">
        <v>1612393953</v>
      </c>
      <c r="CCJ15" s="2">
        <v>400038115</v>
      </c>
      <c r="CCK15" s="2">
        <v>278063602</v>
      </c>
      <c r="CCL15" s="2">
        <v>94531760</v>
      </c>
      <c r="CCM15" s="2">
        <v>4237653960</v>
      </c>
      <c r="CCN15" s="2">
        <v>368866616</v>
      </c>
      <c r="CCO15" s="2">
        <v>4282175070</v>
      </c>
      <c r="CCP15" s="2">
        <v>1654421341</v>
      </c>
      <c r="CCQ15" s="2">
        <v>25383916695</v>
      </c>
      <c r="CCR15" s="2">
        <v>829501937</v>
      </c>
      <c r="CCS15" s="2">
        <v>5854131982</v>
      </c>
      <c r="CCT15" s="2">
        <v>2903937466</v>
      </c>
      <c r="CCU15" s="2">
        <v>47614015272</v>
      </c>
      <c r="CCV15" s="2">
        <v>1775295051</v>
      </c>
      <c r="CCW15" s="2">
        <v>310037329211</v>
      </c>
      <c r="CCX15" s="2">
        <v>134005488</v>
      </c>
      <c r="CCY15" s="2">
        <v>141511625</v>
      </c>
      <c r="CCZ15" s="2">
        <v>1149956556</v>
      </c>
      <c r="CDA15" s="2">
        <v>1752633255</v>
      </c>
      <c r="CDB15" s="2">
        <v>7592175493</v>
      </c>
      <c r="CDC15" s="2">
        <v>5034161621</v>
      </c>
      <c r="CDD15" s="2">
        <v>1905668675</v>
      </c>
      <c r="CDE15" s="2">
        <v>3780136484</v>
      </c>
      <c r="CDF15" s="2">
        <v>1129927476</v>
      </c>
      <c r="CDG15" s="2">
        <v>670205145</v>
      </c>
      <c r="CDH15" s="2">
        <v>1159285721</v>
      </c>
      <c r="CDI15" s="2">
        <v>7386452763</v>
      </c>
      <c r="CDJ15" s="2">
        <v>4763232530</v>
      </c>
      <c r="CDK15" s="2">
        <v>393863995</v>
      </c>
      <c r="CDL15" s="2">
        <v>40561669</v>
      </c>
      <c r="CDM15" s="2">
        <v>265398371</v>
      </c>
      <c r="CDN15" s="2">
        <v>1570584861</v>
      </c>
      <c r="CDO15" s="2">
        <v>765651915</v>
      </c>
      <c r="CDP15" s="2">
        <v>2404410836</v>
      </c>
      <c r="CDQ15" s="2">
        <v>8195038279</v>
      </c>
      <c r="CDR15" s="2">
        <v>1021086586</v>
      </c>
      <c r="CDS15" s="2">
        <v>722375088</v>
      </c>
      <c r="CDT15" s="2">
        <v>308883016</v>
      </c>
      <c r="CDU15" s="2">
        <v>257013033</v>
      </c>
      <c r="CDV15" s="2">
        <v>6653181466</v>
      </c>
      <c r="CDW15" s="2">
        <v>3239474138</v>
      </c>
      <c r="CDX15" s="2">
        <v>10523223087</v>
      </c>
      <c r="CDY15" s="2">
        <v>810750729</v>
      </c>
      <c r="CDZ15" s="2">
        <v>3197508767</v>
      </c>
      <c r="CEA15" s="2">
        <v>5625970870</v>
      </c>
      <c r="CEB15" s="2">
        <v>2418887901</v>
      </c>
      <c r="CEC15" s="2">
        <v>2068060066</v>
      </c>
      <c r="CED15" s="2">
        <v>377891037</v>
      </c>
      <c r="CEE15" s="2">
        <v>729094693</v>
      </c>
      <c r="CEF15" s="2">
        <v>530138571</v>
      </c>
      <c r="CEG15" s="2">
        <v>104168041</v>
      </c>
      <c r="CEH15" s="2">
        <v>988119161</v>
      </c>
      <c r="CEI15" s="2">
        <v>25097863540</v>
      </c>
      <c r="CEJ15" s="2">
        <v>13574361118</v>
      </c>
      <c r="CEK15" s="2">
        <v>24313601489</v>
      </c>
      <c r="CEL15" s="2">
        <v>5854481778</v>
      </c>
      <c r="CEM15" s="2">
        <v>6341225485</v>
      </c>
      <c r="CEN15" s="2">
        <v>4401358009</v>
      </c>
      <c r="CEO15" s="2">
        <v>35732950548</v>
      </c>
      <c r="CEP15" s="2">
        <v>5971090856</v>
      </c>
      <c r="CEQ15" s="2">
        <v>11439961113</v>
      </c>
      <c r="CER15" s="2">
        <v>5448297809</v>
      </c>
      <c r="CES15" s="2">
        <v>2634972481</v>
      </c>
      <c r="CET15" s="2">
        <v>3482864730</v>
      </c>
      <c r="CEU15" s="2">
        <v>347469811</v>
      </c>
      <c r="CEV15" s="2">
        <v>628914505</v>
      </c>
      <c r="CEW15" s="2">
        <v>2136118272</v>
      </c>
      <c r="CEX15" s="2">
        <v>1611654745</v>
      </c>
      <c r="CEY15" s="2">
        <v>160088632</v>
      </c>
      <c r="CEZ15" s="2">
        <v>2175361372</v>
      </c>
      <c r="CFA15" s="2">
        <v>236079128</v>
      </c>
      <c r="CFB15" s="2">
        <v>2806777836</v>
      </c>
      <c r="CFC15" s="2">
        <v>6025755777</v>
      </c>
      <c r="CFD15" s="2">
        <v>2666234052</v>
      </c>
      <c r="CFE15" s="2">
        <v>3317359104</v>
      </c>
      <c r="CFF15" s="2">
        <v>763829827</v>
      </c>
      <c r="CFG15" s="2">
        <v>1932759533</v>
      </c>
      <c r="CFH15" s="2">
        <v>286528943</v>
      </c>
      <c r="CFI15" s="2">
        <v>14972078381</v>
      </c>
      <c r="CFJ15" s="2">
        <v>15842671636</v>
      </c>
      <c r="CFK15" s="2">
        <v>50627131524</v>
      </c>
      <c r="CFL15" s="2">
        <v>3302514210</v>
      </c>
      <c r="CFM15" s="2">
        <v>510516855</v>
      </c>
      <c r="CFN15" s="2">
        <v>3833681342</v>
      </c>
      <c r="CFO15" s="2">
        <v>305099673</v>
      </c>
      <c r="CFP15" s="2">
        <v>273932423</v>
      </c>
      <c r="CFQ15" s="2">
        <v>408718892</v>
      </c>
      <c r="CFR15" s="2">
        <v>69862854</v>
      </c>
      <c r="CFS15" s="2">
        <v>512740140</v>
      </c>
      <c r="CFT15" s="2">
        <v>1128808940</v>
      </c>
      <c r="CFU15" s="2">
        <v>591102941</v>
      </c>
      <c r="CFV15" s="2">
        <v>167896153</v>
      </c>
      <c r="CFW15" s="2">
        <v>200380577</v>
      </c>
      <c r="CFX15" s="2">
        <v>1476356578</v>
      </c>
      <c r="CFY15" s="2">
        <v>549100004</v>
      </c>
      <c r="CFZ15" s="2">
        <v>897588503</v>
      </c>
      <c r="CGA15" s="2">
        <v>86432775</v>
      </c>
      <c r="CGB15" s="2">
        <v>402393894</v>
      </c>
      <c r="CGC15" s="2">
        <v>2574533997</v>
      </c>
      <c r="CGD15" s="2">
        <v>367522068</v>
      </c>
      <c r="CGE15" s="2">
        <v>24893679</v>
      </c>
      <c r="CGF15" s="2">
        <v>430466466</v>
      </c>
      <c r="CGG15" s="2">
        <v>493476288</v>
      </c>
      <c r="CGH15" s="2">
        <v>304022918</v>
      </c>
      <c r="CGI15" s="2">
        <v>1953183991</v>
      </c>
      <c r="CGJ15" s="2">
        <v>274444004</v>
      </c>
      <c r="CGK15" s="2">
        <v>324255098</v>
      </c>
      <c r="CGL15" s="2">
        <v>2223396705</v>
      </c>
      <c r="CGM15" s="2">
        <v>1620923855</v>
      </c>
      <c r="CGN15" s="2">
        <v>870887761</v>
      </c>
      <c r="CGO15" s="2">
        <v>891316883</v>
      </c>
      <c r="CGP15" s="2">
        <v>1462779629</v>
      </c>
      <c r="CGQ15" s="2">
        <v>542149646</v>
      </c>
      <c r="CGR15" s="2">
        <v>3822065906</v>
      </c>
      <c r="CGS15" s="2">
        <v>318690552</v>
      </c>
      <c r="CGT15" s="2">
        <v>132280919</v>
      </c>
      <c r="CGU15" s="2">
        <v>14275668095</v>
      </c>
      <c r="CGV15" s="2">
        <v>777004955</v>
      </c>
      <c r="CGW15" s="2">
        <v>1144455406</v>
      </c>
      <c r="CGX15" s="2">
        <v>2012801520</v>
      </c>
      <c r="CGY15" s="2">
        <v>2816495041</v>
      </c>
      <c r="CGZ15" s="2">
        <v>5890603308</v>
      </c>
      <c r="CHA15" s="2">
        <v>3698197835</v>
      </c>
      <c r="CHB15" s="2">
        <v>9364118520</v>
      </c>
      <c r="CHC15" s="2">
        <v>1256752150</v>
      </c>
      <c r="CHD15" s="2">
        <v>2925450096</v>
      </c>
      <c r="CHE15" s="2">
        <v>26997069032</v>
      </c>
      <c r="CHF15" s="2">
        <v>2080427349</v>
      </c>
      <c r="CHG15" s="2">
        <v>1821760162</v>
      </c>
      <c r="CHH15" s="2">
        <v>1159074981</v>
      </c>
      <c r="CHI15" s="2">
        <v>1556077838</v>
      </c>
      <c r="CHJ15" s="2">
        <v>1392851267</v>
      </c>
      <c r="CHK15" s="2">
        <v>1841837884</v>
      </c>
      <c r="CHL15" s="2">
        <v>1474239249</v>
      </c>
      <c r="CHM15" s="2">
        <v>7170236435</v>
      </c>
      <c r="CHN15" s="2">
        <v>4227788178</v>
      </c>
      <c r="CHO15" s="2">
        <v>2585748205</v>
      </c>
      <c r="CHP15" s="2">
        <v>128110313</v>
      </c>
      <c r="CHQ15" s="2">
        <v>886296895</v>
      </c>
      <c r="CHR15" s="2">
        <v>1243768853</v>
      </c>
      <c r="CHS15" s="2">
        <v>223186290</v>
      </c>
      <c r="CHT15" s="2">
        <v>2035722243</v>
      </c>
      <c r="CHU15" s="2">
        <v>483812819</v>
      </c>
      <c r="CHV15" s="2">
        <v>313109828</v>
      </c>
      <c r="CHW15" s="2">
        <v>14533218861</v>
      </c>
      <c r="CHX15" s="2">
        <v>8639483025</v>
      </c>
      <c r="CHY15" s="2">
        <v>22364785311</v>
      </c>
      <c r="CHZ15" s="2">
        <v>5499911460</v>
      </c>
      <c r="CIA15" s="2">
        <v>231436857</v>
      </c>
      <c r="CIB15" s="2">
        <v>698734358</v>
      </c>
      <c r="CIC15" s="2">
        <v>1082053441</v>
      </c>
      <c r="CID15" s="2">
        <v>1007673365</v>
      </c>
      <c r="CIE15" s="2">
        <v>3194078327</v>
      </c>
      <c r="CIF15" s="2">
        <v>621089301</v>
      </c>
      <c r="CIG15" s="2">
        <v>234872141</v>
      </c>
      <c r="CIH15" s="2">
        <v>6982421122</v>
      </c>
      <c r="CII15" s="2">
        <v>1029379490</v>
      </c>
      <c r="CIJ15" s="2">
        <v>12208426021</v>
      </c>
      <c r="CIK15" s="2">
        <v>3936859617</v>
      </c>
      <c r="CIL15" s="2">
        <v>954612077</v>
      </c>
      <c r="CIM15" s="2">
        <v>35935341</v>
      </c>
      <c r="CIN15" s="2">
        <v>1786082854</v>
      </c>
      <c r="CIO15" s="2">
        <v>114722125</v>
      </c>
      <c r="CIP15" s="2">
        <v>546829702</v>
      </c>
      <c r="CIQ15" s="2">
        <v>761030845</v>
      </c>
      <c r="CIR15" s="2">
        <v>1673115008</v>
      </c>
      <c r="CIS15" s="2">
        <v>487993042</v>
      </c>
      <c r="CIT15" s="2">
        <v>3051842794</v>
      </c>
      <c r="CIU15" s="2">
        <v>4493538928</v>
      </c>
      <c r="CIV15" s="2">
        <v>3098853388</v>
      </c>
      <c r="CIW15" s="2">
        <v>1690017715</v>
      </c>
      <c r="CIX15" s="2">
        <v>143311652</v>
      </c>
      <c r="CIY15" s="2">
        <v>224256416</v>
      </c>
      <c r="CIZ15" s="2">
        <v>1597989127</v>
      </c>
      <c r="CJA15" s="2">
        <v>1661829453</v>
      </c>
      <c r="CJB15" s="2">
        <v>3238147814</v>
      </c>
      <c r="CJC15" s="2">
        <v>992017442</v>
      </c>
      <c r="CJD15" s="2">
        <v>6416284178</v>
      </c>
      <c r="CJE15" s="2">
        <v>735426834</v>
      </c>
      <c r="CJF15" s="2">
        <v>296587799</v>
      </c>
      <c r="CJG15" s="2">
        <v>640417089</v>
      </c>
      <c r="CJH15" s="2">
        <v>451089112</v>
      </c>
      <c r="CJI15" s="2">
        <v>1288748677</v>
      </c>
      <c r="CJJ15" s="2">
        <v>1150571893</v>
      </c>
      <c r="CJK15" s="2">
        <v>6364722493</v>
      </c>
      <c r="CJL15" s="2">
        <v>2287973016</v>
      </c>
      <c r="CJM15" s="2">
        <v>527964162</v>
      </c>
      <c r="CJN15" s="2">
        <v>2106241307</v>
      </c>
      <c r="CJO15" s="2">
        <v>1973594089</v>
      </c>
      <c r="CJP15" s="2">
        <v>265210048</v>
      </c>
      <c r="CJQ15" s="2">
        <v>625493062</v>
      </c>
      <c r="CJR15" s="2">
        <v>2180044010</v>
      </c>
      <c r="CJS15" s="2">
        <v>167516937</v>
      </c>
      <c r="CJT15" s="2">
        <v>120387507</v>
      </c>
      <c r="CJU15" s="2">
        <v>395673264</v>
      </c>
      <c r="CJV15" s="2">
        <v>281011895</v>
      </c>
      <c r="CJW15" s="2">
        <v>21102245</v>
      </c>
      <c r="CJX15" s="2">
        <v>1535037971</v>
      </c>
      <c r="CJY15" s="2">
        <v>836167165</v>
      </c>
      <c r="CJZ15" s="2">
        <v>4300568892</v>
      </c>
      <c r="CKA15" s="2">
        <v>1444712046</v>
      </c>
      <c r="CKB15" s="2">
        <v>368071605</v>
      </c>
      <c r="CKC15" s="2">
        <v>964273264</v>
      </c>
      <c r="CKD15" s="2">
        <v>4420461536</v>
      </c>
      <c r="CKE15" s="2">
        <v>821777018</v>
      </c>
      <c r="CKF15" s="2">
        <v>490643815</v>
      </c>
      <c r="CKG15" s="2">
        <v>7307458519</v>
      </c>
      <c r="CKH15" s="2">
        <v>3335292741</v>
      </c>
      <c r="CKI15" s="2">
        <v>1151214915</v>
      </c>
      <c r="CKJ15" s="2">
        <v>2505225577</v>
      </c>
      <c r="CKK15" s="2">
        <v>3360950762</v>
      </c>
      <c r="CKL15" s="2">
        <v>1261908945</v>
      </c>
      <c r="CKM15" s="2">
        <v>3257245069</v>
      </c>
      <c r="CKN15" s="2">
        <v>4566503442</v>
      </c>
      <c r="CKO15" s="2">
        <v>2725943048</v>
      </c>
      <c r="CKP15" s="2">
        <v>759662934</v>
      </c>
      <c r="CKQ15" s="2">
        <v>1063244483</v>
      </c>
      <c r="CKR15" s="2">
        <v>1832306989</v>
      </c>
      <c r="CKS15" s="2">
        <v>775615424</v>
      </c>
      <c r="CKT15" s="2">
        <v>3601433547</v>
      </c>
      <c r="CKU15" s="2">
        <v>3322106447</v>
      </c>
      <c r="CKV15" s="2">
        <v>4896651876</v>
      </c>
      <c r="CKW15" s="2">
        <v>818118635</v>
      </c>
      <c r="CKX15" s="2">
        <v>285879864</v>
      </c>
      <c r="CKY15" s="2">
        <v>587322308</v>
      </c>
      <c r="CKZ15" s="2">
        <v>5000176018</v>
      </c>
      <c r="CLA15" s="2">
        <v>1785704238</v>
      </c>
      <c r="CLB15" s="2">
        <v>2162018901</v>
      </c>
      <c r="CLC15" s="2">
        <v>724223525</v>
      </c>
      <c r="CLD15" s="2">
        <v>774670648</v>
      </c>
      <c r="CLE15" s="2">
        <v>20415491967</v>
      </c>
      <c r="CLF15" s="2">
        <v>6610698217</v>
      </c>
      <c r="CLG15" s="2">
        <v>4583813560</v>
      </c>
      <c r="CLH15" s="2">
        <v>1229782194</v>
      </c>
      <c r="CLI15" s="2">
        <v>722943906</v>
      </c>
      <c r="CLJ15" s="2">
        <v>176419913</v>
      </c>
      <c r="CLK15" s="2">
        <v>65242613828</v>
      </c>
      <c r="CLL15" s="2">
        <v>1183796016</v>
      </c>
      <c r="CLM15" s="2">
        <v>1108420840</v>
      </c>
      <c r="CLN15" s="2">
        <v>1648602144</v>
      </c>
      <c r="CLO15" s="2">
        <v>238760245</v>
      </c>
      <c r="CLP15" s="2">
        <v>375402393</v>
      </c>
      <c r="CLQ15" s="2">
        <v>475148560</v>
      </c>
      <c r="CLR15" s="2">
        <v>16949760441</v>
      </c>
      <c r="CLS15" s="2">
        <v>1137302992</v>
      </c>
      <c r="CLT15" s="2">
        <v>1042980556</v>
      </c>
      <c r="CLU15" s="2">
        <v>3979133975</v>
      </c>
      <c r="CLV15" s="2">
        <v>282655524</v>
      </c>
      <c r="CLW15" s="2">
        <v>26196930871</v>
      </c>
      <c r="CLX15" s="2">
        <v>1451899491</v>
      </c>
      <c r="CLY15" s="2">
        <v>143685977</v>
      </c>
      <c r="CLZ15" s="2">
        <v>1550325161</v>
      </c>
      <c r="CMA15" s="2">
        <v>6744525805</v>
      </c>
      <c r="CMB15" s="2">
        <v>13818706347</v>
      </c>
      <c r="CMC15" s="2">
        <v>2374111039</v>
      </c>
      <c r="CMD15" s="2">
        <v>4704948598</v>
      </c>
      <c r="CME15" s="2">
        <v>3035655184</v>
      </c>
      <c r="CMF15" s="2">
        <v>1282220065</v>
      </c>
      <c r="CMG15" s="2">
        <v>2929631237</v>
      </c>
      <c r="CMH15" s="2">
        <v>157003299</v>
      </c>
      <c r="CMI15" s="2">
        <v>7062392086</v>
      </c>
      <c r="CMJ15" s="2">
        <v>24110047399</v>
      </c>
      <c r="CMK15" s="2">
        <v>666185456</v>
      </c>
      <c r="CML15" s="2">
        <v>4793642811</v>
      </c>
      <c r="CMM15" s="2">
        <v>1469831217</v>
      </c>
      <c r="CMN15" s="2">
        <v>2928945311</v>
      </c>
      <c r="CMO15" s="2">
        <v>1296574154</v>
      </c>
      <c r="CMP15" s="2">
        <v>8192750054</v>
      </c>
      <c r="CMQ15" s="2">
        <v>1332346429</v>
      </c>
      <c r="CMR15" s="2">
        <v>34218632231</v>
      </c>
      <c r="CMS15" s="2">
        <v>5304280710</v>
      </c>
      <c r="CMT15" s="2">
        <v>496163336</v>
      </c>
      <c r="CMU15" s="2">
        <v>1513773715</v>
      </c>
      <c r="CMV15" s="2">
        <v>27013796032</v>
      </c>
      <c r="CMW15" s="2">
        <v>1141356173</v>
      </c>
      <c r="CMX15" s="2">
        <v>624927381</v>
      </c>
      <c r="CMY15" s="2">
        <v>3790409382</v>
      </c>
      <c r="CMZ15" s="2">
        <v>3495186101</v>
      </c>
      <c r="CNA15" s="2">
        <v>493534062</v>
      </c>
      <c r="CNB15" s="2">
        <v>4740350634</v>
      </c>
      <c r="CNC15" s="2">
        <v>633423353</v>
      </c>
      <c r="CND15" s="2">
        <v>848059219</v>
      </c>
      <c r="CNE15" s="2">
        <v>142957476</v>
      </c>
      <c r="CNF15" s="2">
        <v>2396060067</v>
      </c>
      <c r="CNG15" s="2">
        <v>10908270574</v>
      </c>
      <c r="CNH15" s="2">
        <v>1752695164</v>
      </c>
      <c r="CNI15" s="2">
        <v>205391419</v>
      </c>
      <c r="CNJ15" s="2">
        <v>704178194</v>
      </c>
      <c r="CNK15" s="2">
        <v>15682303628</v>
      </c>
      <c r="CNL15" s="2">
        <v>177440656</v>
      </c>
      <c r="CNM15" s="2">
        <v>366537936</v>
      </c>
      <c r="CNN15" s="2">
        <v>108801646</v>
      </c>
      <c r="CNO15" s="2">
        <v>990817882</v>
      </c>
      <c r="CNP15" s="2">
        <v>623235862</v>
      </c>
      <c r="CNQ15" s="2">
        <v>7015474475</v>
      </c>
      <c r="CNR15" s="2">
        <v>2823627614</v>
      </c>
      <c r="CNS15" s="2">
        <v>52916759964</v>
      </c>
      <c r="CNT15" s="2">
        <v>1178830688</v>
      </c>
      <c r="CNU15" s="2">
        <v>3310915148</v>
      </c>
      <c r="CNV15" s="2">
        <v>1771769270</v>
      </c>
      <c r="CNW15" s="2">
        <v>518574197</v>
      </c>
      <c r="CNX15" s="2">
        <v>2605152302</v>
      </c>
      <c r="CNY15" s="2">
        <v>12269361295</v>
      </c>
      <c r="CNZ15" s="2">
        <v>2255906215</v>
      </c>
      <c r="COA15" s="2">
        <v>11937953845</v>
      </c>
      <c r="COB15" s="2">
        <v>1392146346</v>
      </c>
      <c r="COC15" s="2">
        <v>35158402174</v>
      </c>
      <c r="COD15" s="2">
        <v>1174769685</v>
      </c>
      <c r="COE15" s="2">
        <v>2325880214</v>
      </c>
      <c r="COF15" s="2">
        <v>407126687</v>
      </c>
      <c r="COG15" s="2">
        <v>1108853225</v>
      </c>
      <c r="COH15" s="2">
        <v>1859964298</v>
      </c>
      <c r="COI15" s="2">
        <v>181457542</v>
      </c>
      <c r="COJ15" s="2">
        <v>665445964</v>
      </c>
      <c r="COK15" s="2">
        <v>107912550</v>
      </c>
      <c r="COL15" s="2">
        <v>752435722</v>
      </c>
      <c r="COM15" s="2">
        <v>91510144</v>
      </c>
      <c r="CON15" s="2">
        <v>1230750488</v>
      </c>
      <c r="COO15" s="2">
        <v>658066578</v>
      </c>
      <c r="COP15" s="2">
        <v>123028608</v>
      </c>
      <c r="COQ15" s="2">
        <v>195924568</v>
      </c>
      <c r="COR15" s="2">
        <v>257935436</v>
      </c>
      <c r="COS15" s="2">
        <v>228958534</v>
      </c>
      <c r="COT15" s="2">
        <v>521546088</v>
      </c>
      <c r="COU15" s="2">
        <v>493562462</v>
      </c>
      <c r="COV15" s="2">
        <v>533306200</v>
      </c>
      <c r="COW15" s="2">
        <v>362447550</v>
      </c>
      <c r="COX15" s="2">
        <v>2639789175</v>
      </c>
      <c r="COY15" s="2">
        <v>584418524</v>
      </c>
      <c r="COZ15" s="2">
        <v>612862334</v>
      </c>
      <c r="CPA15" s="2">
        <v>1701168048</v>
      </c>
      <c r="CPB15" s="2">
        <v>61475600</v>
      </c>
      <c r="CPC15" s="2">
        <v>738846325</v>
      </c>
      <c r="CPD15" s="2">
        <v>898501387</v>
      </c>
      <c r="CPE15" s="2">
        <v>2752686175</v>
      </c>
      <c r="CPF15" s="2">
        <v>590425769</v>
      </c>
      <c r="CPG15" s="2">
        <v>1709354535</v>
      </c>
      <c r="CPH15" s="2">
        <v>753484390</v>
      </c>
      <c r="CPI15" s="2">
        <v>2638377012</v>
      </c>
      <c r="CPJ15" s="2">
        <v>226318180</v>
      </c>
      <c r="CPK15" s="2">
        <v>677810754</v>
      </c>
      <c r="CPL15" s="2">
        <v>4426271773</v>
      </c>
      <c r="CPM15" s="2">
        <v>1027951742</v>
      </c>
      <c r="CPN15" s="2">
        <v>3962524056</v>
      </c>
      <c r="CPO15" s="2">
        <v>98247385976</v>
      </c>
      <c r="CPP15" s="2">
        <v>1827719420</v>
      </c>
      <c r="CPQ15" s="2">
        <v>2885394508</v>
      </c>
      <c r="CPR15" s="2">
        <v>638230128</v>
      </c>
      <c r="CPS15" s="2">
        <v>1369988666</v>
      </c>
      <c r="CPT15" s="2">
        <v>539967414</v>
      </c>
      <c r="CPU15" s="2">
        <v>1619169463</v>
      </c>
      <c r="CPV15" s="2">
        <v>1956950992</v>
      </c>
      <c r="CPW15" s="2">
        <v>770656217</v>
      </c>
      <c r="CPX15" s="2">
        <v>10018842241</v>
      </c>
      <c r="CPY15" s="2">
        <v>362056837</v>
      </c>
      <c r="CPZ15" s="2">
        <v>213347755</v>
      </c>
      <c r="CQA15" s="2">
        <v>1346758750</v>
      </c>
      <c r="CQB15" s="2">
        <v>2720223694</v>
      </c>
      <c r="CQC15" s="2">
        <v>1938222958</v>
      </c>
      <c r="CQD15" s="2">
        <v>1608498813</v>
      </c>
      <c r="CQE15" s="2">
        <v>6506737277</v>
      </c>
      <c r="CQF15" s="2">
        <v>436592204</v>
      </c>
      <c r="CQG15" s="2">
        <v>2949435404</v>
      </c>
      <c r="CQH15" s="2">
        <v>1011096408</v>
      </c>
      <c r="CQI15" s="2">
        <v>5058968809</v>
      </c>
      <c r="CQJ15" s="2">
        <v>20452897693</v>
      </c>
      <c r="CQK15" s="2">
        <v>10857510387</v>
      </c>
      <c r="CQL15" s="2">
        <v>1042204121</v>
      </c>
      <c r="CQM15" s="2">
        <v>1126915197</v>
      </c>
      <c r="CQN15" s="2">
        <v>4571488350</v>
      </c>
      <c r="CQO15" s="2">
        <v>12171116233</v>
      </c>
      <c r="CQP15" s="2">
        <v>5215569658</v>
      </c>
      <c r="CQQ15" s="2">
        <v>1592190845</v>
      </c>
      <c r="CQR15" s="2">
        <v>434627218</v>
      </c>
      <c r="CQS15" s="2">
        <v>4763928487</v>
      </c>
      <c r="CQT15" s="2">
        <v>11342376662</v>
      </c>
      <c r="CQU15" s="2">
        <v>1268576978</v>
      </c>
      <c r="CQV15" s="2">
        <v>665254297</v>
      </c>
      <c r="CQW15" s="2">
        <v>568785088</v>
      </c>
      <c r="CQX15" s="2">
        <v>1868069876</v>
      </c>
      <c r="CQY15" s="2">
        <v>2177155944</v>
      </c>
      <c r="CQZ15" s="2">
        <v>19691871464</v>
      </c>
      <c r="CRA15" s="2">
        <v>127947384</v>
      </c>
      <c r="CRB15" s="2">
        <v>1931280764</v>
      </c>
      <c r="CRC15" s="2">
        <v>856623744</v>
      </c>
      <c r="CRD15" s="2">
        <v>9223031442</v>
      </c>
      <c r="CRE15" s="2">
        <v>86562736</v>
      </c>
      <c r="CRF15" s="2">
        <v>217847137</v>
      </c>
      <c r="CRG15" s="2">
        <v>845089358</v>
      </c>
      <c r="CRH15" s="2">
        <v>1930026657</v>
      </c>
      <c r="CRI15" s="2">
        <v>1121177759</v>
      </c>
      <c r="CRJ15" s="2">
        <v>1886240625</v>
      </c>
      <c r="CRK15" s="2">
        <v>94278952</v>
      </c>
      <c r="CRL15" s="2">
        <v>4208606554</v>
      </c>
      <c r="CRM15" s="2">
        <v>774538192</v>
      </c>
      <c r="CRN15" s="2">
        <v>593022134</v>
      </c>
      <c r="CRO15" s="2">
        <v>3621388967</v>
      </c>
      <c r="CRP15" s="2">
        <v>320062047</v>
      </c>
      <c r="CRQ15" s="2">
        <v>2257822373</v>
      </c>
      <c r="CRR15" s="2">
        <v>262679952</v>
      </c>
      <c r="CRS15" s="2">
        <v>1194524362</v>
      </c>
      <c r="CRT15" s="2">
        <v>315369016</v>
      </c>
      <c r="CRU15" s="2">
        <v>1635699964</v>
      </c>
      <c r="CRV15" s="2">
        <v>5459063014</v>
      </c>
      <c r="CRW15" s="2">
        <v>695795792</v>
      </c>
      <c r="CRX15" s="2">
        <v>1262834257</v>
      </c>
      <c r="CRY15" s="2">
        <v>583470385</v>
      </c>
      <c r="CRZ15" s="2">
        <v>430473420</v>
      </c>
      <c r="CSA15" s="2">
        <v>658663840</v>
      </c>
      <c r="CSB15" s="2">
        <v>637729257</v>
      </c>
      <c r="CSC15" s="2">
        <v>256599373</v>
      </c>
      <c r="CSD15" s="2">
        <v>469749648</v>
      </c>
      <c r="CSE15" s="2">
        <v>2662396280</v>
      </c>
      <c r="CSF15" s="2">
        <v>1073920216</v>
      </c>
      <c r="CSG15" s="2">
        <v>3696192584</v>
      </c>
      <c r="CSH15" s="2">
        <v>1189414796</v>
      </c>
      <c r="CSI15" s="2">
        <v>4308174232</v>
      </c>
      <c r="CSJ15" s="2">
        <v>1148197758</v>
      </c>
      <c r="CSK15" s="2">
        <v>258975575</v>
      </c>
      <c r="CSL15" s="2">
        <v>4832358540</v>
      </c>
      <c r="CSM15" s="2">
        <v>43557518</v>
      </c>
      <c r="CSN15" s="2">
        <v>225513921</v>
      </c>
      <c r="CSO15" s="2">
        <v>1879532368</v>
      </c>
      <c r="CSP15" s="2">
        <v>7153425164</v>
      </c>
      <c r="CSQ15" s="2">
        <v>29292070029</v>
      </c>
      <c r="CSR15" s="2">
        <v>853687201</v>
      </c>
      <c r="CSS15" s="2">
        <v>523415320</v>
      </c>
      <c r="CST15" s="2">
        <v>806031541</v>
      </c>
      <c r="CSU15" s="2">
        <v>2439429053</v>
      </c>
      <c r="CSV15" s="2">
        <v>108471583</v>
      </c>
      <c r="CSW15" s="2">
        <v>3717617133</v>
      </c>
      <c r="CSX15" s="2">
        <v>1653037450</v>
      </c>
      <c r="CSY15" s="2">
        <v>646732673</v>
      </c>
      <c r="CSZ15" s="2">
        <v>130113975</v>
      </c>
      <c r="CTA15" s="2">
        <v>9602136719</v>
      </c>
      <c r="CTB15" s="2">
        <v>455443580</v>
      </c>
      <c r="CTC15" s="2">
        <v>54259343482</v>
      </c>
      <c r="CTD15" s="2">
        <v>451080563</v>
      </c>
      <c r="CTE15" s="2">
        <v>326514547</v>
      </c>
      <c r="CTF15" s="2">
        <v>11649929136</v>
      </c>
      <c r="CTG15" s="2">
        <v>682734344</v>
      </c>
      <c r="CTH15" s="2">
        <v>356931424</v>
      </c>
      <c r="CTI15" s="2">
        <v>3349202388</v>
      </c>
      <c r="CTJ15" s="2">
        <v>3649329534</v>
      </c>
      <c r="CTK15" s="2">
        <v>385437489811</v>
      </c>
      <c r="CTL15" s="2">
        <v>226439937</v>
      </c>
      <c r="CTM15" s="2">
        <v>15572726788</v>
      </c>
      <c r="CTN15" s="2">
        <v>523290540</v>
      </c>
      <c r="CTO15" s="2">
        <v>409018208</v>
      </c>
      <c r="CTP15" s="2">
        <v>8108277347</v>
      </c>
      <c r="CTQ15" s="2">
        <v>1200116372</v>
      </c>
      <c r="CTR15" s="2">
        <v>797627141</v>
      </c>
      <c r="CTS15" s="2">
        <v>269941222048</v>
      </c>
      <c r="CTT15" s="2">
        <v>3440555457</v>
      </c>
      <c r="CTU15" s="2">
        <v>74495170677</v>
      </c>
      <c r="CTV15" s="2">
        <v>1587168777</v>
      </c>
      <c r="CTW15" s="2">
        <v>1669663926</v>
      </c>
      <c r="CTX15" s="2">
        <v>152787517</v>
      </c>
      <c r="CTY15" s="2">
        <v>900774846</v>
      </c>
      <c r="CTZ15" s="2">
        <v>698986865</v>
      </c>
      <c r="CUA15" s="2">
        <v>425437065</v>
      </c>
      <c r="CUB15" s="2">
        <v>4474146186</v>
      </c>
      <c r="CUC15" s="2">
        <v>5008496827</v>
      </c>
      <c r="CUD15" s="2">
        <v>1540177605</v>
      </c>
      <c r="CUE15" s="2">
        <v>1562398669</v>
      </c>
      <c r="CUF15" s="2">
        <v>559597060</v>
      </c>
      <c r="CUG15" s="2">
        <v>861280584</v>
      </c>
      <c r="CUH15" s="2">
        <v>570750295</v>
      </c>
      <c r="CUI15" s="2">
        <v>545761844</v>
      </c>
      <c r="CUJ15" s="2">
        <v>132973505</v>
      </c>
      <c r="CUK15" s="2">
        <v>429656141</v>
      </c>
      <c r="CUL15" s="2">
        <v>498140715</v>
      </c>
      <c r="CUM15" s="2">
        <v>683275722</v>
      </c>
      <c r="CUN15" s="2">
        <v>420465411</v>
      </c>
      <c r="CUO15" s="2">
        <v>86907675536</v>
      </c>
      <c r="CUP15" s="2">
        <v>54261832992</v>
      </c>
      <c r="CUQ15" s="2">
        <v>5792100979</v>
      </c>
      <c r="CUR15" s="2">
        <v>756523004</v>
      </c>
      <c r="CUS15" s="2">
        <v>14866170661</v>
      </c>
      <c r="CUT15" s="2">
        <v>585863857</v>
      </c>
      <c r="CUU15" s="2">
        <v>527180655</v>
      </c>
      <c r="CUV15" s="2">
        <v>285024899</v>
      </c>
      <c r="CUW15" s="2">
        <v>4020030008</v>
      </c>
      <c r="CUX15" s="2">
        <v>330280279</v>
      </c>
      <c r="CUY15" s="2">
        <v>248208248</v>
      </c>
      <c r="CUZ15" s="2">
        <v>37211066</v>
      </c>
      <c r="CVA15" s="2">
        <v>3818835702</v>
      </c>
      <c r="CVB15" s="2">
        <v>4946927203</v>
      </c>
      <c r="CVC15" s="2">
        <v>102877450</v>
      </c>
      <c r="CVD15" s="2">
        <v>1306757557</v>
      </c>
      <c r="CVE15" s="2">
        <v>475766530</v>
      </c>
      <c r="CVF15" s="2">
        <v>12571474615</v>
      </c>
      <c r="CVG15" s="2">
        <v>3373705091</v>
      </c>
      <c r="CVH15" s="2">
        <v>95846479</v>
      </c>
      <c r="CVI15" s="2">
        <v>10566805872</v>
      </c>
      <c r="CVJ15" s="2">
        <v>1993440216</v>
      </c>
      <c r="CVK15" s="2">
        <v>222493320</v>
      </c>
      <c r="CVL15" s="2">
        <v>1775964861</v>
      </c>
      <c r="CVM15" s="2">
        <v>888256476</v>
      </c>
      <c r="CVN15" s="2">
        <v>250584102</v>
      </c>
      <c r="CVO15" s="2">
        <v>2568669899</v>
      </c>
      <c r="CVP15" s="2">
        <v>1867687589</v>
      </c>
      <c r="CVQ15" s="2">
        <v>2080367152</v>
      </c>
      <c r="CVR15" s="2">
        <v>18503779536</v>
      </c>
      <c r="CVS15" s="2">
        <v>1557866697</v>
      </c>
      <c r="CVT15" s="2">
        <v>621925513</v>
      </c>
      <c r="CVU15" s="2">
        <v>2893299610</v>
      </c>
      <c r="CVV15" s="2">
        <v>5916942434</v>
      </c>
      <c r="CVW15" s="2">
        <v>44390318441</v>
      </c>
      <c r="CVX15" s="2">
        <v>6533098731</v>
      </c>
      <c r="CVY15" s="2">
        <v>5767461077</v>
      </c>
      <c r="CVZ15" s="2">
        <v>109427463019</v>
      </c>
      <c r="CWA15" s="2">
        <v>4740760419</v>
      </c>
      <c r="CWB15" s="2">
        <v>19293359287</v>
      </c>
      <c r="CWC15" s="2">
        <v>1993736958</v>
      </c>
      <c r="CWD15" s="2">
        <v>3861606879</v>
      </c>
      <c r="CWE15" s="2">
        <v>31950808</v>
      </c>
      <c r="CWF15" s="2">
        <v>10810462859</v>
      </c>
      <c r="CWG15" s="2">
        <v>2674645218</v>
      </c>
      <c r="CWH15" s="2">
        <v>414306726</v>
      </c>
      <c r="CWI15" s="2">
        <v>218887940</v>
      </c>
      <c r="CWJ15" s="2">
        <v>1522532216</v>
      </c>
      <c r="CWK15" s="2">
        <v>316789874</v>
      </c>
      <c r="CWL15" s="2">
        <v>182415055</v>
      </c>
      <c r="CWM15" s="2">
        <v>3029260863</v>
      </c>
      <c r="CWN15" s="2">
        <v>327315970</v>
      </c>
      <c r="CWO15" s="2">
        <v>646379976</v>
      </c>
      <c r="CWP15" s="2">
        <v>252438868</v>
      </c>
      <c r="CWQ15" s="2">
        <v>1273095742</v>
      </c>
      <c r="CWR15" s="2">
        <v>11480983798</v>
      </c>
      <c r="CWS15" s="2">
        <v>6259511859</v>
      </c>
      <c r="CWT15" s="2">
        <v>4201053663</v>
      </c>
      <c r="CWU15" s="2">
        <v>888314965</v>
      </c>
      <c r="CWV15" s="2">
        <v>170693133428</v>
      </c>
      <c r="CWW15" s="2">
        <v>188762020721</v>
      </c>
      <c r="CWX15" s="2">
        <v>6489106039</v>
      </c>
      <c r="CWY15" s="2">
        <v>2244486179</v>
      </c>
      <c r="CWZ15" s="2">
        <v>3009353344</v>
      </c>
      <c r="CXA15" s="2">
        <v>1728730124</v>
      </c>
      <c r="CXB15" s="2">
        <v>187852584</v>
      </c>
      <c r="CXC15" s="2">
        <v>508042025</v>
      </c>
      <c r="CXD15" s="2">
        <v>534627797</v>
      </c>
      <c r="CXE15" s="2">
        <v>8169589550</v>
      </c>
      <c r="CXF15" s="2">
        <v>13568488578</v>
      </c>
      <c r="CXG15" s="2">
        <v>971590493</v>
      </c>
      <c r="CXH15" s="2">
        <v>153373433</v>
      </c>
      <c r="CXI15" s="2">
        <v>613166756</v>
      </c>
      <c r="CXJ15" s="2">
        <v>309300749</v>
      </c>
      <c r="CXK15" s="2">
        <v>223738808</v>
      </c>
      <c r="CXL15" s="2">
        <v>2326111800</v>
      </c>
      <c r="CXM15" s="2">
        <v>99266513</v>
      </c>
      <c r="CXN15" s="2">
        <v>447919980</v>
      </c>
      <c r="CXO15" s="2">
        <v>1260876101</v>
      </c>
      <c r="CXP15" s="2">
        <v>221136768</v>
      </c>
      <c r="CXQ15" s="2">
        <v>1858243045</v>
      </c>
      <c r="CXR15" s="2">
        <v>1667649779</v>
      </c>
      <c r="CXS15" s="2">
        <v>292197684</v>
      </c>
      <c r="CXT15" s="2">
        <v>880189181</v>
      </c>
      <c r="CXU15" s="2">
        <v>3938013321</v>
      </c>
      <c r="CXV15" s="2">
        <v>3230376178</v>
      </c>
      <c r="CXW15" s="2">
        <v>3435446902</v>
      </c>
      <c r="CXX15" s="2">
        <v>371162204</v>
      </c>
      <c r="CXY15" s="2">
        <v>8222659032</v>
      </c>
      <c r="CXZ15" s="2">
        <v>2105282031</v>
      </c>
      <c r="CYA15" s="2">
        <v>1765294518</v>
      </c>
      <c r="CYB15" s="2">
        <v>7261574377</v>
      </c>
      <c r="CYC15" s="2">
        <v>4345985259</v>
      </c>
      <c r="CYD15" s="2">
        <v>158242682</v>
      </c>
      <c r="CYE15" s="2">
        <v>14273353013</v>
      </c>
      <c r="CYF15" s="2">
        <v>1878275521</v>
      </c>
      <c r="CYG15" s="2">
        <v>566347545</v>
      </c>
      <c r="CYH15" s="2">
        <v>17986624585</v>
      </c>
      <c r="CYI15" s="2">
        <v>434315576</v>
      </c>
      <c r="CYJ15" s="2">
        <v>5472317729</v>
      </c>
      <c r="CYK15" s="2">
        <v>860839630</v>
      </c>
      <c r="CYL15" s="2">
        <v>1974977972</v>
      </c>
      <c r="CYM15" s="2">
        <v>1316216436</v>
      </c>
      <c r="CYN15" s="2">
        <v>2774897421</v>
      </c>
      <c r="CYO15" s="2">
        <v>14721186800</v>
      </c>
      <c r="CYP15" s="2">
        <v>2009128427</v>
      </c>
      <c r="CYQ15" s="2">
        <v>1900044002</v>
      </c>
      <c r="CYR15" s="2">
        <v>6621763876</v>
      </c>
      <c r="CYS15" s="2">
        <v>6297278797</v>
      </c>
      <c r="CYT15" s="2">
        <v>5526321036</v>
      </c>
      <c r="CYU15" s="2">
        <v>13279010312</v>
      </c>
      <c r="CYV15" s="2">
        <v>11410717296</v>
      </c>
      <c r="CYW15" s="2">
        <v>10915051393</v>
      </c>
      <c r="CYX15" s="2">
        <v>5663040559</v>
      </c>
      <c r="CYY15" s="2">
        <v>6196871782</v>
      </c>
      <c r="CYZ15" s="2">
        <v>29439517720</v>
      </c>
      <c r="CZA15" s="2">
        <v>833214536</v>
      </c>
      <c r="CZB15" s="2">
        <v>2828293101</v>
      </c>
      <c r="CZC15" s="2">
        <v>2999657669</v>
      </c>
      <c r="CZD15" s="2">
        <v>1392422217</v>
      </c>
      <c r="CZE15" s="2">
        <v>4544667861</v>
      </c>
      <c r="CZF15" s="2">
        <v>2404178023</v>
      </c>
      <c r="CZG15" s="2">
        <v>2260493420</v>
      </c>
      <c r="CZH15" s="2">
        <v>4159080261</v>
      </c>
      <c r="CZI15" s="2">
        <v>1303777001</v>
      </c>
      <c r="CZJ15" s="2">
        <v>6976291328</v>
      </c>
      <c r="CZK15" s="2">
        <v>1132844022</v>
      </c>
      <c r="CZL15" s="2">
        <v>3498162013</v>
      </c>
      <c r="CZM15" s="2">
        <v>482972272</v>
      </c>
      <c r="CZN15" s="2">
        <v>1642521900</v>
      </c>
      <c r="CZO15" s="2">
        <v>3989290244</v>
      </c>
      <c r="CZP15" s="2">
        <v>2079448002</v>
      </c>
      <c r="CZQ15" s="2">
        <v>532787757</v>
      </c>
      <c r="CZR15" s="2">
        <v>1084020133</v>
      </c>
      <c r="CZS15" s="2">
        <v>1120865698</v>
      </c>
      <c r="CZT15" s="2">
        <v>29723967009</v>
      </c>
      <c r="CZU15" s="2">
        <v>402281966</v>
      </c>
      <c r="CZV15" s="2">
        <v>2896214045</v>
      </c>
      <c r="CZW15" s="2">
        <v>142799780</v>
      </c>
      <c r="CZX15" s="2">
        <v>470211979</v>
      </c>
      <c r="CZY15" s="2">
        <v>5032681986</v>
      </c>
      <c r="CZZ15" s="2">
        <v>3826167959</v>
      </c>
      <c r="DAA15" s="2">
        <v>14584375560</v>
      </c>
      <c r="DAB15" s="2">
        <v>66251560275</v>
      </c>
      <c r="DAC15" s="2">
        <v>171263281392</v>
      </c>
      <c r="DAD15" s="2">
        <v>1572203260</v>
      </c>
      <c r="DAE15" s="2">
        <v>2830446486</v>
      </c>
      <c r="DAF15" s="2">
        <v>2159233763</v>
      </c>
      <c r="DAG15" s="2">
        <v>12741850567</v>
      </c>
      <c r="DAH15" s="2">
        <v>675100737</v>
      </c>
      <c r="DAI15" s="2">
        <v>261856672</v>
      </c>
      <c r="DAJ15" s="2">
        <v>331805146</v>
      </c>
      <c r="DAK15" s="2">
        <v>761679740</v>
      </c>
      <c r="DAL15" s="2">
        <v>3020929706</v>
      </c>
      <c r="DAM15" s="2">
        <v>174996841</v>
      </c>
      <c r="DAN15" s="2">
        <v>18427494606</v>
      </c>
      <c r="DAO15" s="2">
        <v>1055041935</v>
      </c>
      <c r="DAP15" s="2">
        <v>3779582405</v>
      </c>
      <c r="DAQ15" s="2">
        <v>55529814</v>
      </c>
      <c r="DAR15" s="2">
        <v>633792606</v>
      </c>
      <c r="DAS15" s="2">
        <v>2356491548</v>
      </c>
      <c r="DAT15" s="2">
        <v>4629228151</v>
      </c>
      <c r="DAU15" s="2">
        <v>1877668226</v>
      </c>
      <c r="DAV15" s="2">
        <v>1231966906</v>
      </c>
      <c r="DAW15" s="2">
        <v>602585485</v>
      </c>
      <c r="DAX15" s="2">
        <v>1220222408</v>
      </c>
      <c r="DAY15" s="2">
        <v>56360390</v>
      </c>
      <c r="DAZ15" s="2">
        <v>167386826</v>
      </c>
      <c r="DBA15" s="2">
        <v>1895369816</v>
      </c>
      <c r="DBB15" s="2">
        <v>169262025</v>
      </c>
      <c r="DBC15" s="2">
        <v>154247636</v>
      </c>
      <c r="DBD15" s="2">
        <v>274315022</v>
      </c>
      <c r="DBE15" s="2">
        <v>3476339312</v>
      </c>
      <c r="DBF15" s="2">
        <v>9799391100</v>
      </c>
      <c r="DBG15" s="2">
        <v>1828178148</v>
      </c>
      <c r="DBH15" s="2">
        <v>1846423618</v>
      </c>
      <c r="DBI15" s="2">
        <v>2276285094</v>
      </c>
      <c r="DBJ15" s="2">
        <v>1602257999</v>
      </c>
      <c r="DBK15" s="2">
        <v>3176120654</v>
      </c>
      <c r="DBL15" s="2">
        <v>124207143</v>
      </c>
      <c r="DBM15" s="2">
        <v>306278677</v>
      </c>
      <c r="DBN15" s="2">
        <v>1670422711</v>
      </c>
      <c r="DBO15" s="2">
        <v>5373078851</v>
      </c>
      <c r="DBP15" s="2">
        <v>805683513</v>
      </c>
      <c r="DBQ15" s="2">
        <v>9039092892</v>
      </c>
      <c r="DBR15" s="2">
        <v>572291722</v>
      </c>
      <c r="DBS15" s="2">
        <v>1419409844</v>
      </c>
      <c r="DBT15" s="2">
        <v>2021274014</v>
      </c>
      <c r="DBU15" s="2">
        <v>2734679084</v>
      </c>
      <c r="DBV15" s="2">
        <v>1138449079</v>
      </c>
      <c r="DBW15" s="2">
        <v>1855695037</v>
      </c>
      <c r="DBX15" s="2">
        <v>244513498</v>
      </c>
      <c r="DBY15" s="2">
        <v>6282301006</v>
      </c>
      <c r="DBZ15" s="2">
        <v>494128606</v>
      </c>
      <c r="DCA15" s="2">
        <v>2603958021</v>
      </c>
      <c r="DCB15" s="2">
        <v>1418603715</v>
      </c>
      <c r="DCC15" s="2">
        <v>3298174479</v>
      </c>
      <c r="DCD15" s="2">
        <v>709857544</v>
      </c>
      <c r="DCE15" s="2">
        <v>2756133943</v>
      </c>
      <c r="DCF15" s="2">
        <v>19159561741</v>
      </c>
      <c r="DCG15" s="2">
        <v>19883475471</v>
      </c>
      <c r="DCH15" s="2">
        <v>1275518167</v>
      </c>
      <c r="DCI15" s="2">
        <v>1354112215</v>
      </c>
      <c r="DCJ15" s="2">
        <v>1005177924</v>
      </c>
      <c r="DCK15" s="2">
        <v>452704759</v>
      </c>
      <c r="DCL15" s="2">
        <v>2877226538</v>
      </c>
      <c r="DCM15" s="2">
        <v>2240052484</v>
      </c>
      <c r="DCN15" s="2">
        <v>2501919897</v>
      </c>
      <c r="DCO15" s="2">
        <v>23314157428</v>
      </c>
      <c r="DCP15" s="2">
        <v>892030932</v>
      </c>
      <c r="DCQ15" s="2">
        <v>4083913058</v>
      </c>
      <c r="DCR15" s="2">
        <v>836397381</v>
      </c>
      <c r="DCS15" s="2">
        <v>1990335630</v>
      </c>
      <c r="DCT15" s="2">
        <v>791729462</v>
      </c>
      <c r="DCU15" s="2">
        <v>9512097967</v>
      </c>
      <c r="DCV15" s="2">
        <v>8131631462</v>
      </c>
      <c r="DCW15" s="2">
        <v>758235019</v>
      </c>
      <c r="DCX15" s="2">
        <v>2627465740</v>
      </c>
      <c r="DCY15" s="2">
        <v>2396276787</v>
      </c>
      <c r="DCZ15" s="2">
        <v>1832533598</v>
      </c>
      <c r="DDA15" s="2">
        <v>2662064150</v>
      </c>
      <c r="DDB15" s="2">
        <v>2830678530</v>
      </c>
      <c r="DDC15" s="2">
        <v>497365046</v>
      </c>
      <c r="DDD15" s="2">
        <v>1942871264</v>
      </c>
      <c r="DDE15" s="2">
        <v>1630412512</v>
      </c>
      <c r="DDF15" s="2">
        <v>1958670655</v>
      </c>
      <c r="DDG15" s="2">
        <v>1655143950</v>
      </c>
      <c r="DDH15" s="2">
        <v>2699507917</v>
      </c>
      <c r="DDI15" s="2">
        <v>1610097352</v>
      </c>
      <c r="DDJ15" s="2">
        <v>3440445055</v>
      </c>
      <c r="DDK15" s="2">
        <v>2212732371</v>
      </c>
      <c r="DDL15" s="2">
        <v>280452358</v>
      </c>
      <c r="DDM15" s="2">
        <v>2036771010</v>
      </c>
      <c r="DDN15" s="2">
        <v>2242533673</v>
      </c>
      <c r="DDO15" s="2">
        <v>2850728173</v>
      </c>
      <c r="DDP15" s="2">
        <v>1446978520</v>
      </c>
      <c r="DDQ15" s="2">
        <v>46357924716</v>
      </c>
      <c r="DDR15" s="2">
        <v>529897442</v>
      </c>
      <c r="DDS15" s="2">
        <v>3308315753</v>
      </c>
      <c r="DDT15" s="2">
        <v>20221576033</v>
      </c>
      <c r="DDU15" s="2">
        <v>489549216</v>
      </c>
      <c r="DDV15" s="2">
        <v>564630056</v>
      </c>
      <c r="DDW15" s="2">
        <v>280571051</v>
      </c>
      <c r="DDX15" s="2">
        <v>7179515793</v>
      </c>
      <c r="DDY15" s="2">
        <v>781168713</v>
      </c>
      <c r="DDZ15" s="2">
        <v>1252371797</v>
      </c>
      <c r="DEA15" s="2">
        <v>155821248</v>
      </c>
      <c r="DEB15" s="2">
        <v>6765527156</v>
      </c>
      <c r="DEC15" s="2">
        <v>9683700176</v>
      </c>
      <c r="DED15" s="2">
        <v>6542572358</v>
      </c>
      <c r="DEE15" s="2">
        <v>935373171</v>
      </c>
      <c r="DEF15" s="2">
        <v>2851163257</v>
      </c>
      <c r="DEG15" s="2">
        <v>230831064</v>
      </c>
      <c r="DEH15" s="2">
        <v>1751637408</v>
      </c>
      <c r="DEI15" s="2">
        <v>22998427963</v>
      </c>
      <c r="DEJ15" s="2">
        <v>1719568087</v>
      </c>
      <c r="DEK15" s="2">
        <v>1053013742</v>
      </c>
      <c r="DEL15" s="2">
        <v>337568715</v>
      </c>
      <c r="DEM15" s="2">
        <v>7198971931</v>
      </c>
      <c r="DEN15" s="2">
        <v>632988568</v>
      </c>
      <c r="DEO15" s="2">
        <v>6134432303</v>
      </c>
      <c r="DEP15" s="2">
        <v>550790179</v>
      </c>
      <c r="DEQ15" s="2">
        <v>289317012</v>
      </c>
      <c r="DER15" s="2">
        <v>793572462</v>
      </c>
      <c r="DES15" s="2">
        <v>74625653</v>
      </c>
      <c r="DET15" s="2">
        <v>129396545</v>
      </c>
      <c r="DEU15" s="2">
        <v>219243356</v>
      </c>
      <c r="DEV15" s="2">
        <v>200318911</v>
      </c>
      <c r="DEW15" s="2">
        <v>174080457</v>
      </c>
      <c r="DEX15" s="2">
        <v>955114228</v>
      </c>
      <c r="DEY15" s="2">
        <v>485507030</v>
      </c>
      <c r="DEZ15" s="2">
        <v>3945499311</v>
      </c>
      <c r="DFA15" s="2">
        <v>4190448972</v>
      </c>
      <c r="DFB15" s="2">
        <v>335760217</v>
      </c>
      <c r="DFC15" s="2">
        <v>10464831886</v>
      </c>
      <c r="DFD15" s="2">
        <v>9564832822</v>
      </c>
      <c r="DFE15" s="2">
        <v>167516124</v>
      </c>
      <c r="DFF15" s="2">
        <v>1307214371</v>
      </c>
      <c r="DFG15" s="2">
        <v>1957724542</v>
      </c>
      <c r="DFH15" s="2">
        <v>281032437</v>
      </c>
      <c r="DFI15" s="2">
        <v>3372502723</v>
      </c>
      <c r="DFJ15" s="2">
        <v>3411532472</v>
      </c>
      <c r="DFK15" s="2">
        <v>28201176442</v>
      </c>
      <c r="DFL15" s="2">
        <v>7243092509</v>
      </c>
      <c r="DFM15" s="2">
        <v>769039200</v>
      </c>
      <c r="DFN15" s="2">
        <v>2393153127</v>
      </c>
      <c r="DFO15" s="2">
        <v>45096234789</v>
      </c>
      <c r="DFP15" s="2">
        <v>713092651</v>
      </c>
      <c r="DFQ15" s="2">
        <v>38111450873</v>
      </c>
      <c r="DFR15" s="2">
        <v>7450085716</v>
      </c>
      <c r="DFS15" s="2">
        <v>657838194</v>
      </c>
      <c r="DFT15" s="2">
        <v>328384318</v>
      </c>
      <c r="DFU15" s="2">
        <v>3719114657</v>
      </c>
      <c r="DFV15" s="2">
        <v>14817714937</v>
      </c>
      <c r="DFW15" s="2">
        <v>792246333</v>
      </c>
      <c r="DFX15" s="2">
        <v>13660491321</v>
      </c>
      <c r="DFY15" s="2">
        <v>423865934</v>
      </c>
      <c r="DFZ15" s="2">
        <v>719187368</v>
      </c>
      <c r="DGA15" s="2">
        <v>3912725791</v>
      </c>
      <c r="DGB15" s="2">
        <v>2293022296</v>
      </c>
      <c r="DGC15" s="2">
        <v>1229295845</v>
      </c>
      <c r="DGD15" s="2">
        <v>2868021752</v>
      </c>
      <c r="DGE15" s="2">
        <v>239906020</v>
      </c>
      <c r="DGF15" s="2">
        <v>361320480</v>
      </c>
      <c r="DGG15" s="2">
        <v>2900382123</v>
      </c>
      <c r="DGH15" s="2">
        <v>1389336204</v>
      </c>
      <c r="DGI15" s="2">
        <v>1281136019</v>
      </c>
      <c r="DGJ15" s="2">
        <v>1077528287</v>
      </c>
      <c r="DGK15" s="2">
        <v>22645226447</v>
      </c>
      <c r="DGL15" s="2">
        <v>7479827324</v>
      </c>
      <c r="DGM15" s="2">
        <v>636744246</v>
      </c>
      <c r="DGN15" s="2">
        <v>301544759</v>
      </c>
      <c r="DGO15" s="2">
        <v>1307503532</v>
      </c>
      <c r="DGP15" s="2">
        <v>1909393695</v>
      </c>
      <c r="DGQ15" s="2">
        <v>8541865724</v>
      </c>
      <c r="DGR15" s="2">
        <v>4116870613</v>
      </c>
      <c r="DGS15" s="2">
        <v>876584780</v>
      </c>
      <c r="DGT15" s="2">
        <v>344256507</v>
      </c>
      <c r="DGU15" s="2">
        <v>1702575873</v>
      </c>
      <c r="DGV15" s="2">
        <v>1493470708</v>
      </c>
      <c r="DGW15" s="2">
        <v>246265416</v>
      </c>
      <c r="DGX15" s="2">
        <v>107873440</v>
      </c>
      <c r="DGY15" s="2">
        <v>11401883015</v>
      </c>
      <c r="DGZ15" s="2">
        <v>4641681071</v>
      </c>
      <c r="DHA15" s="2">
        <v>2027097970</v>
      </c>
      <c r="DHB15" s="2">
        <v>5180936354</v>
      </c>
      <c r="DHC15" s="2">
        <v>530405828</v>
      </c>
      <c r="DHD15" s="2">
        <v>1611765293</v>
      </c>
      <c r="DHE15" s="2">
        <v>1820041842</v>
      </c>
      <c r="DHF15" s="2">
        <v>265267900</v>
      </c>
      <c r="DHG15" s="2">
        <v>542841510</v>
      </c>
      <c r="DHH15" s="2">
        <v>556086166</v>
      </c>
      <c r="DHI15" s="2">
        <v>1671545254</v>
      </c>
      <c r="DHJ15" s="2">
        <v>539678480</v>
      </c>
      <c r="DHK15" s="2">
        <v>814446677</v>
      </c>
      <c r="DHL15" s="2">
        <v>1869716118</v>
      </c>
      <c r="DHM15" s="2">
        <v>8218301959</v>
      </c>
      <c r="DHN15" s="2">
        <v>5855324126</v>
      </c>
      <c r="DHO15" s="2">
        <v>4172640926</v>
      </c>
      <c r="DHP15" s="2">
        <v>301241130</v>
      </c>
      <c r="DHQ15" s="2">
        <v>1360126472</v>
      </c>
      <c r="DHR15" s="2">
        <v>663393208</v>
      </c>
      <c r="DHS15" s="2">
        <v>5499653925</v>
      </c>
      <c r="DHT15" s="2">
        <v>33648419982</v>
      </c>
      <c r="DHU15" s="2">
        <v>31947024704</v>
      </c>
      <c r="DHV15" s="2">
        <v>87517625648</v>
      </c>
      <c r="DHW15" s="2">
        <v>4727637209</v>
      </c>
      <c r="DHX15" s="2">
        <v>1976967430</v>
      </c>
      <c r="DHY15" s="2">
        <v>4418818655</v>
      </c>
      <c r="DHZ15" s="2">
        <v>1146321421</v>
      </c>
      <c r="DIA15" s="2">
        <v>6078281940</v>
      </c>
      <c r="DIB15" s="2">
        <v>5027600558</v>
      </c>
      <c r="DIC15" s="2">
        <v>1429381582</v>
      </c>
      <c r="DID15" s="2">
        <v>97362314</v>
      </c>
      <c r="DIE15" s="2">
        <v>1175008279</v>
      </c>
      <c r="DIF15" s="2">
        <v>215746519</v>
      </c>
      <c r="DIG15" s="2">
        <v>5063972573</v>
      </c>
      <c r="DIH15" s="2">
        <v>1620628323</v>
      </c>
      <c r="DII15" s="2">
        <v>2516956307</v>
      </c>
      <c r="DIJ15" s="2">
        <v>1507516048</v>
      </c>
      <c r="DIK15" s="2">
        <v>6271385598</v>
      </c>
      <c r="DIL15" s="2">
        <v>4585648403</v>
      </c>
      <c r="DIM15" s="2">
        <v>112713328</v>
      </c>
      <c r="DIN15" s="2">
        <v>1376632967</v>
      </c>
      <c r="DIO15" s="2">
        <v>193390231</v>
      </c>
      <c r="DIP15" s="2">
        <v>682354019</v>
      </c>
      <c r="DIQ15" s="2">
        <v>711599214</v>
      </c>
      <c r="DIR15" s="2">
        <v>4410849489</v>
      </c>
      <c r="DIS15" s="2">
        <v>2910750640</v>
      </c>
      <c r="DIT15" s="2">
        <v>692365410</v>
      </c>
      <c r="DIU15" s="2">
        <v>9178379727</v>
      </c>
      <c r="DIV15" s="2">
        <v>1428905462</v>
      </c>
      <c r="DIW15" s="2">
        <v>10175596821</v>
      </c>
      <c r="DIX15" s="2">
        <v>1402256132</v>
      </c>
      <c r="DIY15" s="2">
        <v>2210667943</v>
      </c>
      <c r="DIZ15" s="2">
        <v>1077250316</v>
      </c>
      <c r="DJA15" s="2">
        <v>136582910</v>
      </c>
      <c r="DJB15" s="2">
        <v>1032716702</v>
      </c>
      <c r="DJC15" s="2">
        <v>177266543</v>
      </c>
      <c r="DJD15" s="2">
        <v>750253616</v>
      </c>
      <c r="DJE15" s="2">
        <v>863076627</v>
      </c>
      <c r="DJF15" s="2">
        <v>2600786245</v>
      </c>
      <c r="DJG15" s="2">
        <v>166760517</v>
      </c>
      <c r="DJH15" s="2">
        <v>711465534</v>
      </c>
      <c r="DJI15" s="2">
        <v>2401782037</v>
      </c>
      <c r="DJJ15" s="2">
        <v>271654605</v>
      </c>
      <c r="DJK15" s="2">
        <v>75661485</v>
      </c>
      <c r="DJL15" s="2">
        <v>1863181998</v>
      </c>
      <c r="DJM15" s="2">
        <v>337022446</v>
      </c>
      <c r="DJN15" s="2">
        <v>155642979</v>
      </c>
      <c r="DJO15" s="2">
        <v>5706071165</v>
      </c>
      <c r="DJP15" s="2">
        <v>2700717307</v>
      </c>
      <c r="DJQ15" s="2">
        <v>48149767651</v>
      </c>
      <c r="DJR15" s="2">
        <v>500426463</v>
      </c>
      <c r="DJS15" s="2">
        <v>2482740414</v>
      </c>
      <c r="DJT15" s="2">
        <v>1655315954</v>
      </c>
      <c r="DJU15" s="2">
        <v>4572840743</v>
      </c>
      <c r="DJV15" s="2">
        <v>629120312</v>
      </c>
      <c r="DJW15" s="2">
        <v>239810048</v>
      </c>
      <c r="DJX15" s="2">
        <v>1777534692</v>
      </c>
      <c r="DJY15" s="2">
        <v>343323436</v>
      </c>
      <c r="DJZ15" s="2">
        <v>753385793</v>
      </c>
      <c r="DKA15" s="2">
        <v>15956083959</v>
      </c>
      <c r="DKB15" s="2">
        <v>1001758316</v>
      </c>
      <c r="DKC15" s="2">
        <v>1112126972</v>
      </c>
      <c r="DKD15" s="2">
        <v>777693438</v>
      </c>
      <c r="DKE15" s="2">
        <v>734909903</v>
      </c>
      <c r="DKF15" s="2">
        <v>652545155</v>
      </c>
      <c r="DKG15" s="2">
        <v>5213633099</v>
      </c>
      <c r="DKH15" s="2">
        <v>2311314433</v>
      </c>
      <c r="DKI15" s="2">
        <v>636498353</v>
      </c>
      <c r="DKJ15" s="2">
        <v>1977240563</v>
      </c>
      <c r="DKK15" s="2">
        <v>9103186196</v>
      </c>
      <c r="DKL15" s="2">
        <v>3744099088</v>
      </c>
      <c r="DKM15" s="2">
        <v>582542922</v>
      </c>
      <c r="DKN15" s="2">
        <v>3330629603</v>
      </c>
      <c r="DKO15" s="2">
        <v>671554301</v>
      </c>
      <c r="DKP15" s="2">
        <v>891692570</v>
      </c>
      <c r="DKQ15" s="2">
        <v>1674169847</v>
      </c>
      <c r="DKR15" s="2">
        <v>1600668127</v>
      </c>
      <c r="DKS15" s="2">
        <v>164452554</v>
      </c>
      <c r="DKT15" s="2">
        <v>1260436929</v>
      </c>
      <c r="DKU15" s="2">
        <v>56885322869</v>
      </c>
      <c r="DKV15" s="2">
        <v>1667835769</v>
      </c>
      <c r="DKW15" s="2">
        <v>158243484</v>
      </c>
      <c r="DKX15" s="2">
        <v>234771879</v>
      </c>
      <c r="DKY15" s="2">
        <v>121594215</v>
      </c>
      <c r="DKZ15" s="2">
        <v>643135371</v>
      </c>
      <c r="DLA15" s="2">
        <v>127520304</v>
      </c>
      <c r="DLB15" s="2">
        <v>21031969552</v>
      </c>
      <c r="DLC15" s="2">
        <v>127472769</v>
      </c>
      <c r="DLD15" s="2">
        <v>1876312126</v>
      </c>
      <c r="DLE15" s="2">
        <v>510727816</v>
      </c>
      <c r="DLF15" s="2">
        <v>7707088244</v>
      </c>
      <c r="DLG15" s="2">
        <v>1719562790</v>
      </c>
      <c r="DLH15" s="2">
        <v>66090225522</v>
      </c>
      <c r="DLI15" s="2">
        <v>9632237864</v>
      </c>
      <c r="DLJ15" s="2">
        <v>6361211891</v>
      </c>
      <c r="DLK15" s="2">
        <v>2607803399</v>
      </c>
      <c r="DLL15" s="2">
        <v>696423122</v>
      </c>
      <c r="DLM15" s="2">
        <v>4099209090</v>
      </c>
      <c r="DLN15" s="2">
        <v>2449034075</v>
      </c>
      <c r="DLO15" s="2">
        <v>1443142468</v>
      </c>
      <c r="DLP15" s="2">
        <v>3937229418</v>
      </c>
      <c r="DLQ15" s="2">
        <v>1408821914</v>
      </c>
      <c r="DLR15" s="2">
        <v>10493072960</v>
      </c>
      <c r="DLS15" s="2">
        <v>972884493</v>
      </c>
      <c r="DLT15" s="2">
        <v>1848902540</v>
      </c>
      <c r="DLU15" s="2">
        <v>146200358757</v>
      </c>
      <c r="DLV15" s="2">
        <v>504186082</v>
      </c>
      <c r="DLW15" s="2">
        <v>545709271</v>
      </c>
      <c r="DLX15" s="2">
        <v>2750531726</v>
      </c>
      <c r="DLY15" s="2">
        <v>10791181879</v>
      </c>
      <c r="DLZ15" s="2">
        <v>1100370816</v>
      </c>
      <c r="DMA15" s="2">
        <v>151620761</v>
      </c>
      <c r="DMB15" s="2">
        <v>396569310</v>
      </c>
      <c r="DMC15" s="2">
        <v>3800973357</v>
      </c>
      <c r="DMD15" s="2">
        <v>402490015</v>
      </c>
      <c r="DME15" s="2">
        <v>966445334</v>
      </c>
      <c r="DMF15" s="2">
        <v>1515463592</v>
      </c>
      <c r="DMG15" s="2">
        <v>403449296</v>
      </c>
      <c r="DMH15" s="2">
        <v>542329011</v>
      </c>
      <c r="DMI15" s="2">
        <v>132691390</v>
      </c>
      <c r="DMJ15" s="2">
        <v>147126597</v>
      </c>
      <c r="DMK15" s="2">
        <v>600683025</v>
      </c>
      <c r="DML15" s="2">
        <v>3627693949</v>
      </c>
      <c r="DMM15" s="2">
        <v>152286703</v>
      </c>
      <c r="DMN15" s="2">
        <v>3221411038</v>
      </c>
      <c r="DMO15" s="2">
        <v>635841300</v>
      </c>
      <c r="DMP15" s="2">
        <v>212197053</v>
      </c>
      <c r="DMQ15" s="2">
        <v>529529051</v>
      </c>
      <c r="DMR15" s="2">
        <v>124707929</v>
      </c>
      <c r="DMS15" s="2">
        <v>2156198074</v>
      </c>
      <c r="DMT15" s="2">
        <v>2549415619</v>
      </c>
      <c r="DMU15" s="2">
        <v>730777302</v>
      </c>
      <c r="DMV15" s="2">
        <v>2567629677</v>
      </c>
      <c r="DMW15" s="2">
        <v>899548376</v>
      </c>
      <c r="DMX15" s="2">
        <v>1197961490</v>
      </c>
      <c r="DMY15" s="2">
        <v>4968335479</v>
      </c>
      <c r="DMZ15" s="2">
        <v>181752429</v>
      </c>
      <c r="DNA15" s="2">
        <v>779093574</v>
      </c>
      <c r="DNB15" s="2">
        <v>1605262296</v>
      </c>
      <c r="DNC15" s="2">
        <v>252939185</v>
      </c>
      <c r="DND15" s="2">
        <v>610053218</v>
      </c>
      <c r="DNE15" s="2">
        <v>433382216</v>
      </c>
      <c r="DNF15" s="2">
        <v>340977419</v>
      </c>
      <c r="DNG15" s="2">
        <v>460937420</v>
      </c>
      <c r="DNH15" s="2">
        <v>6289518952</v>
      </c>
      <c r="DNI15" s="2">
        <v>4311460463</v>
      </c>
      <c r="DNJ15" s="2">
        <v>9299762983</v>
      </c>
      <c r="DNK15" s="2">
        <v>382782574</v>
      </c>
      <c r="DNL15" s="2">
        <v>418366698</v>
      </c>
      <c r="DNM15" s="2">
        <v>1990681902</v>
      </c>
      <c r="DNN15" s="2">
        <v>908129911</v>
      </c>
      <c r="DNO15" s="2">
        <v>4073203085</v>
      </c>
      <c r="DNP15" s="2">
        <v>421930217</v>
      </c>
      <c r="DNQ15" s="2">
        <v>2217724950</v>
      </c>
      <c r="DNR15" s="2">
        <v>964643062</v>
      </c>
      <c r="DNS15" s="2">
        <v>1310829288</v>
      </c>
      <c r="DNT15" s="2">
        <v>646605329</v>
      </c>
      <c r="DNU15" s="2">
        <v>1675244455</v>
      </c>
      <c r="DNV15" s="2">
        <v>981602358</v>
      </c>
      <c r="DNW15" s="2">
        <v>134283882307</v>
      </c>
      <c r="DNX15" s="2">
        <v>424337523</v>
      </c>
      <c r="DNY15" s="2">
        <v>811733597</v>
      </c>
      <c r="DNZ15" s="2">
        <v>2639834045</v>
      </c>
      <c r="DOA15" s="2">
        <v>664976377</v>
      </c>
      <c r="DOB15" s="2">
        <v>138720500</v>
      </c>
      <c r="DOC15" s="2">
        <v>727216924</v>
      </c>
      <c r="DOD15" s="2">
        <v>4860397266</v>
      </c>
      <c r="DOE15" s="2">
        <v>2690681861</v>
      </c>
      <c r="DOF15" s="2">
        <v>47202130</v>
      </c>
      <c r="DOG15" s="2">
        <v>5078303444</v>
      </c>
      <c r="DOH15" s="2">
        <v>114796893</v>
      </c>
      <c r="DOI15" s="2">
        <v>255104355</v>
      </c>
      <c r="DOJ15" s="2">
        <v>177205855</v>
      </c>
      <c r="DOK15" s="2">
        <v>814514107</v>
      </c>
      <c r="DOL15" s="2">
        <v>1493081514</v>
      </c>
      <c r="DOM15" s="2">
        <v>240570497</v>
      </c>
      <c r="DON15" s="2">
        <v>1408856163</v>
      </c>
      <c r="DOO15" s="2">
        <v>10957503439</v>
      </c>
      <c r="DOP15" s="2">
        <v>753205206</v>
      </c>
      <c r="DOQ15" s="2">
        <v>2143967169</v>
      </c>
      <c r="DOR15" s="2">
        <v>366037684</v>
      </c>
      <c r="DOS15" s="2">
        <v>1184992325</v>
      </c>
      <c r="DOT15" s="2">
        <v>490928392</v>
      </c>
      <c r="DOU15" s="2">
        <v>120618589</v>
      </c>
      <c r="DOV15" s="2">
        <v>1773737866</v>
      </c>
      <c r="DOW15" s="2">
        <v>51464863</v>
      </c>
      <c r="DOX15" s="2">
        <v>232469940</v>
      </c>
      <c r="DOY15" s="2">
        <v>1034968065</v>
      </c>
      <c r="DOZ15" s="2">
        <v>176279506</v>
      </c>
      <c r="DPA15" s="2">
        <v>1374806509</v>
      </c>
      <c r="DPB15" s="2">
        <v>568881913</v>
      </c>
      <c r="DPC15" s="2">
        <v>199919773</v>
      </c>
      <c r="DPD15" s="2">
        <v>5511630883</v>
      </c>
      <c r="DPE15" s="2">
        <v>5745113768</v>
      </c>
      <c r="DPF15" s="2">
        <v>2141637821</v>
      </c>
      <c r="DPG15" s="2">
        <v>627002317</v>
      </c>
      <c r="DPH15" s="2">
        <v>291588373</v>
      </c>
      <c r="DPI15" s="2">
        <v>61516703</v>
      </c>
      <c r="DPJ15" s="2">
        <v>3315306088</v>
      </c>
      <c r="DPK15" s="2">
        <v>687169421</v>
      </c>
      <c r="DPL15" s="2">
        <v>703848496</v>
      </c>
      <c r="DPM15" s="2">
        <v>1989964085</v>
      </c>
      <c r="DPN15" s="2">
        <v>384494255</v>
      </c>
      <c r="DPO15" s="2">
        <v>627356617</v>
      </c>
      <c r="DPP15" s="2">
        <v>1005722473</v>
      </c>
      <c r="DPQ15" s="2">
        <v>15680133608</v>
      </c>
      <c r="DPR15" s="2">
        <v>513519150</v>
      </c>
      <c r="DPS15" s="2">
        <v>4247830232</v>
      </c>
      <c r="DPT15" s="2">
        <v>974306426</v>
      </c>
      <c r="DPU15" s="2">
        <v>2249770427</v>
      </c>
      <c r="DPV15" s="2">
        <v>2186454283</v>
      </c>
      <c r="DPW15" s="2">
        <v>16078373093</v>
      </c>
      <c r="DPX15" s="2">
        <v>4905955254</v>
      </c>
      <c r="DPY15" s="2">
        <v>1000709032</v>
      </c>
      <c r="DPZ15" s="2">
        <v>527763259</v>
      </c>
      <c r="DQA15" s="2">
        <v>322847037</v>
      </c>
      <c r="DQB15" s="2">
        <v>495591823</v>
      </c>
      <c r="DQC15" s="2">
        <v>461477086</v>
      </c>
      <c r="DQD15" s="2">
        <v>581020091</v>
      </c>
      <c r="DQE15" s="2">
        <v>867371117</v>
      </c>
      <c r="DQF15" s="2">
        <v>181600983</v>
      </c>
      <c r="DQG15" s="2">
        <v>1347684200</v>
      </c>
      <c r="DQH15" s="2">
        <v>7120829758</v>
      </c>
      <c r="DQI15" s="2">
        <v>266641013</v>
      </c>
      <c r="DQJ15" s="2">
        <v>1087438758</v>
      </c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</row>
    <row r="16" spans="1:4043">
      <c r="A16" s="2" t="s">
        <v>3169</v>
      </c>
      <c r="B16" s="2">
        <v>10702</v>
      </c>
      <c r="C16" s="2">
        <v>9301</v>
      </c>
      <c r="D16" s="2">
        <v>1387</v>
      </c>
      <c r="E16" s="2">
        <v>7473</v>
      </c>
      <c r="F16" s="2">
        <v>135</v>
      </c>
      <c r="G16" s="2">
        <v>1522</v>
      </c>
      <c r="H16" s="2">
        <v>200</v>
      </c>
      <c r="I16" s="2">
        <v>8607</v>
      </c>
      <c r="J16" s="2">
        <v>338</v>
      </c>
      <c r="K16" s="2">
        <v>357</v>
      </c>
      <c r="L16" s="2">
        <v>7302</v>
      </c>
      <c r="M16" s="2">
        <v>351</v>
      </c>
      <c r="N16" s="2">
        <v>34947</v>
      </c>
      <c r="O16" s="2">
        <v>1526</v>
      </c>
      <c r="P16" s="2">
        <v>14970</v>
      </c>
      <c r="Q16" s="2">
        <v>3300</v>
      </c>
      <c r="R16" s="2">
        <v>2476</v>
      </c>
      <c r="S16" s="2">
        <v>1205</v>
      </c>
      <c r="T16" s="2">
        <v>1439</v>
      </c>
      <c r="U16" s="2">
        <v>7056</v>
      </c>
      <c r="V16" s="2">
        <v>5037</v>
      </c>
      <c r="W16" s="2">
        <v>2048</v>
      </c>
      <c r="X16" s="2">
        <v>11471</v>
      </c>
      <c r="Y16" s="2">
        <v>990</v>
      </c>
      <c r="Z16" s="2">
        <v>308</v>
      </c>
      <c r="AA16" s="2">
        <v>438</v>
      </c>
      <c r="AB16" s="2">
        <v>4143</v>
      </c>
      <c r="AC16" s="2">
        <v>4884</v>
      </c>
      <c r="AD16" s="2">
        <v>1281</v>
      </c>
      <c r="AE16" s="2">
        <v>2223</v>
      </c>
      <c r="AF16" s="2">
        <v>9945</v>
      </c>
      <c r="AG16" s="2">
        <v>63612</v>
      </c>
      <c r="AH16" s="2">
        <v>619</v>
      </c>
      <c r="AI16" s="2">
        <v>10085</v>
      </c>
      <c r="AJ16" s="2">
        <v>1922</v>
      </c>
      <c r="AK16" s="2">
        <v>5706</v>
      </c>
      <c r="AL16" s="2">
        <v>4677</v>
      </c>
      <c r="AM16" s="2">
        <v>32998</v>
      </c>
      <c r="AN16" s="2">
        <v>3181</v>
      </c>
      <c r="AO16" s="2">
        <v>1753</v>
      </c>
      <c r="AP16" s="2">
        <v>12700</v>
      </c>
      <c r="AQ16" s="2">
        <v>852</v>
      </c>
      <c r="AR16" s="2">
        <v>988</v>
      </c>
      <c r="AS16" s="2">
        <v>4799</v>
      </c>
      <c r="AT16" s="2">
        <v>132</v>
      </c>
      <c r="AU16" s="2">
        <v>1783</v>
      </c>
      <c r="AV16" s="2">
        <v>160</v>
      </c>
      <c r="AW16" s="2">
        <v>3941</v>
      </c>
      <c r="AX16" s="2">
        <v>1812</v>
      </c>
      <c r="AY16" s="2">
        <v>474</v>
      </c>
      <c r="AZ16" s="2">
        <v>796</v>
      </c>
      <c r="BA16" s="2">
        <v>239</v>
      </c>
      <c r="BB16" s="2">
        <v>844</v>
      </c>
      <c r="BC16" s="2">
        <v>1664</v>
      </c>
      <c r="BD16" s="2">
        <v>10795</v>
      </c>
      <c r="BE16" s="2">
        <v>1325</v>
      </c>
      <c r="BF16" s="2">
        <v>1921</v>
      </c>
      <c r="BG16" s="2">
        <v>4533</v>
      </c>
      <c r="BH16" s="2">
        <v>3389</v>
      </c>
      <c r="BI16" s="2">
        <v>1663</v>
      </c>
      <c r="BJ16" s="2">
        <v>735</v>
      </c>
      <c r="BK16" s="2">
        <v>492</v>
      </c>
      <c r="BL16" s="2">
        <v>99</v>
      </c>
      <c r="BM16" s="2">
        <v>1543</v>
      </c>
      <c r="BN16" s="2">
        <v>2277</v>
      </c>
      <c r="BO16" s="2">
        <v>702</v>
      </c>
      <c r="BP16" s="2">
        <v>1100</v>
      </c>
      <c r="BQ16" s="2">
        <v>310</v>
      </c>
      <c r="BR16" s="2">
        <v>541</v>
      </c>
      <c r="BS16" s="2">
        <v>1435</v>
      </c>
      <c r="BT16" s="2">
        <v>3766</v>
      </c>
      <c r="BU16" s="2">
        <v>13355</v>
      </c>
      <c r="BV16" s="2">
        <v>1109</v>
      </c>
      <c r="BW16" s="2">
        <v>5869</v>
      </c>
      <c r="BX16" s="2">
        <v>2549</v>
      </c>
      <c r="BY16" s="2">
        <v>6322</v>
      </c>
      <c r="BZ16" s="2">
        <v>517</v>
      </c>
      <c r="CA16" s="2">
        <v>1903</v>
      </c>
      <c r="CB16" s="2">
        <v>393</v>
      </c>
      <c r="CC16" s="2">
        <v>5519</v>
      </c>
      <c r="CD16" s="2">
        <v>2634</v>
      </c>
      <c r="CE16" s="2">
        <v>2478</v>
      </c>
      <c r="CF16" s="2">
        <v>6890</v>
      </c>
      <c r="CG16" s="2">
        <v>852</v>
      </c>
      <c r="CH16" s="2">
        <v>259</v>
      </c>
      <c r="CI16" s="2">
        <v>5702</v>
      </c>
      <c r="CJ16" s="2">
        <v>2759</v>
      </c>
      <c r="CK16" s="2">
        <v>4820</v>
      </c>
      <c r="CL16" s="2">
        <v>5271</v>
      </c>
      <c r="CM16" s="2">
        <v>726</v>
      </c>
      <c r="CN16" s="2">
        <v>202</v>
      </c>
      <c r="CO16" s="2">
        <v>7290</v>
      </c>
      <c r="CP16" s="2">
        <v>6003</v>
      </c>
      <c r="CQ16" s="2">
        <v>3093</v>
      </c>
      <c r="CR16" s="2">
        <v>1134</v>
      </c>
      <c r="CS16" s="2">
        <v>665</v>
      </c>
      <c r="CT16" s="2">
        <v>907</v>
      </c>
      <c r="CU16" s="2">
        <v>9960</v>
      </c>
      <c r="CV16" s="2">
        <v>4341</v>
      </c>
      <c r="CW16" s="2">
        <v>4882</v>
      </c>
      <c r="CX16" s="2">
        <v>3198</v>
      </c>
      <c r="CY16" s="2">
        <v>14866</v>
      </c>
      <c r="CZ16" s="2">
        <v>1171</v>
      </c>
      <c r="DA16" s="2">
        <v>388</v>
      </c>
      <c r="DB16" s="2">
        <v>3723</v>
      </c>
      <c r="DC16" s="2">
        <v>4912</v>
      </c>
      <c r="DD16" s="2">
        <v>1953</v>
      </c>
      <c r="DE16" s="2">
        <v>1773</v>
      </c>
      <c r="DF16" s="2">
        <v>180</v>
      </c>
      <c r="DG16" s="2">
        <v>3812</v>
      </c>
      <c r="DH16" s="2">
        <v>7086</v>
      </c>
      <c r="DI16" s="2">
        <v>1854</v>
      </c>
      <c r="DJ16" s="2">
        <v>918</v>
      </c>
      <c r="DK16" s="2">
        <v>2486</v>
      </c>
      <c r="DL16" s="2">
        <v>16448</v>
      </c>
      <c r="DM16" s="2">
        <v>5956</v>
      </c>
      <c r="DN16" s="2">
        <v>3188</v>
      </c>
      <c r="DO16" s="2">
        <v>322</v>
      </c>
      <c r="DP16" s="2">
        <v>773</v>
      </c>
      <c r="DQ16" s="2">
        <v>5896</v>
      </c>
      <c r="DR16" s="2">
        <v>2169</v>
      </c>
      <c r="DS16" s="2">
        <v>10393</v>
      </c>
      <c r="DT16" s="2">
        <v>6156</v>
      </c>
      <c r="DU16" s="2">
        <v>108</v>
      </c>
      <c r="DV16" s="2">
        <v>2511</v>
      </c>
      <c r="DW16" s="2">
        <v>3191</v>
      </c>
      <c r="DX16" s="2">
        <v>6199</v>
      </c>
      <c r="DY16" s="2">
        <v>78619</v>
      </c>
      <c r="DZ16" s="2">
        <v>943</v>
      </c>
      <c r="EA16" s="2">
        <v>3659</v>
      </c>
      <c r="EB16" s="2">
        <v>3539</v>
      </c>
      <c r="EC16" s="2">
        <v>3157</v>
      </c>
      <c r="ED16" s="2">
        <v>432</v>
      </c>
      <c r="EE16" s="2">
        <v>552</v>
      </c>
      <c r="EF16" s="2">
        <v>3204</v>
      </c>
      <c r="EG16" s="2">
        <v>788</v>
      </c>
      <c r="EH16" s="2">
        <v>777</v>
      </c>
      <c r="EI16" s="2">
        <v>2623</v>
      </c>
      <c r="EJ16" s="2">
        <v>6230</v>
      </c>
      <c r="EK16" s="2">
        <v>385</v>
      </c>
      <c r="EL16" s="2">
        <v>1646</v>
      </c>
      <c r="EM16" s="2">
        <v>551</v>
      </c>
      <c r="EN16" s="2">
        <v>335</v>
      </c>
      <c r="EO16" s="2">
        <v>1943</v>
      </c>
      <c r="EP16" s="2">
        <v>939</v>
      </c>
      <c r="EQ16" s="2">
        <v>688</v>
      </c>
      <c r="ER16" s="2">
        <v>902</v>
      </c>
      <c r="ES16" s="2">
        <v>146</v>
      </c>
      <c r="ET16" s="2">
        <v>2022</v>
      </c>
      <c r="EU16" s="2">
        <v>538</v>
      </c>
      <c r="EV16" s="2">
        <v>1832</v>
      </c>
      <c r="EW16" s="2">
        <v>4513</v>
      </c>
      <c r="EX16" s="2">
        <v>2646</v>
      </c>
      <c r="EY16" s="2">
        <v>674</v>
      </c>
      <c r="EZ16" s="2">
        <v>1339</v>
      </c>
      <c r="FA16" s="2">
        <v>5449</v>
      </c>
      <c r="FB16" s="2">
        <v>1878</v>
      </c>
      <c r="FC16" s="2">
        <v>1941</v>
      </c>
      <c r="FD16" s="2">
        <v>10162</v>
      </c>
      <c r="FE16" s="2">
        <v>776</v>
      </c>
      <c r="FF16" s="2">
        <v>1196</v>
      </c>
      <c r="FG16" s="2">
        <v>35686</v>
      </c>
      <c r="FH16" s="2">
        <v>7370</v>
      </c>
      <c r="FI16" s="2">
        <v>2578</v>
      </c>
      <c r="FJ16" s="2">
        <v>1988</v>
      </c>
      <c r="FK16" s="2">
        <v>2219</v>
      </c>
      <c r="FL16" s="2">
        <v>22555</v>
      </c>
      <c r="FM16" s="2">
        <v>2737</v>
      </c>
      <c r="FN16" s="2">
        <v>13915</v>
      </c>
      <c r="FO16" s="2">
        <v>538</v>
      </c>
      <c r="FP16" s="2">
        <v>2250</v>
      </c>
      <c r="FQ16" s="2">
        <v>2938</v>
      </c>
      <c r="FR16" s="2">
        <v>5318</v>
      </c>
      <c r="FS16" s="2">
        <v>2655</v>
      </c>
      <c r="FT16" s="2">
        <v>5975</v>
      </c>
      <c r="FU16" s="2">
        <v>29799</v>
      </c>
      <c r="FV16" s="2">
        <v>10135</v>
      </c>
      <c r="FW16" s="2">
        <v>2745</v>
      </c>
      <c r="FX16" s="2">
        <v>245</v>
      </c>
      <c r="FY16" s="2">
        <v>5962</v>
      </c>
      <c r="FZ16" s="2">
        <v>4193</v>
      </c>
      <c r="GA16" s="2">
        <v>11208</v>
      </c>
      <c r="GB16" s="2">
        <v>1016</v>
      </c>
      <c r="GC16" s="2">
        <v>1958</v>
      </c>
      <c r="GD16" s="2">
        <v>1321</v>
      </c>
      <c r="GE16" s="2">
        <v>434</v>
      </c>
      <c r="GF16" s="2">
        <v>7213</v>
      </c>
      <c r="GG16" s="2">
        <v>5615</v>
      </c>
      <c r="GH16" s="2">
        <v>4232</v>
      </c>
      <c r="GI16" s="2">
        <v>3982</v>
      </c>
      <c r="GJ16" s="2">
        <v>1042</v>
      </c>
      <c r="GK16" s="2">
        <v>1370</v>
      </c>
      <c r="GL16" s="2">
        <v>991</v>
      </c>
      <c r="GM16" s="2">
        <v>1285</v>
      </c>
      <c r="GN16" s="2">
        <v>3170</v>
      </c>
      <c r="GO16" s="2">
        <v>1933</v>
      </c>
      <c r="GP16" s="2">
        <v>15750</v>
      </c>
      <c r="GQ16" s="2">
        <v>10022</v>
      </c>
      <c r="GR16" s="2">
        <v>38993</v>
      </c>
      <c r="GS16" s="2">
        <v>2425</v>
      </c>
      <c r="GT16" s="2">
        <v>3412</v>
      </c>
      <c r="GU16" s="2">
        <v>1953</v>
      </c>
      <c r="GV16" s="2">
        <v>1295</v>
      </c>
      <c r="GW16" s="2">
        <v>3606</v>
      </c>
      <c r="GX16" s="2">
        <v>1513</v>
      </c>
      <c r="GY16" s="2">
        <v>418</v>
      </c>
      <c r="GZ16" s="2">
        <v>3842</v>
      </c>
      <c r="HA16" s="2">
        <v>1664</v>
      </c>
      <c r="HB16" s="2">
        <v>1332</v>
      </c>
      <c r="HC16" s="2">
        <v>3164</v>
      </c>
      <c r="HD16" s="2">
        <v>1369</v>
      </c>
      <c r="HE16" s="2">
        <v>2049</v>
      </c>
      <c r="HF16" s="2">
        <v>9178</v>
      </c>
      <c r="HG16" s="2">
        <v>6802</v>
      </c>
      <c r="HH16" s="2">
        <v>6738</v>
      </c>
      <c r="HI16" s="2">
        <v>353</v>
      </c>
      <c r="HJ16" s="2">
        <v>913</v>
      </c>
      <c r="HK16" s="2">
        <v>239</v>
      </c>
      <c r="HL16" s="2">
        <v>1713</v>
      </c>
      <c r="HM16" s="2">
        <v>27603</v>
      </c>
      <c r="HN16" s="2">
        <v>2400</v>
      </c>
      <c r="HO16" s="2">
        <v>240</v>
      </c>
      <c r="HP16" s="2">
        <v>2492</v>
      </c>
      <c r="HQ16" s="2">
        <v>278</v>
      </c>
      <c r="HR16" s="2">
        <v>1839</v>
      </c>
      <c r="HS16" s="2">
        <v>454</v>
      </c>
      <c r="HT16" s="2">
        <v>591</v>
      </c>
      <c r="HU16" s="2">
        <v>4071</v>
      </c>
      <c r="HV16" s="2">
        <v>861</v>
      </c>
      <c r="HW16" s="2">
        <v>19367</v>
      </c>
      <c r="HX16" s="2">
        <v>2005</v>
      </c>
      <c r="HY16" s="2">
        <v>3328</v>
      </c>
      <c r="HZ16" s="2">
        <v>26836</v>
      </c>
      <c r="IA16" s="2">
        <v>867</v>
      </c>
      <c r="IB16" s="2">
        <v>1475</v>
      </c>
      <c r="IC16" s="2">
        <v>12533</v>
      </c>
      <c r="ID16" s="2">
        <v>4467</v>
      </c>
      <c r="IE16" s="2">
        <v>696</v>
      </c>
      <c r="IF16" s="2">
        <v>2057</v>
      </c>
      <c r="IG16" s="2">
        <v>928</v>
      </c>
      <c r="IH16" s="2">
        <v>566</v>
      </c>
      <c r="II16" s="2">
        <v>4833</v>
      </c>
      <c r="IJ16" s="2">
        <v>1229</v>
      </c>
      <c r="IK16" s="2">
        <v>88</v>
      </c>
      <c r="IL16" s="2">
        <v>1303</v>
      </c>
      <c r="IM16" s="2">
        <v>707</v>
      </c>
      <c r="IN16" s="2">
        <v>594</v>
      </c>
      <c r="IO16" s="2">
        <v>894</v>
      </c>
      <c r="IP16" s="2">
        <v>492</v>
      </c>
      <c r="IQ16" s="2">
        <v>6065</v>
      </c>
      <c r="IR16" s="2">
        <v>49284</v>
      </c>
      <c r="IS16" s="2">
        <v>139698</v>
      </c>
      <c r="IT16" s="2">
        <v>6576</v>
      </c>
      <c r="IU16" s="2">
        <v>8278</v>
      </c>
      <c r="IV16" s="2">
        <v>1612</v>
      </c>
      <c r="IW16" s="2">
        <v>8380</v>
      </c>
      <c r="IX16" s="2">
        <v>858</v>
      </c>
      <c r="IY16" s="2">
        <v>1073</v>
      </c>
      <c r="IZ16" s="2">
        <v>6238</v>
      </c>
      <c r="JA16" s="2">
        <v>1302</v>
      </c>
      <c r="JB16" s="2">
        <v>1985</v>
      </c>
      <c r="JC16" s="2">
        <v>2501</v>
      </c>
      <c r="JD16" s="2">
        <v>2463</v>
      </c>
      <c r="JE16" s="2">
        <v>176</v>
      </c>
      <c r="JF16" s="2">
        <v>846</v>
      </c>
      <c r="JG16" s="2">
        <v>1228</v>
      </c>
      <c r="JH16" s="2">
        <v>2651</v>
      </c>
      <c r="JI16" s="2">
        <v>961</v>
      </c>
      <c r="JJ16" s="2">
        <v>1363</v>
      </c>
      <c r="JK16" s="2">
        <v>4053</v>
      </c>
      <c r="JL16" s="2">
        <v>2619</v>
      </c>
      <c r="JM16" s="2">
        <v>1823</v>
      </c>
      <c r="JN16" s="2">
        <v>4291</v>
      </c>
      <c r="JO16" s="2">
        <v>3329</v>
      </c>
      <c r="JP16" s="2">
        <v>5348</v>
      </c>
      <c r="JQ16" s="2">
        <v>3587</v>
      </c>
      <c r="JR16" s="2">
        <v>775</v>
      </c>
      <c r="JS16" s="2">
        <v>39317</v>
      </c>
      <c r="JT16" s="2">
        <v>14705</v>
      </c>
      <c r="JU16" s="2">
        <v>1290</v>
      </c>
      <c r="JV16" s="2">
        <v>1961</v>
      </c>
      <c r="JW16" s="2">
        <v>2214</v>
      </c>
      <c r="JX16" s="2">
        <v>2264</v>
      </c>
      <c r="JY16" s="2">
        <v>2553</v>
      </c>
      <c r="JZ16" s="2">
        <v>7330</v>
      </c>
      <c r="KA16" s="2">
        <v>207</v>
      </c>
      <c r="KB16" s="2">
        <v>1647</v>
      </c>
      <c r="KC16" s="2">
        <v>6236</v>
      </c>
      <c r="KD16" s="2">
        <v>7284</v>
      </c>
      <c r="KE16" s="2">
        <v>4239</v>
      </c>
      <c r="KF16" s="2">
        <v>2368</v>
      </c>
      <c r="KG16" s="2">
        <v>537</v>
      </c>
      <c r="KH16" s="2">
        <v>3167</v>
      </c>
      <c r="KI16" s="2">
        <v>241</v>
      </c>
      <c r="KJ16" s="2">
        <v>1029</v>
      </c>
      <c r="KK16" s="2">
        <v>30707</v>
      </c>
      <c r="KL16" s="2">
        <v>2541</v>
      </c>
      <c r="KM16" s="2">
        <v>24408</v>
      </c>
      <c r="KN16" s="2">
        <v>433</v>
      </c>
      <c r="KO16" s="2">
        <v>8686</v>
      </c>
      <c r="KP16" s="2">
        <v>5180</v>
      </c>
      <c r="KQ16" s="2">
        <v>2425</v>
      </c>
      <c r="KR16" s="2">
        <v>2566</v>
      </c>
      <c r="KS16" s="2">
        <v>1108</v>
      </c>
      <c r="KT16" s="2">
        <v>1857</v>
      </c>
      <c r="KU16" s="2">
        <v>3220</v>
      </c>
      <c r="KV16" s="2">
        <v>1079</v>
      </c>
      <c r="KW16" s="2">
        <v>549</v>
      </c>
      <c r="KX16" s="2">
        <v>1646</v>
      </c>
      <c r="KY16" s="2">
        <v>2161</v>
      </c>
      <c r="KZ16" s="2">
        <v>3257</v>
      </c>
      <c r="LA16" s="2">
        <v>4574</v>
      </c>
      <c r="LB16" s="2">
        <v>544</v>
      </c>
      <c r="LC16" s="2">
        <v>7804</v>
      </c>
      <c r="LD16" s="2">
        <v>936</v>
      </c>
      <c r="LE16" s="2">
        <v>8859</v>
      </c>
      <c r="LF16" s="2">
        <v>575</v>
      </c>
      <c r="LG16" s="2">
        <v>529</v>
      </c>
      <c r="LH16" s="2">
        <v>745</v>
      </c>
      <c r="LI16" s="2">
        <v>1947</v>
      </c>
      <c r="LJ16" s="2">
        <v>216</v>
      </c>
      <c r="LK16" s="2">
        <v>949</v>
      </c>
      <c r="LL16" s="2">
        <v>3150</v>
      </c>
      <c r="LM16" s="2">
        <v>3136</v>
      </c>
      <c r="LN16" s="2">
        <v>2533</v>
      </c>
      <c r="LO16" s="2">
        <v>2498</v>
      </c>
      <c r="LP16" s="2">
        <v>469</v>
      </c>
      <c r="LQ16" s="2">
        <v>203</v>
      </c>
      <c r="LR16" s="2">
        <v>2736</v>
      </c>
      <c r="LS16" s="2">
        <v>5268</v>
      </c>
      <c r="LT16" s="2">
        <v>2553</v>
      </c>
      <c r="LU16" s="2">
        <v>919</v>
      </c>
      <c r="LV16" s="2">
        <v>560</v>
      </c>
      <c r="LW16" s="2">
        <v>5935</v>
      </c>
      <c r="LX16" s="2">
        <v>1622</v>
      </c>
      <c r="LY16" s="2">
        <v>1304</v>
      </c>
      <c r="LZ16" s="2">
        <v>621</v>
      </c>
      <c r="MA16" s="2">
        <v>4576</v>
      </c>
      <c r="MB16" s="2">
        <v>266</v>
      </c>
      <c r="MC16" s="2">
        <v>7944</v>
      </c>
      <c r="MD16" s="2">
        <v>977</v>
      </c>
      <c r="ME16" s="2">
        <v>1436</v>
      </c>
      <c r="MF16" s="2">
        <v>2672</v>
      </c>
      <c r="MG16" s="2">
        <v>6087</v>
      </c>
      <c r="MH16" s="2">
        <v>1021</v>
      </c>
      <c r="MI16" s="2">
        <v>1598</v>
      </c>
      <c r="MJ16" s="2">
        <v>8073</v>
      </c>
      <c r="MK16" s="2">
        <v>619</v>
      </c>
      <c r="ML16" s="2">
        <v>34055</v>
      </c>
      <c r="MM16" s="2">
        <v>1235</v>
      </c>
      <c r="MN16" s="2">
        <v>569</v>
      </c>
      <c r="MO16" s="2">
        <v>7251</v>
      </c>
      <c r="MP16" s="2">
        <v>369</v>
      </c>
      <c r="MQ16" s="2">
        <v>871</v>
      </c>
      <c r="MR16" s="2">
        <v>2835</v>
      </c>
      <c r="MS16" s="2">
        <v>1660</v>
      </c>
      <c r="MT16" s="2">
        <v>2299</v>
      </c>
      <c r="MU16" s="2">
        <v>705</v>
      </c>
      <c r="MV16" s="2">
        <v>2107</v>
      </c>
      <c r="MW16" s="2">
        <v>6677</v>
      </c>
      <c r="MX16" s="2">
        <v>2743</v>
      </c>
      <c r="MY16" s="2">
        <v>3044</v>
      </c>
      <c r="MZ16" s="2">
        <v>2104</v>
      </c>
      <c r="NA16" s="2">
        <v>737</v>
      </c>
      <c r="NB16" s="2">
        <v>1726</v>
      </c>
      <c r="NC16" s="2">
        <v>292</v>
      </c>
      <c r="ND16" s="2">
        <v>1865</v>
      </c>
      <c r="NE16" s="2">
        <v>761</v>
      </c>
      <c r="NF16" s="2">
        <v>655</v>
      </c>
      <c r="NG16" s="2">
        <v>631</v>
      </c>
      <c r="NH16" s="2">
        <v>555</v>
      </c>
      <c r="NI16" s="2">
        <v>1568</v>
      </c>
      <c r="NJ16" s="2">
        <v>6434</v>
      </c>
      <c r="NK16" s="2">
        <v>512</v>
      </c>
      <c r="NL16" s="2">
        <v>79</v>
      </c>
      <c r="NM16" s="2">
        <v>833</v>
      </c>
      <c r="NN16" s="2">
        <v>671</v>
      </c>
      <c r="NO16" s="2">
        <v>4743</v>
      </c>
      <c r="NP16" s="2">
        <v>7854</v>
      </c>
      <c r="NQ16" s="2">
        <v>7644</v>
      </c>
      <c r="NR16" s="2">
        <v>4835</v>
      </c>
      <c r="NS16" s="2">
        <v>3119</v>
      </c>
      <c r="NT16" s="2">
        <v>97</v>
      </c>
      <c r="NU16" s="2">
        <v>4760</v>
      </c>
      <c r="NV16" s="2">
        <v>1167</v>
      </c>
      <c r="NW16" s="2">
        <v>5626</v>
      </c>
      <c r="NX16" s="2">
        <v>1159</v>
      </c>
      <c r="NY16" s="2">
        <v>1462</v>
      </c>
      <c r="NZ16" s="2">
        <v>467</v>
      </c>
      <c r="OA16" s="2">
        <v>4262</v>
      </c>
      <c r="OB16" s="2">
        <v>24163</v>
      </c>
      <c r="OC16" s="2">
        <v>31965</v>
      </c>
      <c r="OD16" s="2">
        <v>63192</v>
      </c>
      <c r="OE16" s="2">
        <v>3445807</v>
      </c>
      <c r="OF16" s="2">
        <v>5214</v>
      </c>
      <c r="OG16" s="2">
        <v>495</v>
      </c>
      <c r="OH16" s="2">
        <v>13785</v>
      </c>
      <c r="OI16" s="2">
        <v>5966</v>
      </c>
      <c r="OJ16" s="2">
        <v>5493</v>
      </c>
      <c r="OK16" s="2">
        <v>3277</v>
      </c>
      <c r="OL16" s="2">
        <v>6951</v>
      </c>
      <c r="OM16" s="2">
        <v>4365</v>
      </c>
      <c r="ON16" s="2">
        <v>3458</v>
      </c>
      <c r="OO16" s="2">
        <v>293</v>
      </c>
      <c r="OP16" s="2">
        <v>2237</v>
      </c>
      <c r="OQ16" s="2">
        <v>1921</v>
      </c>
      <c r="OR16" s="2">
        <v>2992</v>
      </c>
      <c r="OS16" s="2">
        <v>2752</v>
      </c>
      <c r="OT16" s="2">
        <v>946</v>
      </c>
      <c r="OU16" s="2">
        <v>2217</v>
      </c>
      <c r="OV16" s="2">
        <v>170</v>
      </c>
      <c r="OW16" s="2">
        <v>586</v>
      </c>
      <c r="OX16" s="2">
        <v>401</v>
      </c>
      <c r="OY16" s="2">
        <v>393</v>
      </c>
      <c r="OZ16" s="2">
        <v>118</v>
      </c>
      <c r="PA16" s="2">
        <v>6665</v>
      </c>
      <c r="PB16" s="2">
        <v>1869</v>
      </c>
      <c r="PC16" s="2">
        <v>84455</v>
      </c>
      <c r="PD16" s="2">
        <v>10030</v>
      </c>
      <c r="PE16" s="2">
        <v>24411</v>
      </c>
      <c r="PF16" s="2">
        <v>2752</v>
      </c>
      <c r="PG16" s="2">
        <v>374</v>
      </c>
      <c r="PH16" s="2">
        <v>7468</v>
      </c>
      <c r="PI16" s="2">
        <v>9430</v>
      </c>
      <c r="PJ16" s="2">
        <v>2312</v>
      </c>
      <c r="PK16" s="2">
        <v>1221</v>
      </c>
      <c r="PL16" s="2">
        <v>481</v>
      </c>
      <c r="PM16" s="2">
        <v>3912</v>
      </c>
      <c r="PN16" s="2">
        <v>547</v>
      </c>
      <c r="PO16" s="2">
        <v>2643</v>
      </c>
      <c r="PP16" s="2">
        <v>5990</v>
      </c>
      <c r="PQ16" s="2">
        <v>818</v>
      </c>
      <c r="PR16" s="2">
        <v>1494</v>
      </c>
      <c r="PS16" s="2">
        <v>2347</v>
      </c>
      <c r="PT16" s="2">
        <v>446</v>
      </c>
      <c r="PU16" s="2">
        <v>3765</v>
      </c>
      <c r="PV16" s="2">
        <v>2630</v>
      </c>
      <c r="PW16" s="2">
        <v>13129</v>
      </c>
      <c r="PX16" s="2">
        <v>1278</v>
      </c>
      <c r="PY16" s="2">
        <v>5744</v>
      </c>
      <c r="PZ16" s="2">
        <v>7274</v>
      </c>
      <c r="QA16" s="2">
        <v>1038</v>
      </c>
      <c r="QB16" s="2">
        <v>6358</v>
      </c>
      <c r="QC16" s="2">
        <v>1463</v>
      </c>
      <c r="QD16" s="2">
        <v>6765</v>
      </c>
      <c r="QE16" s="2">
        <v>379</v>
      </c>
      <c r="QF16" s="2">
        <v>1026</v>
      </c>
      <c r="QG16" s="2">
        <v>949</v>
      </c>
      <c r="QH16" s="2">
        <v>249</v>
      </c>
      <c r="QI16" s="2">
        <v>1676</v>
      </c>
      <c r="QJ16" s="2">
        <v>3807</v>
      </c>
      <c r="QK16" s="2">
        <v>5365</v>
      </c>
      <c r="QL16" s="2">
        <v>953</v>
      </c>
      <c r="QM16" s="2">
        <v>3362</v>
      </c>
      <c r="QN16" s="2">
        <v>877</v>
      </c>
      <c r="QO16" s="2">
        <v>769</v>
      </c>
      <c r="QP16" s="2">
        <v>547</v>
      </c>
      <c r="QQ16" s="2">
        <v>3635</v>
      </c>
      <c r="QR16" s="2">
        <v>199</v>
      </c>
      <c r="QS16" s="2">
        <v>1878</v>
      </c>
      <c r="QT16" s="2">
        <v>1969</v>
      </c>
      <c r="QU16" s="2">
        <v>736</v>
      </c>
      <c r="QV16" s="2">
        <v>697</v>
      </c>
      <c r="QW16" s="2">
        <v>920</v>
      </c>
      <c r="QX16" s="2">
        <v>1017</v>
      </c>
      <c r="QY16" s="2">
        <v>8536</v>
      </c>
      <c r="QZ16" s="2">
        <v>699</v>
      </c>
      <c r="RA16" s="2">
        <v>5003</v>
      </c>
      <c r="RB16" s="2">
        <v>15279</v>
      </c>
      <c r="RC16" s="2">
        <v>1765</v>
      </c>
      <c r="RD16" s="2">
        <v>1857</v>
      </c>
      <c r="RE16" s="2">
        <v>4979</v>
      </c>
      <c r="RF16" s="2">
        <v>1455</v>
      </c>
      <c r="RG16" s="2">
        <v>1183</v>
      </c>
      <c r="RH16" s="2">
        <v>662</v>
      </c>
      <c r="RI16" s="2">
        <v>3878</v>
      </c>
      <c r="RJ16" s="2">
        <v>7635</v>
      </c>
      <c r="RK16" s="2">
        <v>83</v>
      </c>
      <c r="RL16" s="2">
        <v>667</v>
      </c>
      <c r="RM16" s="2">
        <v>470</v>
      </c>
      <c r="RN16" s="2">
        <v>2446</v>
      </c>
      <c r="RO16" s="2">
        <v>977</v>
      </c>
      <c r="RP16" s="2">
        <v>931</v>
      </c>
      <c r="RQ16" s="2">
        <v>1812</v>
      </c>
      <c r="RR16" s="2">
        <v>274</v>
      </c>
      <c r="RS16" s="2">
        <v>6666</v>
      </c>
      <c r="RT16" s="2">
        <v>1429</v>
      </c>
      <c r="RU16" s="2">
        <v>1874</v>
      </c>
      <c r="RV16" s="2">
        <v>6810</v>
      </c>
      <c r="RW16" s="2">
        <v>71</v>
      </c>
      <c r="RX16" s="2">
        <v>986</v>
      </c>
      <c r="RY16" s="2">
        <v>1103</v>
      </c>
      <c r="RZ16" s="2">
        <v>1846</v>
      </c>
      <c r="SA16" s="2">
        <v>728</v>
      </c>
      <c r="SB16" s="2">
        <v>4620</v>
      </c>
      <c r="SC16" s="2">
        <v>4731</v>
      </c>
      <c r="SD16" s="2">
        <v>645</v>
      </c>
      <c r="SE16" s="2">
        <v>1654</v>
      </c>
      <c r="SF16" s="2">
        <v>1669</v>
      </c>
      <c r="SG16" s="2">
        <v>1109</v>
      </c>
      <c r="SH16" s="2">
        <v>1461</v>
      </c>
      <c r="SI16" s="2">
        <v>1046</v>
      </c>
      <c r="SJ16" s="2">
        <v>924</v>
      </c>
      <c r="SK16" s="2">
        <v>1874</v>
      </c>
      <c r="SL16" s="2">
        <v>1763</v>
      </c>
      <c r="SM16" s="2">
        <v>6853</v>
      </c>
      <c r="SN16" s="2">
        <v>3278</v>
      </c>
      <c r="SO16" s="2">
        <v>4248</v>
      </c>
      <c r="SP16" s="2">
        <v>1819</v>
      </c>
      <c r="SQ16" s="2">
        <v>6797</v>
      </c>
      <c r="SR16" s="2">
        <v>4522</v>
      </c>
      <c r="SS16" s="2">
        <v>966</v>
      </c>
      <c r="ST16" s="2">
        <v>3765</v>
      </c>
      <c r="SU16" s="2">
        <v>704</v>
      </c>
      <c r="SV16" s="2">
        <v>41705</v>
      </c>
      <c r="SW16" s="2">
        <v>593</v>
      </c>
      <c r="SX16" s="2">
        <v>366</v>
      </c>
      <c r="SY16" s="2">
        <v>4569</v>
      </c>
      <c r="SZ16" s="2">
        <v>4589</v>
      </c>
      <c r="TA16" s="2">
        <v>22921</v>
      </c>
      <c r="TB16" s="2">
        <v>11667</v>
      </c>
      <c r="TC16" s="2">
        <v>2327</v>
      </c>
      <c r="TD16" s="2">
        <v>179</v>
      </c>
      <c r="TE16" s="2">
        <v>1539</v>
      </c>
      <c r="TF16" s="2">
        <v>4402</v>
      </c>
      <c r="TG16" s="2">
        <v>2239</v>
      </c>
      <c r="TH16" s="2">
        <v>610</v>
      </c>
      <c r="TI16" s="2">
        <v>1322</v>
      </c>
      <c r="TJ16" s="2">
        <v>22024</v>
      </c>
      <c r="TK16" s="2">
        <v>796</v>
      </c>
      <c r="TL16" s="2">
        <v>935</v>
      </c>
      <c r="TM16" s="2">
        <v>4302</v>
      </c>
      <c r="TN16" s="2">
        <v>1622</v>
      </c>
      <c r="TO16" s="2">
        <v>2423</v>
      </c>
      <c r="TP16" s="2">
        <v>1555</v>
      </c>
      <c r="TQ16" s="2">
        <v>10247</v>
      </c>
      <c r="TR16" s="2">
        <v>280</v>
      </c>
      <c r="TS16" s="2">
        <v>39226</v>
      </c>
      <c r="TT16" s="2">
        <v>894</v>
      </c>
      <c r="TU16" s="2">
        <v>1062</v>
      </c>
      <c r="TV16" s="2">
        <v>2404</v>
      </c>
      <c r="TW16" s="2">
        <v>2065</v>
      </c>
      <c r="TX16" s="2">
        <v>2498</v>
      </c>
      <c r="TY16" s="2">
        <v>2828</v>
      </c>
      <c r="TZ16" s="2">
        <v>545</v>
      </c>
      <c r="UA16" s="2">
        <v>1036</v>
      </c>
      <c r="UB16" s="2">
        <v>6253</v>
      </c>
      <c r="UC16" s="2">
        <v>11251</v>
      </c>
      <c r="UD16" s="2">
        <v>200</v>
      </c>
      <c r="UE16" s="2">
        <v>1939</v>
      </c>
      <c r="UF16" s="2">
        <v>431</v>
      </c>
      <c r="UG16" s="2">
        <v>3591</v>
      </c>
      <c r="UH16" s="2">
        <v>3066</v>
      </c>
      <c r="UI16" s="2">
        <v>1339</v>
      </c>
      <c r="UJ16" s="2">
        <v>4486</v>
      </c>
      <c r="UK16" s="2">
        <v>226</v>
      </c>
      <c r="UL16" s="2">
        <v>468274</v>
      </c>
      <c r="UM16" s="2">
        <v>54</v>
      </c>
      <c r="UN16" s="2">
        <v>12772</v>
      </c>
      <c r="UO16" s="2">
        <v>3840</v>
      </c>
      <c r="UP16" s="2">
        <v>4830</v>
      </c>
      <c r="UQ16" s="2">
        <v>3163</v>
      </c>
      <c r="UR16" s="2">
        <v>12578</v>
      </c>
      <c r="US16" s="2">
        <v>11421</v>
      </c>
      <c r="UT16" s="2">
        <v>1690</v>
      </c>
      <c r="UU16" s="2">
        <v>1249</v>
      </c>
      <c r="UV16" s="2">
        <v>874</v>
      </c>
      <c r="UW16" s="2">
        <v>22967</v>
      </c>
      <c r="UX16" s="2">
        <v>3473</v>
      </c>
      <c r="UY16" s="2">
        <v>8703</v>
      </c>
      <c r="UZ16" s="2">
        <v>671</v>
      </c>
      <c r="VA16" s="2">
        <v>3095</v>
      </c>
      <c r="VB16" s="2">
        <v>16679</v>
      </c>
      <c r="VC16" s="2">
        <v>9951</v>
      </c>
      <c r="VD16" s="2">
        <v>117</v>
      </c>
      <c r="VE16" s="2">
        <v>662</v>
      </c>
      <c r="VF16" s="2">
        <v>23243</v>
      </c>
      <c r="VG16" s="2">
        <v>6341</v>
      </c>
      <c r="VH16" s="2">
        <v>846</v>
      </c>
      <c r="VI16" s="2">
        <v>1588</v>
      </c>
      <c r="VJ16" s="2">
        <v>1073</v>
      </c>
      <c r="VK16" s="2">
        <v>10536</v>
      </c>
      <c r="VL16" s="2">
        <v>395</v>
      </c>
      <c r="VM16" s="2">
        <v>285</v>
      </c>
      <c r="VN16" s="2">
        <v>1615</v>
      </c>
      <c r="VO16" s="2">
        <v>2311</v>
      </c>
      <c r="VP16" s="2">
        <v>10467</v>
      </c>
      <c r="VQ16" s="2">
        <v>5926</v>
      </c>
      <c r="VR16" s="2">
        <v>1436</v>
      </c>
      <c r="VS16" s="2">
        <v>44839</v>
      </c>
      <c r="VT16" s="2">
        <v>11315</v>
      </c>
      <c r="VU16" s="2">
        <v>5309</v>
      </c>
      <c r="VV16" s="2">
        <v>5471</v>
      </c>
      <c r="VW16" s="2">
        <v>2514</v>
      </c>
      <c r="VX16" s="2">
        <v>25497</v>
      </c>
      <c r="VY16" s="2">
        <v>2334</v>
      </c>
      <c r="VZ16" s="2">
        <v>679</v>
      </c>
      <c r="WA16" s="2">
        <v>265</v>
      </c>
      <c r="WB16" s="2">
        <v>199</v>
      </c>
      <c r="WC16" s="2">
        <v>4666</v>
      </c>
      <c r="WD16" s="2">
        <v>713</v>
      </c>
      <c r="WE16" s="2">
        <v>5711</v>
      </c>
      <c r="WF16" s="2">
        <v>2611</v>
      </c>
      <c r="WG16" s="2">
        <v>13844</v>
      </c>
      <c r="WH16" s="2">
        <v>1708</v>
      </c>
      <c r="WI16" s="2">
        <v>721</v>
      </c>
      <c r="WJ16" s="2">
        <v>273</v>
      </c>
      <c r="WK16" s="2">
        <v>52</v>
      </c>
      <c r="WL16" s="2">
        <v>719</v>
      </c>
      <c r="WM16" s="2">
        <v>800</v>
      </c>
      <c r="WN16" s="2">
        <v>316</v>
      </c>
      <c r="WO16" s="2">
        <v>491</v>
      </c>
      <c r="WP16" s="2">
        <v>1311</v>
      </c>
      <c r="WQ16" s="2">
        <v>299</v>
      </c>
      <c r="WR16" s="2">
        <v>420</v>
      </c>
      <c r="WS16" s="2">
        <v>281</v>
      </c>
      <c r="WT16" s="2">
        <v>549</v>
      </c>
      <c r="WU16" s="2">
        <v>217</v>
      </c>
      <c r="WV16" s="2">
        <v>1675</v>
      </c>
      <c r="WW16" s="2">
        <v>459</v>
      </c>
      <c r="WX16" s="2">
        <v>1102</v>
      </c>
      <c r="WY16" s="2">
        <v>917</v>
      </c>
      <c r="WZ16" s="2">
        <v>3802</v>
      </c>
      <c r="XA16" s="2">
        <v>642</v>
      </c>
      <c r="XB16" s="2">
        <v>3307</v>
      </c>
      <c r="XC16" s="2">
        <v>599</v>
      </c>
      <c r="XD16" s="2">
        <v>3872</v>
      </c>
      <c r="XE16" s="2">
        <v>8198</v>
      </c>
      <c r="XF16" s="2">
        <v>3866</v>
      </c>
      <c r="XG16" s="2">
        <v>1856</v>
      </c>
      <c r="XH16" s="2">
        <v>21691</v>
      </c>
      <c r="XI16" s="2">
        <v>45511</v>
      </c>
      <c r="XJ16" s="2">
        <v>92279</v>
      </c>
      <c r="XK16" s="2">
        <v>4757</v>
      </c>
      <c r="XL16" s="2">
        <v>8348</v>
      </c>
      <c r="XM16" s="2">
        <v>669</v>
      </c>
      <c r="XN16" s="2">
        <v>4542</v>
      </c>
      <c r="XO16" s="2">
        <v>4986</v>
      </c>
      <c r="XP16" s="2">
        <v>1600</v>
      </c>
      <c r="XQ16" s="2">
        <v>5796</v>
      </c>
      <c r="XR16" s="2">
        <v>1153</v>
      </c>
      <c r="XS16" s="2">
        <v>1463</v>
      </c>
      <c r="XT16" s="2">
        <v>3671</v>
      </c>
      <c r="XU16" s="2">
        <v>1211</v>
      </c>
      <c r="XV16" s="2">
        <v>111676</v>
      </c>
      <c r="XW16" s="2">
        <v>19710</v>
      </c>
      <c r="XX16" s="2">
        <v>8607</v>
      </c>
      <c r="XY16" s="2">
        <v>7059</v>
      </c>
      <c r="XZ16" s="2">
        <v>509</v>
      </c>
      <c r="YA16" s="2">
        <v>259</v>
      </c>
      <c r="YB16" s="2">
        <v>13839</v>
      </c>
      <c r="YC16" s="2">
        <v>5263</v>
      </c>
      <c r="YD16" s="2">
        <v>8862</v>
      </c>
      <c r="YE16" s="2">
        <v>2680</v>
      </c>
      <c r="YF16" s="2">
        <v>2622</v>
      </c>
      <c r="YG16" s="2">
        <v>380</v>
      </c>
      <c r="YH16" s="2">
        <v>8250</v>
      </c>
      <c r="YI16" s="2">
        <v>296</v>
      </c>
      <c r="YJ16" s="2">
        <v>24621</v>
      </c>
      <c r="YK16" s="2">
        <v>373</v>
      </c>
      <c r="YL16" s="2">
        <v>127210</v>
      </c>
      <c r="YM16" s="2">
        <v>2327</v>
      </c>
      <c r="YN16" s="2">
        <v>596</v>
      </c>
      <c r="YO16" s="2">
        <v>475</v>
      </c>
      <c r="YP16" s="2">
        <v>3523</v>
      </c>
      <c r="YQ16" s="2">
        <v>1388</v>
      </c>
      <c r="YR16" s="2">
        <v>2901</v>
      </c>
      <c r="YS16" s="2">
        <v>1570</v>
      </c>
      <c r="YT16" s="2">
        <v>1362</v>
      </c>
      <c r="YU16" s="2">
        <v>4882</v>
      </c>
      <c r="YV16" s="2">
        <v>2716</v>
      </c>
      <c r="YW16" s="2">
        <v>128</v>
      </c>
      <c r="YX16" s="2">
        <v>2174</v>
      </c>
      <c r="YY16" s="2">
        <v>866</v>
      </c>
      <c r="YZ16" s="2">
        <v>1430</v>
      </c>
      <c r="ZA16" s="2">
        <v>15097</v>
      </c>
      <c r="ZB16" s="2">
        <v>1028</v>
      </c>
      <c r="ZC16" s="2">
        <v>2148</v>
      </c>
      <c r="ZD16" s="2">
        <v>1385</v>
      </c>
      <c r="ZE16" s="2">
        <v>634</v>
      </c>
      <c r="ZF16" s="2">
        <v>738</v>
      </c>
      <c r="ZG16" s="2">
        <v>1213</v>
      </c>
      <c r="ZH16" s="2">
        <v>1106</v>
      </c>
      <c r="ZI16" s="2">
        <v>2123</v>
      </c>
      <c r="ZJ16" s="2">
        <v>2540</v>
      </c>
      <c r="ZK16" s="2">
        <v>13601</v>
      </c>
      <c r="ZL16" s="2">
        <v>520</v>
      </c>
      <c r="ZM16" s="2">
        <v>5584</v>
      </c>
      <c r="ZN16" s="2">
        <v>12230</v>
      </c>
      <c r="ZO16" s="2">
        <v>19777</v>
      </c>
      <c r="ZP16" s="2">
        <v>5307</v>
      </c>
      <c r="ZQ16" s="2">
        <v>2504</v>
      </c>
      <c r="ZR16" s="2">
        <v>859</v>
      </c>
      <c r="ZS16" s="2">
        <v>4007</v>
      </c>
      <c r="ZT16" s="2">
        <v>13969</v>
      </c>
      <c r="ZU16" s="2">
        <v>1135</v>
      </c>
      <c r="ZV16" s="2">
        <v>3143</v>
      </c>
      <c r="ZW16" s="2">
        <v>1210</v>
      </c>
      <c r="ZX16" s="2">
        <v>1395</v>
      </c>
      <c r="ZY16" s="2">
        <v>19906</v>
      </c>
      <c r="ZZ16" s="2">
        <v>152989</v>
      </c>
      <c r="AAA16" s="2">
        <v>2636</v>
      </c>
      <c r="AAB16" s="2">
        <v>1797</v>
      </c>
      <c r="AAC16" s="2">
        <v>19447</v>
      </c>
      <c r="AAD16" s="2">
        <v>1550</v>
      </c>
      <c r="AAE16" s="2">
        <v>1466</v>
      </c>
      <c r="AAF16" s="2">
        <v>215</v>
      </c>
      <c r="AAG16" s="2">
        <v>722</v>
      </c>
      <c r="AAH16" s="2">
        <v>1410</v>
      </c>
      <c r="AAI16" s="2">
        <v>9345</v>
      </c>
      <c r="AAJ16" s="2">
        <v>2022</v>
      </c>
      <c r="AAK16" s="2">
        <v>4670</v>
      </c>
      <c r="AAL16" s="2">
        <v>6270</v>
      </c>
      <c r="AAM16" s="2">
        <v>1432</v>
      </c>
      <c r="AAN16" s="2">
        <v>9062</v>
      </c>
      <c r="AAO16" s="2">
        <v>1519</v>
      </c>
      <c r="AAP16" s="2">
        <v>680</v>
      </c>
      <c r="AAQ16" s="2">
        <v>3870</v>
      </c>
      <c r="AAR16" s="2">
        <v>1507</v>
      </c>
      <c r="AAS16" s="2">
        <v>919</v>
      </c>
      <c r="AAT16" s="2">
        <v>61556</v>
      </c>
      <c r="AAU16" s="2">
        <v>1244</v>
      </c>
      <c r="AAV16" s="2">
        <v>2704</v>
      </c>
      <c r="AAW16" s="2">
        <v>10282</v>
      </c>
      <c r="AAX16" s="2">
        <v>4649</v>
      </c>
      <c r="AAY16" s="2">
        <v>4622</v>
      </c>
      <c r="AAZ16" s="2">
        <v>1716</v>
      </c>
      <c r="ABA16" s="2">
        <v>11310</v>
      </c>
      <c r="ABB16" s="2">
        <v>925</v>
      </c>
      <c r="ABC16" s="2">
        <v>3404</v>
      </c>
      <c r="ABD16" s="2">
        <v>904</v>
      </c>
      <c r="ABE16" s="2">
        <v>4705</v>
      </c>
      <c r="ABF16" s="2">
        <v>1001</v>
      </c>
      <c r="ABG16" s="2">
        <v>3545</v>
      </c>
      <c r="ABH16" s="2">
        <v>7583</v>
      </c>
      <c r="ABI16" s="2">
        <v>435</v>
      </c>
      <c r="ABJ16" s="2">
        <v>836</v>
      </c>
      <c r="ABK16" s="2">
        <v>16235</v>
      </c>
      <c r="ABL16" s="2">
        <v>23544</v>
      </c>
      <c r="ABM16" s="2">
        <v>996</v>
      </c>
      <c r="ABN16" s="2">
        <v>4612</v>
      </c>
      <c r="ABO16" s="2">
        <v>487</v>
      </c>
      <c r="ABP16" s="2">
        <v>1426</v>
      </c>
      <c r="ABQ16" s="2">
        <v>3904</v>
      </c>
      <c r="ABR16" s="2">
        <v>2556</v>
      </c>
      <c r="ABS16" s="2">
        <v>2804</v>
      </c>
      <c r="ABT16" s="2">
        <v>2237</v>
      </c>
      <c r="ABU16" s="2">
        <v>523</v>
      </c>
      <c r="ABV16" s="2">
        <v>945</v>
      </c>
      <c r="ABW16" s="2">
        <v>2258</v>
      </c>
      <c r="ABX16" s="2">
        <v>265</v>
      </c>
      <c r="ABY16" s="2">
        <v>563</v>
      </c>
      <c r="ABZ16" s="2">
        <v>462</v>
      </c>
      <c r="ACA16" s="2">
        <v>861</v>
      </c>
      <c r="ACB16" s="2">
        <v>2478</v>
      </c>
      <c r="ACC16" s="2">
        <v>501</v>
      </c>
      <c r="ACD16" s="2">
        <v>633</v>
      </c>
      <c r="ACE16" s="2">
        <v>1427</v>
      </c>
      <c r="ACF16" s="2">
        <v>2345</v>
      </c>
      <c r="ACG16" s="2">
        <v>2143</v>
      </c>
      <c r="ACH16" s="2">
        <v>3589</v>
      </c>
      <c r="ACI16" s="2">
        <v>1672</v>
      </c>
      <c r="ACJ16" s="2">
        <v>7563</v>
      </c>
      <c r="ACK16" s="2">
        <v>1288</v>
      </c>
      <c r="ACL16" s="2">
        <v>1748</v>
      </c>
      <c r="ACM16" s="2">
        <v>780</v>
      </c>
      <c r="ACN16" s="2">
        <v>36</v>
      </c>
      <c r="ACO16" s="2">
        <v>4185</v>
      </c>
      <c r="ACP16" s="2">
        <v>2073</v>
      </c>
      <c r="ACQ16" s="2">
        <v>1113</v>
      </c>
      <c r="ACR16" s="2">
        <v>10995</v>
      </c>
      <c r="ACS16" s="2">
        <v>1729</v>
      </c>
      <c r="ACT16" s="2">
        <v>360</v>
      </c>
      <c r="ACU16" s="2">
        <v>1155</v>
      </c>
      <c r="ACV16" s="2">
        <v>16826</v>
      </c>
      <c r="ACW16" s="2">
        <v>7695</v>
      </c>
      <c r="ACX16" s="2">
        <v>220</v>
      </c>
      <c r="ACY16" s="2">
        <v>1599</v>
      </c>
      <c r="ACZ16" s="2">
        <v>665</v>
      </c>
      <c r="ADA16" s="2">
        <v>7257</v>
      </c>
      <c r="ADB16" s="2">
        <v>1392</v>
      </c>
      <c r="ADC16" s="2">
        <v>1620</v>
      </c>
      <c r="ADD16" s="2">
        <v>5017</v>
      </c>
      <c r="ADE16" s="2">
        <v>8973</v>
      </c>
      <c r="ADF16" s="2">
        <v>2844</v>
      </c>
      <c r="ADG16" s="2">
        <v>286</v>
      </c>
      <c r="ADH16" s="2">
        <v>326</v>
      </c>
      <c r="ADI16" s="2">
        <v>1461</v>
      </c>
      <c r="ADJ16" s="2">
        <v>3452</v>
      </c>
      <c r="ADK16" s="2">
        <v>621</v>
      </c>
      <c r="ADL16" s="2">
        <v>722</v>
      </c>
      <c r="ADM16" s="2">
        <v>878</v>
      </c>
      <c r="ADN16" s="2">
        <v>12197</v>
      </c>
      <c r="ADO16" s="2">
        <v>5075</v>
      </c>
      <c r="ADP16" s="2">
        <v>7529</v>
      </c>
      <c r="ADQ16" s="2">
        <v>43586</v>
      </c>
      <c r="ADR16" s="2">
        <v>6783</v>
      </c>
      <c r="ADS16" s="2">
        <v>10172</v>
      </c>
      <c r="ADT16" s="2">
        <v>196</v>
      </c>
      <c r="ADU16" s="2">
        <v>980</v>
      </c>
      <c r="ADV16" s="2">
        <v>2981</v>
      </c>
      <c r="ADW16" s="2">
        <v>1866</v>
      </c>
      <c r="ADX16" s="2">
        <v>1166</v>
      </c>
      <c r="ADY16" s="2">
        <v>4283</v>
      </c>
      <c r="ADZ16" s="2">
        <v>2042</v>
      </c>
      <c r="AEA16" s="2">
        <v>2314</v>
      </c>
      <c r="AEB16" s="2">
        <v>4864</v>
      </c>
      <c r="AEC16" s="2">
        <v>1312</v>
      </c>
      <c r="AED16" s="2">
        <v>1699</v>
      </c>
      <c r="AEE16" s="2">
        <v>993</v>
      </c>
      <c r="AEF16" s="2">
        <v>348</v>
      </c>
      <c r="AEG16" s="2">
        <v>759</v>
      </c>
      <c r="AEH16" s="2">
        <v>963</v>
      </c>
      <c r="AEI16" s="2">
        <v>19065</v>
      </c>
      <c r="AEJ16" s="2">
        <v>12357</v>
      </c>
      <c r="AEK16" s="2">
        <v>331</v>
      </c>
      <c r="AEL16" s="2">
        <v>2207</v>
      </c>
      <c r="AEM16" s="2">
        <v>117</v>
      </c>
      <c r="AEN16" s="2">
        <v>2311</v>
      </c>
      <c r="AEO16" s="2">
        <v>167</v>
      </c>
      <c r="AEP16" s="2">
        <v>912</v>
      </c>
      <c r="AEQ16" s="2">
        <v>580</v>
      </c>
      <c r="AER16" s="2">
        <v>7773</v>
      </c>
      <c r="AES16" s="2">
        <v>83</v>
      </c>
      <c r="AET16" s="2">
        <v>430</v>
      </c>
      <c r="AEU16" s="2">
        <v>428</v>
      </c>
      <c r="AEV16" s="2">
        <v>2676</v>
      </c>
      <c r="AEW16" s="2">
        <v>1302</v>
      </c>
      <c r="AEX16" s="2">
        <v>2460</v>
      </c>
      <c r="AEY16" s="2">
        <v>6833</v>
      </c>
      <c r="AEZ16" s="2">
        <v>4622</v>
      </c>
      <c r="AFA16" s="2">
        <v>502</v>
      </c>
      <c r="AFB16" s="2">
        <v>284</v>
      </c>
      <c r="AFC16" s="2">
        <v>1414</v>
      </c>
      <c r="AFD16" s="2">
        <v>653</v>
      </c>
      <c r="AFE16" s="2">
        <v>1976</v>
      </c>
      <c r="AFF16" s="2">
        <v>5723</v>
      </c>
      <c r="AFG16" s="2">
        <v>135</v>
      </c>
      <c r="AFH16" s="2">
        <v>1520</v>
      </c>
      <c r="AFI16" s="2">
        <v>1005</v>
      </c>
      <c r="AFJ16" s="2">
        <v>315</v>
      </c>
      <c r="AFK16" s="2">
        <v>25941</v>
      </c>
      <c r="AFL16" s="2">
        <v>701</v>
      </c>
      <c r="AFM16" s="2">
        <v>814</v>
      </c>
      <c r="AFN16" s="2">
        <v>2029</v>
      </c>
      <c r="AFO16" s="2">
        <v>8636</v>
      </c>
      <c r="AFP16" s="2">
        <v>1451</v>
      </c>
      <c r="AFQ16" s="2">
        <v>987</v>
      </c>
      <c r="AFR16" s="2">
        <v>2381</v>
      </c>
      <c r="AFS16" s="2">
        <v>5147</v>
      </c>
      <c r="AFT16" s="2">
        <v>1406</v>
      </c>
      <c r="AFU16" s="2">
        <v>1437</v>
      </c>
      <c r="AFV16" s="2">
        <v>2897</v>
      </c>
      <c r="AFW16" s="2">
        <v>2085</v>
      </c>
      <c r="AFX16" s="2">
        <v>555</v>
      </c>
      <c r="AFY16" s="2">
        <v>2255</v>
      </c>
      <c r="AFZ16" s="2">
        <v>5801</v>
      </c>
      <c r="AGA16" s="2">
        <v>2551</v>
      </c>
      <c r="AGB16" s="2">
        <v>1204</v>
      </c>
      <c r="AGC16" s="2">
        <v>3053</v>
      </c>
      <c r="AGD16" s="2">
        <v>444</v>
      </c>
      <c r="AGE16" s="2">
        <v>2073</v>
      </c>
      <c r="AGF16" s="2">
        <v>3089</v>
      </c>
      <c r="AGG16" s="2">
        <v>1451</v>
      </c>
      <c r="AGH16" s="2">
        <v>2064</v>
      </c>
      <c r="AGI16" s="2">
        <v>5842</v>
      </c>
      <c r="AGJ16" s="2">
        <v>4134</v>
      </c>
      <c r="AGK16" s="2">
        <v>190</v>
      </c>
      <c r="AGL16" s="2">
        <v>1100</v>
      </c>
      <c r="AGM16" s="2">
        <v>748</v>
      </c>
      <c r="AGN16" s="2">
        <v>780</v>
      </c>
      <c r="AGO16" s="2">
        <v>724</v>
      </c>
      <c r="AGP16" s="2">
        <v>1669</v>
      </c>
      <c r="AGQ16" s="2">
        <v>1674</v>
      </c>
      <c r="AGR16" s="2">
        <v>1839</v>
      </c>
      <c r="AGS16" s="2">
        <v>6435</v>
      </c>
      <c r="AGT16" s="2">
        <v>59</v>
      </c>
      <c r="AGU16" s="2">
        <v>640</v>
      </c>
      <c r="AGV16" s="2">
        <v>573</v>
      </c>
      <c r="AGW16" s="2">
        <v>108</v>
      </c>
      <c r="AGX16" s="2">
        <v>43079</v>
      </c>
      <c r="AGY16" s="2">
        <v>68506</v>
      </c>
      <c r="AGZ16" s="2">
        <v>1789</v>
      </c>
      <c r="AHA16" s="2">
        <v>1916</v>
      </c>
      <c r="AHB16" s="2">
        <v>146</v>
      </c>
      <c r="AHC16" s="2">
        <v>4597</v>
      </c>
      <c r="AHD16" s="2">
        <v>1323</v>
      </c>
      <c r="AHE16" s="2">
        <v>6229</v>
      </c>
      <c r="AHF16" s="2">
        <v>6763</v>
      </c>
      <c r="AHG16" s="2">
        <v>4540</v>
      </c>
      <c r="AHH16" s="2">
        <v>866</v>
      </c>
      <c r="AHI16" s="2">
        <v>2477</v>
      </c>
      <c r="AHJ16" s="2">
        <v>567</v>
      </c>
      <c r="AHK16" s="2">
        <v>367</v>
      </c>
      <c r="AHL16" s="2">
        <v>2305</v>
      </c>
      <c r="AHM16" s="2">
        <v>1947</v>
      </c>
      <c r="AHN16" s="2">
        <v>51124</v>
      </c>
      <c r="AHO16" s="2">
        <v>206</v>
      </c>
      <c r="AHP16" s="2">
        <v>360</v>
      </c>
      <c r="AHQ16" s="2">
        <v>3187</v>
      </c>
      <c r="AHR16" s="2">
        <v>2705</v>
      </c>
      <c r="AHS16" s="2">
        <v>8729</v>
      </c>
      <c r="AHT16" s="2">
        <v>819</v>
      </c>
      <c r="AHU16" s="2">
        <v>3284</v>
      </c>
      <c r="AHV16" s="2">
        <v>1654</v>
      </c>
      <c r="AHW16" s="2">
        <v>30644</v>
      </c>
      <c r="AHX16" s="2">
        <v>860</v>
      </c>
      <c r="AHY16" s="2">
        <v>3147</v>
      </c>
      <c r="AHZ16" s="2">
        <v>39544</v>
      </c>
      <c r="AIA16" s="2">
        <v>223</v>
      </c>
      <c r="AIB16" s="2">
        <v>76356</v>
      </c>
      <c r="AIC16" s="2">
        <v>2166</v>
      </c>
      <c r="AID16" s="2">
        <v>6923</v>
      </c>
      <c r="AIE16" s="2">
        <v>635</v>
      </c>
      <c r="AIF16" s="2">
        <v>3897</v>
      </c>
      <c r="AIG16" s="2">
        <v>6016</v>
      </c>
      <c r="AIH16" s="2">
        <v>7658</v>
      </c>
      <c r="AII16" s="2">
        <v>5591</v>
      </c>
      <c r="AIJ16" s="2">
        <v>5290</v>
      </c>
      <c r="AIK16" s="2">
        <v>264761</v>
      </c>
      <c r="AIL16" s="2">
        <v>1139</v>
      </c>
      <c r="AIM16" s="2">
        <v>1582</v>
      </c>
      <c r="AIN16" s="2">
        <v>1494</v>
      </c>
      <c r="AIO16" s="2">
        <v>2537</v>
      </c>
      <c r="AIP16" s="2">
        <v>3499</v>
      </c>
      <c r="AIQ16" s="2">
        <v>304</v>
      </c>
      <c r="AIR16" s="2">
        <v>3554</v>
      </c>
      <c r="AIS16" s="2">
        <v>1853</v>
      </c>
      <c r="AIT16" s="2">
        <v>7203</v>
      </c>
      <c r="AIU16" s="2">
        <v>5045</v>
      </c>
      <c r="AIV16" s="2">
        <v>18108</v>
      </c>
      <c r="AIW16" s="2">
        <v>4647</v>
      </c>
      <c r="AIX16" s="2">
        <v>1525</v>
      </c>
      <c r="AIY16" s="2">
        <v>7313</v>
      </c>
      <c r="AIZ16" s="2">
        <v>760</v>
      </c>
      <c r="AJA16" s="2">
        <v>76732</v>
      </c>
      <c r="AJB16" s="2">
        <v>5532</v>
      </c>
      <c r="AJC16" s="2">
        <v>1838</v>
      </c>
      <c r="AJD16" s="2">
        <v>1614</v>
      </c>
      <c r="AJE16" s="2">
        <v>2782</v>
      </c>
      <c r="AJF16" s="2">
        <v>864</v>
      </c>
      <c r="AJG16" s="2">
        <v>3990</v>
      </c>
      <c r="AJH16" s="2">
        <v>103</v>
      </c>
      <c r="AJI16" s="2">
        <v>789</v>
      </c>
      <c r="AJJ16" s="2">
        <v>551</v>
      </c>
      <c r="AJK16" s="2">
        <v>2185</v>
      </c>
      <c r="AJL16" s="2">
        <v>5319</v>
      </c>
      <c r="AJM16" s="2">
        <v>77331</v>
      </c>
      <c r="AJN16" s="2">
        <v>25579</v>
      </c>
      <c r="AJO16" s="2">
        <v>23097</v>
      </c>
      <c r="AJP16" s="2">
        <v>41915</v>
      </c>
      <c r="AJQ16" s="2">
        <v>33009</v>
      </c>
      <c r="AJR16" s="2">
        <v>62774</v>
      </c>
      <c r="AJS16" s="2">
        <v>9057</v>
      </c>
      <c r="AJT16" s="2">
        <v>455</v>
      </c>
      <c r="AJU16" s="2">
        <v>5846</v>
      </c>
      <c r="AJV16" s="2">
        <v>7807</v>
      </c>
      <c r="AJW16" s="2">
        <v>178</v>
      </c>
      <c r="AJX16" s="2">
        <v>8064</v>
      </c>
      <c r="AJY16" s="2">
        <v>23306</v>
      </c>
      <c r="AJZ16" s="2">
        <v>2607</v>
      </c>
      <c r="AKA16" s="2">
        <v>4833</v>
      </c>
      <c r="AKB16" s="2">
        <v>3651</v>
      </c>
      <c r="AKC16" s="2">
        <v>515</v>
      </c>
      <c r="AKD16" s="2">
        <v>1411</v>
      </c>
      <c r="AKE16" s="2">
        <v>3113</v>
      </c>
      <c r="AKF16" s="2">
        <v>1948</v>
      </c>
      <c r="AKG16" s="2">
        <v>376</v>
      </c>
      <c r="AKH16" s="2">
        <v>1943</v>
      </c>
      <c r="AKI16" s="2">
        <v>5813</v>
      </c>
      <c r="AKJ16" s="2">
        <v>1703</v>
      </c>
      <c r="AKK16" s="2">
        <v>12579</v>
      </c>
      <c r="AKL16" s="2">
        <v>1858</v>
      </c>
      <c r="AKM16" s="2">
        <v>382</v>
      </c>
      <c r="AKN16" s="2">
        <v>5039</v>
      </c>
      <c r="AKO16" s="2">
        <v>1334</v>
      </c>
      <c r="AKP16" s="2">
        <v>7921</v>
      </c>
      <c r="AKQ16" s="2">
        <v>759</v>
      </c>
      <c r="AKR16" s="2">
        <v>52311</v>
      </c>
      <c r="AKS16" s="2">
        <v>2808</v>
      </c>
      <c r="AKT16" s="2">
        <v>649</v>
      </c>
      <c r="AKU16" s="2">
        <v>433</v>
      </c>
      <c r="AKV16" s="2">
        <v>8715</v>
      </c>
      <c r="AKW16" s="2">
        <v>2108</v>
      </c>
      <c r="AKX16" s="2">
        <v>286</v>
      </c>
      <c r="AKY16" s="2">
        <v>384</v>
      </c>
      <c r="AKZ16" s="2">
        <v>282</v>
      </c>
      <c r="ALA16" s="2">
        <v>629</v>
      </c>
      <c r="ALB16" s="2">
        <v>113</v>
      </c>
      <c r="ALC16" s="2">
        <v>274</v>
      </c>
      <c r="ALD16" s="2">
        <v>3025</v>
      </c>
      <c r="ALE16" s="2">
        <v>651</v>
      </c>
      <c r="ALF16" s="2">
        <v>261</v>
      </c>
      <c r="ALG16" s="2">
        <v>955</v>
      </c>
      <c r="ALH16" s="2">
        <v>2263</v>
      </c>
      <c r="ALI16" s="2">
        <v>680</v>
      </c>
      <c r="ALJ16" s="2">
        <v>6051</v>
      </c>
      <c r="ALK16" s="2">
        <v>2607</v>
      </c>
      <c r="ALL16" s="2">
        <v>712</v>
      </c>
      <c r="ALM16" s="2">
        <v>2874</v>
      </c>
      <c r="ALN16" s="2">
        <v>1766</v>
      </c>
      <c r="ALO16" s="2">
        <v>1338</v>
      </c>
      <c r="ALP16" s="2">
        <v>10255</v>
      </c>
      <c r="ALQ16" s="2">
        <v>2254</v>
      </c>
      <c r="ALR16" s="2">
        <v>694</v>
      </c>
      <c r="ALS16" s="2">
        <v>5800</v>
      </c>
      <c r="ALT16" s="2">
        <v>1913</v>
      </c>
      <c r="ALU16" s="2">
        <v>4696</v>
      </c>
      <c r="ALV16" s="2">
        <v>4217</v>
      </c>
      <c r="ALW16" s="2">
        <v>2259</v>
      </c>
      <c r="ALX16" s="2">
        <v>1424</v>
      </c>
      <c r="ALY16" s="2">
        <v>8275</v>
      </c>
      <c r="ALZ16" s="2">
        <v>581</v>
      </c>
      <c r="AMA16" s="2">
        <v>561</v>
      </c>
      <c r="AMB16" s="2">
        <v>9906</v>
      </c>
      <c r="AMC16" s="2">
        <v>339</v>
      </c>
      <c r="AMD16" s="2">
        <v>601</v>
      </c>
      <c r="AME16" s="2">
        <v>3855</v>
      </c>
      <c r="AMF16" s="2">
        <v>762</v>
      </c>
      <c r="AMG16" s="2">
        <v>8699</v>
      </c>
      <c r="AMH16" s="2">
        <v>540</v>
      </c>
      <c r="AMI16" s="2">
        <v>951</v>
      </c>
      <c r="AMJ16" s="2">
        <v>396</v>
      </c>
      <c r="AMK16" s="2">
        <v>2676</v>
      </c>
      <c r="AML16" s="2">
        <v>145</v>
      </c>
      <c r="AMM16" s="2">
        <v>1208</v>
      </c>
      <c r="AMN16" s="2">
        <v>1035</v>
      </c>
      <c r="AMO16" s="2">
        <v>3168</v>
      </c>
      <c r="AMP16" s="2">
        <v>1032</v>
      </c>
      <c r="AMQ16" s="2">
        <v>230</v>
      </c>
      <c r="AMR16" s="2">
        <v>25808</v>
      </c>
      <c r="AMS16" s="2">
        <v>1204</v>
      </c>
      <c r="AMT16" s="2">
        <v>1523</v>
      </c>
      <c r="AMU16" s="2">
        <v>11069</v>
      </c>
      <c r="AMV16" s="2">
        <v>8752</v>
      </c>
      <c r="AMW16" s="2">
        <v>5671</v>
      </c>
      <c r="AMX16" s="2">
        <v>2160</v>
      </c>
      <c r="AMY16" s="2">
        <v>874</v>
      </c>
      <c r="AMZ16" s="2">
        <v>886</v>
      </c>
      <c r="ANA16" s="2">
        <v>1361</v>
      </c>
      <c r="ANB16" s="2">
        <v>2678</v>
      </c>
      <c r="ANC16" s="2">
        <v>1359</v>
      </c>
      <c r="AND16" s="2">
        <v>406</v>
      </c>
      <c r="ANE16" s="2">
        <v>2069</v>
      </c>
      <c r="ANF16" s="2">
        <v>10555</v>
      </c>
      <c r="ANG16" s="2">
        <v>107640</v>
      </c>
      <c r="ANH16" s="2">
        <v>552</v>
      </c>
      <c r="ANI16" s="2">
        <v>2072</v>
      </c>
      <c r="ANJ16" s="2">
        <v>852</v>
      </c>
      <c r="ANK16" s="2">
        <v>1696</v>
      </c>
      <c r="ANL16" s="2">
        <v>472</v>
      </c>
      <c r="ANM16" s="2">
        <v>2714</v>
      </c>
      <c r="ANN16" s="2">
        <v>2145</v>
      </c>
      <c r="ANO16" s="2">
        <v>1344</v>
      </c>
      <c r="ANP16" s="2">
        <v>2311</v>
      </c>
      <c r="ANQ16" s="2">
        <v>1154</v>
      </c>
      <c r="ANR16" s="2">
        <v>428</v>
      </c>
      <c r="ANS16" s="2">
        <v>8713</v>
      </c>
      <c r="ANT16" s="2">
        <v>3601</v>
      </c>
      <c r="ANU16" s="2">
        <v>108</v>
      </c>
      <c r="ANV16" s="2">
        <v>419</v>
      </c>
      <c r="ANW16" s="2">
        <v>1714</v>
      </c>
      <c r="ANX16" s="2">
        <v>8087</v>
      </c>
      <c r="ANY16" s="2">
        <v>14217</v>
      </c>
      <c r="ANZ16" s="2">
        <v>1336</v>
      </c>
      <c r="AOA16" s="2">
        <v>141</v>
      </c>
      <c r="AOB16" s="2">
        <v>396</v>
      </c>
      <c r="AOC16" s="2">
        <v>129</v>
      </c>
      <c r="AOD16" s="2">
        <v>593</v>
      </c>
      <c r="AOE16" s="2">
        <v>6783</v>
      </c>
      <c r="AOF16" s="2">
        <v>710</v>
      </c>
      <c r="AOG16" s="2">
        <v>1950</v>
      </c>
      <c r="AOH16" s="2">
        <v>1575</v>
      </c>
      <c r="AOI16" s="2">
        <v>298</v>
      </c>
      <c r="AOJ16" s="2">
        <v>143</v>
      </c>
      <c r="AOK16" s="2">
        <v>443</v>
      </c>
      <c r="AOL16" s="2">
        <v>41</v>
      </c>
      <c r="AOM16" s="2">
        <v>17713</v>
      </c>
      <c r="AON16" s="2">
        <v>3465</v>
      </c>
      <c r="AOO16" s="2">
        <v>2026</v>
      </c>
      <c r="AOP16" s="2">
        <v>2805</v>
      </c>
      <c r="AOQ16" s="2">
        <v>913</v>
      </c>
      <c r="AOR16" s="2">
        <v>2472</v>
      </c>
      <c r="AOS16" s="2">
        <v>3691</v>
      </c>
      <c r="AOT16" s="2">
        <v>4895</v>
      </c>
      <c r="AOU16" s="2">
        <v>116</v>
      </c>
      <c r="AOV16" s="2">
        <v>599</v>
      </c>
      <c r="AOW16" s="2">
        <v>4086</v>
      </c>
      <c r="AOX16" s="2">
        <v>444</v>
      </c>
      <c r="AOY16" s="2">
        <v>3273</v>
      </c>
      <c r="AOZ16" s="2">
        <v>734</v>
      </c>
      <c r="APA16" s="2">
        <v>321</v>
      </c>
      <c r="APB16" s="2">
        <v>1561</v>
      </c>
      <c r="APC16" s="2">
        <v>3301</v>
      </c>
      <c r="APD16" s="2">
        <v>10344</v>
      </c>
      <c r="APE16" s="2">
        <v>2221</v>
      </c>
      <c r="APF16" s="2">
        <v>551</v>
      </c>
      <c r="APG16" s="2">
        <v>803</v>
      </c>
      <c r="APH16" s="2">
        <v>1488</v>
      </c>
      <c r="API16" s="2">
        <v>965</v>
      </c>
      <c r="APJ16" s="2">
        <v>794</v>
      </c>
      <c r="APK16" s="2">
        <v>1989</v>
      </c>
      <c r="APL16" s="2">
        <v>6172</v>
      </c>
      <c r="APM16" s="2">
        <v>209</v>
      </c>
      <c r="APN16" s="2">
        <v>27236</v>
      </c>
      <c r="APO16" s="2">
        <v>193</v>
      </c>
      <c r="APP16" s="2">
        <v>4265</v>
      </c>
      <c r="APQ16" s="2">
        <v>875</v>
      </c>
      <c r="APR16" s="2">
        <v>4677</v>
      </c>
      <c r="APS16" s="2">
        <v>836</v>
      </c>
      <c r="APT16" s="2">
        <v>2188</v>
      </c>
      <c r="APU16" s="2">
        <v>961</v>
      </c>
      <c r="APV16" s="2">
        <v>2894</v>
      </c>
      <c r="APW16" s="2">
        <v>293</v>
      </c>
      <c r="APX16" s="2">
        <v>1691</v>
      </c>
      <c r="APY16" s="2">
        <v>6802</v>
      </c>
      <c r="APZ16" s="2">
        <v>569</v>
      </c>
      <c r="AQA16" s="2">
        <v>1241</v>
      </c>
      <c r="AQB16" s="2">
        <v>12765</v>
      </c>
      <c r="AQC16" s="2">
        <v>4802</v>
      </c>
      <c r="AQD16" s="2">
        <v>519</v>
      </c>
      <c r="AQE16" s="2">
        <v>5591</v>
      </c>
      <c r="AQF16" s="2">
        <v>7670</v>
      </c>
      <c r="AQG16" s="2">
        <v>1116</v>
      </c>
      <c r="AQH16" s="2">
        <v>1040</v>
      </c>
      <c r="AQI16" s="2">
        <v>1337</v>
      </c>
      <c r="AQJ16" s="2">
        <v>2026</v>
      </c>
      <c r="AQK16" s="2">
        <v>5287</v>
      </c>
      <c r="AQL16" s="2">
        <v>19371</v>
      </c>
      <c r="AQM16" s="2">
        <v>6062</v>
      </c>
      <c r="AQN16" s="2">
        <v>5739</v>
      </c>
      <c r="AQO16" s="2">
        <v>16937</v>
      </c>
      <c r="AQP16" s="2">
        <v>4537</v>
      </c>
      <c r="AQQ16" s="2">
        <v>3753</v>
      </c>
      <c r="AQR16" s="2">
        <v>1610</v>
      </c>
      <c r="AQS16" s="2">
        <v>1634</v>
      </c>
      <c r="AQT16" s="2">
        <v>8141</v>
      </c>
      <c r="AQU16" s="2">
        <v>17773</v>
      </c>
      <c r="AQV16" s="2">
        <v>16758</v>
      </c>
      <c r="AQW16" s="2">
        <v>57145</v>
      </c>
      <c r="AQX16" s="2">
        <v>3847</v>
      </c>
      <c r="AQY16" s="2">
        <v>4472</v>
      </c>
      <c r="AQZ16" s="2">
        <v>4934</v>
      </c>
      <c r="ARA16" s="2">
        <v>15634</v>
      </c>
      <c r="ARB16" s="2">
        <v>880</v>
      </c>
      <c r="ARC16" s="2">
        <v>6053</v>
      </c>
      <c r="ARD16" s="2">
        <v>6445</v>
      </c>
      <c r="ARE16" s="2">
        <v>11076</v>
      </c>
      <c r="ARF16" s="2">
        <v>12102</v>
      </c>
      <c r="ARG16" s="2">
        <v>6286</v>
      </c>
      <c r="ARH16" s="2">
        <v>5746</v>
      </c>
      <c r="ARI16" s="2">
        <v>3254</v>
      </c>
      <c r="ARJ16" s="2">
        <v>2001</v>
      </c>
      <c r="ARK16" s="2">
        <v>3052</v>
      </c>
      <c r="ARL16" s="2">
        <v>1664</v>
      </c>
      <c r="ARM16" s="2">
        <v>4743</v>
      </c>
      <c r="ARN16" s="2">
        <v>628</v>
      </c>
      <c r="ARO16" s="2">
        <v>2714</v>
      </c>
      <c r="ARP16" s="2">
        <v>13599</v>
      </c>
      <c r="ARQ16" s="2">
        <v>389</v>
      </c>
      <c r="ARR16" s="2">
        <v>1316</v>
      </c>
      <c r="ARS16" s="2">
        <v>602</v>
      </c>
      <c r="ART16" s="2">
        <v>5249</v>
      </c>
      <c r="ARU16" s="2">
        <v>2897</v>
      </c>
      <c r="ARV16" s="2">
        <v>2441</v>
      </c>
      <c r="ARW16" s="2">
        <v>2807</v>
      </c>
      <c r="ARX16" s="2">
        <v>4476</v>
      </c>
      <c r="ARY16" s="2">
        <v>529</v>
      </c>
      <c r="ARZ16" s="2">
        <v>6850</v>
      </c>
      <c r="ASA16" s="2">
        <v>8229</v>
      </c>
      <c r="ASB16" s="2">
        <v>290</v>
      </c>
      <c r="ASC16" s="2">
        <v>2250</v>
      </c>
      <c r="ASD16" s="2">
        <v>4133</v>
      </c>
      <c r="ASE16" s="2">
        <v>213</v>
      </c>
      <c r="ASF16" s="2">
        <v>9033</v>
      </c>
      <c r="ASG16" s="2">
        <v>1669</v>
      </c>
      <c r="ASH16" s="2">
        <v>5467</v>
      </c>
      <c r="ASI16" s="2">
        <v>299</v>
      </c>
      <c r="ASJ16" s="2">
        <v>38005</v>
      </c>
      <c r="ASK16" s="2">
        <v>7339</v>
      </c>
      <c r="ASL16" s="2">
        <v>1175</v>
      </c>
      <c r="ASM16" s="2">
        <v>1164</v>
      </c>
      <c r="ASN16" s="2">
        <v>2800</v>
      </c>
      <c r="ASO16" s="2">
        <v>424</v>
      </c>
      <c r="ASP16" s="2">
        <v>6397</v>
      </c>
      <c r="ASQ16" s="2">
        <v>176</v>
      </c>
      <c r="ASR16" s="2">
        <v>1025</v>
      </c>
      <c r="ASS16" s="2">
        <v>266</v>
      </c>
      <c r="AST16" s="2">
        <v>918</v>
      </c>
      <c r="ASU16" s="2">
        <v>3892</v>
      </c>
      <c r="ASV16" s="2">
        <v>9939</v>
      </c>
      <c r="ASW16" s="2">
        <v>1618</v>
      </c>
      <c r="ASX16" s="2">
        <v>3721</v>
      </c>
      <c r="ASY16" s="2">
        <v>236</v>
      </c>
      <c r="ASZ16" s="2">
        <v>971</v>
      </c>
      <c r="ATA16" s="2">
        <v>712</v>
      </c>
      <c r="ATB16" s="2">
        <v>5779</v>
      </c>
      <c r="ATC16" s="2">
        <v>2200</v>
      </c>
      <c r="ATD16" s="2">
        <v>1753</v>
      </c>
      <c r="ATE16" s="2">
        <v>150535</v>
      </c>
      <c r="ATF16" s="2">
        <v>4072</v>
      </c>
      <c r="ATG16" s="2">
        <v>2459</v>
      </c>
      <c r="ATH16" s="2">
        <v>1647</v>
      </c>
      <c r="ATI16" s="2">
        <v>901</v>
      </c>
      <c r="ATJ16" s="2">
        <v>22684</v>
      </c>
      <c r="ATK16" s="2">
        <v>98</v>
      </c>
      <c r="ATL16" s="2">
        <v>7985</v>
      </c>
      <c r="ATM16" s="2">
        <v>3268</v>
      </c>
      <c r="ATN16" s="2">
        <v>449</v>
      </c>
      <c r="ATO16" s="2">
        <v>647</v>
      </c>
      <c r="ATP16" s="2">
        <v>3414</v>
      </c>
      <c r="ATQ16" s="2">
        <v>1990</v>
      </c>
      <c r="ATR16" s="2">
        <v>4229</v>
      </c>
      <c r="ATS16" s="2">
        <v>6074</v>
      </c>
      <c r="ATT16" s="2">
        <v>2587</v>
      </c>
      <c r="ATU16" s="2">
        <v>719</v>
      </c>
      <c r="ATV16" s="2">
        <v>47154</v>
      </c>
      <c r="ATW16" s="2">
        <v>5003</v>
      </c>
      <c r="ATX16" s="2">
        <v>1203</v>
      </c>
      <c r="ATY16" s="2">
        <v>1983</v>
      </c>
      <c r="ATZ16" s="2">
        <v>1678</v>
      </c>
      <c r="AUA16" s="2">
        <v>990</v>
      </c>
      <c r="AUB16" s="2">
        <v>1450</v>
      </c>
      <c r="AUC16" s="2">
        <v>14297</v>
      </c>
      <c r="AUD16" s="2">
        <v>598</v>
      </c>
      <c r="AUE16" s="2">
        <v>2845</v>
      </c>
      <c r="AUF16" s="2">
        <v>425</v>
      </c>
      <c r="AUG16" s="2">
        <v>4254</v>
      </c>
      <c r="AUH16" s="2">
        <v>222</v>
      </c>
      <c r="AUI16" s="2">
        <v>373</v>
      </c>
      <c r="AUJ16" s="2">
        <v>672</v>
      </c>
      <c r="AUK16" s="2">
        <v>792</v>
      </c>
      <c r="AUL16" s="2">
        <v>3959</v>
      </c>
      <c r="AUM16" s="2">
        <v>1391</v>
      </c>
      <c r="AUN16" s="2">
        <v>431</v>
      </c>
      <c r="AUO16" s="2">
        <v>4714</v>
      </c>
      <c r="AUP16" s="2">
        <v>68935</v>
      </c>
      <c r="AUQ16" s="2">
        <v>2241</v>
      </c>
      <c r="AUR16" s="2">
        <v>667</v>
      </c>
      <c r="AUS16" s="2">
        <v>21127</v>
      </c>
      <c r="AUT16" s="2">
        <v>4569</v>
      </c>
      <c r="AUU16" s="2">
        <v>252847</v>
      </c>
      <c r="AUV16" s="2">
        <v>2803</v>
      </c>
      <c r="AUW16" s="2">
        <v>4923</v>
      </c>
      <c r="AUX16" s="2">
        <v>4510</v>
      </c>
      <c r="AUY16" s="2">
        <v>409</v>
      </c>
      <c r="AUZ16" s="2">
        <v>384</v>
      </c>
      <c r="AVA16" s="2">
        <v>136</v>
      </c>
      <c r="AVB16" s="2">
        <v>5673</v>
      </c>
      <c r="AVC16" s="2">
        <v>179</v>
      </c>
      <c r="AVD16" s="2">
        <v>1117</v>
      </c>
      <c r="AVE16" s="2">
        <v>849</v>
      </c>
      <c r="AVF16" s="2">
        <v>761</v>
      </c>
      <c r="AVG16" s="2">
        <v>13530</v>
      </c>
      <c r="AVH16" s="2">
        <v>2643</v>
      </c>
      <c r="AVI16" s="2">
        <v>842</v>
      </c>
      <c r="AVJ16" s="2">
        <v>1147</v>
      </c>
      <c r="AVK16" s="2">
        <v>276</v>
      </c>
      <c r="AVL16" s="2">
        <v>1744</v>
      </c>
      <c r="AVM16" s="2">
        <v>1187</v>
      </c>
      <c r="AVN16" s="2">
        <v>820</v>
      </c>
      <c r="AVO16" s="2">
        <v>1169</v>
      </c>
      <c r="AVP16" s="2">
        <v>462</v>
      </c>
      <c r="AVQ16" s="2">
        <v>1484</v>
      </c>
      <c r="AVR16" s="2">
        <v>201</v>
      </c>
      <c r="AVS16" s="2">
        <v>1169</v>
      </c>
      <c r="AVT16" s="2">
        <v>382</v>
      </c>
      <c r="AVU16" s="2">
        <v>134</v>
      </c>
      <c r="AVV16" s="2">
        <v>10446</v>
      </c>
      <c r="AVW16" s="2">
        <v>518</v>
      </c>
      <c r="AVX16" s="2">
        <v>3225</v>
      </c>
      <c r="AVY16" s="2">
        <v>7268</v>
      </c>
      <c r="AVZ16" s="2">
        <v>1749</v>
      </c>
      <c r="AWA16" s="2">
        <v>393</v>
      </c>
      <c r="AWB16" s="2">
        <v>847</v>
      </c>
      <c r="AWC16" s="2">
        <v>5252</v>
      </c>
      <c r="AWD16" s="2">
        <v>472</v>
      </c>
      <c r="AWE16" s="2">
        <v>15210</v>
      </c>
      <c r="AWF16" s="2">
        <v>2518</v>
      </c>
      <c r="AWG16" s="2">
        <v>1290</v>
      </c>
      <c r="AWH16" s="2">
        <v>1310</v>
      </c>
      <c r="AWI16" s="2">
        <v>24173</v>
      </c>
      <c r="AWJ16" s="2">
        <v>79</v>
      </c>
      <c r="AWK16" s="2">
        <v>535</v>
      </c>
      <c r="AWL16" s="2">
        <v>216</v>
      </c>
      <c r="AWM16" s="2">
        <v>206</v>
      </c>
      <c r="AWN16" s="2">
        <v>134</v>
      </c>
      <c r="AWO16" s="2">
        <v>535</v>
      </c>
      <c r="AWP16" s="2">
        <v>308</v>
      </c>
      <c r="AWQ16" s="2">
        <v>1003</v>
      </c>
      <c r="AWR16" s="2">
        <v>1387</v>
      </c>
      <c r="AWS16" s="2">
        <v>781</v>
      </c>
      <c r="AWT16" s="2">
        <v>1511</v>
      </c>
      <c r="AWU16" s="2">
        <v>4399</v>
      </c>
      <c r="AWV16" s="2">
        <v>506</v>
      </c>
      <c r="AWW16" s="2">
        <v>43481</v>
      </c>
      <c r="AWX16" s="2">
        <v>5913</v>
      </c>
      <c r="AWY16" s="2">
        <v>2938</v>
      </c>
      <c r="AWZ16" s="2">
        <v>1191</v>
      </c>
      <c r="AXA16" s="2">
        <v>9070</v>
      </c>
      <c r="AXB16" s="2">
        <v>5527</v>
      </c>
      <c r="AXC16" s="2">
        <v>1356</v>
      </c>
      <c r="AXD16" s="2">
        <v>3308</v>
      </c>
      <c r="AXE16" s="2">
        <v>1724</v>
      </c>
      <c r="AXF16" s="2">
        <v>220</v>
      </c>
      <c r="AXG16" s="2">
        <v>1502</v>
      </c>
      <c r="AXH16" s="2">
        <v>4599</v>
      </c>
      <c r="AXI16" s="2">
        <v>552</v>
      </c>
      <c r="AXJ16" s="2">
        <v>4732</v>
      </c>
      <c r="AXK16" s="2">
        <v>3536</v>
      </c>
      <c r="AXL16" s="2">
        <v>1633</v>
      </c>
      <c r="AXM16" s="2">
        <v>2208</v>
      </c>
      <c r="AXN16" s="2">
        <v>1672</v>
      </c>
      <c r="AXO16" s="2">
        <v>1084</v>
      </c>
      <c r="AXP16" s="2">
        <v>739</v>
      </c>
      <c r="AXQ16" s="2">
        <v>3829</v>
      </c>
      <c r="AXR16" s="2">
        <v>3085</v>
      </c>
      <c r="AXS16" s="2">
        <v>312</v>
      </c>
      <c r="AXT16" s="2">
        <v>461</v>
      </c>
      <c r="AXU16" s="2">
        <v>656</v>
      </c>
      <c r="AXV16" s="2">
        <v>996</v>
      </c>
      <c r="AXW16" s="2">
        <v>1915</v>
      </c>
      <c r="AXX16" s="2">
        <v>837</v>
      </c>
      <c r="AXY16" s="2">
        <v>770</v>
      </c>
      <c r="AXZ16" s="2">
        <v>391</v>
      </c>
      <c r="AYA16" s="2">
        <v>11622</v>
      </c>
      <c r="AYB16" s="2">
        <v>272</v>
      </c>
      <c r="AYC16" s="2">
        <v>184</v>
      </c>
      <c r="AYD16" s="2">
        <v>156</v>
      </c>
      <c r="AYE16" s="2">
        <v>958</v>
      </c>
      <c r="AYF16" s="2">
        <v>817</v>
      </c>
      <c r="AYG16" s="2">
        <v>235</v>
      </c>
      <c r="AYH16" s="2">
        <v>310</v>
      </c>
      <c r="AYI16" s="2">
        <v>409</v>
      </c>
      <c r="AYJ16" s="2">
        <v>281</v>
      </c>
      <c r="AYK16" s="2">
        <v>296</v>
      </c>
      <c r="AYL16" s="2">
        <v>574</v>
      </c>
      <c r="AYM16" s="2">
        <v>1194</v>
      </c>
      <c r="AYN16" s="2">
        <v>1629</v>
      </c>
      <c r="AYO16" s="2">
        <v>358</v>
      </c>
      <c r="AYP16" s="2">
        <v>1697</v>
      </c>
      <c r="AYQ16" s="2">
        <v>308</v>
      </c>
      <c r="AYR16" s="2">
        <v>388</v>
      </c>
      <c r="AYS16" s="2">
        <v>496</v>
      </c>
      <c r="AYT16" s="2">
        <v>4023</v>
      </c>
      <c r="AYU16" s="2">
        <v>356</v>
      </c>
      <c r="AYV16" s="2">
        <v>1061</v>
      </c>
      <c r="AYW16" s="2">
        <v>1477</v>
      </c>
      <c r="AYX16" s="2">
        <v>442</v>
      </c>
      <c r="AYY16" s="2">
        <v>159</v>
      </c>
      <c r="AYZ16" s="2">
        <v>916</v>
      </c>
      <c r="AZA16" s="2">
        <v>1044</v>
      </c>
      <c r="AZB16" s="2">
        <v>229</v>
      </c>
      <c r="AZC16" s="2">
        <v>554</v>
      </c>
      <c r="AZD16" s="2">
        <v>979</v>
      </c>
      <c r="AZE16" s="2">
        <v>2065</v>
      </c>
      <c r="AZF16" s="2">
        <v>7858</v>
      </c>
      <c r="AZG16" s="2">
        <v>39487</v>
      </c>
      <c r="AZH16" s="2">
        <v>68375</v>
      </c>
      <c r="AZI16" s="2">
        <v>67172</v>
      </c>
      <c r="AZJ16" s="2">
        <v>19102</v>
      </c>
      <c r="AZK16" s="2">
        <v>28098</v>
      </c>
      <c r="AZL16" s="2">
        <v>337</v>
      </c>
      <c r="AZM16" s="2">
        <v>5894</v>
      </c>
      <c r="AZN16" s="2">
        <v>4218</v>
      </c>
      <c r="AZO16" s="2">
        <v>576</v>
      </c>
      <c r="AZP16" s="2">
        <v>3000</v>
      </c>
      <c r="AZQ16" s="2">
        <v>757</v>
      </c>
      <c r="AZR16" s="2">
        <v>3102</v>
      </c>
      <c r="AZS16" s="2">
        <v>5499</v>
      </c>
      <c r="AZT16" s="2">
        <v>850</v>
      </c>
      <c r="AZU16" s="2">
        <v>2559</v>
      </c>
      <c r="AZV16" s="2">
        <v>1676</v>
      </c>
      <c r="AZW16" s="2">
        <v>345</v>
      </c>
      <c r="AZX16" s="2">
        <v>2481</v>
      </c>
      <c r="AZY16" s="2">
        <v>1608</v>
      </c>
      <c r="AZZ16" s="2">
        <v>516</v>
      </c>
      <c r="BAA16" s="2">
        <v>209</v>
      </c>
      <c r="BAB16" s="2">
        <v>354</v>
      </c>
      <c r="BAC16" s="2">
        <v>452</v>
      </c>
      <c r="BAD16" s="2">
        <v>558</v>
      </c>
      <c r="BAE16" s="2">
        <v>902</v>
      </c>
      <c r="BAF16" s="2">
        <v>519</v>
      </c>
      <c r="BAG16" s="2">
        <v>279</v>
      </c>
      <c r="BAH16" s="2">
        <v>441</v>
      </c>
      <c r="BAI16" s="2">
        <v>26353</v>
      </c>
      <c r="BAJ16" s="2">
        <v>19340</v>
      </c>
      <c r="BAK16" s="2">
        <v>5876</v>
      </c>
      <c r="BAL16" s="2">
        <v>439</v>
      </c>
      <c r="BAM16" s="2">
        <v>788</v>
      </c>
      <c r="BAN16" s="2">
        <v>771</v>
      </c>
      <c r="BAO16" s="2">
        <v>23969</v>
      </c>
      <c r="BAP16" s="2">
        <v>1061</v>
      </c>
      <c r="BAQ16" s="2">
        <v>46784</v>
      </c>
      <c r="BAR16" s="2">
        <v>2807</v>
      </c>
      <c r="BAS16" s="2">
        <v>129</v>
      </c>
      <c r="BAT16" s="2">
        <v>708</v>
      </c>
      <c r="BAU16" s="2">
        <v>845</v>
      </c>
      <c r="BAV16" s="2">
        <v>9225</v>
      </c>
      <c r="BAW16" s="2">
        <v>149</v>
      </c>
      <c r="BAX16" s="2">
        <v>6250</v>
      </c>
      <c r="BAY16" s="2">
        <v>731</v>
      </c>
      <c r="BAZ16" s="2">
        <v>1596</v>
      </c>
      <c r="BBA16" s="2">
        <v>514</v>
      </c>
      <c r="BBB16" s="2">
        <v>329</v>
      </c>
      <c r="BBC16" s="2">
        <v>260</v>
      </c>
      <c r="BBD16" s="2">
        <v>1116</v>
      </c>
      <c r="BBE16" s="2">
        <v>5908</v>
      </c>
      <c r="BBF16" s="2">
        <v>5295</v>
      </c>
      <c r="BBG16" s="2">
        <v>2524</v>
      </c>
      <c r="BBH16" s="2">
        <v>7364</v>
      </c>
      <c r="BBI16" s="2">
        <v>10172</v>
      </c>
      <c r="BBJ16" s="2">
        <v>1437</v>
      </c>
      <c r="BBK16" s="2">
        <v>1401</v>
      </c>
      <c r="BBL16" s="2">
        <v>14489</v>
      </c>
      <c r="BBM16" s="2">
        <v>41213</v>
      </c>
      <c r="BBN16" s="2">
        <v>597</v>
      </c>
      <c r="BBO16" s="2">
        <v>55825</v>
      </c>
      <c r="BBP16" s="2">
        <v>285</v>
      </c>
      <c r="BBQ16" s="2">
        <v>462</v>
      </c>
      <c r="BBR16" s="2">
        <v>690</v>
      </c>
      <c r="BBS16" s="2">
        <v>4221</v>
      </c>
      <c r="BBT16" s="2">
        <v>4853</v>
      </c>
      <c r="BBU16" s="2">
        <v>1673</v>
      </c>
      <c r="BBV16" s="2">
        <v>1100</v>
      </c>
      <c r="BBW16" s="2">
        <v>13461</v>
      </c>
      <c r="BBX16" s="2">
        <v>6418</v>
      </c>
      <c r="BBY16" s="2">
        <v>5690</v>
      </c>
      <c r="BBZ16" s="2">
        <v>4299</v>
      </c>
      <c r="BCA16" s="2">
        <v>677</v>
      </c>
      <c r="BCB16" s="2">
        <v>908</v>
      </c>
      <c r="BCC16" s="2">
        <v>5577</v>
      </c>
      <c r="BCD16" s="2">
        <v>351</v>
      </c>
      <c r="BCE16" s="2">
        <v>5053</v>
      </c>
      <c r="BCF16" s="2">
        <v>1493</v>
      </c>
      <c r="BCG16" s="2">
        <v>14004</v>
      </c>
      <c r="BCH16" s="2">
        <v>603</v>
      </c>
      <c r="BCI16" s="2">
        <v>91</v>
      </c>
      <c r="BCJ16" s="2">
        <v>1654</v>
      </c>
      <c r="BCK16" s="2">
        <v>365</v>
      </c>
      <c r="BCL16" s="2">
        <v>14207</v>
      </c>
      <c r="BCM16" s="2">
        <v>75</v>
      </c>
      <c r="BCN16" s="2">
        <v>536</v>
      </c>
      <c r="BCO16" s="2">
        <v>541</v>
      </c>
      <c r="BCP16" s="2">
        <v>1519</v>
      </c>
      <c r="BCQ16" s="2">
        <v>1372</v>
      </c>
      <c r="BCR16" s="2">
        <v>3927</v>
      </c>
      <c r="BCS16" s="2">
        <v>3594</v>
      </c>
      <c r="BCT16" s="2">
        <v>2689</v>
      </c>
      <c r="BCU16" s="2">
        <v>4688</v>
      </c>
      <c r="BCV16" s="2">
        <v>2405</v>
      </c>
      <c r="BCW16" s="2">
        <v>1497</v>
      </c>
      <c r="BCX16" s="2">
        <v>2039</v>
      </c>
      <c r="BCY16" s="2">
        <v>23654</v>
      </c>
      <c r="BCZ16" s="2">
        <v>10461</v>
      </c>
      <c r="BDA16" s="2">
        <v>1995</v>
      </c>
      <c r="BDB16" s="2">
        <v>3217</v>
      </c>
      <c r="BDC16" s="2">
        <v>10750</v>
      </c>
      <c r="BDD16" s="2">
        <v>1297</v>
      </c>
      <c r="BDE16" s="2">
        <v>6183</v>
      </c>
      <c r="BDF16" s="2">
        <v>1766</v>
      </c>
      <c r="BDG16" s="2">
        <v>1056</v>
      </c>
      <c r="BDH16" s="2">
        <v>1909</v>
      </c>
      <c r="BDI16" s="2">
        <v>2058</v>
      </c>
      <c r="BDJ16" s="2">
        <v>3731</v>
      </c>
      <c r="BDK16" s="2">
        <v>21512</v>
      </c>
      <c r="BDL16" s="2">
        <v>509</v>
      </c>
      <c r="BDM16" s="2">
        <v>485</v>
      </c>
      <c r="BDN16" s="2">
        <v>955</v>
      </c>
      <c r="BDO16" s="2">
        <v>1054</v>
      </c>
      <c r="BDP16" s="2">
        <v>3532</v>
      </c>
      <c r="BDQ16" s="2">
        <v>3412</v>
      </c>
      <c r="BDR16" s="2">
        <v>1376</v>
      </c>
      <c r="BDS16" s="2">
        <v>3008</v>
      </c>
      <c r="BDT16" s="2">
        <v>862</v>
      </c>
      <c r="BDU16" s="2">
        <v>893</v>
      </c>
      <c r="BDV16" s="2">
        <v>717</v>
      </c>
      <c r="BDW16" s="2">
        <v>1018</v>
      </c>
      <c r="BDX16" s="2">
        <v>8245</v>
      </c>
      <c r="BDY16" s="2">
        <v>2959</v>
      </c>
      <c r="BDZ16" s="2">
        <v>6491</v>
      </c>
      <c r="BEA16" s="2">
        <v>3419</v>
      </c>
      <c r="BEB16" s="2">
        <v>1593</v>
      </c>
      <c r="BEC16" s="2">
        <v>1182</v>
      </c>
      <c r="BED16" s="2">
        <v>5335</v>
      </c>
      <c r="BEE16" s="2">
        <v>20125</v>
      </c>
      <c r="BEF16" s="2">
        <v>12409</v>
      </c>
      <c r="BEG16" s="2">
        <v>1858</v>
      </c>
      <c r="BEH16" s="2">
        <v>3765</v>
      </c>
      <c r="BEI16" s="2">
        <v>18135</v>
      </c>
      <c r="BEJ16" s="2">
        <v>21136</v>
      </c>
      <c r="BEK16" s="2">
        <v>3329</v>
      </c>
      <c r="BEL16" s="2">
        <v>1167</v>
      </c>
      <c r="BEM16" s="2">
        <v>343</v>
      </c>
      <c r="BEN16" s="2">
        <v>2742</v>
      </c>
      <c r="BEO16" s="2">
        <v>4180</v>
      </c>
      <c r="BEP16" s="2">
        <v>875</v>
      </c>
      <c r="BEQ16" s="2">
        <v>3211</v>
      </c>
      <c r="BER16" s="2">
        <v>236</v>
      </c>
      <c r="BES16" s="2">
        <v>3346</v>
      </c>
      <c r="BET16" s="2">
        <v>177</v>
      </c>
      <c r="BEU16" s="2">
        <v>2080</v>
      </c>
      <c r="BEV16" s="2">
        <v>1512</v>
      </c>
      <c r="BEW16" s="2">
        <v>11132</v>
      </c>
      <c r="BEX16" s="2">
        <v>4765</v>
      </c>
      <c r="BEY16" s="2">
        <v>699</v>
      </c>
      <c r="BEZ16" s="2">
        <v>1275</v>
      </c>
      <c r="BFA16" s="2">
        <v>3819</v>
      </c>
      <c r="BFB16" s="2">
        <v>705</v>
      </c>
      <c r="BFC16" s="2">
        <v>4406</v>
      </c>
      <c r="BFD16" s="2">
        <v>31488</v>
      </c>
      <c r="BFE16" s="2">
        <v>1577</v>
      </c>
      <c r="BFF16" s="2">
        <v>987</v>
      </c>
      <c r="BFG16" s="2">
        <v>10340</v>
      </c>
      <c r="BFH16" s="2">
        <v>1301</v>
      </c>
      <c r="BFI16" s="2">
        <v>5420</v>
      </c>
      <c r="BFJ16" s="2">
        <v>320</v>
      </c>
      <c r="BFK16" s="2">
        <v>411</v>
      </c>
      <c r="BFL16" s="2">
        <v>2621</v>
      </c>
      <c r="BFM16" s="2">
        <v>93</v>
      </c>
      <c r="BFN16" s="2">
        <v>3360</v>
      </c>
      <c r="BFO16" s="2">
        <v>960</v>
      </c>
      <c r="BFP16" s="2">
        <v>8197</v>
      </c>
      <c r="BFQ16" s="2">
        <v>3656</v>
      </c>
      <c r="BFR16" s="2">
        <v>6974</v>
      </c>
      <c r="BFS16" s="2">
        <v>1055</v>
      </c>
      <c r="BFT16" s="2">
        <v>3524</v>
      </c>
      <c r="BFU16" s="2">
        <v>1166</v>
      </c>
      <c r="BFV16" s="2">
        <v>857</v>
      </c>
      <c r="BFW16" s="2">
        <v>52</v>
      </c>
      <c r="BFX16" s="2">
        <v>76</v>
      </c>
      <c r="BFY16" s="2">
        <v>1232</v>
      </c>
      <c r="BFZ16" s="2">
        <v>7090</v>
      </c>
      <c r="BGA16" s="2">
        <v>16213</v>
      </c>
      <c r="BGB16" s="2">
        <v>6715</v>
      </c>
      <c r="BGC16" s="2">
        <v>549</v>
      </c>
      <c r="BGD16" s="2">
        <v>2033</v>
      </c>
      <c r="BGE16" s="2">
        <v>2647</v>
      </c>
      <c r="BGF16" s="2">
        <v>17678</v>
      </c>
      <c r="BGG16" s="2">
        <v>10173</v>
      </c>
      <c r="BGH16" s="2">
        <v>2659</v>
      </c>
      <c r="BGI16" s="2">
        <v>4580</v>
      </c>
      <c r="BGJ16" s="2">
        <v>8090</v>
      </c>
      <c r="BGK16" s="2">
        <v>94</v>
      </c>
      <c r="BGL16" s="2">
        <v>372</v>
      </c>
      <c r="BGM16" s="2">
        <v>830</v>
      </c>
      <c r="BGN16" s="2">
        <v>170</v>
      </c>
      <c r="BGO16" s="2">
        <v>2140</v>
      </c>
      <c r="BGP16" s="2">
        <v>1349</v>
      </c>
      <c r="BGQ16" s="2">
        <v>482</v>
      </c>
      <c r="BGR16" s="2">
        <v>548</v>
      </c>
      <c r="BGS16" s="2">
        <v>1091</v>
      </c>
      <c r="BGT16" s="2">
        <v>4788</v>
      </c>
      <c r="BGU16" s="2">
        <v>68</v>
      </c>
      <c r="BGV16" s="2">
        <v>1759</v>
      </c>
      <c r="BGW16" s="2">
        <v>210</v>
      </c>
      <c r="BGX16" s="2">
        <v>897</v>
      </c>
      <c r="BGY16" s="2">
        <v>1811</v>
      </c>
      <c r="BGZ16" s="2">
        <v>737</v>
      </c>
      <c r="BHA16" s="2">
        <v>554</v>
      </c>
      <c r="BHB16" s="2">
        <v>976</v>
      </c>
      <c r="BHC16" s="2">
        <v>6986</v>
      </c>
      <c r="BHD16" s="2">
        <v>605</v>
      </c>
      <c r="BHE16" s="2">
        <v>2624</v>
      </c>
      <c r="BHF16" s="2">
        <v>2745</v>
      </c>
      <c r="BHG16" s="2">
        <v>4567</v>
      </c>
      <c r="BHH16" s="2">
        <v>14150</v>
      </c>
      <c r="BHI16" s="2">
        <v>3100</v>
      </c>
      <c r="BHJ16" s="2">
        <v>1613</v>
      </c>
      <c r="BHK16" s="2">
        <v>1566</v>
      </c>
      <c r="BHL16" s="2">
        <v>4394</v>
      </c>
      <c r="BHM16" s="2">
        <v>1847</v>
      </c>
      <c r="BHN16" s="2">
        <v>2031</v>
      </c>
      <c r="BHO16" s="2">
        <v>548</v>
      </c>
      <c r="BHP16" s="2">
        <v>369</v>
      </c>
      <c r="BHQ16" s="2">
        <v>5540</v>
      </c>
      <c r="BHR16" s="2">
        <v>5810</v>
      </c>
      <c r="BHS16" s="2">
        <v>4776</v>
      </c>
      <c r="BHT16" s="2">
        <v>229</v>
      </c>
      <c r="BHU16" s="2">
        <v>26042</v>
      </c>
      <c r="BHV16" s="2">
        <v>6387</v>
      </c>
      <c r="BHW16" s="2">
        <v>651</v>
      </c>
      <c r="BHX16" s="2">
        <v>2424</v>
      </c>
      <c r="BHY16" s="2">
        <v>3781</v>
      </c>
      <c r="BHZ16" s="2">
        <v>1813</v>
      </c>
      <c r="BIA16" s="2">
        <v>5106</v>
      </c>
      <c r="BIB16" s="2">
        <v>2379</v>
      </c>
      <c r="BIC16" s="2">
        <v>3144</v>
      </c>
      <c r="BID16" s="2">
        <v>408</v>
      </c>
      <c r="BIE16" s="2">
        <v>1673</v>
      </c>
      <c r="BIF16" s="2">
        <v>1273</v>
      </c>
      <c r="BIG16" s="2">
        <v>105</v>
      </c>
      <c r="BIH16" s="2">
        <v>1825</v>
      </c>
      <c r="BII16" s="2">
        <v>1177</v>
      </c>
      <c r="BIJ16" s="2">
        <v>1603</v>
      </c>
      <c r="BIK16" s="2">
        <v>2118</v>
      </c>
      <c r="BIL16" s="2">
        <v>1015</v>
      </c>
      <c r="BIM16" s="2">
        <v>2482</v>
      </c>
      <c r="BIN16" s="2">
        <v>1552</v>
      </c>
      <c r="BIO16" s="2">
        <v>186</v>
      </c>
      <c r="BIP16" s="2">
        <v>748</v>
      </c>
      <c r="BIQ16" s="2">
        <v>525</v>
      </c>
      <c r="BIR16" s="2">
        <v>2728</v>
      </c>
      <c r="BIS16" s="2">
        <v>2699</v>
      </c>
      <c r="BIT16" s="2">
        <v>652</v>
      </c>
      <c r="BIU16" s="2">
        <v>828</v>
      </c>
      <c r="BIV16" s="2">
        <v>2416</v>
      </c>
      <c r="BIW16" s="2">
        <v>576</v>
      </c>
      <c r="BIX16" s="2">
        <v>992</v>
      </c>
      <c r="BIY16" s="2">
        <v>531</v>
      </c>
      <c r="BIZ16" s="2">
        <v>465</v>
      </c>
      <c r="BJA16" s="2">
        <v>3795</v>
      </c>
      <c r="BJB16" s="2">
        <v>1923</v>
      </c>
      <c r="BJC16" s="2">
        <v>2817</v>
      </c>
      <c r="BJD16" s="2">
        <v>2248</v>
      </c>
      <c r="BJE16" s="2">
        <v>5501</v>
      </c>
      <c r="BJF16" s="2">
        <v>58013</v>
      </c>
      <c r="BJG16" s="2">
        <v>1147</v>
      </c>
      <c r="BJH16" s="2">
        <v>11022</v>
      </c>
      <c r="BJI16" s="2">
        <v>1319</v>
      </c>
      <c r="BJJ16" s="2">
        <v>662</v>
      </c>
      <c r="BJK16" s="2">
        <v>12366</v>
      </c>
      <c r="BJL16" s="2">
        <v>1698</v>
      </c>
      <c r="BJM16" s="2">
        <v>5135</v>
      </c>
      <c r="BJN16" s="2">
        <v>507</v>
      </c>
      <c r="BJO16" s="2">
        <v>947</v>
      </c>
      <c r="BJP16" s="2">
        <v>27795</v>
      </c>
      <c r="BJQ16" s="2">
        <v>1866</v>
      </c>
      <c r="BJR16" s="2">
        <v>470</v>
      </c>
      <c r="BJS16" s="2">
        <v>1432</v>
      </c>
      <c r="BJT16" s="2">
        <v>4591</v>
      </c>
      <c r="BJU16" s="2">
        <v>921</v>
      </c>
      <c r="BJV16" s="2">
        <v>1773</v>
      </c>
      <c r="BJW16" s="2">
        <v>6050</v>
      </c>
      <c r="BJX16" s="2">
        <v>5085</v>
      </c>
      <c r="BJY16" s="2">
        <v>603</v>
      </c>
      <c r="BJZ16" s="2">
        <v>3192</v>
      </c>
      <c r="BKA16" s="2">
        <v>111</v>
      </c>
      <c r="BKB16" s="2">
        <v>1344</v>
      </c>
      <c r="BKC16" s="2">
        <v>123</v>
      </c>
      <c r="BKD16" s="2">
        <v>207</v>
      </c>
      <c r="BKE16" s="2">
        <v>976</v>
      </c>
      <c r="BKF16" s="2">
        <v>70</v>
      </c>
      <c r="BKG16" s="2">
        <v>1342</v>
      </c>
      <c r="BKH16" s="2">
        <v>4901</v>
      </c>
      <c r="BKI16" s="2">
        <v>3259</v>
      </c>
      <c r="BKJ16" s="2">
        <v>12565</v>
      </c>
      <c r="BKK16" s="2">
        <v>539</v>
      </c>
      <c r="BKL16" s="2">
        <v>13131</v>
      </c>
      <c r="BKM16" s="2">
        <v>789</v>
      </c>
      <c r="BKN16" s="2">
        <v>48351</v>
      </c>
      <c r="BKO16" s="2">
        <v>1138</v>
      </c>
      <c r="BKP16" s="2">
        <v>2266</v>
      </c>
      <c r="BKQ16" s="2">
        <v>5526</v>
      </c>
      <c r="BKR16" s="2">
        <v>1779</v>
      </c>
      <c r="BKS16" s="2">
        <v>4347</v>
      </c>
      <c r="BKT16" s="2">
        <v>2283</v>
      </c>
      <c r="BKU16" s="2">
        <v>1075</v>
      </c>
      <c r="BKV16" s="2">
        <v>3411</v>
      </c>
      <c r="BKW16" s="2">
        <v>4657</v>
      </c>
      <c r="BKX16" s="2">
        <v>4357</v>
      </c>
      <c r="BKY16" s="2">
        <v>1602</v>
      </c>
      <c r="BKZ16" s="2">
        <v>705</v>
      </c>
      <c r="BLA16" s="2">
        <v>669</v>
      </c>
      <c r="BLB16" s="2">
        <v>3068</v>
      </c>
      <c r="BLC16" s="2">
        <v>4131</v>
      </c>
      <c r="BLD16" s="2">
        <v>969</v>
      </c>
      <c r="BLE16" s="2">
        <v>1318</v>
      </c>
      <c r="BLF16" s="2">
        <v>2247</v>
      </c>
      <c r="BLG16" s="2">
        <v>7938</v>
      </c>
      <c r="BLH16" s="2">
        <v>1748</v>
      </c>
      <c r="BLI16" s="2">
        <v>6620</v>
      </c>
      <c r="BLJ16" s="2">
        <v>643</v>
      </c>
      <c r="BLK16" s="2">
        <v>64</v>
      </c>
      <c r="BLL16" s="2">
        <v>1544</v>
      </c>
      <c r="BLM16" s="2">
        <v>5833</v>
      </c>
      <c r="BLN16" s="2">
        <v>1803</v>
      </c>
      <c r="BLO16" s="2">
        <v>740</v>
      </c>
      <c r="BLP16" s="2">
        <v>12018</v>
      </c>
      <c r="BLQ16" s="2">
        <v>643</v>
      </c>
      <c r="BLR16" s="2">
        <v>7942</v>
      </c>
      <c r="BLS16" s="2">
        <v>4726</v>
      </c>
      <c r="BLT16" s="2">
        <v>514</v>
      </c>
      <c r="BLU16" s="2">
        <v>222</v>
      </c>
      <c r="BLV16" s="2">
        <v>5949</v>
      </c>
      <c r="BLW16" s="2">
        <v>3210</v>
      </c>
      <c r="BLX16" s="2">
        <v>1239</v>
      </c>
      <c r="BLY16" s="2">
        <v>395</v>
      </c>
      <c r="BLZ16" s="2">
        <v>486</v>
      </c>
      <c r="BMA16" s="2">
        <v>1556</v>
      </c>
      <c r="BMB16" s="2">
        <v>380</v>
      </c>
      <c r="BMC16" s="2">
        <v>597</v>
      </c>
      <c r="BMD16" s="2">
        <v>3307</v>
      </c>
      <c r="BME16" s="2">
        <v>26250</v>
      </c>
      <c r="BMF16" s="2">
        <v>14788</v>
      </c>
      <c r="BMG16" s="2">
        <v>2708</v>
      </c>
      <c r="BMH16" s="2">
        <v>307</v>
      </c>
      <c r="BMI16" s="2">
        <v>11788</v>
      </c>
      <c r="BMJ16" s="2">
        <v>2892</v>
      </c>
      <c r="BMK16" s="2">
        <v>11659</v>
      </c>
      <c r="BML16" s="2">
        <v>785</v>
      </c>
      <c r="BMM16" s="2">
        <v>9157</v>
      </c>
      <c r="BMN16" s="2">
        <v>2107</v>
      </c>
      <c r="BMO16" s="2">
        <v>16104</v>
      </c>
      <c r="BMP16" s="2">
        <v>41982</v>
      </c>
      <c r="BMQ16" s="2">
        <v>2260</v>
      </c>
      <c r="BMR16" s="2">
        <v>2214</v>
      </c>
      <c r="BMS16" s="2">
        <v>2358</v>
      </c>
      <c r="BMT16" s="2">
        <v>4102</v>
      </c>
      <c r="BMU16" s="2">
        <v>2263</v>
      </c>
      <c r="BMV16" s="2">
        <v>1523</v>
      </c>
      <c r="BMW16" s="2">
        <v>1612</v>
      </c>
      <c r="BMX16" s="2">
        <v>2745</v>
      </c>
      <c r="BMY16" s="2">
        <v>2462</v>
      </c>
      <c r="BMZ16" s="2">
        <v>5112</v>
      </c>
      <c r="BNA16" s="2">
        <v>3512</v>
      </c>
      <c r="BNB16" s="2">
        <v>38595</v>
      </c>
      <c r="BNC16" s="2">
        <v>5492</v>
      </c>
      <c r="BND16" s="2">
        <v>1540</v>
      </c>
      <c r="BNE16" s="2">
        <v>762</v>
      </c>
      <c r="BNF16" s="2">
        <v>1261</v>
      </c>
      <c r="BNG16" s="2">
        <v>1840</v>
      </c>
      <c r="BNH16" s="2">
        <v>2249</v>
      </c>
      <c r="BNI16" s="2">
        <v>1064</v>
      </c>
      <c r="BNJ16" s="2">
        <v>1527</v>
      </c>
      <c r="BNK16" s="2">
        <v>432</v>
      </c>
      <c r="BNL16" s="2">
        <v>10502</v>
      </c>
      <c r="BNM16" s="2">
        <v>489</v>
      </c>
      <c r="BNN16" s="2">
        <v>1728</v>
      </c>
      <c r="BNO16" s="2">
        <v>1564</v>
      </c>
      <c r="BNP16" s="2">
        <v>1052</v>
      </c>
      <c r="BNQ16" s="2">
        <v>612</v>
      </c>
      <c r="BNR16" s="2">
        <v>2517</v>
      </c>
      <c r="BNS16" s="2">
        <v>14486</v>
      </c>
      <c r="BNT16" s="2">
        <v>1536</v>
      </c>
      <c r="BNU16" s="2">
        <v>462</v>
      </c>
      <c r="BNV16" s="2">
        <v>633</v>
      </c>
      <c r="BNW16" s="2">
        <v>3855</v>
      </c>
      <c r="BNX16" s="2">
        <v>393018</v>
      </c>
      <c r="BNY16" s="2">
        <v>668</v>
      </c>
      <c r="BNZ16" s="2">
        <v>4921</v>
      </c>
      <c r="BOA16" s="2">
        <v>14506</v>
      </c>
      <c r="BOB16" s="2">
        <v>2130</v>
      </c>
      <c r="BOC16" s="2">
        <v>339</v>
      </c>
      <c r="BOD16" s="2">
        <v>1174</v>
      </c>
      <c r="BOE16" s="2">
        <v>40987</v>
      </c>
      <c r="BOF16" s="2">
        <v>2157</v>
      </c>
      <c r="BOG16" s="2">
        <v>1892</v>
      </c>
      <c r="BOH16" s="2">
        <v>849</v>
      </c>
      <c r="BOI16" s="2">
        <v>424</v>
      </c>
      <c r="BOJ16" s="2">
        <v>481</v>
      </c>
      <c r="BOK16" s="2">
        <v>4072</v>
      </c>
      <c r="BOL16" s="2">
        <v>40973</v>
      </c>
      <c r="BOM16" s="2">
        <v>11409</v>
      </c>
      <c r="BON16" s="2">
        <v>982</v>
      </c>
      <c r="BOO16" s="2">
        <v>2946</v>
      </c>
      <c r="BOP16" s="2">
        <v>5762</v>
      </c>
      <c r="BOQ16" s="2">
        <v>223</v>
      </c>
      <c r="BOR16" s="2">
        <v>369</v>
      </c>
      <c r="BOS16" s="2">
        <v>29667</v>
      </c>
      <c r="BOT16" s="2">
        <v>1792</v>
      </c>
      <c r="BOU16" s="2">
        <v>15488</v>
      </c>
      <c r="BOV16" s="2">
        <v>972</v>
      </c>
      <c r="BOW16" s="2">
        <v>2088</v>
      </c>
      <c r="BOX16" s="2">
        <v>2216</v>
      </c>
      <c r="BOY16" s="2">
        <v>76533</v>
      </c>
      <c r="BOZ16" s="2">
        <v>6126</v>
      </c>
      <c r="BPA16" s="2">
        <v>4068</v>
      </c>
      <c r="BPB16" s="2">
        <v>981</v>
      </c>
      <c r="BPC16" s="2">
        <v>2265</v>
      </c>
      <c r="BPD16" s="2">
        <v>855</v>
      </c>
      <c r="BPE16" s="2">
        <v>867</v>
      </c>
      <c r="BPF16" s="2">
        <v>830</v>
      </c>
      <c r="BPG16" s="2">
        <v>7779</v>
      </c>
      <c r="BPH16" s="2">
        <v>1334</v>
      </c>
      <c r="BPI16" s="2">
        <v>3254</v>
      </c>
      <c r="BPJ16" s="2">
        <v>493</v>
      </c>
      <c r="BPK16" s="2">
        <v>1403</v>
      </c>
      <c r="BPL16" s="2">
        <v>117</v>
      </c>
      <c r="BPM16" s="2">
        <v>2788</v>
      </c>
      <c r="BPN16" s="2">
        <v>2923</v>
      </c>
      <c r="BPO16" s="2">
        <v>1893</v>
      </c>
      <c r="BPP16" s="2">
        <v>2780</v>
      </c>
      <c r="BPQ16" s="2">
        <v>4129</v>
      </c>
      <c r="BPR16" s="2">
        <v>21611</v>
      </c>
      <c r="BPS16" s="2">
        <v>1723</v>
      </c>
      <c r="BPT16" s="2">
        <v>1280</v>
      </c>
      <c r="BPU16" s="2">
        <v>1263</v>
      </c>
      <c r="BPV16" s="2">
        <v>1853</v>
      </c>
      <c r="BPW16" s="2">
        <v>27641</v>
      </c>
      <c r="BPX16" s="2">
        <v>2513</v>
      </c>
      <c r="BPY16" s="2">
        <v>6988</v>
      </c>
      <c r="BPZ16" s="2">
        <v>981</v>
      </c>
      <c r="BQA16" s="2">
        <v>3557</v>
      </c>
      <c r="BQB16" s="2">
        <v>5185</v>
      </c>
      <c r="BQC16" s="2">
        <v>2244</v>
      </c>
      <c r="BQD16" s="2">
        <v>1878</v>
      </c>
      <c r="BQE16" s="2">
        <v>3130</v>
      </c>
      <c r="BQF16" s="2">
        <v>3356</v>
      </c>
      <c r="BQG16" s="2">
        <v>1298</v>
      </c>
      <c r="BQH16" s="2">
        <v>359</v>
      </c>
      <c r="BQI16" s="2">
        <v>5869</v>
      </c>
      <c r="BQJ16" s="2">
        <v>255</v>
      </c>
      <c r="BQK16" s="2">
        <v>1910</v>
      </c>
      <c r="BQL16" s="2">
        <v>803</v>
      </c>
      <c r="BQM16" s="2">
        <v>4157</v>
      </c>
      <c r="BQN16" s="2">
        <v>694</v>
      </c>
      <c r="BQO16" s="2">
        <v>4783</v>
      </c>
      <c r="BQP16" s="2">
        <v>1461</v>
      </c>
      <c r="BQQ16" s="2">
        <v>6203</v>
      </c>
      <c r="BQR16" s="2">
        <v>15121</v>
      </c>
      <c r="BQS16" s="2">
        <v>1037</v>
      </c>
      <c r="BQT16" s="2">
        <v>2549</v>
      </c>
      <c r="BQU16" s="2">
        <v>4222</v>
      </c>
      <c r="BQV16" s="2">
        <v>739</v>
      </c>
      <c r="BQW16" s="2">
        <v>374</v>
      </c>
      <c r="BQX16" s="2">
        <v>1181</v>
      </c>
      <c r="BQY16" s="2">
        <v>631</v>
      </c>
      <c r="BQZ16" s="2">
        <v>15942</v>
      </c>
      <c r="BRA16" s="2">
        <v>3553</v>
      </c>
      <c r="BRB16" s="2">
        <v>7724</v>
      </c>
      <c r="BRC16" s="2">
        <v>338</v>
      </c>
      <c r="BRD16" s="2">
        <v>147</v>
      </c>
      <c r="BRE16" s="2">
        <v>6278</v>
      </c>
      <c r="BRF16" s="2">
        <v>2894</v>
      </c>
      <c r="BRG16" s="2">
        <v>24869</v>
      </c>
      <c r="BRH16" s="2">
        <v>2818</v>
      </c>
      <c r="BRI16" s="2">
        <v>108898</v>
      </c>
      <c r="BRJ16" s="2">
        <v>1928</v>
      </c>
      <c r="BRK16" s="2">
        <v>3051</v>
      </c>
      <c r="BRL16" s="2">
        <v>29903</v>
      </c>
      <c r="BRM16" s="2">
        <v>2603</v>
      </c>
      <c r="BRN16" s="2">
        <v>600</v>
      </c>
      <c r="BRO16" s="2">
        <v>606</v>
      </c>
      <c r="BRP16" s="2">
        <v>2423</v>
      </c>
      <c r="BRQ16" s="2">
        <v>1429</v>
      </c>
      <c r="BRR16" s="2">
        <v>14831</v>
      </c>
      <c r="BRS16" s="2">
        <v>4831</v>
      </c>
      <c r="BRT16" s="2">
        <v>1406</v>
      </c>
      <c r="BRU16" s="2">
        <v>278</v>
      </c>
      <c r="BRV16" s="2">
        <v>63989</v>
      </c>
      <c r="BRW16" s="2">
        <v>3966</v>
      </c>
      <c r="BRX16" s="2">
        <v>886</v>
      </c>
      <c r="BRY16" s="2">
        <v>1005</v>
      </c>
      <c r="BRZ16" s="2">
        <v>1008</v>
      </c>
      <c r="BSA16" s="2">
        <v>3754</v>
      </c>
      <c r="BSB16" s="2">
        <v>2204</v>
      </c>
      <c r="BSC16" s="2">
        <v>2941</v>
      </c>
      <c r="BSD16" s="2">
        <v>8024</v>
      </c>
      <c r="BSE16" s="2">
        <v>5653</v>
      </c>
      <c r="BSF16" s="2">
        <v>11728</v>
      </c>
      <c r="BSG16" s="2">
        <v>252</v>
      </c>
      <c r="BSH16" s="2">
        <v>1595</v>
      </c>
      <c r="BSI16" s="2">
        <v>4912</v>
      </c>
      <c r="BSJ16" s="2">
        <v>1001</v>
      </c>
      <c r="BSK16" s="2">
        <v>890</v>
      </c>
      <c r="BSL16" s="2">
        <v>1764</v>
      </c>
      <c r="BSM16" s="2">
        <v>715</v>
      </c>
      <c r="BSN16" s="2">
        <v>5807</v>
      </c>
      <c r="BSO16" s="2">
        <v>1006</v>
      </c>
      <c r="BSP16" s="2">
        <v>522</v>
      </c>
      <c r="BSQ16" s="2">
        <v>2952</v>
      </c>
      <c r="BSR16" s="2">
        <v>8671</v>
      </c>
      <c r="BSS16" s="2">
        <v>1468</v>
      </c>
      <c r="BST16" s="2">
        <v>2014</v>
      </c>
      <c r="BSU16" s="2">
        <v>3203</v>
      </c>
      <c r="BSV16" s="2">
        <v>2602</v>
      </c>
      <c r="BSW16" s="2">
        <v>889</v>
      </c>
      <c r="BSX16" s="2">
        <v>953</v>
      </c>
      <c r="BSY16" s="2">
        <v>1405</v>
      </c>
      <c r="BSZ16" s="2">
        <v>12580</v>
      </c>
      <c r="BTA16" s="2">
        <v>4108</v>
      </c>
      <c r="BTB16" s="2">
        <v>1969</v>
      </c>
      <c r="BTC16" s="2">
        <v>2033</v>
      </c>
      <c r="BTD16" s="2">
        <v>11650</v>
      </c>
      <c r="BTE16" s="2">
        <v>1425</v>
      </c>
      <c r="BTF16" s="2">
        <v>372</v>
      </c>
      <c r="BTG16" s="2">
        <v>647</v>
      </c>
      <c r="BTH16" s="2">
        <v>825</v>
      </c>
      <c r="BTI16" s="2">
        <v>1683</v>
      </c>
      <c r="BTJ16" s="2">
        <v>4411</v>
      </c>
      <c r="BTK16" s="2">
        <v>718</v>
      </c>
      <c r="BTL16" s="2">
        <v>3584</v>
      </c>
      <c r="BTM16" s="2">
        <v>364</v>
      </c>
      <c r="BTN16" s="2">
        <v>1444</v>
      </c>
      <c r="BTO16" s="2">
        <v>10461</v>
      </c>
      <c r="BTP16" s="2">
        <v>2700</v>
      </c>
      <c r="BTQ16" s="2">
        <v>1198</v>
      </c>
      <c r="BTR16" s="2">
        <v>9988</v>
      </c>
      <c r="BTS16" s="2">
        <v>3153</v>
      </c>
      <c r="BTT16" s="2">
        <v>1198</v>
      </c>
      <c r="BTU16" s="2">
        <v>4880</v>
      </c>
      <c r="BTV16" s="2">
        <v>735</v>
      </c>
      <c r="BTW16" s="2">
        <v>1868</v>
      </c>
      <c r="BTX16" s="2">
        <v>926</v>
      </c>
      <c r="BTY16" s="2">
        <v>2360</v>
      </c>
      <c r="BTZ16" s="2">
        <v>299</v>
      </c>
      <c r="BUA16" s="2">
        <v>1366</v>
      </c>
      <c r="BUB16" s="2">
        <v>1660</v>
      </c>
      <c r="BUC16" s="2">
        <v>564</v>
      </c>
      <c r="BUD16" s="2">
        <v>1447</v>
      </c>
      <c r="BUE16" s="2">
        <v>1425</v>
      </c>
      <c r="BUF16" s="2">
        <v>2355</v>
      </c>
      <c r="BUG16" s="2">
        <v>783</v>
      </c>
      <c r="BUH16" s="2">
        <v>504</v>
      </c>
      <c r="BUI16" s="2">
        <v>576</v>
      </c>
      <c r="BUJ16" s="2">
        <v>437</v>
      </c>
      <c r="BUK16" s="2">
        <v>659</v>
      </c>
      <c r="BUL16" s="2">
        <v>371</v>
      </c>
      <c r="BUM16" s="2">
        <v>724</v>
      </c>
      <c r="BUN16" s="2">
        <v>866</v>
      </c>
      <c r="BUO16" s="2">
        <v>391</v>
      </c>
      <c r="BUP16" s="2">
        <v>26</v>
      </c>
      <c r="BUQ16" s="2">
        <v>4096</v>
      </c>
      <c r="BUR16" s="2">
        <v>247</v>
      </c>
      <c r="BUS16" s="2">
        <v>749</v>
      </c>
      <c r="BUT16" s="2">
        <v>583</v>
      </c>
      <c r="BUU16" s="2">
        <v>577</v>
      </c>
      <c r="BUV16" s="2">
        <v>546</v>
      </c>
      <c r="BUW16" s="2">
        <v>5803</v>
      </c>
      <c r="BUX16" s="2">
        <v>1274</v>
      </c>
      <c r="BUY16" s="2">
        <v>714</v>
      </c>
      <c r="BUZ16" s="2">
        <v>1948</v>
      </c>
      <c r="BVA16" s="2">
        <v>419</v>
      </c>
      <c r="BVB16" s="2">
        <v>239</v>
      </c>
      <c r="BVC16" s="2">
        <v>276</v>
      </c>
      <c r="BVD16" s="2">
        <v>4442</v>
      </c>
      <c r="BVE16" s="2">
        <v>1738</v>
      </c>
      <c r="BVF16" s="2">
        <v>3106</v>
      </c>
      <c r="BVG16" s="2">
        <v>3005</v>
      </c>
      <c r="BVH16" s="2">
        <v>1500</v>
      </c>
      <c r="BVI16" s="2">
        <v>1360</v>
      </c>
      <c r="BVJ16" s="2">
        <v>3152</v>
      </c>
      <c r="BVK16" s="2">
        <v>1235</v>
      </c>
      <c r="BVL16" s="2">
        <v>1189</v>
      </c>
      <c r="BVM16" s="2">
        <v>4336</v>
      </c>
      <c r="BVN16" s="2">
        <v>1930</v>
      </c>
      <c r="BVO16" s="2">
        <v>1783</v>
      </c>
      <c r="BVP16" s="2">
        <v>1304</v>
      </c>
      <c r="BVQ16" s="2">
        <v>520</v>
      </c>
      <c r="BVR16" s="2">
        <v>2138</v>
      </c>
      <c r="BVS16" s="2">
        <v>4366</v>
      </c>
      <c r="BVT16" s="2">
        <v>1534</v>
      </c>
      <c r="BVU16" s="2">
        <v>3554</v>
      </c>
      <c r="BVV16" s="2">
        <v>3707</v>
      </c>
      <c r="BVW16" s="2">
        <v>2690</v>
      </c>
      <c r="BVX16" s="2">
        <v>1232</v>
      </c>
      <c r="BVY16" s="2">
        <v>2218</v>
      </c>
      <c r="BVZ16" s="2">
        <v>8795</v>
      </c>
      <c r="BWA16" s="2">
        <v>6275</v>
      </c>
      <c r="BWB16" s="2">
        <v>4461</v>
      </c>
      <c r="BWC16" s="2">
        <v>13680</v>
      </c>
      <c r="BWD16" s="2">
        <v>16498</v>
      </c>
      <c r="BWE16" s="2">
        <v>82</v>
      </c>
      <c r="BWF16" s="2">
        <v>729</v>
      </c>
      <c r="BWG16" s="2">
        <v>9885</v>
      </c>
      <c r="BWH16" s="2">
        <v>7994</v>
      </c>
      <c r="BWI16" s="2">
        <v>4594</v>
      </c>
      <c r="BWJ16" s="2">
        <v>17016</v>
      </c>
      <c r="BWK16" s="2">
        <v>31979</v>
      </c>
      <c r="BWL16" s="2">
        <v>9416</v>
      </c>
      <c r="BWM16" s="2">
        <v>6235</v>
      </c>
      <c r="BWN16" s="2">
        <v>7196</v>
      </c>
      <c r="BWO16" s="2">
        <v>6434</v>
      </c>
      <c r="BWP16" s="2">
        <v>3380</v>
      </c>
      <c r="BWQ16" s="2">
        <v>1605</v>
      </c>
      <c r="BWR16" s="2">
        <v>316224</v>
      </c>
      <c r="BWS16" s="2">
        <v>2996</v>
      </c>
      <c r="BWT16" s="2">
        <v>5356</v>
      </c>
      <c r="BWU16" s="2">
        <v>1083</v>
      </c>
      <c r="BWV16" s="2">
        <v>3214</v>
      </c>
      <c r="BWW16" s="2">
        <v>2518</v>
      </c>
      <c r="BWX16" s="2">
        <v>6891</v>
      </c>
      <c r="BWY16" s="2">
        <v>4858</v>
      </c>
      <c r="BWZ16" s="2">
        <v>2165</v>
      </c>
      <c r="BXA16" s="2">
        <v>1880</v>
      </c>
      <c r="BXB16" s="2">
        <v>7419</v>
      </c>
      <c r="BXC16" s="2">
        <v>11348</v>
      </c>
      <c r="BXD16" s="2">
        <v>4280</v>
      </c>
      <c r="BXE16" s="2">
        <v>8003</v>
      </c>
      <c r="BXF16" s="2">
        <v>5911</v>
      </c>
      <c r="BXG16" s="2">
        <v>2547</v>
      </c>
      <c r="BXH16" s="2">
        <v>10242</v>
      </c>
      <c r="BXI16" s="2">
        <v>1854</v>
      </c>
      <c r="BXJ16" s="2">
        <v>5547</v>
      </c>
      <c r="BXK16" s="2">
        <v>18836</v>
      </c>
      <c r="BXL16" s="2">
        <v>2727</v>
      </c>
      <c r="BXM16" s="2">
        <v>5222</v>
      </c>
      <c r="BXN16" s="2">
        <v>5528</v>
      </c>
      <c r="BXO16" s="2">
        <v>674</v>
      </c>
      <c r="BXP16" s="2">
        <v>732</v>
      </c>
      <c r="BXQ16" s="2">
        <v>541</v>
      </c>
      <c r="BXR16" s="2">
        <v>11457</v>
      </c>
      <c r="BXS16" s="2">
        <v>271</v>
      </c>
      <c r="BXT16" s="2">
        <v>1729</v>
      </c>
      <c r="BXU16" s="2">
        <v>113</v>
      </c>
      <c r="BXV16" s="2">
        <v>23568</v>
      </c>
      <c r="BXW16" s="2">
        <v>899</v>
      </c>
      <c r="BXX16" s="2">
        <v>983</v>
      </c>
      <c r="BXY16" s="2">
        <v>7312</v>
      </c>
      <c r="BXZ16" s="2">
        <v>1795</v>
      </c>
      <c r="BYA16" s="2">
        <v>1175</v>
      </c>
      <c r="BYB16" s="2">
        <v>6881</v>
      </c>
      <c r="BYC16" s="2">
        <v>367</v>
      </c>
      <c r="BYD16" s="2">
        <v>152</v>
      </c>
      <c r="BYE16" s="2">
        <v>1340</v>
      </c>
      <c r="BYF16" s="2">
        <v>957</v>
      </c>
      <c r="BYG16" s="2">
        <v>2421</v>
      </c>
      <c r="BYH16" s="2">
        <v>4014</v>
      </c>
      <c r="BYI16" s="2">
        <v>1982</v>
      </c>
      <c r="BYJ16" s="2">
        <v>1074</v>
      </c>
      <c r="BYK16" s="2">
        <v>631</v>
      </c>
      <c r="BYL16" s="2">
        <v>159</v>
      </c>
      <c r="BYM16" s="2">
        <v>454</v>
      </c>
      <c r="BYN16" s="2">
        <v>12665</v>
      </c>
      <c r="BYO16" s="2">
        <v>5614</v>
      </c>
      <c r="BYP16" s="2">
        <v>6758</v>
      </c>
      <c r="BYQ16" s="2">
        <v>5881</v>
      </c>
      <c r="BYR16" s="2">
        <v>181</v>
      </c>
      <c r="BYS16" s="2">
        <v>1244</v>
      </c>
      <c r="BYT16" s="2">
        <v>1953</v>
      </c>
      <c r="BYU16" s="2">
        <v>1218</v>
      </c>
      <c r="BYV16" s="2">
        <v>147</v>
      </c>
      <c r="BYW16" s="2">
        <v>2781</v>
      </c>
      <c r="BYX16" s="2">
        <v>8385</v>
      </c>
      <c r="BYY16" s="2">
        <v>220</v>
      </c>
      <c r="BYZ16" s="2">
        <v>5022</v>
      </c>
      <c r="BZA16" s="2">
        <v>67131</v>
      </c>
      <c r="BZB16" s="2">
        <v>331</v>
      </c>
      <c r="BZC16" s="2">
        <v>39842</v>
      </c>
      <c r="BZD16" s="2">
        <v>694</v>
      </c>
      <c r="BZE16" s="2">
        <v>824</v>
      </c>
      <c r="BZF16" s="2">
        <v>192</v>
      </c>
      <c r="BZG16" s="2">
        <v>2078</v>
      </c>
      <c r="BZH16" s="2">
        <v>1750</v>
      </c>
      <c r="BZI16" s="2">
        <v>6843</v>
      </c>
      <c r="BZJ16" s="2">
        <v>1632</v>
      </c>
      <c r="BZK16" s="2">
        <v>818</v>
      </c>
      <c r="BZL16" s="2">
        <v>1600</v>
      </c>
      <c r="BZM16" s="2">
        <v>77781</v>
      </c>
      <c r="BZN16" s="2">
        <v>353</v>
      </c>
      <c r="BZO16" s="2">
        <v>320</v>
      </c>
      <c r="BZP16" s="2">
        <v>4098</v>
      </c>
      <c r="BZQ16" s="2">
        <v>552</v>
      </c>
      <c r="BZR16" s="2">
        <v>5988</v>
      </c>
      <c r="BZS16" s="2">
        <v>7888</v>
      </c>
      <c r="BZT16" s="2">
        <v>4565</v>
      </c>
      <c r="BZU16" s="2">
        <v>1629</v>
      </c>
      <c r="BZV16" s="2">
        <v>1068</v>
      </c>
      <c r="BZW16" s="2">
        <v>5106</v>
      </c>
      <c r="BZX16" s="2">
        <v>18054</v>
      </c>
      <c r="BZY16" s="2">
        <v>1745</v>
      </c>
      <c r="BZZ16" s="2">
        <v>3316</v>
      </c>
      <c r="CAA16" s="2">
        <v>2572</v>
      </c>
      <c r="CAB16" s="2">
        <v>421</v>
      </c>
      <c r="CAC16" s="2">
        <v>2223</v>
      </c>
      <c r="CAD16" s="2">
        <v>11706</v>
      </c>
      <c r="CAE16" s="2">
        <v>2069</v>
      </c>
      <c r="CAF16" s="2">
        <v>780</v>
      </c>
      <c r="CAG16" s="2">
        <v>1066</v>
      </c>
      <c r="CAH16" s="2">
        <v>410</v>
      </c>
      <c r="CAI16" s="2">
        <v>705</v>
      </c>
      <c r="CAJ16" s="2">
        <v>5398</v>
      </c>
      <c r="CAK16" s="2">
        <v>4671</v>
      </c>
      <c r="CAL16" s="2">
        <v>6809</v>
      </c>
      <c r="CAM16" s="2">
        <v>1681</v>
      </c>
      <c r="CAN16" s="2">
        <v>1955</v>
      </c>
      <c r="CAO16" s="2">
        <v>4343</v>
      </c>
      <c r="CAP16" s="2">
        <v>3388</v>
      </c>
      <c r="CAQ16" s="2">
        <v>795</v>
      </c>
      <c r="CAR16" s="2">
        <v>245</v>
      </c>
      <c r="CAS16" s="2">
        <v>3139</v>
      </c>
      <c r="CAT16" s="2">
        <v>2465</v>
      </c>
      <c r="CAU16" s="2">
        <v>1459</v>
      </c>
      <c r="CAV16" s="2">
        <v>9039</v>
      </c>
      <c r="CAW16" s="2">
        <v>47018</v>
      </c>
      <c r="CAX16" s="2">
        <v>173</v>
      </c>
      <c r="CAY16" s="2">
        <v>4075</v>
      </c>
      <c r="CAZ16" s="2">
        <v>304</v>
      </c>
      <c r="CBA16" s="2">
        <v>3441</v>
      </c>
      <c r="CBB16" s="2">
        <v>894</v>
      </c>
      <c r="CBC16" s="2">
        <v>526</v>
      </c>
      <c r="CBD16" s="2">
        <v>696</v>
      </c>
      <c r="CBE16" s="2">
        <v>3415</v>
      </c>
      <c r="CBF16" s="2">
        <v>1765</v>
      </c>
      <c r="CBG16" s="2">
        <v>2346</v>
      </c>
      <c r="CBH16" s="2">
        <v>3873</v>
      </c>
      <c r="CBI16" s="2">
        <v>1257</v>
      </c>
      <c r="CBJ16" s="2">
        <v>119</v>
      </c>
      <c r="CBK16" s="2">
        <v>512</v>
      </c>
      <c r="CBL16" s="2">
        <v>4994</v>
      </c>
      <c r="CBM16" s="2">
        <v>902</v>
      </c>
      <c r="CBN16" s="2">
        <v>8898</v>
      </c>
      <c r="CBO16" s="2">
        <v>138</v>
      </c>
      <c r="CBP16" s="2">
        <v>1573</v>
      </c>
      <c r="CBQ16" s="2">
        <v>5539</v>
      </c>
      <c r="CBR16" s="2">
        <v>73290</v>
      </c>
      <c r="CBS16" s="2">
        <v>792</v>
      </c>
      <c r="CBT16" s="2">
        <v>1829</v>
      </c>
      <c r="CBU16" s="2">
        <v>813</v>
      </c>
      <c r="CBV16" s="2">
        <v>2821</v>
      </c>
      <c r="CBW16" s="2">
        <v>3174</v>
      </c>
      <c r="CBX16" s="2">
        <v>545</v>
      </c>
      <c r="CBY16" s="2">
        <v>2540</v>
      </c>
      <c r="CBZ16" s="2">
        <v>378</v>
      </c>
      <c r="CCA16" s="2">
        <v>5666</v>
      </c>
      <c r="CCB16" s="2">
        <v>1250</v>
      </c>
      <c r="CCC16" s="2">
        <v>3013</v>
      </c>
      <c r="CCD16" s="2">
        <v>1480</v>
      </c>
      <c r="CCE16" s="2">
        <v>2493</v>
      </c>
      <c r="CCF16" s="2">
        <v>20052</v>
      </c>
      <c r="CCG16" s="2">
        <v>1543</v>
      </c>
      <c r="CCH16" s="2">
        <v>394</v>
      </c>
      <c r="CCI16" s="2">
        <v>2088</v>
      </c>
      <c r="CCJ16" s="2">
        <v>924</v>
      </c>
      <c r="CCK16" s="2">
        <v>680</v>
      </c>
      <c r="CCL16" s="2">
        <v>159</v>
      </c>
      <c r="CCM16" s="2">
        <v>4447</v>
      </c>
      <c r="CCN16" s="2">
        <v>554</v>
      </c>
      <c r="CCO16" s="2">
        <v>7693</v>
      </c>
      <c r="CCP16" s="2">
        <v>1719</v>
      </c>
      <c r="CCQ16" s="2">
        <v>18463</v>
      </c>
      <c r="CCR16" s="2">
        <v>1806</v>
      </c>
      <c r="CCS16" s="2">
        <v>5458</v>
      </c>
      <c r="CCT16" s="2">
        <v>2612</v>
      </c>
      <c r="CCU16" s="2">
        <v>34761</v>
      </c>
      <c r="CCV16" s="2">
        <v>1528</v>
      </c>
      <c r="CCW16" s="2">
        <v>326568</v>
      </c>
      <c r="CCX16" s="2">
        <v>253</v>
      </c>
      <c r="CCY16" s="2">
        <v>219</v>
      </c>
      <c r="CCZ16" s="2">
        <v>1205</v>
      </c>
      <c r="CDA16" s="2">
        <v>1778</v>
      </c>
      <c r="CDB16" s="2">
        <v>9149</v>
      </c>
      <c r="CDC16" s="2">
        <v>4919</v>
      </c>
      <c r="CDD16" s="2">
        <v>3618</v>
      </c>
      <c r="CDE16" s="2">
        <v>3021</v>
      </c>
      <c r="CDF16" s="2">
        <v>2535</v>
      </c>
      <c r="CDG16" s="2">
        <v>695</v>
      </c>
      <c r="CDH16" s="2">
        <v>1770</v>
      </c>
      <c r="CDI16" s="2">
        <v>5551</v>
      </c>
      <c r="CDJ16" s="2">
        <v>4108</v>
      </c>
      <c r="CDK16" s="2">
        <v>740</v>
      </c>
      <c r="CDL16" s="2">
        <v>57</v>
      </c>
      <c r="CDM16" s="2">
        <v>416</v>
      </c>
      <c r="CDN16" s="2">
        <v>1549</v>
      </c>
      <c r="CDO16" s="2">
        <v>1012</v>
      </c>
      <c r="CDP16" s="2">
        <v>3445</v>
      </c>
      <c r="CDQ16" s="2">
        <v>8654</v>
      </c>
      <c r="CDR16" s="2">
        <v>1860</v>
      </c>
      <c r="CDS16" s="2">
        <v>808</v>
      </c>
      <c r="CDT16" s="2">
        <v>428</v>
      </c>
      <c r="CDU16" s="2">
        <v>384</v>
      </c>
      <c r="CDV16" s="2">
        <v>6109</v>
      </c>
      <c r="CDW16" s="2">
        <v>5961</v>
      </c>
      <c r="CDX16" s="2">
        <v>11573</v>
      </c>
      <c r="CDY16" s="2">
        <v>691</v>
      </c>
      <c r="CDZ16" s="2">
        <v>4944</v>
      </c>
      <c r="CEA16" s="2">
        <v>6304</v>
      </c>
      <c r="CEB16" s="2">
        <v>3089</v>
      </c>
      <c r="CEC16" s="2">
        <v>2229</v>
      </c>
      <c r="CED16" s="2">
        <v>404</v>
      </c>
      <c r="CEE16" s="2">
        <v>695</v>
      </c>
      <c r="CEF16" s="2">
        <v>834</v>
      </c>
      <c r="CEG16" s="2">
        <v>352</v>
      </c>
      <c r="CEH16" s="2">
        <v>1216</v>
      </c>
      <c r="CEI16" s="2">
        <v>26424</v>
      </c>
      <c r="CEJ16" s="2">
        <v>9220</v>
      </c>
      <c r="CEK16" s="2">
        <v>17379</v>
      </c>
      <c r="CEL16" s="2">
        <v>5626</v>
      </c>
      <c r="CEM16" s="2">
        <v>3739</v>
      </c>
      <c r="CEN16" s="2">
        <v>4747</v>
      </c>
      <c r="CEO16" s="2">
        <v>27668</v>
      </c>
      <c r="CEP16" s="2">
        <v>4887</v>
      </c>
      <c r="CEQ16" s="2">
        <v>8799</v>
      </c>
      <c r="CER16" s="2">
        <v>4066</v>
      </c>
      <c r="CES16" s="2">
        <v>2607</v>
      </c>
      <c r="CET16" s="2">
        <v>6191</v>
      </c>
      <c r="CEU16" s="2">
        <v>265</v>
      </c>
      <c r="CEV16" s="2">
        <v>733</v>
      </c>
      <c r="CEW16" s="2">
        <v>4023</v>
      </c>
      <c r="CEX16" s="2">
        <v>2303</v>
      </c>
      <c r="CEY16" s="2">
        <v>503</v>
      </c>
      <c r="CEZ16" s="2">
        <v>3616</v>
      </c>
      <c r="CFA16" s="2">
        <v>345</v>
      </c>
      <c r="CFB16" s="2">
        <v>5364</v>
      </c>
      <c r="CFC16" s="2">
        <v>5704</v>
      </c>
      <c r="CFD16" s="2">
        <v>4482</v>
      </c>
      <c r="CFE16" s="2">
        <v>3296</v>
      </c>
      <c r="CFF16" s="2">
        <v>1039</v>
      </c>
      <c r="CFG16" s="2">
        <v>1699</v>
      </c>
      <c r="CFH16" s="2">
        <v>404</v>
      </c>
      <c r="CFI16" s="2">
        <v>19875</v>
      </c>
      <c r="CFJ16" s="2">
        <v>14585</v>
      </c>
      <c r="CFK16" s="2">
        <v>35987</v>
      </c>
      <c r="CFL16" s="2">
        <v>7727</v>
      </c>
      <c r="CFM16" s="2">
        <v>767</v>
      </c>
      <c r="CFN16" s="2">
        <v>7330</v>
      </c>
      <c r="CFO16" s="2">
        <v>303</v>
      </c>
      <c r="CFP16" s="2">
        <v>503</v>
      </c>
      <c r="CFQ16" s="2">
        <v>754</v>
      </c>
      <c r="CFR16" s="2">
        <v>176</v>
      </c>
      <c r="CFS16" s="2">
        <v>526</v>
      </c>
      <c r="CFT16" s="2">
        <v>1056</v>
      </c>
      <c r="CFU16" s="2">
        <v>662</v>
      </c>
      <c r="CFV16" s="2">
        <v>432</v>
      </c>
      <c r="CFW16" s="2">
        <v>261</v>
      </c>
      <c r="CFX16" s="2">
        <v>1498</v>
      </c>
      <c r="CFY16" s="2">
        <v>956</v>
      </c>
      <c r="CFZ16" s="2">
        <v>1435</v>
      </c>
      <c r="CGA16" s="2">
        <v>91</v>
      </c>
      <c r="CGB16" s="2">
        <v>612</v>
      </c>
      <c r="CGC16" s="2">
        <v>6526</v>
      </c>
      <c r="CGD16" s="2">
        <v>384</v>
      </c>
      <c r="CGE16" s="2">
        <v>55</v>
      </c>
      <c r="CGF16" s="2">
        <v>468</v>
      </c>
      <c r="CGG16" s="2">
        <v>509</v>
      </c>
      <c r="CGH16" s="2">
        <v>243</v>
      </c>
      <c r="CGI16" s="2">
        <v>3908</v>
      </c>
      <c r="CGJ16" s="2">
        <v>311</v>
      </c>
      <c r="CGK16" s="2">
        <v>587</v>
      </c>
      <c r="CGL16" s="2">
        <v>3446</v>
      </c>
      <c r="CGM16" s="2">
        <v>2383</v>
      </c>
      <c r="CGN16" s="2">
        <v>1685</v>
      </c>
      <c r="CGO16" s="2">
        <v>1046</v>
      </c>
      <c r="CGP16" s="2">
        <v>2425</v>
      </c>
      <c r="CGQ16" s="2">
        <v>753</v>
      </c>
      <c r="CGR16" s="2">
        <v>3429</v>
      </c>
      <c r="CGS16" s="2">
        <v>842</v>
      </c>
      <c r="CGT16" s="2">
        <v>610</v>
      </c>
      <c r="CGU16" s="2">
        <v>13881</v>
      </c>
      <c r="CGV16" s="2">
        <v>940</v>
      </c>
      <c r="CGW16" s="2">
        <v>1085</v>
      </c>
      <c r="CGX16" s="2">
        <v>3307</v>
      </c>
      <c r="CGY16" s="2">
        <v>3098</v>
      </c>
      <c r="CGZ16" s="2">
        <v>5559</v>
      </c>
      <c r="CHA16" s="2">
        <v>2337</v>
      </c>
      <c r="CHB16" s="2">
        <v>15666</v>
      </c>
      <c r="CHC16" s="2">
        <v>1763</v>
      </c>
      <c r="CHD16" s="2">
        <v>3681</v>
      </c>
      <c r="CHE16" s="2">
        <v>33574</v>
      </c>
      <c r="CHF16" s="2">
        <v>2142</v>
      </c>
      <c r="CHG16" s="2">
        <v>1637</v>
      </c>
      <c r="CHH16" s="2">
        <v>1548</v>
      </c>
      <c r="CHI16" s="2">
        <v>1463</v>
      </c>
      <c r="CHJ16" s="2">
        <v>1437</v>
      </c>
      <c r="CHK16" s="2">
        <v>2103</v>
      </c>
      <c r="CHL16" s="2">
        <v>1984</v>
      </c>
      <c r="CHM16" s="2">
        <v>6310</v>
      </c>
      <c r="CHN16" s="2">
        <v>3870</v>
      </c>
      <c r="CHO16" s="2">
        <v>2729</v>
      </c>
      <c r="CHP16" s="2">
        <v>257</v>
      </c>
      <c r="CHQ16" s="2">
        <v>1117</v>
      </c>
      <c r="CHR16" s="2">
        <v>1252</v>
      </c>
      <c r="CHS16" s="2">
        <v>355</v>
      </c>
      <c r="CHT16" s="2">
        <v>2209</v>
      </c>
      <c r="CHU16" s="2">
        <v>548</v>
      </c>
      <c r="CHV16" s="2">
        <v>412</v>
      </c>
      <c r="CHW16" s="2">
        <v>10945</v>
      </c>
      <c r="CHX16" s="2">
        <v>8175</v>
      </c>
      <c r="CHY16" s="2">
        <v>23559</v>
      </c>
      <c r="CHZ16" s="2">
        <v>4010</v>
      </c>
      <c r="CIA16" s="2">
        <v>459</v>
      </c>
      <c r="CIB16" s="2">
        <v>609</v>
      </c>
      <c r="CIC16" s="2">
        <v>1444</v>
      </c>
      <c r="CID16" s="2">
        <v>1694</v>
      </c>
      <c r="CIE16" s="2">
        <v>4156</v>
      </c>
      <c r="CIF16" s="2">
        <v>1751</v>
      </c>
      <c r="CIG16" s="2">
        <v>690</v>
      </c>
      <c r="CIH16" s="2">
        <v>14206</v>
      </c>
      <c r="CII16" s="2">
        <v>1590</v>
      </c>
      <c r="CIJ16" s="2">
        <v>13812</v>
      </c>
      <c r="CIK16" s="2">
        <v>3972</v>
      </c>
      <c r="CIL16" s="2">
        <v>930</v>
      </c>
      <c r="CIM16" s="2">
        <v>59</v>
      </c>
      <c r="CIN16" s="2">
        <v>4835</v>
      </c>
      <c r="CIO16" s="2">
        <v>281</v>
      </c>
      <c r="CIP16" s="2">
        <v>562</v>
      </c>
      <c r="CIQ16" s="2">
        <v>1215</v>
      </c>
      <c r="CIR16" s="2">
        <v>2701</v>
      </c>
      <c r="CIS16" s="2">
        <v>464</v>
      </c>
      <c r="CIT16" s="2">
        <v>2847</v>
      </c>
      <c r="CIU16" s="2">
        <v>7455</v>
      </c>
      <c r="CIV16" s="2">
        <v>2850</v>
      </c>
      <c r="CIW16" s="2">
        <v>1883</v>
      </c>
      <c r="CIX16" s="2">
        <v>215</v>
      </c>
      <c r="CIY16" s="2">
        <v>300</v>
      </c>
      <c r="CIZ16" s="2">
        <v>2662</v>
      </c>
      <c r="CJA16" s="2">
        <v>3006</v>
      </c>
      <c r="CJB16" s="2">
        <v>1922</v>
      </c>
      <c r="CJC16" s="2">
        <v>1357</v>
      </c>
      <c r="CJD16" s="2">
        <v>6845</v>
      </c>
      <c r="CJE16" s="2">
        <v>706</v>
      </c>
      <c r="CJF16" s="2">
        <v>265</v>
      </c>
      <c r="CJG16" s="2">
        <v>716</v>
      </c>
      <c r="CJH16" s="2">
        <v>512</v>
      </c>
      <c r="CJI16" s="2">
        <v>1006</v>
      </c>
      <c r="CJJ16" s="2">
        <v>3183</v>
      </c>
      <c r="CJK16" s="2">
        <v>6015</v>
      </c>
      <c r="CJL16" s="2">
        <v>2867</v>
      </c>
      <c r="CJM16" s="2">
        <v>1269</v>
      </c>
      <c r="CJN16" s="2">
        <v>2813</v>
      </c>
      <c r="CJO16" s="2">
        <v>5338</v>
      </c>
      <c r="CJP16" s="2">
        <v>438</v>
      </c>
      <c r="CJQ16" s="2">
        <v>848</v>
      </c>
      <c r="CJR16" s="2">
        <v>4335</v>
      </c>
      <c r="CJS16" s="2">
        <v>360</v>
      </c>
      <c r="CJT16" s="2">
        <v>434</v>
      </c>
      <c r="CJU16" s="2">
        <v>787</v>
      </c>
      <c r="CJV16" s="2">
        <v>846</v>
      </c>
      <c r="CJW16" s="2">
        <v>39</v>
      </c>
      <c r="CJX16" s="2">
        <v>3863</v>
      </c>
      <c r="CJY16" s="2">
        <v>672</v>
      </c>
      <c r="CJZ16" s="2">
        <v>5216</v>
      </c>
      <c r="CKA16" s="2">
        <v>1350</v>
      </c>
      <c r="CKB16" s="2">
        <v>814</v>
      </c>
      <c r="CKC16" s="2">
        <v>1523</v>
      </c>
      <c r="CKD16" s="2">
        <v>5356</v>
      </c>
      <c r="CKE16" s="2">
        <v>917</v>
      </c>
      <c r="CKF16" s="2">
        <v>779</v>
      </c>
      <c r="CKG16" s="2">
        <v>8555</v>
      </c>
      <c r="CKH16" s="2">
        <v>5366</v>
      </c>
      <c r="CKI16" s="2">
        <v>1784</v>
      </c>
      <c r="CKJ16" s="2">
        <v>2715</v>
      </c>
      <c r="CKK16" s="2">
        <v>6448</v>
      </c>
      <c r="CKL16" s="2">
        <v>2121</v>
      </c>
      <c r="CKM16" s="2">
        <v>4626</v>
      </c>
      <c r="CKN16" s="2">
        <v>7297</v>
      </c>
      <c r="CKO16" s="2">
        <v>2719</v>
      </c>
      <c r="CKP16" s="2">
        <v>770</v>
      </c>
      <c r="CKQ16" s="2">
        <v>2582</v>
      </c>
      <c r="CKR16" s="2">
        <v>1658</v>
      </c>
      <c r="CKS16" s="2">
        <v>1104</v>
      </c>
      <c r="CKT16" s="2">
        <v>6862</v>
      </c>
      <c r="CKU16" s="2">
        <v>4093</v>
      </c>
      <c r="CKV16" s="2">
        <v>6900</v>
      </c>
      <c r="CKW16" s="2">
        <v>1226</v>
      </c>
      <c r="CKX16" s="2">
        <v>489</v>
      </c>
      <c r="CKY16" s="2">
        <v>1016</v>
      </c>
      <c r="CKZ16" s="2">
        <v>3336</v>
      </c>
      <c r="CLA16" s="2">
        <v>1921</v>
      </c>
      <c r="CLB16" s="2">
        <v>3684</v>
      </c>
      <c r="CLC16" s="2">
        <v>1270</v>
      </c>
      <c r="CLD16" s="2">
        <v>1140</v>
      </c>
      <c r="CLE16" s="2">
        <v>32151</v>
      </c>
      <c r="CLF16" s="2">
        <v>5749</v>
      </c>
      <c r="CLG16" s="2">
        <v>5508</v>
      </c>
      <c r="CLH16" s="2">
        <v>1810</v>
      </c>
      <c r="CLI16" s="2">
        <v>1108</v>
      </c>
      <c r="CLJ16" s="2">
        <v>186</v>
      </c>
      <c r="CLK16" s="2">
        <v>82959</v>
      </c>
      <c r="CLL16" s="2">
        <v>981</v>
      </c>
      <c r="CLM16" s="2">
        <v>1231</v>
      </c>
      <c r="CLN16" s="2">
        <v>3869</v>
      </c>
      <c r="CLO16" s="2">
        <v>421</v>
      </c>
      <c r="CLP16" s="2">
        <v>635</v>
      </c>
      <c r="CLQ16" s="2">
        <v>892</v>
      </c>
      <c r="CLR16" s="2">
        <v>18349</v>
      </c>
      <c r="CLS16" s="2">
        <v>1232</v>
      </c>
      <c r="CLT16" s="2">
        <v>1984</v>
      </c>
      <c r="CLU16" s="2">
        <v>5345</v>
      </c>
      <c r="CLV16" s="2">
        <v>596</v>
      </c>
      <c r="CLW16" s="2">
        <v>29788</v>
      </c>
      <c r="CLX16" s="2">
        <v>1753</v>
      </c>
      <c r="CLY16" s="2">
        <v>237</v>
      </c>
      <c r="CLZ16" s="2">
        <v>1413</v>
      </c>
      <c r="CMA16" s="2">
        <v>6408</v>
      </c>
      <c r="CMB16" s="2">
        <v>26123</v>
      </c>
      <c r="CMC16" s="2">
        <v>3761</v>
      </c>
      <c r="CMD16" s="2">
        <v>4014</v>
      </c>
      <c r="CME16" s="2">
        <v>5380</v>
      </c>
      <c r="CMF16" s="2">
        <v>1321</v>
      </c>
      <c r="CMG16" s="2">
        <v>4633</v>
      </c>
      <c r="CMH16" s="2">
        <v>254</v>
      </c>
      <c r="CMI16" s="2">
        <v>7578</v>
      </c>
      <c r="CMJ16" s="2">
        <v>34582</v>
      </c>
      <c r="CMK16" s="2">
        <v>1684</v>
      </c>
      <c r="CML16" s="2">
        <v>8475</v>
      </c>
      <c r="CMM16" s="2">
        <v>2114</v>
      </c>
      <c r="CMN16" s="2">
        <v>3442</v>
      </c>
      <c r="CMO16" s="2">
        <v>3104</v>
      </c>
      <c r="CMP16" s="2">
        <v>7541</v>
      </c>
      <c r="CMQ16" s="2">
        <v>3044</v>
      </c>
      <c r="CMR16" s="2">
        <v>31086</v>
      </c>
      <c r="CMS16" s="2">
        <v>7096</v>
      </c>
      <c r="CMT16" s="2">
        <v>635</v>
      </c>
      <c r="CMU16" s="2">
        <v>2967</v>
      </c>
      <c r="CMV16" s="2">
        <v>37823</v>
      </c>
      <c r="CMW16" s="2">
        <v>1330</v>
      </c>
      <c r="CMX16" s="2">
        <v>1109</v>
      </c>
      <c r="CMY16" s="2">
        <v>2730</v>
      </c>
      <c r="CMZ16" s="2">
        <v>5893</v>
      </c>
      <c r="CNA16" s="2">
        <v>1105</v>
      </c>
      <c r="CNB16" s="2">
        <v>6767</v>
      </c>
      <c r="CNC16" s="2">
        <v>1306</v>
      </c>
      <c r="CND16" s="2">
        <v>1454</v>
      </c>
      <c r="CNE16" s="2">
        <v>133</v>
      </c>
      <c r="CNF16" s="2">
        <v>4135</v>
      </c>
      <c r="CNG16" s="2">
        <v>11920</v>
      </c>
      <c r="CNH16" s="2">
        <v>2422</v>
      </c>
      <c r="CNI16" s="2">
        <v>341</v>
      </c>
      <c r="CNJ16" s="2">
        <v>704</v>
      </c>
      <c r="CNK16" s="2">
        <v>22032</v>
      </c>
      <c r="CNL16" s="2">
        <v>344</v>
      </c>
      <c r="CNM16" s="2">
        <v>758</v>
      </c>
      <c r="CNN16" s="2">
        <v>98</v>
      </c>
      <c r="CNO16" s="2">
        <v>1309</v>
      </c>
      <c r="CNP16" s="2">
        <v>798</v>
      </c>
      <c r="CNQ16" s="2">
        <v>10206</v>
      </c>
      <c r="CNR16" s="2">
        <v>3112</v>
      </c>
      <c r="CNS16" s="2">
        <v>57856</v>
      </c>
      <c r="CNT16" s="2">
        <v>1429</v>
      </c>
      <c r="CNU16" s="2">
        <v>5255</v>
      </c>
      <c r="CNV16" s="2">
        <v>1463</v>
      </c>
      <c r="CNW16" s="2">
        <v>820</v>
      </c>
      <c r="CNX16" s="2">
        <v>2404</v>
      </c>
      <c r="CNY16" s="2">
        <v>14574</v>
      </c>
      <c r="CNZ16" s="2">
        <v>3732</v>
      </c>
      <c r="COA16" s="2">
        <v>19092</v>
      </c>
      <c r="COB16" s="2">
        <v>1191</v>
      </c>
      <c r="COC16" s="2">
        <v>23923</v>
      </c>
      <c r="COD16" s="2">
        <v>1875</v>
      </c>
      <c r="COE16" s="2">
        <v>4166</v>
      </c>
      <c r="COF16" s="2">
        <v>682</v>
      </c>
      <c r="COG16" s="2">
        <v>1632</v>
      </c>
      <c r="COH16" s="2">
        <v>2498</v>
      </c>
      <c r="COI16" s="2">
        <v>201</v>
      </c>
      <c r="COJ16" s="2">
        <v>806</v>
      </c>
      <c r="COK16" s="2">
        <v>275</v>
      </c>
      <c r="COL16" s="2">
        <v>1160</v>
      </c>
      <c r="COM16" s="2">
        <v>325</v>
      </c>
      <c r="CON16" s="2">
        <v>1657</v>
      </c>
      <c r="COO16" s="2">
        <v>1079</v>
      </c>
      <c r="COP16" s="2">
        <v>177</v>
      </c>
      <c r="COQ16" s="2">
        <v>271</v>
      </c>
      <c r="COR16" s="2">
        <v>289</v>
      </c>
      <c r="COS16" s="2">
        <v>389</v>
      </c>
      <c r="COT16" s="2">
        <v>1241</v>
      </c>
      <c r="COU16" s="2">
        <v>889</v>
      </c>
      <c r="COV16" s="2">
        <v>951</v>
      </c>
      <c r="COW16" s="2">
        <v>788</v>
      </c>
      <c r="COX16" s="2">
        <v>3443</v>
      </c>
      <c r="COY16" s="2">
        <v>1021</v>
      </c>
      <c r="COZ16" s="2">
        <v>1277</v>
      </c>
      <c r="CPA16" s="2">
        <v>3007</v>
      </c>
      <c r="CPB16" s="2">
        <v>122</v>
      </c>
      <c r="CPC16" s="2">
        <v>1775</v>
      </c>
      <c r="CPD16" s="2">
        <v>1597</v>
      </c>
      <c r="CPE16" s="2">
        <v>3980</v>
      </c>
      <c r="CPF16" s="2">
        <v>875</v>
      </c>
      <c r="CPG16" s="2">
        <v>2565</v>
      </c>
      <c r="CPH16" s="2">
        <v>1598</v>
      </c>
      <c r="CPI16" s="2">
        <v>3880</v>
      </c>
      <c r="CPJ16" s="2">
        <v>532</v>
      </c>
      <c r="CPK16" s="2">
        <v>1083</v>
      </c>
      <c r="CPL16" s="2">
        <v>4779</v>
      </c>
      <c r="CPM16" s="2">
        <v>2045</v>
      </c>
      <c r="CPN16" s="2">
        <v>4955</v>
      </c>
      <c r="CPO16" s="2">
        <v>123297</v>
      </c>
      <c r="CPP16" s="2">
        <v>1975</v>
      </c>
      <c r="CPQ16" s="2">
        <v>2848</v>
      </c>
      <c r="CPR16" s="2">
        <v>659</v>
      </c>
      <c r="CPS16" s="2">
        <v>1413</v>
      </c>
      <c r="CPT16" s="2">
        <v>505</v>
      </c>
      <c r="CPU16" s="2">
        <v>1975</v>
      </c>
      <c r="CPV16" s="2">
        <v>1993</v>
      </c>
      <c r="CPW16" s="2">
        <v>1928</v>
      </c>
      <c r="CPX16" s="2">
        <v>7602</v>
      </c>
      <c r="CPY16" s="2">
        <v>539</v>
      </c>
      <c r="CPZ16" s="2">
        <v>331</v>
      </c>
      <c r="CQA16" s="2">
        <v>1335</v>
      </c>
      <c r="CQB16" s="2">
        <v>2688</v>
      </c>
      <c r="CQC16" s="2">
        <v>1586</v>
      </c>
      <c r="CQD16" s="2">
        <v>1102</v>
      </c>
      <c r="CQE16" s="2">
        <v>4657</v>
      </c>
      <c r="CQF16" s="2">
        <v>970</v>
      </c>
      <c r="CQG16" s="2">
        <v>2686</v>
      </c>
      <c r="CQH16" s="2">
        <v>1624</v>
      </c>
      <c r="CQI16" s="2">
        <v>7853</v>
      </c>
      <c r="CQJ16" s="2">
        <v>18518</v>
      </c>
      <c r="CQK16" s="2">
        <v>14316</v>
      </c>
      <c r="CQL16" s="2">
        <v>1253</v>
      </c>
      <c r="CQM16" s="2">
        <v>1330</v>
      </c>
      <c r="CQN16" s="2">
        <v>4373</v>
      </c>
      <c r="CQO16" s="2">
        <v>11680</v>
      </c>
      <c r="CQP16" s="2">
        <v>6044</v>
      </c>
      <c r="CQQ16" s="2">
        <v>1651</v>
      </c>
      <c r="CQR16" s="2">
        <v>637</v>
      </c>
      <c r="CQS16" s="2">
        <v>5906</v>
      </c>
      <c r="CQT16" s="2">
        <v>14977</v>
      </c>
      <c r="CQU16" s="2">
        <v>2119</v>
      </c>
      <c r="CQV16" s="2">
        <v>1376</v>
      </c>
      <c r="CQW16" s="2">
        <v>1247</v>
      </c>
      <c r="CQX16" s="2">
        <v>3653</v>
      </c>
      <c r="CQY16" s="2">
        <v>3612</v>
      </c>
      <c r="CQZ16" s="2">
        <v>11670</v>
      </c>
      <c r="CRA16" s="2">
        <v>219</v>
      </c>
      <c r="CRB16" s="2">
        <v>1684</v>
      </c>
      <c r="CRC16" s="2">
        <v>1507</v>
      </c>
      <c r="CRD16" s="2">
        <v>8057</v>
      </c>
      <c r="CRE16" s="2">
        <v>255</v>
      </c>
      <c r="CRF16" s="2">
        <v>586</v>
      </c>
      <c r="CRG16" s="2">
        <v>1179</v>
      </c>
      <c r="CRH16" s="2">
        <v>3016</v>
      </c>
      <c r="CRI16" s="2">
        <v>2235</v>
      </c>
      <c r="CRJ16" s="2">
        <v>2556</v>
      </c>
      <c r="CRK16" s="2">
        <v>113</v>
      </c>
      <c r="CRL16" s="2">
        <v>7317</v>
      </c>
      <c r="CRM16" s="2">
        <v>1051</v>
      </c>
      <c r="CRN16" s="2">
        <v>793</v>
      </c>
      <c r="CRO16" s="2">
        <v>2991</v>
      </c>
      <c r="CRP16" s="2">
        <v>451</v>
      </c>
      <c r="CRQ16" s="2">
        <v>2706</v>
      </c>
      <c r="CRR16" s="2">
        <v>477</v>
      </c>
      <c r="CRS16" s="2">
        <v>2915</v>
      </c>
      <c r="CRT16" s="2">
        <v>638</v>
      </c>
      <c r="CRU16" s="2">
        <v>1449</v>
      </c>
      <c r="CRV16" s="2">
        <v>6126</v>
      </c>
      <c r="CRW16" s="2">
        <v>1004</v>
      </c>
      <c r="CRX16" s="2">
        <v>2118</v>
      </c>
      <c r="CRY16" s="2">
        <v>1493</v>
      </c>
      <c r="CRZ16" s="2">
        <v>979</v>
      </c>
      <c r="CSA16" s="2">
        <v>1197</v>
      </c>
      <c r="CSB16" s="2">
        <v>1756</v>
      </c>
      <c r="CSC16" s="2">
        <v>718</v>
      </c>
      <c r="CSD16" s="2">
        <v>1015</v>
      </c>
      <c r="CSE16" s="2">
        <v>4952</v>
      </c>
      <c r="CSF16" s="2">
        <v>1536</v>
      </c>
      <c r="CSG16" s="2">
        <v>6160</v>
      </c>
      <c r="CSH16" s="2">
        <v>1692</v>
      </c>
      <c r="CSI16" s="2">
        <v>5875</v>
      </c>
      <c r="CSJ16" s="2">
        <v>1121</v>
      </c>
      <c r="CSK16" s="2">
        <v>575</v>
      </c>
      <c r="CSL16" s="2">
        <v>3448</v>
      </c>
      <c r="CSM16" s="2">
        <v>86</v>
      </c>
      <c r="CSN16" s="2">
        <v>459</v>
      </c>
      <c r="CSO16" s="2">
        <v>2399</v>
      </c>
      <c r="CSP16" s="2">
        <v>4982</v>
      </c>
      <c r="CSQ16" s="2">
        <v>35220</v>
      </c>
      <c r="CSR16" s="2">
        <v>859</v>
      </c>
      <c r="CSS16" s="2">
        <v>455</v>
      </c>
      <c r="CST16" s="2">
        <v>992</v>
      </c>
      <c r="CSU16" s="2">
        <v>2276</v>
      </c>
      <c r="CSV16" s="2">
        <v>245</v>
      </c>
      <c r="CSW16" s="2">
        <v>6185</v>
      </c>
      <c r="CSX16" s="2">
        <v>4006</v>
      </c>
      <c r="CSY16" s="2">
        <v>891</v>
      </c>
      <c r="CSZ16" s="2">
        <v>83</v>
      </c>
      <c r="CTA16" s="2">
        <v>10589</v>
      </c>
      <c r="CTB16" s="2">
        <v>701</v>
      </c>
      <c r="CTC16" s="2">
        <v>43022</v>
      </c>
      <c r="CTD16" s="2">
        <v>871</v>
      </c>
      <c r="CTE16" s="2">
        <v>426</v>
      </c>
      <c r="CTF16" s="2">
        <v>13257</v>
      </c>
      <c r="CTG16" s="2">
        <v>815</v>
      </c>
      <c r="CTH16" s="2">
        <v>414</v>
      </c>
      <c r="CTI16" s="2">
        <v>4212</v>
      </c>
      <c r="CTJ16" s="2">
        <v>5408</v>
      </c>
      <c r="CTK16" s="2">
        <v>358249</v>
      </c>
      <c r="CTL16" s="2">
        <v>473</v>
      </c>
      <c r="CTM16" s="2">
        <v>20685</v>
      </c>
      <c r="CTN16" s="2">
        <v>724</v>
      </c>
      <c r="CTO16" s="2">
        <v>634</v>
      </c>
      <c r="CTP16" s="2">
        <v>9803</v>
      </c>
      <c r="CTQ16" s="2">
        <v>2749</v>
      </c>
      <c r="CTR16" s="2">
        <v>1165</v>
      </c>
      <c r="CTS16" s="2">
        <v>230382</v>
      </c>
      <c r="CTT16" s="2">
        <v>4225</v>
      </c>
      <c r="CTU16" s="2">
        <v>78324</v>
      </c>
      <c r="CTV16" s="2">
        <v>1388</v>
      </c>
      <c r="CTW16" s="2">
        <v>2402</v>
      </c>
      <c r="CTX16" s="2">
        <v>302</v>
      </c>
      <c r="CTY16" s="2">
        <v>1002</v>
      </c>
      <c r="CTZ16" s="2">
        <v>844</v>
      </c>
      <c r="CUA16" s="2">
        <v>942</v>
      </c>
      <c r="CUB16" s="2">
        <v>3507</v>
      </c>
      <c r="CUC16" s="2">
        <v>9266</v>
      </c>
      <c r="CUD16" s="2">
        <v>5732</v>
      </c>
      <c r="CUE16" s="2">
        <v>1708</v>
      </c>
      <c r="CUF16" s="2">
        <v>826</v>
      </c>
      <c r="CUG16" s="2">
        <v>783</v>
      </c>
      <c r="CUH16" s="2">
        <v>915</v>
      </c>
      <c r="CUI16" s="2">
        <v>475</v>
      </c>
      <c r="CUJ16" s="2">
        <v>279</v>
      </c>
      <c r="CUK16" s="2">
        <v>789</v>
      </c>
      <c r="CUL16" s="2">
        <v>1016</v>
      </c>
      <c r="CUM16" s="2">
        <v>751</v>
      </c>
      <c r="CUN16" s="2">
        <v>825</v>
      </c>
      <c r="CUO16" s="2">
        <v>58743</v>
      </c>
      <c r="CUP16" s="2">
        <v>57048</v>
      </c>
      <c r="CUQ16" s="2">
        <v>5762</v>
      </c>
      <c r="CUR16" s="2">
        <v>1022</v>
      </c>
      <c r="CUS16" s="2">
        <v>19749</v>
      </c>
      <c r="CUT16" s="2">
        <v>762</v>
      </c>
      <c r="CUU16" s="2">
        <v>852</v>
      </c>
      <c r="CUV16" s="2">
        <v>414</v>
      </c>
      <c r="CUW16" s="2">
        <v>6484</v>
      </c>
      <c r="CUX16" s="2">
        <v>696</v>
      </c>
      <c r="CUY16" s="2">
        <v>251</v>
      </c>
      <c r="CUZ16" s="2">
        <v>175</v>
      </c>
      <c r="CVA16" s="2">
        <v>4438</v>
      </c>
      <c r="CVB16" s="2">
        <v>4705</v>
      </c>
      <c r="CVC16" s="2">
        <v>119</v>
      </c>
      <c r="CVD16" s="2">
        <v>1924</v>
      </c>
      <c r="CVE16" s="2">
        <v>594</v>
      </c>
      <c r="CVF16" s="2">
        <v>13862</v>
      </c>
      <c r="CVG16" s="2">
        <v>4830</v>
      </c>
      <c r="CVH16" s="2">
        <v>220</v>
      </c>
      <c r="CVI16" s="2">
        <v>11114</v>
      </c>
      <c r="CVJ16" s="2">
        <v>2199</v>
      </c>
      <c r="CVK16" s="2">
        <v>224</v>
      </c>
      <c r="CVL16" s="2">
        <v>2810</v>
      </c>
      <c r="CVM16" s="2">
        <v>1835</v>
      </c>
      <c r="CVN16" s="2">
        <v>547</v>
      </c>
      <c r="CVO16" s="2">
        <v>3819</v>
      </c>
      <c r="CVP16" s="2">
        <v>2231</v>
      </c>
      <c r="CVQ16" s="2">
        <v>3016</v>
      </c>
      <c r="CVR16" s="2">
        <v>25675</v>
      </c>
      <c r="CVS16" s="2">
        <v>3564</v>
      </c>
      <c r="CVT16" s="2">
        <v>702</v>
      </c>
      <c r="CVU16" s="2">
        <v>3440</v>
      </c>
      <c r="CVV16" s="2">
        <v>5230</v>
      </c>
      <c r="CVW16" s="2">
        <v>35903</v>
      </c>
      <c r="CVX16" s="2">
        <v>5960</v>
      </c>
      <c r="CVY16" s="2">
        <v>4877</v>
      </c>
      <c r="CVZ16" s="2">
        <v>73390</v>
      </c>
      <c r="CWA16" s="2">
        <v>5026</v>
      </c>
      <c r="CWB16" s="2">
        <v>25095</v>
      </c>
      <c r="CWC16" s="2">
        <v>2382</v>
      </c>
      <c r="CWD16" s="2">
        <v>5365</v>
      </c>
      <c r="CWE16" s="2">
        <v>38</v>
      </c>
      <c r="CWF16" s="2">
        <v>14570</v>
      </c>
      <c r="CWG16" s="2">
        <v>3353</v>
      </c>
      <c r="CWH16" s="2">
        <v>642</v>
      </c>
      <c r="CWI16" s="2">
        <v>651</v>
      </c>
      <c r="CWJ16" s="2">
        <v>1718</v>
      </c>
      <c r="CWK16" s="2">
        <v>401</v>
      </c>
      <c r="CWL16" s="2">
        <v>274</v>
      </c>
      <c r="CWM16" s="2">
        <v>3984</v>
      </c>
      <c r="CWN16" s="2">
        <v>412</v>
      </c>
      <c r="CWO16" s="2">
        <v>1737</v>
      </c>
      <c r="CWP16" s="2">
        <v>559</v>
      </c>
      <c r="CWQ16" s="2">
        <v>2797</v>
      </c>
      <c r="CWR16" s="2">
        <v>11767</v>
      </c>
      <c r="CWS16" s="2">
        <v>5764</v>
      </c>
      <c r="CWT16" s="2">
        <v>3846</v>
      </c>
      <c r="CWU16" s="2">
        <v>1289</v>
      </c>
      <c r="CWV16" s="2">
        <v>151491</v>
      </c>
      <c r="CWW16" s="2">
        <v>174222</v>
      </c>
      <c r="CWX16" s="2">
        <v>5545</v>
      </c>
      <c r="CWY16" s="2">
        <v>4126</v>
      </c>
      <c r="CWZ16" s="2">
        <v>2407</v>
      </c>
      <c r="CXA16" s="2">
        <v>2503</v>
      </c>
      <c r="CXB16" s="2">
        <v>290</v>
      </c>
      <c r="CXC16" s="2">
        <v>1560</v>
      </c>
      <c r="CXD16" s="2">
        <v>782</v>
      </c>
      <c r="CXE16" s="2">
        <v>6954</v>
      </c>
      <c r="CXF16" s="2">
        <v>10902</v>
      </c>
      <c r="CXG16" s="2">
        <v>1976</v>
      </c>
      <c r="CXH16" s="2">
        <v>294</v>
      </c>
      <c r="CXI16" s="2">
        <v>751</v>
      </c>
      <c r="CXJ16" s="2">
        <v>588</v>
      </c>
      <c r="CXK16" s="2">
        <v>321</v>
      </c>
      <c r="CXL16" s="2">
        <v>3032</v>
      </c>
      <c r="CXM16" s="2">
        <v>173</v>
      </c>
      <c r="CXN16" s="2">
        <v>774</v>
      </c>
      <c r="CXO16" s="2">
        <v>1405</v>
      </c>
      <c r="CXP16" s="2">
        <v>387</v>
      </c>
      <c r="CXQ16" s="2">
        <v>2502</v>
      </c>
      <c r="CXR16" s="2">
        <v>2782</v>
      </c>
      <c r="CXS16" s="2">
        <v>547</v>
      </c>
      <c r="CXT16" s="2">
        <v>1333</v>
      </c>
      <c r="CXU16" s="2">
        <v>4169</v>
      </c>
      <c r="CXV16" s="2">
        <v>4071</v>
      </c>
      <c r="CXW16" s="2">
        <v>3459</v>
      </c>
      <c r="CXX16" s="2">
        <v>697</v>
      </c>
      <c r="CXY16" s="2">
        <v>11179</v>
      </c>
      <c r="CXZ16" s="2">
        <v>2201</v>
      </c>
      <c r="CYA16" s="2">
        <v>2973</v>
      </c>
      <c r="CYB16" s="2">
        <v>9482</v>
      </c>
      <c r="CYC16" s="2">
        <v>4292</v>
      </c>
      <c r="CYD16" s="2">
        <v>197</v>
      </c>
      <c r="CYE16" s="2">
        <v>13164</v>
      </c>
      <c r="CYF16" s="2">
        <v>2054</v>
      </c>
      <c r="CYG16" s="2">
        <v>1060</v>
      </c>
      <c r="CYH16" s="2">
        <v>15685</v>
      </c>
      <c r="CYI16" s="2">
        <v>1431</v>
      </c>
      <c r="CYJ16" s="2">
        <v>9246</v>
      </c>
      <c r="CYK16" s="2">
        <v>2945</v>
      </c>
      <c r="CYL16" s="2">
        <v>3702</v>
      </c>
      <c r="CYM16" s="2">
        <v>1686</v>
      </c>
      <c r="CYN16" s="2">
        <v>5365</v>
      </c>
      <c r="CYO16" s="2">
        <v>19965</v>
      </c>
      <c r="CYP16" s="2">
        <v>1758</v>
      </c>
      <c r="CYQ16" s="2">
        <v>1590</v>
      </c>
      <c r="CYR16" s="2">
        <v>8165</v>
      </c>
      <c r="CYS16" s="2">
        <v>8334</v>
      </c>
      <c r="CYT16" s="2">
        <v>7016</v>
      </c>
      <c r="CYU16" s="2">
        <v>14112</v>
      </c>
      <c r="CYV16" s="2">
        <v>12565</v>
      </c>
      <c r="CYW16" s="2">
        <v>12829</v>
      </c>
      <c r="CYX16" s="2">
        <v>6740</v>
      </c>
      <c r="CYY16" s="2">
        <v>6784</v>
      </c>
      <c r="CYZ16" s="2">
        <v>36622</v>
      </c>
      <c r="CZA16" s="2">
        <v>1511</v>
      </c>
      <c r="CZB16" s="2">
        <v>2204</v>
      </c>
      <c r="CZC16" s="2">
        <v>4532</v>
      </c>
      <c r="CZD16" s="2">
        <v>2953</v>
      </c>
      <c r="CZE16" s="2">
        <v>7322</v>
      </c>
      <c r="CZF16" s="2">
        <v>3355</v>
      </c>
      <c r="CZG16" s="2">
        <v>2876</v>
      </c>
      <c r="CZH16" s="2">
        <v>3677</v>
      </c>
      <c r="CZI16" s="2">
        <v>1714</v>
      </c>
      <c r="CZJ16" s="2">
        <v>6098</v>
      </c>
      <c r="CZK16" s="2">
        <v>1003</v>
      </c>
      <c r="CZL16" s="2">
        <v>3095</v>
      </c>
      <c r="CZM16" s="2">
        <v>1418</v>
      </c>
      <c r="CZN16" s="2">
        <v>4028</v>
      </c>
      <c r="CZO16" s="2">
        <v>4144</v>
      </c>
      <c r="CZP16" s="2">
        <v>3942</v>
      </c>
      <c r="CZQ16" s="2">
        <v>661</v>
      </c>
      <c r="CZR16" s="2">
        <v>1773</v>
      </c>
      <c r="CZS16" s="2">
        <v>3196</v>
      </c>
      <c r="CZT16" s="2">
        <v>23139</v>
      </c>
      <c r="CZU16" s="2">
        <v>458</v>
      </c>
      <c r="CZV16" s="2">
        <v>6586</v>
      </c>
      <c r="CZW16" s="2">
        <v>262</v>
      </c>
      <c r="CZX16" s="2">
        <v>933</v>
      </c>
      <c r="CZY16" s="2">
        <v>7047</v>
      </c>
      <c r="CZZ16" s="2">
        <v>4459</v>
      </c>
      <c r="DAA16" s="2">
        <v>14053</v>
      </c>
      <c r="DAB16" s="2">
        <v>53000</v>
      </c>
      <c r="DAC16" s="2">
        <v>150390</v>
      </c>
      <c r="DAD16" s="2">
        <v>2862</v>
      </c>
      <c r="DAE16" s="2">
        <v>4696</v>
      </c>
      <c r="DAF16" s="2">
        <v>4021</v>
      </c>
      <c r="DAG16" s="2">
        <v>15993</v>
      </c>
      <c r="DAH16" s="2">
        <v>968</v>
      </c>
      <c r="DAI16" s="2">
        <v>525</v>
      </c>
      <c r="DAJ16" s="2">
        <v>715</v>
      </c>
      <c r="DAK16" s="2">
        <v>882</v>
      </c>
      <c r="DAL16" s="2">
        <v>3855</v>
      </c>
      <c r="DAM16" s="2">
        <v>354</v>
      </c>
      <c r="DAN16" s="2">
        <v>7706</v>
      </c>
      <c r="DAO16" s="2">
        <v>1471</v>
      </c>
      <c r="DAP16" s="2">
        <v>5073</v>
      </c>
      <c r="DAQ16" s="2">
        <v>141</v>
      </c>
      <c r="DAR16" s="2">
        <v>1041</v>
      </c>
      <c r="DAS16" s="2">
        <v>3593</v>
      </c>
      <c r="DAT16" s="2">
        <v>3447</v>
      </c>
      <c r="DAU16" s="2">
        <v>2932</v>
      </c>
      <c r="DAV16" s="2">
        <v>1530</v>
      </c>
      <c r="DAW16" s="2">
        <v>904</v>
      </c>
      <c r="DAX16" s="2">
        <v>1547</v>
      </c>
      <c r="DAY16" s="2">
        <v>91</v>
      </c>
      <c r="DAZ16" s="2">
        <v>462</v>
      </c>
      <c r="DBA16" s="2">
        <v>2236</v>
      </c>
      <c r="DBB16" s="2">
        <v>187</v>
      </c>
      <c r="DBC16" s="2">
        <v>383</v>
      </c>
      <c r="DBD16" s="2">
        <v>692</v>
      </c>
      <c r="DBE16" s="2">
        <v>2196</v>
      </c>
      <c r="DBF16" s="2">
        <v>10020</v>
      </c>
      <c r="DBG16" s="2">
        <v>3328</v>
      </c>
      <c r="DBH16" s="2">
        <v>3884</v>
      </c>
      <c r="DBI16" s="2">
        <v>3329</v>
      </c>
      <c r="DBJ16" s="2">
        <v>2531</v>
      </c>
      <c r="DBK16" s="2">
        <v>3690</v>
      </c>
      <c r="DBL16" s="2">
        <v>299</v>
      </c>
      <c r="DBM16" s="2">
        <v>426</v>
      </c>
      <c r="DBN16" s="2">
        <v>3834</v>
      </c>
      <c r="DBO16" s="2">
        <v>4061</v>
      </c>
      <c r="DBP16" s="2">
        <v>1966</v>
      </c>
      <c r="DBQ16" s="2">
        <v>14562</v>
      </c>
      <c r="DBR16" s="2">
        <v>825</v>
      </c>
      <c r="DBS16" s="2">
        <v>3067</v>
      </c>
      <c r="DBT16" s="2">
        <v>4578</v>
      </c>
      <c r="DBU16" s="2">
        <v>5649</v>
      </c>
      <c r="DBV16" s="2">
        <v>6388</v>
      </c>
      <c r="DBW16" s="2">
        <v>8387</v>
      </c>
      <c r="DBX16" s="2">
        <v>679</v>
      </c>
      <c r="DBY16" s="2">
        <v>12834</v>
      </c>
      <c r="DBZ16" s="2">
        <v>1076</v>
      </c>
      <c r="DCA16" s="2">
        <v>4572</v>
      </c>
      <c r="DCB16" s="2">
        <v>2742</v>
      </c>
      <c r="DCC16" s="2">
        <v>6625</v>
      </c>
      <c r="DCD16" s="2">
        <v>966</v>
      </c>
      <c r="DCE16" s="2">
        <v>6197</v>
      </c>
      <c r="DCF16" s="2">
        <v>23295</v>
      </c>
      <c r="DCG16" s="2">
        <v>28956</v>
      </c>
      <c r="DCH16" s="2">
        <v>2796</v>
      </c>
      <c r="DCI16" s="2">
        <v>1665</v>
      </c>
      <c r="DCJ16" s="2">
        <v>2021</v>
      </c>
      <c r="DCK16" s="2">
        <v>979</v>
      </c>
      <c r="DCL16" s="2">
        <v>3539</v>
      </c>
      <c r="DCM16" s="2">
        <v>4799</v>
      </c>
      <c r="DCN16" s="2">
        <v>6422</v>
      </c>
      <c r="DCO16" s="2">
        <v>24600</v>
      </c>
      <c r="DCP16" s="2">
        <v>2748</v>
      </c>
      <c r="DCQ16" s="2">
        <v>7038</v>
      </c>
      <c r="DCR16" s="2">
        <v>2376</v>
      </c>
      <c r="DCS16" s="2">
        <v>3215</v>
      </c>
      <c r="DCT16" s="2">
        <v>1963</v>
      </c>
      <c r="DCU16" s="2">
        <v>13539</v>
      </c>
      <c r="DCV16" s="2">
        <v>11873</v>
      </c>
      <c r="DCW16" s="2">
        <v>1650</v>
      </c>
      <c r="DCX16" s="2">
        <v>5217</v>
      </c>
      <c r="DCY16" s="2">
        <v>6402</v>
      </c>
      <c r="DCZ16" s="2">
        <v>4016</v>
      </c>
      <c r="DDA16" s="2">
        <v>3418</v>
      </c>
      <c r="DDB16" s="2">
        <v>4420</v>
      </c>
      <c r="DDC16" s="2">
        <v>1265</v>
      </c>
      <c r="DDD16" s="2">
        <v>4458</v>
      </c>
      <c r="DDE16" s="2">
        <v>2497</v>
      </c>
      <c r="DDF16" s="2">
        <v>3347</v>
      </c>
      <c r="DDG16" s="2">
        <v>2569</v>
      </c>
      <c r="DDH16" s="2">
        <v>5139</v>
      </c>
      <c r="DDI16" s="2">
        <v>3387</v>
      </c>
      <c r="DDJ16" s="2">
        <v>4300</v>
      </c>
      <c r="DDK16" s="2">
        <v>4273</v>
      </c>
      <c r="DDL16" s="2">
        <v>770</v>
      </c>
      <c r="DDM16" s="2">
        <v>3490</v>
      </c>
      <c r="DDN16" s="2">
        <v>3725</v>
      </c>
      <c r="DDO16" s="2">
        <v>3275</v>
      </c>
      <c r="DDP16" s="2">
        <v>2538</v>
      </c>
      <c r="DDQ16" s="2">
        <v>36868</v>
      </c>
      <c r="DDR16" s="2">
        <v>1088</v>
      </c>
      <c r="DDS16" s="2">
        <v>3465</v>
      </c>
      <c r="DDT16" s="2">
        <v>32540</v>
      </c>
      <c r="DDU16" s="2">
        <v>1396</v>
      </c>
      <c r="DDV16" s="2">
        <v>1530</v>
      </c>
      <c r="DDW16" s="2">
        <v>541</v>
      </c>
      <c r="DDX16" s="2">
        <v>10073</v>
      </c>
      <c r="DDY16" s="2">
        <v>1475</v>
      </c>
      <c r="DDZ16" s="2">
        <v>1297</v>
      </c>
      <c r="DEA16" s="2">
        <v>298</v>
      </c>
      <c r="DEB16" s="2">
        <v>11727</v>
      </c>
      <c r="DEC16" s="2">
        <v>9205</v>
      </c>
      <c r="DED16" s="2">
        <v>6313</v>
      </c>
      <c r="DEE16" s="2">
        <v>792</v>
      </c>
      <c r="DEF16" s="2">
        <v>4818</v>
      </c>
      <c r="DEG16" s="2">
        <v>571</v>
      </c>
      <c r="DEH16" s="2">
        <v>1592</v>
      </c>
      <c r="DEI16" s="2">
        <v>30301</v>
      </c>
      <c r="DEJ16" s="2">
        <v>2275</v>
      </c>
      <c r="DEK16" s="2">
        <v>1732</v>
      </c>
      <c r="DEL16" s="2">
        <v>481</v>
      </c>
      <c r="DEM16" s="2">
        <v>9966</v>
      </c>
      <c r="DEN16" s="2">
        <v>641</v>
      </c>
      <c r="DEO16" s="2">
        <v>5351</v>
      </c>
      <c r="DEP16" s="2">
        <v>764</v>
      </c>
      <c r="DEQ16" s="2">
        <v>454</v>
      </c>
      <c r="DER16" s="2">
        <v>692</v>
      </c>
      <c r="DES16" s="2">
        <v>54</v>
      </c>
      <c r="DET16" s="2">
        <v>31</v>
      </c>
      <c r="DEU16" s="2">
        <v>1342</v>
      </c>
      <c r="DEV16" s="2">
        <v>504</v>
      </c>
      <c r="DEW16" s="2">
        <v>385</v>
      </c>
      <c r="DEX16" s="2">
        <v>1275</v>
      </c>
      <c r="DEY16" s="2">
        <v>850</v>
      </c>
      <c r="DEZ16" s="2">
        <v>6778</v>
      </c>
      <c r="DFA16" s="2">
        <v>4124</v>
      </c>
      <c r="DFB16" s="2">
        <v>493</v>
      </c>
      <c r="DFC16" s="2">
        <v>10111</v>
      </c>
      <c r="DFD16" s="2">
        <v>15344</v>
      </c>
      <c r="DFE16" s="2">
        <v>354</v>
      </c>
      <c r="DFF16" s="2">
        <v>2055</v>
      </c>
      <c r="DFG16" s="2">
        <v>2996</v>
      </c>
      <c r="DFH16" s="2">
        <v>544</v>
      </c>
      <c r="DFI16" s="2">
        <v>2769</v>
      </c>
      <c r="DFJ16" s="2">
        <v>2449</v>
      </c>
      <c r="DFK16" s="2">
        <v>22799</v>
      </c>
      <c r="DFL16" s="2">
        <v>5530</v>
      </c>
      <c r="DFM16" s="2">
        <v>675</v>
      </c>
      <c r="DFN16" s="2">
        <v>4518</v>
      </c>
      <c r="DFO16" s="2">
        <v>33238</v>
      </c>
      <c r="DFP16" s="2">
        <v>1125</v>
      </c>
      <c r="DFQ16" s="2">
        <v>46973</v>
      </c>
      <c r="DFR16" s="2">
        <v>9739</v>
      </c>
      <c r="DFS16" s="2">
        <v>994</v>
      </c>
      <c r="DFT16" s="2">
        <v>540</v>
      </c>
      <c r="DFU16" s="2">
        <v>7391</v>
      </c>
      <c r="DFV16" s="2">
        <v>20817</v>
      </c>
      <c r="DFW16" s="2">
        <v>1854</v>
      </c>
      <c r="DFX16" s="2">
        <v>20550</v>
      </c>
      <c r="DFY16" s="2">
        <v>646</v>
      </c>
      <c r="DFZ16" s="2">
        <v>1695</v>
      </c>
      <c r="DGA16" s="2">
        <v>9151</v>
      </c>
      <c r="DGB16" s="2">
        <v>3934</v>
      </c>
      <c r="DGC16" s="2">
        <v>1239</v>
      </c>
      <c r="DGD16" s="2">
        <v>4993</v>
      </c>
      <c r="DGE16" s="2">
        <v>329</v>
      </c>
      <c r="DGF16" s="2">
        <v>640</v>
      </c>
      <c r="DGG16" s="2">
        <v>3014</v>
      </c>
      <c r="DGH16" s="2">
        <v>955</v>
      </c>
      <c r="DGI16" s="2">
        <v>2033</v>
      </c>
      <c r="DGJ16" s="2">
        <v>1830</v>
      </c>
      <c r="DGK16" s="2">
        <v>34625</v>
      </c>
      <c r="DGL16" s="2">
        <v>7271</v>
      </c>
      <c r="DGM16" s="2">
        <v>1392</v>
      </c>
      <c r="DGN16" s="2">
        <v>647</v>
      </c>
      <c r="DGO16" s="2">
        <v>2312</v>
      </c>
      <c r="DGP16" s="2">
        <v>2236</v>
      </c>
      <c r="DGQ16" s="2">
        <v>13204</v>
      </c>
      <c r="DGR16" s="2">
        <v>4042</v>
      </c>
      <c r="DGS16" s="2">
        <v>2661</v>
      </c>
      <c r="DGT16" s="2">
        <v>479</v>
      </c>
      <c r="DGU16" s="2">
        <v>2252</v>
      </c>
      <c r="DGV16" s="2">
        <v>1938</v>
      </c>
      <c r="DGW16" s="2">
        <v>432</v>
      </c>
      <c r="DGX16" s="2">
        <v>218</v>
      </c>
      <c r="DGY16" s="2">
        <v>14833</v>
      </c>
      <c r="DGZ16" s="2">
        <v>4544</v>
      </c>
      <c r="DHA16" s="2">
        <v>3535</v>
      </c>
      <c r="DHB16" s="2">
        <v>6306</v>
      </c>
      <c r="DHC16" s="2">
        <v>828</v>
      </c>
      <c r="DHD16" s="2">
        <v>2052</v>
      </c>
      <c r="DHE16" s="2">
        <v>2113</v>
      </c>
      <c r="DHF16" s="2">
        <v>498</v>
      </c>
      <c r="DHG16" s="2">
        <v>768</v>
      </c>
      <c r="DHH16" s="2">
        <v>825</v>
      </c>
      <c r="DHI16" s="2">
        <v>1458</v>
      </c>
      <c r="DHJ16" s="2">
        <v>733</v>
      </c>
      <c r="DHK16" s="2">
        <v>1524</v>
      </c>
      <c r="DHL16" s="2">
        <v>2066</v>
      </c>
      <c r="DHM16" s="2">
        <v>5820</v>
      </c>
      <c r="DHN16" s="2">
        <v>5695</v>
      </c>
      <c r="DHO16" s="2">
        <v>4999</v>
      </c>
      <c r="DHP16" s="2">
        <v>1055</v>
      </c>
      <c r="DHQ16" s="2">
        <v>1987</v>
      </c>
      <c r="DHR16" s="2">
        <v>861</v>
      </c>
      <c r="DHS16" s="2">
        <v>7460</v>
      </c>
      <c r="DHT16" s="2">
        <v>27806</v>
      </c>
      <c r="DHU16" s="2">
        <v>19025</v>
      </c>
      <c r="DHV16" s="2">
        <v>77888</v>
      </c>
      <c r="DHW16" s="2">
        <v>3577</v>
      </c>
      <c r="DHX16" s="2">
        <v>2332</v>
      </c>
      <c r="DHY16" s="2">
        <v>3775</v>
      </c>
      <c r="DHZ16" s="2">
        <v>1149</v>
      </c>
      <c r="DIA16" s="2">
        <v>4597</v>
      </c>
      <c r="DIB16" s="2">
        <v>5265</v>
      </c>
      <c r="DIC16" s="2">
        <v>1714</v>
      </c>
      <c r="DID16" s="2">
        <v>158</v>
      </c>
      <c r="DIE16" s="2">
        <v>1300</v>
      </c>
      <c r="DIF16" s="2">
        <v>285</v>
      </c>
      <c r="DIG16" s="2">
        <v>9615</v>
      </c>
      <c r="DIH16" s="2">
        <v>3631</v>
      </c>
      <c r="DII16" s="2">
        <v>3670</v>
      </c>
      <c r="DIJ16" s="2">
        <v>2015</v>
      </c>
      <c r="DIK16" s="2">
        <v>5174</v>
      </c>
      <c r="DIL16" s="2">
        <v>5891</v>
      </c>
      <c r="DIM16" s="2">
        <v>127</v>
      </c>
      <c r="DIN16" s="2">
        <v>1992</v>
      </c>
      <c r="DIO16" s="2">
        <v>202</v>
      </c>
      <c r="DIP16" s="2">
        <v>1528</v>
      </c>
      <c r="DIQ16" s="2">
        <v>904</v>
      </c>
      <c r="DIR16" s="2">
        <v>5782</v>
      </c>
      <c r="DIS16" s="2">
        <v>4429</v>
      </c>
      <c r="DIT16" s="2">
        <v>1336</v>
      </c>
      <c r="DIU16" s="2">
        <v>12244</v>
      </c>
      <c r="DIV16" s="2">
        <v>2214</v>
      </c>
      <c r="DIW16" s="2">
        <v>5141</v>
      </c>
      <c r="DIX16" s="2">
        <v>3370</v>
      </c>
      <c r="DIY16" s="2">
        <v>3442</v>
      </c>
      <c r="DIZ16" s="2">
        <v>1173</v>
      </c>
      <c r="DJA16" s="2">
        <v>308</v>
      </c>
      <c r="DJB16" s="2">
        <v>2115</v>
      </c>
      <c r="DJC16" s="2">
        <v>291</v>
      </c>
      <c r="DJD16" s="2">
        <v>1318</v>
      </c>
      <c r="DJE16" s="2">
        <v>924</v>
      </c>
      <c r="DJF16" s="2">
        <v>3040</v>
      </c>
      <c r="DJG16" s="2">
        <v>129</v>
      </c>
      <c r="DJH16" s="2">
        <v>972</v>
      </c>
      <c r="DJI16" s="2">
        <v>2877</v>
      </c>
      <c r="DJJ16" s="2">
        <v>410</v>
      </c>
      <c r="DJK16" s="2">
        <v>150</v>
      </c>
      <c r="DJL16" s="2">
        <v>1329</v>
      </c>
      <c r="DJM16" s="2">
        <v>381</v>
      </c>
      <c r="DJN16" s="2">
        <v>321</v>
      </c>
      <c r="DJO16" s="2">
        <v>4676</v>
      </c>
      <c r="DJP16" s="2">
        <v>3253</v>
      </c>
      <c r="DJQ16" s="2">
        <v>47220</v>
      </c>
      <c r="DJR16" s="2">
        <v>809</v>
      </c>
      <c r="DJS16" s="2">
        <v>3936</v>
      </c>
      <c r="DJT16" s="2">
        <v>1859</v>
      </c>
      <c r="DJU16" s="2">
        <v>4253</v>
      </c>
      <c r="DJV16" s="2">
        <v>673</v>
      </c>
      <c r="DJW16" s="2">
        <v>346</v>
      </c>
      <c r="DJX16" s="2">
        <v>3251</v>
      </c>
      <c r="DJY16" s="2">
        <v>357</v>
      </c>
      <c r="DJZ16" s="2">
        <v>798</v>
      </c>
      <c r="DKA16" s="2">
        <v>23745</v>
      </c>
      <c r="DKB16" s="2">
        <v>819</v>
      </c>
      <c r="DKC16" s="2">
        <v>1173</v>
      </c>
      <c r="DKD16" s="2">
        <v>1155</v>
      </c>
      <c r="DKE16" s="2">
        <v>855</v>
      </c>
      <c r="DKF16" s="2">
        <v>733</v>
      </c>
      <c r="DKG16" s="2">
        <v>7847</v>
      </c>
      <c r="DKH16" s="2">
        <v>4372</v>
      </c>
      <c r="DKI16" s="2">
        <v>756</v>
      </c>
      <c r="DKJ16" s="2">
        <v>1638</v>
      </c>
      <c r="DKK16" s="2">
        <v>10859</v>
      </c>
      <c r="DKL16" s="2">
        <v>3827</v>
      </c>
      <c r="DKM16" s="2">
        <v>578</v>
      </c>
      <c r="DKN16" s="2">
        <v>3029</v>
      </c>
      <c r="DKO16" s="2">
        <v>800</v>
      </c>
      <c r="DKP16" s="2">
        <v>913</v>
      </c>
      <c r="DKQ16" s="2">
        <v>1377</v>
      </c>
      <c r="DKR16" s="2">
        <v>2126</v>
      </c>
      <c r="DKS16" s="2">
        <v>231</v>
      </c>
      <c r="DKT16" s="2">
        <v>1771</v>
      </c>
      <c r="DKU16" s="2">
        <v>46863</v>
      </c>
      <c r="DKV16" s="2">
        <v>3156</v>
      </c>
      <c r="DKW16" s="2">
        <v>310</v>
      </c>
      <c r="DKX16" s="2">
        <v>304</v>
      </c>
      <c r="DKY16" s="2">
        <v>355</v>
      </c>
      <c r="DKZ16" s="2">
        <v>681</v>
      </c>
      <c r="DLA16" s="2">
        <v>142</v>
      </c>
      <c r="DLB16" s="2">
        <v>18407</v>
      </c>
      <c r="DLC16" s="2">
        <v>269</v>
      </c>
      <c r="DLD16" s="2">
        <v>2935</v>
      </c>
      <c r="DLE16" s="2">
        <v>435</v>
      </c>
      <c r="DLF16" s="2">
        <v>7964</v>
      </c>
      <c r="DLG16" s="2">
        <v>2040</v>
      </c>
      <c r="DLH16" s="2">
        <v>44593</v>
      </c>
      <c r="DLI16" s="2">
        <v>8547</v>
      </c>
      <c r="DLJ16" s="2">
        <v>9105</v>
      </c>
      <c r="DLK16" s="2">
        <v>3964</v>
      </c>
      <c r="DLL16" s="2">
        <v>1881</v>
      </c>
      <c r="DLM16" s="2">
        <v>4338</v>
      </c>
      <c r="DLN16" s="2">
        <v>2149</v>
      </c>
      <c r="DLO16" s="2">
        <v>1188</v>
      </c>
      <c r="DLP16" s="2">
        <v>2892</v>
      </c>
      <c r="DLQ16" s="2">
        <v>1305</v>
      </c>
      <c r="DLR16" s="2">
        <v>7846</v>
      </c>
      <c r="DLS16" s="2">
        <v>1850</v>
      </c>
      <c r="DLT16" s="2">
        <v>2136</v>
      </c>
      <c r="DLU16" s="2">
        <v>119766</v>
      </c>
      <c r="DLV16" s="2">
        <v>509</v>
      </c>
      <c r="DLW16" s="2">
        <v>582</v>
      </c>
      <c r="DLX16" s="2">
        <v>2019</v>
      </c>
      <c r="DLY16" s="2">
        <v>18087</v>
      </c>
      <c r="DLZ16" s="2">
        <v>1267</v>
      </c>
      <c r="DMA16" s="2">
        <v>276</v>
      </c>
      <c r="DMB16" s="2">
        <v>429</v>
      </c>
      <c r="DMC16" s="2">
        <v>5239</v>
      </c>
      <c r="DMD16" s="2">
        <v>645</v>
      </c>
      <c r="DME16" s="2">
        <v>2648</v>
      </c>
      <c r="DMF16" s="2">
        <v>1492</v>
      </c>
      <c r="DMG16" s="2">
        <v>709</v>
      </c>
      <c r="DMH16" s="2">
        <v>575</v>
      </c>
      <c r="DMI16" s="2">
        <v>276</v>
      </c>
      <c r="DMJ16" s="2">
        <v>190</v>
      </c>
      <c r="DMK16" s="2">
        <v>736</v>
      </c>
      <c r="DML16" s="2">
        <v>4087</v>
      </c>
      <c r="DMM16" s="2">
        <v>284</v>
      </c>
      <c r="DMN16" s="2">
        <v>3412</v>
      </c>
      <c r="DMO16" s="2">
        <v>1479</v>
      </c>
      <c r="DMP16" s="2">
        <v>392</v>
      </c>
      <c r="DMQ16" s="2">
        <v>593</v>
      </c>
      <c r="DMR16" s="2">
        <v>249</v>
      </c>
      <c r="DMS16" s="2">
        <v>2552</v>
      </c>
      <c r="DMT16" s="2">
        <v>2960</v>
      </c>
      <c r="DMU16" s="2">
        <v>1276</v>
      </c>
      <c r="DMV16" s="2">
        <v>3083</v>
      </c>
      <c r="DMW16" s="2">
        <v>2175</v>
      </c>
      <c r="DMX16" s="2">
        <v>1872</v>
      </c>
      <c r="DMY16" s="2">
        <v>5054</v>
      </c>
      <c r="DMZ16" s="2">
        <v>148</v>
      </c>
      <c r="DNA16" s="2">
        <v>878</v>
      </c>
      <c r="DNB16" s="2">
        <v>1662</v>
      </c>
      <c r="DNC16" s="2">
        <v>231</v>
      </c>
      <c r="DND16" s="2">
        <v>1111</v>
      </c>
      <c r="DNE16" s="2">
        <v>924</v>
      </c>
      <c r="DNF16" s="2">
        <v>800</v>
      </c>
      <c r="DNG16" s="2">
        <v>1175</v>
      </c>
      <c r="DNH16" s="2">
        <v>8090</v>
      </c>
      <c r="DNI16" s="2">
        <v>4676</v>
      </c>
      <c r="DNJ16" s="2">
        <v>12664</v>
      </c>
      <c r="DNK16" s="2">
        <v>534</v>
      </c>
      <c r="DNL16" s="2">
        <v>966</v>
      </c>
      <c r="DNM16" s="2">
        <v>2719</v>
      </c>
      <c r="DNN16" s="2">
        <v>1176</v>
      </c>
      <c r="DNO16" s="2">
        <v>6769</v>
      </c>
      <c r="DNP16" s="2">
        <v>601</v>
      </c>
      <c r="DNQ16" s="2">
        <v>4224</v>
      </c>
      <c r="DNR16" s="2">
        <v>1479</v>
      </c>
      <c r="DNS16" s="2">
        <v>1614</v>
      </c>
      <c r="DNT16" s="2">
        <v>654</v>
      </c>
      <c r="DNU16" s="2">
        <v>2278</v>
      </c>
      <c r="DNV16" s="2">
        <v>1018</v>
      </c>
      <c r="DNW16" s="2">
        <v>117771</v>
      </c>
      <c r="DNX16" s="2">
        <v>573</v>
      </c>
      <c r="DNY16" s="2">
        <v>938</v>
      </c>
      <c r="DNZ16" s="2">
        <v>2821</v>
      </c>
      <c r="DOA16" s="2">
        <v>769</v>
      </c>
      <c r="DOB16" s="2">
        <v>189</v>
      </c>
      <c r="DOC16" s="2">
        <v>663</v>
      </c>
      <c r="DOD16" s="2">
        <v>5367</v>
      </c>
      <c r="DOE16" s="2">
        <v>5783</v>
      </c>
      <c r="DOF16" s="2">
        <v>102</v>
      </c>
      <c r="DOG16" s="2">
        <v>5586</v>
      </c>
      <c r="DOH16" s="2">
        <v>122</v>
      </c>
      <c r="DOI16" s="2">
        <v>439</v>
      </c>
      <c r="DOJ16" s="2">
        <v>241</v>
      </c>
      <c r="DOK16" s="2">
        <v>1187</v>
      </c>
      <c r="DOL16" s="2">
        <v>1851</v>
      </c>
      <c r="DOM16" s="2">
        <v>295</v>
      </c>
      <c r="DON16" s="2">
        <v>1757</v>
      </c>
      <c r="DOO16" s="2">
        <v>12821</v>
      </c>
      <c r="DOP16" s="2">
        <v>886</v>
      </c>
      <c r="DOQ16" s="2">
        <v>2031</v>
      </c>
      <c r="DOR16" s="2">
        <v>659</v>
      </c>
      <c r="DOS16" s="2">
        <v>1675</v>
      </c>
      <c r="DOT16" s="2">
        <v>438</v>
      </c>
      <c r="DOU16" s="2">
        <v>139</v>
      </c>
      <c r="DOV16" s="2">
        <v>1891</v>
      </c>
      <c r="DOW16" s="2">
        <v>122</v>
      </c>
      <c r="DOX16" s="2">
        <v>540</v>
      </c>
      <c r="DOY16" s="2">
        <v>1207</v>
      </c>
      <c r="DOZ16" s="2">
        <v>219</v>
      </c>
      <c r="DPA16" s="2">
        <v>2048</v>
      </c>
      <c r="DPB16" s="2">
        <v>712</v>
      </c>
      <c r="DPC16" s="2">
        <v>567</v>
      </c>
      <c r="DPD16" s="2">
        <v>6037</v>
      </c>
      <c r="DPE16" s="2">
        <v>5372</v>
      </c>
      <c r="DPF16" s="2">
        <v>2286</v>
      </c>
      <c r="DPG16" s="2">
        <v>1281</v>
      </c>
      <c r="DPH16" s="2">
        <v>687</v>
      </c>
      <c r="DPI16" s="2">
        <v>86</v>
      </c>
      <c r="DPJ16" s="2">
        <v>2754</v>
      </c>
      <c r="DPK16" s="2">
        <v>1868</v>
      </c>
      <c r="DPL16" s="2">
        <v>1107</v>
      </c>
      <c r="DPM16" s="2">
        <v>2248</v>
      </c>
      <c r="DPN16" s="2">
        <v>876</v>
      </c>
      <c r="DPO16" s="2">
        <v>1012</v>
      </c>
      <c r="DPP16" s="2">
        <v>1422</v>
      </c>
      <c r="DPQ16" s="2">
        <v>15659</v>
      </c>
      <c r="DPR16" s="2">
        <v>630</v>
      </c>
      <c r="DPS16" s="2">
        <v>5065</v>
      </c>
      <c r="DPT16" s="2">
        <v>1394</v>
      </c>
      <c r="DPU16" s="2">
        <v>4392</v>
      </c>
      <c r="DPV16" s="2">
        <v>4548</v>
      </c>
      <c r="DPW16" s="2">
        <v>10355</v>
      </c>
      <c r="DPX16" s="2">
        <v>6182</v>
      </c>
      <c r="DPY16" s="2">
        <v>2203</v>
      </c>
      <c r="DPZ16" s="2">
        <v>1219</v>
      </c>
      <c r="DQA16" s="2">
        <v>354</v>
      </c>
      <c r="DQB16" s="2">
        <v>442</v>
      </c>
      <c r="DQC16" s="2">
        <v>519</v>
      </c>
      <c r="DQD16" s="2">
        <v>1429</v>
      </c>
      <c r="DQE16" s="2">
        <v>1002</v>
      </c>
      <c r="DQF16" s="2">
        <v>296</v>
      </c>
      <c r="DQG16" s="2">
        <v>2249</v>
      </c>
      <c r="DQH16" s="2">
        <v>7434</v>
      </c>
      <c r="DQI16" s="2">
        <v>908</v>
      </c>
      <c r="DQJ16" s="2">
        <v>1731</v>
      </c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</row>
    <row r="17" spans="1:4094 4097:5139">
      <c r="A17" s="2" t="s">
        <v>3170</v>
      </c>
      <c r="B17" s="2">
        <v>334</v>
      </c>
      <c r="C17" s="2">
        <v>332</v>
      </c>
      <c r="D17" s="2">
        <v>89</v>
      </c>
      <c r="E17" s="2">
        <v>178</v>
      </c>
      <c r="F17" s="2"/>
      <c r="G17" s="2">
        <v>35</v>
      </c>
      <c r="H17" s="2"/>
      <c r="I17" s="2">
        <v>241</v>
      </c>
      <c r="J17" s="2"/>
      <c r="K17" s="2"/>
      <c r="L17" s="2">
        <v>227</v>
      </c>
      <c r="M17" s="2"/>
      <c r="N17" s="2">
        <v>1289</v>
      </c>
      <c r="O17" s="2"/>
      <c r="P17" s="2">
        <v>473</v>
      </c>
      <c r="Q17" s="2">
        <v>54</v>
      </c>
      <c r="R17" s="2"/>
      <c r="S17" s="2"/>
      <c r="T17" s="2"/>
      <c r="U17" s="2">
        <v>158</v>
      </c>
      <c r="V17" s="2">
        <v>136</v>
      </c>
      <c r="W17" s="2"/>
      <c r="X17" s="2">
        <v>328</v>
      </c>
      <c r="Y17" s="2"/>
      <c r="Z17" s="2"/>
      <c r="AA17" s="2"/>
      <c r="AB17" s="2">
        <v>135</v>
      </c>
      <c r="AC17" s="2">
        <v>122</v>
      </c>
      <c r="AD17" s="2">
        <v>85</v>
      </c>
      <c r="AE17" s="2">
        <v>18</v>
      </c>
      <c r="AF17" s="2">
        <v>217</v>
      </c>
      <c r="AG17" s="2">
        <v>1684</v>
      </c>
      <c r="AH17" s="2"/>
      <c r="AI17" s="2">
        <v>213</v>
      </c>
      <c r="AJ17" s="2">
        <v>23</v>
      </c>
      <c r="AK17" s="2">
        <v>110</v>
      </c>
      <c r="AL17" s="2">
        <v>158</v>
      </c>
      <c r="AM17" s="2">
        <v>1166</v>
      </c>
      <c r="AN17" s="2">
        <v>130</v>
      </c>
      <c r="AO17" s="2">
        <v>165</v>
      </c>
      <c r="AP17" s="2">
        <v>471</v>
      </c>
      <c r="AQ17" s="2"/>
      <c r="AR17" s="2">
        <v>95</v>
      </c>
      <c r="AS17" s="2">
        <v>102</v>
      </c>
      <c r="AT17" s="2"/>
      <c r="AU17" s="2">
        <v>104</v>
      </c>
      <c r="AV17" s="2"/>
      <c r="AW17" s="2">
        <v>159</v>
      </c>
      <c r="AX17" s="2"/>
      <c r="AY17" s="2"/>
      <c r="AZ17" s="2">
        <v>18</v>
      </c>
      <c r="BA17" s="2"/>
      <c r="BB17" s="2"/>
      <c r="BC17" s="2">
        <v>20</v>
      </c>
      <c r="BD17" s="2">
        <v>506</v>
      </c>
      <c r="BE17" s="2">
        <v>56</v>
      </c>
      <c r="BF17" s="2"/>
      <c r="BG17" s="2">
        <v>139</v>
      </c>
      <c r="BH17" s="2">
        <v>162</v>
      </c>
      <c r="BI17" s="2"/>
      <c r="BJ17" s="2"/>
      <c r="BK17" s="2"/>
      <c r="BL17" s="2"/>
      <c r="BM17" s="2">
        <v>72</v>
      </c>
      <c r="BN17" s="2">
        <v>40</v>
      </c>
      <c r="BO17" s="2"/>
      <c r="BP17" s="2"/>
      <c r="BQ17" s="2"/>
      <c r="BR17" s="2"/>
      <c r="BS17" s="2">
        <v>15</v>
      </c>
      <c r="BT17" s="2">
        <v>166</v>
      </c>
      <c r="BU17" s="2">
        <v>454</v>
      </c>
      <c r="BV17" s="2">
        <v>26</v>
      </c>
      <c r="BW17" s="2">
        <v>89</v>
      </c>
      <c r="BX17" s="2">
        <v>109</v>
      </c>
      <c r="BY17" s="2"/>
      <c r="BZ17" s="2"/>
      <c r="CA17" s="2">
        <v>83</v>
      </c>
      <c r="CB17" s="2"/>
      <c r="CC17" s="2">
        <v>166</v>
      </c>
      <c r="CD17" s="2">
        <v>128</v>
      </c>
      <c r="CE17" s="2">
        <v>94</v>
      </c>
      <c r="CF17" s="2">
        <v>179</v>
      </c>
      <c r="CG17" s="2">
        <v>41</v>
      </c>
      <c r="CH17" s="2"/>
      <c r="CI17" s="2">
        <v>162</v>
      </c>
      <c r="CJ17" s="2">
        <v>121</v>
      </c>
      <c r="CK17" s="2">
        <v>169</v>
      </c>
      <c r="CL17" s="2">
        <v>224</v>
      </c>
      <c r="CM17" s="2"/>
      <c r="CN17" s="2"/>
      <c r="CO17" s="2">
        <v>385</v>
      </c>
      <c r="CP17" s="2">
        <v>85</v>
      </c>
      <c r="CQ17" s="2">
        <v>109</v>
      </c>
      <c r="CR17" s="2"/>
      <c r="CS17" s="2"/>
      <c r="CT17" s="2"/>
      <c r="CU17" s="2">
        <v>198</v>
      </c>
      <c r="CV17" s="2">
        <v>112</v>
      </c>
      <c r="CW17" s="2">
        <v>155</v>
      </c>
      <c r="CX17" s="2">
        <v>213</v>
      </c>
      <c r="CY17" s="2">
        <v>751</v>
      </c>
      <c r="CZ17" s="2"/>
      <c r="DA17" s="2"/>
      <c r="DB17" s="2">
        <v>283</v>
      </c>
      <c r="DC17" s="2">
        <v>134</v>
      </c>
      <c r="DD17" s="2">
        <v>28</v>
      </c>
      <c r="DE17" s="2">
        <v>22</v>
      </c>
      <c r="DF17" s="2"/>
      <c r="DG17" s="2">
        <v>116</v>
      </c>
      <c r="DH17" s="2">
        <v>299</v>
      </c>
      <c r="DI17" s="2">
        <v>11</v>
      </c>
      <c r="DJ17" s="2"/>
      <c r="DK17" s="2">
        <v>15</v>
      </c>
      <c r="DL17" s="2">
        <v>414</v>
      </c>
      <c r="DM17" s="2">
        <v>142</v>
      </c>
      <c r="DN17" s="2">
        <v>63</v>
      </c>
      <c r="DO17" s="2"/>
      <c r="DP17" s="2"/>
      <c r="DQ17" s="2">
        <v>155</v>
      </c>
      <c r="DR17" s="2"/>
      <c r="DS17" s="2">
        <v>195</v>
      </c>
      <c r="DT17" s="2">
        <v>254</v>
      </c>
      <c r="DU17" s="2"/>
      <c r="DV17" s="2">
        <v>171</v>
      </c>
      <c r="DW17" s="2">
        <v>114</v>
      </c>
      <c r="DX17" s="2">
        <v>242</v>
      </c>
      <c r="DY17" s="2">
        <v>2681</v>
      </c>
      <c r="DZ17" s="2">
        <v>57</v>
      </c>
      <c r="EA17" s="2">
        <v>197</v>
      </c>
      <c r="EB17" s="2">
        <v>62</v>
      </c>
      <c r="EC17" s="2">
        <v>140</v>
      </c>
      <c r="ED17" s="2"/>
      <c r="EE17" s="2"/>
      <c r="EF17" s="2"/>
      <c r="EG17" s="2"/>
      <c r="EH17" s="2"/>
      <c r="EI17" s="2">
        <v>30</v>
      </c>
      <c r="EJ17" s="2">
        <v>185</v>
      </c>
      <c r="EK17" s="2"/>
      <c r="EL17" s="2"/>
      <c r="EM17" s="2"/>
      <c r="EN17" s="2"/>
      <c r="EO17" s="2">
        <v>96</v>
      </c>
      <c r="EP17" s="2">
        <v>37</v>
      </c>
      <c r="EQ17" s="2"/>
      <c r="ER17" s="2"/>
      <c r="ES17" s="2"/>
      <c r="ET17" s="2">
        <v>180</v>
      </c>
      <c r="EU17" s="2"/>
      <c r="EV17" s="2">
        <v>62</v>
      </c>
      <c r="EW17" s="2">
        <v>118</v>
      </c>
      <c r="EX17" s="2">
        <v>160</v>
      </c>
      <c r="EY17" s="2"/>
      <c r="EZ17" s="2"/>
      <c r="FA17" s="2">
        <v>152</v>
      </c>
      <c r="FB17" s="2">
        <v>123</v>
      </c>
      <c r="FC17" s="2">
        <v>259</v>
      </c>
      <c r="FD17" s="2">
        <v>534</v>
      </c>
      <c r="FE17" s="2"/>
      <c r="FF17" s="2"/>
      <c r="FG17" s="2">
        <v>1360</v>
      </c>
      <c r="FH17" s="2">
        <v>207</v>
      </c>
      <c r="FI17" s="2">
        <v>170</v>
      </c>
      <c r="FJ17" s="2"/>
      <c r="FK17" s="2"/>
      <c r="FL17" s="2">
        <v>708</v>
      </c>
      <c r="FM17" s="2"/>
      <c r="FN17" s="2">
        <v>310</v>
      </c>
      <c r="FO17" s="2">
        <v>130</v>
      </c>
      <c r="FP17" s="2"/>
      <c r="FQ17" s="2">
        <v>156</v>
      </c>
      <c r="FR17" s="2">
        <v>101</v>
      </c>
      <c r="FS17" s="2">
        <v>127</v>
      </c>
      <c r="FT17" s="2">
        <v>284</v>
      </c>
      <c r="FU17" s="2">
        <v>1028</v>
      </c>
      <c r="FV17" s="2">
        <v>362</v>
      </c>
      <c r="FW17" s="2"/>
      <c r="FX17" s="2"/>
      <c r="FY17" s="2">
        <v>180</v>
      </c>
      <c r="FZ17" s="2">
        <v>169</v>
      </c>
      <c r="GA17" s="2">
        <v>342</v>
      </c>
      <c r="GB17" s="2"/>
      <c r="GC17" s="2"/>
      <c r="GD17" s="2"/>
      <c r="GE17" s="2"/>
      <c r="GF17" s="2">
        <v>281</v>
      </c>
      <c r="GG17" s="2">
        <v>177</v>
      </c>
      <c r="GH17" s="2">
        <v>190</v>
      </c>
      <c r="GI17" s="2">
        <v>166</v>
      </c>
      <c r="GJ17" s="2"/>
      <c r="GK17" s="2"/>
      <c r="GL17" s="2"/>
      <c r="GM17" s="2"/>
      <c r="GN17" s="2">
        <v>149</v>
      </c>
      <c r="GO17" s="2"/>
      <c r="GP17" s="2">
        <v>447</v>
      </c>
      <c r="GQ17" s="2">
        <v>236</v>
      </c>
      <c r="GR17" s="2">
        <v>1280</v>
      </c>
      <c r="GS17" s="2"/>
      <c r="GT17" s="2">
        <v>99</v>
      </c>
      <c r="GU17" s="2"/>
      <c r="GV17" s="2">
        <v>59</v>
      </c>
      <c r="GW17" s="2">
        <v>11</v>
      </c>
      <c r="GX17" s="2"/>
      <c r="GY17" s="2"/>
      <c r="GZ17" s="2">
        <v>134</v>
      </c>
      <c r="HA17" s="2"/>
      <c r="HB17" s="2">
        <v>10</v>
      </c>
      <c r="HC17" s="2">
        <v>228</v>
      </c>
      <c r="HD17" s="2"/>
      <c r="HE17" s="2"/>
      <c r="HF17" s="2">
        <v>188</v>
      </c>
      <c r="HG17" s="2">
        <v>195</v>
      </c>
      <c r="HH17" s="2">
        <v>156</v>
      </c>
      <c r="HI17" s="2"/>
      <c r="HJ17" s="2"/>
      <c r="HK17" s="2"/>
      <c r="HL17" s="2"/>
      <c r="HM17" s="2">
        <v>808</v>
      </c>
      <c r="HN17" s="2">
        <v>21</v>
      </c>
      <c r="HO17" s="2"/>
      <c r="HP17" s="2">
        <v>31</v>
      </c>
      <c r="HQ17" s="2"/>
      <c r="HR17" s="2"/>
      <c r="HS17" s="2"/>
      <c r="HT17" s="2"/>
      <c r="HU17" s="2">
        <v>79</v>
      </c>
      <c r="HV17" s="2">
        <v>23</v>
      </c>
      <c r="HW17" s="2">
        <v>439</v>
      </c>
      <c r="HX17" s="2"/>
      <c r="HY17" s="2"/>
      <c r="HZ17" s="2">
        <v>804</v>
      </c>
      <c r="IA17" s="2"/>
      <c r="IB17" s="2">
        <v>30</v>
      </c>
      <c r="IC17" s="2">
        <v>365</v>
      </c>
      <c r="ID17" s="2">
        <v>59</v>
      </c>
      <c r="IE17" s="2"/>
      <c r="IF17" s="2">
        <v>5</v>
      </c>
      <c r="IG17" s="2"/>
      <c r="IH17" s="2"/>
      <c r="II17" s="2">
        <v>165</v>
      </c>
      <c r="IJ17" s="2"/>
      <c r="IK17" s="2"/>
      <c r="IL17" s="2">
        <v>58</v>
      </c>
      <c r="IM17" s="2"/>
      <c r="IN17" s="2"/>
      <c r="IO17" s="2"/>
      <c r="IP17" s="2"/>
      <c r="IQ17" s="2">
        <v>198</v>
      </c>
      <c r="IR17" s="2">
        <v>1315</v>
      </c>
      <c r="IS17" s="2">
        <v>4280</v>
      </c>
      <c r="IT17" s="2">
        <v>184</v>
      </c>
      <c r="IU17" s="2">
        <v>120</v>
      </c>
      <c r="IV17" s="2"/>
      <c r="IW17" s="2">
        <v>136</v>
      </c>
      <c r="IX17" s="2"/>
      <c r="IY17" s="2"/>
      <c r="IZ17" s="2">
        <v>242</v>
      </c>
      <c r="JA17" s="2"/>
      <c r="JB17" s="2"/>
      <c r="JC17" s="2">
        <v>11</v>
      </c>
      <c r="JD17" s="2">
        <v>97</v>
      </c>
      <c r="JE17" s="2"/>
      <c r="JF17" s="2"/>
      <c r="JG17" s="2"/>
      <c r="JH17" s="2">
        <v>89</v>
      </c>
      <c r="JI17" s="2"/>
      <c r="JJ17" s="2"/>
      <c r="JK17" s="2">
        <v>197</v>
      </c>
      <c r="JL17" s="2">
        <v>70</v>
      </c>
      <c r="JM17" s="2">
        <v>40</v>
      </c>
      <c r="JN17" s="2">
        <v>102</v>
      </c>
      <c r="JO17" s="2">
        <v>133</v>
      </c>
      <c r="JP17" s="2">
        <v>182</v>
      </c>
      <c r="JQ17" s="2">
        <v>100</v>
      </c>
      <c r="JR17" s="2"/>
      <c r="JS17" s="2">
        <v>1450</v>
      </c>
      <c r="JT17" s="2">
        <v>386</v>
      </c>
      <c r="JU17" s="2"/>
      <c r="JV17" s="2">
        <v>93</v>
      </c>
      <c r="JW17" s="2">
        <v>57</v>
      </c>
      <c r="JX17" s="2">
        <v>142</v>
      </c>
      <c r="JY17" s="2">
        <v>45</v>
      </c>
      <c r="JZ17" s="2">
        <v>139</v>
      </c>
      <c r="KA17" s="2"/>
      <c r="KB17" s="2">
        <v>19</v>
      </c>
      <c r="KC17" s="2">
        <v>174</v>
      </c>
      <c r="KD17" s="2">
        <v>165</v>
      </c>
      <c r="KE17" s="2">
        <v>128</v>
      </c>
      <c r="KF17" s="2">
        <v>131</v>
      </c>
      <c r="KG17" s="2"/>
      <c r="KH17" s="2">
        <v>78</v>
      </c>
      <c r="KI17" s="2"/>
      <c r="KJ17" s="2">
        <v>19</v>
      </c>
      <c r="KK17" s="2">
        <v>1519</v>
      </c>
      <c r="KL17" s="2">
        <v>115</v>
      </c>
      <c r="KM17" s="2">
        <v>837</v>
      </c>
      <c r="KN17" s="2"/>
      <c r="KO17" s="2">
        <v>302</v>
      </c>
      <c r="KP17" s="2">
        <v>147</v>
      </c>
      <c r="KQ17" s="2">
        <v>75</v>
      </c>
      <c r="KR17" s="2"/>
      <c r="KS17" s="2"/>
      <c r="KT17" s="2">
        <v>74</v>
      </c>
      <c r="KU17" s="2"/>
      <c r="KV17" s="2"/>
      <c r="KW17" s="2"/>
      <c r="KX17" s="2">
        <v>129</v>
      </c>
      <c r="KY17" s="2">
        <v>103</v>
      </c>
      <c r="KZ17" s="2">
        <v>99</v>
      </c>
      <c r="LA17" s="2">
        <v>146</v>
      </c>
      <c r="LB17" s="2"/>
      <c r="LC17" s="2">
        <v>327</v>
      </c>
      <c r="LD17" s="2"/>
      <c r="LE17" s="2">
        <v>203</v>
      </c>
      <c r="LF17" s="2"/>
      <c r="LG17" s="2"/>
      <c r="LH17" s="2"/>
      <c r="LI17" s="2"/>
      <c r="LJ17" s="2"/>
      <c r="LK17" s="2">
        <v>127</v>
      </c>
      <c r="LL17" s="2">
        <v>163</v>
      </c>
      <c r="LM17" s="2">
        <v>122</v>
      </c>
      <c r="LN17" s="2"/>
      <c r="LO17" s="2">
        <v>52</v>
      </c>
      <c r="LP17" s="2"/>
      <c r="LQ17" s="2"/>
      <c r="LR17" s="2">
        <v>232</v>
      </c>
      <c r="LS17" s="2">
        <v>92</v>
      </c>
      <c r="LT17" s="2">
        <v>159</v>
      </c>
      <c r="LU17" s="2">
        <v>55</v>
      </c>
      <c r="LV17" s="2"/>
      <c r="LW17" s="2">
        <v>133</v>
      </c>
      <c r="LX17" s="2"/>
      <c r="LY17" s="2">
        <v>25</v>
      </c>
      <c r="LZ17" s="2"/>
      <c r="MA17" s="2">
        <v>175</v>
      </c>
      <c r="MB17" s="2"/>
      <c r="MC17" s="2">
        <v>197</v>
      </c>
      <c r="MD17" s="2"/>
      <c r="ME17" s="2"/>
      <c r="MF17" s="2">
        <v>150</v>
      </c>
      <c r="MG17" s="2">
        <v>172</v>
      </c>
      <c r="MH17" s="2"/>
      <c r="MI17" s="2">
        <v>21</v>
      </c>
      <c r="MJ17" s="2">
        <v>396</v>
      </c>
      <c r="MK17" s="2"/>
      <c r="ML17" s="2">
        <v>987</v>
      </c>
      <c r="MM17" s="2"/>
      <c r="MN17" s="2"/>
      <c r="MO17" s="2">
        <v>222</v>
      </c>
      <c r="MP17" s="2"/>
      <c r="MQ17" s="2"/>
      <c r="MR17" s="2">
        <v>62</v>
      </c>
      <c r="MS17" s="2">
        <v>124</v>
      </c>
      <c r="MT17" s="2">
        <v>164</v>
      </c>
      <c r="MU17" s="2"/>
      <c r="MV17" s="2">
        <v>43</v>
      </c>
      <c r="MW17" s="2">
        <v>233</v>
      </c>
      <c r="MX17" s="2">
        <v>148</v>
      </c>
      <c r="MY17" s="2">
        <v>115</v>
      </c>
      <c r="MZ17" s="2">
        <v>95</v>
      </c>
      <c r="NA17" s="2"/>
      <c r="NB17" s="2">
        <v>71</v>
      </c>
      <c r="NC17" s="2"/>
      <c r="ND17" s="2">
        <v>105</v>
      </c>
      <c r="NE17" s="2"/>
      <c r="NF17" s="2"/>
      <c r="NG17" s="2"/>
      <c r="NH17" s="2"/>
      <c r="NI17" s="2">
        <v>167</v>
      </c>
      <c r="NJ17" s="2">
        <v>325</v>
      </c>
      <c r="NK17" s="2"/>
      <c r="NL17" s="2"/>
      <c r="NM17" s="2"/>
      <c r="NN17" s="2"/>
      <c r="NO17" s="2">
        <v>228</v>
      </c>
      <c r="NP17" s="2">
        <v>195</v>
      </c>
      <c r="NQ17" s="2">
        <v>217</v>
      </c>
      <c r="NR17" s="2">
        <v>169</v>
      </c>
      <c r="NS17" s="2">
        <v>50</v>
      </c>
      <c r="NT17" s="2"/>
      <c r="NU17" s="2">
        <v>199</v>
      </c>
      <c r="NV17" s="2"/>
      <c r="NW17" s="2">
        <v>197</v>
      </c>
      <c r="NX17" s="2"/>
      <c r="NY17" s="2">
        <v>80</v>
      </c>
      <c r="NZ17" s="2"/>
      <c r="OA17" s="2">
        <v>253</v>
      </c>
      <c r="OB17" s="2">
        <v>1130</v>
      </c>
      <c r="OC17" s="2">
        <v>1255</v>
      </c>
      <c r="OD17" s="2">
        <v>3053</v>
      </c>
      <c r="OE17" s="2">
        <v>117958</v>
      </c>
      <c r="OF17" s="2">
        <v>188</v>
      </c>
      <c r="OG17" s="2"/>
      <c r="OH17" s="2">
        <v>456</v>
      </c>
      <c r="OI17" s="2">
        <v>176</v>
      </c>
      <c r="OJ17" s="2">
        <v>144</v>
      </c>
      <c r="OK17" s="2">
        <v>158</v>
      </c>
      <c r="OL17" s="2">
        <v>275</v>
      </c>
      <c r="OM17" s="2">
        <v>167</v>
      </c>
      <c r="ON17" s="2">
        <v>62</v>
      </c>
      <c r="OO17" s="2"/>
      <c r="OP17" s="2">
        <v>96</v>
      </c>
      <c r="OQ17" s="2"/>
      <c r="OR17" s="2">
        <v>21</v>
      </c>
      <c r="OS17" s="2">
        <v>80</v>
      </c>
      <c r="OT17" s="2"/>
      <c r="OU17" s="2">
        <v>49</v>
      </c>
      <c r="OV17" s="2"/>
      <c r="OW17" s="2"/>
      <c r="OX17" s="2"/>
      <c r="OY17" s="2"/>
      <c r="OZ17" s="2"/>
      <c r="PA17" s="2">
        <v>247</v>
      </c>
      <c r="PB17" s="2">
        <v>99</v>
      </c>
      <c r="PC17" s="2">
        <v>3333</v>
      </c>
      <c r="PD17" s="2">
        <v>292</v>
      </c>
      <c r="PE17" s="2">
        <v>965</v>
      </c>
      <c r="PF17" s="2">
        <v>152</v>
      </c>
      <c r="PG17" s="2"/>
      <c r="PH17" s="2">
        <v>245</v>
      </c>
      <c r="PI17" s="2">
        <v>387</v>
      </c>
      <c r="PJ17" s="2">
        <v>116</v>
      </c>
      <c r="PK17" s="2"/>
      <c r="PL17" s="2"/>
      <c r="PM17" s="2">
        <v>98</v>
      </c>
      <c r="PN17" s="2"/>
      <c r="PO17" s="2">
        <v>158</v>
      </c>
      <c r="PP17" s="2">
        <v>195</v>
      </c>
      <c r="PQ17" s="2"/>
      <c r="PR17" s="2">
        <v>72</v>
      </c>
      <c r="PS17" s="2">
        <v>107</v>
      </c>
      <c r="PT17" s="2"/>
      <c r="PU17" s="2">
        <v>181</v>
      </c>
      <c r="PV17" s="2">
        <v>39</v>
      </c>
      <c r="PW17" s="2">
        <v>319</v>
      </c>
      <c r="PX17" s="2">
        <v>14</v>
      </c>
      <c r="PY17" s="2">
        <v>190</v>
      </c>
      <c r="PZ17" s="2">
        <v>144</v>
      </c>
      <c r="QA17" s="2"/>
      <c r="QB17" s="2">
        <v>122</v>
      </c>
      <c r="QC17" s="2"/>
      <c r="QD17" s="2">
        <v>138</v>
      </c>
      <c r="QE17" s="2">
        <v>102</v>
      </c>
      <c r="QF17" s="2"/>
      <c r="QG17" s="2"/>
      <c r="QH17" s="2"/>
      <c r="QI17" s="2">
        <v>183</v>
      </c>
      <c r="QJ17" s="2">
        <v>134</v>
      </c>
      <c r="QK17" s="2">
        <v>191</v>
      </c>
      <c r="QL17" s="2"/>
      <c r="QM17" s="2">
        <v>95</v>
      </c>
      <c r="QN17" s="2"/>
      <c r="QO17" s="2"/>
      <c r="QP17" s="2"/>
      <c r="QQ17" s="2">
        <v>121</v>
      </c>
      <c r="QR17" s="2"/>
      <c r="QS17" s="2">
        <v>142</v>
      </c>
      <c r="QT17" s="2">
        <v>17</v>
      </c>
      <c r="QU17" s="2"/>
      <c r="QV17" s="2"/>
      <c r="QW17" s="2">
        <v>113</v>
      </c>
      <c r="QX17" s="2"/>
      <c r="QY17" s="2">
        <v>257</v>
      </c>
      <c r="QZ17" s="2"/>
      <c r="RA17" s="2">
        <v>131</v>
      </c>
      <c r="RB17" s="2">
        <v>457</v>
      </c>
      <c r="RC17" s="2">
        <v>88</v>
      </c>
      <c r="RD17" s="2">
        <v>44</v>
      </c>
      <c r="RE17" s="2">
        <v>138</v>
      </c>
      <c r="RF17" s="2">
        <v>18</v>
      </c>
      <c r="RG17" s="2">
        <v>77</v>
      </c>
      <c r="RH17" s="2"/>
      <c r="RI17" s="2">
        <v>148</v>
      </c>
      <c r="RJ17" s="2">
        <v>279</v>
      </c>
      <c r="RK17" s="2"/>
      <c r="RL17" s="2"/>
      <c r="RM17" s="2"/>
      <c r="RN17" s="2">
        <v>53</v>
      </c>
      <c r="RO17" s="2"/>
      <c r="RP17" s="2"/>
      <c r="RQ17" s="2">
        <v>114</v>
      </c>
      <c r="RR17" s="2"/>
      <c r="RS17" s="2">
        <v>286</v>
      </c>
      <c r="RT17" s="2"/>
      <c r="RU17" s="2"/>
      <c r="RV17" s="2">
        <v>234</v>
      </c>
      <c r="RW17" s="2"/>
      <c r="RX17" s="2"/>
      <c r="RY17" s="2"/>
      <c r="RZ17" s="2">
        <v>166</v>
      </c>
      <c r="SA17" s="2"/>
      <c r="SB17" s="2">
        <v>167</v>
      </c>
      <c r="SC17" s="2">
        <v>129</v>
      </c>
      <c r="SD17" s="2"/>
      <c r="SE17" s="2"/>
      <c r="SF17" s="2">
        <v>14</v>
      </c>
      <c r="SG17" s="2"/>
      <c r="SH17" s="2"/>
      <c r="SI17" s="2"/>
      <c r="SJ17" s="2"/>
      <c r="SK17" s="2">
        <v>29</v>
      </c>
      <c r="SL17" s="2">
        <v>69</v>
      </c>
      <c r="SM17" s="2">
        <v>113</v>
      </c>
      <c r="SN17" s="2">
        <v>118</v>
      </c>
      <c r="SO17" s="2">
        <v>126</v>
      </c>
      <c r="SP17" s="2"/>
      <c r="SQ17" s="2">
        <v>183</v>
      </c>
      <c r="SR17" s="2">
        <v>169</v>
      </c>
      <c r="SS17" s="2"/>
      <c r="ST17" s="2">
        <v>182</v>
      </c>
      <c r="SU17" s="2"/>
      <c r="SV17" s="2">
        <v>1075</v>
      </c>
      <c r="SW17" s="2">
        <v>118</v>
      </c>
      <c r="SX17" s="2"/>
      <c r="SY17" s="2">
        <v>194</v>
      </c>
      <c r="SZ17" s="2">
        <v>108</v>
      </c>
      <c r="TA17" s="2">
        <v>971</v>
      </c>
      <c r="TB17" s="2">
        <v>246</v>
      </c>
      <c r="TC17" s="2">
        <v>116</v>
      </c>
      <c r="TD17" s="2"/>
      <c r="TE17" s="2">
        <v>82</v>
      </c>
      <c r="TF17" s="2">
        <v>153</v>
      </c>
      <c r="TG17" s="2">
        <v>118</v>
      </c>
      <c r="TH17" s="2"/>
      <c r="TI17" s="2"/>
      <c r="TJ17" s="2">
        <v>683</v>
      </c>
      <c r="TK17" s="2"/>
      <c r="TL17" s="2"/>
      <c r="TM17" s="2"/>
      <c r="TN17" s="2"/>
      <c r="TO17" s="2"/>
      <c r="TP17" s="2">
        <v>10</v>
      </c>
      <c r="TQ17" s="2">
        <v>517</v>
      </c>
      <c r="TR17" s="2"/>
      <c r="TS17" s="2">
        <v>1494</v>
      </c>
      <c r="TT17" s="2">
        <v>74</v>
      </c>
      <c r="TU17" s="2"/>
      <c r="TV17" s="2">
        <v>168</v>
      </c>
      <c r="TW17" s="2">
        <v>72</v>
      </c>
      <c r="TX17" s="2"/>
      <c r="TY17" s="2">
        <v>37</v>
      </c>
      <c r="TZ17" s="2"/>
      <c r="UA17" s="2"/>
      <c r="UB17" s="2">
        <v>153</v>
      </c>
      <c r="UC17" s="2">
        <v>277</v>
      </c>
      <c r="UD17" s="2"/>
      <c r="UE17" s="2">
        <v>106</v>
      </c>
      <c r="UF17" s="2"/>
      <c r="UG17" s="2">
        <v>140</v>
      </c>
      <c r="UH17" s="2">
        <v>81</v>
      </c>
      <c r="UI17" s="2"/>
      <c r="UJ17" s="2">
        <v>109</v>
      </c>
      <c r="UK17" s="2"/>
      <c r="UL17" s="2">
        <v>14837</v>
      </c>
      <c r="UM17" s="2"/>
      <c r="UN17" s="2">
        <v>160</v>
      </c>
      <c r="UO17" s="2">
        <v>222</v>
      </c>
      <c r="UP17" s="2">
        <v>147</v>
      </c>
      <c r="UQ17" s="2">
        <v>121</v>
      </c>
      <c r="UR17" s="2">
        <v>388</v>
      </c>
      <c r="US17" s="2">
        <v>310</v>
      </c>
      <c r="UT17" s="2"/>
      <c r="UU17" s="2">
        <v>90</v>
      </c>
      <c r="UV17" s="2"/>
      <c r="UW17" s="2">
        <v>675</v>
      </c>
      <c r="UX17" s="2">
        <v>23</v>
      </c>
      <c r="UY17" s="2">
        <v>199</v>
      </c>
      <c r="UZ17" s="2"/>
      <c r="VA17" s="2">
        <v>114</v>
      </c>
      <c r="VB17" s="2">
        <v>495</v>
      </c>
      <c r="VC17" s="2">
        <v>306</v>
      </c>
      <c r="VD17" s="2"/>
      <c r="VE17" s="2"/>
      <c r="VF17" s="2">
        <v>1026</v>
      </c>
      <c r="VG17" s="2">
        <v>128</v>
      </c>
      <c r="VH17" s="2"/>
      <c r="VI17" s="2"/>
      <c r="VJ17" s="2"/>
      <c r="VK17" s="2">
        <v>181</v>
      </c>
      <c r="VL17" s="2"/>
      <c r="VM17" s="2"/>
      <c r="VN17" s="2">
        <v>43</v>
      </c>
      <c r="VO17" s="2">
        <v>19</v>
      </c>
      <c r="VP17" s="2">
        <v>259</v>
      </c>
      <c r="VQ17" s="2">
        <v>115</v>
      </c>
      <c r="VR17" s="2"/>
      <c r="VS17" s="2">
        <v>1268</v>
      </c>
      <c r="VT17" s="2">
        <v>362</v>
      </c>
      <c r="VU17" s="2">
        <v>70</v>
      </c>
      <c r="VV17" s="2">
        <v>112</v>
      </c>
      <c r="VW17" s="2">
        <v>42</v>
      </c>
      <c r="VX17" s="2">
        <v>1320</v>
      </c>
      <c r="VY17" s="2">
        <v>163</v>
      </c>
      <c r="VZ17" s="2"/>
      <c r="WA17" s="2"/>
      <c r="WB17" s="2"/>
      <c r="WC17" s="2">
        <v>112</v>
      </c>
      <c r="WD17" s="2"/>
      <c r="WE17" s="2">
        <v>144</v>
      </c>
      <c r="WF17" s="2"/>
      <c r="WG17" s="2">
        <v>359</v>
      </c>
      <c r="WH17" s="2"/>
      <c r="WI17" s="2"/>
      <c r="WJ17" s="2"/>
      <c r="WK17" s="2"/>
      <c r="WL17" s="2"/>
      <c r="WM17" s="2"/>
      <c r="WN17" s="2"/>
      <c r="WO17" s="2"/>
      <c r="WP17" s="2">
        <v>116</v>
      </c>
      <c r="WQ17" s="2"/>
      <c r="WR17" s="2"/>
      <c r="WS17" s="2"/>
      <c r="WT17" s="2"/>
      <c r="WU17" s="2"/>
      <c r="WV17" s="2">
        <v>96</v>
      </c>
      <c r="WW17" s="2"/>
      <c r="WX17" s="2">
        <v>54</v>
      </c>
      <c r="WY17" s="2"/>
      <c r="WZ17" s="2">
        <v>20</v>
      </c>
      <c r="XA17" s="2"/>
      <c r="XB17" s="2">
        <v>151</v>
      </c>
      <c r="XC17" s="2"/>
      <c r="XD17" s="2">
        <v>141</v>
      </c>
      <c r="XE17" s="2">
        <v>330</v>
      </c>
      <c r="XF17" s="2">
        <v>106</v>
      </c>
      <c r="XG17" s="2">
        <v>24</v>
      </c>
      <c r="XH17" s="2">
        <v>571</v>
      </c>
      <c r="XI17" s="2">
        <v>1969</v>
      </c>
      <c r="XJ17" s="2">
        <v>3824</v>
      </c>
      <c r="XK17" s="2">
        <v>141</v>
      </c>
      <c r="XL17" s="2">
        <v>182</v>
      </c>
      <c r="XM17" s="2"/>
      <c r="XN17" s="2">
        <v>202</v>
      </c>
      <c r="XO17" s="2">
        <v>93</v>
      </c>
      <c r="XP17" s="2">
        <v>19</v>
      </c>
      <c r="XQ17" s="2">
        <v>167</v>
      </c>
      <c r="XR17" s="2"/>
      <c r="XS17" s="2">
        <v>11</v>
      </c>
      <c r="XT17" s="2">
        <v>106</v>
      </c>
      <c r="XU17" s="2">
        <v>11</v>
      </c>
      <c r="XV17" s="2">
        <v>3574</v>
      </c>
      <c r="XW17" s="2">
        <v>735</v>
      </c>
      <c r="XX17" s="2">
        <v>379</v>
      </c>
      <c r="XY17" s="2">
        <v>177</v>
      </c>
      <c r="XZ17" s="2"/>
      <c r="YA17" s="2"/>
      <c r="YB17" s="2">
        <v>375</v>
      </c>
      <c r="YC17" s="2">
        <v>231</v>
      </c>
      <c r="YD17" s="2">
        <v>142</v>
      </c>
      <c r="YE17" s="2">
        <v>83</v>
      </c>
      <c r="YF17" s="2">
        <v>47</v>
      </c>
      <c r="YG17" s="2"/>
      <c r="YH17" s="2">
        <v>377</v>
      </c>
      <c r="YI17" s="2"/>
      <c r="YJ17" s="2">
        <v>937</v>
      </c>
      <c r="YK17" s="2"/>
      <c r="YL17" s="2">
        <v>4754</v>
      </c>
      <c r="YM17" s="2">
        <v>117</v>
      </c>
      <c r="YN17" s="2"/>
      <c r="YO17" s="2"/>
      <c r="YP17" s="2"/>
      <c r="YQ17" s="2">
        <v>19</v>
      </c>
      <c r="YR17" s="2">
        <v>154</v>
      </c>
      <c r="YS17" s="2">
        <v>17</v>
      </c>
      <c r="YT17" s="2"/>
      <c r="YU17" s="2"/>
      <c r="YV17" s="2"/>
      <c r="YW17" s="2"/>
      <c r="YX17" s="2">
        <v>159</v>
      </c>
      <c r="YY17" s="2">
        <v>61</v>
      </c>
      <c r="YZ17" s="2">
        <v>18</v>
      </c>
      <c r="ZA17" s="2">
        <v>327</v>
      </c>
      <c r="ZB17" s="2"/>
      <c r="ZC17" s="2">
        <v>56</v>
      </c>
      <c r="ZD17" s="2"/>
      <c r="ZE17" s="2">
        <v>148</v>
      </c>
      <c r="ZF17" s="2"/>
      <c r="ZG17" s="2"/>
      <c r="ZH17" s="2"/>
      <c r="ZI17" s="2">
        <v>50</v>
      </c>
      <c r="ZJ17" s="2">
        <v>136</v>
      </c>
      <c r="ZK17" s="2">
        <v>297</v>
      </c>
      <c r="ZL17" s="2"/>
      <c r="ZM17" s="2">
        <v>190</v>
      </c>
      <c r="ZN17" s="2">
        <v>290</v>
      </c>
      <c r="ZO17" s="2">
        <v>999</v>
      </c>
      <c r="ZP17" s="2">
        <v>136</v>
      </c>
      <c r="ZQ17" s="2">
        <v>119</v>
      </c>
      <c r="ZR17" s="2"/>
      <c r="ZS17" s="2">
        <v>197</v>
      </c>
      <c r="ZT17" s="2">
        <v>429</v>
      </c>
      <c r="ZU17" s="2"/>
      <c r="ZV17" s="2">
        <v>165</v>
      </c>
      <c r="ZW17" s="2"/>
      <c r="ZX17" s="2"/>
      <c r="ZY17" s="2">
        <v>402</v>
      </c>
      <c r="ZZ17" s="2">
        <v>4583</v>
      </c>
      <c r="AAA17" s="2">
        <v>33</v>
      </c>
      <c r="AAB17" s="2"/>
      <c r="AAC17" s="2">
        <v>411</v>
      </c>
      <c r="AAD17" s="2"/>
      <c r="AAE17" s="2">
        <v>19</v>
      </c>
      <c r="AAF17" s="2"/>
      <c r="AAG17" s="2"/>
      <c r="AAH17" s="2"/>
      <c r="AAI17" s="2">
        <v>230</v>
      </c>
      <c r="AAJ17" s="2">
        <v>142</v>
      </c>
      <c r="AAK17" s="2"/>
      <c r="AAL17" s="2">
        <v>184</v>
      </c>
      <c r="AAM17" s="2">
        <v>13</v>
      </c>
      <c r="AAN17" s="2">
        <v>259</v>
      </c>
      <c r="AAO17" s="2"/>
      <c r="AAP17" s="2"/>
      <c r="AAQ17" s="2">
        <v>172</v>
      </c>
      <c r="AAR17" s="2"/>
      <c r="AAS17" s="2"/>
      <c r="AAT17" s="2">
        <v>2145</v>
      </c>
      <c r="AAU17" s="2">
        <v>20</v>
      </c>
      <c r="AAV17" s="2">
        <v>50</v>
      </c>
      <c r="AAW17" s="2">
        <v>257</v>
      </c>
      <c r="AAX17" s="2">
        <v>133</v>
      </c>
      <c r="AAY17" s="2">
        <v>171</v>
      </c>
      <c r="AAZ17" s="2"/>
      <c r="ABA17" s="2">
        <v>275</v>
      </c>
      <c r="ABB17" s="2">
        <v>51</v>
      </c>
      <c r="ABC17" s="2">
        <v>92</v>
      </c>
      <c r="ABD17" s="2"/>
      <c r="ABE17" s="2">
        <v>161</v>
      </c>
      <c r="ABF17" s="2"/>
      <c r="ABG17" s="2">
        <v>206</v>
      </c>
      <c r="ABH17" s="2">
        <v>265</v>
      </c>
      <c r="ABI17" s="2"/>
      <c r="ABJ17" s="2"/>
      <c r="ABK17" s="2">
        <v>417</v>
      </c>
      <c r="ABL17" s="2">
        <v>1019</v>
      </c>
      <c r="ABM17" s="2"/>
      <c r="ABN17" s="2">
        <v>140</v>
      </c>
      <c r="ABO17" s="2"/>
      <c r="ABP17" s="2"/>
      <c r="ABQ17" s="2">
        <v>226</v>
      </c>
      <c r="ABR17" s="2">
        <v>36</v>
      </c>
      <c r="ABS17" s="2">
        <v>106</v>
      </c>
      <c r="ABT17" s="2"/>
      <c r="ABU17" s="2"/>
      <c r="ABV17" s="2">
        <v>120</v>
      </c>
      <c r="ABW17" s="2">
        <v>102</v>
      </c>
      <c r="ABX17" s="2"/>
      <c r="ABY17" s="2"/>
      <c r="ABZ17" s="2"/>
      <c r="ACA17" s="2"/>
      <c r="ACB17" s="2">
        <v>78</v>
      </c>
      <c r="ACC17" s="2"/>
      <c r="ACD17" s="2"/>
      <c r="ACE17" s="2">
        <v>10</v>
      </c>
      <c r="ACF17" s="2">
        <v>177</v>
      </c>
      <c r="ACG17" s="2">
        <v>100</v>
      </c>
      <c r="ACH17" s="2">
        <v>68</v>
      </c>
      <c r="ACI17" s="2"/>
      <c r="ACJ17" s="2">
        <v>271</v>
      </c>
      <c r="ACK17" s="2">
        <v>9</v>
      </c>
      <c r="ACL17" s="2">
        <v>90</v>
      </c>
      <c r="ACM17" s="2"/>
      <c r="ACN17" s="2"/>
      <c r="ACO17" s="2">
        <v>65</v>
      </c>
      <c r="ACP17" s="2">
        <v>14</v>
      </c>
      <c r="ACQ17" s="2">
        <v>64</v>
      </c>
      <c r="ACR17" s="2">
        <v>241</v>
      </c>
      <c r="ACS17" s="2"/>
      <c r="ACT17" s="2"/>
      <c r="ACU17" s="2">
        <v>169</v>
      </c>
      <c r="ACV17" s="2">
        <v>552</v>
      </c>
      <c r="ACW17" s="2">
        <v>120</v>
      </c>
      <c r="ACX17" s="2"/>
      <c r="ACY17" s="2"/>
      <c r="ACZ17" s="2"/>
      <c r="ADA17" s="2">
        <v>263</v>
      </c>
      <c r="ADB17" s="2"/>
      <c r="ADC17" s="2"/>
      <c r="ADD17" s="2">
        <v>173</v>
      </c>
      <c r="ADE17" s="2">
        <v>336</v>
      </c>
      <c r="ADF17" s="2">
        <v>171</v>
      </c>
      <c r="ADG17" s="2"/>
      <c r="ADH17" s="2"/>
      <c r="ADI17" s="2"/>
      <c r="ADJ17" s="2"/>
      <c r="ADK17" s="2"/>
      <c r="ADL17" s="2"/>
      <c r="ADM17" s="2"/>
      <c r="ADN17" s="2">
        <v>308</v>
      </c>
      <c r="ADO17" s="2">
        <v>150</v>
      </c>
      <c r="ADP17" s="2">
        <v>247</v>
      </c>
      <c r="ADQ17" s="2">
        <v>1898</v>
      </c>
      <c r="ADR17" s="2">
        <v>193</v>
      </c>
      <c r="ADS17" s="2">
        <v>249</v>
      </c>
      <c r="ADT17" s="2"/>
      <c r="ADU17" s="2">
        <v>33</v>
      </c>
      <c r="ADV17" s="2">
        <v>112</v>
      </c>
      <c r="ADW17" s="2"/>
      <c r="ADX17" s="2"/>
      <c r="ADY17" s="2">
        <v>134</v>
      </c>
      <c r="ADZ17" s="2"/>
      <c r="AEA17" s="2">
        <v>97</v>
      </c>
      <c r="AEB17" s="2">
        <v>182</v>
      </c>
      <c r="AEC17" s="2"/>
      <c r="AED17" s="2"/>
      <c r="AEE17" s="2">
        <v>9</v>
      </c>
      <c r="AEF17" s="2"/>
      <c r="AEG17" s="2">
        <v>14</v>
      </c>
      <c r="AEH17" s="2"/>
      <c r="AEI17" s="2">
        <v>572</v>
      </c>
      <c r="AEJ17" s="2">
        <v>321</v>
      </c>
      <c r="AEK17" s="2"/>
      <c r="AEL17" s="2">
        <v>53</v>
      </c>
      <c r="AEM17" s="2"/>
      <c r="AEN17" s="2">
        <v>19</v>
      </c>
      <c r="AEO17" s="2"/>
      <c r="AEP17" s="2"/>
      <c r="AEQ17" s="2"/>
      <c r="AER17" s="2">
        <v>181</v>
      </c>
      <c r="AES17" s="2"/>
      <c r="AET17" s="2"/>
      <c r="AEU17" s="2"/>
      <c r="AEV17" s="2">
        <v>104</v>
      </c>
      <c r="AEW17" s="2">
        <v>16</v>
      </c>
      <c r="AEX17" s="2">
        <v>71</v>
      </c>
      <c r="AEY17" s="2">
        <v>194</v>
      </c>
      <c r="AEZ17" s="2">
        <v>151</v>
      </c>
      <c r="AFA17" s="2"/>
      <c r="AFB17" s="2"/>
      <c r="AFC17" s="2">
        <v>62</v>
      </c>
      <c r="AFD17" s="2"/>
      <c r="AFE17" s="2">
        <v>14</v>
      </c>
      <c r="AFF17" s="2">
        <v>98</v>
      </c>
      <c r="AFG17" s="2"/>
      <c r="AFH17" s="2"/>
      <c r="AFI17" s="2">
        <v>23</v>
      </c>
      <c r="AFJ17" s="2"/>
      <c r="AFK17" s="2">
        <v>822</v>
      </c>
      <c r="AFL17" s="2"/>
      <c r="AFM17" s="2"/>
      <c r="AFN17" s="2"/>
      <c r="AFO17" s="2">
        <v>311</v>
      </c>
      <c r="AFP17" s="2">
        <v>83</v>
      </c>
      <c r="AFQ17" s="2"/>
      <c r="AFR17" s="2">
        <v>85</v>
      </c>
      <c r="AFS17" s="2">
        <v>163</v>
      </c>
      <c r="AFT17" s="2">
        <v>42</v>
      </c>
      <c r="AFU17" s="2"/>
      <c r="AFV17" s="2">
        <v>157</v>
      </c>
      <c r="AFW17" s="2">
        <v>170</v>
      </c>
      <c r="AFX17" s="2"/>
      <c r="AFY17" s="2">
        <v>90</v>
      </c>
      <c r="AFZ17" s="2">
        <v>188</v>
      </c>
      <c r="AGA17" s="2">
        <v>88</v>
      </c>
      <c r="AGB17" s="2"/>
      <c r="AGC17" s="2">
        <v>64</v>
      </c>
      <c r="AGD17" s="2"/>
      <c r="AGE17" s="2">
        <v>93</v>
      </c>
      <c r="AGF17" s="2">
        <v>81</v>
      </c>
      <c r="AGG17" s="2">
        <v>64</v>
      </c>
      <c r="AGH17" s="2">
        <v>68</v>
      </c>
      <c r="AGI17" s="2">
        <v>249</v>
      </c>
      <c r="AGJ17" s="2">
        <v>183</v>
      </c>
      <c r="AGK17" s="2"/>
      <c r="AGL17" s="2"/>
      <c r="AGM17" s="2"/>
      <c r="AGN17" s="2"/>
      <c r="AGO17" s="2"/>
      <c r="AGP17" s="2">
        <v>214</v>
      </c>
      <c r="AGQ17" s="2">
        <v>72</v>
      </c>
      <c r="AGR17" s="2"/>
      <c r="AGS17" s="2">
        <v>304</v>
      </c>
      <c r="AGT17" s="2"/>
      <c r="AGU17" s="2"/>
      <c r="AGV17" s="2"/>
      <c r="AGW17" s="2"/>
      <c r="AGX17" s="2">
        <v>1920</v>
      </c>
      <c r="AGY17" s="2">
        <v>3162</v>
      </c>
      <c r="AGZ17" s="2">
        <v>88</v>
      </c>
      <c r="AHA17" s="2">
        <v>14</v>
      </c>
      <c r="AHB17" s="2"/>
      <c r="AHC17" s="2">
        <v>177</v>
      </c>
      <c r="AHD17" s="2">
        <v>185</v>
      </c>
      <c r="AHE17" s="2">
        <v>250</v>
      </c>
      <c r="AHF17" s="2">
        <v>187</v>
      </c>
      <c r="AHG17" s="2">
        <v>83</v>
      </c>
      <c r="AHH17" s="2"/>
      <c r="AHI17" s="2">
        <v>105</v>
      </c>
      <c r="AHJ17" s="2"/>
      <c r="AHK17" s="2"/>
      <c r="AHL17" s="2">
        <v>66</v>
      </c>
      <c r="AHM17" s="2">
        <v>19</v>
      </c>
      <c r="AHN17" s="2">
        <v>1357</v>
      </c>
      <c r="AHO17" s="2"/>
      <c r="AHP17" s="2"/>
      <c r="AHQ17" s="2">
        <v>173</v>
      </c>
      <c r="AHR17" s="2"/>
      <c r="AHS17" s="2">
        <v>442</v>
      </c>
      <c r="AHT17" s="2"/>
      <c r="AHU17" s="2">
        <v>155</v>
      </c>
      <c r="AHV17" s="2">
        <v>16</v>
      </c>
      <c r="AHW17" s="2">
        <v>880</v>
      </c>
      <c r="AHX17" s="2"/>
      <c r="AHY17" s="2">
        <v>125</v>
      </c>
      <c r="AHZ17" s="2">
        <v>1867</v>
      </c>
      <c r="AIA17" s="2"/>
      <c r="AIB17" s="2">
        <v>2099</v>
      </c>
      <c r="AIC17" s="2">
        <v>190</v>
      </c>
      <c r="AID17" s="2">
        <v>170</v>
      </c>
      <c r="AIE17" s="2"/>
      <c r="AIF17" s="2">
        <v>117</v>
      </c>
      <c r="AIG17" s="2">
        <v>62</v>
      </c>
      <c r="AIH17" s="2">
        <v>295</v>
      </c>
      <c r="AII17" s="2">
        <v>121</v>
      </c>
      <c r="AIJ17" s="2">
        <v>249</v>
      </c>
      <c r="AIK17" s="2">
        <v>10002</v>
      </c>
      <c r="AIL17" s="2">
        <v>65</v>
      </c>
      <c r="AIM17" s="2">
        <v>99</v>
      </c>
      <c r="AIN17" s="2">
        <v>20</v>
      </c>
      <c r="AIO17" s="2">
        <v>132</v>
      </c>
      <c r="AIP17" s="2">
        <v>170</v>
      </c>
      <c r="AIQ17" s="2"/>
      <c r="AIR17" s="2">
        <v>42</v>
      </c>
      <c r="AIS17" s="2">
        <v>182</v>
      </c>
      <c r="AIT17" s="2">
        <v>145</v>
      </c>
      <c r="AIU17" s="2">
        <v>102</v>
      </c>
      <c r="AIV17" s="2">
        <v>618</v>
      </c>
      <c r="AIW17" s="2">
        <v>62</v>
      </c>
      <c r="AIX17" s="2">
        <v>161</v>
      </c>
      <c r="AIY17" s="2">
        <v>317</v>
      </c>
      <c r="AIZ17" s="2"/>
      <c r="AJA17" s="2">
        <v>2149</v>
      </c>
      <c r="AJB17" s="2">
        <v>135</v>
      </c>
      <c r="AJC17" s="2">
        <v>104</v>
      </c>
      <c r="AJD17" s="2"/>
      <c r="AJE17" s="2">
        <v>47</v>
      </c>
      <c r="AJF17" s="2"/>
      <c r="AJG17" s="2">
        <v>136</v>
      </c>
      <c r="AJH17" s="2"/>
      <c r="AJI17" s="2"/>
      <c r="AJJ17" s="2"/>
      <c r="AJK17" s="2"/>
      <c r="AJL17" s="2">
        <v>103</v>
      </c>
      <c r="AJM17" s="2">
        <v>2059</v>
      </c>
      <c r="AJN17" s="2">
        <v>283</v>
      </c>
      <c r="AJO17" s="2">
        <v>1319</v>
      </c>
      <c r="AJP17" s="2">
        <v>1194</v>
      </c>
      <c r="AJQ17" s="2">
        <v>786</v>
      </c>
      <c r="AJR17" s="2">
        <v>1697</v>
      </c>
      <c r="AJS17" s="2">
        <v>193</v>
      </c>
      <c r="AJT17" s="2"/>
      <c r="AJU17" s="2">
        <v>136</v>
      </c>
      <c r="AJV17" s="2">
        <v>150</v>
      </c>
      <c r="AJW17" s="2"/>
      <c r="AJX17" s="2">
        <v>285</v>
      </c>
      <c r="AJY17" s="2">
        <v>1195</v>
      </c>
      <c r="AJZ17" s="2">
        <v>145</v>
      </c>
      <c r="AKA17" s="2">
        <v>252</v>
      </c>
      <c r="AKB17" s="2">
        <v>108</v>
      </c>
      <c r="AKC17" s="2"/>
      <c r="AKD17" s="2"/>
      <c r="AKE17" s="2">
        <v>137</v>
      </c>
      <c r="AKF17" s="2"/>
      <c r="AKG17" s="2"/>
      <c r="AKH17" s="2">
        <v>8</v>
      </c>
      <c r="AKI17" s="2">
        <v>150</v>
      </c>
      <c r="AKJ17" s="2">
        <v>34</v>
      </c>
      <c r="AKK17" s="2">
        <v>413</v>
      </c>
      <c r="AKL17" s="2">
        <v>25</v>
      </c>
      <c r="AKM17" s="2"/>
      <c r="AKN17" s="2">
        <v>138</v>
      </c>
      <c r="AKO17" s="2"/>
      <c r="AKP17" s="2">
        <v>272</v>
      </c>
      <c r="AKQ17" s="2"/>
      <c r="AKR17" s="2">
        <v>1935</v>
      </c>
      <c r="AKS17" s="2">
        <v>96</v>
      </c>
      <c r="AKT17" s="2"/>
      <c r="AKU17" s="2"/>
      <c r="AKV17" s="2">
        <v>229</v>
      </c>
      <c r="AKW17" s="2"/>
      <c r="AKX17" s="2"/>
      <c r="AKY17" s="2"/>
      <c r="AKZ17" s="2"/>
      <c r="ALA17" s="2"/>
      <c r="ALB17" s="2"/>
      <c r="ALC17" s="2"/>
      <c r="ALD17" s="2">
        <v>183</v>
      </c>
      <c r="ALE17" s="2"/>
      <c r="ALF17" s="2"/>
      <c r="ALG17" s="2"/>
      <c r="ALH17" s="2">
        <v>87</v>
      </c>
      <c r="ALI17" s="2"/>
      <c r="ALJ17" s="2">
        <v>118</v>
      </c>
      <c r="ALK17" s="2">
        <v>170</v>
      </c>
      <c r="ALL17" s="2"/>
      <c r="ALM17" s="2">
        <v>106</v>
      </c>
      <c r="ALN17" s="2"/>
      <c r="ALO17" s="2"/>
      <c r="ALP17" s="2">
        <v>315</v>
      </c>
      <c r="ALQ17" s="2">
        <v>81</v>
      </c>
      <c r="ALR17" s="2"/>
      <c r="ALS17" s="2">
        <v>300</v>
      </c>
      <c r="ALT17" s="2">
        <v>39</v>
      </c>
      <c r="ALU17" s="2">
        <v>111</v>
      </c>
      <c r="ALV17" s="2">
        <v>150</v>
      </c>
      <c r="ALW17" s="2">
        <v>15</v>
      </c>
      <c r="ALX17" s="2"/>
      <c r="ALY17" s="2">
        <v>365</v>
      </c>
      <c r="ALZ17" s="2"/>
      <c r="AMA17" s="2"/>
      <c r="AMB17" s="2">
        <v>296</v>
      </c>
      <c r="AMC17" s="2"/>
      <c r="AMD17" s="2"/>
      <c r="AME17" s="2">
        <v>111</v>
      </c>
      <c r="AMF17" s="2"/>
      <c r="AMG17" s="2">
        <v>331</v>
      </c>
      <c r="AMH17" s="2"/>
      <c r="AMI17" s="2"/>
      <c r="AMJ17" s="2"/>
      <c r="AMK17" s="2">
        <v>227</v>
      </c>
      <c r="AML17" s="2"/>
      <c r="AMM17" s="2"/>
      <c r="AMN17" s="2"/>
      <c r="AMO17" s="2">
        <v>71</v>
      </c>
      <c r="AMP17" s="2">
        <v>61</v>
      </c>
      <c r="AMQ17" s="2"/>
      <c r="AMR17" s="2">
        <v>1025</v>
      </c>
      <c r="AMS17" s="2"/>
      <c r="AMT17" s="2"/>
      <c r="AMU17" s="2">
        <v>315</v>
      </c>
      <c r="AMV17" s="2">
        <v>317</v>
      </c>
      <c r="AMW17" s="2">
        <v>95</v>
      </c>
      <c r="AMX17" s="2">
        <v>112</v>
      </c>
      <c r="AMY17" s="2"/>
      <c r="AMZ17" s="2"/>
      <c r="ANA17" s="2">
        <v>14</v>
      </c>
      <c r="ANB17" s="2">
        <v>111</v>
      </c>
      <c r="ANC17" s="2"/>
      <c r="AND17" s="2"/>
      <c r="ANE17" s="2">
        <v>78</v>
      </c>
      <c r="ANF17" s="2">
        <v>234</v>
      </c>
      <c r="ANG17" s="2">
        <v>3193</v>
      </c>
      <c r="ANH17" s="2"/>
      <c r="ANI17" s="2">
        <v>10</v>
      </c>
      <c r="ANJ17" s="2">
        <v>15</v>
      </c>
      <c r="ANK17" s="2">
        <v>19</v>
      </c>
      <c r="ANL17" s="2"/>
      <c r="ANM17" s="2">
        <v>27</v>
      </c>
      <c r="ANN17" s="2">
        <v>79</v>
      </c>
      <c r="ANO17" s="2"/>
      <c r="ANP17" s="2">
        <v>234</v>
      </c>
      <c r="ANQ17" s="2"/>
      <c r="ANR17" s="2"/>
      <c r="ANS17" s="2">
        <v>216</v>
      </c>
      <c r="ANT17" s="2">
        <v>114</v>
      </c>
      <c r="ANU17" s="2"/>
      <c r="ANV17" s="2"/>
      <c r="ANW17" s="2">
        <v>27</v>
      </c>
      <c r="ANX17" s="2">
        <v>271</v>
      </c>
      <c r="ANY17" s="2">
        <v>423</v>
      </c>
      <c r="ANZ17" s="2">
        <v>17</v>
      </c>
      <c r="AOA17" s="2"/>
      <c r="AOB17" s="2"/>
      <c r="AOC17" s="2"/>
      <c r="AOD17" s="2"/>
      <c r="AOE17" s="2">
        <v>181</v>
      </c>
      <c r="AOF17" s="2"/>
      <c r="AOG17" s="2"/>
      <c r="AOH17" s="2"/>
      <c r="AOI17" s="2"/>
      <c r="AOJ17" s="2"/>
      <c r="AOK17" s="2"/>
      <c r="AOL17" s="2"/>
      <c r="AOM17" s="2">
        <v>559</v>
      </c>
      <c r="AON17" s="2">
        <v>198</v>
      </c>
      <c r="AOO17" s="2"/>
      <c r="AOP17" s="2">
        <v>128</v>
      </c>
      <c r="AOQ17" s="2"/>
      <c r="AOR17" s="2">
        <v>101</v>
      </c>
      <c r="AOS17" s="2">
        <v>191</v>
      </c>
      <c r="AOT17" s="2">
        <v>210</v>
      </c>
      <c r="AOU17" s="2"/>
      <c r="AOV17" s="2"/>
      <c r="AOW17" s="2">
        <v>108</v>
      </c>
      <c r="AOX17" s="2"/>
      <c r="AOY17" s="2">
        <v>132</v>
      </c>
      <c r="AOZ17" s="2"/>
      <c r="APA17" s="2"/>
      <c r="APB17" s="2">
        <v>34</v>
      </c>
      <c r="APC17" s="2">
        <v>179</v>
      </c>
      <c r="APD17" s="2">
        <v>341</v>
      </c>
      <c r="APE17" s="2">
        <v>75</v>
      </c>
      <c r="APF17" s="2"/>
      <c r="APG17" s="2"/>
      <c r="APH17" s="2"/>
      <c r="API17" s="2"/>
      <c r="APJ17" s="2"/>
      <c r="APK17" s="2"/>
      <c r="APL17" s="2">
        <v>360</v>
      </c>
      <c r="APM17" s="2"/>
      <c r="APN17" s="2">
        <v>1019</v>
      </c>
      <c r="APO17" s="2"/>
      <c r="APP17" s="2"/>
      <c r="APQ17" s="2"/>
      <c r="APR17" s="2">
        <v>160</v>
      </c>
      <c r="APS17" s="2"/>
      <c r="APT17" s="2"/>
      <c r="APU17" s="2"/>
      <c r="APV17" s="2">
        <v>71</v>
      </c>
      <c r="APW17" s="2"/>
      <c r="APX17" s="2"/>
      <c r="APY17" s="2">
        <v>209</v>
      </c>
      <c r="APZ17" s="2"/>
      <c r="AQA17" s="2"/>
      <c r="AQB17" s="2">
        <v>439</v>
      </c>
      <c r="AQC17" s="2">
        <v>156</v>
      </c>
      <c r="AQD17" s="2"/>
      <c r="AQE17" s="2">
        <v>228</v>
      </c>
      <c r="AQF17" s="2">
        <v>210</v>
      </c>
      <c r="AQG17" s="2"/>
      <c r="AQH17" s="2"/>
      <c r="AQI17" s="2"/>
      <c r="AQJ17" s="2"/>
      <c r="AQK17" s="2">
        <v>194</v>
      </c>
      <c r="AQL17" s="2">
        <v>601</v>
      </c>
      <c r="AQM17" s="2">
        <v>301</v>
      </c>
      <c r="AQN17" s="2">
        <v>149</v>
      </c>
      <c r="AQO17" s="2">
        <v>445</v>
      </c>
      <c r="AQP17" s="2">
        <v>160</v>
      </c>
      <c r="AQQ17" s="2">
        <v>81</v>
      </c>
      <c r="AQR17" s="2">
        <v>56</v>
      </c>
      <c r="AQS17" s="2">
        <v>25</v>
      </c>
      <c r="AQT17" s="2">
        <v>254</v>
      </c>
      <c r="AQU17" s="2">
        <v>680</v>
      </c>
      <c r="AQV17" s="2">
        <v>596</v>
      </c>
      <c r="AQW17" s="2">
        <v>2326</v>
      </c>
      <c r="AQX17" s="2">
        <v>169</v>
      </c>
      <c r="AQY17" s="2">
        <v>126</v>
      </c>
      <c r="AQZ17" s="2">
        <v>146</v>
      </c>
      <c r="ARA17" s="2">
        <v>419</v>
      </c>
      <c r="ARB17" s="2"/>
      <c r="ARC17" s="2">
        <v>120</v>
      </c>
      <c r="ARD17" s="2">
        <v>159</v>
      </c>
      <c r="ARE17" s="2">
        <v>417</v>
      </c>
      <c r="ARF17" s="2">
        <v>615</v>
      </c>
      <c r="ARG17" s="2">
        <v>253</v>
      </c>
      <c r="ARH17" s="2">
        <v>203</v>
      </c>
      <c r="ARI17" s="2">
        <v>98</v>
      </c>
      <c r="ARJ17" s="2"/>
      <c r="ARK17" s="2">
        <v>41</v>
      </c>
      <c r="ARL17" s="2"/>
      <c r="ARM17" s="2">
        <v>81</v>
      </c>
      <c r="ARN17" s="2"/>
      <c r="ARO17" s="2">
        <v>18</v>
      </c>
      <c r="ARP17" s="2">
        <v>344</v>
      </c>
      <c r="ARQ17" s="2"/>
      <c r="ARR17" s="2"/>
      <c r="ARS17" s="2"/>
      <c r="ART17" s="2">
        <v>221</v>
      </c>
      <c r="ARU17" s="2">
        <v>46</v>
      </c>
      <c r="ARV17" s="2">
        <v>40</v>
      </c>
      <c r="ARW17" s="2">
        <v>75</v>
      </c>
      <c r="ARX17" s="2">
        <v>117</v>
      </c>
      <c r="ARY17" s="2"/>
      <c r="ARZ17" s="2">
        <v>148</v>
      </c>
      <c r="ASA17" s="2">
        <v>259</v>
      </c>
      <c r="ASB17" s="2"/>
      <c r="ASC17" s="2">
        <v>53</v>
      </c>
      <c r="ASD17" s="2">
        <v>233</v>
      </c>
      <c r="ASE17" s="2"/>
      <c r="ASF17" s="2">
        <v>183</v>
      </c>
      <c r="ASG17" s="2"/>
      <c r="ASH17" s="2">
        <v>116</v>
      </c>
      <c r="ASI17" s="2"/>
      <c r="ASJ17" s="2">
        <v>1378</v>
      </c>
      <c r="ASK17" s="2">
        <v>181</v>
      </c>
      <c r="ASL17" s="2"/>
      <c r="ASM17" s="2"/>
      <c r="ASN17" s="2">
        <v>74</v>
      </c>
      <c r="ASO17" s="2"/>
      <c r="ASP17" s="2">
        <v>168</v>
      </c>
      <c r="ASQ17" s="2"/>
      <c r="ASR17" s="2">
        <v>15</v>
      </c>
      <c r="ASS17" s="2"/>
      <c r="AST17" s="2"/>
      <c r="ASU17" s="2">
        <v>120</v>
      </c>
      <c r="ASV17" s="2">
        <v>413</v>
      </c>
      <c r="ASW17" s="2"/>
      <c r="ASX17" s="2">
        <v>190</v>
      </c>
      <c r="ASY17" s="2"/>
      <c r="ASZ17" s="2"/>
      <c r="ATA17" s="2"/>
      <c r="ATB17" s="2">
        <v>197</v>
      </c>
      <c r="ATC17" s="2"/>
      <c r="ATD17" s="2"/>
      <c r="ATE17" s="2">
        <v>5142</v>
      </c>
      <c r="ATF17" s="2">
        <v>190</v>
      </c>
      <c r="ATG17" s="2"/>
      <c r="ATH17" s="2">
        <v>113</v>
      </c>
      <c r="ATI17" s="2"/>
      <c r="ATJ17" s="2">
        <v>972</v>
      </c>
      <c r="ATK17" s="2"/>
      <c r="ATL17" s="2">
        <v>174</v>
      </c>
      <c r="ATM17" s="2">
        <v>105</v>
      </c>
      <c r="ATN17" s="2"/>
      <c r="ATO17" s="2"/>
      <c r="ATP17" s="2">
        <v>133</v>
      </c>
      <c r="ATQ17" s="2"/>
      <c r="ATR17" s="2">
        <v>81</v>
      </c>
      <c r="ATS17" s="2">
        <v>281</v>
      </c>
      <c r="ATT17" s="2">
        <v>161</v>
      </c>
      <c r="ATU17" s="2"/>
      <c r="ATV17" s="2">
        <v>1592</v>
      </c>
      <c r="ATW17" s="2">
        <v>149</v>
      </c>
      <c r="ATX17" s="2"/>
      <c r="ATY17" s="2"/>
      <c r="ATZ17" s="2"/>
      <c r="AUA17" s="2"/>
      <c r="AUB17" s="2">
        <v>14</v>
      </c>
      <c r="AUC17" s="2">
        <v>502</v>
      </c>
      <c r="AUD17" s="2"/>
      <c r="AUE17" s="2">
        <v>16</v>
      </c>
      <c r="AUF17" s="2"/>
      <c r="AUG17" s="2">
        <v>113</v>
      </c>
      <c r="AUH17" s="2"/>
      <c r="AUI17" s="2"/>
      <c r="AUJ17" s="2"/>
      <c r="AUK17" s="2"/>
      <c r="AUL17" s="2">
        <v>73</v>
      </c>
      <c r="AUM17" s="2">
        <v>62</v>
      </c>
      <c r="AUN17" s="2"/>
      <c r="AUO17" s="2">
        <v>216</v>
      </c>
      <c r="AUP17" s="2">
        <v>2276</v>
      </c>
      <c r="AUQ17" s="2">
        <v>121</v>
      </c>
      <c r="AUR17" s="2"/>
      <c r="AUS17" s="2">
        <v>538</v>
      </c>
      <c r="AUT17" s="2">
        <v>196</v>
      </c>
      <c r="AUU17" s="2">
        <v>9333</v>
      </c>
      <c r="AUV17" s="2">
        <v>131</v>
      </c>
      <c r="AUW17" s="2">
        <v>157</v>
      </c>
      <c r="AUX17" s="2">
        <v>119</v>
      </c>
      <c r="AUY17" s="2"/>
      <c r="AUZ17" s="2"/>
      <c r="AVA17" s="2"/>
      <c r="AVB17" s="2">
        <v>148</v>
      </c>
      <c r="AVC17" s="2"/>
      <c r="AVD17" s="2"/>
      <c r="AVE17" s="2">
        <v>10</v>
      </c>
      <c r="AVF17" s="2"/>
      <c r="AVG17" s="2">
        <v>246</v>
      </c>
      <c r="AVH17" s="2">
        <v>18</v>
      </c>
      <c r="AVI17" s="2"/>
      <c r="AVJ17" s="2"/>
      <c r="AVK17" s="2"/>
      <c r="AVL17" s="2">
        <v>103</v>
      </c>
      <c r="AVM17" s="2"/>
      <c r="AVN17" s="2"/>
      <c r="AVO17" s="2"/>
      <c r="AVP17" s="2"/>
      <c r="AVQ17" s="2"/>
      <c r="AVR17" s="2"/>
      <c r="AVS17" s="2">
        <v>115</v>
      </c>
      <c r="AVT17" s="2"/>
      <c r="AVU17" s="2"/>
      <c r="AVV17" s="2">
        <v>194</v>
      </c>
      <c r="AVW17" s="2"/>
      <c r="AVX17" s="2">
        <v>117</v>
      </c>
      <c r="AVY17" s="2">
        <v>171</v>
      </c>
      <c r="AVZ17" s="2">
        <v>15</v>
      </c>
      <c r="AWA17" s="2"/>
      <c r="AWB17" s="2"/>
      <c r="AWC17" s="2">
        <v>184</v>
      </c>
      <c r="AWD17" s="2"/>
      <c r="AWE17" s="2">
        <v>641</v>
      </c>
      <c r="AWF17" s="2"/>
      <c r="AWG17" s="2"/>
      <c r="AWH17" s="2">
        <v>8</v>
      </c>
      <c r="AWI17" s="2">
        <v>483</v>
      </c>
      <c r="AWJ17" s="2"/>
      <c r="AWK17" s="2"/>
      <c r="AWL17" s="2"/>
      <c r="AWM17" s="2"/>
      <c r="AWN17" s="2"/>
      <c r="AWO17" s="2"/>
      <c r="AWP17" s="2"/>
      <c r="AWQ17" s="2"/>
      <c r="AWR17" s="2">
        <v>88</v>
      </c>
      <c r="AWS17" s="2">
        <v>8</v>
      </c>
      <c r="AWT17" s="2">
        <v>24</v>
      </c>
      <c r="AWU17" s="2">
        <v>195</v>
      </c>
      <c r="AWV17" s="2"/>
      <c r="AWW17" s="2">
        <v>1506</v>
      </c>
      <c r="AWX17" s="2">
        <v>125</v>
      </c>
      <c r="AWY17" s="2"/>
      <c r="AWZ17" s="2"/>
      <c r="AXA17" s="2">
        <v>183</v>
      </c>
      <c r="AXB17" s="2">
        <v>178</v>
      </c>
      <c r="AXC17" s="2">
        <v>68</v>
      </c>
      <c r="AXD17" s="2">
        <v>90</v>
      </c>
      <c r="AXE17" s="2">
        <v>143</v>
      </c>
      <c r="AXF17" s="2"/>
      <c r="AXG17" s="2"/>
      <c r="AXH17" s="2">
        <v>94</v>
      </c>
      <c r="AXI17" s="2"/>
      <c r="AXJ17" s="2">
        <v>191</v>
      </c>
      <c r="AXK17" s="2">
        <v>150</v>
      </c>
      <c r="AXL17" s="2"/>
      <c r="AXM17" s="2">
        <v>147</v>
      </c>
      <c r="AXN17" s="2">
        <v>14</v>
      </c>
      <c r="AXO17" s="2"/>
      <c r="AXP17" s="2"/>
      <c r="AXQ17" s="2">
        <v>27</v>
      </c>
      <c r="AXR17" s="2">
        <v>111</v>
      </c>
      <c r="AXS17" s="2"/>
      <c r="AXT17" s="2"/>
      <c r="AXU17" s="2"/>
      <c r="AXV17" s="2"/>
      <c r="AXW17" s="2">
        <v>201</v>
      </c>
      <c r="AXX17" s="2"/>
      <c r="AXY17" s="2"/>
      <c r="AXZ17" s="2"/>
      <c r="AYA17" s="2">
        <v>357</v>
      </c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>
        <v>84</v>
      </c>
      <c r="AYU17" s="2"/>
      <c r="AYV17" s="2"/>
      <c r="AYW17" s="2"/>
      <c r="AYX17" s="2"/>
      <c r="AYY17" s="2"/>
      <c r="AYZ17" s="2"/>
      <c r="AZA17" s="2"/>
      <c r="AZB17" s="2"/>
      <c r="AZC17" s="2"/>
      <c r="AZD17" s="2">
        <v>12</v>
      </c>
      <c r="AZE17" s="2"/>
      <c r="AZF17" s="2">
        <v>225</v>
      </c>
      <c r="AZG17" s="2">
        <v>1221</v>
      </c>
      <c r="AZH17" s="2">
        <v>2313</v>
      </c>
      <c r="AZI17" s="2">
        <v>2099</v>
      </c>
      <c r="AZJ17" s="2">
        <v>583</v>
      </c>
      <c r="AZK17" s="2">
        <v>821</v>
      </c>
      <c r="AZL17" s="2"/>
      <c r="AZM17" s="2">
        <v>240</v>
      </c>
      <c r="AZN17" s="2">
        <v>65</v>
      </c>
      <c r="AZO17" s="2"/>
      <c r="AZP17" s="2">
        <v>98</v>
      </c>
      <c r="AZQ17" s="2"/>
      <c r="AZR17" s="2">
        <v>100</v>
      </c>
      <c r="AZS17" s="2">
        <v>267</v>
      </c>
      <c r="AZT17" s="2"/>
      <c r="AZU17" s="2">
        <v>88</v>
      </c>
      <c r="AZV17" s="2">
        <v>15</v>
      </c>
      <c r="AZW17" s="2"/>
      <c r="AZX17" s="2">
        <v>32</v>
      </c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>
        <v>960</v>
      </c>
      <c r="BAJ17" s="2">
        <v>536</v>
      </c>
      <c r="BAK17" s="2">
        <v>172</v>
      </c>
      <c r="BAL17" s="2"/>
      <c r="BAM17" s="2"/>
      <c r="BAN17" s="2"/>
      <c r="BAO17" s="2">
        <v>986</v>
      </c>
      <c r="BAP17" s="2"/>
      <c r="BAQ17" s="2">
        <v>1834</v>
      </c>
      <c r="BAR17" s="2"/>
      <c r="BAS17" s="2"/>
      <c r="BAT17" s="2"/>
      <c r="BAU17" s="2"/>
      <c r="BAV17" s="2">
        <v>245</v>
      </c>
      <c r="BAW17" s="2"/>
      <c r="BAX17" s="2">
        <v>120</v>
      </c>
      <c r="BAY17" s="2"/>
      <c r="BAZ17" s="2"/>
      <c r="BBA17" s="2"/>
      <c r="BBB17" s="2"/>
      <c r="BBC17" s="2"/>
      <c r="BBD17" s="2"/>
      <c r="BBE17" s="2">
        <v>199</v>
      </c>
      <c r="BBF17" s="2">
        <v>121</v>
      </c>
      <c r="BBG17" s="2">
        <v>85</v>
      </c>
      <c r="BBH17" s="2">
        <v>130</v>
      </c>
      <c r="BBI17" s="2">
        <v>327</v>
      </c>
      <c r="BBJ17" s="2"/>
      <c r="BBK17" s="2"/>
      <c r="BBL17" s="2">
        <v>341</v>
      </c>
      <c r="BBM17" s="2">
        <v>1577</v>
      </c>
      <c r="BBN17" s="2"/>
      <c r="BBO17" s="2">
        <v>1373</v>
      </c>
      <c r="BBP17" s="2"/>
      <c r="BBQ17" s="2"/>
      <c r="BBR17" s="2"/>
      <c r="BBS17" s="2">
        <v>117</v>
      </c>
      <c r="BBT17" s="2">
        <v>271</v>
      </c>
      <c r="BBU17" s="2"/>
      <c r="BBV17" s="2"/>
      <c r="BBW17" s="2">
        <v>302</v>
      </c>
      <c r="BBX17" s="2">
        <v>193</v>
      </c>
      <c r="BBY17" s="2">
        <v>148</v>
      </c>
      <c r="BBZ17" s="2">
        <v>154</v>
      </c>
      <c r="BCA17" s="2"/>
      <c r="BCB17" s="2"/>
      <c r="BCC17" s="2">
        <v>172</v>
      </c>
      <c r="BCD17" s="2"/>
      <c r="BCE17" s="2">
        <v>168</v>
      </c>
      <c r="BCF17" s="2">
        <v>25</v>
      </c>
      <c r="BCG17" s="2">
        <v>268</v>
      </c>
      <c r="BCH17" s="2"/>
      <c r="BCI17" s="2"/>
      <c r="BCJ17" s="2">
        <v>19</v>
      </c>
      <c r="BCK17" s="2"/>
      <c r="BCL17" s="2">
        <v>659</v>
      </c>
      <c r="BCM17" s="2"/>
      <c r="BCN17" s="2"/>
      <c r="BCO17" s="2"/>
      <c r="BCP17" s="2"/>
      <c r="BCQ17" s="2"/>
      <c r="BCR17" s="2">
        <v>153</v>
      </c>
      <c r="BCS17" s="2">
        <v>115</v>
      </c>
      <c r="BCT17" s="2">
        <v>61</v>
      </c>
      <c r="BCU17" s="2">
        <v>246</v>
      </c>
      <c r="BCV17" s="2">
        <v>24</v>
      </c>
      <c r="BCW17" s="2">
        <v>16</v>
      </c>
      <c r="BCX17" s="2">
        <v>49</v>
      </c>
      <c r="BCY17" s="2">
        <v>873</v>
      </c>
      <c r="BCZ17" s="2">
        <v>377</v>
      </c>
      <c r="BDA17" s="2">
        <v>254</v>
      </c>
      <c r="BDB17" s="2"/>
      <c r="BDC17" s="2">
        <v>317</v>
      </c>
      <c r="BDD17" s="2"/>
      <c r="BDE17" s="2">
        <v>154</v>
      </c>
      <c r="BDF17" s="2">
        <v>152</v>
      </c>
      <c r="BDG17" s="2"/>
      <c r="BDH17" s="2">
        <v>61</v>
      </c>
      <c r="BDI17" s="2">
        <v>71</v>
      </c>
      <c r="BDJ17" s="2"/>
      <c r="BDK17" s="2">
        <v>1136</v>
      </c>
      <c r="BDL17" s="2"/>
      <c r="BDM17" s="2"/>
      <c r="BDN17" s="2"/>
      <c r="BDO17" s="2"/>
      <c r="BDP17" s="2">
        <v>54</v>
      </c>
      <c r="BDQ17" s="2">
        <v>111</v>
      </c>
      <c r="BDR17" s="2"/>
      <c r="BDS17" s="2">
        <v>56</v>
      </c>
      <c r="BDT17" s="2"/>
      <c r="BDU17" s="2"/>
      <c r="BDV17" s="2"/>
      <c r="BDW17" s="2">
        <v>70</v>
      </c>
      <c r="BDX17" s="2">
        <v>192</v>
      </c>
      <c r="BDY17" s="2">
        <v>138</v>
      </c>
      <c r="BDZ17" s="2">
        <v>147</v>
      </c>
      <c r="BEA17" s="2">
        <v>117</v>
      </c>
      <c r="BEB17" s="2"/>
      <c r="BEC17" s="2"/>
      <c r="BED17" s="2">
        <v>178</v>
      </c>
      <c r="BEE17" s="2">
        <v>562</v>
      </c>
      <c r="BEF17" s="2">
        <v>401</v>
      </c>
      <c r="BEG17" s="2">
        <v>72</v>
      </c>
      <c r="BEH17" s="2">
        <v>140</v>
      </c>
      <c r="BEI17" s="2">
        <v>458</v>
      </c>
      <c r="BEJ17" s="2">
        <v>638</v>
      </c>
      <c r="BEK17" s="2">
        <v>164</v>
      </c>
      <c r="BEL17" s="2"/>
      <c r="BEM17" s="2"/>
      <c r="BEN17" s="2">
        <v>121</v>
      </c>
      <c r="BEO17" s="2">
        <v>155</v>
      </c>
      <c r="BEP17" s="2"/>
      <c r="BEQ17" s="2">
        <v>223</v>
      </c>
      <c r="BER17" s="2"/>
      <c r="BES17" s="2">
        <v>56</v>
      </c>
      <c r="BET17" s="2"/>
      <c r="BEU17" s="2"/>
      <c r="BEV17" s="2"/>
      <c r="BEW17" s="2">
        <v>439</v>
      </c>
      <c r="BEX17" s="2">
        <v>173</v>
      </c>
      <c r="BEY17" s="2"/>
      <c r="BEZ17" s="2">
        <v>69</v>
      </c>
      <c r="BFA17" s="2">
        <v>164</v>
      </c>
      <c r="BFB17" s="2"/>
      <c r="BFC17" s="2">
        <v>255</v>
      </c>
      <c r="BFD17" s="2">
        <v>742</v>
      </c>
      <c r="BFE17" s="2">
        <v>106</v>
      </c>
      <c r="BFF17" s="2"/>
      <c r="BFG17" s="2">
        <v>464</v>
      </c>
      <c r="BFH17" s="2">
        <v>77</v>
      </c>
      <c r="BFI17" s="2">
        <v>106</v>
      </c>
      <c r="BFJ17" s="2"/>
      <c r="BFK17" s="2"/>
      <c r="BFL17" s="2">
        <v>46</v>
      </c>
      <c r="BFM17" s="2"/>
      <c r="BFN17" s="2">
        <v>88</v>
      </c>
      <c r="BFO17" s="2">
        <v>8</v>
      </c>
      <c r="BFP17" s="2">
        <v>265</v>
      </c>
      <c r="BFQ17" s="2">
        <v>131</v>
      </c>
      <c r="BFR17" s="2">
        <v>274</v>
      </c>
      <c r="BFS17" s="2"/>
      <c r="BFT17" s="2">
        <v>56</v>
      </c>
      <c r="BFU17" s="2">
        <v>15</v>
      </c>
      <c r="BFV17" s="2"/>
      <c r="BFW17" s="2"/>
      <c r="BFX17" s="2"/>
      <c r="BFY17" s="2"/>
      <c r="BFZ17" s="2">
        <v>178</v>
      </c>
      <c r="BGA17" s="2">
        <v>792</v>
      </c>
      <c r="BGB17" s="2">
        <v>245</v>
      </c>
      <c r="BGC17" s="2"/>
      <c r="BGD17" s="2">
        <v>78</v>
      </c>
      <c r="BGE17" s="2">
        <v>51</v>
      </c>
      <c r="BGF17" s="2">
        <v>594</v>
      </c>
      <c r="BGG17" s="2">
        <v>254</v>
      </c>
      <c r="BGH17" s="2">
        <v>95</v>
      </c>
      <c r="BGI17" s="2">
        <v>116</v>
      </c>
      <c r="BGJ17" s="2">
        <v>290</v>
      </c>
      <c r="BGK17" s="2"/>
      <c r="BGL17" s="2"/>
      <c r="BGM17" s="2"/>
      <c r="BGN17" s="2"/>
      <c r="BGO17" s="2">
        <v>166</v>
      </c>
      <c r="BGP17" s="2">
        <v>100</v>
      </c>
      <c r="BGQ17" s="2"/>
      <c r="BGR17" s="2"/>
      <c r="BGS17" s="2"/>
      <c r="BGT17" s="2">
        <v>237</v>
      </c>
      <c r="BGU17" s="2"/>
      <c r="BGV17" s="2">
        <v>100</v>
      </c>
      <c r="BGW17" s="2"/>
      <c r="BGX17" s="2"/>
      <c r="BGY17" s="2">
        <v>14</v>
      </c>
      <c r="BGZ17" s="2">
        <v>54</v>
      </c>
      <c r="BHA17" s="2"/>
      <c r="BHB17" s="2"/>
      <c r="BHC17" s="2">
        <v>192</v>
      </c>
      <c r="BHD17" s="2"/>
      <c r="BHE17" s="2">
        <v>77</v>
      </c>
      <c r="BHF17" s="2">
        <v>105</v>
      </c>
      <c r="BHG17" s="2">
        <v>94</v>
      </c>
      <c r="BHH17" s="2">
        <v>289</v>
      </c>
      <c r="BHI17" s="2">
        <v>153</v>
      </c>
      <c r="BHJ17" s="2"/>
      <c r="BHK17" s="2">
        <v>131</v>
      </c>
      <c r="BHL17" s="2">
        <v>127</v>
      </c>
      <c r="BHM17" s="2">
        <v>14</v>
      </c>
      <c r="BHN17" s="2"/>
      <c r="BHO17" s="2"/>
      <c r="BHP17" s="2"/>
      <c r="BHQ17" s="2">
        <v>132</v>
      </c>
      <c r="BHR17" s="2">
        <v>153</v>
      </c>
      <c r="BHS17" s="2">
        <v>126</v>
      </c>
      <c r="BHT17" s="2"/>
      <c r="BHU17" s="2">
        <v>951</v>
      </c>
      <c r="BHV17" s="2">
        <v>137</v>
      </c>
      <c r="BHW17" s="2"/>
      <c r="BHX17" s="2">
        <v>91</v>
      </c>
      <c r="BHY17" s="2">
        <v>44</v>
      </c>
      <c r="BHZ17" s="2"/>
      <c r="BIA17" s="2">
        <v>161</v>
      </c>
      <c r="BIB17" s="2">
        <v>81</v>
      </c>
      <c r="BIC17" s="2">
        <v>81</v>
      </c>
      <c r="BID17" s="2"/>
      <c r="BIE17" s="2"/>
      <c r="BIF17" s="2"/>
      <c r="BIG17" s="2"/>
      <c r="BIH17" s="2">
        <v>84</v>
      </c>
      <c r="BII17" s="2">
        <v>24</v>
      </c>
      <c r="BIJ17" s="2">
        <v>35</v>
      </c>
      <c r="BIK17" s="2">
        <v>131</v>
      </c>
      <c r="BIL17" s="2"/>
      <c r="BIM17" s="2">
        <v>79</v>
      </c>
      <c r="BIN17" s="2">
        <v>53</v>
      </c>
      <c r="BIO17" s="2"/>
      <c r="BIP17" s="2">
        <v>112</v>
      </c>
      <c r="BIQ17" s="2"/>
      <c r="BIR17" s="2">
        <v>100</v>
      </c>
      <c r="BIS17" s="2">
        <v>208</v>
      </c>
      <c r="BIT17" s="2"/>
      <c r="BIU17" s="2"/>
      <c r="BIV17" s="2">
        <v>133</v>
      </c>
      <c r="BIW17" s="2"/>
      <c r="BIX17" s="2"/>
      <c r="BIY17" s="2"/>
      <c r="BIZ17" s="2"/>
      <c r="BJA17" s="2">
        <v>149</v>
      </c>
      <c r="BJB17" s="2">
        <v>89</v>
      </c>
      <c r="BJC17" s="2">
        <v>115</v>
      </c>
      <c r="BJD17" s="2">
        <v>21</v>
      </c>
      <c r="BJE17" s="2">
        <v>213</v>
      </c>
      <c r="BJF17" s="2">
        <v>1664</v>
      </c>
      <c r="BJG17" s="2"/>
      <c r="BJH17" s="2">
        <v>243</v>
      </c>
      <c r="BJI17" s="2"/>
      <c r="BJJ17" s="2"/>
      <c r="BJK17" s="2">
        <v>399</v>
      </c>
      <c r="BJL17" s="2"/>
      <c r="BJM17" s="2">
        <v>207</v>
      </c>
      <c r="BJN17" s="2"/>
      <c r="BJO17" s="2"/>
      <c r="BJP17" s="2">
        <v>938</v>
      </c>
      <c r="BJQ17" s="2">
        <v>89</v>
      </c>
      <c r="BJR17" s="2"/>
      <c r="BJS17" s="2"/>
      <c r="BJT17" s="2">
        <v>57</v>
      </c>
      <c r="BJU17" s="2"/>
      <c r="BJV17" s="2">
        <v>99</v>
      </c>
      <c r="BJW17" s="2">
        <v>231</v>
      </c>
      <c r="BJX17" s="2">
        <v>86</v>
      </c>
      <c r="BJY17" s="2"/>
      <c r="BJZ17" s="2"/>
      <c r="BKA17" s="2"/>
      <c r="BKB17" s="2"/>
      <c r="BKC17" s="2"/>
      <c r="BKD17" s="2"/>
      <c r="BKE17" s="2"/>
      <c r="BKF17" s="2"/>
      <c r="BKG17" s="2"/>
      <c r="BKH17" s="2">
        <v>144</v>
      </c>
      <c r="BKI17" s="2"/>
      <c r="BKJ17" s="2">
        <v>410</v>
      </c>
      <c r="BKK17" s="2"/>
      <c r="BKL17" s="2">
        <v>627</v>
      </c>
      <c r="BKM17" s="2"/>
      <c r="BKN17" s="2">
        <v>1934</v>
      </c>
      <c r="BKO17" s="2"/>
      <c r="BKP17" s="2">
        <v>30</v>
      </c>
      <c r="BKQ17" s="2">
        <v>26</v>
      </c>
      <c r="BKR17" s="2"/>
      <c r="BKS17" s="2">
        <v>180</v>
      </c>
      <c r="BKT17" s="2">
        <v>26</v>
      </c>
      <c r="BKU17" s="2">
        <v>39</v>
      </c>
      <c r="BKV17" s="2"/>
      <c r="BKW17" s="2">
        <v>72</v>
      </c>
      <c r="BKX17" s="2">
        <v>69</v>
      </c>
      <c r="BKY17" s="2"/>
      <c r="BKZ17" s="2"/>
      <c r="BLA17" s="2"/>
      <c r="BLB17" s="2"/>
      <c r="BLC17" s="2">
        <v>168</v>
      </c>
      <c r="BLD17" s="2"/>
      <c r="BLE17" s="2">
        <v>15</v>
      </c>
      <c r="BLF17" s="2"/>
      <c r="BLG17" s="2">
        <v>280</v>
      </c>
      <c r="BLH17" s="2"/>
      <c r="BLI17" s="2">
        <v>246</v>
      </c>
      <c r="BLJ17" s="2"/>
      <c r="BLK17" s="2"/>
      <c r="BLL17" s="2"/>
      <c r="BLM17" s="2">
        <v>90</v>
      </c>
      <c r="BLN17" s="2">
        <v>95</v>
      </c>
      <c r="BLO17" s="2"/>
      <c r="BLP17" s="2">
        <v>261</v>
      </c>
      <c r="BLQ17" s="2"/>
      <c r="BLR17" s="2">
        <v>216</v>
      </c>
      <c r="BLS17" s="2">
        <v>91</v>
      </c>
      <c r="BLT17" s="2"/>
      <c r="BLU17" s="2"/>
      <c r="BLV17" s="2">
        <v>103</v>
      </c>
      <c r="BLW17" s="2">
        <v>185</v>
      </c>
      <c r="BLX17" s="2"/>
      <c r="BLY17" s="2"/>
      <c r="BLZ17" s="2"/>
      <c r="BMA17" s="2">
        <v>19</v>
      </c>
      <c r="BMB17" s="2"/>
      <c r="BMC17" s="2"/>
      <c r="BMD17" s="2">
        <v>84</v>
      </c>
      <c r="BME17" s="2">
        <v>763</v>
      </c>
      <c r="BMF17" s="2">
        <v>560</v>
      </c>
      <c r="BMG17" s="2">
        <v>141</v>
      </c>
      <c r="BMH17" s="2"/>
      <c r="BMI17" s="2">
        <v>315</v>
      </c>
      <c r="BMJ17" s="2">
        <v>67</v>
      </c>
      <c r="BMK17" s="2">
        <v>256</v>
      </c>
      <c r="BML17" s="2"/>
      <c r="BMM17" s="2">
        <v>240</v>
      </c>
      <c r="BMN17" s="2">
        <v>23</v>
      </c>
      <c r="BMO17" s="2">
        <v>378</v>
      </c>
      <c r="BMP17" s="2">
        <v>1135</v>
      </c>
      <c r="BMQ17" s="2">
        <v>61</v>
      </c>
      <c r="BMR17" s="2">
        <v>144</v>
      </c>
      <c r="BMS17" s="2">
        <v>86</v>
      </c>
      <c r="BMT17" s="2">
        <v>144</v>
      </c>
      <c r="BMU17" s="2">
        <v>139</v>
      </c>
      <c r="BMV17" s="2"/>
      <c r="BMW17" s="2"/>
      <c r="BMX17" s="2">
        <v>69</v>
      </c>
      <c r="BMY17" s="2">
        <v>115</v>
      </c>
      <c r="BMZ17" s="2">
        <v>244</v>
      </c>
      <c r="BNA17" s="2">
        <v>144</v>
      </c>
      <c r="BNB17" s="2">
        <v>1164</v>
      </c>
      <c r="BNC17" s="2">
        <v>137</v>
      </c>
      <c r="BND17" s="2">
        <v>19</v>
      </c>
      <c r="BNE17" s="2"/>
      <c r="BNF17" s="2"/>
      <c r="BNG17" s="2"/>
      <c r="BNH17" s="2">
        <v>165</v>
      </c>
      <c r="BNI17" s="2">
        <v>22</v>
      </c>
      <c r="BNJ17" s="2"/>
      <c r="BNK17" s="2"/>
      <c r="BNL17" s="2">
        <v>284</v>
      </c>
      <c r="BNM17" s="2"/>
      <c r="BNN17" s="2"/>
      <c r="BNO17" s="2">
        <v>68</v>
      </c>
      <c r="BNP17" s="2"/>
      <c r="BNQ17" s="2"/>
      <c r="BNR17" s="2">
        <v>59</v>
      </c>
      <c r="BNS17" s="2">
        <v>388</v>
      </c>
      <c r="BNT17" s="2">
        <v>125</v>
      </c>
      <c r="BNU17" s="2"/>
      <c r="BNV17" s="2"/>
      <c r="BNW17" s="2">
        <v>75</v>
      </c>
      <c r="BNX17" s="2">
        <v>10992</v>
      </c>
      <c r="BNY17" s="2"/>
      <c r="BNZ17" s="2">
        <v>131</v>
      </c>
      <c r="BOA17" s="2">
        <v>396</v>
      </c>
      <c r="BOB17" s="2">
        <v>49</v>
      </c>
      <c r="BOC17" s="2"/>
      <c r="BOD17" s="2"/>
      <c r="BOE17" s="2">
        <v>1507</v>
      </c>
      <c r="BOF17" s="2"/>
      <c r="BOG17" s="2"/>
      <c r="BOH17" s="2"/>
      <c r="BOI17" s="2"/>
      <c r="BOJ17" s="2"/>
      <c r="BOK17" s="2">
        <v>55</v>
      </c>
      <c r="BOL17" s="2">
        <v>1580</v>
      </c>
      <c r="BOM17" s="2">
        <v>311</v>
      </c>
      <c r="BON17" s="2"/>
      <c r="BOO17" s="2">
        <v>129</v>
      </c>
      <c r="BOP17" s="2">
        <v>147</v>
      </c>
      <c r="BOQ17" s="2"/>
      <c r="BOR17" s="2"/>
      <c r="BOS17" s="2">
        <v>1488</v>
      </c>
      <c r="BOT17" s="2">
        <v>43</v>
      </c>
      <c r="BOU17" s="2">
        <v>562</v>
      </c>
      <c r="BOV17" s="2"/>
      <c r="BOW17" s="2">
        <v>69</v>
      </c>
      <c r="BOX17" s="2"/>
      <c r="BOY17" s="2">
        <v>1810</v>
      </c>
      <c r="BOZ17" s="2">
        <v>200</v>
      </c>
      <c r="BPA17" s="2">
        <v>181</v>
      </c>
      <c r="BPB17" s="2"/>
      <c r="BPC17" s="2">
        <v>70</v>
      </c>
      <c r="BPD17" s="2"/>
      <c r="BPE17" s="2"/>
      <c r="BPF17" s="2"/>
      <c r="BPG17" s="2">
        <v>127</v>
      </c>
      <c r="BPH17" s="2">
        <v>19</v>
      </c>
      <c r="BPI17" s="2">
        <v>139</v>
      </c>
      <c r="BPJ17" s="2"/>
      <c r="BPK17" s="2">
        <v>74</v>
      </c>
      <c r="BPL17" s="2"/>
      <c r="BPM17" s="2"/>
      <c r="BPN17" s="2">
        <v>93</v>
      </c>
      <c r="BPO17" s="2"/>
      <c r="BPP17" s="2">
        <v>151</v>
      </c>
      <c r="BPQ17" s="2">
        <v>123</v>
      </c>
      <c r="BPR17" s="2">
        <v>628</v>
      </c>
      <c r="BPS17" s="2">
        <v>54</v>
      </c>
      <c r="BPT17" s="2"/>
      <c r="BPU17" s="2">
        <v>102</v>
      </c>
      <c r="BPV17" s="2"/>
      <c r="BPW17" s="2">
        <v>916</v>
      </c>
      <c r="BPX17" s="2"/>
      <c r="BPY17" s="2">
        <v>386</v>
      </c>
      <c r="BPZ17" s="2"/>
      <c r="BQA17" s="2">
        <v>74</v>
      </c>
      <c r="BQB17" s="2">
        <v>95</v>
      </c>
      <c r="BQC17" s="2"/>
      <c r="BQD17" s="2">
        <v>28</v>
      </c>
      <c r="BQE17" s="2">
        <v>95</v>
      </c>
      <c r="BQF17" s="2">
        <v>169</v>
      </c>
      <c r="BQG17" s="2"/>
      <c r="BQH17" s="2"/>
      <c r="BQI17" s="2">
        <v>155</v>
      </c>
      <c r="BQJ17" s="2"/>
      <c r="BQK17" s="2"/>
      <c r="BQL17" s="2"/>
      <c r="BQM17" s="2">
        <v>105</v>
      </c>
      <c r="BQN17" s="2"/>
      <c r="BQO17" s="2">
        <v>166</v>
      </c>
      <c r="BQP17" s="2">
        <v>130</v>
      </c>
      <c r="BQQ17" s="2">
        <v>279</v>
      </c>
      <c r="BQR17" s="2">
        <v>668</v>
      </c>
      <c r="BQS17" s="2">
        <v>13</v>
      </c>
      <c r="BQT17" s="2">
        <v>72</v>
      </c>
      <c r="BQU17" s="2">
        <v>152</v>
      </c>
      <c r="BQV17" s="2"/>
      <c r="BQW17" s="2"/>
      <c r="BQX17" s="2"/>
      <c r="BQY17" s="2"/>
      <c r="BQZ17" s="2">
        <v>332</v>
      </c>
      <c r="BRA17" s="2">
        <v>139</v>
      </c>
      <c r="BRB17" s="2">
        <v>226</v>
      </c>
      <c r="BRC17" s="2"/>
      <c r="BRD17" s="2"/>
      <c r="BRE17" s="2">
        <v>293</v>
      </c>
      <c r="BRF17" s="2">
        <v>112</v>
      </c>
      <c r="BRG17" s="2">
        <v>625</v>
      </c>
      <c r="BRH17" s="2">
        <v>40</v>
      </c>
      <c r="BRI17" s="2">
        <v>3468</v>
      </c>
      <c r="BRJ17" s="2">
        <v>123</v>
      </c>
      <c r="BRK17" s="2">
        <v>73</v>
      </c>
      <c r="BRL17" s="2">
        <v>983</v>
      </c>
      <c r="BRM17" s="2">
        <v>61</v>
      </c>
      <c r="BRN17" s="2"/>
      <c r="BRO17" s="2"/>
      <c r="BRP17" s="2">
        <v>90</v>
      </c>
      <c r="BRQ17" s="2"/>
      <c r="BRR17" s="2">
        <v>664</v>
      </c>
      <c r="BRS17" s="2"/>
      <c r="BRT17" s="2"/>
      <c r="BRU17" s="2"/>
      <c r="BRV17" s="2">
        <v>1799</v>
      </c>
      <c r="BRW17" s="2">
        <v>151</v>
      </c>
      <c r="BRX17" s="2"/>
      <c r="BRY17" s="2"/>
      <c r="BRZ17" s="2"/>
      <c r="BSA17" s="2">
        <v>103</v>
      </c>
      <c r="BSB17" s="2">
        <v>26</v>
      </c>
      <c r="BSC17" s="2">
        <v>36</v>
      </c>
      <c r="BSD17" s="2">
        <v>152</v>
      </c>
      <c r="BSE17" s="2">
        <v>133</v>
      </c>
      <c r="BSF17" s="2">
        <v>343</v>
      </c>
      <c r="BSG17" s="2"/>
      <c r="BSH17" s="2"/>
      <c r="BSI17" s="2">
        <v>156</v>
      </c>
      <c r="BSJ17" s="2"/>
      <c r="BSK17" s="2">
        <v>12</v>
      </c>
      <c r="BSL17" s="2">
        <v>162</v>
      </c>
      <c r="BSM17" s="2"/>
      <c r="BSN17" s="2">
        <v>150</v>
      </c>
      <c r="BSO17" s="2"/>
      <c r="BSP17" s="2"/>
      <c r="BSQ17" s="2">
        <v>153</v>
      </c>
      <c r="BSR17" s="2">
        <v>205</v>
      </c>
      <c r="BSS17" s="2"/>
      <c r="BST17" s="2">
        <v>121</v>
      </c>
      <c r="BSU17" s="2">
        <v>58</v>
      </c>
      <c r="BSV17" s="2"/>
      <c r="BSW17" s="2"/>
      <c r="BSX17" s="2">
        <v>27</v>
      </c>
      <c r="BSY17" s="2">
        <v>93</v>
      </c>
      <c r="BSZ17" s="2">
        <v>231</v>
      </c>
      <c r="BTA17" s="2">
        <v>123</v>
      </c>
      <c r="BTB17" s="2"/>
      <c r="BTC17" s="2"/>
      <c r="BTD17" s="2">
        <v>403</v>
      </c>
      <c r="BTE17" s="2"/>
      <c r="BTF17" s="2"/>
      <c r="BTG17" s="2"/>
      <c r="BTH17" s="2"/>
      <c r="BTI17" s="2">
        <v>11</v>
      </c>
      <c r="BTJ17" s="2">
        <v>146</v>
      </c>
      <c r="BTK17" s="2"/>
      <c r="BTL17" s="2">
        <v>155</v>
      </c>
      <c r="BTM17" s="2"/>
      <c r="BTN17" s="2"/>
      <c r="BTO17" s="2">
        <v>209</v>
      </c>
      <c r="BTP17" s="2">
        <v>12</v>
      </c>
      <c r="BTQ17" s="2"/>
      <c r="BTR17" s="2">
        <v>198</v>
      </c>
      <c r="BTS17" s="2">
        <v>29</v>
      </c>
      <c r="BTT17" s="2"/>
      <c r="BTU17" s="2">
        <v>168</v>
      </c>
      <c r="BTV17" s="2"/>
      <c r="BTW17" s="2"/>
      <c r="BTX17" s="2">
        <v>60</v>
      </c>
      <c r="BTY17" s="2"/>
      <c r="BTZ17" s="2"/>
      <c r="BUA17" s="2"/>
      <c r="BUB17" s="2"/>
      <c r="BUC17" s="2"/>
      <c r="BUD17" s="2">
        <v>13</v>
      </c>
      <c r="BUE17" s="2">
        <v>118</v>
      </c>
      <c r="BUF17" s="2">
        <v>57</v>
      </c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>
        <v>135</v>
      </c>
      <c r="BUR17" s="2"/>
      <c r="BUS17" s="2"/>
      <c r="BUT17" s="2"/>
      <c r="BUU17" s="2"/>
      <c r="BUV17" s="2"/>
      <c r="BUW17" s="2">
        <v>378</v>
      </c>
      <c r="BUX17" s="2">
        <v>17</v>
      </c>
      <c r="BUY17" s="2"/>
      <c r="BUZ17" s="2">
        <v>156</v>
      </c>
      <c r="BVA17" s="2"/>
      <c r="BVB17" s="2"/>
      <c r="BVC17" s="2"/>
      <c r="BVD17" s="2"/>
      <c r="BVE17" s="2"/>
      <c r="BVF17" s="2">
        <v>95</v>
      </c>
      <c r="BVG17" s="2">
        <v>183</v>
      </c>
      <c r="BVH17" s="2"/>
      <c r="BVI17" s="2"/>
      <c r="BVJ17" s="2">
        <v>184</v>
      </c>
      <c r="BVK17" s="2">
        <v>20</v>
      </c>
      <c r="BVL17" s="2"/>
      <c r="BVM17" s="2">
        <v>123</v>
      </c>
      <c r="BVN17" s="2">
        <v>68</v>
      </c>
      <c r="BVO17" s="2"/>
      <c r="BVP17" s="2"/>
      <c r="BVQ17" s="2"/>
      <c r="BVR17" s="2">
        <v>156</v>
      </c>
      <c r="BVS17" s="2">
        <v>225</v>
      </c>
      <c r="BVT17" s="2"/>
      <c r="BVU17" s="2">
        <v>11</v>
      </c>
      <c r="BVV17" s="2">
        <v>95</v>
      </c>
      <c r="BVW17" s="2">
        <v>80</v>
      </c>
      <c r="BVX17" s="2"/>
      <c r="BVY17" s="2"/>
      <c r="BVZ17" s="2">
        <v>277</v>
      </c>
      <c r="BWA17" s="2">
        <v>155</v>
      </c>
      <c r="BWB17" s="2">
        <v>168</v>
      </c>
      <c r="BWC17" s="2">
        <v>389</v>
      </c>
      <c r="BWD17" s="2">
        <v>549</v>
      </c>
      <c r="BWE17" s="2"/>
      <c r="BWF17" s="2"/>
      <c r="BWG17" s="2">
        <v>236</v>
      </c>
      <c r="BWH17" s="2">
        <v>325</v>
      </c>
      <c r="BWI17" s="2">
        <v>143</v>
      </c>
      <c r="BWJ17" s="2">
        <v>649</v>
      </c>
      <c r="BWK17" s="2">
        <v>1354</v>
      </c>
      <c r="BWL17" s="2">
        <v>174</v>
      </c>
      <c r="BWM17" s="2">
        <v>189</v>
      </c>
      <c r="BWN17" s="2">
        <v>119</v>
      </c>
      <c r="BWO17" s="2">
        <v>99</v>
      </c>
      <c r="BWP17" s="2">
        <v>67</v>
      </c>
      <c r="BWQ17" s="2"/>
      <c r="BWR17" s="2">
        <v>9801</v>
      </c>
      <c r="BWS17" s="2">
        <v>67</v>
      </c>
      <c r="BWT17" s="2">
        <v>125</v>
      </c>
      <c r="BWU17" s="2"/>
      <c r="BWV17" s="2">
        <v>21</v>
      </c>
      <c r="BWW17" s="2">
        <v>111</v>
      </c>
      <c r="BWX17" s="2">
        <v>146</v>
      </c>
      <c r="BWY17" s="2">
        <v>158</v>
      </c>
      <c r="BWZ17" s="2">
        <v>139</v>
      </c>
      <c r="BXA17" s="2"/>
      <c r="BXB17" s="2">
        <v>320</v>
      </c>
      <c r="BXC17" s="2">
        <v>461</v>
      </c>
      <c r="BXD17" s="2">
        <v>100</v>
      </c>
      <c r="BXE17" s="2">
        <v>259</v>
      </c>
      <c r="BXF17" s="2">
        <v>268</v>
      </c>
      <c r="BXG17" s="2">
        <v>116</v>
      </c>
      <c r="BXH17" s="2">
        <v>270</v>
      </c>
      <c r="BXI17" s="2">
        <v>147</v>
      </c>
      <c r="BXJ17" s="2">
        <v>112</v>
      </c>
      <c r="BXK17" s="2">
        <v>269</v>
      </c>
      <c r="BXL17" s="2">
        <v>61</v>
      </c>
      <c r="BXM17" s="2">
        <v>170</v>
      </c>
      <c r="BXN17" s="2">
        <v>86</v>
      </c>
      <c r="BXO17" s="2"/>
      <c r="BXP17" s="2"/>
      <c r="BXQ17" s="2"/>
      <c r="BXR17" s="2">
        <v>307</v>
      </c>
      <c r="BXS17" s="2"/>
      <c r="BXT17" s="2"/>
      <c r="BXU17" s="2"/>
      <c r="BXV17" s="2">
        <v>703</v>
      </c>
      <c r="BXW17" s="2"/>
      <c r="BXX17" s="2"/>
      <c r="BXY17" s="2">
        <v>97</v>
      </c>
      <c r="BXZ17" s="2"/>
      <c r="BYA17" s="2"/>
      <c r="BYB17" s="2">
        <v>150</v>
      </c>
      <c r="BYC17" s="2"/>
      <c r="BYD17" s="2"/>
      <c r="BYE17" s="2">
        <v>103</v>
      </c>
      <c r="BYF17" s="2"/>
      <c r="BYG17" s="2">
        <v>31</v>
      </c>
      <c r="BYH17" s="2">
        <v>94</v>
      </c>
      <c r="BYI17" s="2"/>
      <c r="BYJ17" s="2"/>
      <c r="BYK17" s="2">
        <v>16</v>
      </c>
      <c r="BYL17" s="2"/>
      <c r="BYM17" s="2"/>
      <c r="BYN17" s="2">
        <v>346</v>
      </c>
      <c r="BYO17" s="2">
        <v>179</v>
      </c>
      <c r="BYP17" s="2">
        <v>333</v>
      </c>
      <c r="BYQ17" s="2">
        <v>98</v>
      </c>
      <c r="BYR17" s="2"/>
      <c r="BYS17" s="2"/>
      <c r="BYT17" s="2"/>
      <c r="BYU17" s="2">
        <v>10</v>
      </c>
      <c r="BYV17" s="2"/>
      <c r="BYW17" s="2">
        <v>16</v>
      </c>
      <c r="BYX17" s="2">
        <v>277</v>
      </c>
      <c r="BYY17" s="2"/>
      <c r="BYZ17" s="2">
        <v>126</v>
      </c>
      <c r="BZA17" s="2">
        <v>1893</v>
      </c>
      <c r="BZB17" s="2"/>
      <c r="BZC17" s="2">
        <v>1229</v>
      </c>
      <c r="BZD17" s="2"/>
      <c r="BZE17" s="2"/>
      <c r="BZF17" s="2"/>
      <c r="BZG17" s="2">
        <v>14</v>
      </c>
      <c r="BZH17" s="2">
        <v>109</v>
      </c>
      <c r="BZI17" s="2">
        <v>142</v>
      </c>
      <c r="BZJ17" s="2"/>
      <c r="BZK17" s="2"/>
      <c r="BZL17" s="2">
        <v>27</v>
      </c>
      <c r="BZM17" s="2">
        <v>3279</v>
      </c>
      <c r="BZN17" s="2"/>
      <c r="BZO17" s="2"/>
      <c r="BZP17" s="2">
        <v>137</v>
      </c>
      <c r="BZQ17" s="2"/>
      <c r="BZR17" s="2">
        <v>187</v>
      </c>
      <c r="BZS17" s="2">
        <v>288</v>
      </c>
      <c r="BZT17" s="2">
        <v>136</v>
      </c>
      <c r="BZU17" s="2">
        <v>64</v>
      </c>
      <c r="BZV17" s="2">
        <v>9</v>
      </c>
      <c r="BZW17" s="2">
        <v>119</v>
      </c>
      <c r="BZX17" s="2">
        <v>526</v>
      </c>
      <c r="BZY17" s="2">
        <v>12</v>
      </c>
      <c r="BZZ17" s="2">
        <v>163</v>
      </c>
      <c r="CAA17" s="2">
        <v>45</v>
      </c>
      <c r="CAB17" s="2"/>
      <c r="CAC17" s="2">
        <v>152</v>
      </c>
      <c r="CAD17" s="2">
        <v>348</v>
      </c>
      <c r="CAE17" s="2">
        <v>95</v>
      </c>
      <c r="CAF17" s="2"/>
      <c r="CAG17" s="2"/>
      <c r="CAH17" s="2"/>
      <c r="CAI17" s="2"/>
      <c r="CAJ17" s="2">
        <v>159</v>
      </c>
      <c r="CAK17" s="2">
        <v>154</v>
      </c>
      <c r="CAL17" s="2">
        <v>181</v>
      </c>
      <c r="CAM17" s="2">
        <v>35</v>
      </c>
      <c r="CAN17" s="2"/>
      <c r="CAO17" s="2">
        <v>130</v>
      </c>
      <c r="CAP17" s="2">
        <v>135</v>
      </c>
      <c r="CAQ17" s="2"/>
      <c r="CAR17" s="2"/>
      <c r="CAS17" s="2">
        <v>118</v>
      </c>
      <c r="CAT17" s="2">
        <v>108</v>
      </c>
      <c r="CAU17" s="2"/>
      <c r="CAV17" s="2">
        <v>220</v>
      </c>
      <c r="CAW17" s="2">
        <v>1572</v>
      </c>
      <c r="CAX17" s="2"/>
      <c r="CAY17" s="2">
        <v>86</v>
      </c>
      <c r="CAZ17" s="2"/>
      <c r="CBA17" s="2">
        <v>159</v>
      </c>
      <c r="CBB17" s="2"/>
      <c r="CBC17" s="2"/>
      <c r="CBD17" s="2"/>
      <c r="CBE17" s="2">
        <v>95</v>
      </c>
      <c r="CBF17" s="2"/>
      <c r="CBG17" s="2"/>
      <c r="CBH17" s="2">
        <v>179</v>
      </c>
      <c r="CBI17" s="2"/>
      <c r="CBJ17" s="2"/>
      <c r="CBK17" s="2"/>
      <c r="CBL17" s="2">
        <v>151</v>
      </c>
      <c r="CBM17" s="2">
        <v>11</v>
      </c>
      <c r="CBN17" s="2">
        <v>279</v>
      </c>
      <c r="CBO17" s="2"/>
      <c r="CBP17" s="2"/>
      <c r="CBQ17" s="2">
        <v>145</v>
      </c>
      <c r="CBR17" s="2">
        <v>2467</v>
      </c>
      <c r="CBS17" s="2"/>
      <c r="CBT17" s="2">
        <v>137</v>
      </c>
      <c r="CBU17" s="2"/>
      <c r="CBV17" s="2">
        <v>122</v>
      </c>
      <c r="CBW17" s="2">
        <v>129</v>
      </c>
      <c r="CBX17" s="2"/>
      <c r="CBY17" s="2"/>
      <c r="CBZ17" s="2"/>
      <c r="CCA17" s="2">
        <v>243</v>
      </c>
      <c r="CCB17" s="2"/>
      <c r="CCC17" s="2">
        <v>164</v>
      </c>
      <c r="CCD17" s="2"/>
      <c r="CCE17" s="2">
        <v>122</v>
      </c>
      <c r="CCF17" s="2">
        <v>863</v>
      </c>
      <c r="CCG17" s="2"/>
      <c r="CCH17" s="2"/>
      <c r="CCI17" s="2">
        <v>106</v>
      </c>
      <c r="CCJ17" s="2"/>
      <c r="CCK17" s="2"/>
      <c r="CCL17" s="2"/>
      <c r="CCM17" s="2">
        <v>69</v>
      </c>
      <c r="CCN17" s="2"/>
      <c r="CCO17" s="2">
        <v>252</v>
      </c>
      <c r="CCP17" s="2"/>
      <c r="CCQ17" s="2">
        <v>651</v>
      </c>
      <c r="CCR17" s="2">
        <v>100</v>
      </c>
      <c r="CCS17" s="2">
        <v>156</v>
      </c>
      <c r="CCT17" s="2"/>
      <c r="CCU17" s="2">
        <v>1320</v>
      </c>
      <c r="CCV17" s="2">
        <v>16</v>
      </c>
      <c r="CCW17" s="2">
        <v>10248</v>
      </c>
      <c r="CCX17" s="2"/>
      <c r="CCY17" s="2"/>
      <c r="CCZ17" s="2"/>
      <c r="CDA17" s="2"/>
      <c r="CDB17" s="2">
        <v>332</v>
      </c>
      <c r="CDC17" s="2">
        <v>189</v>
      </c>
      <c r="CDD17" s="2">
        <v>144</v>
      </c>
      <c r="CDE17" s="2">
        <v>176</v>
      </c>
      <c r="CDF17" s="2">
        <v>76</v>
      </c>
      <c r="CDG17" s="2"/>
      <c r="CDH17" s="2">
        <v>51</v>
      </c>
      <c r="CDI17" s="2">
        <v>170</v>
      </c>
      <c r="CDJ17" s="2">
        <v>192</v>
      </c>
      <c r="CDK17" s="2"/>
      <c r="CDL17" s="2"/>
      <c r="CDM17" s="2"/>
      <c r="CDN17" s="2"/>
      <c r="CDO17" s="2"/>
      <c r="CDP17" s="2">
        <v>101</v>
      </c>
      <c r="CDQ17" s="2">
        <v>319</v>
      </c>
      <c r="CDR17" s="2"/>
      <c r="CDS17" s="2"/>
      <c r="CDT17" s="2"/>
      <c r="CDU17" s="2"/>
      <c r="CDV17" s="2">
        <v>222</v>
      </c>
      <c r="CDW17" s="2">
        <v>407</v>
      </c>
      <c r="CDX17" s="2">
        <v>289</v>
      </c>
      <c r="CDY17" s="2"/>
      <c r="CDZ17" s="2">
        <v>114</v>
      </c>
      <c r="CEA17" s="2">
        <v>161</v>
      </c>
      <c r="CEB17" s="2">
        <v>112</v>
      </c>
      <c r="CEC17" s="2">
        <v>78</v>
      </c>
      <c r="CED17" s="2"/>
      <c r="CEE17" s="2"/>
      <c r="CEF17" s="2"/>
      <c r="CEG17" s="2"/>
      <c r="CEH17" s="2">
        <v>21</v>
      </c>
      <c r="CEI17" s="2">
        <v>821</v>
      </c>
      <c r="CEJ17" s="2">
        <v>433</v>
      </c>
      <c r="CEK17" s="2">
        <v>624</v>
      </c>
      <c r="CEL17" s="2">
        <v>106</v>
      </c>
      <c r="CEM17" s="2">
        <v>120</v>
      </c>
      <c r="CEN17" s="2">
        <v>146</v>
      </c>
      <c r="CEO17" s="2">
        <v>1226</v>
      </c>
      <c r="CEP17" s="2">
        <v>144</v>
      </c>
      <c r="CEQ17" s="2">
        <v>450</v>
      </c>
      <c r="CER17" s="2">
        <v>117</v>
      </c>
      <c r="CES17" s="2">
        <v>226</v>
      </c>
      <c r="CET17" s="2">
        <v>67</v>
      </c>
      <c r="CEU17" s="2"/>
      <c r="CEV17" s="2"/>
      <c r="CEW17" s="2">
        <v>206</v>
      </c>
      <c r="CEX17" s="2">
        <v>17</v>
      </c>
      <c r="CEY17" s="2"/>
      <c r="CEZ17" s="2">
        <v>112</v>
      </c>
      <c r="CFA17" s="2"/>
      <c r="CFB17" s="2">
        <v>228</v>
      </c>
      <c r="CFC17" s="2">
        <v>83</v>
      </c>
      <c r="CFD17" s="2">
        <v>105</v>
      </c>
      <c r="CFE17" s="2">
        <v>49</v>
      </c>
      <c r="CFF17" s="2"/>
      <c r="CFG17" s="2">
        <v>142</v>
      </c>
      <c r="CFH17" s="2"/>
      <c r="CFI17" s="2">
        <v>359</v>
      </c>
      <c r="CFJ17" s="2">
        <v>285</v>
      </c>
      <c r="CFK17" s="2">
        <v>1132</v>
      </c>
      <c r="CFL17" s="2">
        <v>264</v>
      </c>
      <c r="CFM17" s="2"/>
      <c r="CFN17" s="2">
        <v>160</v>
      </c>
      <c r="CFO17" s="2"/>
      <c r="CFP17" s="2"/>
      <c r="CFQ17" s="2"/>
      <c r="CFR17" s="2"/>
      <c r="CFS17" s="2"/>
      <c r="CFT17" s="2">
        <v>23</v>
      </c>
      <c r="CFU17" s="2"/>
      <c r="CFV17" s="2"/>
      <c r="CFW17" s="2"/>
      <c r="CFX17" s="2">
        <v>37</v>
      </c>
      <c r="CFY17" s="2"/>
      <c r="CFZ17" s="2">
        <v>33</v>
      </c>
      <c r="CGA17" s="2"/>
      <c r="CGB17" s="2"/>
      <c r="CGC17" s="2">
        <v>219</v>
      </c>
      <c r="CGD17" s="2"/>
      <c r="CGE17" s="2"/>
      <c r="CGF17" s="2"/>
      <c r="CGG17" s="2"/>
      <c r="CGH17" s="2"/>
      <c r="CGI17" s="2">
        <v>126</v>
      </c>
      <c r="CGJ17" s="2"/>
      <c r="CGK17" s="2"/>
      <c r="CGL17" s="2">
        <v>73</v>
      </c>
      <c r="CGM17" s="2"/>
      <c r="CGN17" s="2">
        <v>35</v>
      </c>
      <c r="CGO17" s="2">
        <v>75</v>
      </c>
      <c r="CGP17" s="2">
        <v>66</v>
      </c>
      <c r="CGQ17" s="2"/>
      <c r="CGR17" s="2">
        <v>119</v>
      </c>
      <c r="CGS17" s="2"/>
      <c r="CGT17" s="2"/>
      <c r="CGU17" s="2">
        <v>372</v>
      </c>
      <c r="CGV17" s="2"/>
      <c r="CGW17" s="2"/>
      <c r="CGX17" s="2">
        <v>67</v>
      </c>
      <c r="CGY17" s="2">
        <v>153</v>
      </c>
      <c r="CGZ17" s="2">
        <v>140</v>
      </c>
      <c r="CHA17" s="2">
        <v>90</v>
      </c>
      <c r="CHB17" s="2">
        <v>701</v>
      </c>
      <c r="CHC17" s="2"/>
      <c r="CHD17" s="2">
        <v>142</v>
      </c>
      <c r="CHE17" s="2">
        <v>1053</v>
      </c>
      <c r="CHF17" s="2">
        <v>38</v>
      </c>
      <c r="CHG17" s="2">
        <v>20</v>
      </c>
      <c r="CHH17" s="2"/>
      <c r="CHI17" s="2">
        <v>100</v>
      </c>
      <c r="CHJ17" s="2">
        <v>11</v>
      </c>
      <c r="CHK17" s="2">
        <v>49</v>
      </c>
      <c r="CHL17" s="2"/>
      <c r="CHM17" s="2">
        <v>181</v>
      </c>
      <c r="CHN17" s="2">
        <v>149</v>
      </c>
      <c r="CHO17" s="2">
        <v>14</v>
      </c>
      <c r="CHP17" s="2"/>
      <c r="CHQ17" s="2">
        <v>6</v>
      </c>
      <c r="CHR17" s="2"/>
      <c r="CHS17" s="2"/>
      <c r="CHT17" s="2">
        <v>122</v>
      </c>
      <c r="CHU17" s="2"/>
      <c r="CHV17" s="2"/>
      <c r="CHW17" s="2">
        <v>357</v>
      </c>
      <c r="CHX17" s="2">
        <v>221</v>
      </c>
      <c r="CHY17" s="2">
        <v>805</v>
      </c>
      <c r="CHZ17" s="2">
        <v>148</v>
      </c>
      <c r="CIA17" s="2"/>
      <c r="CIB17" s="2"/>
      <c r="CIC17" s="2"/>
      <c r="CID17" s="2">
        <v>83</v>
      </c>
      <c r="CIE17" s="2">
        <v>114</v>
      </c>
      <c r="CIF17" s="2">
        <v>119</v>
      </c>
      <c r="CIG17" s="2">
        <v>9</v>
      </c>
      <c r="CIH17" s="2">
        <v>285</v>
      </c>
      <c r="CII17" s="2"/>
      <c r="CIJ17" s="2">
        <v>272</v>
      </c>
      <c r="CIK17" s="2">
        <v>127</v>
      </c>
      <c r="CIL17" s="2"/>
      <c r="CIM17" s="2"/>
      <c r="CIN17" s="2">
        <v>114</v>
      </c>
      <c r="CIO17" s="2"/>
      <c r="CIP17" s="2"/>
      <c r="CIQ17" s="2">
        <v>27</v>
      </c>
      <c r="CIR17" s="2">
        <v>134</v>
      </c>
      <c r="CIS17" s="2"/>
      <c r="CIT17" s="2">
        <v>48</v>
      </c>
      <c r="CIU17" s="2">
        <v>140</v>
      </c>
      <c r="CIV17" s="2">
        <v>130</v>
      </c>
      <c r="CIW17" s="2"/>
      <c r="CIX17" s="2"/>
      <c r="CIY17" s="2"/>
      <c r="CIZ17" s="2">
        <v>18</v>
      </c>
      <c r="CJA17" s="2">
        <v>75</v>
      </c>
      <c r="CJB17" s="2"/>
      <c r="CJC17" s="2">
        <v>10</v>
      </c>
      <c r="CJD17" s="2">
        <v>365</v>
      </c>
      <c r="CJE17" s="2"/>
      <c r="CJF17" s="2"/>
      <c r="CJG17" s="2"/>
      <c r="CJH17" s="2"/>
      <c r="CJI17" s="2"/>
      <c r="CJJ17" s="2">
        <v>115</v>
      </c>
      <c r="CJK17" s="2">
        <v>268</v>
      </c>
      <c r="CJL17" s="2">
        <v>135</v>
      </c>
      <c r="CJM17" s="2">
        <v>35</v>
      </c>
      <c r="CJN17" s="2">
        <v>63</v>
      </c>
      <c r="CJO17" s="2">
        <v>258</v>
      </c>
      <c r="CJP17" s="2"/>
      <c r="CJQ17" s="2"/>
      <c r="CJR17" s="2">
        <v>107</v>
      </c>
      <c r="CJS17" s="2"/>
      <c r="CJT17" s="2"/>
      <c r="CJU17" s="2">
        <v>18</v>
      </c>
      <c r="CJV17" s="2"/>
      <c r="CJW17" s="2"/>
      <c r="CJX17" s="2">
        <v>96</v>
      </c>
      <c r="CJY17" s="2"/>
      <c r="CJZ17" s="2">
        <v>165</v>
      </c>
      <c r="CKA17" s="2"/>
      <c r="CKB17" s="2"/>
      <c r="CKC17" s="2">
        <v>173</v>
      </c>
      <c r="CKD17" s="2">
        <v>126</v>
      </c>
      <c r="CKE17" s="2"/>
      <c r="CKF17" s="2"/>
      <c r="CKG17" s="2">
        <v>203</v>
      </c>
      <c r="CKH17" s="2">
        <v>160</v>
      </c>
      <c r="CKI17" s="2">
        <v>14</v>
      </c>
      <c r="CKJ17" s="2">
        <v>196</v>
      </c>
      <c r="CKK17" s="2">
        <v>139</v>
      </c>
      <c r="CKL17" s="2">
        <v>131</v>
      </c>
      <c r="CKM17" s="2">
        <v>154</v>
      </c>
      <c r="CKN17" s="2">
        <v>132</v>
      </c>
      <c r="CKO17" s="2"/>
      <c r="CKP17" s="2"/>
      <c r="CKQ17" s="2">
        <v>159</v>
      </c>
      <c r="CKR17" s="2"/>
      <c r="CKS17" s="2"/>
      <c r="CKT17" s="2">
        <v>291</v>
      </c>
      <c r="CKU17" s="2">
        <v>155</v>
      </c>
      <c r="CKV17" s="2">
        <v>259</v>
      </c>
      <c r="CKW17" s="2"/>
      <c r="CKX17" s="2"/>
      <c r="CKY17" s="2"/>
      <c r="CKZ17" s="2"/>
      <c r="CLA17" s="2"/>
      <c r="CLB17" s="2">
        <v>60</v>
      </c>
      <c r="CLC17" s="2"/>
      <c r="CLD17" s="2"/>
      <c r="CLE17" s="2">
        <v>752</v>
      </c>
      <c r="CLF17" s="2">
        <v>273</v>
      </c>
      <c r="CLG17" s="2">
        <v>181</v>
      </c>
      <c r="CLH17" s="2"/>
      <c r="CLI17" s="2"/>
      <c r="CLJ17" s="2"/>
      <c r="CLK17" s="2">
        <v>2377</v>
      </c>
      <c r="CLL17" s="2"/>
      <c r="CLM17" s="2">
        <v>99</v>
      </c>
      <c r="CLN17" s="2">
        <v>201</v>
      </c>
      <c r="CLO17" s="2"/>
      <c r="CLP17" s="2"/>
      <c r="CLQ17" s="2"/>
      <c r="CLR17" s="2">
        <v>515</v>
      </c>
      <c r="CLS17" s="2"/>
      <c r="CLT17" s="2">
        <v>50</v>
      </c>
      <c r="CLU17" s="2">
        <v>151</v>
      </c>
      <c r="CLV17" s="2"/>
      <c r="CLW17" s="2">
        <v>931</v>
      </c>
      <c r="CLX17" s="2"/>
      <c r="CLY17" s="2"/>
      <c r="CLZ17" s="2"/>
      <c r="CMA17" s="2">
        <v>173</v>
      </c>
      <c r="CMB17" s="2">
        <v>636</v>
      </c>
      <c r="CMC17" s="2">
        <v>77</v>
      </c>
      <c r="CMD17" s="2">
        <v>33</v>
      </c>
      <c r="CME17" s="2">
        <v>268</v>
      </c>
      <c r="CMF17" s="2"/>
      <c r="CMG17" s="2">
        <v>155</v>
      </c>
      <c r="CMH17" s="2"/>
      <c r="CMI17" s="2">
        <v>145</v>
      </c>
      <c r="CMJ17" s="2">
        <v>1078</v>
      </c>
      <c r="CMK17" s="2"/>
      <c r="CML17" s="2">
        <v>295</v>
      </c>
      <c r="CMM17" s="2"/>
      <c r="CMN17" s="2">
        <v>120</v>
      </c>
      <c r="CMO17" s="2"/>
      <c r="CMP17" s="2">
        <v>157</v>
      </c>
      <c r="CMQ17" s="2">
        <v>35</v>
      </c>
      <c r="CMR17" s="2">
        <v>1301</v>
      </c>
      <c r="CMS17" s="2">
        <v>230</v>
      </c>
      <c r="CMT17" s="2"/>
      <c r="CMU17" s="2"/>
      <c r="CMV17" s="2">
        <v>1229</v>
      </c>
      <c r="CMW17" s="2"/>
      <c r="CMX17" s="2">
        <v>37</v>
      </c>
      <c r="CMY17" s="2"/>
      <c r="CMZ17" s="2">
        <v>144</v>
      </c>
      <c r="CNA17" s="2">
        <v>79</v>
      </c>
      <c r="CNB17" s="2">
        <v>231</v>
      </c>
      <c r="CNC17" s="2"/>
      <c r="CND17" s="2"/>
      <c r="CNE17" s="2"/>
      <c r="CNF17" s="2">
        <v>141</v>
      </c>
      <c r="CNG17" s="2">
        <v>389</v>
      </c>
      <c r="CNH17" s="2">
        <v>60</v>
      </c>
      <c r="CNI17" s="2"/>
      <c r="CNJ17" s="2"/>
      <c r="CNK17" s="2">
        <v>860</v>
      </c>
      <c r="CNL17" s="2"/>
      <c r="CNM17" s="2"/>
      <c r="CNN17" s="2"/>
      <c r="CNO17" s="2"/>
      <c r="CNP17" s="2"/>
      <c r="CNQ17" s="2">
        <v>295</v>
      </c>
      <c r="CNR17" s="2">
        <v>40</v>
      </c>
      <c r="CNS17" s="2">
        <v>1736</v>
      </c>
      <c r="CNT17" s="2"/>
      <c r="CNU17" s="2">
        <v>99</v>
      </c>
      <c r="CNV17" s="2"/>
      <c r="CNW17" s="2"/>
      <c r="CNX17" s="2">
        <v>113</v>
      </c>
      <c r="CNY17" s="2">
        <v>404</v>
      </c>
      <c r="CNZ17" s="2">
        <v>80</v>
      </c>
      <c r="COA17" s="2">
        <v>553</v>
      </c>
      <c r="COB17" s="2"/>
      <c r="COC17" s="2">
        <v>734</v>
      </c>
      <c r="COD17" s="2"/>
      <c r="COE17" s="2">
        <v>109</v>
      </c>
      <c r="COF17" s="2"/>
      <c r="COG17" s="2"/>
      <c r="COH17" s="2">
        <v>122</v>
      </c>
      <c r="COI17" s="2"/>
      <c r="COJ17" s="2"/>
      <c r="COK17" s="2"/>
      <c r="COL17" s="2">
        <v>103</v>
      </c>
      <c r="COM17" s="2"/>
      <c r="CON17" s="2"/>
      <c r="COO17" s="2"/>
      <c r="COP17" s="2"/>
      <c r="COQ17" s="2"/>
      <c r="COR17" s="2"/>
      <c r="COS17" s="2"/>
      <c r="COT17" s="2">
        <v>95</v>
      </c>
      <c r="COU17" s="2">
        <v>13</v>
      </c>
      <c r="COV17" s="2">
        <v>31</v>
      </c>
      <c r="COW17" s="2"/>
      <c r="COX17" s="2">
        <v>150</v>
      </c>
      <c r="COY17" s="2">
        <v>16</v>
      </c>
      <c r="COZ17" s="2">
        <v>18</v>
      </c>
      <c r="CPA17" s="2">
        <v>19</v>
      </c>
      <c r="CPB17" s="2"/>
      <c r="CPC17" s="2"/>
      <c r="CPD17" s="2"/>
      <c r="CPE17" s="2">
        <v>86</v>
      </c>
      <c r="CPF17" s="2"/>
      <c r="CPG17" s="2">
        <v>48</v>
      </c>
      <c r="CPH17" s="2">
        <v>62</v>
      </c>
      <c r="CPI17" s="2">
        <v>220</v>
      </c>
      <c r="CPJ17" s="2"/>
      <c r="CPK17" s="2"/>
      <c r="CPL17" s="2">
        <v>126</v>
      </c>
      <c r="CPM17" s="2"/>
      <c r="CPN17" s="2">
        <v>156</v>
      </c>
      <c r="CPO17" s="2">
        <v>4621</v>
      </c>
      <c r="CPP17" s="2">
        <v>129</v>
      </c>
      <c r="CPQ17" s="2">
        <v>178</v>
      </c>
      <c r="CPR17" s="2"/>
      <c r="CPS17" s="2">
        <v>115</v>
      </c>
      <c r="CPT17" s="2"/>
      <c r="CPU17" s="2"/>
      <c r="CPV17" s="2"/>
      <c r="CPW17" s="2">
        <v>55</v>
      </c>
      <c r="CPX17" s="2">
        <v>362</v>
      </c>
      <c r="CPY17" s="2"/>
      <c r="CPZ17" s="2"/>
      <c r="CQA17" s="2">
        <v>18</v>
      </c>
      <c r="CQB17" s="2">
        <v>106</v>
      </c>
      <c r="CQC17" s="2"/>
      <c r="CQD17" s="2"/>
      <c r="CQE17" s="2">
        <v>70</v>
      </c>
      <c r="CQF17" s="2"/>
      <c r="CQG17" s="2">
        <v>126</v>
      </c>
      <c r="CQH17" s="2"/>
      <c r="CQI17" s="2">
        <v>126</v>
      </c>
      <c r="CQJ17" s="2">
        <v>664</v>
      </c>
      <c r="CQK17" s="2">
        <v>473</v>
      </c>
      <c r="CQL17" s="2">
        <v>154</v>
      </c>
      <c r="CQM17" s="2"/>
      <c r="CQN17" s="2">
        <v>133</v>
      </c>
      <c r="CQO17" s="2">
        <v>334</v>
      </c>
      <c r="CQP17" s="2">
        <v>135</v>
      </c>
      <c r="CQQ17" s="2"/>
      <c r="CQR17" s="2"/>
      <c r="CQS17" s="2">
        <v>112</v>
      </c>
      <c r="CQT17" s="2">
        <v>364</v>
      </c>
      <c r="CQU17" s="2">
        <v>79</v>
      </c>
      <c r="CQV17" s="2"/>
      <c r="CQW17" s="2"/>
      <c r="CQX17" s="2">
        <v>55</v>
      </c>
      <c r="CQY17" s="2">
        <v>152</v>
      </c>
      <c r="CQZ17" s="2">
        <v>445</v>
      </c>
      <c r="CRA17" s="2"/>
      <c r="CRB17" s="2">
        <v>25</v>
      </c>
      <c r="CRC17" s="2"/>
      <c r="CRD17" s="2">
        <v>261</v>
      </c>
      <c r="CRE17" s="2"/>
      <c r="CRF17" s="2"/>
      <c r="CRG17" s="2">
        <v>7</v>
      </c>
      <c r="CRH17" s="2">
        <v>116</v>
      </c>
      <c r="CRI17" s="2">
        <v>80</v>
      </c>
      <c r="CRJ17" s="2">
        <v>89</v>
      </c>
      <c r="CRK17" s="2"/>
      <c r="CRL17" s="2">
        <v>205</v>
      </c>
      <c r="CRM17" s="2"/>
      <c r="CRN17" s="2"/>
      <c r="CRO17" s="2">
        <v>89</v>
      </c>
      <c r="CRP17" s="2"/>
      <c r="CRQ17" s="2">
        <v>127</v>
      </c>
      <c r="CRR17" s="2"/>
      <c r="CRS17" s="2">
        <v>140</v>
      </c>
      <c r="CRT17" s="2"/>
      <c r="CRU17" s="2"/>
      <c r="CRV17" s="2">
        <v>159</v>
      </c>
      <c r="CRW17" s="2"/>
      <c r="CRX17" s="2">
        <v>121</v>
      </c>
      <c r="CRY17" s="2"/>
      <c r="CRZ17" s="2"/>
      <c r="CSA17" s="2"/>
      <c r="CSB17" s="2">
        <v>20</v>
      </c>
      <c r="CSC17" s="2"/>
      <c r="CSD17" s="2"/>
      <c r="CSE17" s="2">
        <v>113</v>
      </c>
      <c r="CSF17" s="2"/>
      <c r="CSG17" s="2">
        <v>157</v>
      </c>
      <c r="CSH17" s="2"/>
      <c r="CSI17" s="2">
        <v>234</v>
      </c>
      <c r="CSJ17" s="2"/>
      <c r="CSK17" s="2"/>
      <c r="CSL17" s="2">
        <v>180</v>
      </c>
      <c r="CSM17" s="2"/>
      <c r="CSN17" s="2"/>
      <c r="CSO17" s="2">
        <v>46</v>
      </c>
      <c r="CSP17" s="2">
        <v>130</v>
      </c>
      <c r="CSQ17" s="2">
        <v>1141</v>
      </c>
      <c r="CSR17" s="2"/>
      <c r="CSS17" s="2"/>
      <c r="CST17" s="2"/>
      <c r="CSU17" s="2">
        <v>224</v>
      </c>
      <c r="CSV17" s="2"/>
      <c r="CSW17" s="2">
        <v>244</v>
      </c>
      <c r="CSX17" s="2">
        <v>109</v>
      </c>
      <c r="CSY17" s="2"/>
      <c r="CSZ17" s="2"/>
      <c r="CTA17" s="2">
        <v>245</v>
      </c>
      <c r="CTB17" s="2"/>
      <c r="CTC17" s="2">
        <v>1783</v>
      </c>
      <c r="CTD17" s="2"/>
      <c r="CTE17" s="2"/>
      <c r="CTF17" s="2">
        <v>614</v>
      </c>
      <c r="CTG17" s="2">
        <v>14</v>
      </c>
      <c r="CTH17" s="2"/>
      <c r="CTI17" s="2">
        <v>150</v>
      </c>
      <c r="CTJ17" s="2">
        <v>142</v>
      </c>
      <c r="CTK17" s="2">
        <v>11022</v>
      </c>
      <c r="CTL17" s="2"/>
      <c r="CTM17" s="2">
        <v>556</v>
      </c>
      <c r="CTN17" s="2"/>
      <c r="CTO17" s="2"/>
      <c r="CTP17" s="2">
        <v>204</v>
      </c>
      <c r="CTQ17" s="2">
        <v>25</v>
      </c>
      <c r="CTR17" s="2"/>
      <c r="CTS17" s="2">
        <v>8493</v>
      </c>
      <c r="CTT17" s="2">
        <v>116</v>
      </c>
      <c r="CTU17" s="2">
        <v>2685</v>
      </c>
      <c r="CTV17" s="2">
        <v>44</v>
      </c>
      <c r="CTW17" s="2">
        <v>28</v>
      </c>
      <c r="CTX17" s="2"/>
      <c r="CTY17" s="2"/>
      <c r="CTZ17" s="2"/>
      <c r="CUA17" s="2">
        <v>160</v>
      </c>
      <c r="CUB17" s="2">
        <v>179</v>
      </c>
      <c r="CUC17" s="2">
        <v>570</v>
      </c>
      <c r="CUD17" s="2">
        <v>346</v>
      </c>
      <c r="CUE17" s="2">
        <v>200</v>
      </c>
      <c r="CUF17" s="2"/>
      <c r="CUG17" s="2"/>
      <c r="CUH17" s="2">
        <v>112</v>
      </c>
      <c r="CUI17" s="2"/>
      <c r="CUJ17" s="2"/>
      <c r="CUK17" s="2"/>
      <c r="CUL17" s="2"/>
      <c r="CUM17" s="2"/>
      <c r="CUN17" s="2"/>
      <c r="CUO17" s="2">
        <v>2803</v>
      </c>
      <c r="CUP17" s="2">
        <v>1932</v>
      </c>
      <c r="CUQ17" s="2">
        <v>187</v>
      </c>
      <c r="CUR17" s="2"/>
      <c r="CUS17" s="2">
        <v>720</v>
      </c>
      <c r="CUT17" s="2"/>
      <c r="CUU17" s="2"/>
      <c r="CUV17" s="2"/>
      <c r="CUW17" s="2">
        <v>145</v>
      </c>
      <c r="CUX17" s="2"/>
      <c r="CUY17" s="2"/>
      <c r="CUZ17" s="2"/>
      <c r="CVA17" s="2">
        <v>141</v>
      </c>
      <c r="CVB17" s="2">
        <v>111</v>
      </c>
      <c r="CVC17" s="2"/>
      <c r="CVD17" s="2">
        <v>91</v>
      </c>
      <c r="CVE17" s="2"/>
      <c r="CVF17" s="2">
        <v>546</v>
      </c>
      <c r="CVG17" s="2">
        <v>168</v>
      </c>
      <c r="CVH17" s="2"/>
      <c r="CVI17" s="2">
        <v>465</v>
      </c>
      <c r="CVJ17" s="2">
        <v>67</v>
      </c>
      <c r="CVK17" s="2"/>
      <c r="CVL17" s="2">
        <v>59</v>
      </c>
      <c r="CVM17" s="2">
        <v>64</v>
      </c>
      <c r="CVN17" s="2"/>
      <c r="CVO17" s="2">
        <v>85</v>
      </c>
      <c r="CVP17" s="2"/>
      <c r="CVQ17" s="2">
        <v>46</v>
      </c>
      <c r="CVR17" s="2">
        <v>900</v>
      </c>
      <c r="CVS17" s="2">
        <v>131</v>
      </c>
      <c r="CVT17" s="2"/>
      <c r="CVU17" s="2">
        <v>190</v>
      </c>
      <c r="CVV17" s="2">
        <v>184</v>
      </c>
      <c r="CVW17" s="2">
        <v>1106</v>
      </c>
      <c r="CVX17" s="2">
        <v>237</v>
      </c>
      <c r="CVY17" s="2">
        <v>215</v>
      </c>
      <c r="CVZ17" s="2">
        <v>3448</v>
      </c>
      <c r="CWA17" s="2">
        <v>140</v>
      </c>
      <c r="CWB17" s="2">
        <v>761</v>
      </c>
      <c r="CWC17" s="2">
        <v>152</v>
      </c>
      <c r="CWD17" s="2">
        <v>139</v>
      </c>
      <c r="CWE17" s="2"/>
      <c r="CWF17" s="2">
        <v>480</v>
      </c>
      <c r="CWG17" s="2">
        <v>258</v>
      </c>
      <c r="CWH17" s="2"/>
      <c r="CWI17" s="2"/>
      <c r="CWJ17" s="2"/>
      <c r="CWK17" s="2"/>
      <c r="CWL17" s="2"/>
      <c r="CWM17" s="2">
        <v>179</v>
      </c>
      <c r="CWN17" s="2"/>
      <c r="CWO17" s="2">
        <v>118</v>
      </c>
      <c r="CWP17" s="2"/>
      <c r="CWQ17" s="2">
        <v>157</v>
      </c>
      <c r="CWR17" s="2">
        <v>447</v>
      </c>
      <c r="CWS17" s="2">
        <v>258</v>
      </c>
      <c r="CWT17" s="2">
        <v>152</v>
      </c>
      <c r="CWU17" s="2"/>
      <c r="CWV17" s="2">
        <v>5159</v>
      </c>
      <c r="CWW17" s="2">
        <v>6237</v>
      </c>
      <c r="CWX17" s="2">
        <v>163</v>
      </c>
      <c r="CWY17" s="2">
        <v>65</v>
      </c>
      <c r="CWZ17" s="2">
        <v>136</v>
      </c>
      <c r="CXA17" s="2">
        <v>220</v>
      </c>
      <c r="CXB17" s="2"/>
      <c r="CXC17" s="2"/>
      <c r="CXD17" s="2"/>
      <c r="CXE17" s="2">
        <v>283</v>
      </c>
      <c r="CXF17" s="2">
        <v>362</v>
      </c>
      <c r="CXG17" s="2">
        <v>171</v>
      </c>
      <c r="CXH17" s="2"/>
      <c r="CXI17" s="2"/>
      <c r="CXJ17" s="2"/>
      <c r="CXK17" s="2"/>
      <c r="CXL17" s="2">
        <v>112</v>
      </c>
      <c r="CXM17" s="2"/>
      <c r="CXN17" s="2"/>
      <c r="CXO17" s="2"/>
      <c r="CXP17" s="2"/>
      <c r="CXQ17" s="2">
        <v>96</v>
      </c>
      <c r="CXR17" s="2">
        <v>53</v>
      </c>
      <c r="CXS17" s="2"/>
      <c r="CXT17" s="2">
        <v>27</v>
      </c>
      <c r="CXU17" s="2">
        <v>115</v>
      </c>
      <c r="CXV17" s="2">
        <v>128</v>
      </c>
      <c r="CXW17" s="2">
        <v>99</v>
      </c>
      <c r="CXX17" s="2"/>
      <c r="CXY17" s="2">
        <v>494</v>
      </c>
      <c r="CXZ17" s="2">
        <v>86</v>
      </c>
      <c r="CYA17" s="2">
        <v>18</v>
      </c>
      <c r="CYB17" s="2">
        <v>221</v>
      </c>
      <c r="CYC17" s="2">
        <v>158</v>
      </c>
      <c r="CYD17" s="2"/>
      <c r="CYE17" s="2">
        <v>362</v>
      </c>
      <c r="CYF17" s="2"/>
      <c r="CYG17" s="2"/>
      <c r="CYH17" s="2">
        <v>641</v>
      </c>
      <c r="CYI17" s="2">
        <v>42</v>
      </c>
      <c r="CYJ17" s="2">
        <v>273</v>
      </c>
      <c r="CYK17" s="2">
        <v>134</v>
      </c>
      <c r="CYL17" s="2">
        <v>116</v>
      </c>
      <c r="CYM17" s="2">
        <v>39</v>
      </c>
      <c r="CYN17" s="2">
        <v>110</v>
      </c>
      <c r="CYO17" s="2">
        <v>816</v>
      </c>
      <c r="CYP17" s="2"/>
      <c r="CYQ17" s="2">
        <v>70</v>
      </c>
      <c r="CYR17" s="2">
        <v>206</v>
      </c>
      <c r="CYS17" s="2">
        <v>253</v>
      </c>
      <c r="CYT17" s="2">
        <v>164</v>
      </c>
      <c r="CYU17" s="2">
        <v>473</v>
      </c>
      <c r="CYV17" s="2">
        <v>337</v>
      </c>
      <c r="CYW17" s="2">
        <v>380</v>
      </c>
      <c r="CYX17" s="2">
        <v>227</v>
      </c>
      <c r="CYY17" s="2">
        <v>249</v>
      </c>
      <c r="CYZ17" s="2">
        <v>1173</v>
      </c>
      <c r="CZA17" s="2"/>
      <c r="CZB17" s="2">
        <v>86</v>
      </c>
      <c r="CZC17" s="2">
        <v>99</v>
      </c>
      <c r="CZD17" s="2">
        <v>23</v>
      </c>
      <c r="CZE17" s="2">
        <v>98</v>
      </c>
      <c r="CZF17" s="2">
        <v>149</v>
      </c>
      <c r="CZG17" s="2"/>
      <c r="CZH17" s="2">
        <v>95</v>
      </c>
      <c r="CZI17" s="2">
        <v>27</v>
      </c>
      <c r="CZJ17" s="2">
        <v>279</v>
      </c>
      <c r="CZK17" s="2"/>
      <c r="CZL17" s="2">
        <v>121</v>
      </c>
      <c r="CZM17" s="2">
        <v>112</v>
      </c>
      <c r="CZN17" s="2">
        <v>184</v>
      </c>
      <c r="CZO17" s="2">
        <v>152</v>
      </c>
      <c r="CZP17" s="2">
        <v>209</v>
      </c>
      <c r="CZQ17" s="2"/>
      <c r="CZR17" s="2">
        <v>30</v>
      </c>
      <c r="CZS17" s="2">
        <v>121</v>
      </c>
      <c r="CZT17" s="2">
        <v>388</v>
      </c>
      <c r="CZU17" s="2"/>
      <c r="CZV17" s="2">
        <v>190</v>
      </c>
      <c r="CZW17" s="2"/>
      <c r="CZX17" s="2"/>
      <c r="CZY17" s="2">
        <v>208</v>
      </c>
      <c r="CZZ17" s="2">
        <v>200</v>
      </c>
      <c r="DAA17" s="2">
        <v>335</v>
      </c>
      <c r="DAB17" s="2">
        <v>2136</v>
      </c>
      <c r="DAC17" s="2">
        <v>5069</v>
      </c>
      <c r="DAD17" s="2">
        <v>169</v>
      </c>
      <c r="DAE17" s="2">
        <v>132</v>
      </c>
      <c r="DAF17" s="2">
        <v>111</v>
      </c>
      <c r="DAG17" s="2">
        <v>604</v>
      </c>
      <c r="DAH17" s="2"/>
      <c r="DAI17" s="2"/>
      <c r="DAJ17" s="2"/>
      <c r="DAK17" s="2"/>
      <c r="DAL17" s="2">
        <v>13</v>
      </c>
      <c r="DAM17" s="2"/>
      <c r="DAN17" s="2">
        <v>374</v>
      </c>
      <c r="DAO17" s="2"/>
      <c r="DAP17" s="2">
        <v>103</v>
      </c>
      <c r="DAQ17" s="2"/>
      <c r="DAR17" s="2"/>
      <c r="DAS17" s="2">
        <v>138</v>
      </c>
      <c r="DAT17" s="2">
        <v>119</v>
      </c>
      <c r="DAU17" s="2">
        <v>83</v>
      </c>
      <c r="DAV17" s="2">
        <v>36</v>
      </c>
      <c r="DAW17" s="2">
        <v>23</v>
      </c>
      <c r="DAX17" s="2">
        <v>91</v>
      </c>
      <c r="DAY17" s="2"/>
      <c r="DAZ17" s="2"/>
      <c r="DBA17" s="2"/>
      <c r="DBB17" s="2"/>
      <c r="DBC17" s="2"/>
      <c r="DBD17" s="2"/>
      <c r="DBE17" s="2">
        <v>207</v>
      </c>
      <c r="DBF17" s="2">
        <v>322</v>
      </c>
      <c r="DBG17" s="2">
        <v>99</v>
      </c>
      <c r="DBH17" s="2">
        <v>155</v>
      </c>
      <c r="DBI17" s="2">
        <v>88</v>
      </c>
      <c r="DBJ17" s="2">
        <v>137</v>
      </c>
      <c r="DBK17" s="2">
        <v>198</v>
      </c>
      <c r="DBL17" s="2"/>
      <c r="DBM17" s="2"/>
      <c r="DBN17" s="2">
        <v>108</v>
      </c>
      <c r="DBO17" s="2">
        <v>103</v>
      </c>
      <c r="DBP17" s="2"/>
      <c r="DBQ17" s="2">
        <v>329</v>
      </c>
      <c r="DBR17" s="2">
        <v>36</v>
      </c>
      <c r="DBS17" s="2">
        <v>187</v>
      </c>
      <c r="DBT17" s="2">
        <v>116</v>
      </c>
      <c r="DBU17" s="2">
        <v>135</v>
      </c>
      <c r="DBV17" s="2">
        <v>330</v>
      </c>
      <c r="DBW17" s="2">
        <v>451</v>
      </c>
      <c r="DBX17" s="2"/>
      <c r="DBY17" s="2">
        <v>307</v>
      </c>
      <c r="DBZ17" s="2"/>
      <c r="DCA17" s="2">
        <v>158</v>
      </c>
      <c r="DCB17" s="2">
        <v>16</v>
      </c>
      <c r="DCC17" s="2">
        <v>175</v>
      </c>
      <c r="DCD17" s="2"/>
      <c r="DCE17" s="2">
        <v>215</v>
      </c>
      <c r="DCF17" s="2">
        <v>929</v>
      </c>
      <c r="DCG17" s="2">
        <v>1024</v>
      </c>
      <c r="DCH17" s="2">
        <v>135</v>
      </c>
      <c r="DCI17" s="2">
        <v>74</v>
      </c>
      <c r="DCJ17" s="2">
        <v>10</v>
      </c>
      <c r="DCK17" s="2"/>
      <c r="DCL17" s="2">
        <v>136</v>
      </c>
      <c r="DCM17" s="2">
        <v>94</v>
      </c>
      <c r="DCN17" s="2">
        <v>160</v>
      </c>
      <c r="DCO17" s="2">
        <v>881</v>
      </c>
      <c r="DCP17" s="2">
        <v>109</v>
      </c>
      <c r="DCQ17" s="2">
        <v>282</v>
      </c>
      <c r="DCR17" s="2">
        <v>141</v>
      </c>
      <c r="DCS17" s="2">
        <v>130</v>
      </c>
      <c r="DCT17" s="2">
        <v>19</v>
      </c>
      <c r="DCU17" s="2">
        <v>467</v>
      </c>
      <c r="DCV17" s="2">
        <v>404</v>
      </c>
      <c r="DCW17" s="2"/>
      <c r="DCX17" s="2">
        <v>200</v>
      </c>
      <c r="DCY17" s="2">
        <v>203</v>
      </c>
      <c r="DCZ17" s="2">
        <v>12</v>
      </c>
      <c r="DDA17" s="2">
        <v>98</v>
      </c>
      <c r="DDB17" s="2">
        <v>146</v>
      </c>
      <c r="DDC17" s="2"/>
      <c r="DDD17" s="2">
        <v>154</v>
      </c>
      <c r="DDE17" s="2">
        <v>26</v>
      </c>
      <c r="DDF17" s="2">
        <v>124</v>
      </c>
      <c r="DDG17" s="2">
        <v>248</v>
      </c>
      <c r="DDH17" s="2">
        <v>126</v>
      </c>
      <c r="DDI17" s="2">
        <v>48</v>
      </c>
      <c r="DDJ17" s="2">
        <v>93</v>
      </c>
      <c r="DDK17" s="2">
        <v>100</v>
      </c>
      <c r="DDL17" s="2"/>
      <c r="DDM17" s="2">
        <v>39</v>
      </c>
      <c r="DDN17" s="2">
        <v>213</v>
      </c>
      <c r="DDO17" s="2">
        <v>118</v>
      </c>
      <c r="DDP17" s="2"/>
      <c r="DDQ17" s="2">
        <v>1636</v>
      </c>
      <c r="DDR17" s="2"/>
      <c r="DDS17" s="2">
        <v>107</v>
      </c>
      <c r="DDT17" s="2">
        <v>1188</v>
      </c>
      <c r="DDU17" s="2"/>
      <c r="DDV17" s="2"/>
      <c r="DDW17" s="2"/>
      <c r="DDX17" s="2">
        <v>232</v>
      </c>
      <c r="DDY17" s="2"/>
      <c r="DDZ17" s="2">
        <v>97</v>
      </c>
      <c r="DEA17" s="2"/>
      <c r="DEB17" s="2">
        <v>404</v>
      </c>
      <c r="DEC17" s="2">
        <v>170</v>
      </c>
      <c r="DED17" s="2">
        <v>169</v>
      </c>
      <c r="DEE17" s="2"/>
      <c r="DEF17" s="2">
        <v>110</v>
      </c>
      <c r="DEG17" s="2"/>
      <c r="DEH17" s="2">
        <v>25</v>
      </c>
      <c r="DEI17" s="2">
        <v>724</v>
      </c>
      <c r="DEJ17" s="2"/>
      <c r="DEK17" s="2">
        <v>181</v>
      </c>
      <c r="DEL17" s="2"/>
      <c r="DEM17" s="2">
        <v>220</v>
      </c>
      <c r="DEN17" s="2"/>
      <c r="DEO17" s="2">
        <v>288</v>
      </c>
      <c r="DEP17" s="2"/>
      <c r="DEQ17" s="2"/>
      <c r="DER17" s="2"/>
      <c r="DES17" s="2"/>
      <c r="DET17" s="2"/>
      <c r="DEU17" s="2">
        <v>90</v>
      </c>
      <c r="DEV17" s="2"/>
      <c r="DEW17" s="2"/>
      <c r="DEX17" s="2"/>
      <c r="DEY17" s="2"/>
      <c r="DEZ17" s="2">
        <v>92</v>
      </c>
      <c r="DFA17" s="2">
        <v>121</v>
      </c>
      <c r="DFB17" s="2"/>
      <c r="DFC17" s="2">
        <v>220</v>
      </c>
      <c r="DFD17" s="2">
        <v>429</v>
      </c>
      <c r="DFE17" s="2"/>
      <c r="DFF17" s="2"/>
      <c r="DFG17" s="2">
        <v>154</v>
      </c>
      <c r="DFH17" s="2"/>
      <c r="DFI17" s="2">
        <v>144</v>
      </c>
      <c r="DFJ17" s="2">
        <v>133</v>
      </c>
      <c r="DFK17" s="2">
        <v>729</v>
      </c>
      <c r="DFL17" s="2">
        <v>223</v>
      </c>
      <c r="DFM17" s="2"/>
      <c r="DFN17" s="2">
        <v>97</v>
      </c>
      <c r="DFO17" s="2">
        <v>1538</v>
      </c>
      <c r="DFP17" s="2">
        <v>126</v>
      </c>
      <c r="DFQ17" s="2">
        <v>1594</v>
      </c>
      <c r="DFR17" s="2">
        <v>237</v>
      </c>
      <c r="DFS17" s="2"/>
      <c r="DFT17" s="2"/>
      <c r="DFU17" s="2">
        <v>93</v>
      </c>
      <c r="DFV17" s="2">
        <v>452</v>
      </c>
      <c r="DFW17" s="2">
        <v>70</v>
      </c>
      <c r="DFX17" s="2">
        <v>574</v>
      </c>
      <c r="DFY17" s="2"/>
      <c r="DFZ17" s="2"/>
      <c r="DGA17" s="2">
        <v>329</v>
      </c>
      <c r="DGB17" s="2">
        <v>163</v>
      </c>
      <c r="DGC17" s="2">
        <v>106</v>
      </c>
      <c r="DGD17" s="2">
        <v>152</v>
      </c>
      <c r="DGE17" s="2"/>
      <c r="DGF17" s="2"/>
      <c r="DGG17" s="2">
        <v>145</v>
      </c>
      <c r="DGH17" s="2"/>
      <c r="DGI17" s="2">
        <v>63</v>
      </c>
      <c r="DGJ17" s="2">
        <v>21</v>
      </c>
      <c r="DGK17" s="2">
        <v>1069</v>
      </c>
      <c r="DGL17" s="2">
        <v>327</v>
      </c>
      <c r="DGM17" s="2"/>
      <c r="DGN17" s="2"/>
      <c r="DGO17" s="2">
        <v>81</v>
      </c>
      <c r="DGP17" s="2"/>
      <c r="DGQ17" s="2">
        <v>262</v>
      </c>
      <c r="DGR17" s="2">
        <v>159</v>
      </c>
      <c r="DGS17" s="2">
        <v>88</v>
      </c>
      <c r="DGT17" s="2"/>
      <c r="DGU17" s="2">
        <v>90</v>
      </c>
      <c r="DGV17" s="2"/>
      <c r="DGW17" s="2"/>
      <c r="DGX17" s="2"/>
      <c r="DGY17" s="2">
        <v>349</v>
      </c>
      <c r="DGZ17" s="2"/>
      <c r="DHA17" s="2">
        <v>144</v>
      </c>
      <c r="DHB17" s="2">
        <v>273</v>
      </c>
      <c r="DHC17" s="2"/>
      <c r="DHD17" s="2">
        <v>105</v>
      </c>
      <c r="DHE17" s="2"/>
      <c r="DHF17" s="2"/>
      <c r="DHG17" s="2"/>
      <c r="DHH17" s="2"/>
      <c r="DHI17" s="2">
        <v>15</v>
      </c>
      <c r="DHJ17" s="2"/>
      <c r="DHK17" s="2">
        <v>10</v>
      </c>
      <c r="DHL17" s="2">
        <v>16</v>
      </c>
      <c r="DHM17" s="2">
        <v>114</v>
      </c>
      <c r="DHN17" s="2">
        <v>194</v>
      </c>
      <c r="DHO17" s="2">
        <v>139</v>
      </c>
      <c r="DHP17" s="2"/>
      <c r="DHQ17" s="2">
        <v>21</v>
      </c>
      <c r="DHR17" s="2"/>
      <c r="DHS17" s="2">
        <v>203</v>
      </c>
      <c r="DHT17" s="2">
        <v>830</v>
      </c>
      <c r="DHU17" s="2">
        <v>451</v>
      </c>
      <c r="DHV17" s="2">
        <v>3374</v>
      </c>
      <c r="DHW17" s="2">
        <v>195</v>
      </c>
      <c r="DHX17" s="2"/>
      <c r="DHY17" s="2">
        <v>149</v>
      </c>
      <c r="DHZ17" s="2"/>
      <c r="DIA17" s="2">
        <v>190</v>
      </c>
      <c r="DIB17" s="2">
        <v>161</v>
      </c>
      <c r="DIC17" s="2"/>
      <c r="DID17" s="2"/>
      <c r="DIE17" s="2">
        <v>11</v>
      </c>
      <c r="DIF17" s="2"/>
      <c r="DIG17" s="2">
        <v>264</v>
      </c>
      <c r="DIH17" s="2">
        <v>30</v>
      </c>
      <c r="DII17" s="2">
        <v>270</v>
      </c>
      <c r="DIJ17" s="2"/>
      <c r="DIK17" s="2">
        <v>202</v>
      </c>
      <c r="DIL17" s="2">
        <v>134</v>
      </c>
      <c r="DIM17" s="2"/>
      <c r="DIN17" s="2">
        <v>72</v>
      </c>
      <c r="DIO17" s="2"/>
      <c r="DIP17" s="2"/>
      <c r="DIQ17" s="2"/>
      <c r="DIR17" s="2">
        <v>141</v>
      </c>
      <c r="DIS17" s="2">
        <v>114</v>
      </c>
      <c r="DIT17" s="2"/>
      <c r="DIU17" s="2">
        <v>386</v>
      </c>
      <c r="DIV17" s="2">
        <v>99</v>
      </c>
      <c r="DIW17" s="2">
        <v>47</v>
      </c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>
        <v>112</v>
      </c>
      <c r="DJJ17" s="2"/>
      <c r="DJK17" s="2"/>
      <c r="DJL17" s="2">
        <v>21</v>
      </c>
      <c r="DJM17" s="2"/>
      <c r="DJN17" s="2"/>
      <c r="DJO17" s="2">
        <v>67</v>
      </c>
      <c r="DJP17" s="2">
        <v>156</v>
      </c>
      <c r="DJQ17" s="2">
        <v>1516</v>
      </c>
      <c r="DJR17" s="2"/>
      <c r="DJS17" s="2">
        <v>57</v>
      </c>
      <c r="DJT17" s="2"/>
      <c r="DJU17" s="2">
        <v>145</v>
      </c>
      <c r="DJV17" s="2"/>
      <c r="DJW17" s="2"/>
      <c r="DJX17" s="2">
        <v>141</v>
      </c>
      <c r="DJY17" s="2"/>
      <c r="DJZ17" s="2"/>
      <c r="DKA17" s="2">
        <v>890</v>
      </c>
      <c r="DKB17" s="2"/>
      <c r="DKC17" s="2"/>
      <c r="DKD17" s="2"/>
      <c r="DKE17" s="2"/>
      <c r="DKF17" s="2"/>
      <c r="DKG17" s="2">
        <v>244</v>
      </c>
      <c r="DKH17" s="2">
        <v>160</v>
      </c>
      <c r="DKI17" s="2"/>
      <c r="DKJ17" s="2"/>
      <c r="DKK17" s="2">
        <v>285</v>
      </c>
      <c r="DKL17" s="2">
        <v>169</v>
      </c>
      <c r="DKM17" s="2"/>
      <c r="DKN17" s="2">
        <v>136</v>
      </c>
      <c r="DKO17" s="2"/>
      <c r="DKP17" s="2"/>
      <c r="DKQ17" s="2">
        <v>74</v>
      </c>
      <c r="DKR17" s="2">
        <v>23</v>
      </c>
      <c r="DKS17" s="2"/>
      <c r="DKT17" s="2"/>
      <c r="DKU17" s="2">
        <v>1761</v>
      </c>
      <c r="DKV17" s="2">
        <v>64</v>
      </c>
      <c r="DKW17" s="2"/>
      <c r="DKX17" s="2"/>
      <c r="DKY17" s="2"/>
      <c r="DKZ17" s="2"/>
      <c r="DLA17" s="2"/>
      <c r="DLB17" s="2">
        <v>732</v>
      </c>
      <c r="DLC17" s="2"/>
      <c r="DLD17" s="2">
        <v>129</v>
      </c>
      <c r="DLE17" s="2"/>
      <c r="DLF17" s="2">
        <v>234</v>
      </c>
      <c r="DLG17" s="2">
        <v>30</v>
      </c>
      <c r="DLH17" s="2">
        <v>2647</v>
      </c>
      <c r="DLI17" s="2">
        <v>386</v>
      </c>
      <c r="DLJ17" s="2">
        <v>249</v>
      </c>
      <c r="DLK17" s="2">
        <v>49</v>
      </c>
      <c r="DLL17" s="2">
        <v>93</v>
      </c>
      <c r="DLM17" s="2">
        <v>157</v>
      </c>
      <c r="DLN17" s="2">
        <v>111</v>
      </c>
      <c r="DLO17" s="2"/>
      <c r="DLP17" s="2">
        <v>144</v>
      </c>
      <c r="DLQ17" s="2">
        <v>13</v>
      </c>
      <c r="DLR17" s="2">
        <v>195</v>
      </c>
      <c r="DLS17" s="2">
        <v>143</v>
      </c>
      <c r="DLT17" s="2">
        <v>11</v>
      </c>
      <c r="DLU17" s="2">
        <v>4901</v>
      </c>
      <c r="DLV17" s="2"/>
      <c r="DLW17" s="2"/>
      <c r="DLX17" s="2">
        <v>166</v>
      </c>
      <c r="DLY17" s="2">
        <v>521</v>
      </c>
      <c r="DLZ17" s="2">
        <v>14</v>
      </c>
      <c r="DMA17" s="2"/>
      <c r="DMB17" s="2"/>
      <c r="DMC17" s="2">
        <v>155</v>
      </c>
      <c r="DMD17" s="2"/>
      <c r="DME17" s="2">
        <v>180</v>
      </c>
      <c r="DMF17" s="2">
        <v>8</v>
      </c>
      <c r="DMG17" s="2"/>
      <c r="DMH17" s="2"/>
      <c r="DMI17" s="2"/>
      <c r="DMJ17" s="2"/>
      <c r="DMK17" s="2"/>
      <c r="DML17" s="2">
        <v>262</v>
      </c>
      <c r="DMM17" s="2"/>
      <c r="DMN17" s="2">
        <v>144</v>
      </c>
      <c r="DMO17" s="2"/>
      <c r="DMP17" s="2"/>
      <c r="DMQ17" s="2"/>
      <c r="DMR17" s="2"/>
      <c r="DMS17" s="2">
        <v>109</v>
      </c>
      <c r="DMT17" s="2">
        <v>47</v>
      </c>
      <c r="DMU17" s="2">
        <v>13</v>
      </c>
      <c r="DMV17" s="2"/>
      <c r="DMW17" s="2">
        <v>176</v>
      </c>
      <c r="DMX17" s="2">
        <v>76</v>
      </c>
      <c r="DMY17" s="2">
        <v>201</v>
      </c>
      <c r="DMZ17" s="2"/>
      <c r="DNA17" s="2"/>
      <c r="DNB17" s="2"/>
      <c r="DNC17" s="2"/>
      <c r="DND17" s="2"/>
      <c r="DNE17" s="2"/>
      <c r="DNF17" s="2"/>
      <c r="DNG17" s="2">
        <v>24</v>
      </c>
      <c r="DNH17" s="2">
        <v>217</v>
      </c>
      <c r="DNI17" s="2">
        <v>176</v>
      </c>
      <c r="DNJ17" s="2">
        <v>307</v>
      </c>
      <c r="DNK17" s="2"/>
      <c r="DNL17" s="2"/>
      <c r="DNM17" s="2">
        <v>109</v>
      </c>
      <c r="DNN17" s="2"/>
      <c r="DNO17" s="2">
        <v>141</v>
      </c>
      <c r="DNP17" s="2"/>
      <c r="DNQ17" s="2">
        <v>169</v>
      </c>
      <c r="DNR17" s="2"/>
      <c r="DNS17" s="2">
        <v>63</v>
      </c>
      <c r="DNT17" s="2"/>
      <c r="DNU17" s="2">
        <v>16</v>
      </c>
      <c r="DNV17" s="2"/>
      <c r="DNW17" s="2">
        <v>4153</v>
      </c>
      <c r="DNX17" s="2"/>
      <c r="DNY17" s="2"/>
      <c r="DNZ17" s="2">
        <v>110</v>
      </c>
      <c r="DOA17" s="2"/>
      <c r="DOB17" s="2"/>
      <c r="DOC17" s="2"/>
      <c r="DOD17" s="2">
        <v>206</v>
      </c>
      <c r="DOE17" s="2">
        <v>237</v>
      </c>
      <c r="DOF17" s="2"/>
      <c r="DOG17" s="2">
        <v>234</v>
      </c>
      <c r="DOH17" s="2"/>
      <c r="DOI17" s="2"/>
      <c r="DOJ17" s="2"/>
      <c r="DOK17" s="2">
        <v>81</v>
      </c>
      <c r="DOL17" s="2">
        <v>76</v>
      </c>
      <c r="DOM17" s="2"/>
      <c r="DON17" s="2">
        <v>157</v>
      </c>
      <c r="DOO17" s="2">
        <v>406</v>
      </c>
      <c r="DOP17" s="2"/>
      <c r="DOQ17" s="2">
        <v>85</v>
      </c>
      <c r="DOR17" s="2"/>
      <c r="DOS17" s="2"/>
      <c r="DOT17" s="2"/>
      <c r="DOU17" s="2"/>
      <c r="DOV17" s="2">
        <v>49</v>
      </c>
      <c r="DOW17" s="2"/>
      <c r="DOX17" s="2"/>
      <c r="DOY17" s="2"/>
      <c r="DOZ17" s="2"/>
      <c r="DPA17" s="2"/>
      <c r="DPB17" s="2"/>
      <c r="DPC17" s="2"/>
      <c r="DPD17" s="2">
        <v>201</v>
      </c>
      <c r="DPE17" s="2">
        <v>130</v>
      </c>
      <c r="DPF17" s="2">
        <v>118</v>
      </c>
      <c r="DPG17" s="2"/>
      <c r="DPH17" s="2"/>
      <c r="DPI17" s="2"/>
      <c r="DPJ17" s="2">
        <v>134</v>
      </c>
      <c r="DPK17" s="2">
        <v>22</v>
      </c>
      <c r="DPL17" s="2">
        <v>60</v>
      </c>
      <c r="DPM17" s="2">
        <v>106</v>
      </c>
      <c r="DPN17" s="2"/>
      <c r="DPO17" s="2"/>
      <c r="DPP17" s="2"/>
      <c r="DPQ17" s="2">
        <v>594</v>
      </c>
      <c r="DPR17" s="2"/>
      <c r="DPS17" s="2">
        <v>254</v>
      </c>
      <c r="DPT17" s="2">
        <v>13</v>
      </c>
      <c r="DPU17" s="2">
        <v>178</v>
      </c>
      <c r="DPV17" s="2">
        <v>107</v>
      </c>
      <c r="DPW17" s="2">
        <v>628</v>
      </c>
      <c r="DPX17" s="2">
        <v>163</v>
      </c>
      <c r="DPY17" s="2">
        <v>15</v>
      </c>
      <c r="DPZ17" s="2"/>
      <c r="DQA17" s="2"/>
      <c r="DQB17" s="2"/>
      <c r="DQC17" s="2"/>
      <c r="DQD17" s="2"/>
      <c r="DQE17" s="2"/>
      <c r="DQF17" s="2"/>
      <c r="DQG17" s="2">
        <v>128</v>
      </c>
      <c r="DQH17" s="2">
        <v>216</v>
      </c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>
        <v>0</v>
      </c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>
        <v>0</v>
      </c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>
        <v>0</v>
      </c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>
        <v>0</v>
      </c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>
        <v>0</v>
      </c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>
        <v>0</v>
      </c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>
        <v>0</v>
      </c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>
        <v>0</v>
      </c>
      <c r="EBP17" s="2"/>
      <c r="EBQ17" s="2"/>
      <c r="EBR17" s="2"/>
      <c r="EBS17" s="2"/>
      <c r="EBT17" s="2"/>
      <c r="EBU17" s="2"/>
      <c r="EBV17" s="2"/>
      <c r="EBW17" s="2">
        <v>0</v>
      </c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>
        <v>0</v>
      </c>
      <c r="EFZ17" s="2"/>
      <c r="EGA17" s="2"/>
      <c r="EGB17" s="2"/>
      <c r="EGC17" s="2">
        <v>0</v>
      </c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>
        <v>0</v>
      </c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>
        <v>0</v>
      </c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>
        <v>0</v>
      </c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>
        <v>0</v>
      </c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>
        <v>0</v>
      </c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>
        <v>0</v>
      </c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>
        <v>0</v>
      </c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>
        <v>0</v>
      </c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>
        <v>0</v>
      </c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>
        <v>0</v>
      </c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>
        <v>0</v>
      </c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>
        <v>0</v>
      </c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>
        <v>0</v>
      </c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>
        <v>0</v>
      </c>
      <c r="FQX17" s="2">
        <v>0</v>
      </c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</row>
    <row r="18" spans="1:4094 4097:5139">
      <c r="A18" s="2" t="s">
        <v>3171</v>
      </c>
      <c r="B18" s="2">
        <v>10</v>
      </c>
      <c r="C18" s="2">
        <v>40</v>
      </c>
      <c r="D18" s="2">
        <v>9</v>
      </c>
      <c r="E18" s="2"/>
      <c r="F18" s="2"/>
      <c r="G18" s="2">
        <v>9</v>
      </c>
      <c r="H18" s="2"/>
      <c r="I18" s="2">
        <v>32</v>
      </c>
      <c r="J18" s="2"/>
      <c r="K18" s="2"/>
      <c r="L18" s="2"/>
      <c r="M18" s="2"/>
      <c r="N18" s="2">
        <v>154</v>
      </c>
      <c r="O18" s="2"/>
      <c r="P18" s="2">
        <v>8</v>
      </c>
      <c r="Q18" s="2">
        <v>1</v>
      </c>
      <c r="R18" s="2"/>
      <c r="S18" s="2"/>
      <c r="T18" s="2"/>
      <c r="U18" s="2">
        <v>2</v>
      </c>
      <c r="V18" s="2">
        <v>1</v>
      </c>
      <c r="W18" s="2"/>
      <c r="X18" s="2">
        <v>4</v>
      </c>
      <c r="Y18" s="2"/>
      <c r="Z18" s="2"/>
      <c r="AA18" s="2"/>
      <c r="AB18" s="2"/>
      <c r="AC18" s="2">
        <v>1</v>
      </c>
      <c r="AD18" s="2">
        <v>12</v>
      </c>
      <c r="AE18" s="2"/>
      <c r="AF18" s="2">
        <v>7</v>
      </c>
      <c r="AG18" s="2">
        <v>2</v>
      </c>
      <c r="AH18" s="2"/>
      <c r="AI18" s="2">
        <v>3</v>
      </c>
      <c r="AJ18" s="2"/>
      <c r="AK18" s="2"/>
      <c r="AL18" s="2">
        <v>49</v>
      </c>
      <c r="AM18" s="2">
        <v>14</v>
      </c>
      <c r="AN18" s="2">
        <v>2</v>
      </c>
      <c r="AO18" s="2">
        <v>3</v>
      </c>
      <c r="AP18" s="2">
        <v>6</v>
      </c>
      <c r="AQ18" s="2"/>
      <c r="AR18" s="2">
        <v>28</v>
      </c>
      <c r="AS18" s="2"/>
      <c r="AT18" s="2"/>
      <c r="AU18" s="2">
        <v>10</v>
      </c>
      <c r="AV18" s="2"/>
      <c r="AW18" s="2">
        <v>40</v>
      </c>
      <c r="AX18" s="2"/>
      <c r="AY18" s="2"/>
      <c r="AZ18" s="2"/>
      <c r="BA18" s="2"/>
      <c r="BB18" s="2"/>
      <c r="BC18" s="2">
        <v>1</v>
      </c>
      <c r="BD18" s="2">
        <v>1</v>
      </c>
      <c r="BE18" s="2">
        <v>2</v>
      </c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>
        <v>75</v>
      </c>
      <c r="BU18" s="2">
        <v>225</v>
      </c>
      <c r="BV18" s="2"/>
      <c r="BW18" s="2">
        <v>12</v>
      </c>
      <c r="BX18" s="2">
        <v>16</v>
      </c>
      <c r="BY18" s="2"/>
      <c r="BZ18" s="2"/>
      <c r="CA18" s="2">
        <v>2</v>
      </c>
      <c r="CB18" s="2"/>
      <c r="CC18" s="2">
        <v>4</v>
      </c>
      <c r="CD18" s="2"/>
      <c r="CE18" s="2">
        <v>2</v>
      </c>
      <c r="CF18" s="2">
        <v>1</v>
      </c>
      <c r="CG18" s="2"/>
      <c r="CH18" s="2"/>
      <c r="CI18" s="2"/>
      <c r="CJ18" s="2"/>
      <c r="CK18" s="2"/>
      <c r="CL18" s="2">
        <v>193</v>
      </c>
      <c r="CM18" s="2"/>
      <c r="CN18" s="2"/>
      <c r="CO18" s="2">
        <v>220</v>
      </c>
      <c r="CP18" s="2">
        <v>40</v>
      </c>
      <c r="CQ18" s="2">
        <v>76</v>
      </c>
      <c r="CR18" s="2"/>
      <c r="CS18" s="2"/>
      <c r="CT18" s="2"/>
      <c r="CU18" s="2">
        <v>1</v>
      </c>
      <c r="CV18" s="2"/>
      <c r="CW18" s="2">
        <v>116</v>
      </c>
      <c r="CX18" s="2">
        <v>4</v>
      </c>
      <c r="CY18" s="2">
        <v>40</v>
      </c>
      <c r="CZ18" s="2"/>
      <c r="DA18" s="2"/>
      <c r="DB18" s="2">
        <v>139</v>
      </c>
      <c r="DC18" s="2"/>
      <c r="DD18" s="2"/>
      <c r="DE18" s="2">
        <v>3</v>
      </c>
      <c r="DF18" s="2"/>
      <c r="DG18" s="2">
        <v>24</v>
      </c>
      <c r="DH18" s="2">
        <v>1</v>
      </c>
      <c r="DI18" s="2">
        <v>3</v>
      </c>
      <c r="DJ18" s="2"/>
      <c r="DK18" s="2"/>
      <c r="DL18" s="2">
        <v>87</v>
      </c>
      <c r="DM18" s="2">
        <v>1</v>
      </c>
      <c r="DN18" s="2">
        <v>1</v>
      </c>
      <c r="DO18" s="2"/>
      <c r="DP18" s="2"/>
      <c r="DQ18" s="2"/>
      <c r="DR18" s="2"/>
      <c r="DS18" s="2">
        <v>2</v>
      </c>
      <c r="DT18" s="2">
        <v>164</v>
      </c>
      <c r="DU18" s="2"/>
      <c r="DV18" s="2"/>
      <c r="DW18" s="2"/>
      <c r="DX18" s="2">
        <v>1</v>
      </c>
      <c r="DY18" s="2">
        <v>85</v>
      </c>
      <c r="DZ18" s="2">
        <v>3</v>
      </c>
      <c r="EA18" s="2"/>
      <c r="EB18" s="2">
        <v>2</v>
      </c>
      <c r="EC18" s="2">
        <v>10</v>
      </c>
      <c r="ED18" s="2"/>
      <c r="EE18" s="2"/>
      <c r="EF18" s="2"/>
      <c r="EG18" s="2"/>
      <c r="EH18" s="2"/>
      <c r="EI18" s="2"/>
      <c r="EJ18" s="2">
        <v>6</v>
      </c>
      <c r="EK18" s="2"/>
      <c r="EL18" s="2"/>
      <c r="EM18" s="2"/>
      <c r="EN18" s="2"/>
      <c r="EO18" s="2">
        <v>6</v>
      </c>
      <c r="EP18" s="2">
        <v>37</v>
      </c>
      <c r="EQ18" s="2"/>
      <c r="ER18" s="2"/>
      <c r="ES18" s="2"/>
      <c r="ET18" s="2">
        <v>1</v>
      </c>
      <c r="EU18" s="2"/>
      <c r="EV18" s="2">
        <v>19</v>
      </c>
      <c r="EW18" s="2">
        <v>6</v>
      </c>
      <c r="EX18" s="2">
        <v>6</v>
      </c>
      <c r="EY18" s="2"/>
      <c r="EZ18" s="2"/>
      <c r="FA18" s="2">
        <v>52</v>
      </c>
      <c r="FB18" s="2">
        <v>14</v>
      </c>
      <c r="FC18" s="2">
        <v>242</v>
      </c>
      <c r="FD18" s="2">
        <v>136</v>
      </c>
      <c r="FE18" s="2"/>
      <c r="FF18" s="2"/>
      <c r="FG18" s="2">
        <v>93</v>
      </c>
      <c r="FH18" s="2">
        <v>15</v>
      </c>
      <c r="FI18" s="2">
        <v>11</v>
      </c>
      <c r="FJ18" s="2"/>
      <c r="FK18" s="2"/>
      <c r="FL18" s="2">
        <v>2</v>
      </c>
      <c r="FM18" s="2"/>
      <c r="FN18" s="2">
        <v>22</v>
      </c>
      <c r="FO18" s="2"/>
      <c r="FP18" s="2"/>
      <c r="FQ18" s="2"/>
      <c r="FR18" s="2"/>
      <c r="FS18" s="2">
        <v>2</v>
      </c>
      <c r="FT18" s="2">
        <v>1</v>
      </c>
      <c r="FU18" s="2">
        <v>1</v>
      </c>
      <c r="FV18" s="2"/>
      <c r="FW18" s="2"/>
      <c r="FX18" s="2"/>
      <c r="FY18" s="2"/>
      <c r="FZ18" s="2">
        <v>1</v>
      </c>
      <c r="GA18" s="2">
        <v>2</v>
      </c>
      <c r="GB18" s="2"/>
      <c r="GC18" s="2"/>
      <c r="GD18" s="2"/>
      <c r="GE18" s="2"/>
      <c r="GF18" s="2"/>
      <c r="GG18" s="2">
        <v>13</v>
      </c>
      <c r="GH18" s="2"/>
      <c r="GI18" s="2">
        <v>18</v>
      </c>
      <c r="GJ18" s="2"/>
      <c r="GK18" s="2"/>
      <c r="GL18" s="2"/>
      <c r="GM18" s="2"/>
      <c r="GN18" s="2">
        <v>3</v>
      </c>
      <c r="GO18" s="2"/>
      <c r="GP18" s="2">
        <v>51</v>
      </c>
      <c r="GQ18" s="2">
        <v>5</v>
      </c>
      <c r="GR18" s="2">
        <v>106</v>
      </c>
      <c r="GS18" s="2"/>
      <c r="GT18" s="2">
        <v>11</v>
      </c>
      <c r="GU18" s="2"/>
      <c r="GV18" s="2"/>
      <c r="GW18" s="2"/>
      <c r="GX18" s="2"/>
      <c r="GY18" s="2"/>
      <c r="GZ18" s="2">
        <v>6</v>
      </c>
      <c r="HA18" s="2"/>
      <c r="HB18" s="2"/>
      <c r="HC18" s="2">
        <v>48</v>
      </c>
      <c r="HD18" s="2"/>
      <c r="HE18" s="2"/>
      <c r="HF18" s="2">
        <v>4</v>
      </c>
      <c r="HG18" s="2">
        <v>6</v>
      </c>
      <c r="HH18" s="2">
        <v>1</v>
      </c>
      <c r="HI18" s="2"/>
      <c r="HJ18" s="2"/>
      <c r="HK18" s="2"/>
      <c r="HL18" s="2"/>
      <c r="HM18" s="2">
        <v>95</v>
      </c>
      <c r="HN18" s="2"/>
      <c r="HO18" s="2"/>
      <c r="HP18" s="2">
        <v>2</v>
      </c>
      <c r="HQ18" s="2"/>
      <c r="HR18" s="2"/>
      <c r="HS18" s="2"/>
      <c r="HT18" s="2"/>
      <c r="HU18" s="2">
        <v>20</v>
      </c>
      <c r="HV18" s="2"/>
      <c r="HW18" s="2">
        <v>5</v>
      </c>
      <c r="HX18" s="2"/>
      <c r="HY18" s="2"/>
      <c r="HZ18" s="2">
        <v>109</v>
      </c>
      <c r="IA18" s="2"/>
      <c r="IB18" s="2">
        <v>18</v>
      </c>
      <c r="IC18" s="2">
        <v>11</v>
      </c>
      <c r="ID18" s="2">
        <v>10</v>
      </c>
      <c r="IE18" s="2"/>
      <c r="IF18" s="2">
        <v>3</v>
      </c>
      <c r="IG18" s="2"/>
      <c r="IH18" s="2"/>
      <c r="II18" s="2">
        <v>3</v>
      </c>
      <c r="IJ18" s="2"/>
      <c r="IK18" s="2"/>
      <c r="IL18" s="2"/>
      <c r="IM18" s="2"/>
      <c r="IN18" s="2"/>
      <c r="IO18" s="2"/>
      <c r="IP18" s="2"/>
      <c r="IQ18" s="2">
        <v>1</v>
      </c>
      <c r="IR18" s="2">
        <v>228</v>
      </c>
      <c r="IS18" s="2">
        <v>40</v>
      </c>
      <c r="IT18" s="2">
        <v>4</v>
      </c>
      <c r="IU18" s="2">
        <v>1</v>
      </c>
      <c r="IV18" s="2"/>
      <c r="IW18" s="2">
        <v>48</v>
      </c>
      <c r="IX18" s="2"/>
      <c r="IY18" s="2"/>
      <c r="IZ18" s="2">
        <v>1</v>
      </c>
      <c r="JA18" s="2"/>
      <c r="JB18" s="2"/>
      <c r="JC18" s="2"/>
      <c r="JD18" s="2">
        <v>1</v>
      </c>
      <c r="JE18" s="2"/>
      <c r="JF18" s="2"/>
      <c r="JG18" s="2"/>
      <c r="JH18" s="2">
        <v>1</v>
      </c>
      <c r="JI18" s="2"/>
      <c r="JJ18" s="2"/>
      <c r="JK18" s="2">
        <v>8</v>
      </c>
      <c r="JL18" s="2">
        <v>21</v>
      </c>
      <c r="JM18" s="2">
        <v>4</v>
      </c>
      <c r="JN18" s="2">
        <v>29</v>
      </c>
      <c r="JO18" s="2">
        <v>17</v>
      </c>
      <c r="JP18" s="2">
        <v>12</v>
      </c>
      <c r="JQ18" s="2">
        <v>1</v>
      </c>
      <c r="JR18" s="2"/>
      <c r="JS18" s="2">
        <v>75</v>
      </c>
      <c r="JT18" s="2">
        <v>18</v>
      </c>
      <c r="JU18" s="2"/>
      <c r="JV18" s="2">
        <v>1</v>
      </c>
      <c r="JW18" s="2">
        <v>38</v>
      </c>
      <c r="JX18" s="2">
        <v>24</v>
      </c>
      <c r="JY18" s="2">
        <v>8</v>
      </c>
      <c r="JZ18" s="2">
        <v>21</v>
      </c>
      <c r="KA18" s="2"/>
      <c r="KB18" s="2">
        <v>17</v>
      </c>
      <c r="KC18" s="2">
        <v>18</v>
      </c>
      <c r="KD18" s="2">
        <v>2</v>
      </c>
      <c r="KE18" s="2">
        <v>3</v>
      </c>
      <c r="KF18" s="2">
        <v>38</v>
      </c>
      <c r="KG18" s="2"/>
      <c r="KH18" s="2"/>
      <c r="KI18" s="2"/>
      <c r="KJ18" s="2"/>
      <c r="KK18" s="2"/>
      <c r="KL18" s="2">
        <v>3</v>
      </c>
      <c r="KM18" s="2">
        <v>50</v>
      </c>
      <c r="KN18" s="2"/>
      <c r="KO18" s="2">
        <v>13</v>
      </c>
      <c r="KP18" s="2">
        <v>45</v>
      </c>
      <c r="KQ18" s="2"/>
      <c r="KR18" s="2"/>
      <c r="KS18" s="2"/>
      <c r="KT18" s="2"/>
      <c r="KU18" s="2"/>
      <c r="KV18" s="2"/>
      <c r="KW18" s="2"/>
      <c r="KX18" s="2">
        <v>3</v>
      </c>
      <c r="KY18" s="2"/>
      <c r="KZ18" s="2">
        <v>8</v>
      </c>
      <c r="LA18" s="2">
        <v>11</v>
      </c>
      <c r="LB18" s="2"/>
      <c r="LC18" s="2">
        <v>24</v>
      </c>
      <c r="LD18" s="2"/>
      <c r="LE18" s="2">
        <v>21</v>
      </c>
      <c r="LF18" s="2"/>
      <c r="LG18" s="2"/>
      <c r="LH18" s="2"/>
      <c r="LI18" s="2"/>
      <c r="LJ18" s="2"/>
      <c r="LK18" s="2">
        <v>4</v>
      </c>
      <c r="LL18" s="2">
        <v>41</v>
      </c>
      <c r="LM18" s="2">
        <v>6</v>
      </c>
      <c r="LN18" s="2"/>
      <c r="LO18" s="2">
        <v>8</v>
      </c>
      <c r="LP18" s="2"/>
      <c r="LQ18" s="2"/>
      <c r="LR18" s="2">
        <v>194</v>
      </c>
      <c r="LS18" s="2">
        <v>8</v>
      </c>
      <c r="LT18" s="2">
        <v>10</v>
      </c>
      <c r="LU18" s="2">
        <v>4</v>
      </c>
      <c r="LV18" s="2"/>
      <c r="LW18" s="2">
        <v>8</v>
      </c>
      <c r="LX18" s="2"/>
      <c r="LY18" s="2">
        <v>3</v>
      </c>
      <c r="LZ18" s="2"/>
      <c r="MA18" s="2"/>
      <c r="MB18" s="2"/>
      <c r="MC18" s="2">
        <v>4</v>
      </c>
      <c r="MD18" s="2"/>
      <c r="ME18" s="2"/>
      <c r="MF18" s="2">
        <v>88</v>
      </c>
      <c r="MG18" s="2">
        <v>66</v>
      </c>
      <c r="MH18" s="2"/>
      <c r="MI18" s="2">
        <v>6</v>
      </c>
      <c r="MJ18" s="2"/>
      <c r="MK18" s="2"/>
      <c r="ML18" s="2">
        <v>8</v>
      </c>
      <c r="MM18" s="2"/>
      <c r="MN18" s="2"/>
      <c r="MO18" s="2">
        <v>8</v>
      </c>
      <c r="MP18" s="2"/>
      <c r="MQ18" s="2"/>
      <c r="MR18" s="2">
        <v>2</v>
      </c>
      <c r="MS18" s="2"/>
      <c r="MT18" s="2">
        <v>53</v>
      </c>
      <c r="MU18" s="2"/>
      <c r="MV18" s="2"/>
      <c r="MW18" s="2">
        <v>123</v>
      </c>
      <c r="MX18" s="2">
        <v>24</v>
      </c>
      <c r="MY18" s="2">
        <v>20</v>
      </c>
      <c r="MZ18" s="2">
        <v>4</v>
      </c>
      <c r="NA18" s="2"/>
      <c r="NB18" s="2"/>
      <c r="NC18" s="2"/>
      <c r="ND18" s="2">
        <v>61</v>
      </c>
      <c r="NE18" s="2"/>
      <c r="NF18" s="2"/>
      <c r="NG18" s="2"/>
      <c r="NH18" s="2"/>
      <c r="NI18" s="2"/>
      <c r="NJ18" s="2">
        <v>24</v>
      </c>
      <c r="NK18" s="2"/>
      <c r="NL18" s="2"/>
      <c r="NM18" s="2"/>
      <c r="NN18" s="2"/>
      <c r="NO18" s="2">
        <v>77</v>
      </c>
      <c r="NP18" s="2">
        <v>33</v>
      </c>
      <c r="NQ18" s="2">
        <v>18</v>
      </c>
      <c r="NR18" s="2"/>
      <c r="NS18" s="2"/>
      <c r="NT18" s="2"/>
      <c r="NU18" s="2"/>
      <c r="NV18" s="2"/>
      <c r="NW18" s="2">
        <v>10</v>
      </c>
      <c r="NX18" s="2"/>
      <c r="NY18" s="2">
        <v>2</v>
      </c>
      <c r="NZ18" s="2"/>
      <c r="OA18" s="2"/>
      <c r="OB18" s="2">
        <v>4</v>
      </c>
      <c r="OC18" s="2"/>
      <c r="OD18" s="2">
        <v>2</v>
      </c>
      <c r="OE18" s="2">
        <v>591</v>
      </c>
      <c r="OF18" s="2">
        <v>7</v>
      </c>
      <c r="OG18" s="2"/>
      <c r="OH18" s="2">
        <v>3</v>
      </c>
      <c r="OI18" s="2">
        <v>28</v>
      </c>
      <c r="OJ18" s="2">
        <v>9</v>
      </c>
      <c r="OK18" s="2">
        <v>14</v>
      </c>
      <c r="OL18" s="2"/>
      <c r="OM18" s="2">
        <v>7</v>
      </c>
      <c r="ON18" s="2">
        <v>12</v>
      </c>
      <c r="OO18" s="2"/>
      <c r="OP18" s="2">
        <v>18</v>
      </c>
      <c r="OQ18" s="2"/>
      <c r="OR18" s="2">
        <v>12</v>
      </c>
      <c r="OS18" s="2"/>
      <c r="OT18" s="2"/>
      <c r="OU18" s="2">
        <v>2</v>
      </c>
      <c r="OV18" s="2"/>
      <c r="OW18" s="2"/>
      <c r="OX18" s="2"/>
      <c r="OY18" s="2"/>
      <c r="OZ18" s="2"/>
      <c r="PA18" s="2">
        <v>32</v>
      </c>
      <c r="PB18" s="2">
        <v>17</v>
      </c>
      <c r="PC18" s="2">
        <v>204</v>
      </c>
      <c r="PD18" s="2">
        <v>1</v>
      </c>
      <c r="PE18" s="2">
        <v>9</v>
      </c>
      <c r="PF18" s="2">
        <v>33</v>
      </c>
      <c r="PG18" s="2"/>
      <c r="PH18" s="2">
        <v>18</v>
      </c>
      <c r="PI18" s="2">
        <v>177</v>
      </c>
      <c r="PJ18" s="2"/>
      <c r="PK18" s="2"/>
      <c r="PL18" s="2"/>
      <c r="PM18" s="2">
        <v>2</v>
      </c>
      <c r="PN18" s="2"/>
      <c r="PO18" s="2"/>
      <c r="PP18" s="2">
        <v>1</v>
      </c>
      <c r="PQ18" s="2"/>
      <c r="PR18" s="2">
        <v>38</v>
      </c>
      <c r="PS18" s="2">
        <v>1</v>
      </c>
      <c r="PT18" s="2"/>
      <c r="PU18" s="2">
        <v>2</v>
      </c>
      <c r="PV18" s="2"/>
      <c r="PW18" s="2"/>
      <c r="PX18" s="2"/>
      <c r="PY18" s="2"/>
      <c r="PZ18" s="2">
        <v>10</v>
      </c>
      <c r="QA18" s="2"/>
      <c r="QB18" s="2">
        <v>30</v>
      </c>
      <c r="QC18" s="2"/>
      <c r="QD18" s="2">
        <v>26</v>
      </c>
      <c r="QE18" s="2">
        <v>32</v>
      </c>
      <c r="QF18" s="2"/>
      <c r="QG18" s="2"/>
      <c r="QH18" s="2"/>
      <c r="QI18" s="2">
        <v>19</v>
      </c>
      <c r="QJ18" s="2"/>
      <c r="QK18" s="2"/>
      <c r="QL18" s="2"/>
      <c r="QM18" s="2"/>
      <c r="QN18" s="2"/>
      <c r="QO18" s="2"/>
      <c r="QP18" s="2"/>
      <c r="QQ18" s="2"/>
      <c r="QR18" s="2"/>
      <c r="QS18" s="2">
        <v>6</v>
      </c>
      <c r="QT18" s="2">
        <v>3</v>
      </c>
      <c r="QU18" s="2"/>
      <c r="QV18" s="2"/>
      <c r="QW18" s="2">
        <v>3</v>
      </c>
      <c r="QX18" s="2"/>
      <c r="QY18" s="2">
        <v>15</v>
      </c>
      <c r="QZ18" s="2"/>
      <c r="RA18" s="2">
        <v>4</v>
      </c>
      <c r="RB18" s="2">
        <v>54</v>
      </c>
      <c r="RC18" s="2">
        <v>24</v>
      </c>
      <c r="RD18" s="2">
        <v>4</v>
      </c>
      <c r="RE18" s="2">
        <v>6</v>
      </c>
      <c r="RF18" s="2"/>
      <c r="RG18" s="2">
        <v>77</v>
      </c>
      <c r="RH18" s="2"/>
      <c r="RI18" s="2">
        <v>18</v>
      </c>
      <c r="RJ18" s="2"/>
      <c r="RK18" s="2"/>
      <c r="RL18" s="2"/>
      <c r="RM18" s="2"/>
      <c r="RN18" s="2"/>
      <c r="RO18" s="2"/>
      <c r="RP18" s="2"/>
      <c r="RQ18" s="2">
        <v>4</v>
      </c>
      <c r="RR18" s="2"/>
      <c r="RS18" s="2">
        <v>10</v>
      </c>
      <c r="RT18" s="2"/>
      <c r="RU18" s="2"/>
      <c r="RV18" s="2"/>
      <c r="RW18" s="2"/>
      <c r="RX18" s="2"/>
      <c r="RY18" s="2"/>
      <c r="RZ18" s="2">
        <v>5</v>
      </c>
      <c r="SA18" s="2"/>
      <c r="SB18" s="2">
        <v>6</v>
      </c>
      <c r="SC18" s="2"/>
      <c r="SD18" s="2"/>
      <c r="SE18" s="2"/>
      <c r="SF18" s="2"/>
      <c r="SG18" s="2"/>
      <c r="SH18" s="2"/>
      <c r="SI18" s="2"/>
      <c r="SJ18" s="2"/>
      <c r="SK18" s="2">
        <v>27</v>
      </c>
      <c r="SL18" s="2">
        <v>27</v>
      </c>
      <c r="SM18" s="2">
        <v>5</v>
      </c>
      <c r="SN18" s="2">
        <v>1</v>
      </c>
      <c r="SO18" s="2">
        <v>26</v>
      </c>
      <c r="SP18" s="2"/>
      <c r="SQ18" s="2">
        <v>6</v>
      </c>
      <c r="SR18" s="2"/>
      <c r="SS18" s="2"/>
      <c r="ST18" s="2"/>
      <c r="SU18" s="2"/>
      <c r="SV18" s="2">
        <v>61</v>
      </c>
      <c r="SW18" s="2">
        <v>14</v>
      </c>
      <c r="SX18" s="2"/>
      <c r="SY18" s="2"/>
      <c r="SZ18" s="2">
        <v>3</v>
      </c>
      <c r="TA18" s="2">
        <v>11</v>
      </c>
      <c r="TB18" s="2"/>
      <c r="TC18" s="2">
        <v>12</v>
      </c>
      <c r="TD18" s="2"/>
      <c r="TE18" s="2">
        <v>4</v>
      </c>
      <c r="TF18" s="2">
        <v>12</v>
      </c>
      <c r="TG18" s="2">
        <v>36</v>
      </c>
      <c r="TH18" s="2"/>
      <c r="TI18" s="2"/>
      <c r="TJ18" s="2"/>
      <c r="TK18" s="2"/>
      <c r="TL18" s="2"/>
      <c r="TM18" s="2"/>
      <c r="TN18" s="2"/>
      <c r="TO18" s="2"/>
      <c r="TP18" s="2"/>
      <c r="TQ18" s="2">
        <v>28</v>
      </c>
      <c r="TR18" s="2"/>
      <c r="TS18" s="2">
        <v>50</v>
      </c>
      <c r="TT18" s="2">
        <v>2</v>
      </c>
      <c r="TU18" s="2"/>
      <c r="TV18" s="2">
        <v>1</v>
      </c>
      <c r="TW18" s="2"/>
      <c r="TX18" s="2"/>
      <c r="TY18" s="2">
        <v>5</v>
      </c>
      <c r="TZ18" s="2"/>
      <c r="UA18" s="2"/>
      <c r="UB18" s="2">
        <v>7</v>
      </c>
      <c r="UC18" s="2">
        <v>68</v>
      </c>
      <c r="UD18" s="2"/>
      <c r="UE18" s="2">
        <v>35</v>
      </c>
      <c r="UF18" s="2"/>
      <c r="UG18" s="2"/>
      <c r="UH18" s="2"/>
      <c r="UI18" s="2"/>
      <c r="UJ18" s="2"/>
      <c r="UK18" s="2"/>
      <c r="UL18" s="2">
        <v>241</v>
      </c>
      <c r="UM18" s="2"/>
      <c r="UN18" s="2">
        <v>26</v>
      </c>
      <c r="UO18" s="2">
        <v>39</v>
      </c>
      <c r="UP18" s="2">
        <v>24</v>
      </c>
      <c r="UQ18" s="2">
        <v>30</v>
      </c>
      <c r="UR18" s="2">
        <v>5</v>
      </c>
      <c r="US18" s="2">
        <v>16</v>
      </c>
      <c r="UT18" s="2"/>
      <c r="UU18" s="2">
        <v>11</v>
      </c>
      <c r="UV18" s="2"/>
      <c r="UW18" s="2">
        <v>28</v>
      </c>
      <c r="UX18" s="2"/>
      <c r="UY18" s="2"/>
      <c r="UZ18" s="2"/>
      <c r="VA18" s="2"/>
      <c r="VB18" s="2">
        <v>29</v>
      </c>
      <c r="VC18" s="2">
        <v>35</v>
      </c>
      <c r="VD18" s="2"/>
      <c r="VE18" s="2"/>
      <c r="VF18" s="2"/>
      <c r="VG18" s="2"/>
      <c r="VH18" s="2"/>
      <c r="VI18" s="2"/>
      <c r="VJ18" s="2"/>
      <c r="VK18" s="2">
        <v>18</v>
      </c>
      <c r="VL18" s="2"/>
      <c r="VM18" s="2"/>
      <c r="VN18" s="2">
        <v>3</v>
      </c>
      <c r="VO18" s="2">
        <v>9</v>
      </c>
      <c r="VP18" s="2"/>
      <c r="VQ18" s="2">
        <v>8</v>
      </c>
      <c r="VR18" s="2"/>
      <c r="VS18" s="2">
        <v>28</v>
      </c>
      <c r="VT18" s="2">
        <v>76</v>
      </c>
      <c r="VU18" s="2">
        <v>17</v>
      </c>
      <c r="VV18" s="2">
        <v>3</v>
      </c>
      <c r="VW18" s="2"/>
      <c r="VX18" s="2">
        <v>13</v>
      </c>
      <c r="VY18" s="2">
        <v>17</v>
      </c>
      <c r="VZ18" s="2"/>
      <c r="WA18" s="2"/>
      <c r="WB18" s="2"/>
      <c r="WC18" s="2">
        <v>13</v>
      </c>
      <c r="WD18" s="2"/>
      <c r="WE18" s="2">
        <v>3</v>
      </c>
      <c r="WF18" s="2"/>
      <c r="WG18" s="2">
        <v>30</v>
      </c>
      <c r="WH18" s="2"/>
      <c r="WI18" s="2"/>
      <c r="WJ18" s="2"/>
      <c r="WK18" s="2"/>
      <c r="WL18" s="2"/>
      <c r="WM18" s="2"/>
      <c r="WN18" s="2"/>
      <c r="WO18" s="2"/>
      <c r="WP18" s="2">
        <v>20</v>
      </c>
      <c r="WQ18" s="2"/>
      <c r="WR18" s="2"/>
      <c r="WS18" s="2"/>
      <c r="WT18" s="2"/>
      <c r="WU18" s="2"/>
      <c r="WV18" s="2">
        <v>16</v>
      </c>
      <c r="WW18" s="2"/>
      <c r="WX18" s="2">
        <v>8</v>
      </c>
      <c r="WY18" s="2"/>
      <c r="WZ18" s="2">
        <v>6</v>
      </c>
      <c r="XA18" s="2"/>
      <c r="XB18" s="2"/>
      <c r="XC18" s="2"/>
      <c r="XD18" s="2"/>
      <c r="XE18" s="2"/>
      <c r="XF18" s="2"/>
      <c r="XG18" s="2"/>
      <c r="XH18" s="2">
        <v>20</v>
      </c>
      <c r="XI18" s="2">
        <v>7</v>
      </c>
      <c r="XJ18" s="2"/>
      <c r="XK18" s="2"/>
      <c r="XL18" s="2">
        <v>5</v>
      </c>
      <c r="XM18" s="2"/>
      <c r="XN18" s="2"/>
      <c r="XO18" s="2">
        <v>3</v>
      </c>
      <c r="XP18" s="2">
        <v>2</v>
      </c>
      <c r="XQ18" s="2">
        <v>6</v>
      </c>
      <c r="XR18" s="2"/>
      <c r="XS18" s="2"/>
      <c r="XT18" s="2"/>
      <c r="XU18" s="2"/>
      <c r="XV18" s="2">
        <v>31</v>
      </c>
      <c r="XW18" s="2">
        <v>1</v>
      </c>
      <c r="XX18" s="2">
        <v>27</v>
      </c>
      <c r="XY18" s="2"/>
      <c r="XZ18" s="2"/>
      <c r="YA18" s="2"/>
      <c r="YB18" s="2"/>
      <c r="YC18" s="2">
        <v>1</v>
      </c>
      <c r="YD18" s="2">
        <v>3</v>
      </c>
      <c r="YE18" s="2">
        <v>11</v>
      </c>
      <c r="YF18" s="2"/>
      <c r="YG18" s="2"/>
      <c r="YH18" s="2"/>
      <c r="YI18" s="2"/>
      <c r="YJ18" s="2">
        <v>144</v>
      </c>
      <c r="YK18" s="2"/>
      <c r="YL18" s="2">
        <v>189</v>
      </c>
      <c r="YM18" s="2"/>
      <c r="YN18" s="2"/>
      <c r="YO18" s="2"/>
      <c r="YP18" s="2"/>
      <c r="YQ18" s="2">
        <v>2</v>
      </c>
      <c r="YR18" s="2">
        <v>40</v>
      </c>
      <c r="YS18" s="2"/>
      <c r="YT18" s="2"/>
      <c r="YU18" s="2"/>
      <c r="YV18" s="2"/>
      <c r="YW18" s="2"/>
      <c r="YX18" s="2"/>
      <c r="YY18" s="2"/>
      <c r="YZ18" s="2"/>
      <c r="ZA18" s="2">
        <v>87</v>
      </c>
      <c r="ZB18" s="2"/>
      <c r="ZC18" s="2"/>
      <c r="ZD18" s="2"/>
      <c r="ZE18" s="2">
        <v>125</v>
      </c>
      <c r="ZF18" s="2"/>
      <c r="ZG18" s="2"/>
      <c r="ZH18" s="2"/>
      <c r="ZI18" s="2"/>
      <c r="ZJ18" s="2"/>
      <c r="ZK18" s="2">
        <v>11</v>
      </c>
      <c r="ZL18" s="2"/>
      <c r="ZM18" s="2">
        <v>20</v>
      </c>
      <c r="ZN18" s="2">
        <v>6</v>
      </c>
      <c r="ZO18" s="2">
        <v>342</v>
      </c>
      <c r="ZP18" s="2">
        <v>68</v>
      </c>
      <c r="ZQ18" s="2">
        <v>42</v>
      </c>
      <c r="ZR18" s="2"/>
      <c r="ZS18" s="2"/>
      <c r="ZT18" s="2">
        <v>9</v>
      </c>
      <c r="ZU18" s="2"/>
      <c r="ZV18" s="2">
        <v>68</v>
      </c>
      <c r="ZW18" s="2"/>
      <c r="ZX18" s="2"/>
      <c r="ZY18" s="2">
        <v>157</v>
      </c>
      <c r="ZZ18" s="2">
        <v>9</v>
      </c>
      <c r="AAA18" s="2">
        <v>4</v>
      </c>
      <c r="AAB18" s="2"/>
      <c r="AAC18" s="2">
        <v>1</v>
      </c>
      <c r="AAD18" s="2"/>
      <c r="AAE18" s="2"/>
      <c r="AAF18" s="2"/>
      <c r="AAG18" s="2"/>
      <c r="AAH18" s="2"/>
      <c r="AAI18" s="2">
        <v>63</v>
      </c>
      <c r="AAJ18" s="2">
        <v>77</v>
      </c>
      <c r="AAK18" s="2"/>
      <c r="AAL18" s="2">
        <v>1</v>
      </c>
      <c r="AAM18" s="2"/>
      <c r="AAN18" s="2">
        <v>7</v>
      </c>
      <c r="AAO18" s="2"/>
      <c r="AAP18" s="2"/>
      <c r="AAQ18" s="2">
        <v>29</v>
      </c>
      <c r="AAR18" s="2"/>
      <c r="AAS18" s="2"/>
      <c r="AAT18" s="2">
        <v>52</v>
      </c>
      <c r="AAU18" s="2"/>
      <c r="AAV18" s="2">
        <v>21</v>
      </c>
      <c r="AAW18" s="2"/>
      <c r="AAX18" s="2">
        <v>46</v>
      </c>
      <c r="AAY18" s="2">
        <v>5</v>
      </c>
      <c r="AAZ18" s="2"/>
      <c r="ABA18" s="2">
        <v>41</v>
      </c>
      <c r="ABB18" s="2">
        <v>50</v>
      </c>
      <c r="ABC18" s="2"/>
      <c r="ABD18" s="2"/>
      <c r="ABE18" s="2">
        <v>1</v>
      </c>
      <c r="ABF18" s="2"/>
      <c r="ABG18" s="2">
        <v>147</v>
      </c>
      <c r="ABH18" s="2">
        <v>8</v>
      </c>
      <c r="ABI18" s="2"/>
      <c r="ABJ18" s="2"/>
      <c r="ABK18" s="2">
        <v>42</v>
      </c>
      <c r="ABL18" s="2">
        <v>44</v>
      </c>
      <c r="ABM18" s="2"/>
      <c r="ABN18" s="2">
        <v>3</v>
      </c>
      <c r="ABO18" s="2"/>
      <c r="ABP18" s="2"/>
      <c r="ABQ18" s="2"/>
      <c r="ABR18" s="2">
        <v>3</v>
      </c>
      <c r="ABS18" s="2">
        <v>6</v>
      </c>
      <c r="ABT18" s="2"/>
      <c r="ABU18" s="2"/>
      <c r="ABV18" s="2"/>
      <c r="ABW18" s="2">
        <v>33</v>
      </c>
      <c r="ABX18" s="2"/>
      <c r="ABY18" s="2"/>
      <c r="ABZ18" s="2"/>
      <c r="ACA18" s="2"/>
      <c r="ACB18" s="2">
        <v>6</v>
      </c>
      <c r="ACC18" s="2"/>
      <c r="ACD18" s="2"/>
      <c r="ACE18" s="2"/>
      <c r="ACF18" s="2">
        <v>52</v>
      </c>
      <c r="ACG18" s="2">
        <v>3</v>
      </c>
      <c r="ACH18" s="2"/>
      <c r="ACI18" s="2"/>
      <c r="ACJ18" s="2">
        <v>1</v>
      </c>
      <c r="ACK18" s="2"/>
      <c r="ACL18" s="2"/>
      <c r="ACM18" s="2"/>
      <c r="ACN18" s="2"/>
      <c r="ACO18" s="2"/>
      <c r="ACP18" s="2">
        <v>2</v>
      </c>
      <c r="ACQ18" s="2"/>
      <c r="ACR18" s="2">
        <v>3</v>
      </c>
      <c r="ACS18" s="2"/>
      <c r="ACT18" s="2"/>
      <c r="ACU18" s="2">
        <v>39</v>
      </c>
      <c r="ACV18" s="2">
        <v>146</v>
      </c>
      <c r="ACW18" s="2"/>
      <c r="ACX18" s="2"/>
      <c r="ACY18" s="2"/>
      <c r="ACZ18" s="2"/>
      <c r="ADA18" s="2">
        <v>2</v>
      </c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>
        <v>7</v>
      </c>
      <c r="ADO18" s="2">
        <v>14</v>
      </c>
      <c r="ADP18" s="2">
        <v>183</v>
      </c>
      <c r="ADQ18" s="2">
        <v>4</v>
      </c>
      <c r="ADR18" s="2">
        <v>7</v>
      </c>
      <c r="ADS18" s="2">
        <v>10</v>
      </c>
      <c r="ADT18" s="2"/>
      <c r="ADU18" s="2">
        <v>19</v>
      </c>
      <c r="ADV18" s="2">
        <v>7</v>
      </c>
      <c r="ADW18" s="2"/>
      <c r="ADX18" s="2"/>
      <c r="ADY18" s="2">
        <v>25</v>
      </c>
      <c r="ADZ18" s="2"/>
      <c r="AEA18" s="2">
        <v>4</v>
      </c>
      <c r="AEB18" s="2"/>
      <c r="AEC18" s="2"/>
      <c r="AED18" s="2"/>
      <c r="AEE18" s="2">
        <v>3</v>
      </c>
      <c r="AEF18" s="2"/>
      <c r="AEG18" s="2">
        <v>12</v>
      </c>
      <c r="AEH18" s="2"/>
      <c r="AEI18" s="2">
        <v>15</v>
      </c>
      <c r="AEJ18" s="2">
        <v>3</v>
      </c>
      <c r="AEK18" s="2"/>
      <c r="AEL18" s="2">
        <v>15</v>
      </c>
      <c r="AEM18" s="2"/>
      <c r="AEN18" s="2">
        <v>11</v>
      </c>
      <c r="AEO18" s="2"/>
      <c r="AEP18" s="2"/>
      <c r="AEQ18" s="2"/>
      <c r="AER18" s="2"/>
      <c r="AES18" s="2"/>
      <c r="AET18" s="2"/>
      <c r="AEU18" s="2"/>
      <c r="AEV18" s="2">
        <v>32</v>
      </c>
      <c r="AEW18" s="2"/>
      <c r="AEX18" s="2">
        <v>28</v>
      </c>
      <c r="AEY18" s="2">
        <v>2</v>
      </c>
      <c r="AEZ18" s="2">
        <v>6</v>
      </c>
      <c r="AFA18" s="2"/>
      <c r="AFB18" s="2"/>
      <c r="AFC18" s="2">
        <v>4</v>
      </c>
      <c r="AFD18" s="2"/>
      <c r="AFE18" s="2"/>
      <c r="AFF18" s="2">
        <v>14</v>
      </c>
      <c r="AFG18" s="2"/>
      <c r="AFH18" s="2"/>
      <c r="AFI18" s="2">
        <v>10</v>
      </c>
      <c r="AFJ18" s="2"/>
      <c r="AFK18" s="2">
        <v>3</v>
      </c>
      <c r="AFL18" s="2"/>
      <c r="AFM18" s="2"/>
      <c r="AFN18" s="2"/>
      <c r="AFO18" s="2">
        <v>35</v>
      </c>
      <c r="AFP18" s="2">
        <v>13</v>
      </c>
      <c r="AFQ18" s="2"/>
      <c r="AFR18" s="2">
        <v>1</v>
      </c>
      <c r="AFS18" s="2">
        <v>33</v>
      </c>
      <c r="AFT18" s="2">
        <v>3</v>
      </c>
      <c r="AFU18" s="2"/>
      <c r="AFV18" s="2">
        <v>7</v>
      </c>
      <c r="AFW18" s="2">
        <v>8</v>
      </c>
      <c r="AFX18" s="2"/>
      <c r="AFY18" s="2">
        <v>42</v>
      </c>
      <c r="AFZ18" s="2">
        <v>21</v>
      </c>
      <c r="AGA18" s="2"/>
      <c r="AGB18" s="2"/>
      <c r="AGC18" s="2">
        <v>1</v>
      </c>
      <c r="AGD18" s="2"/>
      <c r="AGE18" s="2">
        <v>2</v>
      </c>
      <c r="AGF18" s="2">
        <v>4</v>
      </c>
      <c r="AGG18" s="2"/>
      <c r="AGH18" s="2">
        <v>15</v>
      </c>
      <c r="AGI18" s="2">
        <v>90</v>
      </c>
      <c r="AGJ18" s="2">
        <v>4</v>
      </c>
      <c r="AGK18" s="2"/>
      <c r="AGL18" s="2"/>
      <c r="AGM18" s="2"/>
      <c r="AGN18" s="2"/>
      <c r="AGO18" s="2"/>
      <c r="AGP18" s="2">
        <v>100</v>
      </c>
      <c r="AGQ18" s="2">
        <v>1</v>
      </c>
      <c r="AGR18" s="2"/>
      <c r="AGS18" s="2">
        <v>1</v>
      </c>
      <c r="AGT18" s="2"/>
      <c r="AGU18" s="2"/>
      <c r="AGV18" s="2"/>
      <c r="AGW18" s="2"/>
      <c r="AGX18" s="2"/>
      <c r="AGY18" s="2">
        <v>13</v>
      </c>
      <c r="AGZ18" s="2">
        <v>25</v>
      </c>
      <c r="AHA18" s="2"/>
      <c r="AHB18" s="2"/>
      <c r="AHC18" s="2">
        <v>72</v>
      </c>
      <c r="AHD18" s="2">
        <v>16</v>
      </c>
      <c r="AHE18" s="2"/>
      <c r="AHF18" s="2"/>
      <c r="AHG18" s="2">
        <v>2</v>
      </c>
      <c r="AHH18" s="2"/>
      <c r="AHI18" s="2">
        <v>51</v>
      </c>
      <c r="AHJ18" s="2"/>
      <c r="AHK18" s="2"/>
      <c r="AHL18" s="2">
        <v>31</v>
      </c>
      <c r="AHM18" s="2"/>
      <c r="AHN18" s="2">
        <v>10</v>
      </c>
      <c r="AHO18" s="2"/>
      <c r="AHP18" s="2"/>
      <c r="AHQ18" s="2">
        <v>2</v>
      </c>
      <c r="AHR18" s="2"/>
      <c r="AHS18" s="2"/>
      <c r="AHT18" s="2"/>
      <c r="AHU18" s="2">
        <v>3</v>
      </c>
      <c r="AHV18" s="2"/>
      <c r="AHW18" s="2">
        <v>67</v>
      </c>
      <c r="AHX18" s="2"/>
      <c r="AHY18" s="2">
        <v>3</v>
      </c>
      <c r="AHZ18" s="2">
        <v>52</v>
      </c>
      <c r="AIA18" s="2"/>
      <c r="AIB18" s="2">
        <v>111</v>
      </c>
      <c r="AIC18" s="2">
        <v>3</v>
      </c>
      <c r="AID18" s="2"/>
      <c r="AIE18" s="2"/>
      <c r="AIF18" s="2">
        <v>31</v>
      </c>
      <c r="AIG18" s="2">
        <v>40</v>
      </c>
      <c r="AIH18" s="2">
        <v>2</v>
      </c>
      <c r="AII18" s="2"/>
      <c r="AIJ18" s="2">
        <v>15</v>
      </c>
      <c r="AIK18" s="2">
        <v>83</v>
      </c>
      <c r="AIL18" s="2"/>
      <c r="AIM18" s="2"/>
      <c r="AIN18" s="2"/>
      <c r="AIO18" s="2">
        <v>10</v>
      </c>
      <c r="AIP18" s="2"/>
      <c r="AIQ18" s="2"/>
      <c r="AIR18" s="2"/>
      <c r="AIS18" s="2"/>
      <c r="AIT18" s="2">
        <v>1</v>
      </c>
      <c r="AIU18" s="2">
        <v>48</v>
      </c>
      <c r="AIV18" s="2">
        <v>1</v>
      </c>
      <c r="AIW18" s="2"/>
      <c r="AIX18" s="2">
        <v>1</v>
      </c>
      <c r="AIY18" s="2"/>
      <c r="AIZ18" s="2"/>
      <c r="AJA18" s="2">
        <v>27</v>
      </c>
      <c r="AJB18" s="2">
        <v>9</v>
      </c>
      <c r="AJC18" s="2">
        <v>4</v>
      </c>
      <c r="AJD18" s="2"/>
      <c r="AJE18" s="2"/>
      <c r="AJF18" s="2"/>
      <c r="AJG18" s="2">
        <v>60</v>
      </c>
      <c r="AJH18" s="2"/>
      <c r="AJI18" s="2"/>
      <c r="AJJ18" s="2"/>
      <c r="AJK18" s="2"/>
      <c r="AJL18" s="2">
        <v>7</v>
      </c>
      <c r="AJM18" s="2">
        <v>192</v>
      </c>
      <c r="AJN18" s="2">
        <v>106</v>
      </c>
      <c r="AJO18" s="2">
        <v>771</v>
      </c>
      <c r="AJP18" s="2">
        <v>69</v>
      </c>
      <c r="AJQ18" s="2">
        <v>202</v>
      </c>
      <c r="AJR18" s="2">
        <v>94</v>
      </c>
      <c r="AJS18" s="2">
        <v>59</v>
      </c>
      <c r="AJT18" s="2"/>
      <c r="AJU18" s="2"/>
      <c r="AJV18" s="2">
        <v>6</v>
      </c>
      <c r="AJW18" s="2"/>
      <c r="AJX18" s="2"/>
      <c r="AJY18" s="2">
        <v>6</v>
      </c>
      <c r="AJZ18" s="2"/>
      <c r="AKA18" s="2">
        <v>92</v>
      </c>
      <c r="AKB18" s="2">
        <v>5</v>
      </c>
      <c r="AKC18" s="2"/>
      <c r="AKD18" s="2"/>
      <c r="AKE18" s="2">
        <v>103</v>
      </c>
      <c r="AKF18" s="2"/>
      <c r="AKG18" s="2"/>
      <c r="AKH18" s="2">
        <v>1</v>
      </c>
      <c r="AKI18" s="2"/>
      <c r="AKJ18" s="2">
        <v>2</v>
      </c>
      <c r="AKK18" s="2">
        <v>32</v>
      </c>
      <c r="AKL18" s="2">
        <v>9</v>
      </c>
      <c r="AKM18" s="2"/>
      <c r="AKN18" s="2">
        <v>13</v>
      </c>
      <c r="AKO18" s="2"/>
      <c r="AKP18" s="2"/>
      <c r="AKQ18" s="2"/>
      <c r="AKR18" s="2">
        <v>27</v>
      </c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>
        <v>3</v>
      </c>
      <c r="ALE18" s="2"/>
      <c r="ALF18" s="2"/>
      <c r="ALG18" s="2"/>
      <c r="ALH18" s="2">
        <v>22</v>
      </c>
      <c r="ALI18" s="2"/>
      <c r="ALJ18" s="2">
        <v>29</v>
      </c>
      <c r="ALK18" s="2">
        <v>58</v>
      </c>
      <c r="ALL18" s="2"/>
      <c r="ALM18" s="2">
        <v>47</v>
      </c>
      <c r="ALN18" s="2"/>
      <c r="ALO18" s="2"/>
      <c r="ALP18" s="2">
        <v>27</v>
      </c>
      <c r="ALQ18" s="2">
        <v>34</v>
      </c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>
        <v>19</v>
      </c>
      <c r="AMC18" s="2"/>
      <c r="AMD18" s="2"/>
      <c r="AME18" s="2">
        <v>63</v>
      </c>
      <c r="AMF18" s="2"/>
      <c r="AMG18" s="2">
        <v>30</v>
      </c>
      <c r="AMH18" s="2"/>
      <c r="AMI18" s="2"/>
      <c r="AMJ18" s="2"/>
      <c r="AMK18" s="2">
        <v>227</v>
      </c>
      <c r="AML18" s="2"/>
      <c r="AMM18" s="2"/>
      <c r="AMN18" s="2"/>
      <c r="AMO18" s="2">
        <v>4</v>
      </c>
      <c r="AMP18" s="2">
        <v>18</v>
      </c>
      <c r="AMQ18" s="2"/>
      <c r="AMR18" s="2">
        <v>385</v>
      </c>
      <c r="AMS18" s="2"/>
      <c r="AMT18" s="2"/>
      <c r="AMU18" s="2">
        <v>2</v>
      </c>
      <c r="AMV18" s="2"/>
      <c r="AMW18" s="2">
        <v>2</v>
      </c>
      <c r="AMX18" s="2">
        <v>34</v>
      </c>
      <c r="AMY18" s="2"/>
      <c r="AMZ18" s="2"/>
      <c r="ANA18" s="2">
        <v>9</v>
      </c>
      <c r="ANB18" s="2">
        <v>2</v>
      </c>
      <c r="ANC18" s="2"/>
      <c r="AND18" s="2"/>
      <c r="ANE18" s="2">
        <v>9</v>
      </c>
      <c r="ANF18" s="2">
        <v>127</v>
      </c>
      <c r="ANG18" s="2">
        <v>21</v>
      </c>
      <c r="ANH18" s="2"/>
      <c r="ANI18" s="2">
        <v>1</v>
      </c>
      <c r="ANJ18" s="2">
        <v>2</v>
      </c>
      <c r="ANK18" s="2"/>
      <c r="ANL18" s="2"/>
      <c r="ANM18" s="2"/>
      <c r="ANN18" s="2">
        <v>15</v>
      </c>
      <c r="ANO18" s="2"/>
      <c r="ANP18" s="2">
        <v>58</v>
      </c>
      <c r="ANQ18" s="2"/>
      <c r="ANR18" s="2"/>
      <c r="ANS18" s="2">
        <v>2</v>
      </c>
      <c r="ANT18" s="2">
        <v>38</v>
      </c>
      <c r="ANU18" s="2"/>
      <c r="ANV18" s="2"/>
      <c r="ANW18" s="2"/>
      <c r="ANX18" s="2">
        <v>11</v>
      </c>
      <c r="ANY18" s="2">
        <v>84</v>
      </c>
      <c r="ANZ18" s="2"/>
      <c r="AOA18" s="2"/>
      <c r="AOB18" s="2"/>
      <c r="AOC18" s="2"/>
      <c r="AOD18" s="2"/>
      <c r="AOE18" s="2">
        <v>12</v>
      </c>
      <c r="AOF18" s="2"/>
      <c r="AOG18" s="2"/>
      <c r="AOH18" s="2"/>
      <c r="AOI18" s="2"/>
      <c r="AOJ18" s="2"/>
      <c r="AOK18" s="2"/>
      <c r="AOL18" s="2"/>
      <c r="AOM18" s="2">
        <v>174</v>
      </c>
      <c r="AON18" s="2">
        <v>44</v>
      </c>
      <c r="AOO18" s="2"/>
      <c r="AOP18" s="2">
        <v>26</v>
      </c>
      <c r="AOQ18" s="2"/>
      <c r="AOR18" s="2">
        <v>35</v>
      </c>
      <c r="AOS18" s="2">
        <v>10</v>
      </c>
      <c r="AOT18" s="2">
        <v>1</v>
      </c>
      <c r="AOU18" s="2"/>
      <c r="AOV18" s="2"/>
      <c r="AOW18" s="2">
        <v>1</v>
      </c>
      <c r="AOX18" s="2"/>
      <c r="AOY18" s="2">
        <v>56</v>
      </c>
      <c r="AOZ18" s="2"/>
      <c r="APA18" s="2"/>
      <c r="APB18" s="2">
        <v>2</v>
      </c>
      <c r="APC18" s="2">
        <v>117</v>
      </c>
      <c r="APD18" s="2"/>
      <c r="APE18" s="2">
        <v>26</v>
      </c>
      <c r="APF18" s="2"/>
      <c r="APG18" s="2"/>
      <c r="APH18" s="2"/>
      <c r="API18" s="2"/>
      <c r="APJ18" s="2"/>
      <c r="APK18" s="2"/>
      <c r="APL18" s="2">
        <v>42</v>
      </c>
      <c r="APM18" s="2"/>
      <c r="APN18" s="2">
        <v>10</v>
      </c>
      <c r="APO18" s="2"/>
      <c r="APP18" s="2"/>
      <c r="APQ18" s="2"/>
      <c r="APR18" s="2">
        <v>1</v>
      </c>
      <c r="APS18" s="2"/>
      <c r="APT18" s="2"/>
      <c r="APU18" s="2"/>
      <c r="APV18" s="2">
        <v>6</v>
      </c>
      <c r="APW18" s="2"/>
      <c r="APX18" s="2"/>
      <c r="APY18" s="2">
        <v>3</v>
      </c>
      <c r="APZ18" s="2"/>
      <c r="AQA18" s="2"/>
      <c r="AQB18" s="2">
        <v>23</v>
      </c>
      <c r="AQC18" s="2">
        <v>12</v>
      </c>
      <c r="AQD18" s="2"/>
      <c r="AQE18" s="2">
        <v>3</v>
      </c>
      <c r="AQF18" s="2">
        <v>8</v>
      </c>
      <c r="AQG18" s="2"/>
      <c r="AQH18" s="2"/>
      <c r="AQI18" s="2"/>
      <c r="AQJ18" s="2"/>
      <c r="AQK18" s="2">
        <v>44</v>
      </c>
      <c r="AQL18" s="2">
        <v>94</v>
      </c>
      <c r="AQM18" s="2">
        <v>17</v>
      </c>
      <c r="AQN18" s="2">
        <v>2</v>
      </c>
      <c r="AQO18" s="2">
        <v>6</v>
      </c>
      <c r="AQP18" s="2">
        <v>45</v>
      </c>
      <c r="AQQ18" s="2">
        <v>11</v>
      </c>
      <c r="AQR18" s="2">
        <v>2</v>
      </c>
      <c r="AQS18" s="2"/>
      <c r="AQT18" s="2">
        <v>5</v>
      </c>
      <c r="AQU18" s="2">
        <v>126</v>
      </c>
      <c r="AQV18" s="2">
        <v>24</v>
      </c>
      <c r="AQW18" s="2">
        <v>38</v>
      </c>
      <c r="AQX18" s="2">
        <v>2</v>
      </c>
      <c r="AQY18" s="2">
        <v>3</v>
      </c>
      <c r="AQZ18" s="2">
        <v>47</v>
      </c>
      <c r="ARA18" s="2">
        <v>14</v>
      </c>
      <c r="ARB18" s="2"/>
      <c r="ARC18" s="2"/>
      <c r="ARD18" s="2">
        <v>102</v>
      </c>
      <c r="ARE18" s="2">
        <v>140</v>
      </c>
      <c r="ARF18" s="2">
        <v>321</v>
      </c>
      <c r="ARG18" s="2"/>
      <c r="ARH18" s="2">
        <v>10</v>
      </c>
      <c r="ARI18" s="2">
        <v>48</v>
      </c>
      <c r="ARJ18" s="2"/>
      <c r="ARK18" s="2"/>
      <c r="ARL18" s="2"/>
      <c r="ARM18" s="2">
        <v>7</v>
      </c>
      <c r="ARN18" s="2"/>
      <c r="ARO18" s="2">
        <v>2</v>
      </c>
      <c r="ARP18" s="2">
        <v>25</v>
      </c>
      <c r="ARQ18" s="2"/>
      <c r="ARR18" s="2"/>
      <c r="ARS18" s="2"/>
      <c r="ART18" s="2">
        <v>29</v>
      </c>
      <c r="ARU18" s="2">
        <v>2</v>
      </c>
      <c r="ARV18" s="2"/>
      <c r="ARW18" s="2">
        <v>13</v>
      </c>
      <c r="ARX18" s="2">
        <v>1</v>
      </c>
      <c r="ARY18" s="2"/>
      <c r="ARZ18" s="2">
        <v>7</v>
      </c>
      <c r="ASA18" s="2"/>
      <c r="ASB18" s="2"/>
      <c r="ASC18" s="2"/>
      <c r="ASD18" s="2">
        <v>140</v>
      </c>
      <c r="ASE18" s="2"/>
      <c r="ASF18" s="2">
        <v>28</v>
      </c>
      <c r="ASG18" s="2"/>
      <c r="ASH18" s="2">
        <v>5</v>
      </c>
      <c r="ASI18" s="2"/>
      <c r="ASJ18" s="2">
        <v>29</v>
      </c>
      <c r="ASK18" s="2"/>
      <c r="ASL18" s="2"/>
      <c r="ASM18" s="2"/>
      <c r="ASN18" s="2">
        <v>3</v>
      </c>
      <c r="ASO18" s="2"/>
      <c r="ASP18" s="2">
        <v>40</v>
      </c>
      <c r="ASQ18" s="2"/>
      <c r="ASR18" s="2"/>
      <c r="ASS18" s="2"/>
      <c r="AST18" s="2"/>
      <c r="ASU18" s="2">
        <v>7</v>
      </c>
      <c r="ASV18" s="2">
        <v>2</v>
      </c>
      <c r="ASW18" s="2"/>
      <c r="ASX18" s="2">
        <v>37</v>
      </c>
      <c r="ASY18" s="2"/>
      <c r="ASZ18" s="2"/>
      <c r="ATA18" s="2"/>
      <c r="ATB18" s="2"/>
      <c r="ATC18" s="2"/>
      <c r="ATD18" s="2"/>
      <c r="ATE18" s="2">
        <v>105</v>
      </c>
      <c r="ATF18" s="2">
        <v>4</v>
      </c>
      <c r="ATG18" s="2"/>
      <c r="ATH18" s="2">
        <v>6</v>
      </c>
      <c r="ATI18" s="2"/>
      <c r="ATJ18" s="2">
        <v>8</v>
      </c>
      <c r="ATK18" s="2"/>
      <c r="ATL18" s="2">
        <v>1</v>
      </c>
      <c r="ATM18" s="2">
        <v>38</v>
      </c>
      <c r="ATN18" s="2"/>
      <c r="ATO18" s="2"/>
      <c r="ATP18" s="2">
        <v>10</v>
      </c>
      <c r="ATQ18" s="2"/>
      <c r="ATR18" s="2">
        <v>26</v>
      </c>
      <c r="ATS18" s="2">
        <v>57</v>
      </c>
      <c r="ATT18" s="2">
        <v>114</v>
      </c>
      <c r="ATU18" s="2"/>
      <c r="ATV18" s="2">
        <v>353</v>
      </c>
      <c r="ATW18" s="2">
        <v>59</v>
      </c>
      <c r="ATX18" s="2"/>
      <c r="ATY18" s="2"/>
      <c r="ATZ18" s="2"/>
      <c r="AUA18" s="2"/>
      <c r="AUB18" s="2">
        <v>6</v>
      </c>
      <c r="AUC18" s="2">
        <v>1</v>
      </c>
      <c r="AUD18" s="2"/>
      <c r="AUE18" s="2"/>
      <c r="AUF18" s="2"/>
      <c r="AUG18" s="2">
        <v>3</v>
      </c>
      <c r="AUH18" s="2"/>
      <c r="AUI18" s="2"/>
      <c r="AUJ18" s="2"/>
      <c r="AUK18" s="2"/>
      <c r="AUL18" s="2">
        <v>3</v>
      </c>
      <c r="AUM18" s="2">
        <v>1</v>
      </c>
      <c r="AUN18" s="2"/>
      <c r="AUO18" s="2">
        <v>29</v>
      </c>
      <c r="AUP18" s="2">
        <v>115</v>
      </c>
      <c r="AUQ18" s="2">
        <v>37</v>
      </c>
      <c r="AUR18" s="2"/>
      <c r="AUS18" s="2">
        <v>3</v>
      </c>
      <c r="AUT18" s="2">
        <v>1</v>
      </c>
      <c r="AUU18" s="2">
        <v>292</v>
      </c>
      <c r="AUV18" s="2"/>
      <c r="AUW18" s="2">
        <v>31</v>
      </c>
      <c r="AUX18" s="2">
        <v>25</v>
      </c>
      <c r="AUY18" s="2"/>
      <c r="AUZ18" s="2"/>
      <c r="AVA18" s="2"/>
      <c r="AVB18" s="2">
        <v>5</v>
      </c>
      <c r="AVC18" s="2"/>
      <c r="AVD18" s="2"/>
      <c r="AVE18" s="2">
        <v>1</v>
      </c>
      <c r="AVF18" s="2"/>
      <c r="AVG18" s="2">
        <v>193</v>
      </c>
      <c r="AVH18" s="2">
        <v>4</v>
      </c>
      <c r="AVI18" s="2"/>
      <c r="AVJ18" s="2"/>
      <c r="AVK18" s="2"/>
      <c r="AVL18" s="2">
        <v>4</v>
      </c>
      <c r="AVM18" s="2"/>
      <c r="AVN18" s="2"/>
      <c r="AVO18" s="2"/>
      <c r="AVP18" s="2"/>
      <c r="AVQ18" s="2"/>
      <c r="AVR18" s="2"/>
      <c r="AVS18" s="2">
        <v>33</v>
      </c>
      <c r="AVT18" s="2"/>
      <c r="AVU18" s="2"/>
      <c r="AVV18" s="2">
        <v>49</v>
      </c>
      <c r="AVW18" s="2"/>
      <c r="AVX18" s="2">
        <v>12</v>
      </c>
      <c r="AVY18" s="2">
        <v>2</v>
      </c>
      <c r="AVZ18" s="2"/>
      <c r="AWA18" s="2"/>
      <c r="AWB18" s="2"/>
      <c r="AWC18" s="2">
        <v>22</v>
      </c>
      <c r="AWD18" s="2"/>
      <c r="AWE18" s="2">
        <v>16</v>
      </c>
      <c r="AWF18" s="2"/>
      <c r="AWG18" s="2"/>
      <c r="AWH18" s="2"/>
      <c r="AWI18" s="2">
        <v>26</v>
      </c>
      <c r="AWJ18" s="2"/>
      <c r="AWK18" s="2"/>
      <c r="AWL18" s="2"/>
      <c r="AWM18" s="2"/>
      <c r="AWN18" s="2"/>
      <c r="AWO18" s="2"/>
      <c r="AWP18" s="2"/>
      <c r="AWQ18" s="2"/>
      <c r="AWR18" s="2">
        <v>5</v>
      </c>
      <c r="AWS18" s="2"/>
      <c r="AWT18" s="2"/>
      <c r="AWU18" s="2">
        <v>69</v>
      </c>
      <c r="AWV18" s="2"/>
      <c r="AWW18" s="2">
        <v>13</v>
      </c>
      <c r="AWX18" s="2"/>
      <c r="AWY18" s="2"/>
      <c r="AWZ18" s="2"/>
      <c r="AXA18" s="2">
        <v>13</v>
      </c>
      <c r="AXB18" s="2">
        <v>50</v>
      </c>
      <c r="AXC18" s="2">
        <v>3</v>
      </c>
      <c r="AXD18" s="2"/>
      <c r="AXE18" s="2">
        <v>8</v>
      </c>
      <c r="AXF18" s="2"/>
      <c r="AXG18" s="2"/>
      <c r="AXH18" s="2">
        <v>36</v>
      </c>
      <c r="AXI18" s="2"/>
      <c r="AXJ18" s="2"/>
      <c r="AXK18" s="2">
        <v>1</v>
      </c>
      <c r="AXL18" s="2"/>
      <c r="AXM18" s="2">
        <v>66</v>
      </c>
      <c r="AXN18" s="2"/>
      <c r="AXO18" s="2"/>
      <c r="AXP18" s="2"/>
      <c r="AXQ18" s="2"/>
      <c r="AXR18" s="2">
        <v>84</v>
      </c>
      <c r="AXS18" s="2"/>
      <c r="AXT18" s="2"/>
      <c r="AXU18" s="2"/>
      <c r="AXV18" s="2"/>
      <c r="AXW18" s="2"/>
      <c r="AXX18" s="2"/>
      <c r="AXY18" s="2"/>
      <c r="AXZ18" s="2"/>
      <c r="AYA18" s="2">
        <v>7</v>
      </c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>
        <v>9</v>
      </c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>
        <v>25</v>
      </c>
      <c r="AZG18" s="2">
        <v>14</v>
      </c>
      <c r="AZH18" s="2">
        <v>46</v>
      </c>
      <c r="AZI18" s="2">
        <v>127</v>
      </c>
      <c r="AZJ18" s="2">
        <v>4</v>
      </c>
      <c r="AZK18" s="2">
        <v>78</v>
      </c>
      <c r="AZL18" s="2"/>
      <c r="AZM18" s="2">
        <v>4</v>
      </c>
      <c r="AZN18" s="2">
        <v>14</v>
      </c>
      <c r="AZO18" s="2"/>
      <c r="AZP18" s="2">
        <v>2</v>
      </c>
      <c r="AZQ18" s="2"/>
      <c r="AZR18" s="2">
        <v>29</v>
      </c>
      <c r="AZS18" s="2"/>
      <c r="AZT18" s="2"/>
      <c r="AZU18" s="2">
        <v>20</v>
      </c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>
        <v>25</v>
      </c>
      <c r="BAJ18" s="2">
        <v>5</v>
      </c>
      <c r="BAK18" s="2">
        <v>4</v>
      </c>
      <c r="BAL18" s="2"/>
      <c r="BAM18" s="2"/>
      <c r="BAN18" s="2"/>
      <c r="BAO18" s="2">
        <v>45</v>
      </c>
      <c r="BAP18" s="2"/>
      <c r="BAQ18" s="2">
        <v>73</v>
      </c>
      <c r="BAR18" s="2"/>
      <c r="BAS18" s="2"/>
      <c r="BAT18" s="2"/>
      <c r="BAU18" s="2"/>
      <c r="BAV18" s="2">
        <v>6</v>
      </c>
      <c r="BAW18" s="2"/>
      <c r="BAX18" s="2">
        <v>2</v>
      </c>
      <c r="BAY18" s="2"/>
      <c r="BAZ18" s="2"/>
      <c r="BBA18" s="2"/>
      <c r="BBB18" s="2"/>
      <c r="BBC18" s="2"/>
      <c r="BBD18" s="2"/>
      <c r="BBE18" s="2"/>
      <c r="BBF18" s="2">
        <v>11</v>
      </c>
      <c r="BBG18" s="2">
        <v>11</v>
      </c>
      <c r="BBH18" s="2">
        <v>62</v>
      </c>
      <c r="BBI18" s="2">
        <v>15</v>
      </c>
      <c r="BBJ18" s="2"/>
      <c r="BBK18" s="2"/>
      <c r="BBL18" s="2">
        <v>156</v>
      </c>
      <c r="BBM18" s="2">
        <v>38</v>
      </c>
      <c r="BBN18" s="2"/>
      <c r="BBO18" s="2">
        <v>73</v>
      </c>
      <c r="BBP18" s="2"/>
      <c r="BBQ18" s="2"/>
      <c r="BBR18" s="2"/>
      <c r="BBS18" s="2">
        <v>33</v>
      </c>
      <c r="BBT18" s="2">
        <v>87</v>
      </c>
      <c r="BBU18" s="2"/>
      <c r="BBV18" s="2"/>
      <c r="BBW18" s="2">
        <v>7</v>
      </c>
      <c r="BBX18" s="2">
        <v>1</v>
      </c>
      <c r="BBY18" s="2">
        <v>6</v>
      </c>
      <c r="BBZ18" s="2"/>
      <c r="BCA18" s="2"/>
      <c r="BCB18" s="2"/>
      <c r="BCC18" s="2"/>
      <c r="BCD18" s="2"/>
      <c r="BCE18" s="2">
        <v>3</v>
      </c>
      <c r="BCF18" s="2"/>
      <c r="BCG18" s="2">
        <v>29</v>
      </c>
      <c r="BCH18" s="2"/>
      <c r="BCI18" s="2"/>
      <c r="BCJ18" s="2">
        <v>6</v>
      </c>
      <c r="BCK18" s="2"/>
      <c r="BCL18" s="2"/>
      <c r="BCM18" s="2"/>
      <c r="BCN18" s="2"/>
      <c r="BCO18" s="2"/>
      <c r="BCP18" s="2"/>
      <c r="BCQ18" s="2"/>
      <c r="BCR18" s="2">
        <v>57</v>
      </c>
      <c r="BCS18" s="2">
        <v>6</v>
      </c>
      <c r="BCT18" s="2">
        <v>7</v>
      </c>
      <c r="BCU18" s="2">
        <v>240</v>
      </c>
      <c r="BCV18" s="2">
        <v>6</v>
      </c>
      <c r="BCW18" s="2">
        <v>2</v>
      </c>
      <c r="BCX18" s="2"/>
      <c r="BCY18" s="2">
        <v>4</v>
      </c>
      <c r="BCZ18" s="2"/>
      <c r="BDA18" s="2">
        <v>216</v>
      </c>
      <c r="BDB18" s="2"/>
      <c r="BDC18" s="2">
        <v>76</v>
      </c>
      <c r="BDD18" s="2"/>
      <c r="BDE18" s="2">
        <v>9</v>
      </c>
      <c r="BDF18" s="2">
        <v>6</v>
      </c>
      <c r="BDG18" s="2"/>
      <c r="BDH18" s="2">
        <v>24</v>
      </c>
      <c r="BDI18" s="2">
        <v>12</v>
      </c>
      <c r="BDJ18" s="2"/>
      <c r="BDK18" s="2">
        <v>72</v>
      </c>
      <c r="BDL18" s="2"/>
      <c r="BDM18" s="2"/>
      <c r="BDN18" s="2"/>
      <c r="BDO18" s="2"/>
      <c r="BDP18" s="2">
        <v>13</v>
      </c>
      <c r="BDQ18" s="2">
        <v>22</v>
      </c>
      <c r="BDR18" s="2"/>
      <c r="BDS18" s="2">
        <v>1</v>
      </c>
      <c r="BDT18" s="2"/>
      <c r="BDU18" s="2"/>
      <c r="BDV18" s="2"/>
      <c r="BDW18" s="2">
        <v>41</v>
      </c>
      <c r="BDX18" s="2">
        <v>4</v>
      </c>
      <c r="BDY18" s="2">
        <v>1</v>
      </c>
      <c r="BDZ18" s="2">
        <v>34</v>
      </c>
      <c r="BEA18" s="2">
        <v>4</v>
      </c>
      <c r="BEB18" s="2"/>
      <c r="BEC18" s="2"/>
      <c r="BED18" s="2">
        <v>2</v>
      </c>
      <c r="BEE18" s="2">
        <v>76</v>
      </c>
      <c r="BEF18" s="2">
        <v>226</v>
      </c>
      <c r="BEG18" s="2">
        <v>3</v>
      </c>
      <c r="BEH18" s="2"/>
      <c r="BEI18" s="2">
        <v>19</v>
      </c>
      <c r="BEJ18" s="2">
        <v>12</v>
      </c>
      <c r="BEK18" s="2"/>
      <c r="BEL18" s="2"/>
      <c r="BEM18" s="2"/>
      <c r="BEN18" s="2">
        <v>1</v>
      </c>
      <c r="BEO18" s="2">
        <v>50</v>
      </c>
      <c r="BEP18" s="2"/>
      <c r="BEQ18" s="2">
        <v>46</v>
      </c>
      <c r="BER18" s="2"/>
      <c r="BES18" s="2">
        <v>6</v>
      </c>
      <c r="BET18" s="2"/>
      <c r="BEU18" s="2"/>
      <c r="BEV18" s="2"/>
      <c r="BEW18" s="2">
        <v>2</v>
      </c>
      <c r="BEX18" s="2">
        <v>65</v>
      </c>
      <c r="BEY18" s="2"/>
      <c r="BEZ18" s="2">
        <v>9</v>
      </c>
      <c r="BFA18" s="2">
        <v>3</v>
      </c>
      <c r="BFB18" s="2"/>
      <c r="BFC18" s="2">
        <v>5</v>
      </c>
      <c r="BFD18" s="2">
        <v>7</v>
      </c>
      <c r="BFE18" s="2">
        <v>58</v>
      </c>
      <c r="BFF18" s="2"/>
      <c r="BFG18" s="2">
        <v>7</v>
      </c>
      <c r="BFH18" s="2">
        <v>14</v>
      </c>
      <c r="BFI18" s="2">
        <v>2</v>
      </c>
      <c r="BFJ18" s="2"/>
      <c r="BFK18" s="2"/>
      <c r="BFL18" s="2">
        <v>19</v>
      </c>
      <c r="BFM18" s="2"/>
      <c r="BFN18" s="2">
        <v>3</v>
      </c>
      <c r="BFO18" s="2"/>
      <c r="BFP18" s="2">
        <v>1</v>
      </c>
      <c r="BFQ18" s="2"/>
      <c r="BFR18" s="2"/>
      <c r="BFS18" s="2"/>
      <c r="BFT18" s="2">
        <v>12</v>
      </c>
      <c r="BFU18" s="2">
        <v>7</v>
      </c>
      <c r="BFV18" s="2"/>
      <c r="BFW18" s="2"/>
      <c r="BFX18" s="2"/>
      <c r="BFY18" s="2"/>
      <c r="BFZ18" s="2">
        <v>80</v>
      </c>
      <c r="BGA18" s="2">
        <v>76</v>
      </c>
      <c r="BGB18" s="2">
        <v>8</v>
      </c>
      <c r="BGC18" s="2"/>
      <c r="BGD18" s="2">
        <v>7</v>
      </c>
      <c r="BGE18" s="2">
        <v>5</v>
      </c>
      <c r="BGF18" s="2">
        <v>135</v>
      </c>
      <c r="BGG18" s="2">
        <v>63</v>
      </c>
      <c r="BGH18" s="2">
        <v>8</v>
      </c>
      <c r="BGI18" s="2"/>
      <c r="BGJ18" s="2">
        <v>44</v>
      </c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>
        <v>33</v>
      </c>
      <c r="BGW18" s="2"/>
      <c r="BGX18" s="2"/>
      <c r="BGY18" s="2">
        <v>4</v>
      </c>
      <c r="BGZ18" s="2"/>
      <c r="BHA18" s="2"/>
      <c r="BHB18" s="2"/>
      <c r="BHC18" s="2">
        <v>3</v>
      </c>
      <c r="BHD18" s="2"/>
      <c r="BHE18" s="2">
        <v>10</v>
      </c>
      <c r="BHF18" s="2">
        <v>15</v>
      </c>
      <c r="BHG18" s="2">
        <v>11</v>
      </c>
      <c r="BHH18" s="2">
        <v>12</v>
      </c>
      <c r="BHI18" s="2">
        <v>7</v>
      </c>
      <c r="BHJ18" s="2"/>
      <c r="BHK18" s="2">
        <v>37</v>
      </c>
      <c r="BHL18" s="2">
        <v>53</v>
      </c>
      <c r="BHM18" s="2">
        <v>1</v>
      </c>
      <c r="BHN18" s="2"/>
      <c r="BHO18" s="2"/>
      <c r="BHP18" s="2"/>
      <c r="BHQ18" s="2">
        <v>7</v>
      </c>
      <c r="BHR18" s="2">
        <v>16</v>
      </c>
      <c r="BHS18" s="2">
        <v>1</v>
      </c>
      <c r="BHT18" s="2"/>
      <c r="BHU18" s="2"/>
      <c r="BHV18" s="2">
        <v>17</v>
      </c>
      <c r="BHW18" s="2"/>
      <c r="BHX18" s="2">
        <v>22</v>
      </c>
      <c r="BHY18" s="2"/>
      <c r="BHZ18" s="2"/>
      <c r="BIA18" s="2">
        <v>26</v>
      </c>
      <c r="BIB18" s="2">
        <v>2</v>
      </c>
      <c r="BIC18" s="2"/>
      <c r="BID18" s="2"/>
      <c r="BIE18" s="2"/>
      <c r="BIF18" s="2"/>
      <c r="BIG18" s="2"/>
      <c r="BIH18" s="2">
        <v>66</v>
      </c>
      <c r="BII18" s="2"/>
      <c r="BIJ18" s="2"/>
      <c r="BIK18" s="2">
        <v>5</v>
      </c>
      <c r="BIL18" s="2"/>
      <c r="BIM18" s="2">
        <v>18</v>
      </c>
      <c r="BIN18" s="2">
        <v>4</v>
      </c>
      <c r="BIO18" s="2"/>
      <c r="BIP18" s="2">
        <v>60</v>
      </c>
      <c r="BIQ18" s="2"/>
      <c r="BIR18" s="2">
        <v>18</v>
      </c>
      <c r="BIS18" s="2"/>
      <c r="BIT18" s="2"/>
      <c r="BIU18" s="2"/>
      <c r="BIV18" s="2"/>
      <c r="BIW18" s="2"/>
      <c r="BIX18" s="2"/>
      <c r="BIY18" s="2"/>
      <c r="BIZ18" s="2"/>
      <c r="BJA18" s="2"/>
      <c r="BJB18" s="2">
        <v>3</v>
      </c>
      <c r="BJC18" s="2"/>
      <c r="BJD18" s="2">
        <v>5</v>
      </c>
      <c r="BJE18" s="2"/>
      <c r="BJF18" s="2">
        <v>55</v>
      </c>
      <c r="BJG18" s="2"/>
      <c r="BJH18" s="2">
        <v>4</v>
      </c>
      <c r="BJI18" s="2"/>
      <c r="BJJ18" s="2"/>
      <c r="BJK18" s="2">
        <v>66</v>
      </c>
      <c r="BJL18" s="2"/>
      <c r="BJM18" s="2">
        <v>13</v>
      </c>
      <c r="BJN18" s="2"/>
      <c r="BJO18" s="2"/>
      <c r="BJP18" s="2">
        <v>54</v>
      </c>
      <c r="BJQ18" s="2">
        <v>2</v>
      </c>
      <c r="BJR18" s="2"/>
      <c r="BJS18" s="2"/>
      <c r="BJT18" s="2"/>
      <c r="BJU18" s="2"/>
      <c r="BJV18" s="2"/>
      <c r="BJW18" s="2">
        <v>17</v>
      </c>
      <c r="BJX18" s="2">
        <v>6</v>
      </c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>
        <v>6</v>
      </c>
      <c r="BKK18" s="2"/>
      <c r="BKL18" s="2">
        <v>5</v>
      </c>
      <c r="BKM18" s="2"/>
      <c r="BKN18" s="2">
        <v>176</v>
      </c>
      <c r="BKO18" s="2"/>
      <c r="BKP18" s="2"/>
      <c r="BKQ18" s="2">
        <v>9</v>
      </c>
      <c r="BKR18" s="2"/>
      <c r="BKS18" s="2">
        <v>3</v>
      </c>
      <c r="BKT18" s="2">
        <v>3</v>
      </c>
      <c r="BKU18" s="2"/>
      <c r="BKV18" s="2"/>
      <c r="BKW18" s="2">
        <v>24</v>
      </c>
      <c r="BKX18" s="2">
        <v>22</v>
      </c>
      <c r="BKY18" s="2"/>
      <c r="BKZ18" s="2"/>
      <c r="BLA18" s="2"/>
      <c r="BLB18" s="2"/>
      <c r="BLC18" s="2"/>
      <c r="BLD18" s="2"/>
      <c r="BLE18" s="2"/>
      <c r="BLF18" s="2"/>
      <c r="BLG18" s="2">
        <v>12</v>
      </c>
      <c r="BLH18" s="2"/>
      <c r="BLI18" s="2">
        <v>143</v>
      </c>
      <c r="BLJ18" s="2"/>
      <c r="BLK18" s="2"/>
      <c r="BLL18" s="2"/>
      <c r="BLM18" s="2">
        <v>1</v>
      </c>
      <c r="BLN18" s="2">
        <v>59</v>
      </c>
      <c r="BLO18" s="2"/>
      <c r="BLP18" s="2"/>
      <c r="BLQ18" s="2"/>
      <c r="BLR18" s="2">
        <v>6</v>
      </c>
      <c r="BLS18" s="2">
        <v>42</v>
      </c>
      <c r="BLT18" s="2"/>
      <c r="BLU18" s="2"/>
      <c r="BLV18" s="2">
        <v>40</v>
      </c>
      <c r="BLW18" s="2">
        <v>3</v>
      </c>
      <c r="BLX18" s="2"/>
      <c r="BLY18" s="2"/>
      <c r="BLZ18" s="2"/>
      <c r="BMA18" s="2"/>
      <c r="BMB18" s="2"/>
      <c r="BMC18" s="2"/>
      <c r="BMD18" s="2">
        <v>16</v>
      </c>
      <c r="BME18" s="2">
        <v>29</v>
      </c>
      <c r="BMF18" s="2">
        <v>79</v>
      </c>
      <c r="BMG18" s="2">
        <v>15</v>
      </c>
      <c r="BMH18" s="2"/>
      <c r="BMI18" s="2">
        <v>8</v>
      </c>
      <c r="BMJ18" s="2">
        <v>27</v>
      </c>
      <c r="BMK18" s="2">
        <v>8</v>
      </c>
      <c r="BML18" s="2"/>
      <c r="BMM18" s="2">
        <v>28</v>
      </c>
      <c r="BMN18" s="2"/>
      <c r="BMO18" s="2">
        <v>6</v>
      </c>
      <c r="BMP18" s="2">
        <v>90</v>
      </c>
      <c r="BMQ18" s="2">
        <v>31</v>
      </c>
      <c r="BMR18" s="2"/>
      <c r="BMS18" s="2">
        <v>3</v>
      </c>
      <c r="BMT18" s="2">
        <v>2</v>
      </c>
      <c r="BMU18" s="2"/>
      <c r="BMV18" s="2"/>
      <c r="BMW18" s="2"/>
      <c r="BMX18" s="2"/>
      <c r="BMY18" s="2">
        <v>5</v>
      </c>
      <c r="BMZ18" s="2">
        <v>1</v>
      </c>
      <c r="BNA18" s="2">
        <v>14</v>
      </c>
      <c r="BNB18" s="2">
        <v>12</v>
      </c>
      <c r="BNC18" s="2">
        <v>4</v>
      </c>
      <c r="BND18" s="2">
        <v>5</v>
      </c>
      <c r="BNE18" s="2"/>
      <c r="BNF18" s="2"/>
      <c r="BNG18" s="2"/>
      <c r="BNH18" s="2">
        <v>3</v>
      </c>
      <c r="BNI18" s="2">
        <v>4</v>
      </c>
      <c r="BNJ18" s="2"/>
      <c r="BNK18" s="2"/>
      <c r="BNL18" s="2">
        <v>29</v>
      </c>
      <c r="BNM18" s="2"/>
      <c r="BNN18" s="2"/>
      <c r="BNO18" s="2">
        <v>27</v>
      </c>
      <c r="BNP18" s="2"/>
      <c r="BNQ18" s="2"/>
      <c r="BNR18" s="2">
        <v>4</v>
      </c>
      <c r="BNS18" s="2"/>
      <c r="BNT18" s="2">
        <v>10</v>
      </c>
      <c r="BNU18" s="2"/>
      <c r="BNV18" s="2"/>
      <c r="BNW18" s="2"/>
      <c r="BNX18" s="2">
        <v>601</v>
      </c>
      <c r="BNY18" s="2"/>
      <c r="BNZ18" s="2">
        <v>10</v>
      </c>
      <c r="BOA18" s="2">
        <v>1</v>
      </c>
      <c r="BOB18" s="2"/>
      <c r="BOC18" s="2"/>
      <c r="BOD18" s="2"/>
      <c r="BOE18" s="2">
        <v>88</v>
      </c>
      <c r="BOF18" s="2"/>
      <c r="BOG18" s="2"/>
      <c r="BOH18" s="2"/>
      <c r="BOI18" s="2"/>
      <c r="BOJ18" s="2"/>
      <c r="BOK18" s="2">
        <v>28</v>
      </c>
      <c r="BOL18" s="2">
        <v>113</v>
      </c>
      <c r="BOM18" s="2"/>
      <c r="BON18" s="2"/>
      <c r="BOO18" s="2">
        <v>5</v>
      </c>
      <c r="BOP18" s="2"/>
      <c r="BOQ18" s="2"/>
      <c r="BOR18" s="2"/>
      <c r="BOS18" s="2">
        <v>31</v>
      </c>
      <c r="BOT18" s="2"/>
      <c r="BOU18" s="2">
        <v>5</v>
      </c>
      <c r="BOV18" s="2"/>
      <c r="BOW18" s="2"/>
      <c r="BOX18" s="2"/>
      <c r="BOY18" s="2">
        <v>1</v>
      </c>
      <c r="BOZ18" s="2"/>
      <c r="BPA18" s="2"/>
      <c r="BPB18" s="2"/>
      <c r="BPC18" s="2">
        <v>7</v>
      </c>
      <c r="BPD18" s="2"/>
      <c r="BPE18" s="2"/>
      <c r="BPF18" s="2"/>
      <c r="BPG18" s="2">
        <v>22</v>
      </c>
      <c r="BPH18" s="2"/>
      <c r="BPI18" s="2"/>
      <c r="BPJ18" s="2"/>
      <c r="BPK18" s="2">
        <v>6</v>
      </c>
      <c r="BPL18" s="2"/>
      <c r="BPM18" s="2"/>
      <c r="BPN18" s="2">
        <v>28</v>
      </c>
      <c r="BPO18" s="2"/>
      <c r="BPP18" s="2"/>
      <c r="BPQ18" s="2">
        <v>12</v>
      </c>
      <c r="BPR18" s="2">
        <v>18</v>
      </c>
      <c r="BPS18" s="2"/>
      <c r="BPT18" s="2"/>
      <c r="BPU18" s="2">
        <v>11</v>
      </c>
      <c r="BPV18" s="2"/>
      <c r="BPW18" s="2">
        <v>95</v>
      </c>
      <c r="BPX18" s="2"/>
      <c r="BPY18" s="2">
        <v>150</v>
      </c>
      <c r="BPZ18" s="2"/>
      <c r="BQA18" s="2"/>
      <c r="BQB18" s="2">
        <v>4</v>
      </c>
      <c r="BQC18" s="2"/>
      <c r="BQD18" s="2">
        <v>16</v>
      </c>
      <c r="BQE18" s="2">
        <v>2</v>
      </c>
      <c r="BQF18" s="2">
        <v>8</v>
      </c>
      <c r="BQG18" s="2"/>
      <c r="BQH18" s="2"/>
      <c r="BQI18" s="2"/>
      <c r="BQJ18" s="2"/>
      <c r="BQK18" s="2"/>
      <c r="BQL18" s="2"/>
      <c r="BQM18" s="2">
        <v>81</v>
      </c>
      <c r="BQN18" s="2"/>
      <c r="BQO18" s="2">
        <v>163</v>
      </c>
      <c r="BQP18" s="2">
        <v>43</v>
      </c>
      <c r="BQQ18" s="2">
        <v>35</v>
      </c>
      <c r="BQR18" s="2">
        <v>202</v>
      </c>
      <c r="BQS18" s="2"/>
      <c r="BQT18" s="2">
        <v>11</v>
      </c>
      <c r="BQU18" s="2">
        <v>53</v>
      </c>
      <c r="BQV18" s="2"/>
      <c r="BQW18" s="2"/>
      <c r="BQX18" s="2"/>
      <c r="BQY18" s="2"/>
      <c r="BQZ18" s="2">
        <v>145</v>
      </c>
      <c r="BRA18" s="2">
        <v>38</v>
      </c>
      <c r="BRB18" s="2">
        <v>5</v>
      </c>
      <c r="BRC18" s="2"/>
      <c r="BRD18" s="2"/>
      <c r="BRE18" s="2"/>
      <c r="BRF18" s="2">
        <v>51</v>
      </c>
      <c r="BRG18" s="2">
        <v>73</v>
      </c>
      <c r="BRH18" s="2">
        <v>15</v>
      </c>
      <c r="BRI18" s="2">
        <v>62</v>
      </c>
      <c r="BRJ18" s="2"/>
      <c r="BRK18" s="2">
        <v>3</v>
      </c>
      <c r="BRL18" s="2">
        <v>31</v>
      </c>
      <c r="BRM18" s="2"/>
      <c r="BRN18" s="2"/>
      <c r="BRO18" s="2"/>
      <c r="BRP18" s="2">
        <v>12</v>
      </c>
      <c r="BRQ18" s="2"/>
      <c r="BRR18" s="2"/>
      <c r="BRS18" s="2"/>
      <c r="BRT18" s="2"/>
      <c r="BRU18" s="2"/>
      <c r="BRV18" s="2">
        <v>58</v>
      </c>
      <c r="BRW18" s="2">
        <v>14</v>
      </c>
      <c r="BRX18" s="2"/>
      <c r="BRY18" s="2"/>
      <c r="BRZ18" s="2"/>
      <c r="BSA18" s="2">
        <v>36</v>
      </c>
      <c r="BSB18" s="2"/>
      <c r="BSC18" s="2">
        <v>1</v>
      </c>
      <c r="BSD18" s="2">
        <v>1</v>
      </c>
      <c r="BSE18" s="2">
        <v>2</v>
      </c>
      <c r="BSF18" s="2">
        <v>1</v>
      </c>
      <c r="BSG18" s="2"/>
      <c r="BSH18" s="2"/>
      <c r="BSI18" s="2">
        <v>10</v>
      </c>
      <c r="BSJ18" s="2"/>
      <c r="BSK18" s="2"/>
      <c r="BSL18" s="2">
        <v>51</v>
      </c>
      <c r="BSM18" s="2"/>
      <c r="BSN18" s="2">
        <v>2</v>
      </c>
      <c r="BSO18" s="2"/>
      <c r="BSP18" s="2"/>
      <c r="BSQ18" s="2">
        <v>11</v>
      </c>
      <c r="BSR18" s="2"/>
      <c r="BSS18" s="2"/>
      <c r="BST18" s="2">
        <v>65</v>
      </c>
      <c r="BSU18" s="2"/>
      <c r="BSV18" s="2"/>
      <c r="BSW18" s="2"/>
      <c r="BSX18" s="2"/>
      <c r="BSY18" s="2">
        <v>21</v>
      </c>
      <c r="BSZ18" s="2">
        <v>2</v>
      </c>
      <c r="BTA18" s="2"/>
      <c r="BTB18" s="2"/>
      <c r="BTC18" s="2"/>
      <c r="BTD18" s="2"/>
      <c r="BTE18" s="2"/>
      <c r="BTF18" s="2"/>
      <c r="BTG18" s="2"/>
      <c r="BTH18" s="2"/>
      <c r="BTI18" s="2">
        <v>3</v>
      </c>
      <c r="BTJ18" s="2">
        <v>12</v>
      </c>
      <c r="BTK18" s="2"/>
      <c r="BTL18" s="2"/>
      <c r="BTM18" s="2"/>
      <c r="BTN18" s="2"/>
      <c r="BTO18" s="2">
        <v>5</v>
      </c>
      <c r="BTP18" s="2"/>
      <c r="BTQ18" s="2"/>
      <c r="BTR18" s="2">
        <v>5</v>
      </c>
      <c r="BTS18" s="2"/>
      <c r="BTT18" s="2"/>
      <c r="BTU18" s="2">
        <v>5</v>
      </c>
      <c r="BTV18" s="2"/>
      <c r="BTW18" s="2"/>
      <c r="BTX18" s="2">
        <v>3</v>
      </c>
      <c r="BTY18" s="2"/>
      <c r="BTZ18" s="2"/>
      <c r="BUA18" s="2"/>
      <c r="BUB18" s="2"/>
      <c r="BUC18" s="2"/>
      <c r="BUD18" s="2">
        <v>4</v>
      </c>
      <c r="BUE18" s="2"/>
      <c r="BUF18" s="2">
        <v>1</v>
      </c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>
        <v>4</v>
      </c>
      <c r="BUY18" s="2"/>
      <c r="BUZ18" s="2">
        <v>4</v>
      </c>
      <c r="BVA18" s="2"/>
      <c r="BVB18" s="2"/>
      <c r="BVC18" s="2"/>
      <c r="BVD18" s="2"/>
      <c r="BVE18" s="2"/>
      <c r="BVF18" s="2">
        <v>1</v>
      </c>
      <c r="BVG18" s="2">
        <v>6</v>
      </c>
      <c r="BVH18" s="2"/>
      <c r="BVI18" s="2"/>
      <c r="BVJ18" s="2">
        <v>2</v>
      </c>
      <c r="BVK18" s="2">
        <v>4</v>
      </c>
      <c r="BVL18" s="2"/>
      <c r="BVM18" s="2">
        <v>54</v>
      </c>
      <c r="BVN18" s="2">
        <v>16</v>
      </c>
      <c r="BVO18" s="2"/>
      <c r="BVP18" s="2"/>
      <c r="BVQ18" s="2"/>
      <c r="BVR18" s="2">
        <v>1</v>
      </c>
      <c r="BVS18" s="2">
        <v>12</v>
      </c>
      <c r="BVT18" s="2"/>
      <c r="BVU18" s="2"/>
      <c r="BVV18" s="2">
        <v>70</v>
      </c>
      <c r="BVW18" s="2"/>
      <c r="BVX18" s="2"/>
      <c r="BVY18" s="2"/>
      <c r="BVZ18" s="2"/>
      <c r="BWA18" s="2">
        <v>10</v>
      </c>
      <c r="BWB18" s="2">
        <v>7</v>
      </c>
      <c r="BWC18" s="2">
        <v>3</v>
      </c>
      <c r="BWD18" s="2">
        <v>2</v>
      </c>
      <c r="BWE18" s="2"/>
      <c r="BWF18" s="2"/>
      <c r="BWG18" s="2">
        <v>30</v>
      </c>
      <c r="BWH18" s="2">
        <v>99</v>
      </c>
      <c r="BWI18" s="2"/>
      <c r="BWJ18" s="2">
        <v>260</v>
      </c>
      <c r="BWK18" s="2">
        <v>376</v>
      </c>
      <c r="BWL18" s="2">
        <v>20</v>
      </c>
      <c r="BWM18" s="2">
        <v>14</v>
      </c>
      <c r="BWN18" s="2">
        <v>11</v>
      </c>
      <c r="BWO18" s="2">
        <v>83</v>
      </c>
      <c r="BWP18" s="2">
        <v>17</v>
      </c>
      <c r="BWQ18" s="2"/>
      <c r="BWR18" s="2">
        <v>249</v>
      </c>
      <c r="BWS18" s="2">
        <v>3</v>
      </c>
      <c r="BWT18" s="2">
        <v>17</v>
      </c>
      <c r="BWU18" s="2"/>
      <c r="BWV18" s="2">
        <v>3</v>
      </c>
      <c r="BWW18" s="2">
        <v>22</v>
      </c>
      <c r="BWX18" s="2">
        <v>32</v>
      </c>
      <c r="BWY18" s="2">
        <v>108</v>
      </c>
      <c r="BWZ18" s="2">
        <v>18</v>
      </c>
      <c r="BXA18" s="2"/>
      <c r="BXB18" s="2">
        <v>31</v>
      </c>
      <c r="BXC18" s="2">
        <v>253</v>
      </c>
      <c r="BXD18" s="2">
        <v>14</v>
      </c>
      <c r="BXE18" s="2">
        <v>30</v>
      </c>
      <c r="BXF18" s="2">
        <v>202</v>
      </c>
      <c r="BXG18" s="2">
        <v>16</v>
      </c>
      <c r="BXH18" s="2"/>
      <c r="BXI18" s="2">
        <v>139</v>
      </c>
      <c r="BXJ18" s="2">
        <v>1</v>
      </c>
      <c r="BXK18" s="2">
        <v>15</v>
      </c>
      <c r="BXL18" s="2">
        <v>5</v>
      </c>
      <c r="BXM18" s="2">
        <v>7</v>
      </c>
      <c r="BXN18" s="2">
        <v>59</v>
      </c>
      <c r="BXO18" s="2"/>
      <c r="BXP18" s="2"/>
      <c r="BXQ18" s="2"/>
      <c r="BXR18" s="2"/>
      <c r="BXS18" s="2"/>
      <c r="BXT18" s="2"/>
      <c r="BXU18" s="2"/>
      <c r="BXV18" s="2">
        <v>10</v>
      </c>
      <c r="BXW18" s="2"/>
      <c r="BXX18" s="2"/>
      <c r="BXY18" s="2">
        <v>41</v>
      </c>
      <c r="BXZ18" s="2"/>
      <c r="BYA18" s="2"/>
      <c r="BYB18" s="2">
        <v>35</v>
      </c>
      <c r="BYC18" s="2"/>
      <c r="BYD18" s="2"/>
      <c r="BYE18" s="2">
        <v>3</v>
      </c>
      <c r="BYF18" s="2"/>
      <c r="BYG18" s="2"/>
      <c r="BYH18" s="2">
        <v>15</v>
      </c>
      <c r="BYI18" s="2"/>
      <c r="BYJ18" s="2"/>
      <c r="BYK18" s="2">
        <v>6</v>
      </c>
      <c r="BYL18" s="2"/>
      <c r="BYM18" s="2"/>
      <c r="BYN18" s="2">
        <v>94</v>
      </c>
      <c r="BYO18" s="2">
        <v>91</v>
      </c>
      <c r="BYP18" s="2">
        <v>245</v>
      </c>
      <c r="BYQ18" s="2">
        <v>18</v>
      </c>
      <c r="BYR18" s="2"/>
      <c r="BYS18" s="2"/>
      <c r="BYT18" s="2"/>
      <c r="BYU18" s="2"/>
      <c r="BYV18" s="2"/>
      <c r="BYW18" s="2"/>
      <c r="BYX18" s="2">
        <v>20</v>
      </c>
      <c r="BYY18" s="2"/>
      <c r="BYZ18" s="2">
        <v>54</v>
      </c>
      <c r="BZA18" s="2">
        <v>72</v>
      </c>
      <c r="BZB18" s="2"/>
      <c r="BZC18" s="2">
        <v>72</v>
      </c>
      <c r="BZD18" s="2"/>
      <c r="BZE18" s="2"/>
      <c r="BZF18" s="2"/>
      <c r="BZG18" s="2"/>
      <c r="BZH18" s="2"/>
      <c r="BZI18" s="2">
        <v>4</v>
      </c>
      <c r="BZJ18" s="2"/>
      <c r="BZK18" s="2"/>
      <c r="BZL18" s="2"/>
      <c r="BZM18" s="2">
        <v>868</v>
      </c>
      <c r="BZN18" s="2"/>
      <c r="BZO18" s="2"/>
      <c r="BZP18" s="2">
        <v>28</v>
      </c>
      <c r="BZQ18" s="2"/>
      <c r="BZR18" s="2">
        <v>14</v>
      </c>
      <c r="BZS18" s="2">
        <v>21</v>
      </c>
      <c r="BZT18" s="2">
        <v>71</v>
      </c>
      <c r="BZU18" s="2"/>
      <c r="BZV18" s="2">
        <v>4</v>
      </c>
      <c r="BZW18" s="2">
        <v>21</v>
      </c>
      <c r="BZX18" s="2">
        <v>10</v>
      </c>
      <c r="BZY18" s="2"/>
      <c r="BZZ18" s="2">
        <v>44</v>
      </c>
      <c r="CAA18" s="2">
        <v>29</v>
      </c>
      <c r="CAB18" s="2"/>
      <c r="CAC18" s="2"/>
      <c r="CAD18" s="2">
        <v>163</v>
      </c>
      <c r="CAE18" s="2">
        <v>1</v>
      </c>
      <c r="CAF18" s="2"/>
      <c r="CAG18" s="2"/>
      <c r="CAH18" s="2"/>
      <c r="CAI18" s="2"/>
      <c r="CAJ18" s="2">
        <v>15</v>
      </c>
      <c r="CAK18" s="2"/>
      <c r="CAL18" s="2"/>
      <c r="CAM18" s="2">
        <v>1</v>
      </c>
      <c r="CAN18" s="2"/>
      <c r="CAO18" s="2">
        <v>42</v>
      </c>
      <c r="CAP18" s="2">
        <v>7</v>
      </c>
      <c r="CAQ18" s="2"/>
      <c r="CAR18" s="2"/>
      <c r="CAS18" s="2">
        <v>29</v>
      </c>
      <c r="CAT18" s="2">
        <v>20</v>
      </c>
      <c r="CAU18" s="2"/>
      <c r="CAV18" s="2">
        <v>2</v>
      </c>
      <c r="CAW18" s="2">
        <v>37</v>
      </c>
      <c r="CAX18" s="2"/>
      <c r="CAY18" s="2">
        <v>10</v>
      </c>
      <c r="CAZ18" s="2"/>
      <c r="CBA18" s="2">
        <v>32</v>
      </c>
      <c r="CBB18" s="2"/>
      <c r="CBC18" s="2"/>
      <c r="CBD18" s="2"/>
      <c r="CBE18" s="2">
        <v>8</v>
      </c>
      <c r="CBF18" s="2"/>
      <c r="CBG18" s="2"/>
      <c r="CBH18" s="2">
        <v>4</v>
      </c>
      <c r="CBI18" s="2"/>
      <c r="CBJ18" s="2"/>
      <c r="CBK18" s="2"/>
      <c r="CBL18" s="2"/>
      <c r="CBM18" s="2"/>
      <c r="CBN18" s="2">
        <v>1</v>
      </c>
      <c r="CBO18" s="2"/>
      <c r="CBP18" s="2"/>
      <c r="CBQ18" s="2">
        <v>10</v>
      </c>
      <c r="CBR18" s="2">
        <v>27</v>
      </c>
      <c r="CBS18" s="2"/>
      <c r="CBT18" s="2">
        <v>6</v>
      </c>
      <c r="CBU18" s="2"/>
      <c r="CBV18" s="2">
        <v>22</v>
      </c>
      <c r="CBW18" s="2"/>
      <c r="CBX18" s="2"/>
      <c r="CBY18" s="2"/>
      <c r="CBZ18" s="2"/>
      <c r="CCA18" s="2">
        <v>21</v>
      </c>
      <c r="CCB18" s="2"/>
      <c r="CCC18" s="2">
        <v>6</v>
      </c>
      <c r="CCD18" s="2"/>
      <c r="CCE18" s="2">
        <v>50</v>
      </c>
      <c r="CCF18" s="2">
        <v>61</v>
      </c>
      <c r="CCG18" s="2"/>
      <c r="CCH18" s="2"/>
      <c r="CCI18" s="2">
        <v>21</v>
      </c>
      <c r="CCJ18" s="2"/>
      <c r="CCK18" s="2"/>
      <c r="CCL18" s="2"/>
      <c r="CCM18" s="2"/>
      <c r="CCN18" s="2"/>
      <c r="CCO18" s="2">
        <v>18</v>
      </c>
      <c r="CCP18" s="2"/>
      <c r="CCQ18" s="2">
        <v>1</v>
      </c>
      <c r="CCR18" s="2">
        <v>15</v>
      </c>
      <c r="CCS18" s="2">
        <v>2</v>
      </c>
      <c r="CCT18" s="2"/>
      <c r="CCU18" s="2">
        <v>5</v>
      </c>
      <c r="CCV18" s="2"/>
      <c r="CCW18" s="2">
        <v>210</v>
      </c>
      <c r="CCX18" s="2"/>
      <c r="CCY18" s="2"/>
      <c r="CCZ18" s="2"/>
      <c r="CDA18" s="2"/>
      <c r="CDB18" s="2">
        <v>28</v>
      </c>
      <c r="CDC18" s="2">
        <v>16</v>
      </c>
      <c r="CDD18" s="2">
        <v>55</v>
      </c>
      <c r="CDE18" s="2">
        <v>2</v>
      </c>
      <c r="CDF18" s="2">
        <v>34</v>
      </c>
      <c r="CDG18" s="2"/>
      <c r="CDH18" s="2">
        <v>2</v>
      </c>
      <c r="CDI18" s="2"/>
      <c r="CDJ18" s="2"/>
      <c r="CDK18" s="2"/>
      <c r="CDL18" s="2"/>
      <c r="CDM18" s="2"/>
      <c r="CDN18" s="2"/>
      <c r="CDO18" s="2"/>
      <c r="CDP18" s="2"/>
      <c r="CDQ18" s="2">
        <v>21</v>
      </c>
      <c r="CDR18" s="2"/>
      <c r="CDS18" s="2"/>
      <c r="CDT18" s="2"/>
      <c r="CDU18" s="2"/>
      <c r="CDV18" s="2"/>
      <c r="CDW18" s="2">
        <v>76</v>
      </c>
      <c r="CDX18" s="2">
        <v>1</v>
      </c>
      <c r="CDY18" s="2"/>
      <c r="CDZ18" s="2">
        <v>3</v>
      </c>
      <c r="CEA18" s="2"/>
      <c r="CEB18" s="2">
        <v>2</v>
      </c>
      <c r="CEC18" s="2">
        <v>1</v>
      </c>
      <c r="CED18" s="2"/>
      <c r="CEE18" s="2"/>
      <c r="CEF18" s="2"/>
      <c r="CEG18" s="2"/>
      <c r="CEH18" s="2">
        <v>9</v>
      </c>
      <c r="CEI18" s="2">
        <v>144</v>
      </c>
      <c r="CEJ18" s="2"/>
      <c r="CEK18" s="2"/>
      <c r="CEL18" s="2"/>
      <c r="CEM18" s="2"/>
      <c r="CEN18" s="2">
        <v>4</v>
      </c>
      <c r="CEO18" s="2">
        <v>19</v>
      </c>
      <c r="CEP18" s="2"/>
      <c r="CEQ18" s="2"/>
      <c r="CER18" s="2"/>
      <c r="CES18" s="2"/>
      <c r="CET18" s="2">
        <v>5</v>
      </c>
      <c r="CEU18" s="2"/>
      <c r="CEV18" s="2"/>
      <c r="CEW18" s="2">
        <v>124</v>
      </c>
      <c r="CEX18" s="2">
        <v>1</v>
      </c>
      <c r="CEY18" s="2"/>
      <c r="CEZ18" s="2"/>
      <c r="CFA18" s="2"/>
      <c r="CFB18" s="2">
        <v>114</v>
      </c>
      <c r="CFC18" s="2"/>
      <c r="CFD18" s="2">
        <v>6</v>
      </c>
      <c r="CFE18" s="2"/>
      <c r="CFF18" s="2"/>
      <c r="CFG18" s="2">
        <v>7</v>
      </c>
      <c r="CFH18" s="2"/>
      <c r="CFI18" s="2">
        <v>75</v>
      </c>
      <c r="CFJ18" s="2">
        <v>12</v>
      </c>
      <c r="CFK18" s="2"/>
      <c r="CFL18" s="2">
        <v>133</v>
      </c>
      <c r="CFM18" s="2"/>
      <c r="CFN18" s="2">
        <v>20</v>
      </c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>
        <v>136</v>
      </c>
      <c r="CGD18" s="2"/>
      <c r="CGE18" s="2"/>
      <c r="CGF18" s="2"/>
      <c r="CGG18" s="2"/>
      <c r="CGH18" s="2"/>
      <c r="CGI18" s="2">
        <v>58</v>
      </c>
      <c r="CGJ18" s="2"/>
      <c r="CGK18" s="2"/>
      <c r="CGL18" s="2"/>
      <c r="CGM18" s="2"/>
      <c r="CGN18" s="2">
        <v>11</v>
      </c>
      <c r="CGO18" s="2"/>
      <c r="CGP18" s="2">
        <v>4</v>
      </c>
      <c r="CGQ18" s="2"/>
      <c r="CGR18" s="2"/>
      <c r="CGS18" s="2"/>
      <c r="CGT18" s="2"/>
      <c r="CGU18" s="2"/>
      <c r="CGV18" s="2"/>
      <c r="CGW18" s="2"/>
      <c r="CGX18" s="2">
        <v>10</v>
      </c>
      <c r="CGY18" s="2">
        <v>16</v>
      </c>
      <c r="CGZ18" s="2"/>
      <c r="CHA18" s="2"/>
      <c r="CHB18" s="2">
        <v>160</v>
      </c>
      <c r="CHC18" s="2"/>
      <c r="CHD18" s="2">
        <v>32</v>
      </c>
      <c r="CHE18" s="2">
        <v>161</v>
      </c>
      <c r="CHF18" s="2">
        <v>1</v>
      </c>
      <c r="CHG18" s="2"/>
      <c r="CHH18" s="2"/>
      <c r="CHI18" s="2"/>
      <c r="CHJ18" s="2"/>
      <c r="CHK18" s="2">
        <v>1</v>
      </c>
      <c r="CHL18" s="2"/>
      <c r="CHM18" s="2">
        <v>2</v>
      </c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>
        <v>7</v>
      </c>
      <c r="CHY18" s="2">
        <v>62</v>
      </c>
      <c r="CHZ18" s="2">
        <v>2</v>
      </c>
      <c r="CIA18" s="2"/>
      <c r="CIB18" s="2"/>
      <c r="CIC18" s="2"/>
      <c r="CID18" s="2">
        <v>28</v>
      </c>
      <c r="CIE18" s="2"/>
      <c r="CIF18" s="2">
        <v>117</v>
      </c>
      <c r="CIG18" s="2">
        <v>9</v>
      </c>
      <c r="CIH18" s="2">
        <v>4</v>
      </c>
      <c r="CII18" s="2"/>
      <c r="CIJ18" s="2">
        <v>2</v>
      </c>
      <c r="CIK18" s="2">
        <v>13</v>
      </c>
      <c r="CIL18" s="2"/>
      <c r="CIM18" s="2"/>
      <c r="CIN18" s="2">
        <v>39</v>
      </c>
      <c r="CIO18" s="2"/>
      <c r="CIP18" s="2"/>
      <c r="CIQ18" s="2">
        <v>9</v>
      </c>
      <c r="CIR18" s="2"/>
      <c r="CIS18" s="2"/>
      <c r="CIT18" s="2"/>
      <c r="CIU18" s="2">
        <v>52</v>
      </c>
      <c r="CIV18" s="2"/>
      <c r="CIW18" s="2"/>
      <c r="CIX18" s="2"/>
      <c r="CIY18" s="2"/>
      <c r="CIZ18" s="2"/>
      <c r="CJA18" s="2">
        <v>2</v>
      </c>
      <c r="CJB18" s="2"/>
      <c r="CJC18" s="2"/>
      <c r="CJD18" s="2">
        <v>2</v>
      </c>
      <c r="CJE18" s="2"/>
      <c r="CJF18" s="2"/>
      <c r="CJG18" s="2"/>
      <c r="CJH18" s="2"/>
      <c r="CJI18" s="2"/>
      <c r="CJJ18" s="2">
        <v>45</v>
      </c>
      <c r="CJK18" s="2"/>
      <c r="CJL18" s="2"/>
      <c r="CJM18" s="2">
        <v>16</v>
      </c>
      <c r="CJN18" s="2">
        <v>5</v>
      </c>
      <c r="CJO18" s="2">
        <v>162</v>
      </c>
      <c r="CJP18" s="2"/>
      <c r="CJQ18" s="2"/>
      <c r="CJR18" s="2">
        <v>52</v>
      </c>
      <c r="CJS18" s="2"/>
      <c r="CJT18" s="2"/>
      <c r="CJU18" s="2">
        <v>3</v>
      </c>
      <c r="CJV18" s="2"/>
      <c r="CJW18" s="2"/>
      <c r="CJX18" s="2">
        <v>21</v>
      </c>
      <c r="CJY18" s="2"/>
      <c r="CJZ18" s="2">
        <v>6</v>
      </c>
      <c r="CKA18" s="2"/>
      <c r="CKB18" s="2"/>
      <c r="CKC18" s="2">
        <v>79</v>
      </c>
      <c r="CKD18" s="2"/>
      <c r="CKE18" s="2"/>
      <c r="CKF18" s="2"/>
      <c r="CKG18" s="2"/>
      <c r="CKH18" s="2">
        <v>82</v>
      </c>
      <c r="CKI18" s="2">
        <v>5</v>
      </c>
      <c r="CKJ18" s="2">
        <v>15</v>
      </c>
      <c r="CKK18" s="2">
        <v>2</v>
      </c>
      <c r="CKL18" s="2">
        <v>45</v>
      </c>
      <c r="CKM18" s="2"/>
      <c r="CKN18" s="2">
        <v>4</v>
      </c>
      <c r="CKO18" s="2"/>
      <c r="CKP18" s="2"/>
      <c r="CKQ18" s="2">
        <v>58</v>
      </c>
      <c r="CKR18" s="2"/>
      <c r="CKS18" s="2"/>
      <c r="CKT18" s="2">
        <v>75</v>
      </c>
      <c r="CKU18" s="2"/>
      <c r="CKV18" s="2">
        <v>42</v>
      </c>
      <c r="CKW18" s="2"/>
      <c r="CKX18" s="2"/>
      <c r="CKY18" s="2"/>
      <c r="CKZ18" s="2"/>
      <c r="CLA18" s="2"/>
      <c r="CLB18" s="2">
        <v>4</v>
      </c>
      <c r="CLC18" s="2"/>
      <c r="CLD18" s="2"/>
      <c r="CLE18" s="2">
        <v>109</v>
      </c>
      <c r="CLF18" s="2">
        <v>4</v>
      </c>
      <c r="CLG18" s="2">
        <v>3</v>
      </c>
      <c r="CLH18" s="2"/>
      <c r="CLI18" s="2"/>
      <c r="CLJ18" s="2"/>
      <c r="CLK18" s="2">
        <v>391</v>
      </c>
      <c r="CLL18" s="2"/>
      <c r="CLM18" s="2"/>
      <c r="CLN18" s="2">
        <v>161</v>
      </c>
      <c r="CLO18" s="2"/>
      <c r="CLP18" s="2"/>
      <c r="CLQ18" s="2"/>
      <c r="CLR18" s="2">
        <v>3</v>
      </c>
      <c r="CLS18" s="2"/>
      <c r="CLT18" s="2">
        <v>45</v>
      </c>
      <c r="CLU18" s="2">
        <v>26</v>
      </c>
      <c r="CLV18" s="2"/>
      <c r="CLW18" s="2">
        <v>39</v>
      </c>
      <c r="CLX18" s="2"/>
      <c r="CLY18" s="2"/>
      <c r="CLZ18" s="2"/>
      <c r="CMA18" s="2"/>
      <c r="CMB18" s="2">
        <v>160</v>
      </c>
      <c r="CMC18" s="2">
        <v>2</v>
      </c>
      <c r="CMD18" s="2"/>
      <c r="CME18" s="2">
        <v>5</v>
      </c>
      <c r="CMF18" s="2"/>
      <c r="CMG18" s="2"/>
      <c r="CMH18" s="2"/>
      <c r="CMI18" s="2">
        <v>2</v>
      </c>
      <c r="CMJ18" s="2">
        <v>94</v>
      </c>
      <c r="CMK18" s="2"/>
      <c r="CML18" s="2">
        <v>40</v>
      </c>
      <c r="CMM18" s="2"/>
      <c r="CMN18" s="2">
        <v>4</v>
      </c>
      <c r="CMO18" s="2"/>
      <c r="CMP18" s="2">
        <v>5</v>
      </c>
      <c r="CMQ18" s="2">
        <v>12</v>
      </c>
      <c r="CMR18" s="2"/>
      <c r="CMS18" s="2">
        <v>30</v>
      </c>
      <c r="CMT18" s="2"/>
      <c r="CMU18" s="2"/>
      <c r="CMV18" s="2">
        <v>150</v>
      </c>
      <c r="CMW18" s="2"/>
      <c r="CMX18" s="2">
        <v>8</v>
      </c>
      <c r="CMY18" s="2"/>
      <c r="CMZ18" s="2">
        <v>33</v>
      </c>
      <c r="CNA18" s="2">
        <v>78</v>
      </c>
      <c r="CNB18" s="2">
        <v>22</v>
      </c>
      <c r="CNC18" s="2"/>
      <c r="CND18" s="2"/>
      <c r="CNE18" s="2"/>
      <c r="CNF18" s="2">
        <v>8</v>
      </c>
      <c r="CNG18" s="2">
        <v>3</v>
      </c>
      <c r="CNH18" s="2">
        <v>12</v>
      </c>
      <c r="CNI18" s="2"/>
      <c r="CNJ18" s="2"/>
      <c r="CNK18" s="2">
        <v>85</v>
      </c>
      <c r="CNL18" s="2"/>
      <c r="CNM18" s="2"/>
      <c r="CNN18" s="2"/>
      <c r="CNO18" s="2"/>
      <c r="CNP18" s="2"/>
      <c r="CNQ18" s="2">
        <v>9</v>
      </c>
      <c r="CNR18" s="2"/>
      <c r="CNS18" s="2">
        <v>38</v>
      </c>
      <c r="CNT18" s="2"/>
      <c r="CNU18" s="2">
        <v>26</v>
      </c>
      <c r="CNV18" s="2"/>
      <c r="CNW18" s="2"/>
      <c r="CNX18" s="2">
        <v>6</v>
      </c>
      <c r="CNY18" s="2"/>
      <c r="CNZ18" s="2"/>
      <c r="COA18" s="2">
        <v>17</v>
      </c>
      <c r="COB18" s="2"/>
      <c r="COC18" s="2"/>
      <c r="COD18" s="2"/>
      <c r="COE18" s="2"/>
      <c r="COF18" s="2"/>
      <c r="COG18" s="2"/>
      <c r="COH18" s="2">
        <v>2</v>
      </c>
      <c r="COI18" s="2"/>
      <c r="COJ18" s="2"/>
      <c r="COK18" s="2"/>
      <c r="COL18" s="2">
        <v>53</v>
      </c>
      <c r="COM18" s="2"/>
      <c r="CON18" s="2"/>
      <c r="COO18" s="2"/>
      <c r="COP18" s="2"/>
      <c r="COQ18" s="2"/>
      <c r="COR18" s="2"/>
      <c r="COS18" s="2"/>
      <c r="COT18" s="2">
        <v>19</v>
      </c>
      <c r="COU18" s="2"/>
      <c r="COV18" s="2">
        <v>1</v>
      </c>
      <c r="COW18" s="2"/>
      <c r="COX18" s="2">
        <v>8</v>
      </c>
      <c r="COY18" s="2"/>
      <c r="COZ18" s="2">
        <v>13</v>
      </c>
      <c r="CPA18" s="2">
        <v>6</v>
      </c>
      <c r="CPB18" s="2"/>
      <c r="CPC18" s="2"/>
      <c r="CPD18" s="2"/>
      <c r="CPE18" s="2">
        <v>3</v>
      </c>
      <c r="CPF18" s="2"/>
      <c r="CPG18" s="2"/>
      <c r="CPH18" s="2">
        <v>5</v>
      </c>
      <c r="CPI18" s="2">
        <v>73</v>
      </c>
      <c r="CPJ18" s="2"/>
      <c r="CPK18" s="2"/>
      <c r="CPL18" s="2">
        <v>21</v>
      </c>
      <c r="CPM18" s="2"/>
      <c r="CPN18" s="2"/>
      <c r="CPO18" s="2">
        <v>56</v>
      </c>
      <c r="CPP18" s="2"/>
      <c r="CPQ18" s="2"/>
      <c r="CPR18" s="2"/>
      <c r="CPS18" s="2">
        <v>1</v>
      </c>
      <c r="CPT18" s="2"/>
      <c r="CPU18" s="2"/>
      <c r="CPV18" s="2"/>
      <c r="CPW18" s="2">
        <v>51</v>
      </c>
      <c r="CPX18" s="2">
        <v>8</v>
      </c>
      <c r="CPY18" s="2"/>
      <c r="CPZ18" s="2"/>
      <c r="CQA18" s="2"/>
      <c r="CQB18" s="2"/>
      <c r="CQC18" s="2"/>
      <c r="CQD18" s="2"/>
      <c r="CQE18" s="2"/>
      <c r="CQF18" s="2"/>
      <c r="CQG18" s="2">
        <v>8</v>
      </c>
      <c r="CQH18" s="2"/>
      <c r="CQI18" s="2">
        <v>1</v>
      </c>
      <c r="CQJ18" s="2">
        <v>29</v>
      </c>
      <c r="CQK18" s="2">
        <v>37</v>
      </c>
      <c r="CQL18" s="2">
        <v>5</v>
      </c>
      <c r="CQM18" s="2"/>
      <c r="CQN18" s="2"/>
      <c r="CQO18" s="2">
        <v>2</v>
      </c>
      <c r="CQP18" s="2">
        <v>2</v>
      </c>
      <c r="CQQ18" s="2"/>
      <c r="CQR18" s="2"/>
      <c r="CQS18" s="2"/>
      <c r="CQT18" s="2">
        <v>31</v>
      </c>
      <c r="CQU18" s="2">
        <v>14</v>
      </c>
      <c r="CQV18" s="2"/>
      <c r="CQW18" s="2"/>
      <c r="CQX18" s="2">
        <v>12</v>
      </c>
      <c r="CQY18" s="2">
        <v>58</v>
      </c>
      <c r="CQZ18" s="2"/>
      <c r="CRA18" s="2"/>
      <c r="CRB18" s="2"/>
      <c r="CRC18" s="2"/>
      <c r="CRD18" s="2">
        <v>4</v>
      </c>
      <c r="CRE18" s="2"/>
      <c r="CRF18" s="2"/>
      <c r="CRG18" s="2"/>
      <c r="CRH18" s="2">
        <v>24</v>
      </c>
      <c r="CRI18" s="2">
        <v>5</v>
      </c>
      <c r="CRJ18" s="2">
        <v>4</v>
      </c>
      <c r="CRK18" s="2"/>
      <c r="CRL18" s="2">
        <v>12</v>
      </c>
      <c r="CRM18" s="2"/>
      <c r="CRN18" s="2"/>
      <c r="CRO18" s="2">
        <v>1</v>
      </c>
      <c r="CRP18" s="2"/>
      <c r="CRQ18" s="2">
        <v>13</v>
      </c>
      <c r="CRR18" s="2"/>
      <c r="CRS18" s="2">
        <v>103</v>
      </c>
      <c r="CRT18" s="2"/>
      <c r="CRU18" s="2"/>
      <c r="CRV18" s="2">
        <v>1</v>
      </c>
      <c r="CRW18" s="2"/>
      <c r="CRX18" s="2">
        <v>46</v>
      </c>
      <c r="CRY18" s="2"/>
      <c r="CRZ18" s="2"/>
      <c r="CSA18" s="2"/>
      <c r="CSB18" s="2">
        <v>7</v>
      </c>
      <c r="CSC18" s="2"/>
      <c r="CSD18" s="2"/>
      <c r="CSE18" s="2">
        <v>101</v>
      </c>
      <c r="CSF18" s="2"/>
      <c r="CSG18" s="2">
        <v>15</v>
      </c>
      <c r="CSH18" s="2"/>
      <c r="CSI18" s="2">
        <v>6</v>
      </c>
      <c r="CSJ18" s="2"/>
      <c r="CSK18" s="2"/>
      <c r="CSL18" s="2"/>
      <c r="CSM18" s="2"/>
      <c r="CSN18" s="2"/>
      <c r="CSO18" s="2"/>
      <c r="CSP18" s="2"/>
      <c r="CSQ18" s="2">
        <v>20</v>
      </c>
      <c r="CSR18" s="2"/>
      <c r="CSS18" s="2"/>
      <c r="CST18" s="2"/>
      <c r="CSU18" s="2"/>
      <c r="CSV18" s="2"/>
      <c r="CSW18" s="2">
        <v>1</v>
      </c>
      <c r="CSX18" s="2">
        <v>90</v>
      </c>
      <c r="CSY18" s="2"/>
      <c r="CSZ18" s="2"/>
      <c r="CTA18" s="2">
        <v>1</v>
      </c>
      <c r="CTB18" s="2"/>
      <c r="CTC18" s="2">
        <v>7</v>
      </c>
      <c r="CTD18" s="2"/>
      <c r="CTE18" s="2"/>
      <c r="CTF18" s="2">
        <v>40</v>
      </c>
      <c r="CTG18" s="2">
        <v>3</v>
      </c>
      <c r="CTH18" s="2"/>
      <c r="CTI18" s="2">
        <v>3</v>
      </c>
      <c r="CTJ18" s="2">
        <v>3</v>
      </c>
      <c r="CTK18" s="2">
        <v>56</v>
      </c>
      <c r="CTL18" s="2"/>
      <c r="CTM18" s="2">
        <v>3</v>
      </c>
      <c r="CTN18" s="2"/>
      <c r="CTO18" s="2"/>
      <c r="CTP18" s="2">
        <v>8</v>
      </c>
      <c r="CTQ18" s="2">
        <v>1</v>
      </c>
      <c r="CTR18" s="2"/>
      <c r="CTS18" s="2">
        <v>33</v>
      </c>
      <c r="CTT18" s="2">
        <v>10</v>
      </c>
      <c r="CTU18" s="2">
        <v>119</v>
      </c>
      <c r="CTV18" s="2"/>
      <c r="CTW18" s="2">
        <v>1</v>
      </c>
      <c r="CTX18" s="2"/>
      <c r="CTY18" s="2"/>
      <c r="CTZ18" s="2"/>
      <c r="CUA18" s="2">
        <v>140</v>
      </c>
      <c r="CUB18" s="2">
        <v>2</v>
      </c>
      <c r="CUC18" s="2">
        <v>98</v>
      </c>
      <c r="CUD18" s="2">
        <v>346</v>
      </c>
      <c r="CUE18" s="2">
        <v>5</v>
      </c>
      <c r="CUF18" s="2"/>
      <c r="CUG18" s="2"/>
      <c r="CUH18" s="2">
        <v>2</v>
      </c>
      <c r="CUI18" s="2"/>
      <c r="CUJ18" s="2"/>
      <c r="CUK18" s="2"/>
      <c r="CUL18" s="2"/>
      <c r="CUM18" s="2"/>
      <c r="CUN18" s="2"/>
      <c r="CUO18" s="2">
        <v>2</v>
      </c>
      <c r="CUP18" s="2">
        <v>32</v>
      </c>
      <c r="CUQ18" s="2">
        <v>10</v>
      </c>
      <c r="CUR18" s="2"/>
      <c r="CUS18" s="2">
        <v>1</v>
      </c>
      <c r="CUT18" s="2"/>
      <c r="CUU18" s="2"/>
      <c r="CUV18" s="2"/>
      <c r="CUW18" s="2">
        <v>9</v>
      </c>
      <c r="CUX18" s="2"/>
      <c r="CUY18" s="2"/>
      <c r="CUZ18" s="2"/>
      <c r="CVA18" s="2">
        <v>4</v>
      </c>
      <c r="CVB18" s="2"/>
      <c r="CVC18" s="2"/>
      <c r="CVD18" s="2">
        <v>11</v>
      </c>
      <c r="CVE18" s="2"/>
      <c r="CVF18" s="2">
        <v>35</v>
      </c>
      <c r="CVG18" s="2">
        <v>26</v>
      </c>
      <c r="CVH18" s="2"/>
      <c r="CVI18" s="2">
        <v>13</v>
      </c>
      <c r="CVJ18" s="2">
        <v>1</v>
      </c>
      <c r="CVK18" s="2"/>
      <c r="CVL18" s="2">
        <v>34</v>
      </c>
      <c r="CVM18" s="2">
        <v>54</v>
      </c>
      <c r="CVN18" s="2"/>
      <c r="CVO18" s="2"/>
      <c r="CVP18" s="2"/>
      <c r="CVQ18" s="2">
        <v>1</v>
      </c>
      <c r="CVR18" s="2">
        <v>31</v>
      </c>
      <c r="CVS18" s="2">
        <v>46</v>
      </c>
      <c r="CVT18" s="2"/>
      <c r="CVU18" s="2">
        <v>5</v>
      </c>
      <c r="CVV18" s="2"/>
      <c r="CVW18" s="2"/>
      <c r="CVX18" s="2"/>
      <c r="CVY18" s="2"/>
      <c r="CVZ18" s="2">
        <v>2</v>
      </c>
      <c r="CWA18" s="2">
        <v>3</v>
      </c>
      <c r="CWB18" s="2">
        <v>38</v>
      </c>
      <c r="CWC18" s="2"/>
      <c r="CWD18" s="2">
        <v>9</v>
      </c>
      <c r="CWE18" s="2"/>
      <c r="CWF18" s="2">
        <v>116</v>
      </c>
      <c r="CWG18" s="2"/>
      <c r="CWH18" s="2"/>
      <c r="CWI18" s="2"/>
      <c r="CWJ18" s="2"/>
      <c r="CWK18" s="2"/>
      <c r="CWL18" s="2"/>
      <c r="CWM18" s="2">
        <v>15</v>
      </c>
      <c r="CWN18" s="2"/>
      <c r="CWO18" s="2">
        <v>62</v>
      </c>
      <c r="CWP18" s="2"/>
      <c r="CWQ18" s="2">
        <v>90</v>
      </c>
      <c r="CWR18" s="2"/>
      <c r="CWS18" s="2">
        <v>3</v>
      </c>
      <c r="CWT18" s="2"/>
      <c r="CWU18" s="2"/>
      <c r="CWV18" s="2">
        <v>113</v>
      </c>
      <c r="CWW18" s="2">
        <v>49</v>
      </c>
      <c r="CWX18" s="2">
        <v>2</v>
      </c>
      <c r="CWY18" s="2">
        <v>60</v>
      </c>
      <c r="CWZ18" s="2"/>
      <c r="CXA18" s="2">
        <v>4</v>
      </c>
      <c r="CXB18" s="2"/>
      <c r="CXC18" s="2"/>
      <c r="CXD18" s="2"/>
      <c r="CXE18" s="2">
        <v>2</v>
      </c>
      <c r="CXF18" s="2"/>
      <c r="CXG18" s="2">
        <v>30</v>
      </c>
      <c r="CXH18" s="2"/>
      <c r="CXI18" s="2"/>
      <c r="CXJ18" s="2"/>
      <c r="CXK18" s="2"/>
      <c r="CXL18" s="2">
        <v>5</v>
      </c>
      <c r="CXM18" s="2"/>
      <c r="CXN18" s="2"/>
      <c r="CXO18" s="2"/>
      <c r="CXP18" s="2"/>
      <c r="CXQ18" s="2">
        <v>15</v>
      </c>
      <c r="CXR18" s="2">
        <v>15</v>
      </c>
      <c r="CXS18" s="2"/>
      <c r="CXT18" s="2"/>
      <c r="CXU18" s="2">
        <v>3</v>
      </c>
      <c r="CXV18" s="2"/>
      <c r="CXW18" s="2">
        <v>12</v>
      </c>
      <c r="CXX18" s="2"/>
      <c r="CXY18" s="2">
        <v>10</v>
      </c>
      <c r="CXZ18" s="2">
        <v>6</v>
      </c>
      <c r="CYA18" s="2"/>
      <c r="CYB18" s="2"/>
      <c r="CYC18" s="2">
        <v>3</v>
      </c>
      <c r="CYD18" s="2"/>
      <c r="CYE18" s="2"/>
      <c r="CYF18" s="2"/>
      <c r="CYG18" s="2"/>
      <c r="CYH18" s="2">
        <v>9</v>
      </c>
      <c r="CYI18" s="2">
        <v>35</v>
      </c>
      <c r="CYJ18" s="2">
        <v>74</v>
      </c>
      <c r="CYK18" s="2">
        <v>118</v>
      </c>
      <c r="CYL18" s="2">
        <v>33</v>
      </c>
      <c r="CYM18" s="2"/>
      <c r="CYN18" s="2">
        <v>10</v>
      </c>
      <c r="CYO18" s="2">
        <v>20</v>
      </c>
      <c r="CYP18" s="2"/>
      <c r="CYQ18" s="2"/>
      <c r="CYR18" s="2">
        <v>15</v>
      </c>
      <c r="CYS18" s="2">
        <v>5</v>
      </c>
      <c r="CYT18" s="2">
        <v>4</v>
      </c>
      <c r="CYU18" s="2">
        <v>22</v>
      </c>
      <c r="CYV18" s="2">
        <v>18</v>
      </c>
      <c r="CYW18" s="2">
        <v>8</v>
      </c>
      <c r="CYX18" s="2">
        <v>3</v>
      </c>
      <c r="CYY18" s="2">
        <v>1</v>
      </c>
      <c r="CYZ18" s="2">
        <v>6</v>
      </c>
      <c r="CZA18" s="2"/>
      <c r="CZB18" s="2"/>
      <c r="CZC18" s="2">
        <v>52</v>
      </c>
      <c r="CZD18" s="2">
        <v>1</v>
      </c>
      <c r="CZE18" s="2">
        <v>25</v>
      </c>
      <c r="CZF18" s="2"/>
      <c r="CZG18" s="2"/>
      <c r="CZH18" s="2">
        <v>4</v>
      </c>
      <c r="CZI18" s="2"/>
      <c r="CZJ18" s="2">
        <v>1</v>
      </c>
      <c r="CZK18" s="2"/>
      <c r="CZL18" s="2">
        <v>25</v>
      </c>
      <c r="CZM18" s="2">
        <v>106</v>
      </c>
      <c r="CZN18" s="2">
        <v>88</v>
      </c>
      <c r="CZO18" s="2">
        <v>9</v>
      </c>
      <c r="CZP18" s="2">
        <v>72</v>
      </c>
      <c r="CZQ18" s="2"/>
      <c r="CZR18" s="2">
        <v>13</v>
      </c>
      <c r="CZS18" s="2">
        <v>101</v>
      </c>
      <c r="CZT18" s="2"/>
      <c r="CZU18" s="2"/>
      <c r="CZV18" s="2">
        <v>46</v>
      </c>
      <c r="CZW18" s="2"/>
      <c r="CZX18" s="2"/>
      <c r="CZY18" s="2">
        <v>7</v>
      </c>
      <c r="CZZ18" s="2">
        <v>4</v>
      </c>
      <c r="DAA18" s="2">
        <v>3</v>
      </c>
      <c r="DAB18" s="2">
        <v>20</v>
      </c>
      <c r="DAC18" s="2">
        <v>102</v>
      </c>
      <c r="DAD18" s="2">
        <v>21</v>
      </c>
      <c r="DAE18" s="2">
        <v>20</v>
      </c>
      <c r="DAF18" s="2">
        <v>10</v>
      </c>
      <c r="DAG18" s="2">
        <v>46</v>
      </c>
      <c r="DAH18" s="2"/>
      <c r="DAI18" s="2"/>
      <c r="DAJ18" s="2"/>
      <c r="DAK18" s="2"/>
      <c r="DAL18" s="2"/>
      <c r="DAM18" s="2"/>
      <c r="DAN18" s="2"/>
      <c r="DAO18" s="2"/>
      <c r="DAP18" s="2">
        <v>5</v>
      </c>
      <c r="DAQ18" s="2"/>
      <c r="DAR18" s="2"/>
      <c r="DAS18" s="2">
        <v>3</v>
      </c>
      <c r="DAT18" s="2"/>
      <c r="DAU18" s="2">
        <v>3</v>
      </c>
      <c r="DAV18" s="2">
        <v>20</v>
      </c>
      <c r="DAW18" s="2">
        <v>3</v>
      </c>
      <c r="DAX18" s="2">
        <v>78</v>
      </c>
      <c r="DAY18" s="2"/>
      <c r="DAZ18" s="2"/>
      <c r="DBA18" s="2"/>
      <c r="DBB18" s="2"/>
      <c r="DBC18" s="2"/>
      <c r="DBD18" s="2"/>
      <c r="DBE18" s="2"/>
      <c r="DBF18" s="2">
        <v>5</v>
      </c>
      <c r="DBG18" s="2">
        <v>12</v>
      </c>
      <c r="DBH18" s="2">
        <v>5</v>
      </c>
      <c r="DBI18" s="2">
        <v>5</v>
      </c>
      <c r="DBJ18" s="2">
        <v>9</v>
      </c>
      <c r="DBK18" s="2"/>
      <c r="DBL18" s="2"/>
      <c r="DBM18" s="2"/>
      <c r="DBN18" s="2">
        <v>33</v>
      </c>
      <c r="DBO18" s="2"/>
      <c r="DBP18" s="2"/>
      <c r="DBQ18" s="2">
        <v>50</v>
      </c>
      <c r="DBR18" s="2"/>
      <c r="DBS18" s="2">
        <v>72</v>
      </c>
      <c r="DBT18" s="2">
        <v>44</v>
      </c>
      <c r="DBU18" s="2">
        <v>34</v>
      </c>
      <c r="DBV18" s="2">
        <v>309</v>
      </c>
      <c r="DBW18" s="2">
        <v>435</v>
      </c>
      <c r="DBX18" s="2"/>
      <c r="DBY18" s="2">
        <v>58</v>
      </c>
      <c r="DBZ18" s="2"/>
      <c r="DCA18" s="2">
        <v>74</v>
      </c>
      <c r="DCB18" s="2">
        <v>10</v>
      </c>
      <c r="DCC18" s="2">
        <v>59</v>
      </c>
      <c r="DCD18" s="2"/>
      <c r="DCE18" s="2">
        <v>18</v>
      </c>
      <c r="DCF18" s="2">
        <v>88</v>
      </c>
      <c r="DCG18" s="2">
        <v>74</v>
      </c>
      <c r="DCH18" s="2">
        <v>92</v>
      </c>
      <c r="DCI18" s="2">
        <v>2</v>
      </c>
      <c r="DCJ18" s="2">
        <v>3</v>
      </c>
      <c r="DCK18" s="2"/>
      <c r="DCL18" s="2">
        <v>2</v>
      </c>
      <c r="DCM18" s="2">
        <v>12</v>
      </c>
      <c r="DCN18" s="2">
        <v>121</v>
      </c>
      <c r="DCO18" s="2">
        <v>92</v>
      </c>
      <c r="DCP18" s="2">
        <v>40</v>
      </c>
      <c r="DCQ18" s="2">
        <v>25</v>
      </c>
      <c r="DCR18" s="2">
        <v>16</v>
      </c>
      <c r="DCS18" s="2">
        <v>19</v>
      </c>
      <c r="DCT18" s="2">
        <v>3</v>
      </c>
      <c r="DCU18" s="2">
        <v>70</v>
      </c>
      <c r="DCV18" s="2">
        <v>131</v>
      </c>
      <c r="DCW18" s="2"/>
      <c r="DCX18" s="2">
        <v>12</v>
      </c>
      <c r="DCY18" s="2">
        <v>67</v>
      </c>
      <c r="DCZ18" s="2">
        <v>8</v>
      </c>
      <c r="DDA18" s="2">
        <v>13</v>
      </c>
      <c r="DDB18" s="2">
        <v>27</v>
      </c>
      <c r="DDC18" s="2"/>
      <c r="DDD18" s="2">
        <v>60</v>
      </c>
      <c r="DDE18" s="2"/>
      <c r="DDF18" s="2">
        <v>26</v>
      </c>
      <c r="DDG18" s="2">
        <v>118</v>
      </c>
      <c r="DDH18" s="2">
        <v>39</v>
      </c>
      <c r="DDI18" s="2">
        <v>12</v>
      </c>
      <c r="DDJ18" s="2">
        <v>5</v>
      </c>
      <c r="DDK18" s="2">
        <v>36</v>
      </c>
      <c r="DDL18" s="2"/>
      <c r="DDM18" s="2">
        <v>6</v>
      </c>
      <c r="DDN18" s="2">
        <v>6</v>
      </c>
      <c r="DDO18" s="2">
        <v>7</v>
      </c>
      <c r="DDP18" s="2"/>
      <c r="DDQ18" s="2">
        <v>41</v>
      </c>
      <c r="DDR18" s="2"/>
      <c r="DDS18" s="2">
        <v>1</v>
      </c>
      <c r="DDT18" s="2">
        <v>689</v>
      </c>
      <c r="DDU18" s="2"/>
      <c r="DDV18" s="2"/>
      <c r="DDW18" s="2"/>
      <c r="DDX18" s="2">
        <v>8</v>
      </c>
      <c r="DDY18" s="2"/>
      <c r="DDZ18" s="2">
        <v>2</v>
      </c>
      <c r="DEA18" s="2"/>
      <c r="DEB18" s="2">
        <v>21</v>
      </c>
      <c r="DEC18" s="2">
        <v>17</v>
      </c>
      <c r="DED18" s="2">
        <v>3</v>
      </c>
      <c r="DEE18" s="2"/>
      <c r="DEF18" s="2">
        <v>21</v>
      </c>
      <c r="DEG18" s="2"/>
      <c r="DEH18" s="2"/>
      <c r="DEI18" s="2">
        <v>48</v>
      </c>
      <c r="DEJ18" s="2"/>
      <c r="DEK18" s="2">
        <v>8</v>
      </c>
      <c r="DEL18" s="2"/>
      <c r="DEM18" s="2">
        <v>22</v>
      </c>
      <c r="DEN18" s="2"/>
      <c r="DEO18" s="2">
        <v>1</v>
      </c>
      <c r="DEP18" s="2"/>
      <c r="DEQ18" s="2"/>
      <c r="DER18" s="2"/>
      <c r="DES18" s="2"/>
      <c r="DET18" s="2"/>
      <c r="DEU18" s="2">
        <v>42</v>
      </c>
      <c r="DEV18" s="2"/>
      <c r="DEW18" s="2"/>
      <c r="DEX18" s="2"/>
      <c r="DEY18" s="2"/>
      <c r="DEZ18" s="2">
        <v>31</v>
      </c>
      <c r="DFA18" s="2"/>
      <c r="DFB18" s="2"/>
      <c r="DFC18" s="2">
        <v>2</v>
      </c>
      <c r="DFD18" s="2">
        <v>24</v>
      </c>
      <c r="DFE18" s="2"/>
      <c r="DFF18" s="2"/>
      <c r="DFG18" s="2">
        <v>1</v>
      </c>
      <c r="DFH18" s="2"/>
      <c r="DFI18" s="2"/>
      <c r="DFJ18" s="2"/>
      <c r="DFK18" s="2"/>
      <c r="DFL18" s="2">
        <v>1</v>
      </c>
      <c r="DFM18" s="2"/>
      <c r="DFN18" s="2">
        <v>8</v>
      </c>
      <c r="DFO18" s="2">
        <v>1</v>
      </c>
      <c r="DFP18" s="2">
        <v>10</v>
      </c>
      <c r="DFQ18" s="2">
        <v>85</v>
      </c>
      <c r="DFR18" s="2">
        <v>20</v>
      </c>
      <c r="DFS18" s="2"/>
      <c r="DFT18" s="2"/>
      <c r="DFU18" s="2">
        <v>71</v>
      </c>
      <c r="DFV18" s="2">
        <v>13</v>
      </c>
      <c r="DFW18" s="2">
        <v>31</v>
      </c>
      <c r="DFX18" s="2">
        <v>8</v>
      </c>
      <c r="DFY18" s="2"/>
      <c r="DFZ18" s="2"/>
      <c r="DGA18" s="2">
        <v>204</v>
      </c>
      <c r="DGB18" s="2">
        <v>17</v>
      </c>
      <c r="DGC18" s="2">
        <v>3</v>
      </c>
      <c r="DGD18" s="2">
        <v>70</v>
      </c>
      <c r="DGE18" s="2"/>
      <c r="DGF18" s="2"/>
      <c r="DGG18" s="2"/>
      <c r="DGH18" s="2"/>
      <c r="DGI18" s="2">
        <v>11</v>
      </c>
      <c r="DGJ18" s="2">
        <v>2</v>
      </c>
      <c r="DGK18" s="2">
        <v>75</v>
      </c>
      <c r="DGL18" s="2"/>
      <c r="DGM18" s="2"/>
      <c r="DGN18" s="2"/>
      <c r="DGO18" s="2">
        <v>52</v>
      </c>
      <c r="DGP18" s="2"/>
      <c r="DGQ18" s="2">
        <v>2</v>
      </c>
      <c r="DGR18" s="2"/>
      <c r="DGS18" s="2">
        <v>41</v>
      </c>
      <c r="DGT18" s="2"/>
      <c r="DGU18" s="2">
        <v>8</v>
      </c>
      <c r="DGV18" s="2"/>
      <c r="DGW18" s="2"/>
      <c r="DGX18" s="2"/>
      <c r="DGY18" s="2">
        <v>73</v>
      </c>
      <c r="DGZ18" s="2"/>
      <c r="DHA18" s="2">
        <v>18</v>
      </c>
      <c r="DHB18" s="2"/>
      <c r="DHC18" s="2"/>
      <c r="DHD18" s="2"/>
      <c r="DHE18" s="2"/>
      <c r="DHF18" s="2"/>
      <c r="DHG18" s="2"/>
      <c r="DHH18" s="2"/>
      <c r="DHI18" s="2"/>
      <c r="DHJ18" s="2"/>
      <c r="DHK18" s="2">
        <v>3</v>
      </c>
      <c r="DHL18" s="2"/>
      <c r="DHM18" s="2">
        <v>4</v>
      </c>
      <c r="DHN18" s="2">
        <v>15</v>
      </c>
      <c r="DHO18" s="2"/>
      <c r="DHP18" s="2"/>
      <c r="DHQ18" s="2"/>
      <c r="DHR18" s="2"/>
      <c r="DHS18" s="2">
        <v>1</v>
      </c>
      <c r="DHT18" s="2">
        <v>3</v>
      </c>
      <c r="DHU18" s="2"/>
      <c r="DHV18" s="2">
        <v>35</v>
      </c>
      <c r="DHW18" s="2">
        <v>2</v>
      </c>
      <c r="DHX18" s="2"/>
      <c r="DHY18" s="2"/>
      <c r="DHZ18" s="2"/>
      <c r="DIA18" s="2"/>
      <c r="DIB18" s="2"/>
      <c r="DIC18" s="2"/>
      <c r="DID18" s="2"/>
      <c r="DIE18" s="2"/>
      <c r="DIF18" s="2"/>
      <c r="DIG18" s="2">
        <v>55</v>
      </c>
      <c r="DIH18" s="2">
        <v>5</v>
      </c>
      <c r="DII18" s="2">
        <v>91</v>
      </c>
      <c r="DIJ18" s="2"/>
      <c r="DIK18" s="2"/>
      <c r="DIL18" s="2">
        <v>24</v>
      </c>
      <c r="DIM18" s="2"/>
      <c r="DIN18" s="2">
        <v>3</v>
      </c>
      <c r="DIO18" s="2"/>
      <c r="DIP18" s="2"/>
      <c r="DIQ18" s="2"/>
      <c r="DIR18" s="2">
        <v>5</v>
      </c>
      <c r="DIS18" s="2">
        <v>9</v>
      </c>
      <c r="DIT18" s="2"/>
      <c r="DIU18" s="2">
        <v>48</v>
      </c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>
        <v>1</v>
      </c>
      <c r="DJJ18" s="2"/>
      <c r="DJK18" s="2"/>
      <c r="DJL18" s="2"/>
      <c r="DJM18" s="2"/>
      <c r="DJN18" s="2"/>
      <c r="DJO18" s="2">
        <v>2</v>
      </c>
      <c r="DJP18" s="2"/>
      <c r="DJQ18" s="2">
        <v>5</v>
      </c>
      <c r="DJR18" s="2"/>
      <c r="DJS18" s="2">
        <v>16</v>
      </c>
      <c r="DJT18" s="2"/>
      <c r="DJU18" s="2"/>
      <c r="DJV18" s="2"/>
      <c r="DJW18" s="2"/>
      <c r="DJX18" s="2">
        <v>35</v>
      </c>
      <c r="DJY18" s="2"/>
      <c r="DJZ18" s="2"/>
      <c r="DKA18" s="2">
        <v>153</v>
      </c>
      <c r="DKB18" s="2"/>
      <c r="DKC18" s="2"/>
      <c r="DKD18" s="2"/>
      <c r="DKE18" s="2"/>
      <c r="DKF18" s="2"/>
      <c r="DKG18" s="2">
        <v>5</v>
      </c>
      <c r="DKH18" s="2">
        <v>60</v>
      </c>
      <c r="DKI18" s="2"/>
      <c r="DKJ18" s="2"/>
      <c r="DKK18" s="2">
        <v>3</v>
      </c>
      <c r="DKL18" s="2">
        <v>6</v>
      </c>
      <c r="DKM18" s="2"/>
      <c r="DKN18" s="2">
        <v>4</v>
      </c>
      <c r="DKO18" s="2"/>
      <c r="DKP18" s="2"/>
      <c r="DKQ18" s="2"/>
      <c r="DKR18" s="2">
        <v>1</v>
      </c>
      <c r="DKS18" s="2"/>
      <c r="DKT18" s="2"/>
      <c r="DKU18" s="2">
        <v>6</v>
      </c>
      <c r="DKV18" s="2"/>
      <c r="DKW18" s="2"/>
      <c r="DKX18" s="2"/>
      <c r="DKY18" s="2"/>
      <c r="DKZ18" s="2"/>
      <c r="DLA18" s="2"/>
      <c r="DLB18" s="2">
        <v>18</v>
      </c>
      <c r="DLC18" s="2"/>
      <c r="DLD18" s="2">
        <v>17</v>
      </c>
      <c r="DLE18" s="2"/>
      <c r="DLF18" s="2">
        <v>4</v>
      </c>
      <c r="DLG18" s="2"/>
      <c r="DLH18" s="2">
        <v>14</v>
      </c>
      <c r="DLI18" s="2"/>
      <c r="DLJ18" s="2">
        <v>55</v>
      </c>
      <c r="DLK18" s="2">
        <v>4</v>
      </c>
      <c r="DLL18" s="2">
        <v>45</v>
      </c>
      <c r="DLM18" s="2"/>
      <c r="DLN18" s="2"/>
      <c r="DLO18" s="2"/>
      <c r="DLP18" s="2"/>
      <c r="DLQ18" s="2"/>
      <c r="DLR18" s="2"/>
      <c r="DLS18" s="2">
        <v>61</v>
      </c>
      <c r="DLT18" s="2"/>
      <c r="DLU18" s="2">
        <v>10</v>
      </c>
      <c r="DLV18" s="2"/>
      <c r="DLW18" s="2"/>
      <c r="DLX18" s="2">
        <v>2</v>
      </c>
      <c r="DLY18" s="2">
        <v>20</v>
      </c>
      <c r="DLZ18" s="2"/>
      <c r="DMA18" s="2"/>
      <c r="DMB18" s="2"/>
      <c r="DMC18" s="2">
        <v>2</v>
      </c>
      <c r="DMD18" s="2"/>
      <c r="DME18" s="2">
        <v>178</v>
      </c>
      <c r="DMF18" s="2">
        <v>1</v>
      </c>
      <c r="DMG18" s="2"/>
      <c r="DMH18" s="2"/>
      <c r="DMI18" s="2"/>
      <c r="DMJ18" s="2"/>
      <c r="DMK18" s="2"/>
      <c r="DML18" s="2"/>
      <c r="DMM18" s="2"/>
      <c r="DMN18" s="2">
        <v>1</v>
      </c>
      <c r="DMO18" s="2"/>
      <c r="DMP18" s="2"/>
      <c r="DMQ18" s="2"/>
      <c r="DMR18" s="2"/>
      <c r="DMS18" s="2">
        <v>7</v>
      </c>
      <c r="DMT18" s="2"/>
      <c r="DMU18" s="2">
        <v>2</v>
      </c>
      <c r="DMV18" s="2"/>
      <c r="DMW18" s="2">
        <v>112</v>
      </c>
      <c r="DMX18" s="2">
        <v>2</v>
      </c>
      <c r="DMY18" s="2">
        <v>1</v>
      </c>
      <c r="DMZ18" s="2"/>
      <c r="DNA18" s="2"/>
      <c r="DNB18" s="2"/>
      <c r="DNC18" s="2"/>
      <c r="DND18" s="2"/>
      <c r="DNE18" s="2"/>
      <c r="DNF18" s="2"/>
      <c r="DNG18" s="2">
        <v>17</v>
      </c>
      <c r="DNH18" s="2">
        <v>45</v>
      </c>
      <c r="DNI18" s="2"/>
      <c r="DNJ18" s="2">
        <v>4</v>
      </c>
      <c r="DNK18" s="2"/>
      <c r="DNL18" s="2"/>
      <c r="DNM18" s="2">
        <v>5</v>
      </c>
      <c r="DNN18" s="2"/>
      <c r="DNO18" s="2"/>
      <c r="DNP18" s="2"/>
      <c r="DNQ18" s="2">
        <v>15</v>
      </c>
      <c r="DNR18" s="2"/>
      <c r="DNS18" s="2">
        <v>5</v>
      </c>
      <c r="DNT18" s="2"/>
      <c r="DNU18" s="2"/>
      <c r="DNV18" s="2"/>
      <c r="DNW18" s="2">
        <v>39</v>
      </c>
      <c r="DNX18" s="2"/>
      <c r="DNY18" s="2"/>
      <c r="DNZ18" s="2">
        <v>3</v>
      </c>
      <c r="DOA18" s="2"/>
      <c r="DOB18" s="2"/>
      <c r="DOC18" s="2"/>
      <c r="DOD18" s="2">
        <v>6</v>
      </c>
      <c r="DOE18" s="2">
        <v>16</v>
      </c>
      <c r="DOF18" s="2"/>
      <c r="DOG18" s="2"/>
      <c r="DOH18" s="2"/>
      <c r="DOI18" s="2"/>
      <c r="DOJ18" s="2"/>
      <c r="DOK18" s="2">
        <v>19</v>
      </c>
      <c r="DOL18" s="2">
        <v>2</v>
      </c>
      <c r="DOM18" s="2"/>
      <c r="DON18" s="2">
        <v>1</v>
      </c>
      <c r="DOO18" s="2">
        <v>14</v>
      </c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>
        <v>5</v>
      </c>
      <c r="DPE18" s="2">
        <v>1</v>
      </c>
      <c r="DPF18" s="2"/>
      <c r="DPG18" s="2"/>
      <c r="DPH18" s="2"/>
      <c r="DPI18" s="2"/>
      <c r="DPJ18" s="2"/>
      <c r="DPK18" s="2">
        <v>9</v>
      </c>
      <c r="DPL18" s="2"/>
      <c r="DPM18" s="2">
        <v>9</v>
      </c>
      <c r="DPN18" s="2"/>
      <c r="DPO18" s="2"/>
      <c r="DPP18" s="2"/>
      <c r="DPQ18" s="2">
        <v>11</v>
      </c>
      <c r="DPR18" s="2"/>
      <c r="DPS18" s="2">
        <v>9</v>
      </c>
      <c r="DPT18" s="2">
        <v>5</v>
      </c>
      <c r="DPU18" s="2">
        <v>61</v>
      </c>
      <c r="DPV18" s="2">
        <v>40</v>
      </c>
      <c r="DPW18" s="2">
        <v>1</v>
      </c>
      <c r="DPX18" s="2">
        <v>2</v>
      </c>
      <c r="DPY18" s="2"/>
      <c r="DPZ18" s="2"/>
      <c r="DQA18" s="2"/>
      <c r="DQB18" s="2"/>
      <c r="DQC18" s="2"/>
      <c r="DQD18" s="2"/>
      <c r="DQE18" s="2"/>
      <c r="DQF18" s="2"/>
      <c r="DQG18" s="2"/>
      <c r="DQH18" s="2">
        <v>3</v>
      </c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>
        <v>0</v>
      </c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>
        <v>0</v>
      </c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>
        <v>0</v>
      </c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>
        <v>0</v>
      </c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>
        <v>0</v>
      </c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>
        <v>0</v>
      </c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>
        <v>0</v>
      </c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>
        <v>0</v>
      </c>
      <c r="EBP18" s="2"/>
      <c r="EBQ18" s="2"/>
      <c r="EBR18" s="2"/>
      <c r="EBS18" s="2"/>
      <c r="EBT18" s="2"/>
      <c r="EBU18" s="2"/>
      <c r="EBV18" s="2"/>
      <c r="EBW18" s="2">
        <v>0</v>
      </c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>
        <v>0</v>
      </c>
      <c r="EFZ18" s="2"/>
      <c r="EGA18" s="2"/>
      <c r="EGB18" s="2"/>
      <c r="EGC18" s="2">
        <v>0</v>
      </c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>
        <v>0</v>
      </c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>
        <v>0</v>
      </c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>
        <v>0</v>
      </c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>
        <v>0</v>
      </c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>
        <v>0</v>
      </c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>
        <v>0</v>
      </c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>
        <v>0</v>
      </c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>
        <v>0</v>
      </c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>
        <v>0</v>
      </c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>
        <v>0</v>
      </c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>
        <v>0</v>
      </c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>
        <v>0</v>
      </c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>
        <v>0</v>
      </c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>
        <v>0</v>
      </c>
      <c r="FQX18" s="2">
        <v>0</v>
      </c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>
        <v>0</v>
      </c>
      <c r="FSR18" s="2">
        <v>0</v>
      </c>
      <c r="FSS18" s="2">
        <v>0</v>
      </c>
      <c r="FST18" s="2">
        <v>0</v>
      </c>
      <c r="FSU18" s="2">
        <v>0</v>
      </c>
      <c r="FSV18" s="2">
        <v>0</v>
      </c>
      <c r="FSW18" s="2">
        <v>0</v>
      </c>
      <c r="FSX18" s="2">
        <v>0</v>
      </c>
      <c r="FSY18" s="2">
        <v>0</v>
      </c>
      <c r="FSZ18" s="2">
        <v>0</v>
      </c>
      <c r="FTA18" s="2">
        <v>0</v>
      </c>
      <c r="FTB18" s="2">
        <v>0</v>
      </c>
      <c r="FTC18" s="2">
        <v>0</v>
      </c>
      <c r="FTD18" s="2">
        <v>0</v>
      </c>
      <c r="FTE18" s="2">
        <v>0</v>
      </c>
      <c r="FTF18" s="2">
        <v>0</v>
      </c>
      <c r="FTG18" s="2">
        <v>0</v>
      </c>
      <c r="FTH18" s="2">
        <v>0</v>
      </c>
      <c r="FTI18" s="2">
        <v>0</v>
      </c>
      <c r="FTJ18" s="2">
        <v>0</v>
      </c>
      <c r="FTK18" s="2">
        <v>0</v>
      </c>
      <c r="FTL18" s="2">
        <v>0</v>
      </c>
      <c r="FTM18" s="2">
        <v>0</v>
      </c>
      <c r="FTN18" s="2">
        <v>0</v>
      </c>
      <c r="FTO18" s="2">
        <v>0</v>
      </c>
      <c r="FTP18" s="2">
        <v>0</v>
      </c>
      <c r="FTQ18" s="2">
        <v>0</v>
      </c>
      <c r="FTR18" s="2">
        <v>0</v>
      </c>
      <c r="FTS18" s="2">
        <v>0</v>
      </c>
      <c r="FTT18" s="2">
        <v>0</v>
      </c>
      <c r="FTU18" s="2">
        <v>0</v>
      </c>
      <c r="FTV18" s="2">
        <v>0</v>
      </c>
      <c r="FTW18" s="2">
        <v>0</v>
      </c>
      <c r="FTX18" s="2">
        <v>0</v>
      </c>
      <c r="FTY18" s="2">
        <v>0</v>
      </c>
      <c r="FTZ18" s="2">
        <v>0</v>
      </c>
      <c r="FUA18" s="2">
        <v>0</v>
      </c>
      <c r="FUB18" s="2">
        <v>0</v>
      </c>
      <c r="FUC18" s="2">
        <v>0</v>
      </c>
      <c r="FUD18" s="2">
        <v>0</v>
      </c>
      <c r="FUE18" s="2">
        <v>0</v>
      </c>
      <c r="FUF18" s="2">
        <v>0</v>
      </c>
      <c r="FUG18" s="2">
        <v>0</v>
      </c>
      <c r="FUH18" s="2">
        <v>0</v>
      </c>
      <c r="FUI18" s="2">
        <v>0</v>
      </c>
      <c r="FUJ18" s="2">
        <v>0</v>
      </c>
      <c r="FUK18" s="2">
        <v>0</v>
      </c>
      <c r="FUL18" s="2">
        <v>0</v>
      </c>
      <c r="FUM18" s="2">
        <v>0</v>
      </c>
      <c r="FUN18" s="2">
        <v>0</v>
      </c>
      <c r="FUO18" s="2">
        <v>0</v>
      </c>
      <c r="FUP18" s="2">
        <v>0</v>
      </c>
      <c r="FUQ18" s="2">
        <v>0</v>
      </c>
      <c r="FUR18" s="2">
        <v>0</v>
      </c>
      <c r="FUS18" s="2">
        <v>0</v>
      </c>
      <c r="FUT18" s="2">
        <v>0</v>
      </c>
      <c r="FUU18" s="2">
        <v>0</v>
      </c>
      <c r="FUV18" s="2">
        <v>0</v>
      </c>
      <c r="FUW18" s="2">
        <v>0</v>
      </c>
      <c r="FUX18" s="2">
        <v>0</v>
      </c>
      <c r="FUY18" s="2">
        <v>0</v>
      </c>
      <c r="FUZ18" s="2">
        <v>0</v>
      </c>
      <c r="FVA18" s="2">
        <v>0</v>
      </c>
      <c r="FVB18" s="2">
        <v>0</v>
      </c>
      <c r="FVC18" s="2">
        <v>0</v>
      </c>
      <c r="FVD18" s="2">
        <v>0</v>
      </c>
      <c r="FVE18" s="2">
        <v>0</v>
      </c>
      <c r="FVF18" s="2">
        <v>0</v>
      </c>
      <c r="FVG18" s="2">
        <v>0</v>
      </c>
      <c r="FVH18" s="2">
        <v>0</v>
      </c>
      <c r="FVI18" s="2">
        <v>0</v>
      </c>
      <c r="FVJ18" s="2">
        <v>0</v>
      </c>
      <c r="FVK18" s="2">
        <v>0</v>
      </c>
      <c r="FVL18" s="2">
        <v>0</v>
      </c>
      <c r="FVM18" s="2">
        <v>0</v>
      </c>
      <c r="FVN18" s="2">
        <v>0</v>
      </c>
      <c r="FVO18" s="2">
        <v>0</v>
      </c>
      <c r="FVP18" s="2">
        <v>0</v>
      </c>
      <c r="FVQ18" s="2">
        <v>0</v>
      </c>
      <c r="FVR18" s="2">
        <v>0</v>
      </c>
      <c r="FVS18" s="2">
        <v>0</v>
      </c>
      <c r="FVT18" s="2">
        <v>0</v>
      </c>
      <c r="FVU18" s="2">
        <v>0</v>
      </c>
      <c r="FVV18" s="2">
        <v>0</v>
      </c>
      <c r="FVW18" s="2">
        <v>0</v>
      </c>
      <c r="FVX18" s="2">
        <v>0</v>
      </c>
      <c r="FVY18" s="2">
        <v>0</v>
      </c>
      <c r="FVZ18" s="2">
        <v>0</v>
      </c>
      <c r="FWA18" s="2">
        <v>0</v>
      </c>
      <c r="FWB18" s="2">
        <v>0</v>
      </c>
      <c r="FWC18" s="2">
        <v>0</v>
      </c>
      <c r="FWD18" s="2">
        <v>0</v>
      </c>
      <c r="FWE18" s="2">
        <v>0</v>
      </c>
      <c r="FWF18" s="2">
        <v>0</v>
      </c>
      <c r="FWG18" s="2">
        <v>0</v>
      </c>
      <c r="FWH18" s="2">
        <v>0</v>
      </c>
      <c r="FWI18" s="2">
        <v>0</v>
      </c>
      <c r="FWJ18" s="2">
        <v>0</v>
      </c>
      <c r="FWK18" s="2">
        <v>0</v>
      </c>
      <c r="FWL18" s="2">
        <v>0</v>
      </c>
      <c r="FWM18" s="2">
        <v>0</v>
      </c>
      <c r="FWN18" s="2">
        <v>0</v>
      </c>
      <c r="FWO18" s="2">
        <v>0</v>
      </c>
      <c r="FWP18" s="2">
        <v>0</v>
      </c>
      <c r="FWQ18" s="2">
        <v>0</v>
      </c>
      <c r="FWR18" s="2">
        <v>0</v>
      </c>
      <c r="FWS18" s="2">
        <v>0</v>
      </c>
      <c r="FWT18" s="2">
        <v>0</v>
      </c>
      <c r="FWU18" s="2">
        <v>0</v>
      </c>
      <c r="FWV18" s="2">
        <v>0</v>
      </c>
      <c r="FWW18" s="2">
        <v>0</v>
      </c>
      <c r="FWX18" s="2">
        <v>0</v>
      </c>
      <c r="FWY18" s="2">
        <v>0</v>
      </c>
      <c r="FWZ18" s="2">
        <v>0</v>
      </c>
      <c r="FXA18" s="2">
        <v>0</v>
      </c>
      <c r="FXB18" s="2">
        <v>0</v>
      </c>
      <c r="FXC18" s="2">
        <v>0</v>
      </c>
      <c r="FXD18" s="2">
        <v>0</v>
      </c>
      <c r="FXE18" s="2">
        <v>0</v>
      </c>
      <c r="FXF18" s="2">
        <v>0</v>
      </c>
      <c r="FXG18" s="2">
        <v>0</v>
      </c>
      <c r="FXH18" s="2">
        <v>0</v>
      </c>
      <c r="FXI18" s="2">
        <v>0</v>
      </c>
      <c r="FXJ18" s="2">
        <v>0</v>
      </c>
      <c r="FXK18" s="2">
        <v>0</v>
      </c>
      <c r="FXL18" s="2">
        <v>0</v>
      </c>
      <c r="FXM18" s="2">
        <v>0</v>
      </c>
      <c r="FXN18" s="2">
        <v>0</v>
      </c>
      <c r="FXO18" s="2">
        <v>0</v>
      </c>
      <c r="FXP18" s="2">
        <v>0</v>
      </c>
      <c r="FXQ18" s="2">
        <v>0</v>
      </c>
      <c r="FXR18" s="2">
        <v>0</v>
      </c>
      <c r="FXS18" s="2">
        <v>0</v>
      </c>
      <c r="FXT18" s="2">
        <v>0</v>
      </c>
      <c r="FXU18" s="2">
        <v>0</v>
      </c>
      <c r="FXV18" s="2">
        <v>0</v>
      </c>
      <c r="FXW18" s="2">
        <v>0</v>
      </c>
      <c r="FXX18" s="2">
        <v>0</v>
      </c>
      <c r="FXY18" s="2">
        <v>0</v>
      </c>
      <c r="FXZ18" s="2">
        <v>0</v>
      </c>
      <c r="FYA18" s="2">
        <v>0</v>
      </c>
      <c r="FYB18" s="2">
        <v>0</v>
      </c>
      <c r="FYC18" s="2">
        <v>0</v>
      </c>
      <c r="FYD18" s="2">
        <v>0</v>
      </c>
      <c r="FYE18" s="2">
        <v>0</v>
      </c>
      <c r="FYF18" s="2">
        <v>0</v>
      </c>
      <c r="FYG18" s="2">
        <v>0</v>
      </c>
      <c r="FYH18" s="2">
        <v>0</v>
      </c>
      <c r="FYI18" s="2">
        <v>0</v>
      </c>
      <c r="FYJ18" s="2">
        <v>0</v>
      </c>
      <c r="FYK18" s="2">
        <v>0</v>
      </c>
      <c r="FYL18" s="2">
        <v>0</v>
      </c>
      <c r="FYM18" s="2">
        <v>0</v>
      </c>
      <c r="FYN18" s="2">
        <v>0</v>
      </c>
      <c r="FYO18" s="2">
        <v>0</v>
      </c>
      <c r="FYP18" s="2">
        <v>0</v>
      </c>
      <c r="FYQ18" s="2">
        <v>0</v>
      </c>
      <c r="FYR18" s="2">
        <v>0</v>
      </c>
      <c r="FYS18" s="2">
        <v>0</v>
      </c>
      <c r="FYT18" s="2">
        <v>0</v>
      </c>
      <c r="FYU18" s="2">
        <v>0</v>
      </c>
      <c r="FYV18" s="2">
        <v>0</v>
      </c>
      <c r="FYW18" s="2">
        <v>0</v>
      </c>
      <c r="FYX18" s="2">
        <v>0</v>
      </c>
      <c r="FYY18" s="2">
        <v>0</v>
      </c>
      <c r="FYZ18" s="2">
        <v>0</v>
      </c>
      <c r="FZA18" s="2">
        <v>0</v>
      </c>
      <c r="FZB18" s="2">
        <v>0</v>
      </c>
      <c r="FZC18" s="2">
        <v>0</v>
      </c>
      <c r="FZD18" s="2">
        <v>0</v>
      </c>
      <c r="FZE18" s="2">
        <v>0</v>
      </c>
      <c r="FZF18" s="2">
        <v>0</v>
      </c>
      <c r="FZG18" s="2">
        <v>0</v>
      </c>
      <c r="FZH18" s="2">
        <v>0</v>
      </c>
      <c r="FZI18" s="2">
        <v>0</v>
      </c>
      <c r="FZJ18" s="2">
        <v>0</v>
      </c>
      <c r="FZK18" s="2">
        <v>0</v>
      </c>
      <c r="FZL18" s="2">
        <v>0</v>
      </c>
      <c r="FZM18" s="2">
        <v>0</v>
      </c>
      <c r="FZN18" s="2">
        <v>0</v>
      </c>
      <c r="FZO18" s="2">
        <v>0</v>
      </c>
      <c r="FZP18" s="2">
        <v>0</v>
      </c>
      <c r="FZQ18" s="2">
        <v>0</v>
      </c>
      <c r="FZR18" s="2">
        <v>0</v>
      </c>
      <c r="FZS18" s="2">
        <v>0</v>
      </c>
      <c r="FZT18" s="2">
        <v>0</v>
      </c>
      <c r="FZU18" s="2">
        <v>0</v>
      </c>
      <c r="FZV18" s="2">
        <v>0</v>
      </c>
      <c r="FZW18" s="2">
        <v>0</v>
      </c>
      <c r="FZX18" s="2">
        <v>0</v>
      </c>
      <c r="FZY18" s="2">
        <v>0</v>
      </c>
      <c r="FZZ18" s="2">
        <v>0</v>
      </c>
      <c r="GAA18" s="2">
        <v>0</v>
      </c>
      <c r="GAB18" s="2">
        <v>0</v>
      </c>
      <c r="GAC18" s="2">
        <v>0</v>
      </c>
      <c r="GAD18" s="2">
        <v>0</v>
      </c>
      <c r="GAE18" s="2">
        <v>0</v>
      </c>
      <c r="GAF18" s="2">
        <v>0</v>
      </c>
      <c r="GAG18" s="2">
        <v>0</v>
      </c>
      <c r="GAH18" s="2">
        <v>0</v>
      </c>
      <c r="GAI18" s="2">
        <v>0</v>
      </c>
      <c r="GAJ18" s="2">
        <v>0</v>
      </c>
      <c r="GAK18" s="2">
        <v>0</v>
      </c>
      <c r="GAL18" s="2">
        <v>0</v>
      </c>
      <c r="GAM18" s="2">
        <v>0</v>
      </c>
      <c r="GAN18" s="2">
        <v>0</v>
      </c>
      <c r="GAO18" s="2">
        <v>0</v>
      </c>
      <c r="GAP18" s="2">
        <v>0</v>
      </c>
      <c r="GAQ18" s="2">
        <v>0</v>
      </c>
      <c r="GAR18" s="2">
        <v>0</v>
      </c>
      <c r="GAS18" s="2">
        <v>0</v>
      </c>
      <c r="GAT18" s="2">
        <v>0</v>
      </c>
      <c r="GAU18" s="2">
        <v>0</v>
      </c>
      <c r="GAV18" s="2">
        <v>0</v>
      </c>
      <c r="GAW18" s="2">
        <v>0</v>
      </c>
      <c r="GAX18" s="2">
        <v>0</v>
      </c>
      <c r="GAY18" s="2">
        <v>0</v>
      </c>
      <c r="GAZ18" s="2">
        <v>0</v>
      </c>
      <c r="GBA18" s="2">
        <v>0</v>
      </c>
      <c r="GBB18" s="2">
        <v>0</v>
      </c>
      <c r="GBC18" s="2">
        <v>0</v>
      </c>
      <c r="GBD18" s="2">
        <v>0</v>
      </c>
      <c r="GBE18" s="2">
        <v>0</v>
      </c>
      <c r="GBF18" s="2">
        <v>0</v>
      </c>
      <c r="GBG18" s="2">
        <v>0</v>
      </c>
      <c r="GBH18" s="2">
        <v>0</v>
      </c>
      <c r="GBI18" s="2">
        <v>0</v>
      </c>
      <c r="GBJ18" s="2">
        <v>0</v>
      </c>
      <c r="GBK18" s="2">
        <v>0</v>
      </c>
      <c r="GBL18" s="2">
        <v>0</v>
      </c>
      <c r="GBM18" s="2">
        <v>0</v>
      </c>
      <c r="GBN18" s="2">
        <v>0</v>
      </c>
      <c r="GBO18" s="2">
        <v>0</v>
      </c>
      <c r="GBP18" s="2">
        <v>0</v>
      </c>
      <c r="GBQ18" s="2">
        <v>0</v>
      </c>
      <c r="GBR18" s="2">
        <v>0</v>
      </c>
      <c r="GBS18" s="2">
        <v>0</v>
      </c>
      <c r="GBT18" s="2">
        <v>0</v>
      </c>
      <c r="GBU18" s="2">
        <v>0</v>
      </c>
      <c r="GBV18" s="2">
        <v>0</v>
      </c>
      <c r="GBW18" s="2">
        <v>0</v>
      </c>
      <c r="GBX18" s="2">
        <v>0</v>
      </c>
      <c r="GBY18" s="2">
        <v>0</v>
      </c>
      <c r="GBZ18" s="2">
        <v>0</v>
      </c>
      <c r="GCA18" s="2">
        <v>0</v>
      </c>
      <c r="GCB18" s="2">
        <v>0</v>
      </c>
      <c r="GCC18" s="2">
        <v>0</v>
      </c>
      <c r="GCD18" s="2">
        <v>0</v>
      </c>
      <c r="GCE18" s="2">
        <v>0</v>
      </c>
      <c r="GCF18" s="2">
        <v>0</v>
      </c>
      <c r="GCG18" s="2">
        <v>0</v>
      </c>
      <c r="GCH18" s="2">
        <v>0</v>
      </c>
      <c r="GCI18" s="2">
        <v>0</v>
      </c>
      <c r="GCJ18" s="2">
        <v>0</v>
      </c>
      <c r="GCK18" s="2">
        <v>0</v>
      </c>
      <c r="GCL18" s="2">
        <v>0</v>
      </c>
      <c r="GCM18" s="2">
        <v>0</v>
      </c>
      <c r="GCN18" s="2">
        <v>0</v>
      </c>
      <c r="GCO18" s="2">
        <v>0</v>
      </c>
      <c r="GCP18" s="2">
        <v>0</v>
      </c>
      <c r="GCQ18" s="2">
        <v>0</v>
      </c>
      <c r="GCR18" s="2">
        <v>0</v>
      </c>
      <c r="GCS18" s="2">
        <v>0</v>
      </c>
      <c r="GCT18" s="2">
        <v>0</v>
      </c>
      <c r="GCU18" s="2">
        <v>0</v>
      </c>
      <c r="GCV18" s="2">
        <v>0</v>
      </c>
      <c r="GCW18" s="2">
        <v>0</v>
      </c>
      <c r="GCX18" s="2">
        <v>0</v>
      </c>
      <c r="GCY18" s="2">
        <v>0</v>
      </c>
      <c r="GCZ18" s="2">
        <v>0</v>
      </c>
      <c r="GDA18" s="2">
        <v>0</v>
      </c>
      <c r="GDB18" s="2">
        <v>0</v>
      </c>
      <c r="GDC18" s="2">
        <v>0</v>
      </c>
      <c r="GDD18" s="2">
        <v>0</v>
      </c>
      <c r="GDE18" s="2">
        <v>0</v>
      </c>
      <c r="GDF18" s="2">
        <v>0</v>
      </c>
      <c r="GDG18" s="2">
        <v>0</v>
      </c>
      <c r="GDH18" s="2">
        <v>0</v>
      </c>
      <c r="GDI18" s="2">
        <v>0</v>
      </c>
      <c r="GDJ18" s="2">
        <v>0</v>
      </c>
      <c r="GDK18" s="2">
        <v>0</v>
      </c>
      <c r="GDL18" s="2">
        <v>0</v>
      </c>
      <c r="GDM18" s="2">
        <v>0</v>
      </c>
      <c r="GDN18" s="2">
        <v>0</v>
      </c>
      <c r="GDO18" s="2">
        <v>0</v>
      </c>
      <c r="GDP18" s="2">
        <v>0</v>
      </c>
      <c r="GDQ18" s="2">
        <v>0</v>
      </c>
      <c r="GDR18" s="2">
        <v>0</v>
      </c>
      <c r="GDS18" s="2">
        <v>0</v>
      </c>
      <c r="GDT18" s="2">
        <v>0</v>
      </c>
      <c r="GDU18" s="2">
        <v>0</v>
      </c>
      <c r="GDV18" s="2">
        <v>0</v>
      </c>
      <c r="GDW18" s="2">
        <v>0</v>
      </c>
      <c r="GDX18" s="2">
        <v>0</v>
      </c>
      <c r="GDY18" s="2">
        <v>0</v>
      </c>
      <c r="GDZ18" s="2">
        <v>0</v>
      </c>
      <c r="GEA18" s="2">
        <v>0</v>
      </c>
      <c r="GEB18" s="2">
        <v>0</v>
      </c>
      <c r="GEC18" s="2">
        <v>0</v>
      </c>
      <c r="GED18" s="2">
        <v>0</v>
      </c>
      <c r="GEE18" s="2">
        <v>0</v>
      </c>
      <c r="GEF18" s="2">
        <v>0</v>
      </c>
      <c r="GEG18" s="2">
        <v>0</v>
      </c>
      <c r="GEH18" s="2">
        <v>0</v>
      </c>
      <c r="GEI18" s="2">
        <v>0</v>
      </c>
      <c r="GEJ18" s="2">
        <v>0</v>
      </c>
      <c r="GEK18" s="2">
        <v>0</v>
      </c>
      <c r="GEL18" s="2">
        <v>0</v>
      </c>
      <c r="GEM18" s="2">
        <v>0</v>
      </c>
      <c r="GEN18" s="2">
        <v>0</v>
      </c>
      <c r="GEO18" s="2">
        <v>0</v>
      </c>
      <c r="GEP18" s="2">
        <v>0</v>
      </c>
      <c r="GEQ18" s="2">
        <v>0</v>
      </c>
      <c r="GER18" s="2">
        <v>0</v>
      </c>
      <c r="GES18" s="2">
        <v>0</v>
      </c>
      <c r="GET18" s="2">
        <v>0</v>
      </c>
      <c r="GEU18" s="2">
        <v>0</v>
      </c>
      <c r="GEV18" s="2">
        <v>0</v>
      </c>
      <c r="GEW18" s="2">
        <v>0</v>
      </c>
      <c r="GEX18" s="2">
        <v>0</v>
      </c>
      <c r="GEY18" s="2">
        <v>0</v>
      </c>
      <c r="GEZ18" s="2">
        <v>0</v>
      </c>
      <c r="GFA18" s="2">
        <v>0</v>
      </c>
      <c r="GFB18" s="2">
        <v>0</v>
      </c>
      <c r="GFC18" s="2">
        <v>0</v>
      </c>
      <c r="GFD18" s="2">
        <v>0</v>
      </c>
      <c r="GFE18" s="2">
        <v>0</v>
      </c>
      <c r="GFF18" s="2">
        <v>0</v>
      </c>
      <c r="GFG18" s="2">
        <v>0</v>
      </c>
      <c r="GFH18" s="2">
        <v>0</v>
      </c>
      <c r="GFI18" s="2">
        <v>0</v>
      </c>
      <c r="GFJ18" s="2">
        <v>0</v>
      </c>
      <c r="GFK18" s="2">
        <v>0</v>
      </c>
      <c r="GFL18" s="2">
        <v>0</v>
      </c>
      <c r="GFM18" s="2">
        <v>0</v>
      </c>
      <c r="GFN18" s="2">
        <v>0</v>
      </c>
      <c r="GFO18" s="2">
        <v>0</v>
      </c>
      <c r="GFP18" s="2">
        <v>0</v>
      </c>
      <c r="GFQ18" s="2">
        <v>0</v>
      </c>
      <c r="GFR18" s="2">
        <v>0</v>
      </c>
      <c r="GFS18" s="2">
        <v>0</v>
      </c>
      <c r="GFT18" s="2">
        <v>0</v>
      </c>
      <c r="GFU18" s="2">
        <v>0</v>
      </c>
      <c r="GFV18" s="2">
        <v>0</v>
      </c>
      <c r="GFW18" s="2">
        <v>0</v>
      </c>
      <c r="GFX18" s="2">
        <v>0</v>
      </c>
      <c r="GFY18" s="2">
        <v>0</v>
      </c>
      <c r="GFZ18" s="2">
        <v>0</v>
      </c>
      <c r="GGA18" s="2">
        <v>0</v>
      </c>
      <c r="GGB18" s="2">
        <v>0</v>
      </c>
      <c r="GGC18" s="2">
        <v>0</v>
      </c>
      <c r="GGD18" s="2">
        <v>0</v>
      </c>
      <c r="GGE18" s="2">
        <v>0</v>
      </c>
      <c r="GGF18" s="2">
        <v>0</v>
      </c>
      <c r="GGG18" s="2">
        <v>0</v>
      </c>
      <c r="GGH18" s="2">
        <v>0</v>
      </c>
      <c r="GGI18" s="2">
        <v>0</v>
      </c>
      <c r="GGJ18" s="2">
        <v>0</v>
      </c>
      <c r="GGK18" s="2">
        <v>0</v>
      </c>
      <c r="GGL18" s="2">
        <v>0</v>
      </c>
      <c r="GGM18" s="2">
        <v>0</v>
      </c>
      <c r="GGN18" s="2">
        <v>0</v>
      </c>
      <c r="GGO18" s="2">
        <v>0</v>
      </c>
      <c r="GGP18" s="2">
        <v>0</v>
      </c>
      <c r="GGQ18" s="2">
        <v>0</v>
      </c>
      <c r="GGR18" s="2">
        <v>0</v>
      </c>
      <c r="GGS18" s="2">
        <v>0</v>
      </c>
      <c r="GGT18" s="2">
        <v>0</v>
      </c>
      <c r="GGU18" s="2">
        <v>0</v>
      </c>
      <c r="GGV18" s="2">
        <v>0</v>
      </c>
      <c r="GGW18" s="2">
        <v>0</v>
      </c>
      <c r="GGX18" s="2">
        <v>0</v>
      </c>
      <c r="GGY18" s="2">
        <v>0</v>
      </c>
      <c r="GGZ18" s="2">
        <v>0</v>
      </c>
      <c r="GHA18" s="2">
        <v>0</v>
      </c>
      <c r="GHB18" s="2">
        <v>0</v>
      </c>
      <c r="GHC18" s="2">
        <v>0</v>
      </c>
      <c r="GHD18" s="2">
        <v>0</v>
      </c>
      <c r="GHE18" s="2">
        <v>0</v>
      </c>
      <c r="GHF18" s="2">
        <v>0</v>
      </c>
      <c r="GHG18" s="2">
        <v>0</v>
      </c>
      <c r="GHH18" s="2">
        <v>0</v>
      </c>
      <c r="GHI18" s="2">
        <v>0</v>
      </c>
      <c r="GHJ18" s="2">
        <v>0</v>
      </c>
      <c r="GHK18" s="2">
        <v>0</v>
      </c>
      <c r="GHL18" s="2">
        <v>0</v>
      </c>
      <c r="GHM18" s="2">
        <v>0</v>
      </c>
      <c r="GHN18" s="2">
        <v>0</v>
      </c>
      <c r="GHO18" s="2">
        <v>0</v>
      </c>
      <c r="GHP18" s="2">
        <v>0</v>
      </c>
      <c r="GHQ18" s="2">
        <v>0</v>
      </c>
      <c r="GHR18" s="2">
        <v>0</v>
      </c>
      <c r="GHS18" s="2">
        <v>0</v>
      </c>
      <c r="GHT18" s="2">
        <v>0</v>
      </c>
      <c r="GHU18" s="2">
        <v>0</v>
      </c>
      <c r="GHV18" s="2">
        <v>0</v>
      </c>
      <c r="GHW18" s="2">
        <v>0</v>
      </c>
      <c r="GHX18" s="2">
        <v>0</v>
      </c>
      <c r="GHY18" s="2">
        <v>0</v>
      </c>
      <c r="GHZ18" s="2">
        <v>0</v>
      </c>
      <c r="GIA18" s="2">
        <v>0</v>
      </c>
      <c r="GIB18" s="2">
        <v>0</v>
      </c>
      <c r="GIC18" s="2">
        <v>0</v>
      </c>
      <c r="GID18" s="2">
        <v>0</v>
      </c>
      <c r="GIE18" s="2">
        <v>0</v>
      </c>
      <c r="GIF18" s="2">
        <v>0</v>
      </c>
      <c r="GIG18" s="2">
        <v>0</v>
      </c>
      <c r="GIH18" s="2">
        <v>0</v>
      </c>
      <c r="GII18" s="2">
        <v>0</v>
      </c>
      <c r="GIJ18" s="2">
        <v>0</v>
      </c>
      <c r="GIK18" s="2">
        <v>0</v>
      </c>
      <c r="GIL18" s="2">
        <v>0</v>
      </c>
      <c r="GIM18" s="2">
        <v>0</v>
      </c>
      <c r="GIN18" s="2">
        <v>0</v>
      </c>
      <c r="GIO18" s="2">
        <v>0</v>
      </c>
      <c r="GIP18" s="2">
        <v>0</v>
      </c>
      <c r="GIQ18" s="2">
        <v>0</v>
      </c>
      <c r="GIR18" s="2">
        <v>0</v>
      </c>
      <c r="GIS18" s="2">
        <v>0</v>
      </c>
      <c r="GIT18" s="2">
        <v>0</v>
      </c>
      <c r="GIU18" s="2">
        <v>0</v>
      </c>
      <c r="GIV18" s="2">
        <v>0</v>
      </c>
      <c r="GIW18" s="2">
        <v>0</v>
      </c>
      <c r="GIX18" s="2">
        <v>0</v>
      </c>
      <c r="GIY18" s="2">
        <v>0</v>
      </c>
      <c r="GIZ18" s="2">
        <v>0</v>
      </c>
      <c r="GJA18" s="2">
        <v>0</v>
      </c>
      <c r="GJB18" s="2">
        <v>0</v>
      </c>
      <c r="GJC18" s="2">
        <v>0</v>
      </c>
      <c r="GJD18" s="2">
        <v>0</v>
      </c>
      <c r="GJE18" s="2">
        <v>0</v>
      </c>
      <c r="GJF18" s="2">
        <v>0</v>
      </c>
      <c r="GJG18" s="2">
        <v>0</v>
      </c>
      <c r="GJH18" s="2">
        <v>0</v>
      </c>
      <c r="GJI18" s="2">
        <v>0</v>
      </c>
      <c r="GJJ18" s="2">
        <v>0</v>
      </c>
      <c r="GJK18" s="2">
        <v>0</v>
      </c>
      <c r="GJL18" s="2">
        <v>0</v>
      </c>
      <c r="GJM18" s="2">
        <v>0</v>
      </c>
      <c r="GJN18" s="2">
        <v>0</v>
      </c>
      <c r="GJO18" s="2">
        <v>0</v>
      </c>
      <c r="GJP18" s="2">
        <v>0</v>
      </c>
      <c r="GJQ18" s="2">
        <v>0</v>
      </c>
      <c r="GJR18" s="2">
        <v>0</v>
      </c>
      <c r="GJS18" s="2">
        <v>0</v>
      </c>
      <c r="GJT18" s="2">
        <v>0</v>
      </c>
      <c r="GJU18" s="2">
        <v>0</v>
      </c>
      <c r="GJV18" s="2">
        <v>0</v>
      </c>
      <c r="GJW18" s="2">
        <v>0</v>
      </c>
      <c r="GJX18" s="2">
        <v>0</v>
      </c>
      <c r="GJY18" s="2">
        <v>0</v>
      </c>
      <c r="GJZ18" s="2">
        <v>0</v>
      </c>
      <c r="GKA18" s="2">
        <v>0</v>
      </c>
      <c r="GKB18" s="2">
        <v>0</v>
      </c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</row>
    <row r="19" spans="1:4094 4097:5139">
      <c r="A19" s="2" t="s">
        <v>3172</v>
      </c>
      <c r="B19" s="2">
        <v>38</v>
      </c>
      <c r="C19" s="2">
        <v>87</v>
      </c>
      <c r="D19" s="2">
        <v>5</v>
      </c>
      <c r="E19" s="2"/>
      <c r="F19" s="2"/>
      <c r="G19" s="2"/>
      <c r="H19" s="2"/>
      <c r="I19" s="2">
        <v>64</v>
      </c>
      <c r="J19" s="2"/>
      <c r="K19" s="2"/>
      <c r="L19" s="2">
        <v>1</v>
      </c>
      <c r="M19" s="2"/>
      <c r="N19" s="2">
        <v>114</v>
      </c>
      <c r="O19" s="2"/>
      <c r="P19" s="2">
        <v>27</v>
      </c>
      <c r="Q19" s="2"/>
      <c r="R19" s="2"/>
      <c r="S19" s="2"/>
      <c r="T19" s="2"/>
      <c r="U19" s="2">
        <v>13</v>
      </c>
      <c r="V19" s="2">
        <v>24</v>
      </c>
      <c r="W19" s="2"/>
      <c r="X19" s="2">
        <v>5</v>
      </c>
      <c r="Y19" s="2"/>
      <c r="Z19" s="2"/>
      <c r="AA19" s="2"/>
      <c r="AB19" s="2">
        <v>3</v>
      </c>
      <c r="AC19" s="2"/>
      <c r="AD19" s="2">
        <v>12</v>
      </c>
      <c r="AE19" s="2"/>
      <c r="AF19" s="2">
        <v>7</v>
      </c>
      <c r="AG19" s="2">
        <v>21</v>
      </c>
      <c r="AH19" s="2"/>
      <c r="AI19" s="2">
        <v>8</v>
      </c>
      <c r="AJ19" s="2">
        <v>2</v>
      </c>
      <c r="AK19" s="2">
        <v>4</v>
      </c>
      <c r="AL19" s="2">
        <v>50</v>
      </c>
      <c r="AM19" s="2">
        <v>42</v>
      </c>
      <c r="AN19" s="2"/>
      <c r="AO19" s="2">
        <v>22</v>
      </c>
      <c r="AP19" s="2"/>
      <c r="AQ19" s="2"/>
      <c r="AR19" s="2">
        <v>17</v>
      </c>
      <c r="AS19" s="2">
        <v>12</v>
      </c>
      <c r="AT19" s="2"/>
      <c r="AU19" s="2">
        <v>20</v>
      </c>
      <c r="AV19" s="2"/>
      <c r="AW19" s="2">
        <v>44</v>
      </c>
      <c r="AX19" s="2"/>
      <c r="AY19" s="2"/>
      <c r="AZ19" s="2"/>
      <c r="BA19" s="2"/>
      <c r="BB19" s="2"/>
      <c r="BC19" s="2">
        <v>2</v>
      </c>
      <c r="BD19" s="2">
        <v>1</v>
      </c>
      <c r="BE19" s="2">
        <v>3</v>
      </c>
      <c r="BF19" s="2"/>
      <c r="BG19" s="2">
        <v>1</v>
      </c>
      <c r="BH19" s="2"/>
      <c r="BI19" s="2"/>
      <c r="BJ19" s="2"/>
      <c r="BK19" s="2"/>
      <c r="BL19" s="2"/>
      <c r="BM19" s="2">
        <v>2</v>
      </c>
      <c r="BN19" s="2"/>
      <c r="BO19" s="2"/>
      <c r="BP19" s="2"/>
      <c r="BQ19" s="2"/>
      <c r="BR19" s="2"/>
      <c r="BS19" s="2"/>
      <c r="BT19" s="2">
        <v>37</v>
      </c>
      <c r="BU19" s="2">
        <v>22</v>
      </c>
      <c r="BV19" s="2">
        <v>6</v>
      </c>
      <c r="BW19" s="2">
        <v>15</v>
      </c>
      <c r="BX19" s="2">
        <v>34</v>
      </c>
      <c r="BY19" s="2"/>
      <c r="BZ19" s="2"/>
      <c r="CA19" s="2">
        <v>3</v>
      </c>
      <c r="CB19" s="2"/>
      <c r="CC19" s="2">
        <v>2</v>
      </c>
      <c r="CD19" s="2">
        <v>10</v>
      </c>
      <c r="CE19" s="2">
        <v>27</v>
      </c>
      <c r="CF19" s="2">
        <v>54</v>
      </c>
      <c r="CG19" s="2"/>
      <c r="CH19" s="2"/>
      <c r="CI19" s="2">
        <v>10</v>
      </c>
      <c r="CJ19" s="2"/>
      <c r="CK19" s="2">
        <v>2</v>
      </c>
      <c r="CL19" s="2">
        <v>31</v>
      </c>
      <c r="CM19" s="2"/>
      <c r="CN19" s="2"/>
      <c r="CO19" s="2">
        <v>102</v>
      </c>
      <c r="CP19" s="2">
        <v>9</v>
      </c>
      <c r="CQ19" s="2">
        <v>18</v>
      </c>
      <c r="CR19" s="2"/>
      <c r="CS19" s="2"/>
      <c r="CT19" s="2"/>
      <c r="CU19" s="2">
        <v>18</v>
      </c>
      <c r="CV19" s="2"/>
      <c r="CW19" s="2">
        <v>28</v>
      </c>
      <c r="CX19" s="2">
        <v>4</v>
      </c>
      <c r="CY19" s="2">
        <v>18</v>
      </c>
      <c r="CZ19" s="2"/>
      <c r="DA19" s="2"/>
      <c r="DB19" s="2"/>
      <c r="DC19" s="2">
        <v>1</v>
      </c>
      <c r="DD19" s="2"/>
      <c r="DE19" s="2">
        <v>2</v>
      </c>
      <c r="DF19" s="2"/>
      <c r="DG19" s="2">
        <v>50</v>
      </c>
      <c r="DH19" s="2">
        <v>3</v>
      </c>
      <c r="DI19" s="2">
        <v>1</v>
      </c>
      <c r="DJ19" s="2"/>
      <c r="DK19" s="2"/>
      <c r="DL19" s="2">
        <v>46</v>
      </c>
      <c r="DM19" s="2">
        <v>7</v>
      </c>
      <c r="DN19" s="2">
        <v>7</v>
      </c>
      <c r="DO19" s="2"/>
      <c r="DP19" s="2"/>
      <c r="DQ19" s="2"/>
      <c r="DR19" s="2"/>
      <c r="DS19" s="2">
        <v>70</v>
      </c>
      <c r="DT19" s="2">
        <v>60</v>
      </c>
      <c r="DU19" s="2"/>
      <c r="DV19" s="2">
        <v>1</v>
      </c>
      <c r="DW19" s="2"/>
      <c r="DX19" s="2"/>
      <c r="DY19" s="2">
        <v>103</v>
      </c>
      <c r="DZ19" s="2"/>
      <c r="EA19" s="2"/>
      <c r="EB19" s="2">
        <v>6</v>
      </c>
      <c r="EC19" s="2">
        <v>9</v>
      </c>
      <c r="ED19" s="2"/>
      <c r="EE19" s="2"/>
      <c r="EF19" s="2"/>
      <c r="EG19" s="2"/>
      <c r="EH19" s="2"/>
      <c r="EI19" s="2"/>
      <c r="EJ19" s="2">
        <v>10</v>
      </c>
      <c r="EK19" s="2"/>
      <c r="EL19" s="2"/>
      <c r="EM19" s="2"/>
      <c r="EN19" s="2"/>
      <c r="EO19" s="2">
        <v>4</v>
      </c>
      <c r="EP19" s="2"/>
      <c r="EQ19" s="2"/>
      <c r="ER19" s="2"/>
      <c r="ES19" s="2"/>
      <c r="ET19" s="2">
        <v>3</v>
      </c>
      <c r="EU19" s="2"/>
      <c r="EV19" s="2">
        <v>2</v>
      </c>
      <c r="EW19" s="2">
        <v>1</v>
      </c>
      <c r="EX19" s="2">
        <v>2</v>
      </c>
      <c r="EY19" s="2"/>
      <c r="EZ19" s="2"/>
      <c r="FA19" s="2">
        <v>33</v>
      </c>
      <c r="FB19" s="2">
        <v>32</v>
      </c>
      <c r="FC19" s="2"/>
      <c r="FD19" s="2">
        <v>35</v>
      </c>
      <c r="FE19" s="2"/>
      <c r="FF19" s="2"/>
      <c r="FG19" s="2">
        <v>47</v>
      </c>
      <c r="FH19" s="2">
        <v>11</v>
      </c>
      <c r="FI19" s="2">
        <v>15</v>
      </c>
      <c r="FJ19" s="2"/>
      <c r="FK19" s="2"/>
      <c r="FL19" s="2"/>
      <c r="FM19" s="2"/>
      <c r="FN19" s="2">
        <v>3</v>
      </c>
      <c r="FO19" s="2">
        <v>2</v>
      </c>
      <c r="FP19" s="2"/>
      <c r="FQ19" s="2">
        <v>1</v>
      </c>
      <c r="FR19" s="2"/>
      <c r="FS19" s="2"/>
      <c r="FT19" s="2">
        <v>4</v>
      </c>
      <c r="FU19" s="2">
        <v>9</v>
      </c>
      <c r="FV19" s="2"/>
      <c r="FW19" s="2"/>
      <c r="FX19" s="2"/>
      <c r="FY19" s="2">
        <v>4</v>
      </c>
      <c r="FZ19" s="2"/>
      <c r="GA19" s="2">
        <v>1</v>
      </c>
      <c r="GB19" s="2"/>
      <c r="GC19" s="2"/>
      <c r="GD19" s="2"/>
      <c r="GE19" s="2"/>
      <c r="GF19" s="2">
        <v>1</v>
      </c>
      <c r="GG19" s="2">
        <v>8</v>
      </c>
      <c r="GH19" s="2"/>
      <c r="GI19" s="2">
        <v>30</v>
      </c>
      <c r="GJ19" s="2"/>
      <c r="GK19" s="2"/>
      <c r="GL19" s="2"/>
      <c r="GM19" s="2"/>
      <c r="GN19" s="2"/>
      <c r="GO19" s="2"/>
      <c r="GP19" s="2">
        <v>56</v>
      </c>
      <c r="GQ19" s="2">
        <v>3</v>
      </c>
      <c r="GR19" s="2">
        <v>79</v>
      </c>
      <c r="GS19" s="2"/>
      <c r="GT19" s="2">
        <v>12</v>
      </c>
      <c r="GU19" s="2"/>
      <c r="GV19" s="2"/>
      <c r="GW19" s="2"/>
      <c r="GX19" s="2"/>
      <c r="GY19" s="2"/>
      <c r="GZ19" s="2">
        <v>26</v>
      </c>
      <c r="HA19" s="2"/>
      <c r="HB19" s="2">
        <v>3</v>
      </c>
      <c r="HC19" s="2">
        <v>48</v>
      </c>
      <c r="HD19" s="2"/>
      <c r="HE19" s="2"/>
      <c r="HF19" s="2">
        <v>5</v>
      </c>
      <c r="HG19" s="2">
        <v>9</v>
      </c>
      <c r="HH19" s="2">
        <v>17</v>
      </c>
      <c r="HI19" s="2"/>
      <c r="HJ19" s="2"/>
      <c r="HK19" s="2"/>
      <c r="HL19" s="2"/>
      <c r="HM19" s="2">
        <v>72</v>
      </c>
      <c r="HN19" s="2">
        <v>2</v>
      </c>
      <c r="HO19" s="2"/>
      <c r="HP19" s="2">
        <v>8</v>
      </c>
      <c r="HQ19" s="2"/>
      <c r="HR19" s="2"/>
      <c r="HS19" s="2"/>
      <c r="HT19" s="2"/>
      <c r="HU19" s="2">
        <v>14</v>
      </c>
      <c r="HV19" s="2"/>
      <c r="HW19" s="2">
        <v>49</v>
      </c>
      <c r="HX19" s="2"/>
      <c r="HY19" s="2"/>
      <c r="HZ19" s="2">
        <v>78</v>
      </c>
      <c r="IA19" s="2"/>
      <c r="IB19" s="2">
        <v>3</v>
      </c>
      <c r="IC19" s="2"/>
      <c r="ID19" s="2">
        <v>27</v>
      </c>
      <c r="IE19" s="2"/>
      <c r="IF19" s="2"/>
      <c r="IG19" s="2"/>
      <c r="IH19" s="2"/>
      <c r="II19" s="2">
        <v>6</v>
      </c>
      <c r="IJ19" s="2"/>
      <c r="IK19" s="2"/>
      <c r="IL19" s="2"/>
      <c r="IM19" s="2"/>
      <c r="IN19" s="2"/>
      <c r="IO19" s="2"/>
      <c r="IP19" s="2"/>
      <c r="IQ19" s="2">
        <v>16</v>
      </c>
      <c r="IR19" s="2">
        <v>38</v>
      </c>
      <c r="IS19" s="2">
        <v>70</v>
      </c>
      <c r="IT19" s="2">
        <v>4</v>
      </c>
      <c r="IU19" s="2">
        <v>3</v>
      </c>
      <c r="IV19" s="2"/>
      <c r="IW19" s="2">
        <v>27</v>
      </c>
      <c r="IX19" s="2"/>
      <c r="IY19" s="2"/>
      <c r="IZ19" s="2">
        <v>1</v>
      </c>
      <c r="JA19" s="2"/>
      <c r="JB19" s="2"/>
      <c r="JC19" s="2">
        <v>1</v>
      </c>
      <c r="JD19" s="2"/>
      <c r="JE19" s="2"/>
      <c r="JF19" s="2"/>
      <c r="JG19" s="2"/>
      <c r="JH19" s="2">
        <v>1</v>
      </c>
      <c r="JI19" s="2"/>
      <c r="JJ19" s="2"/>
      <c r="JK19" s="2">
        <v>3</v>
      </c>
      <c r="JL19" s="2">
        <v>24</v>
      </c>
      <c r="JM19" s="2">
        <v>2</v>
      </c>
      <c r="JN19" s="2">
        <v>41</v>
      </c>
      <c r="JO19" s="2">
        <v>11</v>
      </c>
      <c r="JP19" s="2">
        <v>28</v>
      </c>
      <c r="JQ19" s="2">
        <v>13</v>
      </c>
      <c r="JR19" s="2"/>
      <c r="JS19" s="2">
        <v>112</v>
      </c>
      <c r="JT19" s="2">
        <v>14</v>
      </c>
      <c r="JU19" s="2"/>
      <c r="JV19" s="2">
        <v>8</v>
      </c>
      <c r="JW19" s="2">
        <v>14</v>
      </c>
      <c r="JX19" s="2">
        <v>13</v>
      </c>
      <c r="JY19" s="2">
        <v>20</v>
      </c>
      <c r="JZ19" s="2">
        <v>24</v>
      </c>
      <c r="KA19" s="2"/>
      <c r="KB19" s="2"/>
      <c r="KC19" s="2">
        <v>53</v>
      </c>
      <c r="KD19" s="2">
        <v>4</v>
      </c>
      <c r="KE19" s="2">
        <v>9</v>
      </c>
      <c r="KF19" s="2">
        <v>51</v>
      </c>
      <c r="KG19" s="2"/>
      <c r="KH19" s="2"/>
      <c r="KI19" s="2"/>
      <c r="KJ19" s="2"/>
      <c r="KK19" s="2">
        <v>11</v>
      </c>
      <c r="KL19" s="2">
        <v>6</v>
      </c>
      <c r="KM19" s="2">
        <v>70</v>
      </c>
      <c r="KN19" s="2"/>
      <c r="KO19" s="2">
        <v>73</v>
      </c>
      <c r="KP19" s="2">
        <v>43</v>
      </c>
      <c r="KQ19" s="2">
        <v>19</v>
      </c>
      <c r="KR19" s="2"/>
      <c r="KS19" s="2"/>
      <c r="KT19" s="2">
        <v>7</v>
      </c>
      <c r="KU19" s="2"/>
      <c r="KV19" s="2"/>
      <c r="KW19" s="2"/>
      <c r="KX19" s="2">
        <v>5</v>
      </c>
      <c r="KY19" s="2">
        <v>1</v>
      </c>
      <c r="KZ19" s="2">
        <v>4</v>
      </c>
      <c r="LA19" s="2">
        <v>2</v>
      </c>
      <c r="LB19" s="2"/>
      <c r="LC19" s="2">
        <v>9</v>
      </c>
      <c r="LD19" s="2"/>
      <c r="LE19" s="2">
        <v>9</v>
      </c>
      <c r="LF19" s="2"/>
      <c r="LG19" s="2"/>
      <c r="LH19" s="2"/>
      <c r="LI19" s="2"/>
      <c r="LJ19" s="2"/>
      <c r="LK19" s="2">
        <v>2</v>
      </c>
      <c r="LL19" s="2">
        <v>44</v>
      </c>
      <c r="LM19" s="2">
        <v>7</v>
      </c>
      <c r="LN19" s="2"/>
      <c r="LO19" s="2">
        <v>2</v>
      </c>
      <c r="LP19" s="2"/>
      <c r="LQ19" s="2"/>
      <c r="LR19" s="2">
        <v>24</v>
      </c>
      <c r="LS19" s="2">
        <v>59</v>
      </c>
      <c r="LT19" s="2">
        <v>2</v>
      </c>
      <c r="LU19" s="2">
        <v>18</v>
      </c>
      <c r="LV19" s="2"/>
      <c r="LW19" s="2">
        <v>14</v>
      </c>
      <c r="LX19" s="2"/>
      <c r="LY19" s="2">
        <v>16</v>
      </c>
      <c r="LZ19" s="2"/>
      <c r="MA19" s="2"/>
      <c r="MB19" s="2"/>
      <c r="MC19" s="2">
        <v>17</v>
      </c>
      <c r="MD19" s="2"/>
      <c r="ME19" s="2"/>
      <c r="MF19" s="2">
        <v>17</v>
      </c>
      <c r="MG19" s="2">
        <v>11</v>
      </c>
      <c r="MH19" s="2"/>
      <c r="MI19" s="2">
        <v>10</v>
      </c>
      <c r="MJ19" s="2"/>
      <c r="MK19" s="2"/>
      <c r="ML19" s="2">
        <v>35</v>
      </c>
      <c r="MM19" s="2"/>
      <c r="MN19" s="2"/>
      <c r="MO19" s="2">
        <v>3</v>
      </c>
      <c r="MP19" s="2"/>
      <c r="MQ19" s="2"/>
      <c r="MR19" s="2">
        <v>18</v>
      </c>
      <c r="MS19" s="2">
        <v>35</v>
      </c>
      <c r="MT19" s="2">
        <v>76</v>
      </c>
      <c r="MU19" s="2"/>
      <c r="MV19" s="2">
        <v>2</v>
      </c>
      <c r="MW19" s="2">
        <v>21</v>
      </c>
      <c r="MX19" s="2">
        <v>28</v>
      </c>
      <c r="MY19" s="2">
        <v>34</v>
      </c>
      <c r="MZ19" s="2">
        <v>6</v>
      </c>
      <c r="NA19" s="2"/>
      <c r="NB19" s="2"/>
      <c r="NC19" s="2"/>
      <c r="ND19" s="2">
        <v>15</v>
      </c>
      <c r="NE19" s="2"/>
      <c r="NF19" s="2"/>
      <c r="NG19" s="2"/>
      <c r="NH19" s="2"/>
      <c r="NI19" s="2">
        <v>5</v>
      </c>
      <c r="NJ19" s="2">
        <v>99</v>
      </c>
      <c r="NK19" s="2"/>
      <c r="NL19" s="2"/>
      <c r="NM19" s="2"/>
      <c r="NN19" s="2"/>
      <c r="NO19" s="2">
        <v>16</v>
      </c>
      <c r="NP19" s="2">
        <v>33</v>
      </c>
      <c r="NQ19" s="2">
        <v>14</v>
      </c>
      <c r="NR19" s="2">
        <v>2</v>
      </c>
      <c r="NS19" s="2"/>
      <c r="NT19" s="2"/>
      <c r="NU19" s="2">
        <v>3</v>
      </c>
      <c r="NV19" s="2"/>
      <c r="NW19" s="2">
        <v>41</v>
      </c>
      <c r="NX19" s="2"/>
      <c r="NY19" s="2">
        <v>3</v>
      </c>
      <c r="NZ19" s="2"/>
      <c r="OA19" s="2"/>
      <c r="OB19" s="2">
        <v>6</v>
      </c>
      <c r="OC19" s="2"/>
      <c r="OD19" s="2">
        <v>18</v>
      </c>
      <c r="OE19" s="2">
        <v>1032</v>
      </c>
      <c r="OF19" s="2">
        <v>1</v>
      </c>
      <c r="OG19" s="2"/>
      <c r="OH19" s="2">
        <v>9</v>
      </c>
      <c r="OI19" s="2">
        <v>36</v>
      </c>
      <c r="OJ19" s="2">
        <v>31</v>
      </c>
      <c r="OK19" s="2">
        <v>20</v>
      </c>
      <c r="OL19" s="2">
        <v>4</v>
      </c>
      <c r="OM19" s="2">
        <v>2</v>
      </c>
      <c r="ON19" s="2">
        <v>14</v>
      </c>
      <c r="OO19" s="2"/>
      <c r="OP19" s="2">
        <v>31</v>
      </c>
      <c r="OQ19" s="2"/>
      <c r="OR19" s="2">
        <v>5</v>
      </c>
      <c r="OS19" s="2"/>
      <c r="OT19" s="2"/>
      <c r="OU19" s="2">
        <v>1</v>
      </c>
      <c r="OV19" s="2"/>
      <c r="OW19" s="2"/>
      <c r="OX19" s="2"/>
      <c r="OY19" s="2"/>
      <c r="OZ19" s="2"/>
      <c r="PA19" s="2">
        <v>52</v>
      </c>
      <c r="PB19" s="2">
        <v>19</v>
      </c>
      <c r="PC19" s="2">
        <v>323</v>
      </c>
      <c r="PD19" s="2">
        <v>9</v>
      </c>
      <c r="PE19" s="2">
        <v>69</v>
      </c>
      <c r="PF19" s="2">
        <v>44</v>
      </c>
      <c r="PG19" s="2"/>
      <c r="PH19" s="2">
        <v>55</v>
      </c>
      <c r="PI19" s="2">
        <v>33</v>
      </c>
      <c r="PJ19" s="2">
        <v>9</v>
      </c>
      <c r="PK19" s="2"/>
      <c r="PL19" s="2"/>
      <c r="PM19" s="2"/>
      <c r="PN19" s="2"/>
      <c r="PO19" s="2">
        <v>6</v>
      </c>
      <c r="PP19" s="2">
        <v>14</v>
      </c>
      <c r="PQ19" s="2"/>
      <c r="PR19" s="2">
        <v>17</v>
      </c>
      <c r="PS19" s="2"/>
      <c r="PT19" s="2"/>
      <c r="PU19" s="2"/>
      <c r="PV19" s="2"/>
      <c r="PW19" s="2">
        <v>11</v>
      </c>
      <c r="PX19" s="2">
        <v>5</v>
      </c>
      <c r="PY19" s="2">
        <v>19</v>
      </c>
      <c r="PZ19" s="2">
        <v>22</v>
      </c>
      <c r="QA19" s="2"/>
      <c r="QB19" s="2">
        <v>18</v>
      </c>
      <c r="QC19" s="2"/>
      <c r="QD19" s="2">
        <v>11</v>
      </c>
      <c r="QE19" s="2">
        <v>19</v>
      </c>
      <c r="QF19" s="2"/>
      <c r="QG19" s="2"/>
      <c r="QH19" s="2"/>
      <c r="QI19" s="2">
        <v>24</v>
      </c>
      <c r="QJ19" s="2">
        <v>3</v>
      </c>
      <c r="QK19" s="2">
        <v>7</v>
      </c>
      <c r="QL19" s="2"/>
      <c r="QM19" s="2"/>
      <c r="QN19" s="2"/>
      <c r="QO19" s="2"/>
      <c r="QP19" s="2"/>
      <c r="QQ19" s="2">
        <v>12</v>
      </c>
      <c r="QR19" s="2"/>
      <c r="QS19" s="2">
        <v>4</v>
      </c>
      <c r="QT19" s="2">
        <v>6</v>
      </c>
      <c r="QU19" s="2"/>
      <c r="QV19" s="2"/>
      <c r="QW19" s="2">
        <v>28</v>
      </c>
      <c r="QX19" s="2"/>
      <c r="QY19" s="2">
        <v>38</v>
      </c>
      <c r="QZ19" s="2"/>
      <c r="RA19" s="2">
        <v>23</v>
      </c>
      <c r="RB19" s="2">
        <v>98</v>
      </c>
      <c r="RC19" s="2">
        <v>20</v>
      </c>
      <c r="RD19" s="2">
        <v>11</v>
      </c>
      <c r="RE19" s="2">
        <v>29</v>
      </c>
      <c r="RF19" s="2"/>
      <c r="RG19" s="2"/>
      <c r="RH19" s="2"/>
      <c r="RI19" s="2">
        <v>79</v>
      </c>
      <c r="RJ19" s="2">
        <v>11</v>
      </c>
      <c r="RK19" s="2"/>
      <c r="RL19" s="2"/>
      <c r="RM19" s="2"/>
      <c r="RN19" s="2"/>
      <c r="RO19" s="2"/>
      <c r="RP19" s="2"/>
      <c r="RQ19" s="2">
        <v>2</v>
      </c>
      <c r="RR19" s="2"/>
      <c r="RS19" s="2">
        <v>31</v>
      </c>
      <c r="RT19" s="2"/>
      <c r="RU19" s="2"/>
      <c r="RV19" s="2">
        <v>4</v>
      </c>
      <c r="RW19" s="2"/>
      <c r="RX19" s="2"/>
      <c r="RY19" s="2"/>
      <c r="RZ19" s="2">
        <v>10</v>
      </c>
      <c r="SA19" s="2"/>
      <c r="SB19" s="2"/>
      <c r="SC19" s="2">
        <v>7</v>
      </c>
      <c r="SD19" s="2"/>
      <c r="SE19" s="2"/>
      <c r="SF19" s="2">
        <v>5</v>
      </c>
      <c r="SG19" s="2"/>
      <c r="SH19" s="2"/>
      <c r="SI19" s="2"/>
      <c r="SJ19" s="2"/>
      <c r="SK19" s="2"/>
      <c r="SL19" s="2">
        <v>22</v>
      </c>
      <c r="SM19" s="2">
        <v>4</v>
      </c>
      <c r="SN19" s="2"/>
      <c r="SO19" s="2">
        <v>24</v>
      </c>
      <c r="SP19" s="2"/>
      <c r="SQ19" s="2">
        <v>4</v>
      </c>
      <c r="SR19" s="2">
        <v>4</v>
      </c>
      <c r="SS19" s="2"/>
      <c r="ST19" s="2">
        <v>4</v>
      </c>
      <c r="SU19" s="2"/>
      <c r="SV19" s="2">
        <v>25</v>
      </c>
      <c r="SW19" s="2">
        <v>1</v>
      </c>
      <c r="SX19" s="2"/>
      <c r="SY19" s="2"/>
      <c r="SZ19" s="2">
        <v>2</v>
      </c>
      <c r="TA19" s="2">
        <v>17</v>
      </c>
      <c r="TB19" s="2"/>
      <c r="TC19" s="2">
        <v>4</v>
      </c>
      <c r="TD19" s="2"/>
      <c r="TE19" s="2">
        <v>11</v>
      </c>
      <c r="TF19" s="2">
        <v>21</v>
      </c>
      <c r="TG19" s="2">
        <v>28</v>
      </c>
      <c r="TH19" s="2"/>
      <c r="TI19" s="2"/>
      <c r="TJ19" s="2"/>
      <c r="TK19" s="2"/>
      <c r="TL19" s="2"/>
      <c r="TM19" s="2"/>
      <c r="TN19" s="2"/>
      <c r="TO19" s="2"/>
      <c r="TP19" s="2"/>
      <c r="TQ19" s="2">
        <v>56</v>
      </c>
      <c r="TR19" s="2"/>
      <c r="TS19" s="2">
        <v>37</v>
      </c>
      <c r="TT19" s="2">
        <v>12</v>
      </c>
      <c r="TU19" s="2"/>
      <c r="TV19" s="2"/>
      <c r="TW19" s="2">
        <v>3</v>
      </c>
      <c r="TX19" s="2"/>
      <c r="TY19" s="2">
        <v>10</v>
      </c>
      <c r="TZ19" s="2"/>
      <c r="UA19" s="2"/>
      <c r="UB19" s="2">
        <v>10</v>
      </c>
      <c r="UC19" s="2">
        <v>36</v>
      </c>
      <c r="UD19" s="2"/>
      <c r="UE19" s="2">
        <v>50</v>
      </c>
      <c r="UF19" s="2"/>
      <c r="UG19" s="2"/>
      <c r="UH19" s="2">
        <v>13</v>
      </c>
      <c r="UI19" s="2"/>
      <c r="UJ19" s="2">
        <v>14</v>
      </c>
      <c r="UK19" s="2"/>
      <c r="UL19" s="2">
        <v>146</v>
      </c>
      <c r="UM19" s="2"/>
      <c r="UN19" s="2">
        <v>72</v>
      </c>
      <c r="UO19" s="2">
        <v>12</v>
      </c>
      <c r="UP19" s="2">
        <v>8</v>
      </c>
      <c r="UQ19" s="2">
        <v>28</v>
      </c>
      <c r="UR19" s="2">
        <v>5</v>
      </c>
      <c r="US19" s="2">
        <v>123</v>
      </c>
      <c r="UT19" s="2"/>
      <c r="UU19" s="2">
        <v>20</v>
      </c>
      <c r="UV19" s="2"/>
      <c r="UW19" s="2">
        <v>78</v>
      </c>
      <c r="UX19" s="2">
        <v>1</v>
      </c>
      <c r="UY19" s="2">
        <v>1</v>
      </c>
      <c r="UZ19" s="2"/>
      <c r="VA19" s="2">
        <v>4</v>
      </c>
      <c r="VB19" s="2">
        <v>13</v>
      </c>
      <c r="VC19" s="2">
        <v>90</v>
      </c>
      <c r="VD19" s="2"/>
      <c r="VE19" s="2"/>
      <c r="VF19" s="2">
        <v>11</v>
      </c>
      <c r="VG19" s="2">
        <v>14</v>
      </c>
      <c r="VH19" s="2"/>
      <c r="VI19" s="2"/>
      <c r="VJ19" s="2"/>
      <c r="VK19" s="2">
        <v>51</v>
      </c>
      <c r="VL19" s="2"/>
      <c r="VM19" s="2"/>
      <c r="VN19" s="2">
        <v>17</v>
      </c>
      <c r="VO19" s="2">
        <v>10</v>
      </c>
      <c r="VP19" s="2">
        <v>7</v>
      </c>
      <c r="VQ19" s="2">
        <v>40</v>
      </c>
      <c r="VR19" s="2"/>
      <c r="VS19" s="2">
        <v>77</v>
      </c>
      <c r="VT19" s="2">
        <v>114</v>
      </c>
      <c r="VU19" s="2">
        <v>6</v>
      </c>
      <c r="VV19" s="2">
        <v>1</v>
      </c>
      <c r="VW19" s="2">
        <v>18</v>
      </c>
      <c r="VX19" s="2">
        <v>26</v>
      </c>
      <c r="VY19" s="2">
        <v>17</v>
      </c>
      <c r="VZ19" s="2"/>
      <c r="WA19" s="2"/>
      <c r="WB19" s="2"/>
      <c r="WC19" s="2">
        <v>28</v>
      </c>
      <c r="WD19" s="2"/>
      <c r="WE19" s="2">
        <v>50</v>
      </c>
      <c r="WF19" s="2"/>
      <c r="WG19" s="2">
        <v>44</v>
      </c>
      <c r="WH19" s="2"/>
      <c r="WI19" s="2"/>
      <c r="WJ19" s="2"/>
      <c r="WK19" s="2"/>
      <c r="WL19" s="2"/>
      <c r="WM19" s="2"/>
      <c r="WN19" s="2"/>
      <c r="WO19" s="2"/>
      <c r="WP19" s="2">
        <v>29</v>
      </c>
      <c r="WQ19" s="2"/>
      <c r="WR19" s="2"/>
      <c r="WS19" s="2"/>
      <c r="WT19" s="2"/>
      <c r="WU19" s="2"/>
      <c r="WV19" s="2">
        <v>34</v>
      </c>
      <c r="WW19" s="2"/>
      <c r="WX19" s="2">
        <v>14</v>
      </c>
      <c r="WY19" s="2"/>
      <c r="WZ19" s="2">
        <v>14</v>
      </c>
      <c r="XA19" s="2"/>
      <c r="XB19" s="2">
        <v>12</v>
      </c>
      <c r="XC19" s="2"/>
      <c r="XD19" s="2"/>
      <c r="XE19" s="2"/>
      <c r="XF19" s="2">
        <v>8</v>
      </c>
      <c r="XG19" s="2">
        <v>1</v>
      </c>
      <c r="XH19" s="2">
        <v>29</v>
      </c>
      <c r="XI19" s="2">
        <v>14</v>
      </c>
      <c r="XJ19" s="2">
        <v>5</v>
      </c>
      <c r="XK19" s="2"/>
      <c r="XL19" s="2">
        <v>9</v>
      </c>
      <c r="XM19" s="2"/>
      <c r="XN19" s="2"/>
      <c r="XO19" s="2">
        <v>12</v>
      </c>
      <c r="XP19" s="2">
        <v>1</v>
      </c>
      <c r="XQ19" s="2"/>
      <c r="XR19" s="2"/>
      <c r="XS19" s="2"/>
      <c r="XT19" s="2">
        <v>3</v>
      </c>
      <c r="XU19" s="2">
        <v>3</v>
      </c>
      <c r="XV19" s="2">
        <v>62</v>
      </c>
      <c r="XW19" s="2">
        <v>9</v>
      </c>
      <c r="XX19" s="2">
        <v>34</v>
      </c>
      <c r="XY19" s="2">
        <v>8</v>
      </c>
      <c r="XZ19" s="2"/>
      <c r="YA19" s="2"/>
      <c r="YB19" s="2">
        <v>10</v>
      </c>
      <c r="YC19" s="2"/>
      <c r="YD19" s="2">
        <v>14</v>
      </c>
      <c r="YE19" s="2">
        <v>15</v>
      </c>
      <c r="YF19" s="2"/>
      <c r="YG19" s="2"/>
      <c r="YH19" s="2">
        <v>2</v>
      </c>
      <c r="YI19" s="2"/>
      <c r="YJ19" s="2">
        <v>100</v>
      </c>
      <c r="YK19" s="2"/>
      <c r="YL19" s="2">
        <v>104</v>
      </c>
      <c r="YM19" s="2">
        <v>4</v>
      </c>
      <c r="YN19" s="2"/>
      <c r="YO19" s="2"/>
      <c r="YP19" s="2"/>
      <c r="YQ19" s="2"/>
      <c r="YR19" s="2">
        <v>60</v>
      </c>
      <c r="YS19" s="2">
        <v>6</v>
      </c>
      <c r="YT19" s="2"/>
      <c r="YU19" s="2"/>
      <c r="YV19" s="2"/>
      <c r="YW19" s="2"/>
      <c r="YX19" s="2"/>
      <c r="YY19" s="2"/>
      <c r="YZ19" s="2"/>
      <c r="ZA19" s="2">
        <v>67</v>
      </c>
      <c r="ZB19" s="2"/>
      <c r="ZC19" s="2"/>
      <c r="ZD19" s="2"/>
      <c r="ZE19" s="2">
        <v>14</v>
      </c>
      <c r="ZF19" s="2"/>
      <c r="ZG19" s="2"/>
      <c r="ZH19" s="2"/>
      <c r="ZI19" s="2">
        <v>4</v>
      </c>
      <c r="ZJ19" s="2"/>
      <c r="ZK19" s="2">
        <v>47</v>
      </c>
      <c r="ZL19" s="2"/>
      <c r="ZM19" s="2">
        <v>6</v>
      </c>
      <c r="ZN19" s="2">
        <v>54</v>
      </c>
      <c r="ZO19" s="2">
        <v>91</v>
      </c>
      <c r="ZP19" s="2">
        <v>25</v>
      </c>
      <c r="ZQ19" s="2">
        <v>40</v>
      </c>
      <c r="ZR19" s="2"/>
      <c r="ZS19" s="2"/>
      <c r="ZT19" s="2">
        <v>8</v>
      </c>
      <c r="ZU19" s="2"/>
      <c r="ZV19" s="2">
        <v>18</v>
      </c>
      <c r="ZW19" s="2"/>
      <c r="ZX19" s="2"/>
      <c r="ZY19" s="2">
        <v>185</v>
      </c>
      <c r="ZZ19" s="2">
        <v>92</v>
      </c>
      <c r="AAA19" s="2">
        <v>10</v>
      </c>
      <c r="AAB19" s="2"/>
      <c r="AAC19" s="2">
        <v>29</v>
      </c>
      <c r="AAD19" s="2"/>
      <c r="AAE19" s="2"/>
      <c r="AAF19" s="2"/>
      <c r="AAG19" s="2"/>
      <c r="AAH19" s="2"/>
      <c r="AAI19" s="2">
        <v>137</v>
      </c>
      <c r="AAJ19" s="2">
        <v>59</v>
      </c>
      <c r="AAK19" s="2"/>
      <c r="AAL19" s="2">
        <v>4</v>
      </c>
      <c r="AAM19" s="2">
        <v>4</v>
      </c>
      <c r="AAN19" s="2">
        <v>47</v>
      </c>
      <c r="AAO19" s="2"/>
      <c r="AAP19" s="2"/>
      <c r="AAQ19" s="2">
        <v>42</v>
      </c>
      <c r="AAR19" s="2"/>
      <c r="AAS19" s="2"/>
      <c r="AAT19" s="2">
        <v>48</v>
      </c>
      <c r="AAU19" s="2"/>
      <c r="AAV19" s="2">
        <v>6</v>
      </c>
      <c r="AAW19" s="2">
        <v>10</v>
      </c>
      <c r="AAX19" s="2">
        <v>52</v>
      </c>
      <c r="AAY19" s="2">
        <v>6</v>
      </c>
      <c r="AAZ19" s="2"/>
      <c r="ABA19" s="2">
        <v>66</v>
      </c>
      <c r="ABB19" s="2"/>
      <c r="ABC19" s="2">
        <v>5</v>
      </c>
      <c r="ABD19" s="2"/>
      <c r="ABE19" s="2">
        <v>2</v>
      </c>
      <c r="ABF19" s="2"/>
      <c r="ABG19" s="2">
        <v>45</v>
      </c>
      <c r="ABH19" s="2">
        <v>24</v>
      </c>
      <c r="ABI19" s="2"/>
      <c r="ABJ19" s="2"/>
      <c r="ABK19" s="2">
        <v>115</v>
      </c>
      <c r="ABL19" s="2">
        <v>72</v>
      </c>
      <c r="ABM19" s="2"/>
      <c r="ABN19" s="2">
        <v>2</v>
      </c>
      <c r="ABO19" s="2"/>
      <c r="ABP19" s="2"/>
      <c r="ABQ19" s="2">
        <v>9</v>
      </c>
      <c r="ABR19" s="2">
        <v>2</v>
      </c>
      <c r="ABS19" s="2">
        <v>11</v>
      </c>
      <c r="ABT19" s="2"/>
      <c r="ABU19" s="2"/>
      <c r="ABV19" s="2"/>
      <c r="ABW19" s="2">
        <v>55</v>
      </c>
      <c r="ABX19" s="2"/>
      <c r="ABY19" s="2"/>
      <c r="ABZ19" s="2"/>
      <c r="ACA19" s="2"/>
      <c r="ACB19" s="2"/>
      <c r="ACC19" s="2"/>
      <c r="ACD19" s="2"/>
      <c r="ACE19" s="2">
        <v>1</v>
      </c>
      <c r="ACF19" s="2">
        <v>23</v>
      </c>
      <c r="ACG19" s="2">
        <v>18</v>
      </c>
      <c r="ACH19" s="2"/>
      <c r="ACI19" s="2"/>
      <c r="ACJ19" s="2">
        <v>4</v>
      </c>
      <c r="ACK19" s="2"/>
      <c r="ACL19" s="2">
        <v>11</v>
      </c>
      <c r="ACM19" s="2"/>
      <c r="ACN19" s="2"/>
      <c r="ACO19" s="2">
        <v>4</v>
      </c>
      <c r="ACP19" s="2">
        <v>5</v>
      </c>
      <c r="ACQ19" s="2">
        <v>2</v>
      </c>
      <c r="ACR19" s="2">
        <v>5</v>
      </c>
      <c r="ACS19" s="2"/>
      <c r="ACT19" s="2"/>
      <c r="ACU19" s="2">
        <v>109</v>
      </c>
      <c r="ACV19" s="2">
        <v>18</v>
      </c>
      <c r="ACW19" s="2">
        <v>19</v>
      </c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>
        <v>4</v>
      </c>
      <c r="ADO19" s="2">
        <v>1</v>
      </c>
      <c r="ADP19" s="2">
        <v>5</v>
      </c>
      <c r="ADQ19" s="2">
        <v>33</v>
      </c>
      <c r="ADR19" s="2">
        <v>17</v>
      </c>
      <c r="ADS19" s="2">
        <v>16</v>
      </c>
      <c r="ADT19" s="2"/>
      <c r="ADU19" s="2"/>
      <c r="ADV19" s="2">
        <v>29</v>
      </c>
      <c r="ADW19" s="2"/>
      <c r="ADX19" s="2"/>
      <c r="ADY19" s="2">
        <v>82</v>
      </c>
      <c r="ADZ19" s="2"/>
      <c r="AEA19" s="2"/>
      <c r="AEB19" s="2">
        <v>40</v>
      </c>
      <c r="AEC19" s="2"/>
      <c r="AED19" s="2"/>
      <c r="AEE19" s="2">
        <v>2</v>
      </c>
      <c r="AEF19" s="2"/>
      <c r="AEG19" s="2"/>
      <c r="AEH19" s="2"/>
      <c r="AEI19" s="2">
        <v>61</v>
      </c>
      <c r="AEJ19" s="2">
        <v>29</v>
      </c>
      <c r="AEK19" s="2"/>
      <c r="AEL19" s="2">
        <v>20</v>
      </c>
      <c r="AEM19" s="2"/>
      <c r="AEN19" s="2">
        <v>2</v>
      </c>
      <c r="AEO19" s="2"/>
      <c r="AEP19" s="2"/>
      <c r="AEQ19" s="2"/>
      <c r="AER19" s="2">
        <v>46</v>
      </c>
      <c r="AES19" s="2"/>
      <c r="AET19" s="2"/>
      <c r="AEU19" s="2"/>
      <c r="AEV19" s="2">
        <v>29</v>
      </c>
      <c r="AEW19" s="2"/>
      <c r="AEX19" s="2">
        <v>1</v>
      </c>
      <c r="AEY19" s="2">
        <v>28</v>
      </c>
      <c r="AEZ19" s="2">
        <v>13</v>
      </c>
      <c r="AFA19" s="2"/>
      <c r="AFB19" s="2"/>
      <c r="AFC19" s="2">
        <v>15</v>
      </c>
      <c r="AFD19" s="2"/>
      <c r="AFE19" s="2"/>
      <c r="AFF19" s="2">
        <v>3</v>
      </c>
      <c r="AFG19" s="2"/>
      <c r="AFH19" s="2"/>
      <c r="AFI19" s="2">
        <v>6</v>
      </c>
      <c r="AFJ19" s="2"/>
      <c r="AFK19" s="2">
        <v>6</v>
      </c>
      <c r="AFL19" s="2"/>
      <c r="AFM19" s="2"/>
      <c r="AFN19" s="2"/>
      <c r="AFO19" s="2">
        <v>101</v>
      </c>
      <c r="AFP19" s="2">
        <v>12</v>
      </c>
      <c r="AFQ19" s="2"/>
      <c r="AFR19" s="2">
        <v>10</v>
      </c>
      <c r="AFS19" s="2">
        <v>15</v>
      </c>
      <c r="AFT19" s="2">
        <v>4</v>
      </c>
      <c r="AFU19" s="2"/>
      <c r="AFV19" s="2">
        <v>4</v>
      </c>
      <c r="AFW19" s="2">
        <v>15</v>
      </c>
      <c r="AFX19" s="2"/>
      <c r="AFY19" s="2">
        <v>30</v>
      </c>
      <c r="AFZ19" s="2"/>
      <c r="AGA19" s="2">
        <v>1</v>
      </c>
      <c r="AGB19" s="2"/>
      <c r="AGC19" s="2">
        <v>3</v>
      </c>
      <c r="AGD19" s="2"/>
      <c r="AGE19" s="2">
        <v>9</v>
      </c>
      <c r="AGF19" s="2">
        <v>3</v>
      </c>
      <c r="AGG19" s="2"/>
      <c r="AGH19" s="2">
        <v>19</v>
      </c>
      <c r="AGI19" s="2">
        <v>54</v>
      </c>
      <c r="AGJ19" s="2">
        <v>19</v>
      </c>
      <c r="AGK19" s="2"/>
      <c r="AGL19" s="2"/>
      <c r="AGM19" s="2"/>
      <c r="AGN19" s="2"/>
      <c r="AGO19" s="2"/>
      <c r="AGP19" s="2">
        <v>31</v>
      </c>
      <c r="AGQ19" s="2">
        <v>18</v>
      </c>
      <c r="AGR19" s="2"/>
      <c r="AGS19" s="2">
        <v>2</v>
      </c>
      <c r="AGT19" s="2"/>
      <c r="AGU19" s="2"/>
      <c r="AGV19" s="2"/>
      <c r="AGW19" s="2"/>
      <c r="AGX19" s="2">
        <v>32</v>
      </c>
      <c r="AGY19" s="2">
        <v>43</v>
      </c>
      <c r="AGZ19" s="2">
        <v>8</v>
      </c>
      <c r="AHA19" s="2"/>
      <c r="AHB19" s="2"/>
      <c r="AHC19" s="2">
        <v>36</v>
      </c>
      <c r="AHD19" s="2">
        <v>22</v>
      </c>
      <c r="AHE19" s="2"/>
      <c r="AHF19" s="2">
        <v>6</v>
      </c>
      <c r="AHG19" s="2"/>
      <c r="AHH19" s="2"/>
      <c r="AHI19" s="2">
        <v>43</v>
      </c>
      <c r="AHJ19" s="2"/>
      <c r="AHK19" s="2"/>
      <c r="AHL19" s="2">
        <v>10</v>
      </c>
      <c r="AHM19" s="2">
        <v>2</v>
      </c>
      <c r="AHN19" s="2">
        <v>2</v>
      </c>
      <c r="AHO19" s="2"/>
      <c r="AHP19" s="2"/>
      <c r="AHQ19" s="2">
        <v>5</v>
      </c>
      <c r="AHR19" s="2"/>
      <c r="AHS19" s="2"/>
      <c r="AHT19" s="2"/>
      <c r="AHU19" s="2"/>
      <c r="AHV19" s="2"/>
      <c r="AHW19" s="2">
        <v>85</v>
      </c>
      <c r="AHX19" s="2"/>
      <c r="AHY19" s="2">
        <v>4</v>
      </c>
      <c r="AHZ19" s="2">
        <v>30</v>
      </c>
      <c r="AIA19" s="2"/>
      <c r="AIB19" s="2">
        <v>33</v>
      </c>
      <c r="AIC19" s="2"/>
      <c r="AID19" s="2"/>
      <c r="AIE19" s="2"/>
      <c r="AIF19" s="2">
        <v>30</v>
      </c>
      <c r="AIG19" s="2">
        <v>10</v>
      </c>
      <c r="AIH19" s="2"/>
      <c r="AII19" s="2">
        <v>8</v>
      </c>
      <c r="AIJ19" s="2">
        <v>34</v>
      </c>
      <c r="AIK19" s="2">
        <v>67</v>
      </c>
      <c r="AIL19" s="2">
        <v>1</v>
      </c>
      <c r="AIM19" s="2">
        <v>6</v>
      </c>
      <c r="AIN19" s="2">
        <v>15</v>
      </c>
      <c r="AIO19" s="2">
        <v>18</v>
      </c>
      <c r="AIP19" s="2"/>
      <c r="AIQ19" s="2"/>
      <c r="AIR19" s="2"/>
      <c r="AIS19" s="2"/>
      <c r="AIT19" s="2">
        <v>13</v>
      </c>
      <c r="AIU19" s="2">
        <v>26</v>
      </c>
      <c r="AIV19" s="2"/>
      <c r="AIW19" s="2"/>
      <c r="AIX19" s="2">
        <v>15</v>
      </c>
      <c r="AIY19" s="2"/>
      <c r="AIZ19" s="2"/>
      <c r="AJA19" s="2">
        <v>25</v>
      </c>
      <c r="AJB19" s="2">
        <v>34</v>
      </c>
      <c r="AJC19" s="2">
        <v>66</v>
      </c>
      <c r="AJD19" s="2"/>
      <c r="AJE19" s="2"/>
      <c r="AJF19" s="2"/>
      <c r="AJG19" s="2">
        <v>40</v>
      </c>
      <c r="AJH19" s="2"/>
      <c r="AJI19" s="2"/>
      <c r="AJJ19" s="2"/>
      <c r="AJK19" s="2"/>
      <c r="AJL19" s="2">
        <v>20</v>
      </c>
      <c r="AJM19" s="2">
        <v>73</v>
      </c>
      <c r="AJN19" s="2">
        <v>14</v>
      </c>
      <c r="AJO19" s="2">
        <v>27</v>
      </c>
      <c r="AJP19" s="2">
        <v>52</v>
      </c>
      <c r="AJQ19" s="2">
        <v>35</v>
      </c>
      <c r="AJR19" s="2">
        <v>24</v>
      </c>
      <c r="AJS19" s="2">
        <v>82</v>
      </c>
      <c r="AJT19" s="2"/>
      <c r="AJU19" s="2">
        <v>5</v>
      </c>
      <c r="AJV19" s="2">
        <v>13</v>
      </c>
      <c r="AJW19" s="2"/>
      <c r="AJX19" s="2"/>
      <c r="AJY19" s="2">
        <v>2</v>
      </c>
      <c r="AJZ19" s="2">
        <v>4</v>
      </c>
      <c r="AKA19" s="2">
        <v>50</v>
      </c>
      <c r="AKB19" s="2">
        <v>32</v>
      </c>
      <c r="AKC19" s="2"/>
      <c r="AKD19" s="2"/>
      <c r="AKE19" s="2">
        <v>15</v>
      </c>
      <c r="AKF19" s="2"/>
      <c r="AKG19" s="2"/>
      <c r="AKH19" s="2">
        <v>3</v>
      </c>
      <c r="AKI19" s="2">
        <v>7</v>
      </c>
      <c r="AKJ19" s="2">
        <v>4</v>
      </c>
      <c r="AKK19" s="2">
        <v>26</v>
      </c>
      <c r="AKL19" s="2">
        <v>9</v>
      </c>
      <c r="AKM19" s="2"/>
      <c r="AKN19" s="2">
        <v>2</v>
      </c>
      <c r="AKO19" s="2"/>
      <c r="AKP19" s="2">
        <v>11</v>
      </c>
      <c r="AKQ19" s="2"/>
      <c r="AKR19" s="2">
        <v>31</v>
      </c>
      <c r="AKS19" s="2">
        <v>2</v>
      </c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>
        <v>16</v>
      </c>
      <c r="ALI19" s="2"/>
      <c r="ALJ19" s="2">
        <v>18</v>
      </c>
      <c r="ALK19" s="2">
        <v>5</v>
      </c>
      <c r="ALL19" s="2"/>
      <c r="ALM19" s="2">
        <v>35</v>
      </c>
      <c r="ALN19" s="2"/>
      <c r="ALO19" s="2"/>
      <c r="ALP19" s="2">
        <v>18</v>
      </c>
      <c r="ALQ19" s="2">
        <v>36</v>
      </c>
      <c r="ALR19" s="2"/>
      <c r="ALS19" s="2"/>
      <c r="ALT19" s="2"/>
      <c r="ALU19" s="2">
        <v>26</v>
      </c>
      <c r="ALV19" s="2">
        <v>2</v>
      </c>
      <c r="ALW19" s="2"/>
      <c r="ALX19" s="2"/>
      <c r="ALY19" s="2"/>
      <c r="ALZ19" s="2"/>
      <c r="AMA19" s="2"/>
      <c r="AMB19" s="2">
        <v>28</v>
      </c>
      <c r="AMC19" s="2"/>
      <c r="AMD19" s="2"/>
      <c r="AME19" s="2">
        <v>29</v>
      </c>
      <c r="AMF19" s="2"/>
      <c r="AMG19" s="2">
        <v>42</v>
      </c>
      <c r="AMH19" s="2"/>
      <c r="AMI19" s="2"/>
      <c r="AMJ19" s="2"/>
      <c r="AMK19" s="2"/>
      <c r="AML19" s="2"/>
      <c r="AMM19" s="2"/>
      <c r="AMN19" s="2"/>
      <c r="AMO19" s="2">
        <v>10</v>
      </c>
      <c r="AMP19" s="2">
        <v>3</v>
      </c>
      <c r="AMQ19" s="2"/>
      <c r="AMR19" s="2">
        <v>48</v>
      </c>
      <c r="AMS19" s="2"/>
      <c r="AMT19" s="2"/>
      <c r="AMU19" s="2">
        <v>3</v>
      </c>
      <c r="AMV19" s="2">
        <v>1</v>
      </c>
      <c r="AMW19" s="2">
        <v>8</v>
      </c>
      <c r="AMX19" s="2">
        <v>32</v>
      </c>
      <c r="AMY19" s="2"/>
      <c r="AMZ19" s="2"/>
      <c r="ANA19" s="2">
        <v>4</v>
      </c>
      <c r="ANB19" s="2">
        <v>2</v>
      </c>
      <c r="ANC19" s="2"/>
      <c r="AND19" s="2"/>
      <c r="ANE19" s="2">
        <v>23</v>
      </c>
      <c r="ANF19" s="2">
        <v>45</v>
      </c>
      <c r="ANG19" s="2">
        <v>102</v>
      </c>
      <c r="ANH19" s="2"/>
      <c r="ANI19" s="2">
        <v>1</v>
      </c>
      <c r="ANJ19" s="2"/>
      <c r="ANK19" s="2">
        <v>1</v>
      </c>
      <c r="ANL19" s="2"/>
      <c r="ANM19" s="2"/>
      <c r="ANN19" s="2">
        <v>21</v>
      </c>
      <c r="ANO19" s="2"/>
      <c r="ANP19" s="2">
        <v>95</v>
      </c>
      <c r="ANQ19" s="2"/>
      <c r="ANR19" s="2"/>
      <c r="ANS19" s="2">
        <v>3</v>
      </c>
      <c r="ANT19" s="2">
        <v>40</v>
      </c>
      <c r="ANU19" s="2"/>
      <c r="ANV19" s="2"/>
      <c r="ANW19" s="2">
        <v>2</v>
      </c>
      <c r="ANX19" s="2">
        <v>15</v>
      </c>
      <c r="ANY19" s="2">
        <v>176</v>
      </c>
      <c r="ANZ19" s="2">
        <v>1</v>
      </c>
      <c r="AOA19" s="2"/>
      <c r="AOB19" s="2"/>
      <c r="AOC19" s="2"/>
      <c r="AOD19" s="2"/>
      <c r="AOE19" s="2">
        <v>50</v>
      </c>
      <c r="AOF19" s="2"/>
      <c r="AOG19" s="2"/>
      <c r="AOH19" s="2"/>
      <c r="AOI19" s="2"/>
      <c r="AOJ19" s="2"/>
      <c r="AOK19" s="2"/>
      <c r="AOL19" s="2"/>
      <c r="AOM19" s="2">
        <v>36</v>
      </c>
      <c r="AON19" s="2">
        <v>27</v>
      </c>
      <c r="AOO19" s="2"/>
      <c r="AOP19" s="2">
        <v>8</v>
      </c>
      <c r="AOQ19" s="2"/>
      <c r="AOR19" s="2">
        <v>47</v>
      </c>
      <c r="AOS19" s="2">
        <v>6</v>
      </c>
      <c r="AOT19" s="2">
        <v>1</v>
      </c>
      <c r="AOU19" s="2"/>
      <c r="AOV19" s="2"/>
      <c r="AOW19" s="2"/>
      <c r="AOX19" s="2"/>
      <c r="AOY19" s="2">
        <v>69</v>
      </c>
      <c r="AOZ19" s="2"/>
      <c r="APA19" s="2"/>
      <c r="APB19" s="2">
        <v>4</v>
      </c>
      <c r="APC19" s="2">
        <v>8</v>
      </c>
      <c r="APD19" s="2">
        <v>31</v>
      </c>
      <c r="APE19" s="2">
        <v>33</v>
      </c>
      <c r="APF19" s="2"/>
      <c r="APG19" s="2"/>
      <c r="APH19" s="2"/>
      <c r="API19" s="2"/>
      <c r="APJ19" s="2"/>
      <c r="APK19" s="2"/>
      <c r="APL19" s="2">
        <v>97</v>
      </c>
      <c r="APM19" s="2"/>
      <c r="APN19" s="2">
        <v>49</v>
      </c>
      <c r="APO19" s="2"/>
      <c r="APP19" s="2"/>
      <c r="APQ19" s="2"/>
      <c r="APR19" s="2"/>
      <c r="APS19" s="2"/>
      <c r="APT19" s="2"/>
      <c r="APU19" s="2"/>
      <c r="APV19" s="2">
        <v>16</v>
      </c>
      <c r="APW19" s="2"/>
      <c r="APX19" s="2"/>
      <c r="APY19" s="2">
        <v>1</v>
      </c>
      <c r="APZ19" s="2"/>
      <c r="AQA19" s="2"/>
      <c r="AQB19" s="2">
        <v>45</v>
      </c>
      <c r="AQC19" s="2">
        <v>43</v>
      </c>
      <c r="AQD19" s="2"/>
      <c r="AQE19" s="2"/>
      <c r="AQF19" s="2">
        <v>4</v>
      </c>
      <c r="AQG19" s="2"/>
      <c r="AQH19" s="2"/>
      <c r="AQI19" s="2"/>
      <c r="AQJ19" s="2"/>
      <c r="AQK19" s="2">
        <v>41</v>
      </c>
      <c r="AQL19" s="2">
        <v>54</v>
      </c>
      <c r="AQM19" s="2">
        <v>34</v>
      </c>
      <c r="AQN19" s="2">
        <v>33</v>
      </c>
      <c r="AQO19" s="2">
        <v>1</v>
      </c>
      <c r="AQP19" s="2">
        <v>62</v>
      </c>
      <c r="AQQ19" s="2">
        <v>8</v>
      </c>
      <c r="AQR19" s="2">
        <v>2</v>
      </c>
      <c r="AQS19" s="2"/>
      <c r="AQT19" s="2">
        <v>31</v>
      </c>
      <c r="AQU19" s="2">
        <v>25</v>
      </c>
      <c r="AQV19" s="2">
        <v>43</v>
      </c>
      <c r="AQW19" s="2">
        <v>76</v>
      </c>
      <c r="AQX19" s="2">
        <v>2</v>
      </c>
      <c r="AQY19" s="2">
        <v>3</v>
      </c>
      <c r="AQZ19" s="2">
        <v>32</v>
      </c>
      <c r="ARA19" s="2">
        <v>75</v>
      </c>
      <c r="ARB19" s="2"/>
      <c r="ARC19" s="2">
        <v>19</v>
      </c>
      <c r="ARD19" s="2">
        <v>1</v>
      </c>
      <c r="ARE19" s="2">
        <v>36</v>
      </c>
      <c r="ARF19" s="2">
        <v>132</v>
      </c>
      <c r="ARG19" s="2">
        <v>11</v>
      </c>
      <c r="ARH19" s="2">
        <v>2</v>
      </c>
      <c r="ARI19" s="2">
        <v>18</v>
      </c>
      <c r="ARJ19" s="2"/>
      <c r="ARK19" s="2"/>
      <c r="ARL19" s="2"/>
      <c r="ARM19" s="2">
        <v>52</v>
      </c>
      <c r="ARN19" s="2"/>
      <c r="ARO19" s="2"/>
      <c r="ARP19" s="2">
        <v>39</v>
      </c>
      <c r="ARQ19" s="2"/>
      <c r="ARR19" s="2"/>
      <c r="ARS19" s="2"/>
      <c r="ART19" s="2">
        <v>48</v>
      </c>
      <c r="ARU19" s="2">
        <v>1</v>
      </c>
      <c r="ARV19" s="2"/>
      <c r="ARW19" s="2">
        <v>6</v>
      </c>
      <c r="ARX19" s="2"/>
      <c r="ARY19" s="2"/>
      <c r="ARZ19" s="2">
        <v>11</v>
      </c>
      <c r="ASA19" s="2">
        <v>93</v>
      </c>
      <c r="ASB19" s="2"/>
      <c r="ASC19" s="2">
        <v>13</v>
      </c>
      <c r="ASD19" s="2">
        <v>62</v>
      </c>
      <c r="ASE19" s="2"/>
      <c r="ASF19" s="2">
        <v>13</v>
      </c>
      <c r="ASG19" s="2"/>
      <c r="ASH19" s="2">
        <v>4</v>
      </c>
      <c r="ASI19" s="2"/>
      <c r="ASJ19" s="2">
        <v>132</v>
      </c>
      <c r="ASK19" s="2">
        <v>4</v>
      </c>
      <c r="ASL19" s="2"/>
      <c r="ASM19" s="2"/>
      <c r="ASN19" s="2">
        <v>3</v>
      </c>
      <c r="ASO19" s="2"/>
      <c r="ASP19" s="2">
        <v>48</v>
      </c>
      <c r="ASQ19" s="2"/>
      <c r="ASR19" s="2">
        <v>1</v>
      </c>
      <c r="ASS19" s="2"/>
      <c r="AST19" s="2"/>
      <c r="ASU19" s="2">
        <v>49</v>
      </c>
      <c r="ASV19" s="2">
        <v>4</v>
      </c>
      <c r="ASW19" s="2"/>
      <c r="ASX19" s="2">
        <v>10</v>
      </c>
      <c r="ASY19" s="2"/>
      <c r="ASZ19" s="2"/>
      <c r="ATA19" s="2"/>
      <c r="ATB19" s="2">
        <v>27</v>
      </c>
      <c r="ATC19" s="2"/>
      <c r="ATD19" s="2"/>
      <c r="ATE19" s="2">
        <v>106</v>
      </c>
      <c r="ATF19" s="2">
        <v>8</v>
      </c>
      <c r="ATG19" s="2"/>
      <c r="ATH19" s="2">
        <v>7</v>
      </c>
      <c r="ATI19" s="2"/>
      <c r="ATJ19" s="2">
        <v>5</v>
      </c>
      <c r="ATK19" s="2"/>
      <c r="ATL19" s="2">
        <v>42</v>
      </c>
      <c r="ATM19" s="2">
        <v>14</v>
      </c>
      <c r="ATN19" s="2"/>
      <c r="ATO19" s="2"/>
      <c r="ATP19" s="2">
        <v>18</v>
      </c>
      <c r="ATQ19" s="2"/>
      <c r="ATR19" s="2">
        <v>22</v>
      </c>
      <c r="ATS19" s="2">
        <v>101</v>
      </c>
      <c r="ATT19" s="2">
        <v>10</v>
      </c>
      <c r="ATU19" s="2"/>
      <c r="ATV19" s="2">
        <v>85</v>
      </c>
      <c r="ATW19" s="2">
        <v>21</v>
      </c>
      <c r="ATX19" s="2"/>
      <c r="ATY19" s="2"/>
      <c r="ATZ19" s="2"/>
      <c r="AUA19" s="2"/>
      <c r="AUB19" s="2">
        <v>6</v>
      </c>
      <c r="AUC19" s="2">
        <v>31</v>
      </c>
      <c r="AUD19" s="2"/>
      <c r="AUE19" s="2"/>
      <c r="AUF19" s="2"/>
      <c r="AUG19" s="2">
        <v>12</v>
      </c>
      <c r="AUH19" s="2"/>
      <c r="AUI19" s="2"/>
      <c r="AUJ19" s="2"/>
      <c r="AUK19" s="2"/>
      <c r="AUL19" s="2">
        <v>24</v>
      </c>
      <c r="AUM19" s="2"/>
      <c r="AUN19" s="2"/>
      <c r="AUO19" s="2">
        <v>68</v>
      </c>
      <c r="AUP19" s="2">
        <v>119</v>
      </c>
      <c r="AUQ19" s="2">
        <v>45</v>
      </c>
      <c r="AUR19" s="2"/>
      <c r="AUS19" s="2">
        <v>92</v>
      </c>
      <c r="AUT19" s="2"/>
      <c r="AUU19" s="2">
        <v>225</v>
      </c>
      <c r="AUV19" s="2"/>
      <c r="AUW19" s="2">
        <v>31</v>
      </c>
      <c r="AUX19" s="2">
        <v>47</v>
      </c>
      <c r="AUY19" s="2"/>
      <c r="AUZ19" s="2"/>
      <c r="AVA19" s="2"/>
      <c r="AVB19" s="2">
        <v>13</v>
      </c>
      <c r="AVC19" s="2"/>
      <c r="AVD19" s="2"/>
      <c r="AVE19" s="2">
        <v>3</v>
      </c>
      <c r="AVF19" s="2"/>
      <c r="AVG19" s="2">
        <v>17</v>
      </c>
      <c r="AVH19" s="2"/>
      <c r="AVI19" s="2"/>
      <c r="AVJ19" s="2"/>
      <c r="AVK19" s="2"/>
      <c r="AVL19" s="2">
        <v>5</v>
      </c>
      <c r="AVM19" s="2"/>
      <c r="AVN19" s="2"/>
      <c r="AVO19" s="2"/>
      <c r="AVP19" s="2"/>
      <c r="AVQ19" s="2"/>
      <c r="AVR19" s="2"/>
      <c r="AVS19" s="2">
        <v>46</v>
      </c>
      <c r="AVT19" s="2"/>
      <c r="AVU19" s="2"/>
      <c r="AVV19" s="2">
        <v>68</v>
      </c>
      <c r="AVW19" s="2"/>
      <c r="AVX19" s="2">
        <v>32</v>
      </c>
      <c r="AVY19" s="2"/>
      <c r="AVZ19" s="2">
        <v>1</v>
      </c>
      <c r="AWA19" s="2"/>
      <c r="AWB19" s="2"/>
      <c r="AWC19" s="2">
        <v>75</v>
      </c>
      <c r="AWD19" s="2"/>
      <c r="AWE19" s="2">
        <v>23</v>
      </c>
      <c r="AWF19" s="2"/>
      <c r="AWG19" s="2"/>
      <c r="AWH19" s="2">
        <v>2</v>
      </c>
      <c r="AWI19" s="2">
        <v>3</v>
      </c>
      <c r="AWJ19" s="2"/>
      <c r="AWK19" s="2"/>
      <c r="AWL19" s="2"/>
      <c r="AWM19" s="2"/>
      <c r="AWN19" s="2"/>
      <c r="AWO19" s="2"/>
      <c r="AWP19" s="2"/>
      <c r="AWQ19" s="2"/>
      <c r="AWR19" s="2">
        <v>35</v>
      </c>
      <c r="AWS19" s="2">
        <v>5</v>
      </c>
      <c r="AWT19" s="2"/>
      <c r="AWU19" s="2">
        <v>38</v>
      </c>
      <c r="AWV19" s="2"/>
      <c r="AWW19" s="2">
        <v>18</v>
      </c>
      <c r="AWX19" s="2">
        <v>3</v>
      </c>
      <c r="AWY19" s="2"/>
      <c r="AWZ19" s="2"/>
      <c r="AXA19" s="2">
        <v>22</v>
      </c>
      <c r="AXB19" s="2">
        <v>31</v>
      </c>
      <c r="AXC19" s="2">
        <v>1</v>
      </c>
      <c r="AXD19" s="2">
        <v>5</v>
      </c>
      <c r="AXE19" s="2">
        <v>68</v>
      </c>
      <c r="AXF19" s="2"/>
      <c r="AXG19" s="2"/>
      <c r="AXH19" s="2">
        <v>20</v>
      </c>
      <c r="AXI19" s="2"/>
      <c r="AXJ19" s="2">
        <v>2</v>
      </c>
      <c r="AXK19" s="2">
        <v>2</v>
      </c>
      <c r="AXL19" s="2"/>
      <c r="AXM19" s="2">
        <v>8</v>
      </c>
      <c r="AXN19" s="2">
        <v>6</v>
      </c>
      <c r="AXO19" s="2"/>
      <c r="AXP19" s="2"/>
      <c r="AXQ19" s="2">
        <v>1</v>
      </c>
      <c r="AXR19" s="2">
        <v>21</v>
      </c>
      <c r="AXS19" s="2"/>
      <c r="AXT19" s="2"/>
      <c r="AXU19" s="2"/>
      <c r="AXV19" s="2"/>
      <c r="AXW19" s="2"/>
      <c r="AXX19" s="2"/>
      <c r="AXY19" s="2"/>
      <c r="AXZ19" s="2"/>
      <c r="AYA19" s="2">
        <v>35</v>
      </c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>
        <v>25</v>
      </c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>
        <v>102</v>
      </c>
      <c r="AZG19" s="2">
        <v>45</v>
      </c>
      <c r="AZH19" s="2">
        <v>42</v>
      </c>
      <c r="AZI19" s="2">
        <v>162</v>
      </c>
      <c r="AZJ19" s="2">
        <v>45</v>
      </c>
      <c r="AZK19" s="2">
        <v>128</v>
      </c>
      <c r="AZL19" s="2"/>
      <c r="AZM19" s="2">
        <v>35</v>
      </c>
      <c r="AZN19" s="2">
        <v>40</v>
      </c>
      <c r="AZO19" s="2"/>
      <c r="AZP19" s="2">
        <v>1</v>
      </c>
      <c r="AZQ19" s="2"/>
      <c r="AZR19" s="2">
        <v>20</v>
      </c>
      <c r="AZS19" s="2">
        <v>1</v>
      </c>
      <c r="AZT19" s="2"/>
      <c r="AZU19" s="2">
        <v>25</v>
      </c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>
        <v>25</v>
      </c>
      <c r="BAK19" s="2"/>
      <c r="BAL19" s="2"/>
      <c r="BAM19" s="2"/>
      <c r="BAN19" s="2"/>
      <c r="BAO19" s="2">
        <v>77</v>
      </c>
      <c r="BAP19" s="2"/>
      <c r="BAQ19" s="2">
        <v>47</v>
      </c>
      <c r="BAR19" s="2"/>
      <c r="BAS19" s="2"/>
      <c r="BAT19" s="2"/>
      <c r="BAU19" s="2"/>
      <c r="BAV19" s="2">
        <v>9</v>
      </c>
      <c r="BAW19" s="2"/>
      <c r="BAX19" s="2">
        <v>23</v>
      </c>
      <c r="BAY19" s="2"/>
      <c r="BAZ19" s="2"/>
      <c r="BBA19" s="2"/>
      <c r="BBB19" s="2"/>
      <c r="BBC19" s="2"/>
      <c r="BBD19" s="2"/>
      <c r="BBE19" s="2">
        <v>3</v>
      </c>
      <c r="BBF19" s="2">
        <v>10</v>
      </c>
      <c r="BBG19" s="2">
        <v>31</v>
      </c>
      <c r="BBH19" s="2">
        <v>29</v>
      </c>
      <c r="BBI19" s="2">
        <v>23</v>
      </c>
      <c r="BBJ19" s="2"/>
      <c r="BBK19" s="2"/>
      <c r="BBL19" s="2">
        <v>77</v>
      </c>
      <c r="BBM19" s="2">
        <v>8</v>
      </c>
      <c r="BBN19" s="2"/>
      <c r="BBO19" s="2">
        <v>104</v>
      </c>
      <c r="BBP19" s="2"/>
      <c r="BBQ19" s="2"/>
      <c r="BBR19" s="2"/>
      <c r="BBS19" s="2">
        <v>4</v>
      </c>
      <c r="BBT19" s="2">
        <v>37</v>
      </c>
      <c r="BBU19" s="2"/>
      <c r="BBV19" s="2"/>
      <c r="BBW19" s="2">
        <v>4</v>
      </c>
      <c r="BBX19" s="2">
        <v>5</v>
      </c>
      <c r="BBY19" s="2">
        <v>85</v>
      </c>
      <c r="BBZ19" s="2"/>
      <c r="BCA19" s="2"/>
      <c r="BCB19" s="2"/>
      <c r="BCC19" s="2">
        <v>5</v>
      </c>
      <c r="BCD19" s="2"/>
      <c r="BCE19" s="2">
        <v>5</v>
      </c>
      <c r="BCF19" s="2"/>
      <c r="BCG19" s="2">
        <v>53</v>
      </c>
      <c r="BCH19" s="2"/>
      <c r="BCI19" s="2"/>
      <c r="BCJ19" s="2">
        <v>10</v>
      </c>
      <c r="BCK19" s="2"/>
      <c r="BCL19" s="2">
        <v>4</v>
      </c>
      <c r="BCM19" s="2"/>
      <c r="BCN19" s="2"/>
      <c r="BCO19" s="2"/>
      <c r="BCP19" s="2"/>
      <c r="BCQ19" s="2"/>
      <c r="BCR19" s="2">
        <v>22</v>
      </c>
      <c r="BCS19" s="2">
        <v>16</v>
      </c>
      <c r="BCT19" s="2">
        <v>15</v>
      </c>
      <c r="BCU19" s="2">
        <v>3</v>
      </c>
      <c r="BCV19" s="2"/>
      <c r="BCW19" s="2">
        <v>5</v>
      </c>
      <c r="BCX19" s="2">
        <v>7</v>
      </c>
      <c r="BCY19" s="2">
        <v>6</v>
      </c>
      <c r="BCZ19" s="2">
        <v>3</v>
      </c>
      <c r="BDA19" s="2">
        <v>10</v>
      </c>
      <c r="BDB19" s="2"/>
      <c r="BDC19" s="2">
        <v>27</v>
      </c>
      <c r="BDD19" s="2"/>
      <c r="BDE19" s="2">
        <v>8</v>
      </c>
      <c r="BDF19" s="2">
        <v>1</v>
      </c>
      <c r="BDG19" s="2"/>
      <c r="BDH19" s="2">
        <v>18</v>
      </c>
      <c r="BDI19" s="2">
        <v>25</v>
      </c>
      <c r="BDJ19" s="2"/>
      <c r="BDK19" s="2">
        <v>18</v>
      </c>
      <c r="BDL19" s="2"/>
      <c r="BDM19" s="2"/>
      <c r="BDN19" s="2"/>
      <c r="BDO19" s="2"/>
      <c r="BDP19" s="2">
        <v>15</v>
      </c>
      <c r="BDQ19" s="2">
        <v>59</v>
      </c>
      <c r="BDR19" s="2"/>
      <c r="BDS19" s="2">
        <v>11</v>
      </c>
      <c r="BDT19" s="2"/>
      <c r="BDU19" s="2"/>
      <c r="BDV19" s="2"/>
      <c r="BDW19" s="2">
        <v>4</v>
      </c>
      <c r="BDX19" s="2">
        <v>4</v>
      </c>
      <c r="BDY19" s="2">
        <v>7</v>
      </c>
      <c r="BDZ19" s="2">
        <v>16</v>
      </c>
      <c r="BEA19" s="2">
        <v>28</v>
      </c>
      <c r="BEB19" s="2"/>
      <c r="BEC19" s="2"/>
      <c r="BED19" s="2">
        <v>2</v>
      </c>
      <c r="BEE19" s="2">
        <v>105</v>
      </c>
      <c r="BEF19" s="2">
        <v>78</v>
      </c>
      <c r="BEG19" s="2">
        <v>5</v>
      </c>
      <c r="BEH19" s="2"/>
      <c r="BEI19" s="2">
        <v>42</v>
      </c>
      <c r="BEJ19" s="2">
        <v>32</v>
      </c>
      <c r="BEK19" s="2"/>
      <c r="BEL19" s="2"/>
      <c r="BEM19" s="2"/>
      <c r="BEN19" s="2">
        <v>10</v>
      </c>
      <c r="BEO19" s="2">
        <v>28</v>
      </c>
      <c r="BEP19" s="2"/>
      <c r="BEQ19" s="2">
        <v>85</v>
      </c>
      <c r="BER19" s="2"/>
      <c r="BES19" s="2">
        <v>5</v>
      </c>
      <c r="BET19" s="2"/>
      <c r="BEU19" s="2"/>
      <c r="BEV19" s="2"/>
      <c r="BEW19" s="2">
        <v>2</v>
      </c>
      <c r="BEX19" s="2">
        <v>47</v>
      </c>
      <c r="BEY19" s="2"/>
      <c r="BEZ19" s="2">
        <v>14</v>
      </c>
      <c r="BFA19" s="2">
        <v>6</v>
      </c>
      <c r="BFB19" s="2"/>
      <c r="BFC19" s="2">
        <v>13</v>
      </c>
      <c r="BFD19" s="2">
        <v>127</v>
      </c>
      <c r="BFE19" s="2">
        <v>34</v>
      </c>
      <c r="BFF19" s="2"/>
      <c r="BFG19" s="2">
        <v>14</v>
      </c>
      <c r="BFH19" s="2">
        <v>19</v>
      </c>
      <c r="BFI19" s="2">
        <v>21</v>
      </c>
      <c r="BFJ19" s="2"/>
      <c r="BFK19" s="2"/>
      <c r="BFL19" s="2">
        <v>6</v>
      </c>
      <c r="BFM19" s="2"/>
      <c r="BFN19" s="2">
        <v>15</v>
      </c>
      <c r="BFO19" s="2">
        <v>1</v>
      </c>
      <c r="BFP19" s="2"/>
      <c r="BFQ19" s="2"/>
      <c r="BFR19" s="2"/>
      <c r="BFS19" s="2"/>
      <c r="BFT19" s="2">
        <v>26</v>
      </c>
      <c r="BFU19" s="2">
        <v>5</v>
      </c>
      <c r="BFV19" s="2"/>
      <c r="BFW19" s="2"/>
      <c r="BFX19" s="2"/>
      <c r="BFY19" s="2"/>
      <c r="BFZ19" s="2">
        <v>24</v>
      </c>
      <c r="BGA19" s="2">
        <v>48</v>
      </c>
      <c r="BGB19" s="2">
        <v>3</v>
      </c>
      <c r="BGC19" s="2"/>
      <c r="BGD19" s="2">
        <v>4</v>
      </c>
      <c r="BGE19" s="2"/>
      <c r="BGF19" s="2">
        <v>128</v>
      </c>
      <c r="BGG19" s="2">
        <v>3</v>
      </c>
      <c r="BGH19" s="2">
        <v>8</v>
      </c>
      <c r="BGI19" s="2"/>
      <c r="BGJ19" s="2">
        <v>21</v>
      </c>
      <c r="BGK19" s="2"/>
      <c r="BGL19" s="2"/>
      <c r="BGM19" s="2"/>
      <c r="BGN19" s="2"/>
      <c r="BGO19" s="2"/>
      <c r="BGP19" s="2">
        <v>3</v>
      </c>
      <c r="BGQ19" s="2"/>
      <c r="BGR19" s="2"/>
      <c r="BGS19" s="2"/>
      <c r="BGT19" s="2">
        <v>1</v>
      </c>
      <c r="BGU19" s="2"/>
      <c r="BGV19" s="2">
        <v>51</v>
      </c>
      <c r="BGW19" s="2"/>
      <c r="BGX19" s="2"/>
      <c r="BGY19" s="2">
        <v>7</v>
      </c>
      <c r="BGZ19" s="2"/>
      <c r="BHA19" s="2"/>
      <c r="BHB19" s="2"/>
      <c r="BHC19" s="2"/>
      <c r="BHD19" s="2"/>
      <c r="BHE19" s="2">
        <v>5</v>
      </c>
      <c r="BHF19" s="2">
        <v>10</v>
      </c>
      <c r="BHG19" s="2">
        <v>18</v>
      </c>
      <c r="BHH19" s="2">
        <v>13</v>
      </c>
      <c r="BHI19" s="2"/>
      <c r="BHJ19" s="2"/>
      <c r="BHK19" s="2">
        <v>46</v>
      </c>
      <c r="BHL19" s="2">
        <v>20</v>
      </c>
      <c r="BHM19" s="2">
        <v>1</v>
      </c>
      <c r="BHN19" s="2"/>
      <c r="BHO19" s="2"/>
      <c r="BHP19" s="2"/>
      <c r="BHQ19" s="2">
        <v>10</v>
      </c>
      <c r="BHR19" s="2">
        <v>40</v>
      </c>
      <c r="BHS19" s="2">
        <v>1</v>
      </c>
      <c r="BHT19" s="2"/>
      <c r="BHU19" s="2">
        <v>7</v>
      </c>
      <c r="BHV19" s="2">
        <v>6</v>
      </c>
      <c r="BHW19" s="2"/>
      <c r="BHX19" s="2">
        <v>12</v>
      </c>
      <c r="BHY19" s="2"/>
      <c r="BHZ19" s="2"/>
      <c r="BIA19" s="2">
        <v>12</v>
      </c>
      <c r="BIB19" s="2">
        <v>15</v>
      </c>
      <c r="BIC19" s="2">
        <v>58</v>
      </c>
      <c r="BID19" s="2"/>
      <c r="BIE19" s="2"/>
      <c r="BIF19" s="2"/>
      <c r="BIG19" s="2"/>
      <c r="BIH19" s="2">
        <v>5</v>
      </c>
      <c r="BII19" s="2"/>
      <c r="BIJ19" s="2"/>
      <c r="BIK19" s="2">
        <v>54</v>
      </c>
      <c r="BIL19" s="2"/>
      <c r="BIM19" s="2">
        <v>21</v>
      </c>
      <c r="BIN19" s="2">
        <v>1</v>
      </c>
      <c r="BIO19" s="2"/>
      <c r="BIP19" s="2">
        <v>12</v>
      </c>
      <c r="BIQ19" s="2"/>
      <c r="BIR19" s="2">
        <v>17</v>
      </c>
      <c r="BIS19" s="2">
        <v>1</v>
      </c>
      <c r="BIT19" s="2"/>
      <c r="BIU19" s="2"/>
      <c r="BIV19" s="2">
        <v>15</v>
      </c>
      <c r="BIW19" s="2"/>
      <c r="BIX19" s="2"/>
      <c r="BIY19" s="2"/>
      <c r="BIZ19" s="2"/>
      <c r="BJA19" s="2"/>
      <c r="BJB19" s="2">
        <v>5</v>
      </c>
      <c r="BJC19" s="2"/>
      <c r="BJD19" s="2">
        <v>5</v>
      </c>
      <c r="BJE19" s="2">
        <v>1</v>
      </c>
      <c r="BJF19" s="2">
        <v>89</v>
      </c>
      <c r="BJG19" s="2"/>
      <c r="BJH19" s="2"/>
      <c r="BJI19" s="2"/>
      <c r="BJJ19" s="2"/>
      <c r="BJK19" s="2">
        <v>83</v>
      </c>
      <c r="BJL19" s="2"/>
      <c r="BJM19" s="2">
        <v>2</v>
      </c>
      <c r="BJN19" s="2"/>
      <c r="BJO19" s="2"/>
      <c r="BJP19" s="2">
        <v>51</v>
      </c>
      <c r="BJQ19" s="2"/>
      <c r="BJR19" s="2"/>
      <c r="BJS19" s="2"/>
      <c r="BJT19" s="2"/>
      <c r="BJU19" s="2"/>
      <c r="BJV19" s="2"/>
      <c r="BJW19" s="2">
        <v>50</v>
      </c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>
        <v>1</v>
      </c>
      <c r="BKI19" s="2"/>
      <c r="BKJ19" s="2">
        <v>4</v>
      </c>
      <c r="BKK19" s="2"/>
      <c r="BKL19" s="2">
        <v>9</v>
      </c>
      <c r="BKM19" s="2"/>
      <c r="BKN19" s="2">
        <v>53</v>
      </c>
      <c r="BKO19" s="2"/>
      <c r="BKP19" s="2"/>
      <c r="BKQ19" s="2"/>
      <c r="BKR19" s="2"/>
      <c r="BKS19" s="2">
        <v>19</v>
      </c>
      <c r="BKT19" s="2">
        <v>6</v>
      </c>
      <c r="BKU19" s="2"/>
      <c r="BKV19" s="2"/>
      <c r="BKW19" s="2">
        <v>21</v>
      </c>
      <c r="BKX19" s="2">
        <v>37</v>
      </c>
      <c r="BKY19" s="2"/>
      <c r="BKZ19" s="2"/>
      <c r="BLA19" s="2"/>
      <c r="BLB19" s="2"/>
      <c r="BLC19" s="2">
        <v>11</v>
      </c>
      <c r="BLD19" s="2"/>
      <c r="BLE19" s="2"/>
      <c r="BLF19" s="2"/>
      <c r="BLG19" s="2">
        <v>15</v>
      </c>
      <c r="BLH19" s="2"/>
      <c r="BLI19" s="2">
        <v>6</v>
      </c>
      <c r="BLJ19" s="2"/>
      <c r="BLK19" s="2"/>
      <c r="BLL19" s="2"/>
      <c r="BLM19" s="2">
        <v>15</v>
      </c>
      <c r="BLN19" s="2">
        <v>11</v>
      </c>
      <c r="BLO19" s="2"/>
      <c r="BLP19" s="2">
        <v>44</v>
      </c>
      <c r="BLQ19" s="2"/>
      <c r="BLR19" s="2">
        <v>4</v>
      </c>
      <c r="BLS19" s="2">
        <v>24</v>
      </c>
      <c r="BLT19" s="2"/>
      <c r="BLU19" s="2"/>
      <c r="BLV19" s="2">
        <v>42</v>
      </c>
      <c r="BLW19" s="2">
        <v>51</v>
      </c>
      <c r="BLX19" s="2"/>
      <c r="BLY19" s="2"/>
      <c r="BLZ19" s="2"/>
      <c r="BMA19" s="2"/>
      <c r="BMB19" s="2"/>
      <c r="BMC19" s="2"/>
      <c r="BMD19" s="2">
        <v>23</v>
      </c>
      <c r="BME19" s="2">
        <v>16</v>
      </c>
      <c r="BMF19" s="2">
        <v>56</v>
      </c>
      <c r="BMG19" s="2">
        <v>12</v>
      </c>
      <c r="BMH19" s="2"/>
      <c r="BMI19" s="2">
        <v>16</v>
      </c>
      <c r="BMJ19" s="2">
        <v>6</v>
      </c>
      <c r="BMK19" s="2">
        <v>34</v>
      </c>
      <c r="BML19" s="2"/>
      <c r="BMM19" s="2">
        <v>29</v>
      </c>
      <c r="BMN19" s="2"/>
      <c r="BMO19" s="2">
        <v>41</v>
      </c>
      <c r="BMP19" s="2">
        <v>16</v>
      </c>
      <c r="BMQ19" s="2">
        <v>13</v>
      </c>
      <c r="BMR19" s="2">
        <v>3</v>
      </c>
      <c r="BMS19" s="2">
        <v>7</v>
      </c>
      <c r="BMT19" s="2">
        <v>4</v>
      </c>
      <c r="BMU19" s="2"/>
      <c r="BMV19" s="2"/>
      <c r="BMW19" s="2"/>
      <c r="BMX19" s="2">
        <v>56</v>
      </c>
      <c r="BMY19" s="2">
        <v>16</v>
      </c>
      <c r="BMZ19" s="2">
        <v>16</v>
      </c>
      <c r="BNA19" s="2">
        <v>55</v>
      </c>
      <c r="BNB19" s="2">
        <v>107</v>
      </c>
      <c r="BNC19" s="2">
        <v>116</v>
      </c>
      <c r="BND19" s="2">
        <v>2</v>
      </c>
      <c r="BNE19" s="2"/>
      <c r="BNF19" s="2"/>
      <c r="BNG19" s="2"/>
      <c r="BNH19" s="2"/>
      <c r="BNI19" s="2">
        <v>12</v>
      </c>
      <c r="BNJ19" s="2"/>
      <c r="BNK19" s="2"/>
      <c r="BNL19" s="2">
        <v>14</v>
      </c>
      <c r="BNM19" s="2"/>
      <c r="BNN19" s="2"/>
      <c r="BNO19" s="2">
        <v>7</v>
      </c>
      <c r="BNP19" s="2"/>
      <c r="BNQ19" s="2"/>
      <c r="BNR19" s="2">
        <v>36</v>
      </c>
      <c r="BNS19" s="2">
        <v>2</v>
      </c>
      <c r="BNT19" s="2">
        <v>30</v>
      </c>
      <c r="BNU19" s="2"/>
      <c r="BNV19" s="2"/>
      <c r="BNW19" s="2">
        <v>41</v>
      </c>
      <c r="BNX19" s="2">
        <v>335</v>
      </c>
      <c r="BNY19" s="2"/>
      <c r="BNZ19" s="2">
        <v>19</v>
      </c>
      <c r="BOA19" s="2">
        <v>14</v>
      </c>
      <c r="BOB19" s="2"/>
      <c r="BOC19" s="2"/>
      <c r="BOD19" s="2"/>
      <c r="BOE19" s="2">
        <v>89</v>
      </c>
      <c r="BOF19" s="2"/>
      <c r="BOG19" s="2"/>
      <c r="BOH19" s="2"/>
      <c r="BOI19" s="2"/>
      <c r="BOJ19" s="2"/>
      <c r="BOK19" s="2">
        <v>23</v>
      </c>
      <c r="BOL19" s="2">
        <v>33</v>
      </c>
      <c r="BOM19" s="2"/>
      <c r="BON19" s="2"/>
      <c r="BOO19" s="2">
        <v>17</v>
      </c>
      <c r="BOP19" s="2">
        <v>5</v>
      </c>
      <c r="BOQ19" s="2"/>
      <c r="BOR19" s="2"/>
      <c r="BOS19" s="2">
        <v>27</v>
      </c>
      <c r="BOT19" s="2">
        <v>12</v>
      </c>
      <c r="BOU19" s="2">
        <v>8</v>
      </c>
      <c r="BOV19" s="2"/>
      <c r="BOW19" s="2"/>
      <c r="BOX19" s="2"/>
      <c r="BOY19" s="2">
        <v>13</v>
      </c>
      <c r="BOZ19" s="2"/>
      <c r="BPA19" s="2">
        <v>1</v>
      </c>
      <c r="BPB19" s="2"/>
      <c r="BPC19" s="2">
        <v>4</v>
      </c>
      <c r="BPD19" s="2"/>
      <c r="BPE19" s="2"/>
      <c r="BPF19" s="2"/>
      <c r="BPG19" s="2">
        <v>49</v>
      </c>
      <c r="BPH19" s="2"/>
      <c r="BPI19" s="2">
        <v>5</v>
      </c>
      <c r="BPJ19" s="2"/>
      <c r="BPK19" s="2">
        <v>18</v>
      </c>
      <c r="BPL19" s="2"/>
      <c r="BPM19" s="2"/>
      <c r="BPN19" s="2">
        <v>10</v>
      </c>
      <c r="BPO19" s="2"/>
      <c r="BPP19" s="2">
        <v>1</v>
      </c>
      <c r="BPQ19" s="2">
        <v>4</v>
      </c>
      <c r="BPR19" s="2">
        <v>118</v>
      </c>
      <c r="BPS19" s="2">
        <v>4</v>
      </c>
      <c r="BPT19" s="2"/>
      <c r="BPU19" s="2">
        <v>25</v>
      </c>
      <c r="BPV19" s="2"/>
      <c r="BPW19" s="2">
        <v>135</v>
      </c>
      <c r="BPX19" s="2"/>
      <c r="BPY19" s="2">
        <v>61</v>
      </c>
      <c r="BPZ19" s="2"/>
      <c r="BQA19" s="2">
        <v>4</v>
      </c>
      <c r="BQB19" s="2">
        <v>22</v>
      </c>
      <c r="BQC19" s="2"/>
      <c r="BQD19" s="2">
        <v>5</v>
      </c>
      <c r="BQE19" s="2">
        <v>19</v>
      </c>
      <c r="BQF19" s="2">
        <v>44</v>
      </c>
      <c r="BQG19" s="2"/>
      <c r="BQH19" s="2"/>
      <c r="BQI19" s="2"/>
      <c r="BQJ19" s="2"/>
      <c r="BQK19" s="2"/>
      <c r="BQL19" s="2"/>
      <c r="BQM19" s="2">
        <v>2</v>
      </c>
      <c r="BQN19" s="2"/>
      <c r="BQO19" s="2">
        <v>1</v>
      </c>
      <c r="BQP19" s="2">
        <v>23</v>
      </c>
      <c r="BQQ19" s="2">
        <v>33</v>
      </c>
      <c r="BQR19" s="2">
        <v>71</v>
      </c>
      <c r="BQS19" s="2">
        <v>1</v>
      </c>
      <c r="BQT19" s="2">
        <v>2</v>
      </c>
      <c r="BQU19" s="2">
        <v>20</v>
      </c>
      <c r="BQV19" s="2"/>
      <c r="BQW19" s="2"/>
      <c r="BQX19" s="2"/>
      <c r="BQY19" s="2"/>
      <c r="BQZ19" s="2">
        <v>41</v>
      </c>
      <c r="BRA19" s="2">
        <v>25</v>
      </c>
      <c r="BRB19" s="2">
        <v>2</v>
      </c>
      <c r="BRC19" s="2"/>
      <c r="BRD19" s="2"/>
      <c r="BRE19" s="2">
        <v>7</v>
      </c>
      <c r="BRF19" s="2">
        <v>32</v>
      </c>
      <c r="BRG19" s="2">
        <v>49</v>
      </c>
      <c r="BRH19" s="2">
        <v>2</v>
      </c>
      <c r="BRI19" s="2">
        <v>55</v>
      </c>
      <c r="BRJ19" s="2">
        <v>13</v>
      </c>
      <c r="BRK19" s="2">
        <v>4</v>
      </c>
      <c r="BRL19" s="2">
        <v>101</v>
      </c>
      <c r="BRM19" s="2">
        <v>45</v>
      </c>
      <c r="BRN19" s="2"/>
      <c r="BRO19" s="2"/>
      <c r="BRP19" s="2">
        <v>33</v>
      </c>
      <c r="BRQ19" s="2"/>
      <c r="BRR19" s="2">
        <v>1</v>
      </c>
      <c r="BRS19" s="2"/>
      <c r="BRT19" s="2"/>
      <c r="BRU19" s="2"/>
      <c r="BRV19" s="2">
        <v>79</v>
      </c>
      <c r="BRW19" s="2">
        <v>49</v>
      </c>
      <c r="BRX19" s="2"/>
      <c r="BRY19" s="2"/>
      <c r="BRZ19" s="2"/>
      <c r="BSA19" s="2">
        <v>31</v>
      </c>
      <c r="BSB19" s="2"/>
      <c r="BSC19" s="2"/>
      <c r="BSD19" s="2">
        <v>6</v>
      </c>
      <c r="BSE19" s="2">
        <v>5</v>
      </c>
      <c r="BSF19" s="2">
        <v>4</v>
      </c>
      <c r="BSG19" s="2"/>
      <c r="BSH19" s="2"/>
      <c r="BSI19" s="2">
        <v>4</v>
      </c>
      <c r="BSJ19" s="2"/>
      <c r="BSK19" s="2">
        <v>1</v>
      </c>
      <c r="BSL19" s="2">
        <v>27</v>
      </c>
      <c r="BSM19" s="2"/>
      <c r="BSN19" s="2">
        <v>35</v>
      </c>
      <c r="BSO19" s="2"/>
      <c r="BSP19" s="2"/>
      <c r="BSQ19" s="2">
        <v>4</v>
      </c>
      <c r="BSR19" s="2"/>
      <c r="BSS19" s="2"/>
      <c r="BST19" s="2">
        <v>21</v>
      </c>
      <c r="BSU19" s="2">
        <v>12</v>
      </c>
      <c r="BSV19" s="2"/>
      <c r="BSW19" s="2"/>
      <c r="BSX19" s="2">
        <v>3</v>
      </c>
      <c r="BSY19" s="2">
        <v>46</v>
      </c>
      <c r="BSZ19" s="2">
        <v>11</v>
      </c>
      <c r="BTA19" s="2">
        <v>2</v>
      </c>
      <c r="BTB19" s="2"/>
      <c r="BTC19" s="2"/>
      <c r="BTD19" s="2">
        <v>2</v>
      </c>
      <c r="BTE19" s="2"/>
      <c r="BTF19" s="2"/>
      <c r="BTG19" s="2"/>
      <c r="BTH19" s="2"/>
      <c r="BTI19" s="2"/>
      <c r="BTJ19" s="2">
        <v>8</v>
      </c>
      <c r="BTK19" s="2"/>
      <c r="BTL19" s="2">
        <v>5</v>
      </c>
      <c r="BTM19" s="2"/>
      <c r="BTN19" s="2"/>
      <c r="BTO19" s="2">
        <v>6</v>
      </c>
      <c r="BTP19" s="2"/>
      <c r="BTQ19" s="2"/>
      <c r="BTR19" s="2">
        <v>6</v>
      </c>
      <c r="BTS19" s="2"/>
      <c r="BTT19" s="2"/>
      <c r="BTU19" s="2">
        <v>5</v>
      </c>
      <c r="BTV19" s="2"/>
      <c r="BTW19" s="2"/>
      <c r="BTX19" s="2">
        <v>5</v>
      </c>
      <c r="BTY19" s="2"/>
      <c r="BTZ19" s="2"/>
      <c r="BUA19" s="2"/>
      <c r="BUB19" s="2"/>
      <c r="BUC19" s="2"/>
      <c r="BUD19" s="2">
        <v>6</v>
      </c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>
        <v>15</v>
      </c>
      <c r="BUR19" s="2"/>
      <c r="BUS19" s="2"/>
      <c r="BUT19" s="2"/>
      <c r="BUU19" s="2"/>
      <c r="BUV19" s="2"/>
      <c r="BUW19" s="2"/>
      <c r="BUX19" s="2">
        <v>3</v>
      </c>
      <c r="BUY19" s="2"/>
      <c r="BUZ19" s="2">
        <v>11</v>
      </c>
      <c r="BVA19" s="2"/>
      <c r="BVB19" s="2"/>
      <c r="BVC19" s="2"/>
      <c r="BVD19" s="2"/>
      <c r="BVE19" s="2"/>
      <c r="BVF19" s="2"/>
      <c r="BVG19" s="2">
        <v>7</v>
      </c>
      <c r="BVH19" s="2"/>
      <c r="BVI19" s="2"/>
      <c r="BVJ19" s="2"/>
      <c r="BVK19" s="2"/>
      <c r="BVL19" s="2"/>
      <c r="BVM19" s="2">
        <v>39</v>
      </c>
      <c r="BVN19" s="2">
        <v>2</v>
      </c>
      <c r="BVO19" s="2"/>
      <c r="BVP19" s="2"/>
      <c r="BVQ19" s="2"/>
      <c r="BVR19" s="2">
        <v>10</v>
      </c>
      <c r="BVS19" s="2">
        <v>1</v>
      </c>
      <c r="BVT19" s="2"/>
      <c r="BVU19" s="2"/>
      <c r="BVV19" s="2">
        <v>5</v>
      </c>
      <c r="BVW19" s="2">
        <v>1</v>
      </c>
      <c r="BVX19" s="2"/>
      <c r="BVY19" s="2"/>
      <c r="BVZ19" s="2">
        <v>17</v>
      </c>
      <c r="BWA19" s="2">
        <v>1</v>
      </c>
      <c r="BWB19" s="2">
        <v>47</v>
      </c>
      <c r="BWC19" s="2">
        <v>5</v>
      </c>
      <c r="BWD19" s="2">
        <v>12</v>
      </c>
      <c r="BWE19" s="2"/>
      <c r="BWF19" s="2"/>
      <c r="BWG19" s="2">
        <v>46</v>
      </c>
      <c r="BWH19" s="2">
        <v>91</v>
      </c>
      <c r="BWI19" s="2">
        <v>1</v>
      </c>
      <c r="BWJ19" s="2">
        <v>44</v>
      </c>
      <c r="BWK19" s="2">
        <v>23</v>
      </c>
      <c r="BWL19" s="2">
        <v>125</v>
      </c>
      <c r="BWM19" s="2">
        <v>28</v>
      </c>
      <c r="BWN19" s="2">
        <v>45</v>
      </c>
      <c r="BWO19" s="2">
        <v>10</v>
      </c>
      <c r="BWP19" s="2">
        <v>31</v>
      </c>
      <c r="BWQ19" s="2"/>
      <c r="BWR19" s="2">
        <v>97</v>
      </c>
      <c r="BWS19" s="2">
        <v>15</v>
      </c>
      <c r="BWT19" s="2">
        <v>33</v>
      </c>
      <c r="BWU19" s="2"/>
      <c r="BWV19" s="2">
        <v>12</v>
      </c>
      <c r="BWW19" s="2">
        <v>9</v>
      </c>
      <c r="BWX19" s="2">
        <v>24</v>
      </c>
      <c r="BWY19" s="2">
        <v>20</v>
      </c>
      <c r="BWZ19" s="2">
        <v>12</v>
      </c>
      <c r="BXA19" s="2"/>
      <c r="BXB19" s="2">
        <v>115</v>
      </c>
      <c r="BXC19" s="2">
        <v>65</v>
      </c>
      <c r="BXD19" s="2">
        <v>12</v>
      </c>
      <c r="BXE19" s="2">
        <v>46</v>
      </c>
      <c r="BXF19" s="2">
        <v>57</v>
      </c>
      <c r="BXG19" s="2">
        <v>58</v>
      </c>
      <c r="BXH19" s="2">
        <v>1</v>
      </c>
      <c r="BXI19" s="2"/>
      <c r="BXJ19" s="2">
        <v>28</v>
      </c>
      <c r="BXK19" s="2">
        <v>22</v>
      </c>
      <c r="BXL19" s="2">
        <v>12</v>
      </c>
      <c r="BXM19" s="2">
        <v>11</v>
      </c>
      <c r="BXN19" s="2">
        <v>7</v>
      </c>
      <c r="BXO19" s="2"/>
      <c r="BXP19" s="2"/>
      <c r="BXQ19" s="2"/>
      <c r="BXR19" s="2">
        <v>3</v>
      </c>
      <c r="BXS19" s="2"/>
      <c r="BXT19" s="2"/>
      <c r="BXU19" s="2"/>
      <c r="BXV19" s="2">
        <v>10</v>
      </c>
      <c r="BXW19" s="2"/>
      <c r="BXX19" s="2"/>
      <c r="BXY19" s="2">
        <v>35</v>
      </c>
      <c r="BXZ19" s="2"/>
      <c r="BYA19" s="2"/>
      <c r="BYB19" s="2">
        <v>23</v>
      </c>
      <c r="BYC19" s="2"/>
      <c r="BYD19" s="2"/>
      <c r="BYE19" s="2">
        <v>4</v>
      </c>
      <c r="BYF19" s="2"/>
      <c r="BYG19" s="2"/>
      <c r="BYH19" s="2">
        <v>58</v>
      </c>
      <c r="BYI19" s="2"/>
      <c r="BYJ19" s="2"/>
      <c r="BYK19" s="2">
        <v>1</v>
      </c>
      <c r="BYL19" s="2"/>
      <c r="BYM19" s="2"/>
      <c r="BYN19" s="2">
        <v>43</v>
      </c>
      <c r="BYO19" s="2">
        <v>22</v>
      </c>
      <c r="BYP19" s="2">
        <v>50</v>
      </c>
      <c r="BYQ19" s="2">
        <v>14</v>
      </c>
      <c r="BYR19" s="2"/>
      <c r="BYS19" s="2"/>
      <c r="BYT19" s="2"/>
      <c r="BYU19" s="2">
        <v>5</v>
      </c>
      <c r="BYV19" s="2"/>
      <c r="BYW19" s="2">
        <v>1</v>
      </c>
      <c r="BYX19" s="2">
        <v>39</v>
      </c>
      <c r="BYY19" s="2"/>
      <c r="BYZ19" s="2">
        <v>15</v>
      </c>
      <c r="BZA19" s="2">
        <v>53</v>
      </c>
      <c r="BZB19" s="2"/>
      <c r="BZC19" s="2">
        <v>7</v>
      </c>
      <c r="BZD19" s="2"/>
      <c r="BZE19" s="2"/>
      <c r="BZF19" s="2"/>
      <c r="BZG19" s="2"/>
      <c r="BZH19" s="2">
        <v>8</v>
      </c>
      <c r="BZI19" s="2">
        <v>2</v>
      </c>
      <c r="BZJ19" s="2"/>
      <c r="BZK19" s="2"/>
      <c r="BZL19" s="2">
        <v>12</v>
      </c>
      <c r="BZM19" s="2">
        <v>553</v>
      </c>
      <c r="BZN19" s="2"/>
      <c r="BZO19" s="2"/>
      <c r="BZP19" s="2">
        <v>65</v>
      </c>
      <c r="BZQ19" s="2"/>
      <c r="BZR19" s="2">
        <v>22</v>
      </c>
      <c r="BZS19" s="2">
        <v>94</v>
      </c>
      <c r="BZT19" s="2">
        <v>33</v>
      </c>
      <c r="BZU19" s="2"/>
      <c r="BZV19" s="2"/>
      <c r="BZW19" s="2">
        <v>6</v>
      </c>
      <c r="BZX19" s="2">
        <v>5</v>
      </c>
      <c r="BZY19" s="2">
        <v>3</v>
      </c>
      <c r="BZZ19" s="2">
        <v>16</v>
      </c>
      <c r="CAA19" s="2">
        <v>13</v>
      </c>
      <c r="CAB19" s="2"/>
      <c r="CAC19" s="2"/>
      <c r="CAD19" s="2">
        <v>68</v>
      </c>
      <c r="CAE19" s="2">
        <v>4</v>
      </c>
      <c r="CAF19" s="2"/>
      <c r="CAG19" s="2"/>
      <c r="CAH19" s="2"/>
      <c r="CAI19" s="2"/>
      <c r="CAJ19" s="2">
        <v>12</v>
      </c>
      <c r="CAK19" s="2">
        <v>1</v>
      </c>
      <c r="CAL19" s="2"/>
      <c r="CAM19" s="2">
        <v>3</v>
      </c>
      <c r="CAN19" s="2"/>
      <c r="CAO19" s="2">
        <v>31</v>
      </c>
      <c r="CAP19" s="2">
        <v>21</v>
      </c>
      <c r="CAQ19" s="2"/>
      <c r="CAR19" s="2"/>
      <c r="CAS19" s="2">
        <v>6</v>
      </c>
      <c r="CAT19" s="2">
        <v>30</v>
      </c>
      <c r="CAU19" s="2"/>
      <c r="CAV19" s="2"/>
      <c r="CAW19" s="2">
        <v>49</v>
      </c>
      <c r="CAX19" s="2"/>
      <c r="CAY19" s="2">
        <v>13</v>
      </c>
      <c r="CAZ19" s="2"/>
      <c r="CBA19" s="2">
        <v>31</v>
      </c>
      <c r="CBB19" s="2"/>
      <c r="CBC19" s="2"/>
      <c r="CBD19" s="2"/>
      <c r="CBE19" s="2">
        <v>10</v>
      </c>
      <c r="CBF19" s="2"/>
      <c r="CBG19" s="2"/>
      <c r="CBH19" s="2"/>
      <c r="CBI19" s="2"/>
      <c r="CBJ19" s="2"/>
      <c r="CBK19" s="2"/>
      <c r="CBL19" s="2">
        <v>4</v>
      </c>
      <c r="CBM19" s="2"/>
      <c r="CBN19" s="2"/>
      <c r="CBO19" s="2"/>
      <c r="CBP19" s="2"/>
      <c r="CBQ19" s="2"/>
      <c r="CBR19" s="2">
        <v>7</v>
      </c>
      <c r="CBS19" s="2"/>
      <c r="CBT19" s="2"/>
      <c r="CBU19" s="2"/>
      <c r="CBV19" s="2">
        <v>27</v>
      </c>
      <c r="CBW19" s="2">
        <v>15</v>
      </c>
      <c r="CBX19" s="2"/>
      <c r="CBY19" s="2"/>
      <c r="CBZ19" s="2"/>
      <c r="CCA19" s="2">
        <v>24</v>
      </c>
      <c r="CCB19" s="2"/>
      <c r="CCC19" s="2">
        <v>24</v>
      </c>
      <c r="CCD19" s="2"/>
      <c r="CCE19" s="2">
        <v>53</v>
      </c>
      <c r="CCF19" s="2">
        <v>38</v>
      </c>
      <c r="CCG19" s="2"/>
      <c r="CCH19" s="2"/>
      <c r="CCI19" s="2">
        <v>1</v>
      </c>
      <c r="CCJ19" s="2"/>
      <c r="CCK19" s="2"/>
      <c r="CCL19" s="2"/>
      <c r="CCM19" s="2">
        <v>5</v>
      </c>
      <c r="CCN19" s="2"/>
      <c r="CCO19" s="2">
        <v>118</v>
      </c>
      <c r="CCP19" s="2"/>
      <c r="CCQ19" s="2">
        <v>15</v>
      </c>
      <c r="CCR19" s="2">
        <v>24</v>
      </c>
      <c r="CCS19" s="2">
        <v>2</v>
      </c>
      <c r="CCT19" s="2"/>
      <c r="CCU19" s="2">
        <v>31</v>
      </c>
      <c r="CCV19" s="2"/>
      <c r="CCW19" s="2">
        <v>349</v>
      </c>
      <c r="CCX19" s="2"/>
      <c r="CCY19" s="2"/>
      <c r="CCZ19" s="2"/>
      <c r="CDA19" s="2"/>
      <c r="CDB19" s="2">
        <v>19</v>
      </c>
      <c r="CDC19" s="2">
        <v>3</v>
      </c>
      <c r="CDD19" s="2">
        <v>1</v>
      </c>
      <c r="CDE19" s="2">
        <v>2</v>
      </c>
      <c r="CDF19" s="2">
        <v>24</v>
      </c>
      <c r="CDG19" s="2"/>
      <c r="CDH19" s="2">
        <v>6</v>
      </c>
      <c r="CDI19" s="2"/>
      <c r="CDJ19" s="2"/>
      <c r="CDK19" s="2"/>
      <c r="CDL19" s="2"/>
      <c r="CDM19" s="2"/>
      <c r="CDN19" s="2"/>
      <c r="CDO19" s="2"/>
      <c r="CDP19" s="2"/>
      <c r="CDQ19" s="2">
        <v>19</v>
      </c>
      <c r="CDR19" s="2"/>
      <c r="CDS19" s="2"/>
      <c r="CDT19" s="2"/>
      <c r="CDU19" s="2"/>
      <c r="CDV19" s="2">
        <v>4</v>
      </c>
      <c r="CDW19" s="2">
        <v>53</v>
      </c>
      <c r="CDX19" s="2"/>
      <c r="CDY19" s="2"/>
      <c r="CDZ19" s="2">
        <v>11</v>
      </c>
      <c r="CEA19" s="2">
        <v>5</v>
      </c>
      <c r="CEB19" s="2">
        <v>4</v>
      </c>
      <c r="CEC19" s="2"/>
      <c r="CED19" s="2"/>
      <c r="CEE19" s="2"/>
      <c r="CEF19" s="2"/>
      <c r="CEG19" s="2"/>
      <c r="CEH19" s="2">
        <v>3</v>
      </c>
      <c r="CEI19" s="2">
        <v>18</v>
      </c>
      <c r="CEJ19" s="2"/>
      <c r="CEK19" s="2">
        <v>15</v>
      </c>
      <c r="CEL19" s="2"/>
      <c r="CEM19" s="2"/>
      <c r="CEN19" s="2">
        <v>34</v>
      </c>
      <c r="CEO19" s="2">
        <v>2</v>
      </c>
      <c r="CEP19" s="2"/>
      <c r="CEQ19" s="2"/>
      <c r="CER19" s="2">
        <v>10</v>
      </c>
      <c r="CES19" s="2"/>
      <c r="CET19" s="2">
        <v>17</v>
      </c>
      <c r="CEU19" s="2"/>
      <c r="CEV19" s="2"/>
      <c r="CEW19" s="2">
        <v>42</v>
      </c>
      <c r="CEX19" s="2">
        <v>2</v>
      </c>
      <c r="CEY19" s="2"/>
      <c r="CEZ19" s="2">
        <v>15</v>
      </c>
      <c r="CFA19" s="2"/>
      <c r="CFB19" s="2">
        <v>83</v>
      </c>
      <c r="CFC19" s="2"/>
      <c r="CFD19" s="2">
        <v>9</v>
      </c>
      <c r="CFE19" s="2"/>
      <c r="CFF19" s="2"/>
      <c r="CFG19" s="2">
        <v>27</v>
      </c>
      <c r="CFH19" s="2"/>
      <c r="CFI19" s="2">
        <v>117</v>
      </c>
      <c r="CFJ19" s="2">
        <v>11</v>
      </c>
      <c r="CFK19" s="2">
        <v>14</v>
      </c>
      <c r="CFL19" s="2">
        <v>58</v>
      </c>
      <c r="CFM19" s="2"/>
      <c r="CFN19" s="2">
        <v>72</v>
      </c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>
        <v>2</v>
      </c>
      <c r="CGA19" s="2"/>
      <c r="CGB19" s="2"/>
      <c r="CGC19" s="2">
        <v>71</v>
      </c>
      <c r="CGD19" s="2"/>
      <c r="CGE19" s="2"/>
      <c r="CGF19" s="2"/>
      <c r="CGG19" s="2"/>
      <c r="CGH19" s="2"/>
      <c r="CGI19" s="2">
        <v>29</v>
      </c>
      <c r="CGJ19" s="2"/>
      <c r="CGK19" s="2"/>
      <c r="CGL19" s="2">
        <v>14</v>
      </c>
      <c r="CGM19" s="2"/>
      <c r="CGN19" s="2">
        <v>18</v>
      </c>
      <c r="CGO19" s="2">
        <v>17</v>
      </c>
      <c r="CGP19" s="2">
        <v>6</v>
      </c>
      <c r="CGQ19" s="2"/>
      <c r="CGR19" s="2">
        <v>13</v>
      </c>
      <c r="CGS19" s="2"/>
      <c r="CGT19" s="2"/>
      <c r="CGU19" s="2">
        <v>22</v>
      </c>
      <c r="CGV19" s="2"/>
      <c r="CGW19" s="2"/>
      <c r="CGX19" s="2"/>
      <c r="CGY19" s="2">
        <v>2</v>
      </c>
      <c r="CGZ19" s="2">
        <v>4</v>
      </c>
      <c r="CHA19" s="2">
        <v>1</v>
      </c>
      <c r="CHB19" s="2">
        <v>256</v>
      </c>
      <c r="CHC19" s="2"/>
      <c r="CHD19" s="2">
        <v>4</v>
      </c>
      <c r="CHE19" s="2">
        <v>40</v>
      </c>
      <c r="CHF19" s="2">
        <v>3</v>
      </c>
      <c r="CHG19" s="2"/>
      <c r="CHH19" s="2"/>
      <c r="CHI19" s="2">
        <v>3</v>
      </c>
      <c r="CHJ19" s="2"/>
      <c r="CHK19" s="2">
        <v>7</v>
      </c>
      <c r="CHL19" s="2"/>
      <c r="CHM19" s="2"/>
      <c r="CHN19" s="2">
        <v>3</v>
      </c>
      <c r="CHO19" s="2"/>
      <c r="CHP19" s="2"/>
      <c r="CHQ19" s="2"/>
      <c r="CHR19" s="2"/>
      <c r="CHS19" s="2"/>
      <c r="CHT19" s="2"/>
      <c r="CHU19" s="2"/>
      <c r="CHV19" s="2"/>
      <c r="CHW19" s="2">
        <v>4</v>
      </c>
      <c r="CHX19" s="2">
        <v>18</v>
      </c>
      <c r="CHY19" s="2">
        <v>24</v>
      </c>
      <c r="CHZ19" s="2"/>
      <c r="CIA19" s="2"/>
      <c r="CIB19" s="2"/>
      <c r="CIC19" s="2"/>
      <c r="CID19" s="2">
        <v>17</v>
      </c>
      <c r="CIE19" s="2"/>
      <c r="CIF19" s="2"/>
      <c r="CIG19" s="2"/>
      <c r="CIH19" s="2">
        <v>48</v>
      </c>
      <c r="CII19" s="2"/>
      <c r="CIJ19" s="2">
        <v>6</v>
      </c>
      <c r="CIK19" s="2">
        <v>7</v>
      </c>
      <c r="CIL19" s="2"/>
      <c r="CIM19" s="2"/>
      <c r="CIN19" s="2">
        <v>14</v>
      </c>
      <c r="CIO19" s="2"/>
      <c r="CIP19" s="2"/>
      <c r="CIQ19" s="2">
        <v>14</v>
      </c>
      <c r="CIR19" s="2">
        <v>4</v>
      </c>
      <c r="CIS19" s="2"/>
      <c r="CIT19" s="2">
        <v>1</v>
      </c>
      <c r="CIU19" s="2">
        <v>3</v>
      </c>
      <c r="CIV19" s="2">
        <v>14</v>
      </c>
      <c r="CIW19" s="2"/>
      <c r="CIX19" s="2"/>
      <c r="CIY19" s="2"/>
      <c r="CIZ19" s="2"/>
      <c r="CJA19" s="2">
        <v>5</v>
      </c>
      <c r="CJB19" s="2"/>
      <c r="CJC19" s="2"/>
      <c r="CJD19" s="2"/>
      <c r="CJE19" s="2"/>
      <c r="CJF19" s="2"/>
      <c r="CJG19" s="2"/>
      <c r="CJH19" s="2"/>
      <c r="CJI19" s="2"/>
      <c r="CJJ19" s="2">
        <v>30</v>
      </c>
      <c r="CJK19" s="2">
        <v>6</v>
      </c>
      <c r="CJL19" s="2">
        <v>5</v>
      </c>
      <c r="CJM19" s="2">
        <v>7</v>
      </c>
      <c r="CJN19" s="2">
        <v>5</v>
      </c>
      <c r="CJO19" s="2">
        <v>37</v>
      </c>
      <c r="CJP19" s="2"/>
      <c r="CJQ19" s="2"/>
      <c r="CJR19" s="2">
        <v>26</v>
      </c>
      <c r="CJS19" s="2"/>
      <c r="CJT19" s="2"/>
      <c r="CJU19" s="2">
        <v>12</v>
      </c>
      <c r="CJV19" s="2"/>
      <c r="CJW19" s="2"/>
      <c r="CJX19" s="2">
        <v>34</v>
      </c>
      <c r="CJY19" s="2"/>
      <c r="CJZ19" s="2">
        <v>43</v>
      </c>
      <c r="CKA19" s="2"/>
      <c r="CKB19" s="2"/>
      <c r="CKC19" s="2">
        <v>18</v>
      </c>
      <c r="CKD19" s="2">
        <v>3</v>
      </c>
      <c r="CKE19" s="2"/>
      <c r="CKF19" s="2"/>
      <c r="CKG19" s="2">
        <v>5</v>
      </c>
      <c r="CKH19" s="2">
        <v>44</v>
      </c>
      <c r="CKI19" s="2">
        <v>5</v>
      </c>
      <c r="CKJ19" s="2">
        <v>6</v>
      </c>
      <c r="CKK19" s="2">
        <v>6</v>
      </c>
      <c r="CKL19" s="2">
        <v>11</v>
      </c>
      <c r="CKM19" s="2">
        <v>9</v>
      </c>
      <c r="CKN19" s="2">
        <v>61</v>
      </c>
      <c r="CKO19" s="2"/>
      <c r="CKP19" s="2"/>
      <c r="CKQ19" s="2">
        <v>52</v>
      </c>
      <c r="CKR19" s="2"/>
      <c r="CKS19" s="2"/>
      <c r="CKT19" s="2">
        <v>39</v>
      </c>
      <c r="CKU19" s="2">
        <v>9</v>
      </c>
      <c r="CKV19" s="2">
        <v>83</v>
      </c>
      <c r="CKW19" s="2"/>
      <c r="CKX19" s="2"/>
      <c r="CKY19" s="2"/>
      <c r="CKZ19" s="2"/>
      <c r="CLA19" s="2"/>
      <c r="CLB19" s="2">
        <v>24</v>
      </c>
      <c r="CLC19" s="2"/>
      <c r="CLD19" s="2"/>
      <c r="CLE19" s="2">
        <v>45</v>
      </c>
      <c r="CLF19" s="2">
        <v>9</v>
      </c>
      <c r="CLG19" s="2">
        <v>4</v>
      </c>
      <c r="CLH19" s="2"/>
      <c r="CLI19" s="2"/>
      <c r="CLJ19" s="2"/>
      <c r="CLK19" s="2">
        <v>73</v>
      </c>
      <c r="CLL19" s="2"/>
      <c r="CLM19" s="2">
        <v>5</v>
      </c>
      <c r="CLN19" s="2">
        <v>2</v>
      </c>
      <c r="CLO19" s="2"/>
      <c r="CLP19" s="2"/>
      <c r="CLQ19" s="2"/>
      <c r="CLR19" s="2">
        <v>26</v>
      </c>
      <c r="CLS19" s="2"/>
      <c r="CLT19" s="2"/>
      <c r="CLU19" s="2">
        <v>7</v>
      </c>
      <c r="CLV19" s="2"/>
      <c r="CLW19" s="2">
        <v>145</v>
      </c>
      <c r="CLX19" s="2"/>
      <c r="CLY19" s="2"/>
      <c r="CLZ19" s="2"/>
      <c r="CMA19" s="2"/>
      <c r="CMB19" s="2">
        <v>111</v>
      </c>
      <c r="CMC19" s="2">
        <v>15</v>
      </c>
      <c r="CMD19" s="2"/>
      <c r="CME19" s="2">
        <v>180</v>
      </c>
      <c r="CMF19" s="2"/>
      <c r="CMG19" s="2">
        <v>17</v>
      </c>
      <c r="CMH19" s="2"/>
      <c r="CMI19" s="2">
        <v>49</v>
      </c>
      <c r="CMJ19" s="2">
        <v>38</v>
      </c>
      <c r="CMK19" s="2"/>
      <c r="CML19" s="2">
        <v>86</v>
      </c>
      <c r="CMM19" s="2"/>
      <c r="CMN19" s="2">
        <v>6</v>
      </c>
      <c r="CMO19" s="2"/>
      <c r="CMP19" s="2">
        <v>3</v>
      </c>
      <c r="CMQ19" s="2">
        <v>16</v>
      </c>
      <c r="CMR19" s="2">
        <v>2</v>
      </c>
      <c r="CMS19" s="2">
        <v>27</v>
      </c>
      <c r="CMT19" s="2"/>
      <c r="CMU19" s="2"/>
      <c r="CMV19" s="2">
        <v>74</v>
      </c>
      <c r="CMW19" s="2"/>
      <c r="CMX19" s="2">
        <v>8</v>
      </c>
      <c r="CMY19" s="2"/>
      <c r="CMZ19" s="2">
        <v>19</v>
      </c>
      <c r="CNA19" s="2"/>
      <c r="CNB19" s="2">
        <v>56</v>
      </c>
      <c r="CNC19" s="2"/>
      <c r="CND19" s="2"/>
      <c r="CNE19" s="2"/>
      <c r="CNF19" s="2">
        <v>32</v>
      </c>
      <c r="CNG19" s="2">
        <v>7</v>
      </c>
      <c r="CNH19" s="2">
        <v>15</v>
      </c>
      <c r="CNI19" s="2"/>
      <c r="CNJ19" s="2"/>
      <c r="CNK19" s="2">
        <v>58</v>
      </c>
      <c r="CNL19" s="2"/>
      <c r="CNM19" s="2"/>
      <c r="CNN19" s="2"/>
      <c r="CNO19" s="2"/>
      <c r="CNP19" s="2"/>
      <c r="CNQ19" s="2">
        <v>32</v>
      </c>
      <c r="CNR19" s="2">
        <v>1</v>
      </c>
      <c r="CNS19" s="2">
        <v>23</v>
      </c>
      <c r="CNT19" s="2"/>
      <c r="CNU19" s="2">
        <v>34</v>
      </c>
      <c r="CNV19" s="2"/>
      <c r="CNW19" s="2"/>
      <c r="CNX19" s="2">
        <v>5</v>
      </c>
      <c r="CNY19" s="2">
        <v>33</v>
      </c>
      <c r="CNZ19" s="2">
        <v>20</v>
      </c>
      <c r="COA19" s="2">
        <v>32</v>
      </c>
      <c r="COB19" s="2"/>
      <c r="COC19" s="2"/>
      <c r="COD19" s="2"/>
      <c r="COE19" s="2">
        <v>2</v>
      </c>
      <c r="COF19" s="2"/>
      <c r="COG19" s="2"/>
      <c r="COH19" s="2">
        <v>41</v>
      </c>
      <c r="COI19" s="2"/>
      <c r="COJ19" s="2"/>
      <c r="COK19" s="2"/>
      <c r="COL19" s="2">
        <v>22</v>
      </c>
      <c r="COM19" s="2"/>
      <c r="CON19" s="2"/>
      <c r="COO19" s="2"/>
      <c r="COP19" s="2"/>
      <c r="COQ19" s="2"/>
      <c r="COR19" s="2"/>
      <c r="COS19" s="2"/>
      <c r="COT19" s="2">
        <v>28</v>
      </c>
      <c r="COU19" s="2">
        <v>5</v>
      </c>
      <c r="COV19" s="2">
        <v>11</v>
      </c>
      <c r="COW19" s="2"/>
      <c r="COX19" s="2">
        <v>18</v>
      </c>
      <c r="COY19" s="2">
        <v>2</v>
      </c>
      <c r="COZ19" s="2">
        <v>1</v>
      </c>
      <c r="CPA19" s="2">
        <v>2</v>
      </c>
      <c r="CPB19" s="2"/>
      <c r="CPC19" s="2"/>
      <c r="CPD19" s="2"/>
      <c r="CPE19" s="2">
        <v>25</v>
      </c>
      <c r="CPF19" s="2"/>
      <c r="CPG19" s="2">
        <v>5</v>
      </c>
      <c r="CPH19" s="2">
        <v>11</v>
      </c>
      <c r="CPI19" s="2">
        <v>59</v>
      </c>
      <c r="CPJ19" s="2"/>
      <c r="CPK19" s="2"/>
      <c r="CPL19" s="2">
        <v>3</v>
      </c>
      <c r="CPM19" s="2"/>
      <c r="CPN19" s="2">
        <v>31</v>
      </c>
      <c r="CPO19" s="2">
        <v>4</v>
      </c>
      <c r="CPP19" s="2"/>
      <c r="CPQ19" s="2"/>
      <c r="CPR19" s="2"/>
      <c r="CPS19" s="2"/>
      <c r="CPT19" s="2"/>
      <c r="CPU19" s="2"/>
      <c r="CPV19" s="2"/>
      <c r="CPW19" s="2">
        <v>4</v>
      </c>
      <c r="CPX19" s="2">
        <v>11</v>
      </c>
      <c r="CPY19" s="2"/>
      <c r="CPZ19" s="2"/>
      <c r="CQA19" s="2">
        <v>3</v>
      </c>
      <c r="CQB19" s="2">
        <v>16</v>
      </c>
      <c r="CQC19" s="2"/>
      <c r="CQD19" s="2"/>
      <c r="CQE19" s="2"/>
      <c r="CQF19" s="2"/>
      <c r="CQG19" s="2">
        <v>1</v>
      </c>
      <c r="CQH19" s="2"/>
      <c r="CQI19" s="2">
        <v>28</v>
      </c>
      <c r="CQJ19" s="2">
        <v>30</v>
      </c>
      <c r="CQK19" s="2">
        <v>23</v>
      </c>
      <c r="CQL19" s="2">
        <v>5</v>
      </c>
      <c r="CQM19" s="2"/>
      <c r="CQN19" s="2">
        <v>1</v>
      </c>
      <c r="CQO19" s="2">
        <v>22</v>
      </c>
      <c r="CQP19" s="2">
        <v>3</v>
      </c>
      <c r="CQQ19" s="2"/>
      <c r="CQR19" s="2"/>
      <c r="CQS19" s="2">
        <v>6</v>
      </c>
      <c r="CQT19" s="2">
        <v>16</v>
      </c>
      <c r="CQU19" s="2">
        <v>25</v>
      </c>
      <c r="CQV19" s="2"/>
      <c r="CQW19" s="2"/>
      <c r="CQX19" s="2">
        <v>11</v>
      </c>
      <c r="CQY19" s="2">
        <v>31</v>
      </c>
      <c r="CQZ19" s="2">
        <v>1</v>
      </c>
      <c r="CRA19" s="2"/>
      <c r="CRB19" s="2"/>
      <c r="CRC19" s="2"/>
      <c r="CRD19" s="2">
        <v>3</v>
      </c>
      <c r="CRE19" s="2"/>
      <c r="CRF19" s="2"/>
      <c r="CRG19" s="2"/>
      <c r="CRH19" s="2">
        <v>3</v>
      </c>
      <c r="CRI19" s="2">
        <v>30</v>
      </c>
      <c r="CRJ19" s="2">
        <v>11</v>
      </c>
      <c r="CRK19" s="2"/>
      <c r="CRL19" s="2">
        <v>69</v>
      </c>
      <c r="CRM19" s="2"/>
      <c r="CRN19" s="2"/>
      <c r="CRO19" s="2"/>
      <c r="CRP19" s="2"/>
      <c r="CRQ19" s="2">
        <v>27</v>
      </c>
      <c r="CRR19" s="2"/>
      <c r="CRS19" s="2"/>
      <c r="CRT19" s="2"/>
      <c r="CRU19" s="2"/>
      <c r="CRV19" s="2">
        <v>14</v>
      </c>
      <c r="CRW19" s="2"/>
      <c r="CRX19" s="2">
        <v>19</v>
      </c>
      <c r="CRY19" s="2"/>
      <c r="CRZ19" s="2"/>
      <c r="CSA19" s="2"/>
      <c r="CSB19" s="2">
        <v>5</v>
      </c>
      <c r="CSC19" s="2"/>
      <c r="CSD19" s="2"/>
      <c r="CSE19" s="2"/>
      <c r="CSF19" s="2"/>
      <c r="CSG19" s="2">
        <v>14</v>
      </c>
      <c r="CSH19" s="2"/>
      <c r="CSI19" s="2"/>
      <c r="CSJ19" s="2"/>
      <c r="CSK19" s="2"/>
      <c r="CSL19" s="2">
        <v>2</v>
      </c>
      <c r="CSM19" s="2"/>
      <c r="CSN19" s="2"/>
      <c r="CSO19" s="2"/>
      <c r="CSP19" s="2">
        <v>3</v>
      </c>
      <c r="CSQ19" s="2">
        <v>19</v>
      </c>
      <c r="CSR19" s="2"/>
      <c r="CSS19" s="2"/>
      <c r="CST19" s="2"/>
      <c r="CSU19" s="2">
        <v>5</v>
      </c>
      <c r="CSV19" s="2"/>
      <c r="CSW19" s="2">
        <v>19</v>
      </c>
      <c r="CSX19" s="2">
        <v>13</v>
      </c>
      <c r="CSY19" s="2"/>
      <c r="CSZ19" s="2"/>
      <c r="CTA19" s="2">
        <v>4</v>
      </c>
      <c r="CTB19" s="2"/>
      <c r="CTC19" s="2">
        <v>13</v>
      </c>
      <c r="CTD19" s="2"/>
      <c r="CTE19" s="2"/>
      <c r="CTF19" s="2">
        <v>21</v>
      </c>
      <c r="CTG19" s="2">
        <v>2</v>
      </c>
      <c r="CTH19" s="2"/>
      <c r="CTI19" s="2">
        <v>8</v>
      </c>
      <c r="CTJ19" s="2">
        <v>17</v>
      </c>
      <c r="CTK19" s="2">
        <v>172</v>
      </c>
      <c r="CTL19" s="2"/>
      <c r="CTM19" s="2">
        <v>40</v>
      </c>
      <c r="CTN19" s="2"/>
      <c r="CTO19" s="2"/>
      <c r="CTP19" s="2">
        <v>4</v>
      </c>
      <c r="CTQ19" s="2">
        <v>23</v>
      </c>
      <c r="CTR19" s="2"/>
      <c r="CTS19" s="2">
        <v>14</v>
      </c>
      <c r="CTT19" s="2">
        <v>3</v>
      </c>
      <c r="CTU19" s="2">
        <v>34</v>
      </c>
      <c r="CTV19" s="2"/>
      <c r="CTW19" s="2">
        <v>11</v>
      </c>
      <c r="CTX19" s="2"/>
      <c r="CTY19" s="2"/>
      <c r="CTZ19" s="2"/>
      <c r="CUA19" s="2"/>
      <c r="CUB19" s="2">
        <v>3</v>
      </c>
      <c r="CUC19" s="2">
        <v>315</v>
      </c>
      <c r="CUD19" s="2"/>
      <c r="CUE19" s="2">
        <v>8</v>
      </c>
      <c r="CUF19" s="2"/>
      <c r="CUG19" s="2"/>
      <c r="CUH19" s="2">
        <v>22</v>
      </c>
      <c r="CUI19" s="2"/>
      <c r="CUJ19" s="2"/>
      <c r="CUK19" s="2"/>
      <c r="CUL19" s="2"/>
      <c r="CUM19" s="2"/>
      <c r="CUN19" s="2"/>
      <c r="CUO19" s="2">
        <v>28</v>
      </c>
      <c r="CUP19" s="2">
        <v>80</v>
      </c>
      <c r="CUQ19" s="2">
        <v>1</v>
      </c>
      <c r="CUR19" s="2"/>
      <c r="CUS19" s="2">
        <v>6</v>
      </c>
      <c r="CUT19" s="2"/>
      <c r="CUU19" s="2"/>
      <c r="CUV19" s="2"/>
      <c r="CUW19" s="2">
        <v>13</v>
      </c>
      <c r="CUX19" s="2"/>
      <c r="CUY19" s="2"/>
      <c r="CUZ19" s="2"/>
      <c r="CVA19" s="2">
        <v>4</v>
      </c>
      <c r="CVB19" s="2">
        <v>2</v>
      </c>
      <c r="CVC19" s="2"/>
      <c r="CVD19" s="2">
        <v>9</v>
      </c>
      <c r="CVE19" s="2"/>
      <c r="CVF19" s="2">
        <v>42</v>
      </c>
      <c r="CVG19" s="2">
        <v>7</v>
      </c>
      <c r="CVH19" s="2"/>
      <c r="CVI19" s="2">
        <v>77</v>
      </c>
      <c r="CVJ19" s="2"/>
      <c r="CVK19" s="2"/>
      <c r="CVL19" s="2">
        <v>16</v>
      </c>
      <c r="CVM19" s="2">
        <v>10</v>
      </c>
      <c r="CVN19" s="2"/>
      <c r="CVO19" s="2">
        <v>1</v>
      </c>
      <c r="CVP19" s="2"/>
      <c r="CVQ19" s="2">
        <v>5</v>
      </c>
      <c r="CVR19" s="2">
        <v>77</v>
      </c>
      <c r="CVS19" s="2">
        <v>32</v>
      </c>
      <c r="CVT19" s="2"/>
      <c r="CVU19" s="2">
        <v>4</v>
      </c>
      <c r="CVV19" s="2">
        <v>1</v>
      </c>
      <c r="CVW19" s="2">
        <v>32</v>
      </c>
      <c r="CVX19" s="2">
        <v>3</v>
      </c>
      <c r="CVY19" s="2">
        <v>5</v>
      </c>
      <c r="CVZ19" s="2">
        <v>13</v>
      </c>
      <c r="CWA19" s="2">
        <v>4</v>
      </c>
      <c r="CWB19" s="2">
        <v>49</v>
      </c>
      <c r="CWC19" s="2"/>
      <c r="CWD19" s="2">
        <v>8</v>
      </c>
      <c r="CWE19" s="2"/>
      <c r="CWF19" s="2">
        <v>37</v>
      </c>
      <c r="CWG19" s="2">
        <v>7</v>
      </c>
      <c r="CWH19" s="2"/>
      <c r="CWI19" s="2"/>
      <c r="CWJ19" s="2"/>
      <c r="CWK19" s="2"/>
      <c r="CWL19" s="2"/>
      <c r="CWM19" s="2">
        <v>22</v>
      </c>
      <c r="CWN19" s="2"/>
      <c r="CWO19" s="2">
        <v>28</v>
      </c>
      <c r="CWP19" s="2"/>
      <c r="CWQ19" s="2">
        <v>17</v>
      </c>
      <c r="CWR19" s="2">
        <v>1</v>
      </c>
      <c r="CWS19" s="2"/>
      <c r="CWT19" s="2"/>
      <c r="CWU19" s="2"/>
      <c r="CWV19" s="2">
        <v>280</v>
      </c>
      <c r="CWW19" s="2">
        <v>113</v>
      </c>
      <c r="CWX19" s="2"/>
      <c r="CWY19" s="2">
        <v>5</v>
      </c>
      <c r="CWZ19" s="2"/>
      <c r="CXA19" s="2">
        <v>3</v>
      </c>
      <c r="CXB19" s="2"/>
      <c r="CXC19" s="2"/>
      <c r="CXD19" s="2"/>
      <c r="CXE19" s="2">
        <v>23</v>
      </c>
      <c r="CXF19" s="2">
        <v>3</v>
      </c>
      <c r="CXG19" s="2">
        <v>9</v>
      </c>
      <c r="CXH19" s="2"/>
      <c r="CXI19" s="2"/>
      <c r="CXJ19" s="2"/>
      <c r="CXK19" s="2"/>
      <c r="CXL19" s="2">
        <v>10</v>
      </c>
      <c r="CXM19" s="2"/>
      <c r="CXN19" s="2"/>
      <c r="CXO19" s="2"/>
      <c r="CXP19" s="2"/>
      <c r="CXQ19" s="2">
        <v>13</v>
      </c>
      <c r="CXR19" s="2">
        <v>32</v>
      </c>
      <c r="CXS19" s="2"/>
      <c r="CXT19" s="2"/>
      <c r="CXU19" s="2">
        <v>5</v>
      </c>
      <c r="CXV19" s="2">
        <v>7</v>
      </c>
      <c r="CXW19" s="2">
        <v>18</v>
      </c>
      <c r="CXX19" s="2"/>
      <c r="CXY19" s="2">
        <v>6</v>
      </c>
      <c r="CXZ19" s="2">
        <v>7</v>
      </c>
      <c r="CYA19" s="2">
        <v>4</v>
      </c>
      <c r="CYB19" s="2">
        <v>1</v>
      </c>
      <c r="CYC19" s="2"/>
      <c r="CYD19" s="2"/>
      <c r="CYE19" s="2"/>
      <c r="CYF19" s="2"/>
      <c r="CYG19" s="2"/>
      <c r="CYH19" s="2"/>
      <c r="CYI19" s="2">
        <v>7</v>
      </c>
      <c r="CYJ19" s="2">
        <v>59</v>
      </c>
      <c r="CYK19" s="2">
        <v>6</v>
      </c>
      <c r="CYL19" s="2">
        <v>48</v>
      </c>
      <c r="CYM19" s="2">
        <v>3</v>
      </c>
      <c r="CYN19" s="2">
        <v>30</v>
      </c>
      <c r="CYO19" s="2">
        <v>73</v>
      </c>
      <c r="CYP19" s="2"/>
      <c r="CYQ19" s="2">
        <v>3</v>
      </c>
      <c r="CYR19" s="2">
        <v>36</v>
      </c>
      <c r="CYS19" s="2">
        <v>17</v>
      </c>
      <c r="CYT19" s="2">
        <v>11</v>
      </c>
      <c r="CYU19" s="2">
        <v>8</v>
      </c>
      <c r="CYV19" s="2">
        <v>67</v>
      </c>
      <c r="CYW19" s="2">
        <v>51</v>
      </c>
      <c r="CYX19" s="2">
        <v>16</v>
      </c>
      <c r="CYY19" s="2">
        <v>2</v>
      </c>
      <c r="CYZ19" s="2">
        <v>36</v>
      </c>
      <c r="CZA19" s="2"/>
      <c r="CZB19" s="2">
        <v>2</v>
      </c>
      <c r="CZC19" s="2">
        <v>5</v>
      </c>
      <c r="CZD19" s="2">
        <v>8</v>
      </c>
      <c r="CZE19" s="2">
        <v>40</v>
      </c>
      <c r="CZF19" s="2"/>
      <c r="CZG19" s="2"/>
      <c r="CZH19" s="2">
        <v>2</v>
      </c>
      <c r="CZI19" s="2"/>
      <c r="CZJ19" s="2"/>
      <c r="CZK19" s="2"/>
      <c r="CZL19" s="2">
        <v>2</v>
      </c>
      <c r="CZM19" s="2">
        <v>3</v>
      </c>
      <c r="CZN19" s="2">
        <v>78</v>
      </c>
      <c r="CZO19" s="2">
        <v>7</v>
      </c>
      <c r="CZP19" s="2">
        <v>97</v>
      </c>
      <c r="CZQ19" s="2"/>
      <c r="CZR19" s="2">
        <v>3</v>
      </c>
      <c r="CZS19" s="2"/>
      <c r="CZT19" s="2">
        <v>17</v>
      </c>
      <c r="CZU19" s="2"/>
      <c r="CZV19" s="2">
        <v>22</v>
      </c>
      <c r="CZW19" s="2"/>
      <c r="CZX19" s="2"/>
      <c r="CZY19" s="2">
        <v>30</v>
      </c>
      <c r="CZZ19" s="2">
        <v>12</v>
      </c>
      <c r="DAA19" s="2">
        <v>4</v>
      </c>
      <c r="DAB19" s="2">
        <v>13</v>
      </c>
      <c r="DAC19" s="2">
        <v>85</v>
      </c>
      <c r="DAD19" s="2">
        <v>15</v>
      </c>
      <c r="DAE19" s="2">
        <v>48</v>
      </c>
      <c r="DAF19" s="2">
        <v>5</v>
      </c>
      <c r="DAG19" s="2">
        <v>33</v>
      </c>
      <c r="DAH19" s="2"/>
      <c r="DAI19" s="2"/>
      <c r="DAJ19" s="2"/>
      <c r="DAK19" s="2"/>
      <c r="DAL19" s="2"/>
      <c r="DAM19" s="2"/>
      <c r="DAN19" s="2"/>
      <c r="DAO19" s="2"/>
      <c r="DAP19" s="2">
        <v>7</v>
      </c>
      <c r="DAQ19" s="2"/>
      <c r="DAR19" s="2"/>
      <c r="DAS19" s="2">
        <v>14</v>
      </c>
      <c r="DAT19" s="2">
        <v>5</v>
      </c>
      <c r="DAU19" s="2">
        <v>16</v>
      </c>
      <c r="DAV19" s="2">
        <v>1</v>
      </c>
      <c r="DAW19" s="2">
        <v>1</v>
      </c>
      <c r="DAX19" s="2">
        <v>7</v>
      </c>
      <c r="DAY19" s="2"/>
      <c r="DAZ19" s="2"/>
      <c r="DBA19" s="2"/>
      <c r="DBB19" s="2"/>
      <c r="DBC19" s="2"/>
      <c r="DBD19" s="2"/>
      <c r="DBE19" s="2"/>
      <c r="DBF19" s="2">
        <v>34</v>
      </c>
      <c r="DBG19" s="2">
        <v>31</v>
      </c>
      <c r="DBH19" s="2">
        <v>32</v>
      </c>
      <c r="DBI19" s="2">
        <v>11</v>
      </c>
      <c r="DBJ19" s="2">
        <v>28</v>
      </c>
      <c r="DBK19" s="2"/>
      <c r="DBL19" s="2"/>
      <c r="DBM19" s="2"/>
      <c r="DBN19" s="2">
        <v>23</v>
      </c>
      <c r="DBO19" s="2"/>
      <c r="DBP19" s="2"/>
      <c r="DBQ19" s="2">
        <v>7</v>
      </c>
      <c r="DBR19" s="2">
        <v>2</v>
      </c>
      <c r="DBS19" s="2">
        <v>59</v>
      </c>
      <c r="DBT19" s="2">
        <v>33</v>
      </c>
      <c r="DBU19" s="2">
        <v>41</v>
      </c>
      <c r="DBV19" s="2">
        <v>2</v>
      </c>
      <c r="DBW19" s="2">
        <v>16</v>
      </c>
      <c r="DBX19" s="2"/>
      <c r="DBY19" s="2">
        <v>88</v>
      </c>
      <c r="DBZ19" s="2"/>
      <c r="DCA19" s="2">
        <v>10</v>
      </c>
      <c r="DCB19" s="2">
        <v>6</v>
      </c>
      <c r="DCC19" s="2">
        <v>60</v>
      </c>
      <c r="DCD19" s="2"/>
      <c r="DCE19" s="2">
        <v>124</v>
      </c>
      <c r="DCF19" s="2">
        <v>114</v>
      </c>
      <c r="DCG19" s="2">
        <v>93</v>
      </c>
      <c r="DCH19" s="2">
        <v>9</v>
      </c>
      <c r="DCI19" s="2">
        <v>8</v>
      </c>
      <c r="DCJ19" s="2"/>
      <c r="DCK19" s="2"/>
      <c r="DCL19" s="2">
        <v>12</v>
      </c>
      <c r="DCM19" s="2">
        <v>37</v>
      </c>
      <c r="DCN19" s="2">
        <v>28</v>
      </c>
      <c r="DCO19" s="2">
        <v>21</v>
      </c>
      <c r="DCP19" s="2">
        <v>57</v>
      </c>
      <c r="DCQ19" s="2">
        <v>31</v>
      </c>
      <c r="DCR19" s="2">
        <v>34</v>
      </c>
      <c r="DCS19" s="2">
        <v>27</v>
      </c>
      <c r="DCT19" s="2">
        <v>7</v>
      </c>
      <c r="DCU19" s="2">
        <v>62</v>
      </c>
      <c r="DCV19" s="2">
        <v>12</v>
      </c>
      <c r="DCW19" s="2"/>
      <c r="DCX19" s="2">
        <v>17</v>
      </c>
      <c r="DCY19" s="2">
        <v>88</v>
      </c>
      <c r="DCZ19" s="2">
        <v>3</v>
      </c>
      <c r="DDA19" s="2">
        <v>12</v>
      </c>
      <c r="DDB19" s="2">
        <v>57</v>
      </c>
      <c r="DDC19" s="2"/>
      <c r="DDD19" s="2">
        <v>64</v>
      </c>
      <c r="DDE19" s="2">
        <v>1</v>
      </c>
      <c r="DDF19" s="2">
        <v>15</v>
      </c>
      <c r="DDG19" s="2">
        <v>36</v>
      </c>
      <c r="DDH19" s="2">
        <v>8</v>
      </c>
      <c r="DDI19" s="2">
        <v>13</v>
      </c>
      <c r="DDJ19" s="2">
        <v>7</v>
      </c>
      <c r="DDK19" s="2">
        <v>37</v>
      </c>
      <c r="DDL19" s="2"/>
      <c r="DDM19" s="2">
        <v>5</v>
      </c>
      <c r="DDN19" s="2">
        <v>19</v>
      </c>
      <c r="DDO19" s="2">
        <v>9</v>
      </c>
      <c r="DDP19" s="2"/>
      <c r="DDQ19" s="2">
        <v>31</v>
      </c>
      <c r="DDR19" s="2"/>
      <c r="DDS19" s="2">
        <v>2</v>
      </c>
      <c r="DDT19" s="2">
        <v>38</v>
      </c>
      <c r="DDU19" s="2"/>
      <c r="DDV19" s="2"/>
      <c r="DDW19" s="2"/>
      <c r="DDX19" s="2">
        <v>6</v>
      </c>
      <c r="DDY19" s="2"/>
      <c r="DDZ19" s="2">
        <v>17</v>
      </c>
      <c r="DEA19" s="2"/>
      <c r="DEB19" s="2">
        <v>22</v>
      </c>
      <c r="DEC19" s="2"/>
      <c r="DED19" s="2">
        <v>3</v>
      </c>
      <c r="DEE19" s="2"/>
      <c r="DEF19" s="2">
        <v>21</v>
      </c>
      <c r="DEG19" s="2"/>
      <c r="DEH19" s="2"/>
      <c r="DEI19" s="2">
        <v>103</v>
      </c>
      <c r="DEJ19" s="2"/>
      <c r="DEK19" s="2">
        <v>29</v>
      </c>
      <c r="DEL19" s="2"/>
      <c r="DEM19" s="2">
        <v>6</v>
      </c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>
        <v>24</v>
      </c>
      <c r="DFA19" s="2"/>
      <c r="DFB19" s="2"/>
      <c r="DFC19" s="2">
        <v>9</v>
      </c>
      <c r="DFD19" s="2">
        <v>12</v>
      </c>
      <c r="DFE19" s="2"/>
      <c r="DFF19" s="2"/>
      <c r="DFG19" s="2">
        <v>6</v>
      </c>
      <c r="DFH19" s="2"/>
      <c r="DFI19" s="2">
        <v>2</v>
      </c>
      <c r="DFJ19" s="2"/>
      <c r="DFK19" s="2">
        <v>5</v>
      </c>
      <c r="DFL19" s="2"/>
      <c r="DFM19" s="2"/>
      <c r="DFN19" s="2">
        <v>19</v>
      </c>
      <c r="DFO19" s="2">
        <v>10</v>
      </c>
      <c r="DFP19" s="2">
        <v>25</v>
      </c>
      <c r="DFQ19" s="2">
        <v>18</v>
      </c>
      <c r="DFR19" s="2">
        <v>19</v>
      </c>
      <c r="DFS19" s="2"/>
      <c r="DFT19" s="2"/>
      <c r="DFU19" s="2">
        <v>4</v>
      </c>
      <c r="DFV19" s="2">
        <v>82</v>
      </c>
      <c r="DFW19" s="2">
        <v>18</v>
      </c>
      <c r="DFX19" s="2">
        <v>41</v>
      </c>
      <c r="DFY19" s="2"/>
      <c r="DFZ19" s="2"/>
      <c r="DGA19" s="2">
        <v>36</v>
      </c>
      <c r="DGB19" s="2">
        <v>19</v>
      </c>
      <c r="DGC19" s="2">
        <v>11</v>
      </c>
      <c r="DGD19" s="2">
        <v>42</v>
      </c>
      <c r="DGE19" s="2"/>
      <c r="DGF19" s="2"/>
      <c r="DGG19" s="2">
        <v>10</v>
      </c>
      <c r="DGH19" s="2"/>
      <c r="DGI19" s="2">
        <v>13</v>
      </c>
      <c r="DGJ19" s="2">
        <v>3</v>
      </c>
      <c r="DGK19" s="2">
        <v>46</v>
      </c>
      <c r="DGL19" s="2"/>
      <c r="DGM19" s="2"/>
      <c r="DGN19" s="2"/>
      <c r="DGO19" s="2">
        <v>8</v>
      </c>
      <c r="DGP19" s="2"/>
      <c r="DGQ19" s="2">
        <v>7</v>
      </c>
      <c r="DGR19" s="2"/>
      <c r="DGS19" s="2">
        <v>38</v>
      </c>
      <c r="DGT19" s="2"/>
      <c r="DGU19" s="2">
        <v>12</v>
      </c>
      <c r="DGV19" s="2"/>
      <c r="DGW19" s="2"/>
      <c r="DGX19" s="2"/>
      <c r="DGY19" s="2">
        <v>46</v>
      </c>
      <c r="DGZ19" s="2"/>
      <c r="DHA19" s="2">
        <v>31</v>
      </c>
      <c r="DHB19" s="2">
        <v>42</v>
      </c>
      <c r="DHC19" s="2"/>
      <c r="DHD19" s="2">
        <v>6</v>
      </c>
      <c r="DHE19" s="2"/>
      <c r="DHF19" s="2"/>
      <c r="DHG19" s="2"/>
      <c r="DHH19" s="2"/>
      <c r="DHI19" s="2"/>
      <c r="DHJ19" s="2"/>
      <c r="DHK19" s="2">
        <v>3</v>
      </c>
      <c r="DHL19" s="2"/>
      <c r="DHM19" s="2"/>
      <c r="DHN19" s="2">
        <v>3</v>
      </c>
      <c r="DHO19" s="2"/>
      <c r="DHP19" s="2"/>
      <c r="DHQ19" s="2">
        <v>2</v>
      </c>
      <c r="DHR19" s="2"/>
      <c r="DHS19" s="2">
        <v>7</v>
      </c>
      <c r="DHT19" s="2"/>
      <c r="DHU19" s="2">
        <v>6</v>
      </c>
      <c r="DHV19" s="2">
        <v>41</v>
      </c>
      <c r="DHW19" s="2"/>
      <c r="DHX19" s="2"/>
      <c r="DHY19" s="2">
        <v>2</v>
      </c>
      <c r="DHZ19" s="2"/>
      <c r="DIA19" s="2">
        <v>2</v>
      </c>
      <c r="DIB19" s="2">
        <v>11</v>
      </c>
      <c r="DIC19" s="2"/>
      <c r="DID19" s="2"/>
      <c r="DIE19" s="2"/>
      <c r="DIF19" s="2"/>
      <c r="DIG19" s="2">
        <v>76</v>
      </c>
      <c r="DIH19" s="2">
        <v>8</v>
      </c>
      <c r="DII19" s="2">
        <v>60</v>
      </c>
      <c r="DIJ19" s="2"/>
      <c r="DIK19" s="2">
        <v>5</v>
      </c>
      <c r="DIL19" s="2">
        <v>31</v>
      </c>
      <c r="DIM19" s="2"/>
      <c r="DIN19" s="2">
        <v>14</v>
      </c>
      <c r="DIO19" s="2"/>
      <c r="DIP19" s="2"/>
      <c r="DIQ19" s="2"/>
      <c r="DIR19" s="2">
        <v>2</v>
      </c>
      <c r="DIS19" s="2">
        <v>6</v>
      </c>
      <c r="DIT19" s="2"/>
      <c r="DIU19" s="2">
        <v>26</v>
      </c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>
        <v>13</v>
      </c>
      <c r="DJJ19" s="2"/>
      <c r="DJK19" s="2"/>
      <c r="DJL19" s="2"/>
      <c r="DJM19" s="2"/>
      <c r="DJN19" s="2"/>
      <c r="DJO19" s="2"/>
      <c r="DJP19" s="2">
        <v>5</v>
      </c>
      <c r="DJQ19" s="2">
        <v>57</v>
      </c>
      <c r="DJR19" s="2"/>
      <c r="DJS19" s="2">
        <v>24</v>
      </c>
      <c r="DJT19" s="2"/>
      <c r="DJU19" s="2">
        <v>1</v>
      </c>
      <c r="DJV19" s="2"/>
      <c r="DJW19" s="2"/>
      <c r="DJX19" s="2">
        <v>35</v>
      </c>
      <c r="DJY19" s="2"/>
      <c r="DJZ19" s="2"/>
      <c r="DKA19" s="2">
        <v>127</v>
      </c>
      <c r="DKB19" s="2"/>
      <c r="DKC19" s="2"/>
      <c r="DKD19" s="2"/>
      <c r="DKE19" s="2"/>
      <c r="DKF19" s="2"/>
      <c r="DKG19" s="2">
        <v>1</v>
      </c>
      <c r="DKH19" s="2">
        <v>40</v>
      </c>
      <c r="DKI19" s="2"/>
      <c r="DKJ19" s="2"/>
      <c r="DKK19" s="2">
        <v>11</v>
      </c>
      <c r="DKL19" s="2">
        <v>4</v>
      </c>
      <c r="DKM19" s="2"/>
      <c r="DKN19" s="2">
        <v>4</v>
      </c>
      <c r="DKO19" s="2"/>
      <c r="DKP19" s="2"/>
      <c r="DKQ19" s="2"/>
      <c r="DKR19" s="2"/>
      <c r="DKS19" s="2"/>
      <c r="DKT19" s="2"/>
      <c r="DKU19" s="2">
        <v>12</v>
      </c>
      <c r="DKV19" s="2">
        <v>32</v>
      </c>
      <c r="DKW19" s="2"/>
      <c r="DKX19" s="2"/>
      <c r="DKY19" s="2"/>
      <c r="DKZ19" s="2"/>
      <c r="DLA19" s="2"/>
      <c r="DLB19" s="2">
        <v>9</v>
      </c>
      <c r="DLC19" s="2"/>
      <c r="DLD19" s="2">
        <v>4</v>
      </c>
      <c r="DLE19" s="2"/>
      <c r="DLF19" s="2">
        <v>12</v>
      </c>
      <c r="DLG19" s="2">
        <v>2</v>
      </c>
      <c r="DLH19" s="2">
        <v>23</v>
      </c>
      <c r="DLI19" s="2">
        <v>3</v>
      </c>
      <c r="DLJ19" s="2">
        <v>54</v>
      </c>
      <c r="DLK19" s="2">
        <v>5</v>
      </c>
      <c r="DLL19" s="2"/>
      <c r="DLM19" s="2">
        <v>7</v>
      </c>
      <c r="DLN19" s="2"/>
      <c r="DLO19" s="2"/>
      <c r="DLP19" s="2"/>
      <c r="DLQ19" s="2">
        <v>1</v>
      </c>
      <c r="DLR19" s="2">
        <v>3</v>
      </c>
      <c r="DLS19" s="2">
        <v>49</v>
      </c>
      <c r="DLT19" s="2"/>
      <c r="DLU19" s="2">
        <v>4</v>
      </c>
      <c r="DLV19" s="2"/>
      <c r="DLW19" s="2"/>
      <c r="DLX19" s="2">
        <v>2</v>
      </c>
      <c r="DLY19" s="2">
        <v>115</v>
      </c>
      <c r="DLZ19" s="2">
        <v>4</v>
      </c>
      <c r="DMA19" s="2"/>
      <c r="DMB19" s="2"/>
      <c r="DMC19" s="2">
        <v>14</v>
      </c>
      <c r="DMD19" s="2"/>
      <c r="DME19" s="2">
        <v>1</v>
      </c>
      <c r="DMF19" s="2"/>
      <c r="DMG19" s="2"/>
      <c r="DMH19" s="2"/>
      <c r="DMI19" s="2"/>
      <c r="DMJ19" s="2"/>
      <c r="DMK19" s="2"/>
      <c r="DML19" s="2"/>
      <c r="DMM19" s="2"/>
      <c r="DMN19" s="2">
        <v>3</v>
      </c>
      <c r="DMO19" s="2"/>
      <c r="DMP19" s="2"/>
      <c r="DMQ19" s="2"/>
      <c r="DMR19" s="2"/>
      <c r="DMS19" s="2">
        <v>7</v>
      </c>
      <c r="DMT19" s="2">
        <v>1</v>
      </c>
      <c r="DMU19" s="2">
        <v>4</v>
      </c>
      <c r="DMV19" s="2"/>
      <c r="DMW19" s="2">
        <v>26</v>
      </c>
      <c r="DMX19" s="2">
        <v>4</v>
      </c>
      <c r="DMY19" s="2"/>
      <c r="DMZ19" s="2"/>
      <c r="DNA19" s="2"/>
      <c r="DNB19" s="2"/>
      <c r="DNC19" s="2"/>
      <c r="DND19" s="2"/>
      <c r="DNE19" s="2"/>
      <c r="DNF19" s="2"/>
      <c r="DNG19" s="2">
        <v>6</v>
      </c>
      <c r="DNH19" s="2">
        <v>53</v>
      </c>
      <c r="DNI19" s="2"/>
      <c r="DNJ19" s="2">
        <v>23</v>
      </c>
      <c r="DNK19" s="2"/>
      <c r="DNL19" s="2"/>
      <c r="DNM19" s="2">
        <v>7</v>
      </c>
      <c r="DNN19" s="2"/>
      <c r="DNO19" s="2">
        <v>4</v>
      </c>
      <c r="DNP19" s="2"/>
      <c r="DNQ19" s="2">
        <v>15</v>
      </c>
      <c r="DNR19" s="2"/>
      <c r="DNS19" s="2">
        <v>12</v>
      </c>
      <c r="DNT19" s="2"/>
      <c r="DNU19" s="2"/>
      <c r="DNV19" s="2"/>
      <c r="DNW19" s="2">
        <v>44</v>
      </c>
      <c r="DNX19" s="2"/>
      <c r="DNY19" s="2"/>
      <c r="DNZ19" s="2">
        <v>4</v>
      </c>
      <c r="DOA19" s="2"/>
      <c r="DOB19" s="2"/>
      <c r="DOC19" s="2"/>
      <c r="DOD19" s="2">
        <v>11</v>
      </c>
      <c r="DOE19" s="2">
        <v>131</v>
      </c>
      <c r="DOF19" s="2"/>
      <c r="DOG19" s="2">
        <v>4</v>
      </c>
      <c r="DOH19" s="2"/>
      <c r="DOI19" s="2"/>
      <c r="DOJ19" s="2"/>
      <c r="DOK19" s="2">
        <v>10</v>
      </c>
      <c r="DOL19" s="2">
        <v>6</v>
      </c>
      <c r="DOM19" s="2"/>
      <c r="DON19" s="2">
        <v>10</v>
      </c>
      <c r="DOO19" s="2">
        <v>21</v>
      </c>
      <c r="DOP19" s="2"/>
      <c r="DOQ19" s="2">
        <v>8</v>
      </c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>
        <v>19</v>
      </c>
      <c r="DPF19" s="2"/>
      <c r="DPG19" s="2"/>
      <c r="DPH19" s="2"/>
      <c r="DPI19" s="2"/>
      <c r="DPJ19" s="2"/>
      <c r="DPK19" s="2">
        <v>10</v>
      </c>
      <c r="DPL19" s="2"/>
      <c r="DPM19" s="2">
        <v>4</v>
      </c>
      <c r="DPN19" s="2"/>
      <c r="DPO19" s="2"/>
      <c r="DPP19" s="2"/>
      <c r="DPQ19" s="2">
        <v>6</v>
      </c>
      <c r="DPR19" s="2"/>
      <c r="DPS19" s="2">
        <v>11</v>
      </c>
      <c r="DPT19" s="2">
        <v>2</v>
      </c>
      <c r="DPU19" s="2">
        <v>17</v>
      </c>
      <c r="DPV19" s="2">
        <v>19</v>
      </c>
      <c r="DPW19" s="2">
        <v>12</v>
      </c>
      <c r="DPX19" s="2">
        <v>20</v>
      </c>
      <c r="DPY19" s="2"/>
      <c r="DPZ19" s="2"/>
      <c r="DQA19" s="2"/>
      <c r="DQB19" s="2"/>
      <c r="DQC19" s="2"/>
      <c r="DQD19" s="2"/>
      <c r="DQE19" s="2"/>
      <c r="DQF19" s="2"/>
      <c r="DQG19" s="2">
        <v>4</v>
      </c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>
        <v>0</v>
      </c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>
        <v>0</v>
      </c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>
        <v>0</v>
      </c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>
        <v>0</v>
      </c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>
        <v>0</v>
      </c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>
        <v>0</v>
      </c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>
        <v>0</v>
      </c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>
        <v>0</v>
      </c>
      <c r="EBP19" s="2"/>
      <c r="EBQ19" s="2"/>
      <c r="EBR19" s="2"/>
      <c r="EBS19" s="2"/>
      <c r="EBT19" s="2"/>
      <c r="EBU19" s="2"/>
      <c r="EBV19" s="2"/>
      <c r="EBW19" s="2">
        <v>0</v>
      </c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>
        <v>0</v>
      </c>
      <c r="EFZ19" s="2"/>
      <c r="EGA19" s="2"/>
      <c r="EGB19" s="2"/>
      <c r="EGC19" s="2">
        <v>0</v>
      </c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>
        <v>0</v>
      </c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>
        <v>0</v>
      </c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>
        <v>0</v>
      </c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>
        <v>0</v>
      </c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>
        <v>0</v>
      </c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>
        <v>0</v>
      </c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>
        <v>0</v>
      </c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>
        <v>0</v>
      </c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>
        <v>0</v>
      </c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>
        <v>0</v>
      </c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>
        <v>0</v>
      </c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>
        <v>0</v>
      </c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>
        <v>0</v>
      </c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>
        <v>0</v>
      </c>
      <c r="FQX19" s="2">
        <v>0</v>
      </c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>
        <v>0</v>
      </c>
      <c r="FSR19" s="2"/>
      <c r="FSS19" s="2"/>
      <c r="FST19" s="2">
        <v>0</v>
      </c>
      <c r="FSU19" s="2">
        <v>0</v>
      </c>
      <c r="FSV19" s="2">
        <v>0</v>
      </c>
      <c r="FSW19" s="2">
        <v>0</v>
      </c>
      <c r="FSX19" s="2">
        <v>0</v>
      </c>
      <c r="FSY19" s="2">
        <v>0</v>
      </c>
      <c r="FSZ19" s="2"/>
      <c r="FTA19" s="2"/>
      <c r="FTB19" s="2"/>
      <c r="FTC19" s="2">
        <v>0</v>
      </c>
      <c r="FTD19" s="2"/>
      <c r="FTE19" s="2">
        <v>0</v>
      </c>
      <c r="FTF19" s="2"/>
      <c r="FTG19" s="2">
        <v>0</v>
      </c>
      <c r="FTH19" s="2"/>
      <c r="FTI19" s="2"/>
      <c r="FTJ19" s="2"/>
      <c r="FTK19" s="2"/>
      <c r="FTL19" s="2"/>
      <c r="FTM19" s="2"/>
      <c r="FTN19" s="2"/>
      <c r="FTO19" s="2"/>
      <c r="FTP19" s="2">
        <v>0</v>
      </c>
      <c r="FTQ19" s="2"/>
      <c r="FTR19" s="2"/>
      <c r="FTS19" s="2">
        <v>0</v>
      </c>
      <c r="FTT19" s="2">
        <v>0</v>
      </c>
      <c r="FTU19" s="2">
        <v>0</v>
      </c>
      <c r="FTV19" s="2"/>
      <c r="FTW19" s="2"/>
      <c r="FTX19" s="2">
        <v>0</v>
      </c>
      <c r="FTY19" s="2"/>
      <c r="FTZ19" s="2">
        <v>0</v>
      </c>
      <c r="FUA19" s="2"/>
      <c r="FUB19" s="2">
        <v>0</v>
      </c>
      <c r="FUC19" s="2">
        <v>0</v>
      </c>
      <c r="FUD19" s="2"/>
      <c r="FUE19" s="2"/>
      <c r="FUF19" s="2"/>
      <c r="FUG19" s="2">
        <v>0</v>
      </c>
      <c r="FUH19" s="2"/>
      <c r="FUI19" s="2"/>
      <c r="FUJ19" s="2">
        <v>0</v>
      </c>
      <c r="FUK19" s="2"/>
      <c r="FUL19" s="2">
        <v>0</v>
      </c>
      <c r="FUM19" s="2">
        <v>0</v>
      </c>
      <c r="FUN19" s="2"/>
      <c r="FUO19" s="2">
        <v>0</v>
      </c>
      <c r="FUP19" s="2"/>
      <c r="FUQ19" s="2"/>
      <c r="FUR19" s="2"/>
      <c r="FUS19" s="2">
        <v>0</v>
      </c>
      <c r="FUT19" s="2">
        <v>0</v>
      </c>
      <c r="FUU19" s="2"/>
      <c r="FUV19" s="2"/>
      <c r="FUW19" s="2"/>
      <c r="FUX19" s="2"/>
      <c r="FUY19" s="2">
        <v>0</v>
      </c>
      <c r="FUZ19" s="2"/>
      <c r="FVA19" s="2"/>
      <c r="FVB19" s="2">
        <v>0</v>
      </c>
      <c r="FVC19" s="2"/>
      <c r="FVD19" s="2">
        <v>0</v>
      </c>
      <c r="FVE19" s="2">
        <v>0</v>
      </c>
      <c r="FVF19" s="2"/>
      <c r="FVG19" s="2"/>
      <c r="FVH19" s="2"/>
      <c r="FVI19" s="2"/>
      <c r="FVJ19" s="2">
        <v>0</v>
      </c>
      <c r="FVK19" s="2">
        <v>0</v>
      </c>
      <c r="FVL19" s="2">
        <v>0</v>
      </c>
      <c r="FVM19" s="2"/>
      <c r="FVN19" s="2">
        <v>0</v>
      </c>
      <c r="FVO19" s="2"/>
      <c r="FVP19" s="2"/>
      <c r="FVQ19" s="2"/>
      <c r="FVR19" s="2">
        <v>0</v>
      </c>
      <c r="FVS19" s="2"/>
      <c r="FVT19" s="2">
        <v>0</v>
      </c>
      <c r="FVU19" s="2"/>
      <c r="FVV19" s="2"/>
      <c r="FVW19" s="2"/>
      <c r="FVX19" s="2"/>
      <c r="FVY19" s="2"/>
      <c r="FVZ19" s="2">
        <v>0</v>
      </c>
      <c r="FWA19" s="2">
        <v>0</v>
      </c>
      <c r="FWB19" s="2">
        <v>0</v>
      </c>
      <c r="FWC19" s="2"/>
      <c r="FWD19" s="2"/>
      <c r="FWE19" s="2">
        <v>0</v>
      </c>
      <c r="FWF19" s="2">
        <v>0</v>
      </c>
      <c r="FWG19" s="2"/>
      <c r="FWH19" s="2"/>
      <c r="FWI19" s="2"/>
      <c r="FWJ19" s="2">
        <v>0</v>
      </c>
      <c r="FWK19" s="2">
        <v>0</v>
      </c>
      <c r="FWL19" s="2"/>
      <c r="FWM19" s="2"/>
      <c r="FWN19" s="2">
        <v>0</v>
      </c>
      <c r="FWO19" s="2"/>
      <c r="FWP19" s="2">
        <v>0</v>
      </c>
      <c r="FWQ19" s="2"/>
      <c r="FWR19" s="2">
        <v>0</v>
      </c>
      <c r="FWS19" s="2"/>
      <c r="FWT19" s="2"/>
      <c r="FWU19" s="2">
        <v>0</v>
      </c>
      <c r="FWV19" s="2"/>
      <c r="FWW19" s="2"/>
      <c r="FWX19" s="2"/>
      <c r="FWY19" s="2"/>
      <c r="FWZ19" s="2"/>
      <c r="FXA19" s="2">
        <v>0</v>
      </c>
      <c r="FXB19" s="2"/>
      <c r="FXC19" s="2"/>
      <c r="FXD19" s="2"/>
      <c r="FXE19" s="2"/>
      <c r="FXF19" s="2">
        <v>0</v>
      </c>
      <c r="FXG19" s="2">
        <v>0</v>
      </c>
      <c r="FXH19" s="2">
        <v>0</v>
      </c>
      <c r="FXI19" s="2"/>
      <c r="FXJ19" s="2">
        <v>0</v>
      </c>
      <c r="FXK19" s="2"/>
      <c r="FXL19" s="2">
        <v>0</v>
      </c>
      <c r="FXM19" s="2"/>
      <c r="FXN19" s="2"/>
      <c r="FXO19" s="2"/>
      <c r="FXP19" s="2">
        <v>0</v>
      </c>
      <c r="FXQ19" s="2"/>
      <c r="FXR19" s="2"/>
      <c r="FXS19" s="2"/>
      <c r="FXT19" s="2">
        <v>0</v>
      </c>
      <c r="FXU19" s="2">
        <v>0</v>
      </c>
      <c r="FXV19" s="2"/>
      <c r="FXW19" s="2">
        <v>0</v>
      </c>
      <c r="FXX19" s="2"/>
      <c r="FXY19" s="2">
        <v>0</v>
      </c>
      <c r="FXZ19" s="2">
        <v>0</v>
      </c>
      <c r="FYA19" s="2"/>
      <c r="FYB19" s="2"/>
      <c r="FYC19" s="2"/>
      <c r="FYD19" s="2"/>
      <c r="FYE19" s="2">
        <v>0</v>
      </c>
      <c r="FYF19" s="2">
        <v>0</v>
      </c>
      <c r="FYG19" s="2"/>
      <c r="FYH19" s="2"/>
      <c r="FYI19" s="2"/>
      <c r="FYJ19" s="2"/>
      <c r="FYK19" s="2">
        <v>0</v>
      </c>
      <c r="FYL19" s="2"/>
      <c r="FYM19" s="2"/>
      <c r="FYN19" s="2"/>
      <c r="FYO19" s="2"/>
      <c r="FYP19" s="2">
        <v>0</v>
      </c>
      <c r="FYQ19" s="2"/>
      <c r="FYR19" s="2"/>
      <c r="FYS19" s="2">
        <v>0</v>
      </c>
      <c r="FYT19" s="2"/>
      <c r="FYU19" s="2"/>
      <c r="FYV19" s="2"/>
      <c r="FYW19" s="2"/>
      <c r="FYX19" s="2"/>
      <c r="FYY19" s="2"/>
      <c r="FYZ19" s="2"/>
      <c r="FZA19" s="2"/>
      <c r="FZB19" s="2">
        <v>0</v>
      </c>
      <c r="FZC19" s="2">
        <v>0</v>
      </c>
      <c r="FZD19" s="2">
        <v>0</v>
      </c>
      <c r="FZE19" s="2">
        <v>0</v>
      </c>
      <c r="FZF19" s="2">
        <v>0</v>
      </c>
      <c r="FZG19" s="2">
        <v>0</v>
      </c>
      <c r="FZH19" s="2">
        <v>0</v>
      </c>
      <c r="FZI19" s="2">
        <v>0</v>
      </c>
      <c r="FZJ19" s="2"/>
      <c r="FZK19" s="2">
        <v>0</v>
      </c>
      <c r="FZL19" s="2">
        <v>0</v>
      </c>
      <c r="FZM19" s="2"/>
      <c r="FZN19" s="2">
        <v>0</v>
      </c>
      <c r="FZO19" s="2">
        <v>0</v>
      </c>
      <c r="FZP19" s="2">
        <v>0</v>
      </c>
      <c r="FZQ19" s="2"/>
      <c r="FZR19" s="2">
        <v>0</v>
      </c>
      <c r="FZS19" s="2">
        <v>0</v>
      </c>
      <c r="FZT19" s="2"/>
      <c r="FZU19" s="2">
        <v>0</v>
      </c>
      <c r="FZV19" s="2"/>
      <c r="FZW19" s="2">
        <v>0</v>
      </c>
      <c r="FZX19" s="2">
        <v>0</v>
      </c>
      <c r="FZY19" s="2"/>
      <c r="FZZ19" s="2">
        <v>0</v>
      </c>
      <c r="GAA19" s="2">
        <v>0</v>
      </c>
      <c r="GAB19" s="2"/>
      <c r="GAC19" s="2">
        <v>0</v>
      </c>
      <c r="GAD19" s="2">
        <v>0</v>
      </c>
      <c r="GAE19" s="2"/>
      <c r="GAF19" s="2"/>
      <c r="GAG19" s="2"/>
      <c r="GAH19" s="2">
        <v>0</v>
      </c>
      <c r="GAI19" s="2"/>
      <c r="GAJ19" s="2"/>
      <c r="GAK19" s="2"/>
      <c r="GAL19" s="2"/>
      <c r="GAM19" s="2"/>
      <c r="GAN19" s="2"/>
      <c r="GAO19" s="2"/>
      <c r="GAP19" s="2"/>
      <c r="GAQ19" s="2">
        <v>0</v>
      </c>
      <c r="GAR19" s="2"/>
      <c r="GAS19" s="2">
        <v>0</v>
      </c>
      <c r="GAT19" s="2">
        <v>0</v>
      </c>
      <c r="GAU19" s="2"/>
      <c r="GAV19" s="2">
        <v>0</v>
      </c>
      <c r="GAW19" s="2">
        <v>0</v>
      </c>
      <c r="GAX19" s="2"/>
      <c r="GAY19" s="2"/>
      <c r="GAZ19" s="2"/>
      <c r="GBA19" s="2"/>
      <c r="GBB19" s="2"/>
      <c r="GBC19" s="2">
        <v>0</v>
      </c>
      <c r="GBD19" s="2"/>
      <c r="GBE19" s="2"/>
      <c r="GBF19" s="2">
        <v>0</v>
      </c>
      <c r="GBG19" s="2">
        <v>0</v>
      </c>
      <c r="GBH19" s="2">
        <v>0</v>
      </c>
      <c r="GBI19" s="2"/>
      <c r="GBJ19" s="2"/>
      <c r="GBK19" s="2"/>
      <c r="GBL19" s="2"/>
      <c r="GBM19" s="2"/>
      <c r="GBN19" s="2"/>
      <c r="GBO19" s="2">
        <v>0</v>
      </c>
      <c r="GBP19" s="2"/>
      <c r="GBQ19" s="2"/>
      <c r="GBR19" s="2">
        <v>0</v>
      </c>
      <c r="GBS19" s="2"/>
      <c r="GBT19" s="2"/>
      <c r="GBU19" s="2"/>
      <c r="GBV19" s="2">
        <v>0</v>
      </c>
      <c r="GBW19" s="2">
        <v>0</v>
      </c>
      <c r="GBX19" s="2"/>
      <c r="GBY19" s="2"/>
      <c r="GBZ19" s="2"/>
      <c r="GCA19" s="2">
        <v>0</v>
      </c>
      <c r="GCB19" s="2"/>
      <c r="GCC19" s="2"/>
      <c r="GCD19" s="2">
        <v>0</v>
      </c>
      <c r="GCE19" s="2"/>
      <c r="GCF19" s="2"/>
      <c r="GCG19" s="2"/>
      <c r="GCH19" s="2"/>
      <c r="GCI19" s="2"/>
      <c r="GCJ19" s="2">
        <v>0</v>
      </c>
      <c r="GCK19" s="2">
        <v>0</v>
      </c>
      <c r="GCL19" s="2">
        <v>0</v>
      </c>
      <c r="GCM19" s="2"/>
      <c r="GCN19" s="2"/>
      <c r="GCO19" s="2"/>
      <c r="GCP19" s="2">
        <v>0</v>
      </c>
      <c r="GCQ19" s="2"/>
      <c r="GCR19" s="2"/>
      <c r="GCS19" s="2"/>
      <c r="GCT19" s="2">
        <v>0</v>
      </c>
      <c r="GCU19" s="2">
        <v>0</v>
      </c>
      <c r="GCV19" s="2"/>
      <c r="GCW19" s="2"/>
      <c r="GCX19" s="2"/>
      <c r="GCY19" s="2">
        <v>0</v>
      </c>
      <c r="GCZ19" s="2"/>
      <c r="GDA19" s="2">
        <v>0</v>
      </c>
      <c r="GDB19" s="2"/>
      <c r="GDC19" s="2"/>
      <c r="GDD19" s="2">
        <v>0</v>
      </c>
      <c r="GDE19" s="2">
        <v>0</v>
      </c>
      <c r="GDF19" s="2"/>
      <c r="GDG19" s="2"/>
      <c r="GDH19" s="2">
        <v>0</v>
      </c>
      <c r="GDI19" s="2"/>
      <c r="GDJ19" s="2"/>
      <c r="GDK19" s="2"/>
      <c r="GDL19" s="2"/>
      <c r="GDM19" s="2">
        <v>0</v>
      </c>
      <c r="GDN19" s="2">
        <v>0</v>
      </c>
      <c r="GDO19" s="2">
        <v>0</v>
      </c>
      <c r="GDP19" s="2">
        <v>0</v>
      </c>
      <c r="GDQ19" s="2">
        <v>0</v>
      </c>
      <c r="GDR19" s="2"/>
      <c r="GDS19" s="2">
        <v>0</v>
      </c>
      <c r="GDT19" s="2"/>
      <c r="GDU19" s="2"/>
      <c r="GDV19" s="2"/>
      <c r="GDW19" s="2">
        <v>0</v>
      </c>
      <c r="GDX19" s="2"/>
      <c r="GDY19" s="2">
        <v>0</v>
      </c>
      <c r="GDZ19" s="2"/>
      <c r="GEA19" s="2"/>
      <c r="GEB19" s="2">
        <v>0</v>
      </c>
      <c r="GEC19" s="2"/>
      <c r="GED19" s="2"/>
      <c r="GEE19" s="2">
        <v>0</v>
      </c>
      <c r="GEF19" s="2">
        <v>0</v>
      </c>
      <c r="GEG19" s="2">
        <v>0</v>
      </c>
      <c r="GEH19" s="2"/>
      <c r="GEI19" s="2"/>
      <c r="GEJ19" s="2"/>
      <c r="GEK19" s="2"/>
      <c r="GEL19" s="2">
        <v>0</v>
      </c>
      <c r="GEM19" s="2">
        <v>0</v>
      </c>
      <c r="GEN19" s="2">
        <v>0</v>
      </c>
      <c r="GEO19" s="2"/>
      <c r="GEP19" s="2">
        <v>0</v>
      </c>
      <c r="GEQ19" s="2">
        <v>0</v>
      </c>
      <c r="GER19" s="2"/>
      <c r="GES19" s="2">
        <v>0</v>
      </c>
      <c r="GET19" s="2">
        <v>0</v>
      </c>
      <c r="GEU19" s="2"/>
      <c r="GEV19" s="2">
        <v>0</v>
      </c>
      <c r="GEW19" s="2"/>
      <c r="GEX19" s="2"/>
      <c r="GEY19" s="2"/>
      <c r="GEZ19" s="2"/>
      <c r="GFA19" s="2">
        <v>0</v>
      </c>
      <c r="GFB19" s="2"/>
      <c r="GFC19" s="2"/>
      <c r="GFD19" s="2">
        <v>0</v>
      </c>
      <c r="GFE19" s="2"/>
      <c r="GFF19" s="2"/>
      <c r="GFG19" s="2">
        <v>0</v>
      </c>
      <c r="GFH19" s="2">
        <v>0</v>
      </c>
      <c r="GFI19" s="2"/>
      <c r="GFJ19" s="2"/>
      <c r="GFK19" s="2">
        <v>0</v>
      </c>
      <c r="GFL19" s="2"/>
      <c r="GFM19" s="2"/>
      <c r="GFN19" s="2"/>
      <c r="GFO19" s="2"/>
      <c r="GFP19" s="2">
        <v>0</v>
      </c>
      <c r="GFQ19" s="2">
        <v>0</v>
      </c>
      <c r="GFR19" s="2">
        <v>0</v>
      </c>
      <c r="GFS19" s="2">
        <v>0</v>
      </c>
      <c r="GFT19" s="2">
        <v>0</v>
      </c>
      <c r="GFU19" s="2">
        <v>0</v>
      </c>
      <c r="GFV19" s="2">
        <v>0</v>
      </c>
      <c r="GFW19" s="2"/>
      <c r="GFX19" s="2">
        <v>0</v>
      </c>
      <c r="GFY19" s="2">
        <v>0</v>
      </c>
      <c r="GFZ19" s="2"/>
      <c r="GGA19" s="2">
        <v>0</v>
      </c>
      <c r="GGB19" s="2"/>
      <c r="GGC19" s="2">
        <v>0</v>
      </c>
      <c r="GGD19" s="2"/>
      <c r="GGE19" s="2">
        <v>0</v>
      </c>
      <c r="GGF19" s="2"/>
      <c r="GGG19" s="2">
        <v>0</v>
      </c>
      <c r="GGH19" s="2"/>
      <c r="GGI19" s="2"/>
      <c r="GGJ19" s="2">
        <v>0</v>
      </c>
      <c r="GGK19" s="2"/>
      <c r="GGL19" s="2">
        <v>0</v>
      </c>
      <c r="GGM19" s="2"/>
      <c r="GGN19" s="2"/>
      <c r="GGO19" s="2">
        <v>0</v>
      </c>
      <c r="GGP19" s="2">
        <v>0</v>
      </c>
      <c r="GGQ19" s="2">
        <v>0</v>
      </c>
      <c r="GGR19" s="2">
        <v>0</v>
      </c>
      <c r="GGS19" s="2">
        <v>0</v>
      </c>
      <c r="GGT19" s="2">
        <v>0</v>
      </c>
      <c r="GGU19" s="2"/>
      <c r="GGV19" s="2"/>
      <c r="GGW19" s="2">
        <v>0</v>
      </c>
      <c r="GGX19" s="2"/>
      <c r="GGY19" s="2"/>
      <c r="GGZ19" s="2">
        <v>0</v>
      </c>
      <c r="GHA19" s="2">
        <v>0</v>
      </c>
      <c r="GHB19" s="2"/>
      <c r="GHC19" s="2">
        <v>0</v>
      </c>
      <c r="GHD19" s="2">
        <v>0</v>
      </c>
      <c r="GHE19" s="2"/>
      <c r="GHF19" s="2"/>
      <c r="GHG19" s="2">
        <v>0</v>
      </c>
      <c r="GHH19" s="2"/>
      <c r="GHI19" s="2">
        <v>0</v>
      </c>
      <c r="GHJ19" s="2"/>
      <c r="GHK19" s="2">
        <v>0</v>
      </c>
      <c r="GHL19" s="2">
        <v>0</v>
      </c>
      <c r="GHM19" s="2"/>
      <c r="GHN19" s="2"/>
      <c r="GHO19" s="2"/>
      <c r="GHP19" s="2"/>
      <c r="GHQ19" s="2"/>
      <c r="GHR19" s="2">
        <v>0</v>
      </c>
      <c r="GHS19" s="2">
        <v>0</v>
      </c>
      <c r="GHT19" s="2">
        <v>0</v>
      </c>
      <c r="GHU19" s="2"/>
      <c r="GHV19" s="2"/>
      <c r="GHW19" s="2"/>
      <c r="GHX19" s="2">
        <v>0</v>
      </c>
      <c r="GHY19" s="2"/>
      <c r="GHZ19" s="2"/>
      <c r="GIA19" s="2"/>
      <c r="GIB19" s="2">
        <v>0</v>
      </c>
      <c r="GIC19" s="2">
        <v>0</v>
      </c>
      <c r="GID19" s="2"/>
      <c r="GIE19" s="2">
        <v>0</v>
      </c>
      <c r="GIF19" s="2"/>
      <c r="GIG19" s="2"/>
      <c r="GIH19" s="2">
        <v>0</v>
      </c>
      <c r="GII19" s="2"/>
      <c r="GIJ19" s="2">
        <v>0</v>
      </c>
      <c r="GIK19" s="2">
        <v>0</v>
      </c>
      <c r="GIL19" s="2">
        <v>0</v>
      </c>
      <c r="GIM19" s="2">
        <v>0</v>
      </c>
      <c r="GIN19" s="2">
        <v>0</v>
      </c>
      <c r="GIO19" s="2">
        <v>0</v>
      </c>
      <c r="GIP19" s="2">
        <v>0</v>
      </c>
      <c r="GIQ19" s="2">
        <v>0</v>
      </c>
      <c r="GIR19" s="2">
        <v>0</v>
      </c>
      <c r="GIS19" s="2">
        <v>0</v>
      </c>
      <c r="GIT19" s="2">
        <v>0</v>
      </c>
      <c r="GIU19" s="2"/>
      <c r="GIV19" s="2"/>
      <c r="GIW19" s="2"/>
      <c r="GIX19" s="2">
        <v>0</v>
      </c>
      <c r="GIY19" s="2"/>
      <c r="GIZ19" s="2"/>
      <c r="GJA19" s="2">
        <v>0</v>
      </c>
      <c r="GJB19" s="2">
        <v>0</v>
      </c>
      <c r="GJC19" s="2">
        <v>0</v>
      </c>
      <c r="GJD19" s="2"/>
      <c r="GJE19" s="2"/>
      <c r="GJF19" s="2"/>
      <c r="GJG19" s="2">
        <v>0</v>
      </c>
      <c r="GJH19" s="2">
        <v>0</v>
      </c>
      <c r="GJI19" s="2">
        <v>0</v>
      </c>
      <c r="GJJ19" s="2"/>
      <c r="GJK19" s="2">
        <v>0</v>
      </c>
      <c r="GJL19" s="2"/>
      <c r="GJM19" s="2"/>
      <c r="GJN19" s="2">
        <v>0</v>
      </c>
      <c r="GJO19" s="2"/>
      <c r="GJP19" s="2"/>
      <c r="GJQ19" s="2"/>
      <c r="GJR19" s="2">
        <v>0</v>
      </c>
      <c r="GJS19" s="2">
        <v>0</v>
      </c>
      <c r="GJT19" s="2"/>
      <c r="GJU19" s="2"/>
      <c r="GJV19" s="2"/>
      <c r="GJW19" s="2"/>
      <c r="GJX19" s="2">
        <v>0</v>
      </c>
      <c r="GJY19" s="2"/>
      <c r="GJZ19" s="2">
        <v>0</v>
      </c>
      <c r="GKA19" s="2"/>
      <c r="GKB19" s="2">
        <v>0</v>
      </c>
      <c r="GKC19" s="2">
        <v>0</v>
      </c>
      <c r="GKD19" s="2">
        <v>0</v>
      </c>
      <c r="GKE19" s="2">
        <v>0</v>
      </c>
      <c r="GKF19" s="2">
        <v>0</v>
      </c>
      <c r="GKG19" s="2">
        <v>0</v>
      </c>
      <c r="GKH19" s="2">
        <v>0</v>
      </c>
      <c r="GKI19" s="2">
        <v>0</v>
      </c>
      <c r="GKJ19" s="2">
        <v>0</v>
      </c>
      <c r="GKK19" s="2">
        <v>0</v>
      </c>
      <c r="GKL19" s="2">
        <v>0</v>
      </c>
      <c r="GKM19" s="2">
        <v>0</v>
      </c>
      <c r="GKN19" s="2">
        <v>0</v>
      </c>
      <c r="GKO19" s="2">
        <v>0</v>
      </c>
      <c r="GKP19" s="2">
        <v>0</v>
      </c>
      <c r="GKQ19" s="2">
        <v>0</v>
      </c>
      <c r="GKR19" s="2">
        <v>0</v>
      </c>
      <c r="GKS19" s="2">
        <v>0</v>
      </c>
      <c r="GKT19" s="2">
        <v>0</v>
      </c>
      <c r="GKU19" s="2">
        <v>0</v>
      </c>
      <c r="GKV19" s="2">
        <v>0</v>
      </c>
      <c r="GKW19" s="2">
        <v>0</v>
      </c>
      <c r="GKX19" s="2">
        <v>0</v>
      </c>
      <c r="GKY19" s="2">
        <v>0</v>
      </c>
      <c r="GKZ19" s="2">
        <v>0</v>
      </c>
      <c r="GLA19" s="2">
        <v>0</v>
      </c>
      <c r="GLB19" s="2">
        <v>0</v>
      </c>
      <c r="GLC19" s="2">
        <v>0</v>
      </c>
      <c r="GLD19" s="2">
        <v>0</v>
      </c>
      <c r="GLE19" s="2">
        <v>0</v>
      </c>
      <c r="GLF19" s="2">
        <v>0</v>
      </c>
      <c r="GLG19" s="2">
        <v>0</v>
      </c>
      <c r="GLH19" s="2">
        <v>0</v>
      </c>
      <c r="GLI19" s="2">
        <v>0</v>
      </c>
      <c r="GLJ19" s="2">
        <v>0</v>
      </c>
      <c r="GLK19" s="2">
        <v>0</v>
      </c>
      <c r="GLL19" s="2">
        <v>0</v>
      </c>
      <c r="GLM19" s="2">
        <v>0</v>
      </c>
      <c r="GLN19" s="2">
        <v>0</v>
      </c>
      <c r="GLO19" s="2">
        <v>0</v>
      </c>
      <c r="GLP19" s="2">
        <v>0</v>
      </c>
      <c r="GLQ19" s="2">
        <v>0</v>
      </c>
      <c r="GLR19" s="2">
        <v>0</v>
      </c>
      <c r="GLS19" s="2">
        <v>0</v>
      </c>
      <c r="GLT19" s="2">
        <v>0</v>
      </c>
      <c r="GLU19" s="2">
        <v>0</v>
      </c>
      <c r="GLV19" s="2">
        <v>0</v>
      </c>
      <c r="GLW19" s="2">
        <v>0</v>
      </c>
      <c r="GLX19" s="2">
        <v>0</v>
      </c>
      <c r="GLY19" s="2">
        <v>0</v>
      </c>
      <c r="GLZ19" s="2">
        <v>0</v>
      </c>
      <c r="GMA19" s="2">
        <v>0</v>
      </c>
      <c r="GMB19" s="2">
        <v>0</v>
      </c>
      <c r="GMC19" s="2">
        <v>0</v>
      </c>
      <c r="GMD19" s="2">
        <v>0</v>
      </c>
      <c r="GME19" s="2">
        <v>0</v>
      </c>
      <c r="GMF19" s="2">
        <v>0</v>
      </c>
      <c r="GMG19" s="2">
        <v>0</v>
      </c>
      <c r="GMH19" s="2">
        <v>0</v>
      </c>
      <c r="GMI19" s="2">
        <v>0</v>
      </c>
      <c r="GMJ19" s="2">
        <v>0</v>
      </c>
      <c r="GMK19" s="2">
        <v>0</v>
      </c>
      <c r="GML19" s="2">
        <v>0</v>
      </c>
      <c r="GMM19" s="2">
        <v>0</v>
      </c>
      <c r="GMN19" s="2">
        <v>0</v>
      </c>
      <c r="GMO19" s="2">
        <v>0</v>
      </c>
      <c r="GMP19" s="2">
        <v>0</v>
      </c>
      <c r="GMQ19" s="2">
        <v>0</v>
      </c>
      <c r="GMR19" s="2">
        <v>0</v>
      </c>
      <c r="GMS19" s="2">
        <v>0</v>
      </c>
      <c r="GMT19" s="2">
        <v>0</v>
      </c>
      <c r="GMU19" s="2">
        <v>0</v>
      </c>
      <c r="GMV19" s="2">
        <v>0</v>
      </c>
      <c r="GMW19" s="2">
        <v>0</v>
      </c>
      <c r="GMX19" s="2">
        <v>0</v>
      </c>
      <c r="GMY19" s="2">
        <v>0</v>
      </c>
      <c r="GMZ19" s="2">
        <v>0</v>
      </c>
      <c r="GNA19" s="2">
        <v>0</v>
      </c>
      <c r="GNB19" s="2">
        <v>0</v>
      </c>
      <c r="GNC19" s="2">
        <v>0</v>
      </c>
      <c r="GND19" s="2">
        <v>0</v>
      </c>
      <c r="GNE19" s="2">
        <v>0</v>
      </c>
      <c r="GNF19" s="2">
        <v>0</v>
      </c>
      <c r="GNG19" s="2">
        <v>0</v>
      </c>
      <c r="GNH19" s="2">
        <v>0</v>
      </c>
      <c r="GNI19" s="2">
        <v>0</v>
      </c>
      <c r="GNJ19" s="2">
        <v>0</v>
      </c>
      <c r="GNK19" s="2">
        <v>0</v>
      </c>
      <c r="GNL19" s="2">
        <v>0</v>
      </c>
      <c r="GNM19" s="2">
        <v>0</v>
      </c>
      <c r="GNN19" s="2">
        <v>0</v>
      </c>
      <c r="GNO19" s="2">
        <v>0</v>
      </c>
      <c r="GNP19" s="2">
        <v>0</v>
      </c>
      <c r="GNQ19" s="2">
        <v>0</v>
      </c>
      <c r="GNR19" s="2">
        <v>0</v>
      </c>
      <c r="GNS19" s="2">
        <v>0</v>
      </c>
      <c r="GNT19" s="2">
        <v>0</v>
      </c>
      <c r="GNU19" s="2">
        <v>0</v>
      </c>
      <c r="GNV19" s="2">
        <v>0</v>
      </c>
      <c r="GNW19" s="2">
        <v>0</v>
      </c>
      <c r="GNX19" s="2">
        <v>0</v>
      </c>
      <c r="GNY19" s="2">
        <v>0</v>
      </c>
      <c r="GNZ19" s="2">
        <v>0</v>
      </c>
      <c r="GOA19" s="2">
        <v>0</v>
      </c>
      <c r="GOB19" s="2">
        <v>0</v>
      </c>
      <c r="GOC19" s="2">
        <v>0</v>
      </c>
      <c r="GOD19" s="2">
        <v>0</v>
      </c>
      <c r="GOE19" s="2">
        <v>0</v>
      </c>
      <c r="GOF19" s="2">
        <v>0</v>
      </c>
      <c r="GOG19" s="2">
        <v>0</v>
      </c>
      <c r="GOH19" s="2">
        <v>0</v>
      </c>
      <c r="GOI19" s="2">
        <v>0</v>
      </c>
      <c r="GOJ19" s="2">
        <v>0</v>
      </c>
      <c r="GOK19" s="2">
        <v>0</v>
      </c>
      <c r="GOL19" s="2">
        <v>0</v>
      </c>
      <c r="GOM19" s="2">
        <v>0</v>
      </c>
      <c r="GON19" s="2">
        <v>0</v>
      </c>
      <c r="GOO19" s="2">
        <v>0</v>
      </c>
      <c r="GOP19" s="2"/>
      <c r="GOQ19" s="2"/>
    </row>
    <row r="20" spans="1:4094 4097:5139">
      <c r="A20" s="2" t="s">
        <v>3173</v>
      </c>
      <c r="B20" s="2">
        <v>8.5299999999999994</v>
      </c>
      <c r="C20" s="2">
        <v>14.49</v>
      </c>
      <c r="D20" s="2">
        <v>1.6</v>
      </c>
      <c r="E20" s="2">
        <v>5.93</v>
      </c>
      <c r="F20" s="2">
        <v>17.39</v>
      </c>
      <c r="G20" s="2">
        <v>19.059999999999999</v>
      </c>
      <c r="H20" s="2">
        <v>14.71</v>
      </c>
      <c r="I20" s="2">
        <v>12.79</v>
      </c>
      <c r="J20" s="2">
        <v>39.119999999999997</v>
      </c>
      <c r="K20" s="2">
        <v>36.29</v>
      </c>
      <c r="L20" s="2">
        <v>13.81</v>
      </c>
      <c r="M20" s="2">
        <v>6.92</v>
      </c>
      <c r="N20" s="2">
        <v>14.19</v>
      </c>
      <c r="O20" s="2">
        <v>15.83</v>
      </c>
      <c r="P20" s="2">
        <v>15.5</v>
      </c>
      <c r="Q20" s="2">
        <v>9.9700000000000006</v>
      </c>
      <c r="R20" s="2">
        <v>6.48</v>
      </c>
      <c r="S20" s="2">
        <v>6.39</v>
      </c>
      <c r="T20" s="2">
        <v>2.97</v>
      </c>
      <c r="U20" s="2">
        <v>31.83</v>
      </c>
      <c r="V20" s="2">
        <v>7.16</v>
      </c>
      <c r="W20" s="2">
        <v>5.23</v>
      </c>
      <c r="X20" s="2">
        <v>18</v>
      </c>
      <c r="Y20" s="2">
        <v>20.440000000000001</v>
      </c>
      <c r="Z20" s="2"/>
      <c r="AA20" s="2">
        <v>6.13</v>
      </c>
      <c r="AB20" s="2">
        <v>13.85</v>
      </c>
      <c r="AC20" s="2">
        <v>6.41</v>
      </c>
      <c r="AD20" s="2">
        <v>14.64</v>
      </c>
      <c r="AE20" s="2">
        <v>5.22</v>
      </c>
      <c r="AF20" s="2">
        <v>4.5599999999999996</v>
      </c>
      <c r="AG20" s="2">
        <v>10.8</v>
      </c>
      <c r="AH20" s="2">
        <v>12.74</v>
      </c>
      <c r="AI20" s="2">
        <v>10.119999999999999</v>
      </c>
      <c r="AJ20" s="2">
        <v>20.79</v>
      </c>
      <c r="AK20" s="2">
        <v>16.87</v>
      </c>
      <c r="AL20" s="2">
        <v>11.88</v>
      </c>
      <c r="AM20" s="2">
        <v>68.69</v>
      </c>
      <c r="AN20" s="2">
        <v>12.04</v>
      </c>
      <c r="AO20" s="2">
        <v>15.93</v>
      </c>
      <c r="AP20" s="2">
        <v>5.36</v>
      </c>
      <c r="AQ20" s="2">
        <v>14.94</v>
      </c>
      <c r="AR20" s="2">
        <v>19.899999999999999</v>
      </c>
      <c r="AS20" s="2">
        <v>11.44</v>
      </c>
      <c r="AT20" s="2">
        <v>12.9</v>
      </c>
      <c r="AU20" s="2">
        <v>9.6</v>
      </c>
      <c r="AV20" s="2"/>
      <c r="AW20" s="2">
        <v>1.26</v>
      </c>
      <c r="AX20" s="2">
        <v>7.3</v>
      </c>
      <c r="AY20" s="2">
        <v>18.559999999999999</v>
      </c>
      <c r="AZ20" s="2">
        <v>3.61</v>
      </c>
      <c r="BA20" s="2">
        <v>62.89</v>
      </c>
      <c r="BB20" s="2">
        <v>3.62</v>
      </c>
      <c r="BC20" s="2">
        <v>10.6</v>
      </c>
      <c r="BD20" s="2">
        <v>15.41</v>
      </c>
      <c r="BE20" s="2">
        <v>4.4800000000000004</v>
      </c>
      <c r="BF20" s="2">
        <v>13.51</v>
      </c>
      <c r="BG20" s="2">
        <v>23.51</v>
      </c>
      <c r="BH20" s="2">
        <v>4.75</v>
      </c>
      <c r="BI20" s="2">
        <v>3.56</v>
      </c>
      <c r="BJ20" s="2">
        <v>8.9</v>
      </c>
      <c r="BK20" s="2">
        <v>5.09</v>
      </c>
      <c r="BL20" s="2"/>
      <c r="BM20" s="2">
        <v>8.83</v>
      </c>
      <c r="BN20" s="2">
        <v>21.89</v>
      </c>
      <c r="BO20" s="2">
        <v>9.06</v>
      </c>
      <c r="BP20" s="2">
        <v>26.54</v>
      </c>
      <c r="BQ20" s="2">
        <v>7.87</v>
      </c>
      <c r="BR20" s="2">
        <v>17.39</v>
      </c>
      <c r="BS20" s="2">
        <v>14.26</v>
      </c>
      <c r="BT20" s="2">
        <v>24.8</v>
      </c>
      <c r="BU20" s="2">
        <v>20.02</v>
      </c>
      <c r="BV20" s="2">
        <v>2.33</v>
      </c>
      <c r="BW20" s="2">
        <v>8.57</v>
      </c>
      <c r="BX20" s="2">
        <v>8.07</v>
      </c>
      <c r="BY20" s="2">
        <v>6.15</v>
      </c>
      <c r="BZ20" s="2">
        <v>22.47</v>
      </c>
      <c r="CA20" s="2">
        <v>5.66</v>
      </c>
      <c r="CB20" s="2"/>
      <c r="CC20" s="2">
        <v>4.53</v>
      </c>
      <c r="CD20" s="2">
        <v>3.59</v>
      </c>
      <c r="CE20" s="2">
        <v>6.48</v>
      </c>
      <c r="CF20" s="2">
        <v>10.41</v>
      </c>
      <c r="CG20" s="2">
        <v>10.54</v>
      </c>
      <c r="CH20" s="2">
        <v>28.17</v>
      </c>
      <c r="CI20" s="2">
        <v>12.68</v>
      </c>
      <c r="CJ20" s="2">
        <v>12.96</v>
      </c>
      <c r="CK20" s="2">
        <v>11.81</v>
      </c>
      <c r="CL20" s="2">
        <v>20.47</v>
      </c>
      <c r="CM20" s="2">
        <v>8.94</v>
      </c>
      <c r="CN20" s="2"/>
      <c r="CO20" s="2">
        <v>21.53</v>
      </c>
      <c r="CP20" s="2">
        <v>10.52</v>
      </c>
      <c r="CQ20" s="2">
        <v>25.05</v>
      </c>
      <c r="CR20" s="2">
        <v>12.06</v>
      </c>
      <c r="CS20" s="2">
        <v>4.0199999999999996</v>
      </c>
      <c r="CT20" s="2">
        <v>43.19</v>
      </c>
      <c r="CU20" s="2">
        <v>103.58</v>
      </c>
      <c r="CV20" s="2">
        <v>4.78</v>
      </c>
      <c r="CW20" s="2">
        <v>15.38</v>
      </c>
      <c r="CX20" s="2">
        <v>7.92</v>
      </c>
      <c r="CY20" s="2">
        <v>13.82</v>
      </c>
      <c r="CZ20" s="2">
        <v>15.73</v>
      </c>
      <c r="DA20" s="2">
        <v>6.56</v>
      </c>
      <c r="DB20" s="2">
        <v>44.93</v>
      </c>
      <c r="DC20" s="2">
        <v>6.45</v>
      </c>
      <c r="DD20" s="2">
        <v>11.21</v>
      </c>
      <c r="DE20" s="2">
        <v>7.2</v>
      </c>
      <c r="DF20" s="2">
        <v>32.79</v>
      </c>
      <c r="DG20" s="2">
        <v>13.04</v>
      </c>
      <c r="DH20" s="2">
        <v>16.829999999999998</v>
      </c>
      <c r="DI20" s="2">
        <v>24.08</v>
      </c>
      <c r="DJ20" s="2">
        <v>4.0599999999999996</v>
      </c>
      <c r="DK20" s="2">
        <v>14.66</v>
      </c>
      <c r="DL20" s="2">
        <v>14.12</v>
      </c>
      <c r="DM20" s="2">
        <v>16.329999999999998</v>
      </c>
      <c r="DN20" s="2">
        <v>9.7100000000000009</v>
      </c>
      <c r="DO20" s="2">
        <v>40.32</v>
      </c>
      <c r="DP20" s="2">
        <v>18.78</v>
      </c>
      <c r="DQ20" s="2">
        <v>16.78</v>
      </c>
      <c r="DR20" s="2">
        <v>12.54</v>
      </c>
      <c r="DS20" s="2">
        <v>23.42</v>
      </c>
      <c r="DT20" s="2">
        <v>11.72</v>
      </c>
      <c r="DU20" s="2"/>
      <c r="DV20" s="2">
        <v>6.57</v>
      </c>
      <c r="DW20" s="2">
        <v>7.06</v>
      </c>
      <c r="DX20" s="2">
        <v>8.08</v>
      </c>
      <c r="DY20" s="2">
        <v>18.02</v>
      </c>
      <c r="DZ20" s="2">
        <v>21.23</v>
      </c>
      <c r="EA20" s="2">
        <v>11.36</v>
      </c>
      <c r="EB20" s="2">
        <v>8.3699999999999992</v>
      </c>
      <c r="EC20" s="2">
        <v>10.25</v>
      </c>
      <c r="ED20" s="2"/>
      <c r="EE20" s="2">
        <v>15.41</v>
      </c>
      <c r="EF20" s="2">
        <v>2.76</v>
      </c>
      <c r="EG20" s="2">
        <v>26.87</v>
      </c>
      <c r="EH20" s="2">
        <v>10.72</v>
      </c>
      <c r="EI20" s="2">
        <v>6.94</v>
      </c>
      <c r="EJ20" s="2">
        <v>5.36</v>
      </c>
      <c r="EK20" s="2">
        <v>6.17</v>
      </c>
      <c r="EL20" s="2">
        <v>7.39</v>
      </c>
      <c r="EM20" s="2">
        <v>5.43</v>
      </c>
      <c r="EN20" s="2">
        <v>12.66</v>
      </c>
      <c r="EO20" s="2">
        <v>8.32</v>
      </c>
      <c r="EP20" s="2">
        <v>20.95</v>
      </c>
      <c r="EQ20" s="2">
        <v>10.49</v>
      </c>
      <c r="ER20" s="2">
        <v>26.21</v>
      </c>
      <c r="ES20" s="2"/>
      <c r="ET20" s="2">
        <v>8.41</v>
      </c>
      <c r="EU20" s="2">
        <v>36.36</v>
      </c>
      <c r="EV20" s="2">
        <v>10</v>
      </c>
      <c r="EW20" s="2">
        <v>10.72</v>
      </c>
      <c r="EX20" s="2">
        <v>9.0500000000000007</v>
      </c>
      <c r="EY20" s="2">
        <v>7.68</v>
      </c>
      <c r="EZ20" s="2">
        <v>24.48</v>
      </c>
      <c r="FA20" s="2">
        <v>14.75</v>
      </c>
      <c r="FB20" s="2">
        <v>20.87</v>
      </c>
      <c r="FC20" s="2">
        <v>28.44</v>
      </c>
      <c r="FD20" s="2">
        <v>33.28</v>
      </c>
      <c r="FE20" s="2">
        <v>14.75</v>
      </c>
      <c r="FF20" s="2">
        <v>13.21</v>
      </c>
      <c r="FG20" s="2">
        <v>21.06</v>
      </c>
      <c r="FH20" s="2">
        <v>15.09</v>
      </c>
      <c r="FI20" s="2">
        <v>6.33</v>
      </c>
      <c r="FJ20" s="2">
        <v>18.73</v>
      </c>
      <c r="FK20" s="2">
        <v>31.4</v>
      </c>
      <c r="FL20" s="2">
        <v>16.91</v>
      </c>
      <c r="FM20" s="2">
        <v>14.66</v>
      </c>
      <c r="FN20" s="2">
        <v>17.53</v>
      </c>
      <c r="FO20" s="2">
        <v>16.23</v>
      </c>
      <c r="FP20" s="2">
        <v>14.55</v>
      </c>
      <c r="FQ20" s="2">
        <v>5.34</v>
      </c>
      <c r="FR20" s="2">
        <v>20.81</v>
      </c>
      <c r="FS20" s="2">
        <v>17.53</v>
      </c>
      <c r="FT20" s="2">
        <v>20.62</v>
      </c>
      <c r="FU20" s="2">
        <v>24.43</v>
      </c>
      <c r="FV20" s="2">
        <v>15.93</v>
      </c>
      <c r="FW20" s="2">
        <v>31.31</v>
      </c>
      <c r="FX20" s="2"/>
      <c r="FY20" s="2">
        <v>17.22</v>
      </c>
      <c r="FZ20" s="2">
        <v>17.63</v>
      </c>
      <c r="GA20" s="2">
        <v>25.31</v>
      </c>
      <c r="GB20" s="2">
        <v>12.92</v>
      </c>
      <c r="GC20" s="2">
        <v>31.99</v>
      </c>
      <c r="GD20" s="2">
        <v>13.95</v>
      </c>
      <c r="GE20" s="2">
        <v>22.99</v>
      </c>
      <c r="GF20" s="2">
        <v>10.61</v>
      </c>
      <c r="GG20" s="2">
        <v>11.73</v>
      </c>
      <c r="GH20" s="2">
        <v>22.47</v>
      </c>
      <c r="GI20" s="2">
        <v>10.74</v>
      </c>
      <c r="GJ20" s="2">
        <v>37.32</v>
      </c>
      <c r="GK20" s="2">
        <v>12.11</v>
      </c>
      <c r="GL20" s="2">
        <v>17.12</v>
      </c>
      <c r="GM20" s="2">
        <v>4.74</v>
      </c>
      <c r="GN20" s="2">
        <v>23.75</v>
      </c>
      <c r="GO20" s="2">
        <v>4.5999999999999996</v>
      </c>
      <c r="GP20" s="2">
        <v>9.89</v>
      </c>
      <c r="GQ20" s="2">
        <v>7.35</v>
      </c>
      <c r="GR20" s="2">
        <v>8.42</v>
      </c>
      <c r="GS20" s="2">
        <v>9.23</v>
      </c>
      <c r="GT20" s="2">
        <v>56.85</v>
      </c>
      <c r="GU20" s="2">
        <v>13.42</v>
      </c>
      <c r="GV20" s="2">
        <v>7.22</v>
      </c>
      <c r="GW20" s="2">
        <v>15.76</v>
      </c>
      <c r="GX20" s="2">
        <v>2.91</v>
      </c>
      <c r="GY20" s="2">
        <v>25.91</v>
      </c>
      <c r="GZ20" s="2">
        <v>8.06</v>
      </c>
      <c r="HA20" s="2">
        <v>21.42</v>
      </c>
      <c r="HB20" s="2">
        <v>15.89</v>
      </c>
      <c r="HC20" s="2">
        <v>13.64</v>
      </c>
      <c r="HD20" s="2">
        <v>5.43</v>
      </c>
      <c r="HE20" s="2">
        <v>26.53</v>
      </c>
      <c r="HF20" s="2">
        <v>6.59</v>
      </c>
      <c r="HG20" s="2">
        <v>21.3</v>
      </c>
      <c r="HH20" s="2">
        <v>4.79</v>
      </c>
      <c r="HI20" s="2">
        <v>5.88</v>
      </c>
      <c r="HJ20" s="2">
        <v>27.09</v>
      </c>
      <c r="HK20" s="2"/>
      <c r="HL20" s="2">
        <v>10.29</v>
      </c>
      <c r="HM20" s="2">
        <v>20.29</v>
      </c>
      <c r="HN20" s="2">
        <v>14.57</v>
      </c>
      <c r="HO20" s="2">
        <v>19.23</v>
      </c>
      <c r="HP20" s="2">
        <v>8.74</v>
      </c>
      <c r="HQ20" s="2">
        <v>9.85</v>
      </c>
      <c r="HR20" s="2">
        <v>7.12</v>
      </c>
      <c r="HS20" s="2">
        <v>22.54</v>
      </c>
      <c r="HT20" s="2"/>
      <c r="HU20" s="2">
        <v>12.03</v>
      </c>
      <c r="HV20" s="2">
        <v>14.2</v>
      </c>
      <c r="HW20" s="2">
        <v>16.73</v>
      </c>
      <c r="HX20" s="2">
        <v>57.44</v>
      </c>
      <c r="HY20" s="2">
        <v>14.38</v>
      </c>
      <c r="HZ20" s="2">
        <v>23.62</v>
      </c>
      <c r="IA20" s="2"/>
      <c r="IB20" s="2">
        <v>14.89</v>
      </c>
      <c r="IC20" s="2">
        <v>15.55</v>
      </c>
      <c r="ID20" s="2">
        <v>8.09</v>
      </c>
      <c r="IE20" s="2">
        <v>28.99</v>
      </c>
      <c r="IF20" s="2">
        <v>6.9</v>
      </c>
      <c r="IG20" s="2">
        <v>12.39</v>
      </c>
      <c r="IH20" s="2">
        <v>8.1</v>
      </c>
      <c r="II20" s="2">
        <v>8.59</v>
      </c>
      <c r="IJ20" s="2">
        <v>10.17</v>
      </c>
      <c r="IK20" s="2"/>
      <c r="IL20" s="2">
        <v>6.9</v>
      </c>
      <c r="IM20" s="2">
        <v>2.73</v>
      </c>
      <c r="IN20" s="2">
        <v>6.81</v>
      </c>
      <c r="IO20" s="2">
        <v>14.41</v>
      </c>
      <c r="IP20" s="2">
        <v>9.4600000000000009</v>
      </c>
      <c r="IQ20" s="2">
        <v>9.3699999999999992</v>
      </c>
      <c r="IR20" s="2">
        <v>10.74</v>
      </c>
      <c r="IS20" s="2">
        <v>15.12</v>
      </c>
      <c r="IT20" s="2">
        <v>6.83</v>
      </c>
      <c r="IU20" s="2">
        <v>8.39</v>
      </c>
      <c r="IV20" s="2">
        <v>23.77</v>
      </c>
      <c r="IW20" s="2">
        <v>14.86</v>
      </c>
      <c r="IX20" s="2"/>
      <c r="IY20" s="2"/>
      <c r="IZ20" s="2">
        <v>13.61</v>
      </c>
      <c r="JA20" s="2">
        <v>18.48</v>
      </c>
      <c r="JB20" s="2">
        <v>12.69</v>
      </c>
      <c r="JC20" s="2">
        <v>7.31</v>
      </c>
      <c r="JD20" s="2">
        <v>4.92</v>
      </c>
      <c r="JE20" s="2">
        <v>22.47</v>
      </c>
      <c r="JF20" s="2">
        <v>17.05</v>
      </c>
      <c r="JG20" s="2">
        <v>37.47</v>
      </c>
      <c r="JH20" s="2">
        <v>8.2200000000000006</v>
      </c>
      <c r="JI20" s="2">
        <v>18.670000000000002</v>
      </c>
      <c r="JJ20" s="2">
        <v>53.13</v>
      </c>
      <c r="JK20" s="2">
        <v>6.67</v>
      </c>
      <c r="JL20" s="2">
        <v>28.06</v>
      </c>
      <c r="JM20" s="2">
        <v>119.54</v>
      </c>
      <c r="JN20" s="2">
        <v>22.17</v>
      </c>
      <c r="JO20" s="2">
        <v>13.12</v>
      </c>
      <c r="JP20" s="2">
        <v>11.44</v>
      </c>
      <c r="JQ20" s="2">
        <v>18.149999999999999</v>
      </c>
      <c r="JR20" s="2">
        <v>18.75</v>
      </c>
      <c r="JS20" s="2">
        <v>12.62</v>
      </c>
      <c r="JT20" s="2">
        <v>11.01</v>
      </c>
      <c r="JU20" s="2">
        <v>10.87</v>
      </c>
      <c r="JV20" s="2">
        <v>10.17</v>
      </c>
      <c r="JW20" s="2">
        <v>37.200000000000003</v>
      </c>
      <c r="JX20" s="2">
        <v>4.97</v>
      </c>
      <c r="JY20" s="2">
        <v>17.95</v>
      </c>
      <c r="JZ20" s="2">
        <v>6.83</v>
      </c>
      <c r="KA20" s="2">
        <v>10.75</v>
      </c>
      <c r="KB20" s="2">
        <v>14.5</v>
      </c>
      <c r="KC20" s="2">
        <v>19.23</v>
      </c>
      <c r="KD20" s="2">
        <v>4.82</v>
      </c>
      <c r="KE20" s="2">
        <v>15.16</v>
      </c>
      <c r="KF20" s="2">
        <v>8.9499999999999993</v>
      </c>
      <c r="KG20" s="2">
        <v>5.59</v>
      </c>
      <c r="KH20" s="2">
        <v>10.83</v>
      </c>
      <c r="KI20" s="2">
        <v>20.48</v>
      </c>
      <c r="KJ20" s="2">
        <v>14.51</v>
      </c>
      <c r="KK20" s="2">
        <v>11.52</v>
      </c>
      <c r="KL20" s="2">
        <v>4.95</v>
      </c>
      <c r="KM20" s="2">
        <v>24.11</v>
      </c>
      <c r="KN20" s="2">
        <v>6.6</v>
      </c>
      <c r="KO20" s="2">
        <v>10.74</v>
      </c>
      <c r="KP20" s="2">
        <v>13.71</v>
      </c>
      <c r="KQ20" s="2">
        <v>7.98</v>
      </c>
      <c r="KR20" s="2">
        <v>6.55</v>
      </c>
      <c r="KS20" s="2">
        <v>10.3</v>
      </c>
      <c r="KT20" s="2">
        <v>4.57</v>
      </c>
      <c r="KU20" s="2">
        <v>8.35</v>
      </c>
      <c r="KV20" s="2">
        <v>3.77</v>
      </c>
      <c r="KW20" s="2"/>
      <c r="KX20" s="2">
        <v>6.84</v>
      </c>
      <c r="KY20" s="2">
        <v>11.91</v>
      </c>
      <c r="KZ20" s="2">
        <v>3.24</v>
      </c>
      <c r="LA20" s="2">
        <v>22.95</v>
      </c>
      <c r="LB20" s="2">
        <v>3.63</v>
      </c>
      <c r="LC20" s="2">
        <v>10.199999999999999</v>
      </c>
      <c r="LD20" s="2">
        <v>2.5499999999999998</v>
      </c>
      <c r="LE20" s="2">
        <v>9</v>
      </c>
      <c r="LF20" s="2">
        <v>8.1300000000000008</v>
      </c>
      <c r="LG20" s="2">
        <v>10</v>
      </c>
      <c r="LH20" s="2">
        <v>11.66</v>
      </c>
      <c r="LI20" s="2">
        <v>11.44</v>
      </c>
      <c r="LJ20" s="2">
        <v>26.85</v>
      </c>
      <c r="LK20" s="2">
        <v>8.43</v>
      </c>
      <c r="LL20" s="2">
        <v>9.91</v>
      </c>
      <c r="LM20" s="2">
        <v>7.76</v>
      </c>
      <c r="LN20" s="2">
        <v>2.46</v>
      </c>
      <c r="LO20" s="2">
        <v>11.08</v>
      </c>
      <c r="LP20" s="2">
        <v>10.02</v>
      </c>
      <c r="LQ20" s="2">
        <v>23.12</v>
      </c>
      <c r="LR20" s="2">
        <v>16.399999999999999</v>
      </c>
      <c r="LS20" s="2">
        <v>31.63</v>
      </c>
      <c r="LT20" s="2">
        <v>6.72</v>
      </c>
      <c r="LU20" s="2">
        <v>15.27</v>
      </c>
      <c r="LV20" s="2">
        <v>4.41</v>
      </c>
      <c r="LW20" s="2">
        <v>27.12</v>
      </c>
      <c r="LX20" s="2">
        <v>4.92</v>
      </c>
      <c r="LY20" s="2">
        <v>9.77</v>
      </c>
      <c r="LZ20" s="2">
        <v>4.0199999999999996</v>
      </c>
      <c r="MA20" s="2">
        <v>6.18</v>
      </c>
      <c r="MB20" s="2"/>
      <c r="MC20" s="2">
        <v>6.54</v>
      </c>
      <c r="MD20" s="2">
        <v>7.95</v>
      </c>
      <c r="ME20" s="2">
        <v>21.54</v>
      </c>
      <c r="MF20" s="2">
        <v>7.67</v>
      </c>
      <c r="MG20" s="2">
        <v>8.18</v>
      </c>
      <c r="MH20" s="2">
        <v>2.61</v>
      </c>
      <c r="MI20" s="2">
        <v>33.97</v>
      </c>
      <c r="MJ20" s="2">
        <v>9.9700000000000006</v>
      </c>
      <c r="MK20" s="2">
        <v>7.7</v>
      </c>
      <c r="ML20" s="2">
        <v>12.62</v>
      </c>
      <c r="MM20" s="2">
        <v>7.61</v>
      </c>
      <c r="MN20" s="2">
        <v>4.5999999999999996</v>
      </c>
      <c r="MO20" s="2">
        <v>11.12</v>
      </c>
      <c r="MP20" s="2">
        <v>9.69</v>
      </c>
      <c r="MQ20" s="2">
        <v>18.670000000000002</v>
      </c>
      <c r="MR20" s="2">
        <v>9.73</v>
      </c>
      <c r="MS20" s="2">
        <v>4.57</v>
      </c>
      <c r="MT20" s="2">
        <v>10.08</v>
      </c>
      <c r="MU20" s="2">
        <v>19.489999999999998</v>
      </c>
      <c r="MV20" s="2">
        <v>10.79</v>
      </c>
      <c r="MW20" s="2">
        <v>24.79</v>
      </c>
      <c r="MX20" s="2">
        <v>9.11</v>
      </c>
      <c r="MY20" s="2">
        <v>12.01</v>
      </c>
      <c r="MZ20" s="2">
        <v>15.73</v>
      </c>
      <c r="NA20" s="2">
        <v>19.77</v>
      </c>
      <c r="NB20" s="2">
        <v>6.82</v>
      </c>
      <c r="NC20" s="2"/>
      <c r="ND20" s="2">
        <v>7.23</v>
      </c>
      <c r="NE20" s="2">
        <v>28.21</v>
      </c>
      <c r="NF20" s="2"/>
      <c r="NG20" s="2">
        <v>21.83</v>
      </c>
      <c r="NH20" s="2">
        <v>16.09</v>
      </c>
      <c r="NI20" s="2">
        <v>9.42</v>
      </c>
      <c r="NJ20" s="2">
        <v>17.22</v>
      </c>
      <c r="NK20" s="2">
        <v>14.76</v>
      </c>
      <c r="NL20" s="2"/>
      <c r="NM20" s="2">
        <v>10.65</v>
      </c>
      <c r="NN20" s="2">
        <v>13.84</v>
      </c>
      <c r="NO20" s="2">
        <v>17.850000000000001</v>
      </c>
      <c r="NP20" s="2">
        <v>14.92</v>
      </c>
      <c r="NQ20" s="2">
        <v>6.58</v>
      </c>
      <c r="NR20" s="2">
        <v>15.28</v>
      </c>
      <c r="NS20" s="2">
        <v>9.6199999999999992</v>
      </c>
      <c r="NT20" s="2"/>
      <c r="NU20" s="2">
        <v>8.85</v>
      </c>
      <c r="NV20" s="2">
        <v>6.28</v>
      </c>
      <c r="NW20" s="2">
        <v>5.84</v>
      </c>
      <c r="NX20" s="2">
        <v>10.43</v>
      </c>
      <c r="NY20" s="2">
        <v>1.37</v>
      </c>
      <c r="NZ20" s="2">
        <v>9.9499999999999993</v>
      </c>
      <c r="OA20" s="2">
        <v>12.15</v>
      </c>
      <c r="OB20" s="2">
        <v>15.13</v>
      </c>
      <c r="OC20" s="2">
        <v>11.73</v>
      </c>
      <c r="OD20" s="2">
        <v>24.44</v>
      </c>
      <c r="OE20" s="2">
        <v>25.33</v>
      </c>
      <c r="OF20" s="2">
        <v>6.94</v>
      </c>
      <c r="OG20" s="2">
        <v>22.47</v>
      </c>
      <c r="OH20" s="2">
        <v>10.72</v>
      </c>
      <c r="OI20" s="2">
        <v>10.91</v>
      </c>
      <c r="OJ20" s="2">
        <v>12.98</v>
      </c>
      <c r="OK20" s="2">
        <v>7.34</v>
      </c>
      <c r="OL20" s="2">
        <v>14.11</v>
      </c>
      <c r="OM20" s="2">
        <v>14.47</v>
      </c>
      <c r="ON20" s="2">
        <v>7.37</v>
      </c>
      <c r="OO20" s="2">
        <v>49.79</v>
      </c>
      <c r="OP20" s="2">
        <v>12.65</v>
      </c>
      <c r="OQ20" s="2">
        <v>9.0399999999999991</v>
      </c>
      <c r="OR20" s="2">
        <v>11.36</v>
      </c>
      <c r="OS20" s="2">
        <v>10.42</v>
      </c>
      <c r="OT20" s="2">
        <v>14.23</v>
      </c>
      <c r="OU20" s="2">
        <v>17.71</v>
      </c>
      <c r="OV20" s="2">
        <v>34.78</v>
      </c>
      <c r="OW20" s="2">
        <v>17.7</v>
      </c>
      <c r="OX20" s="2">
        <v>20.83</v>
      </c>
      <c r="OY20" s="2">
        <v>3.44</v>
      </c>
      <c r="OZ20" s="2"/>
      <c r="PA20" s="2">
        <v>16.38</v>
      </c>
      <c r="PB20" s="2">
        <v>4.8</v>
      </c>
      <c r="PC20" s="2">
        <v>21.32</v>
      </c>
      <c r="PD20" s="2">
        <v>5.71</v>
      </c>
      <c r="PE20" s="2">
        <v>18.98</v>
      </c>
      <c r="PF20" s="2">
        <v>9.86</v>
      </c>
      <c r="PG20" s="2"/>
      <c r="PH20" s="2">
        <v>10.36</v>
      </c>
      <c r="PI20" s="2">
        <v>8.75</v>
      </c>
      <c r="PJ20" s="2">
        <v>1.2</v>
      </c>
      <c r="PK20" s="2">
        <v>9.43</v>
      </c>
      <c r="PL20" s="2">
        <v>20.51</v>
      </c>
      <c r="PM20" s="2">
        <v>6.94</v>
      </c>
      <c r="PN20" s="2">
        <v>16.03</v>
      </c>
      <c r="PO20" s="2">
        <v>1.53</v>
      </c>
      <c r="PP20" s="2">
        <v>9.2899999999999991</v>
      </c>
      <c r="PQ20" s="2">
        <v>8.44</v>
      </c>
      <c r="PR20" s="2">
        <v>29.95</v>
      </c>
      <c r="PS20" s="2">
        <v>13.6</v>
      </c>
      <c r="PT20" s="2">
        <v>14.06</v>
      </c>
      <c r="PU20" s="2">
        <v>6.53</v>
      </c>
      <c r="PV20" s="2">
        <v>9.6999999999999993</v>
      </c>
      <c r="PW20" s="2">
        <v>9.35</v>
      </c>
      <c r="PX20" s="2">
        <v>2.34</v>
      </c>
      <c r="PY20" s="2">
        <v>6.44</v>
      </c>
      <c r="PZ20" s="2">
        <v>27.24</v>
      </c>
      <c r="QA20" s="2">
        <v>2.89</v>
      </c>
      <c r="QB20" s="2">
        <v>17.89</v>
      </c>
      <c r="QC20" s="2">
        <v>15.54</v>
      </c>
      <c r="QD20" s="2">
        <v>12.03</v>
      </c>
      <c r="QE20" s="2">
        <v>12.88</v>
      </c>
      <c r="QF20" s="2">
        <v>11.77</v>
      </c>
      <c r="QG20" s="2">
        <v>19.440000000000001</v>
      </c>
      <c r="QH20" s="2"/>
      <c r="QI20" s="2">
        <v>12.65</v>
      </c>
      <c r="QJ20" s="2">
        <v>7.21</v>
      </c>
      <c r="QK20" s="2">
        <v>15.46</v>
      </c>
      <c r="QL20" s="2">
        <v>28.8</v>
      </c>
      <c r="QM20" s="2">
        <v>11.93</v>
      </c>
      <c r="QN20" s="2">
        <v>8.8800000000000008</v>
      </c>
      <c r="QO20" s="2">
        <v>7.09</v>
      </c>
      <c r="QP20" s="2">
        <v>18.059999999999999</v>
      </c>
      <c r="QQ20" s="2">
        <v>15.19</v>
      </c>
      <c r="QR20" s="2">
        <v>37.74</v>
      </c>
      <c r="QS20" s="2">
        <v>8.68</v>
      </c>
      <c r="QT20" s="2">
        <v>6.57</v>
      </c>
      <c r="QU20" s="2">
        <v>10.029999999999999</v>
      </c>
      <c r="QV20" s="2">
        <v>34.33</v>
      </c>
      <c r="QW20" s="2">
        <v>27.69</v>
      </c>
      <c r="QX20" s="2">
        <v>10.220000000000001</v>
      </c>
      <c r="QY20" s="2">
        <v>13.36</v>
      </c>
      <c r="QZ20" s="2">
        <v>3.22</v>
      </c>
      <c r="RA20" s="2">
        <v>14.25</v>
      </c>
      <c r="RB20" s="2">
        <v>9.5</v>
      </c>
      <c r="RC20" s="2">
        <v>47.9</v>
      </c>
      <c r="RD20" s="2">
        <v>3.95</v>
      </c>
      <c r="RE20" s="2">
        <v>27.29</v>
      </c>
      <c r="RF20" s="2">
        <v>9.08</v>
      </c>
      <c r="RG20" s="2">
        <v>48.22</v>
      </c>
      <c r="RH20" s="2">
        <v>9.4</v>
      </c>
      <c r="RI20" s="2">
        <v>17.920000000000002</v>
      </c>
      <c r="RJ20" s="2">
        <v>9.4</v>
      </c>
      <c r="RK20" s="2"/>
      <c r="RL20" s="2">
        <v>15.65</v>
      </c>
      <c r="RM20" s="2"/>
      <c r="RN20" s="2">
        <v>7.25</v>
      </c>
      <c r="RO20" s="2"/>
      <c r="RP20" s="2">
        <v>5.71</v>
      </c>
      <c r="RQ20" s="2">
        <v>11.4</v>
      </c>
      <c r="RR20" s="2">
        <v>9.7100000000000009</v>
      </c>
      <c r="RS20" s="2">
        <v>12.94</v>
      </c>
      <c r="RT20" s="2">
        <v>7.89</v>
      </c>
      <c r="RU20" s="2">
        <v>49.3</v>
      </c>
      <c r="RV20" s="2">
        <v>10.7</v>
      </c>
      <c r="RW20" s="2"/>
      <c r="RX20" s="2">
        <v>2.61</v>
      </c>
      <c r="RY20" s="2">
        <v>4.09</v>
      </c>
      <c r="RZ20" s="2">
        <v>9.99</v>
      </c>
      <c r="SA20" s="2">
        <v>5.87</v>
      </c>
      <c r="SB20" s="2">
        <v>2.25</v>
      </c>
      <c r="SC20" s="2">
        <v>7.34</v>
      </c>
      <c r="SD20" s="2">
        <v>12.3</v>
      </c>
      <c r="SE20" s="2">
        <v>14.5</v>
      </c>
      <c r="SF20" s="2">
        <v>13.32</v>
      </c>
      <c r="SG20" s="2">
        <v>8.19</v>
      </c>
      <c r="SH20" s="2">
        <v>1.98</v>
      </c>
      <c r="SI20" s="2">
        <v>29.65</v>
      </c>
      <c r="SJ20" s="2">
        <v>5.62</v>
      </c>
      <c r="SK20" s="2">
        <v>20.28</v>
      </c>
      <c r="SL20" s="2">
        <v>7.98</v>
      </c>
      <c r="SM20" s="2">
        <v>5.8</v>
      </c>
      <c r="SN20" s="2">
        <v>7.76</v>
      </c>
      <c r="SO20" s="2">
        <v>19.420000000000002</v>
      </c>
      <c r="SP20" s="2">
        <v>13.07</v>
      </c>
      <c r="SQ20" s="2">
        <v>5.18</v>
      </c>
      <c r="SR20" s="2">
        <v>10.86</v>
      </c>
      <c r="SS20" s="2">
        <v>37.270000000000003</v>
      </c>
      <c r="ST20" s="2">
        <v>14.57</v>
      </c>
      <c r="SU20" s="2">
        <v>3.98</v>
      </c>
      <c r="SV20" s="2">
        <v>10.210000000000001</v>
      </c>
      <c r="SW20" s="2">
        <v>29.17</v>
      </c>
      <c r="SX20" s="2"/>
      <c r="SY20" s="2">
        <v>20.11</v>
      </c>
      <c r="SZ20" s="2">
        <v>7.34</v>
      </c>
      <c r="TA20" s="2">
        <v>17.88</v>
      </c>
      <c r="TB20" s="2">
        <v>6.07</v>
      </c>
      <c r="TC20" s="2">
        <v>16.98</v>
      </c>
      <c r="TD20" s="2">
        <v>35.29</v>
      </c>
      <c r="TE20" s="2">
        <v>5.76</v>
      </c>
      <c r="TF20" s="2">
        <v>7.29</v>
      </c>
      <c r="TG20" s="2">
        <v>23.22</v>
      </c>
      <c r="TH20" s="2">
        <v>11.03</v>
      </c>
      <c r="TI20" s="2">
        <v>21.33</v>
      </c>
      <c r="TJ20" s="2">
        <v>14.29</v>
      </c>
      <c r="TK20" s="2">
        <v>2.84</v>
      </c>
      <c r="TL20" s="2">
        <v>35.67</v>
      </c>
      <c r="TM20" s="2">
        <v>32.39</v>
      </c>
      <c r="TN20" s="2">
        <v>13.71</v>
      </c>
      <c r="TO20" s="2">
        <v>4.1399999999999997</v>
      </c>
      <c r="TP20" s="2">
        <v>5.14</v>
      </c>
      <c r="TQ20" s="2">
        <v>11.4</v>
      </c>
      <c r="TR20" s="2">
        <v>12.35</v>
      </c>
      <c r="TS20" s="2">
        <v>14.33</v>
      </c>
      <c r="TT20" s="2">
        <v>5.43</v>
      </c>
      <c r="TU20" s="2">
        <v>65.739999999999995</v>
      </c>
      <c r="TV20" s="2">
        <v>11.39</v>
      </c>
      <c r="TW20" s="2">
        <v>5.28</v>
      </c>
      <c r="TX20" s="2">
        <v>22.01</v>
      </c>
      <c r="TY20" s="2">
        <v>12.57</v>
      </c>
      <c r="TZ20" s="2">
        <v>16.670000000000002</v>
      </c>
      <c r="UA20" s="2">
        <v>17.12</v>
      </c>
      <c r="UB20" s="2">
        <v>7.55</v>
      </c>
      <c r="UC20" s="2">
        <v>12.95</v>
      </c>
      <c r="UD20" s="2">
        <v>10.87</v>
      </c>
      <c r="UE20" s="2">
        <v>23.63</v>
      </c>
      <c r="UF20" s="2">
        <v>7.72</v>
      </c>
      <c r="UG20" s="2">
        <v>8.7799999999999994</v>
      </c>
      <c r="UH20" s="2">
        <v>9.98</v>
      </c>
      <c r="UI20" s="2">
        <v>2.25</v>
      </c>
      <c r="UJ20" s="2">
        <v>12.3</v>
      </c>
      <c r="UK20" s="2"/>
      <c r="UL20" s="2">
        <v>12.75</v>
      </c>
      <c r="UM20" s="2">
        <v>90.91</v>
      </c>
      <c r="UN20" s="2">
        <v>19.41</v>
      </c>
      <c r="UO20" s="2">
        <v>13.39</v>
      </c>
      <c r="UP20" s="2">
        <v>15.01</v>
      </c>
      <c r="UQ20" s="2">
        <v>18.48</v>
      </c>
      <c r="UR20" s="2">
        <v>13.33</v>
      </c>
      <c r="US20" s="2">
        <v>19.87</v>
      </c>
      <c r="UT20" s="2">
        <v>23.44</v>
      </c>
      <c r="UU20" s="2">
        <v>22.99</v>
      </c>
      <c r="UV20" s="2">
        <v>2.84</v>
      </c>
      <c r="UW20" s="2">
        <v>5.93</v>
      </c>
      <c r="UX20" s="2">
        <v>10.62</v>
      </c>
      <c r="UY20" s="2">
        <v>5.35</v>
      </c>
      <c r="UZ20" s="2">
        <v>24.74</v>
      </c>
      <c r="VA20" s="2">
        <v>14.94</v>
      </c>
      <c r="VB20" s="2">
        <v>9.0299999999999994</v>
      </c>
      <c r="VC20" s="2">
        <v>16.579999999999998</v>
      </c>
      <c r="VD20" s="2">
        <v>13.07</v>
      </c>
      <c r="VE20" s="2">
        <v>15.21</v>
      </c>
      <c r="VF20" s="2">
        <v>8.33</v>
      </c>
      <c r="VG20" s="2">
        <v>16.100000000000001</v>
      </c>
      <c r="VH20" s="2">
        <v>16.829999999999998</v>
      </c>
      <c r="VI20" s="2">
        <v>18.87</v>
      </c>
      <c r="VJ20" s="2">
        <v>6.76</v>
      </c>
      <c r="VK20" s="2">
        <v>9.35</v>
      </c>
      <c r="VL20" s="2">
        <v>7.97</v>
      </c>
      <c r="VM20" s="2">
        <v>45.45</v>
      </c>
      <c r="VN20" s="2">
        <v>1.55</v>
      </c>
      <c r="VO20" s="2">
        <v>25.84</v>
      </c>
      <c r="VP20" s="2">
        <v>9.32</v>
      </c>
      <c r="VQ20" s="2">
        <v>9.92</v>
      </c>
      <c r="VR20" s="2">
        <v>26.12</v>
      </c>
      <c r="VS20" s="2">
        <v>15.98</v>
      </c>
      <c r="VT20" s="2">
        <v>28.66</v>
      </c>
      <c r="VU20" s="2">
        <v>14.18</v>
      </c>
      <c r="VV20" s="2">
        <v>11.34</v>
      </c>
      <c r="VW20" s="2">
        <v>54.68</v>
      </c>
      <c r="VX20" s="2">
        <v>13.71</v>
      </c>
      <c r="VY20" s="2">
        <v>20.16</v>
      </c>
      <c r="VZ20" s="2">
        <v>6.54</v>
      </c>
      <c r="WA20" s="2">
        <v>15.38</v>
      </c>
      <c r="WB20" s="2">
        <v>31.91</v>
      </c>
      <c r="WC20" s="2">
        <v>13.37</v>
      </c>
      <c r="WD20" s="2">
        <v>7.68</v>
      </c>
      <c r="WE20" s="2">
        <v>9.7200000000000006</v>
      </c>
      <c r="WF20" s="2">
        <v>17.37</v>
      </c>
      <c r="WG20" s="2">
        <v>16.07</v>
      </c>
      <c r="WH20" s="2">
        <v>7.25</v>
      </c>
      <c r="WI20" s="2">
        <v>28.32</v>
      </c>
      <c r="WJ20" s="2">
        <v>33.47</v>
      </c>
      <c r="WK20" s="2"/>
      <c r="WL20" s="2">
        <v>7.48</v>
      </c>
      <c r="WM20" s="2">
        <v>25.59</v>
      </c>
      <c r="WN20" s="2">
        <v>20.69</v>
      </c>
      <c r="WO20" s="2"/>
      <c r="WP20" s="2">
        <v>10.91</v>
      </c>
      <c r="WQ20" s="2">
        <v>25.97</v>
      </c>
      <c r="WR20" s="2">
        <v>51.12</v>
      </c>
      <c r="WS20" s="2">
        <v>27.4</v>
      </c>
      <c r="WT20" s="2">
        <v>18.48</v>
      </c>
      <c r="WU20" s="2">
        <v>68.180000000000007</v>
      </c>
      <c r="WV20" s="2">
        <v>22.63</v>
      </c>
      <c r="WW20" s="2">
        <v>12.27</v>
      </c>
      <c r="WX20" s="2">
        <v>5.73</v>
      </c>
      <c r="WY20" s="2">
        <v>12.07</v>
      </c>
      <c r="WZ20" s="2">
        <v>24.5</v>
      </c>
      <c r="XA20" s="2">
        <v>4.42</v>
      </c>
      <c r="XB20" s="2">
        <v>6.78</v>
      </c>
      <c r="XC20" s="2">
        <v>4.6100000000000003</v>
      </c>
      <c r="XD20" s="2">
        <v>11.48</v>
      </c>
      <c r="XE20" s="2">
        <v>9.5399999999999991</v>
      </c>
      <c r="XF20" s="2">
        <v>9.7100000000000009</v>
      </c>
      <c r="XG20" s="2">
        <v>12.04</v>
      </c>
      <c r="XH20" s="2">
        <v>14.76</v>
      </c>
      <c r="XI20" s="2">
        <v>14.8</v>
      </c>
      <c r="XJ20" s="2">
        <v>12.44</v>
      </c>
      <c r="XK20" s="2">
        <v>6.89</v>
      </c>
      <c r="XL20" s="2">
        <v>13.62</v>
      </c>
      <c r="XM20" s="2">
        <v>3.71</v>
      </c>
      <c r="XN20" s="2">
        <v>5.6</v>
      </c>
      <c r="XO20" s="2">
        <v>11.55</v>
      </c>
      <c r="XP20" s="2">
        <v>13.52</v>
      </c>
      <c r="XQ20" s="2">
        <v>9.09</v>
      </c>
      <c r="XR20" s="2">
        <v>5.73</v>
      </c>
      <c r="XS20" s="2">
        <v>9.76</v>
      </c>
      <c r="XT20" s="2">
        <v>7.11</v>
      </c>
      <c r="XU20" s="2">
        <v>10.130000000000001</v>
      </c>
      <c r="XV20" s="2">
        <v>19.350000000000001</v>
      </c>
      <c r="XW20" s="2">
        <v>16.649999999999999</v>
      </c>
      <c r="XX20" s="2">
        <v>21.03</v>
      </c>
      <c r="XY20" s="2">
        <v>17.440000000000001</v>
      </c>
      <c r="XZ20" s="2">
        <v>9.07</v>
      </c>
      <c r="YA20" s="2">
        <v>6.62</v>
      </c>
      <c r="YB20" s="2">
        <v>4.3600000000000003</v>
      </c>
      <c r="YC20" s="2">
        <v>7.6</v>
      </c>
      <c r="YD20" s="2">
        <v>13.06</v>
      </c>
      <c r="YE20" s="2">
        <v>21.53</v>
      </c>
      <c r="YF20" s="2">
        <v>6.43</v>
      </c>
      <c r="YG20" s="2"/>
      <c r="YH20" s="2">
        <v>12.14</v>
      </c>
      <c r="YI20" s="2">
        <v>18.29</v>
      </c>
      <c r="YJ20" s="2">
        <v>18.34</v>
      </c>
      <c r="YK20" s="2"/>
      <c r="YL20" s="2">
        <v>25.82</v>
      </c>
      <c r="YM20" s="2">
        <v>3.29</v>
      </c>
      <c r="YN20" s="2">
        <v>131.46</v>
      </c>
      <c r="YO20" s="2">
        <v>17.059999999999999</v>
      </c>
      <c r="YP20" s="2">
        <v>7.19</v>
      </c>
      <c r="YQ20" s="2">
        <v>7.87</v>
      </c>
      <c r="YR20" s="2">
        <v>7.94</v>
      </c>
      <c r="YS20" s="2">
        <v>5.83</v>
      </c>
      <c r="YT20" s="2">
        <v>8.39</v>
      </c>
      <c r="YU20" s="2">
        <v>14.96</v>
      </c>
      <c r="YV20" s="2">
        <v>2.93</v>
      </c>
      <c r="YW20" s="2"/>
      <c r="YX20" s="2">
        <v>9.5500000000000007</v>
      </c>
      <c r="YY20" s="2">
        <v>8.86</v>
      </c>
      <c r="YZ20" s="2">
        <v>2.11</v>
      </c>
      <c r="ZA20" s="2">
        <v>14.89</v>
      </c>
      <c r="ZB20" s="2">
        <v>7.74</v>
      </c>
      <c r="ZC20" s="2">
        <v>3.58</v>
      </c>
      <c r="ZD20" s="2">
        <v>21.91</v>
      </c>
      <c r="ZE20" s="2">
        <v>6.48</v>
      </c>
      <c r="ZF20" s="2">
        <v>37.229999999999997</v>
      </c>
      <c r="ZG20" s="2">
        <v>1.94</v>
      </c>
      <c r="ZH20" s="2">
        <v>10.19</v>
      </c>
      <c r="ZI20" s="2">
        <v>5.76</v>
      </c>
      <c r="ZJ20" s="2">
        <v>7.08</v>
      </c>
      <c r="ZK20" s="2">
        <v>17.54</v>
      </c>
      <c r="ZL20" s="2">
        <v>29.85</v>
      </c>
      <c r="ZM20" s="2">
        <v>12.13</v>
      </c>
      <c r="ZN20" s="2">
        <v>11.53</v>
      </c>
      <c r="ZO20" s="2">
        <v>15.13</v>
      </c>
      <c r="ZP20" s="2">
        <v>27.34</v>
      </c>
      <c r="ZQ20" s="2">
        <v>19.8</v>
      </c>
      <c r="ZR20" s="2">
        <v>24.02</v>
      </c>
      <c r="ZS20" s="2">
        <v>12.32</v>
      </c>
      <c r="ZT20" s="2">
        <v>21.13</v>
      </c>
      <c r="ZU20" s="2">
        <v>7.55</v>
      </c>
      <c r="ZV20" s="2">
        <v>26.67</v>
      </c>
      <c r="ZW20" s="2">
        <v>11.46</v>
      </c>
      <c r="ZX20" s="2">
        <v>11.11</v>
      </c>
      <c r="ZY20" s="2">
        <v>29.84</v>
      </c>
      <c r="ZZ20" s="2">
        <v>13.35</v>
      </c>
      <c r="AAA20" s="2">
        <v>14.69</v>
      </c>
      <c r="AAB20" s="2">
        <v>241.76</v>
      </c>
      <c r="AAC20" s="2">
        <v>9.07</v>
      </c>
      <c r="AAD20" s="2">
        <v>3.09</v>
      </c>
      <c r="AAE20" s="2">
        <v>8.19</v>
      </c>
      <c r="AAF20" s="2"/>
      <c r="AAG20" s="2">
        <v>3.34</v>
      </c>
      <c r="AAH20" s="2">
        <v>16.34</v>
      </c>
      <c r="AAI20" s="2">
        <v>30.16</v>
      </c>
      <c r="AAJ20" s="2">
        <v>22.2</v>
      </c>
      <c r="AAK20" s="2">
        <v>14.23</v>
      </c>
      <c r="AAL20" s="2">
        <v>6.95</v>
      </c>
      <c r="AAM20" s="2">
        <v>17.05</v>
      </c>
      <c r="AAN20" s="2">
        <v>10.82</v>
      </c>
      <c r="AAO20" s="2">
        <v>24.2</v>
      </c>
      <c r="AAP20" s="2">
        <v>11.86</v>
      </c>
      <c r="AAQ20" s="2">
        <v>10.36</v>
      </c>
      <c r="AAR20" s="2">
        <v>6.34</v>
      </c>
      <c r="AAS20" s="2">
        <v>9.98</v>
      </c>
      <c r="AAT20" s="2">
        <v>16.940000000000001</v>
      </c>
      <c r="AAU20" s="2">
        <v>8.8699999999999992</v>
      </c>
      <c r="AAV20" s="2">
        <v>16.39</v>
      </c>
      <c r="AAW20" s="2">
        <v>9.3000000000000007</v>
      </c>
      <c r="AAX20" s="2">
        <v>9.6</v>
      </c>
      <c r="AAY20" s="2">
        <v>1.63</v>
      </c>
      <c r="AAZ20" s="2">
        <v>18.559999999999999</v>
      </c>
      <c r="ABA20" s="2">
        <v>21.36</v>
      </c>
      <c r="ABB20" s="2">
        <v>12.78</v>
      </c>
      <c r="ABC20" s="2">
        <v>15.58</v>
      </c>
      <c r="ABD20" s="2">
        <v>6.22</v>
      </c>
      <c r="ABE20" s="2">
        <v>14.34</v>
      </c>
      <c r="ABF20" s="2">
        <v>2.77</v>
      </c>
      <c r="ABG20" s="2">
        <v>31.06</v>
      </c>
      <c r="ABH20" s="2">
        <v>7.8</v>
      </c>
      <c r="ABI20" s="2">
        <v>5.59</v>
      </c>
      <c r="ABJ20" s="2">
        <v>13.91</v>
      </c>
      <c r="ABK20" s="2">
        <v>9.89</v>
      </c>
      <c r="ABL20" s="2">
        <v>18.3</v>
      </c>
      <c r="ABM20" s="2">
        <v>8.61</v>
      </c>
      <c r="ABN20" s="2">
        <v>6.85</v>
      </c>
      <c r="ABO20" s="2">
        <v>36.65</v>
      </c>
      <c r="ABP20" s="2">
        <v>22.47</v>
      </c>
      <c r="ABQ20" s="2">
        <v>7.97</v>
      </c>
      <c r="ABR20" s="2">
        <v>15.46</v>
      </c>
      <c r="ABS20" s="2">
        <v>4.54</v>
      </c>
      <c r="ABT20" s="2"/>
      <c r="ABU20" s="2">
        <v>12.9</v>
      </c>
      <c r="ABV20" s="2">
        <v>10.01</v>
      </c>
      <c r="ABW20" s="2">
        <v>8.17</v>
      </c>
      <c r="ABX20" s="2">
        <v>25</v>
      </c>
      <c r="ABY20" s="2">
        <v>4.67</v>
      </c>
      <c r="ABZ20" s="2">
        <v>5.8</v>
      </c>
      <c r="ACA20" s="2">
        <v>26.47</v>
      </c>
      <c r="ACB20" s="2">
        <v>15.45</v>
      </c>
      <c r="ACC20" s="2">
        <v>8</v>
      </c>
      <c r="ACD20" s="2">
        <v>20.8</v>
      </c>
      <c r="ACE20" s="2">
        <v>5.24</v>
      </c>
      <c r="ACF20" s="2">
        <v>7.58</v>
      </c>
      <c r="ACG20" s="2">
        <v>8.18</v>
      </c>
      <c r="ACH20" s="2">
        <v>8.25</v>
      </c>
      <c r="ACI20" s="2">
        <v>13.12</v>
      </c>
      <c r="ACJ20" s="2">
        <v>6.11</v>
      </c>
      <c r="ACK20" s="2">
        <v>3.76</v>
      </c>
      <c r="ACL20" s="2">
        <v>10.37</v>
      </c>
      <c r="ACM20" s="2">
        <v>2.99</v>
      </c>
      <c r="ACN20" s="2"/>
      <c r="ACO20" s="2">
        <v>6.47</v>
      </c>
      <c r="ACP20" s="2">
        <v>8.9700000000000006</v>
      </c>
      <c r="ACQ20" s="2"/>
      <c r="ACR20" s="2">
        <v>9.69</v>
      </c>
      <c r="ACS20" s="2">
        <v>6.27</v>
      </c>
      <c r="ACT20" s="2">
        <v>38.17</v>
      </c>
      <c r="ACU20" s="2">
        <v>40.33</v>
      </c>
      <c r="ACV20" s="2">
        <v>20.12</v>
      </c>
      <c r="ACW20" s="2">
        <v>9.6300000000000008</v>
      </c>
      <c r="ACX20" s="2"/>
      <c r="ACY20" s="2">
        <v>11.91</v>
      </c>
      <c r="ACZ20" s="2">
        <v>13.38</v>
      </c>
      <c r="ADA20" s="2">
        <v>8.51</v>
      </c>
      <c r="ADB20" s="2">
        <v>6.51</v>
      </c>
      <c r="ADC20" s="2">
        <v>4.5999999999999996</v>
      </c>
      <c r="ADD20" s="2">
        <v>9.2200000000000006</v>
      </c>
      <c r="ADE20" s="2">
        <v>11.66</v>
      </c>
      <c r="ADF20" s="2">
        <v>6.68</v>
      </c>
      <c r="ADG20" s="2">
        <v>11.36</v>
      </c>
      <c r="ADH20" s="2">
        <v>24.24</v>
      </c>
      <c r="ADI20" s="2">
        <v>1.63</v>
      </c>
      <c r="ADJ20" s="2">
        <v>4.8099999999999996</v>
      </c>
      <c r="ADK20" s="2">
        <v>12.35</v>
      </c>
      <c r="ADL20" s="2">
        <v>22.43</v>
      </c>
      <c r="ADM20" s="2">
        <v>21.6</v>
      </c>
      <c r="ADN20" s="2">
        <v>25.36</v>
      </c>
      <c r="ADO20" s="2">
        <v>10.14</v>
      </c>
      <c r="ADP20" s="2">
        <v>7.34</v>
      </c>
      <c r="ADQ20" s="2">
        <v>16.23</v>
      </c>
      <c r="ADR20" s="2">
        <v>5.93</v>
      </c>
      <c r="ADS20" s="2">
        <v>5.73</v>
      </c>
      <c r="ADT20" s="2"/>
      <c r="ADU20" s="2">
        <v>31.6</v>
      </c>
      <c r="ADV20" s="2">
        <v>10.77</v>
      </c>
      <c r="ADW20" s="2">
        <v>12.98</v>
      </c>
      <c r="ADX20" s="2">
        <v>20.59</v>
      </c>
      <c r="ADY20" s="2">
        <v>11.36</v>
      </c>
      <c r="ADZ20" s="2">
        <v>3.69</v>
      </c>
      <c r="AEA20" s="2">
        <v>5.2</v>
      </c>
      <c r="AEB20" s="2">
        <v>15.65</v>
      </c>
      <c r="AEC20" s="2">
        <v>2.92</v>
      </c>
      <c r="AED20" s="2">
        <v>35.47</v>
      </c>
      <c r="AEE20" s="2">
        <v>8.7799999999999994</v>
      </c>
      <c r="AEF20" s="2"/>
      <c r="AEG20" s="2">
        <v>3.69</v>
      </c>
      <c r="AEH20" s="2">
        <v>7.13</v>
      </c>
      <c r="AEI20" s="2">
        <v>21.47</v>
      </c>
      <c r="AEJ20" s="2">
        <v>6.2</v>
      </c>
      <c r="AEK20" s="2"/>
      <c r="AEL20" s="2">
        <v>7.33</v>
      </c>
      <c r="AEM20" s="2"/>
      <c r="AEN20" s="2">
        <v>4.5999999999999996</v>
      </c>
      <c r="AEO20" s="2">
        <v>11.3</v>
      </c>
      <c r="AEP20" s="2">
        <v>23.14</v>
      </c>
      <c r="AEQ20" s="2">
        <v>25.93</v>
      </c>
      <c r="AER20" s="2">
        <v>14.42</v>
      </c>
      <c r="AES20" s="2"/>
      <c r="AET20" s="2">
        <v>14.12</v>
      </c>
      <c r="AEU20" s="2">
        <v>28.64</v>
      </c>
      <c r="AEV20" s="2">
        <v>33.78</v>
      </c>
      <c r="AEW20" s="2">
        <v>10.029999999999999</v>
      </c>
      <c r="AEX20" s="2">
        <v>17.32</v>
      </c>
      <c r="AEY20" s="2">
        <v>12.41</v>
      </c>
      <c r="AEZ20" s="2">
        <v>6.54</v>
      </c>
      <c r="AFA20" s="2">
        <v>4.87</v>
      </c>
      <c r="AFB20" s="2">
        <v>45.98</v>
      </c>
      <c r="AFC20" s="2">
        <v>15.98</v>
      </c>
      <c r="AFD20" s="2">
        <v>8.49</v>
      </c>
      <c r="AFE20" s="2">
        <v>14.09</v>
      </c>
      <c r="AFF20" s="2">
        <v>11.4</v>
      </c>
      <c r="AFG20" s="2"/>
      <c r="AFH20" s="2">
        <v>9.3699999999999992</v>
      </c>
      <c r="AFI20" s="2">
        <v>11.22</v>
      </c>
      <c r="AFJ20" s="2">
        <v>16.53</v>
      </c>
      <c r="AFK20" s="2">
        <v>15.86</v>
      </c>
      <c r="AFL20" s="2">
        <v>7.41</v>
      </c>
      <c r="AFM20" s="2">
        <v>7.13</v>
      </c>
      <c r="AFN20" s="2">
        <v>7.02</v>
      </c>
      <c r="AFO20" s="2">
        <v>9.18</v>
      </c>
      <c r="AFP20" s="2">
        <v>4.75</v>
      </c>
      <c r="AFQ20" s="2">
        <v>20.57</v>
      </c>
      <c r="AFR20" s="2">
        <v>6.68</v>
      </c>
      <c r="AFS20" s="2">
        <v>9.44</v>
      </c>
      <c r="AFT20" s="2">
        <v>24.87</v>
      </c>
      <c r="AFU20" s="2"/>
      <c r="AFV20" s="2">
        <v>3.29</v>
      </c>
      <c r="AFW20" s="2">
        <v>9.7899999999999991</v>
      </c>
      <c r="AFX20" s="2">
        <v>7.81</v>
      </c>
      <c r="AFY20" s="2">
        <v>28.91</v>
      </c>
      <c r="AFZ20" s="2">
        <v>6.77</v>
      </c>
      <c r="AGA20" s="2">
        <v>5.36</v>
      </c>
      <c r="AGB20" s="2">
        <v>8.2100000000000009</v>
      </c>
      <c r="AGC20" s="2">
        <v>11.07</v>
      </c>
      <c r="AGD20" s="2">
        <v>8.4700000000000006</v>
      </c>
      <c r="AGE20" s="2">
        <v>15.22</v>
      </c>
      <c r="AGF20" s="2">
        <v>11.41</v>
      </c>
      <c r="AGG20" s="2">
        <v>47.06</v>
      </c>
      <c r="AGH20" s="2">
        <v>9.0399999999999991</v>
      </c>
      <c r="AGI20" s="2">
        <v>16.239999999999998</v>
      </c>
      <c r="AGJ20" s="2">
        <v>14.28</v>
      </c>
      <c r="AGK20" s="2">
        <v>33.520000000000003</v>
      </c>
      <c r="AGL20" s="2">
        <v>5.8</v>
      </c>
      <c r="AGM20" s="2">
        <v>24.1</v>
      </c>
      <c r="AGN20" s="2">
        <v>10.78</v>
      </c>
      <c r="AGO20" s="2">
        <v>69.38</v>
      </c>
      <c r="AGP20" s="2">
        <v>22.92</v>
      </c>
      <c r="AGQ20" s="2">
        <v>7.8</v>
      </c>
      <c r="AGR20" s="2">
        <v>25.83</v>
      </c>
      <c r="AGS20" s="2">
        <v>6.03</v>
      </c>
      <c r="AGT20" s="2"/>
      <c r="AGU20" s="2">
        <v>9.23</v>
      </c>
      <c r="AGV20" s="2">
        <v>14.18</v>
      </c>
      <c r="AGW20" s="2"/>
      <c r="AGX20" s="2">
        <v>10.6</v>
      </c>
      <c r="AGY20" s="2">
        <v>14.53</v>
      </c>
      <c r="AGZ20" s="2">
        <v>14.78</v>
      </c>
      <c r="AHA20" s="2">
        <v>5.22</v>
      </c>
      <c r="AHB20" s="2">
        <v>12.99</v>
      </c>
      <c r="AHC20" s="2">
        <v>22.22</v>
      </c>
      <c r="AHD20" s="2">
        <v>8.67</v>
      </c>
      <c r="AHE20" s="2">
        <v>9.73</v>
      </c>
      <c r="AHF20" s="2">
        <v>6.14</v>
      </c>
      <c r="AHG20" s="2">
        <v>3.91</v>
      </c>
      <c r="AHH20" s="2">
        <v>18.52</v>
      </c>
      <c r="AHI20" s="2">
        <v>5.75</v>
      </c>
      <c r="AHJ20" s="2">
        <v>9.68</v>
      </c>
      <c r="AHK20" s="2"/>
      <c r="AHL20" s="2">
        <v>10.8</v>
      </c>
      <c r="AHM20" s="2">
        <v>11.31</v>
      </c>
      <c r="AHN20" s="2">
        <v>11.3</v>
      </c>
      <c r="AHO20" s="2"/>
      <c r="AHP20" s="2">
        <v>6.94</v>
      </c>
      <c r="AHQ20" s="2">
        <v>3.72</v>
      </c>
      <c r="AHR20" s="2">
        <v>14.04</v>
      </c>
      <c r="AHS20" s="2">
        <v>14.86</v>
      </c>
      <c r="AHT20" s="2">
        <v>22.92</v>
      </c>
      <c r="AHU20" s="2">
        <v>0.65</v>
      </c>
      <c r="AHV20" s="2">
        <v>4.04</v>
      </c>
      <c r="AHW20" s="2">
        <v>11.58</v>
      </c>
      <c r="AHX20" s="2">
        <v>10.74</v>
      </c>
      <c r="AHY20" s="2">
        <v>8.36</v>
      </c>
      <c r="AHZ20" s="2">
        <v>7.95</v>
      </c>
      <c r="AIA20" s="2">
        <v>21.82</v>
      </c>
      <c r="AIB20" s="2">
        <v>29.43</v>
      </c>
      <c r="AIC20" s="2">
        <v>7.07</v>
      </c>
      <c r="AID20" s="2">
        <v>11.95</v>
      </c>
      <c r="AIE20" s="2">
        <v>15.78</v>
      </c>
      <c r="AIF20" s="2">
        <v>96.88</v>
      </c>
      <c r="AIG20" s="2">
        <v>25.95</v>
      </c>
      <c r="AIH20" s="2">
        <v>5.84</v>
      </c>
      <c r="AII20" s="2">
        <v>25.34</v>
      </c>
      <c r="AIJ20" s="2">
        <v>7.78</v>
      </c>
      <c r="AIK20" s="2">
        <v>27.64</v>
      </c>
      <c r="AIL20" s="2">
        <v>5.98</v>
      </c>
      <c r="AIM20" s="2">
        <v>1.66</v>
      </c>
      <c r="AIN20" s="2">
        <v>18.93</v>
      </c>
      <c r="AIO20" s="2">
        <v>8.3000000000000007</v>
      </c>
      <c r="AIP20" s="2">
        <v>3.84</v>
      </c>
      <c r="AIQ20" s="2">
        <v>40.65</v>
      </c>
      <c r="AIR20" s="2">
        <v>12.07</v>
      </c>
      <c r="AIS20" s="2">
        <v>3.8</v>
      </c>
      <c r="AIT20" s="2">
        <v>8.56</v>
      </c>
      <c r="AIU20" s="2">
        <v>11.91</v>
      </c>
      <c r="AIV20" s="2">
        <v>7.42</v>
      </c>
      <c r="AIW20" s="2">
        <v>9.52</v>
      </c>
      <c r="AIX20" s="2">
        <v>17.23</v>
      </c>
      <c r="AIY20" s="2">
        <v>4.76</v>
      </c>
      <c r="AIZ20" s="2">
        <v>28.85</v>
      </c>
      <c r="AJA20" s="2">
        <v>12.2</v>
      </c>
      <c r="AJB20" s="2">
        <v>6.14</v>
      </c>
      <c r="AJC20" s="2">
        <v>31.9</v>
      </c>
      <c r="AJD20" s="2">
        <v>9.1300000000000008</v>
      </c>
      <c r="AJE20" s="2">
        <v>8.8800000000000008</v>
      </c>
      <c r="AJF20" s="2">
        <v>3.94</v>
      </c>
      <c r="AJG20" s="2">
        <v>16.03</v>
      </c>
      <c r="AJH20" s="2">
        <v>36.36</v>
      </c>
      <c r="AJI20" s="2">
        <v>11.3</v>
      </c>
      <c r="AJJ20" s="2">
        <v>16.16</v>
      </c>
      <c r="AJK20" s="2">
        <v>6.4</v>
      </c>
      <c r="AJL20" s="2">
        <v>8.3000000000000007</v>
      </c>
      <c r="AJM20" s="2">
        <v>7.18</v>
      </c>
      <c r="AJN20" s="2">
        <v>7.59</v>
      </c>
      <c r="AJO20" s="2">
        <v>13.41</v>
      </c>
      <c r="AJP20" s="2">
        <v>8.77</v>
      </c>
      <c r="AJQ20" s="2">
        <v>9.7100000000000009</v>
      </c>
      <c r="AJR20" s="2">
        <v>8.07</v>
      </c>
      <c r="AJS20" s="2">
        <v>11.53</v>
      </c>
      <c r="AJT20" s="2">
        <v>18.96</v>
      </c>
      <c r="AJU20" s="2">
        <v>11.69</v>
      </c>
      <c r="AJV20" s="2">
        <v>6.29</v>
      </c>
      <c r="AJW20" s="2"/>
      <c r="AJX20" s="2">
        <v>6.37</v>
      </c>
      <c r="AJY20" s="2">
        <v>7.75</v>
      </c>
      <c r="AJZ20" s="2">
        <v>5.39</v>
      </c>
      <c r="AKA20" s="2">
        <v>9.01</v>
      </c>
      <c r="AKB20" s="2">
        <v>70.37</v>
      </c>
      <c r="AKC20" s="2">
        <v>11.54</v>
      </c>
      <c r="AKD20" s="2">
        <v>7.23</v>
      </c>
      <c r="AKE20" s="2">
        <v>12.79</v>
      </c>
      <c r="AKF20" s="2">
        <v>6.81</v>
      </c>
      <c r="AKG20" s="2">
        <v>15.63</v>
      </c>
      <c r="AKH20" s="2">
        <v>14.03</v>
      </c>
      <c r="AKI20" s="2">
        <v>7.63</v>
      </c>
      <c r="AKJ20" s="2">
        <v>15.1</v>
      </c>
      <c r="AKK20" s="2">
        <v>15.06</v>
      </c>
      <c r="AKL20" s="2">
        <v>16.45</v>
      </c>
      <c r="AKM20" s="2"/>
      <c r="AKN20" s="2">
        <v>7.16</v>
      </c>
      <c r="AKO20" s="2">
        <v>2.89</v>
      </c>
      <c r="AKP20" s="2">
        <v>11.13</v>
      </c>
      <c r="AKQ20" s="2"/>
      <c r="AKR20" s="2">
        <v>20.7</v>
      </c>
      <c r="AKS20" s="2">
        <v>4.6500000000000004</v>
      </c>
      <c r="AKT20" s="2">
        <v>21.81</v>
      </c>
      <c r="AKU20" s="2">
        <v>18.87</v>
      </c>
      <c r="AKV20" s="2">
        <v>31.54</v>
      </c>
      <c r="AKW20" s="2">
        <v>6.59</v>
      </c>
      <c r="AKX20" s="2"/>
      <c r="AKY20" s="2"/>
      <c r="AKZ20" s="2">
        <v>33.56</v>
      </c>
      <c r="ALA20" s="2">
        <v>19.46</v>
      </c>
      <c r="ALB20" s="2"/>
      <c r="ALC20" s="2">
        <v>7.27</v>
      </c>
      <c r="ALD20" s="2">
        <v>8.2799999999999994</v>
      </c>
      <c r="ALE20" s="2">
        <v>7.03</v>
      </c>
      <c r="ALF20" s="2">
        <v>28.57</v>
      </c>
      <c r="ALG20" s="2">
        <v>17.63</v>
      </c>
      <c r="ALH20" s="2">
        <v>19.73</v>
      </c>
      <c r="ALI20" s="2">
        <v>13.92</v>
      </c>
      <c r="ALJ20" s="2">
        <v>6.95</v>
      </c>
      <c r="ALK20" s="2">
        <v>11.87</v>
      </c>
      <c r="ALL20" s="2">
        <v>42.93</v>
      </c>
      <c r="ALM20" s="2">
        <v>42.41</v>
      </c>
      <c r="ALN20" s="2">
        <v>23.18</v>
      </c>
      <c r="ALO20" s="2">
        <v>4.21</v>
      </c>
      <c r="ALP20" s="2">
        <v>9.7200000000000006</v>
      </c>
      <c r="ALQ20" s="2">
        <v>18.149999999999999</v>
      </c>
      <c r="ALR20" s="2">
        <v>7.16</v>
      </c>
      <c r="ALS20" s="2">
        <v>12.05</v>
      </c>
      <c r="ALT20" s="2">
        <v>3.2</v>
      </c>
      <c r="ALU20" s="2">
        <v>18.98</v>
      </c>
      <c r="ALV20" s="2">
        <v>2.79</v>
      </c>
      <c r="ALW20" s="2">
        <v>5.59</v>
      </c>
      <c r="ALX20" s="2">
        <v>11.46</v>
      </c>
      <c r="ALY20" s="2">
        <v>7.18</v>
      </c>
      <c r="ALZ20" s="2">
        <v>16.100000000000001</v>
      </c>
      <c r="AMA20" s="2">
        <v>4.38</v>
      </c>
      <c r="AMB20" s="2">
        <v>13.28</v>
      </c>
      <c r="AMC20" s="2">
        <v>42.92</v>
      </c>
      <c r="AMD20" s="2">
        <v>21.51</v>
      </c>
      <c r="AME20" s="2">
        <v>22.77</v>
      </c>
      <c r="AMF20" s="2">
        <v>6.29</v>
      </c>
      <c r="AMG20" s="2">
        <v>17.850000000000001</v>
      </c>
      <c r="AMH20" s="2">
        <v>33.18</v>
      </c>
      <c r="AMI20" s="2">
        <v>15.04</v>
      </c>
      <c r="AMJ20" s="2">
        <v>15.15</v>
      </c>
      <c r="AMK20" s="2">
        <v>39.659999999999997</v>
      </c>
      <c r="AML20" s="2">
        <v>13.42</v>
      </c>
      <c r="AMM20" s="2">
        <v>4.6900000000000004</v>
      </c>
      <c r="AMN20" s="2">
        <v>11.13</v>
      </c>
      <c r="AMO20" s="2">
        <v>7.18</v>
      </c>
      <c r="AMP20" s="2">
        <v>2.2400000000000002</v>
      </c>
      <c r="AMQ20" s="2"/>
      <c r="AMR20" s="2">
        <v>35.380000000000003</v>
      </c>
      <c r="AMS20" s="2">
        <v>12.26</v>
      </c>
      <c r="AMT20" s="2">
        <v>6.58</v>
      </c>
      <c r="AMU20" s="2">
        <v>15.43</v>
      </c>
      <c r="AMV20" s="2">
        <v>6.42</v>
      </c>
      <c r="AMW20" s="2">
        <v>6.84</v>
      </c>
      <c r="AMX20" s="2">
        <v>20.100000000000001</v>
      </c>
      <c r="AMY20" s="2">
        <v>2.2400000000000002</v>
      </c>
      <c r="AMZ20" s="2">
        <v>4.2699999999999996</v>
      </c>
      <c r="ANA20" s="2">
        <v>7.8</v>
      </c>
      <c r="ANB20" s="2">
        <v>1.03</v>
      </c>
      <c r="ANC20" s="2">
        <v>4.95</v>
      </c>
      <c r="AND20" s="2">
        <v>4.34</v>
      </c>
      <c r="ANE20" s="2">
        <v>8.66</v>
      </c>
      <c r="ANF20" s="2">
        <v>19.25</v>
      </c>
      <c r="ANG20" s="2">
        <v>12.31</v>
      </c>
      <c r="ANH20" s="2">
        <v>13.22</v>
      </c>
      <c r="ANI20" s="2">
        <v>11.49</v>
      </c>
      <c r="ANJ20" s="2">
        <v>12.18</v>
      </c>
      <c r="ANK20" s="2">
        <v>3.24</v>
      </c>
      <c r="ANL20" s="2">
        <v>13.48</v>
      </c>
      <c r="ANM20" s="2">
        <v>10.9</v>
      </c>
      <c r="ANN20" s="2">
        <v>22.68</v>
      </c>
      <c r="ANO20" s="2">
        <v>19.61</v>
      </c>
      <c r="ANP20" s="2">
        <v>11.47</v>
      </c>
      <c r="ANQ20" s="2">
        <v>25.67</v>
      </c>
      <c r="ANR20" s="2">
        <v>19.23</v>
      </c>
      <c r="ANS20" s="2">
        <v>14.69</v>
      </c>
      <c r="ANT20" s="2">
        <v>4.76</v>
      </c>
      <c r="ANU20" s="2">
        <v>43.96</v>
      </c>
      <c r="ANV20" s="2"/>
      <c r="ANW20" s="2">
        <v>7.38</v>
      </c>
      <c r="ANX20" s="2">
        <v>5.59</v>
      </c>
      <c r="ANY20" s="2">
        <v>14.21</v>
      </c>
      <c r="ANZ20" s="2">
        <v>14.69</v>
      </c>
      <c r="AOA20" s="2">
        <v>40.82</v>
      </c>
      <c r="AOB20" s="2">
        <v>5.88</v>
      </c>
      <c r="AOC20" s="2"/>
      <c r="AOD20" s="2">
        <v>2.95</v>
      </c>
      <c r="AOE20" s="2">
        <v>17.09</v>
      </c>
      <c r="AOF20" s="2">
        <v>2.83</v>
      </c>
      <c r="AOG20" s="2">
        <v>16.09</v>
      </c>
      <c r="AOH20" s="2">
        <v>1.77</v>
      </c>
      <c r="AOI20" s="2">
        <v>13.47</v>
      </c>
      <c r="AOJ20" s="2">
        <v>19.05</v>
      </c>
      <c r="AOK20" s="2">
        <v>22.04</v>
      </c>
      <c r="AOL20" s="2"/>
      <c r="AOM20" s="2">
        <v>11.28</v>
      </c>
      <c r="AON20" s="2">
        <v>13.65</v>
      </c>
      <c r="AOO20" s="2">
        <v>75.87</v>
      </c>
      <c r="AOP20" s="2">
        <v>19.010000000000002</v>
      </c>
      <c r="AOQ20" s="2">
        <v>4.8</v>
      </c>
      <c r="AOR20" s="2">
        <v>9.41</v>
      </c>
      <c r="AOS20" s="2">
        <v>3.68</v>
      </c>
      <c r="AOT20" s="2">
        <v>3.51</v>
      </c>
      <c r="AOU20" s="2"/>
      <c r="AOV20" s="2">
        <v>16.13</v>
      </c>
      <c r="AOW20" s="2">
        <v>6.89</v>
      </c>
      <c r="AOX20" s="2"/>
      <c r="AOY20" s="2">
        <v>21.42</v>
      </c>
      <c r="AOZ20" s="2">
        <v>8.7100000000000009</v>
      </c>
      <c r="APA20" s="2"/>
      <c r="APB20" s="2">
        <v>11.52</v>
      </c>
      <c r="APC20" s="2">
        <v>22.98</v>
      </c>
      <c r="APD20" s="2">
        <v>61.95</v>
      </c>
      <c r="APE20" s="2">
        <v>7.33</v>
      </c>
      <c r="APF20" s="2">
        <v>19.95</v>
      </c>
      <c r="APG20" s="2">
        <v>7.63</v>
      </c>
      <c r="APH20" s="2">
        <v>16.760000000000002</v>
      </c>
      <c r="API20" s="2">
        <v>37.08</v>
      </c>
      <c r="APJ20" s="2">
        <v>10.36</v>
      </c>
      <c r="APK20" s="2">
        <v>14.4</v>
      </c>
      <c r="APL20" s="2">
        <v>15.55</v>
      </c>
      <c r="APM20" s="2">
        <v>25.16</v>
      </c>
      <c r="APN20" s="2">
        <v>9.93</v>
      </c>
      <c r="APO20" s="2">
        <v>9.6199999999999992</v>
      </c>
      <c r="APP20" s="2">
        <v>5.39</v>
      </c>
      <c r="APQ20" s="2">
        <v>53.83</v>
      </c>
      <c r="APR20" s="2">
        <v>9.51</v>
      </c>
      <c r="APS20" s="2">
        <v>18.05</v>
      </c>
      <c r="APT20" s="2">
        <v>13.15</v>
      </c>
      <c r="APU20" s="2">
        <v>8.9700000000000006</v>
      </c>
      <c r="APV20" s="2">
        <v>16.489999999999998</v>
      </c>
      <c r="APW20" s="2"/>
      <c r="APX20" s="2">
        <v>4.62</v>
      </c>
      <c r="APY20" s="2">
        <v>18.649999999999999</v>
      </c>
      <c r="APZ20" s="2">
        <v>5.35</v>
      </c>
      <c r="AQA20" s="2">
        <v>7.05</v>
      </c>
      <c r="AQB20" s="2">
        <v>23.59</v>
      </c>
      <c r="AQC20" s="2">
        <v>29.09</v>
      </c>
      <c r="AQD20" s="2">
        <v>14.56</v>
      </c>
      <c r="AQE20" s="2">
        <v>5.94</v>
      </c>
      <c r="AQF20" s="2">
        <v>9.84</v>
      </c>
      <c r="AQG20" s="2">
        <v>6.19</v>
      </c>
      <c r="AQH20" s="2">
        <v>2.16</v>
      </c>
      <c r="AQI20" s="2">
        <v>15.37</v>
      </c>
      <c r="AQJ20" s="2">
        <v>5.68</v>
      </c>
      <c r="AQK20" s="2">
        <v>7.33</v>
      </c>
      <c r="AQL20" s="2">
        <v>21.87</v>
      </c>
      <c r="AQM20" s="2">
        <v>29.32</v>
      </c>
      <c r="AQN20" s="2">
        <v>10.57</v>
      </c>
      <c r="AQO20" s="2">
        <v>15.58</v>
      </c>
      <c r="AQP20" s="2">
        <v>23.86</v>
      </c>
      <c r="AQQ20" s="2">
        <v>8.5</v>
      </c>
      <c r="AQR20" s="2">
        <v>4.5599999999999996</v>
      </c>
      <c r="AQS20" s="2">
        <v>7.09</v>
      </c>
      <c r="AQT20" s="2">
        <v>14.39</v>
      </c>
      <c r="AQU20" s="2">
        <v>22.47</v>
      </c>
      <c r="AQV20" s="2">
        <v>10.92</v>
      </c>
      <c r="AQW20" s="2">
        <v>16.190000000000001</v>
      </c>
      <c r="AQX20" s="2">
        <v>10.220000000000001</v>
      </c>
      <c r="AQY20" s="2">
        <v>8.76</v>
      </c>
      <c r="AQZ20" s="2">
        <v>15.16</v>
      </c>
      <c r="ARA20" s="2">
        <v>16.54</v>
      </c>
      <c r="ARB20" s="2">
        <v>2.66</v>
      </c>
      <c r="ARC20" s="2">
        <v>8.6300000000000008</v>
      </c>
      <c r="ARD20" s="2">
        <v>14.71</v>
      </c>
      <c r="ARE20" s="2">
        <v>21.97</v>
      </c>
      <c r="ARF20" s="2">
        <v>43.43</v>
      </c>
      <c r="ARG20" s="2">
        <v>6.96</v>
      </c>
      <c r="ARH20" s="2">
        <v>5.52</v>
      </c>
      <c r="ARI20" s="2">
        <v>24.03</v>
      </c>
      <c r="ARJ20" s="2">
        <v>9.0299999999999994</v>
      </c>
      <c r="ARK20" s="2">
        <v>4.03</v>
      </c>
      <c r="ARL20" s="2">
        <v>19.07</v>
      </c>
      <c r="ARM20" s="2">
        <v>26.29</v>
      </c>
      <c r="ARN20" s="2">
        <v>23.98</v>
      </c>
      <c r="ARO20" s="2">
        <v>9.85</v>
      </c>
      <c r="ARP20" s="2">
        <v>9.26</v>
      </c>
      <c r="ARQ20" s="2">
        <v>5.68</v>
      </c>
      <c r="ARR20" s="2">
        <v>4.7300000000000004</v>
      </c>
      <c r="ARS20" s="2">
        <v>3.8</v>
      </c>
      <c r="ART20" s="2">
        <v>16.170000000000002</v>
      </c>
      <c r="ARU20" s="2">
        <v>8.65</v>
      </c>
      <c r="ARV20" s="2">
        <v>8.49</v>
      </c>
      <c r="ARW20" s="2">
        <v>13.1</v>
      </c>
      <c r="ARX20" s="2">
        <v>12.95</v>
      </c>
      <c r="ARY20" s="2">
        <v>16.260000000000002</v>
      </c>
      <c r="ARZ20" s="2">
        <v>7.96</v>
      </c>
      <c r="ASA20" s="2">
        <v>19.75</v>
      </c>
      <c r="ASB20" s="2">
        <v>15.38</v>
      </c>
      <c r="ASC20" s="2">
        <v>9.98</v>
      </c>
      <c r="ASD20" s="2">
        <v>71.790000000000006</v>
      </c>
      <c r="ASE20" s="2"/>
      <c r="ASF20" s="2">
        <v>20</v>
      </c>
      <c r="ASG20" s="2">
        <v>15.11</v>
      </c>
      <c r="ASH20" s="2">
        <v>8.5500000000000007</v>
      </c>
      <c r="ASI20" s="2"/>
      <c r="ASJ20" s="2">
        <v>15.01</v>
      </c>
      <c r="ASK20" s="2">
        <v>11.46</v>
      </c>
      <c r="ASL20" s="2">
        <v>24.75</v>
      </c>
      <c r="ASM20" s="2">
        <v>6.94</v>
      </c>
      <c r="ASN20" s="2">
        <v>4.17</v>
      </c>
      <c r="ASO20" s="2">
        <v>32.26</v>
      </c>
      <c r="ASP20" s="2">
        <v>17.88</v>
      </c>
      <c r="ASQ20" s="2">
        <v>21.74</v>
      </c>
      <c r="ASR20" s="2">
        <v>7.41</v>
      </c>
      <c r="ASS20" s="2">
        <v>77.59</v>
      </c>
      <c r="AST20" s="2">
        <v>25.64</v>
      </c>
      <c r="ASU20" s="2">
        <v>24.37</v>
      </c>
      <c r="ASV20" s="2">
        <v>12.62</v>
      </c>
      <c r="ASW20" s="2">
        <v>19.37</v>
      </c>
      <c r="ASX20" s="2">
        <v>10.75</v>
      </c>
      <c r="ASY20" s="2">
        <v>13.16</v>
      </c>
      <c r="ASZ20" s="2">
        <v>28.29</v>
      </c>
      <c r="ATA20" s="2">
        <v>101.59</v>
      </c>
      <c r="ATB20" s="2">
        <v>6.67</v>
      </c>
      <c r="ATC20" s="2">
        <v>26.33</v>
      </c>
      <c r="ATD20" s="2">
        <v>8.06</v>
      </c>
      <c r="ATE20" s="2">
        <v>17.75</v>
      </c>
      <c r="ATF20" s="2">
        <v>11.38</v>
      </c>
      <c r="ATG20" s="2">
        <v>4.2699999999999996</v>
      </c>
      <c r="ATH20" s="2">
        <v>5.45</v>
      </c>
      <c r="ATI20" s="2">
        <v>16.149999999999999</v>
      </c>
      <c r="ATJ20" s="2">
        <v>13.18</v>
      </c>
      <c r="ATK20" s="2"/>
      <c r="ATL20" s="2">
        <v>22.72</v>
      </c>
      <c r="ATM20" s="2">
        <v>12.89</v>
      </c>
      <c r="ATN20" s="2">
        <v>9.8000000000000007</v>
      </c>
      <c r="ATO20" s="2">
        <v>17.89</v>
      </c>
      <c r="ATP20" s="2">
        <v>11.89</v>
      </c>
      <c r="ATQ20" s="2">
        <v>14.12</v>
      </c>
      <c r="ATR20" s="2">
        <v>18.149999999999999</v>
      </c>
      <c r="ATS20" s="2">
        <v>12.63</v>
      </c>
      <c r="ATT20" s="2">
        <v>11.5</v>
      </c>
      <c r="ATU20" s="2">
        <v>13.49</v>
      </c>
      <c r="ATV20" s="2">
        <v>17.03</v>
      </c>
      <c r="ATW20" s="2">
        <v>6.75</v>
      </c>
      <c r="ATX20" s="2">
        <v>5.82</v>
      </c>
      <c r="ATY20" s="2">
        <v>9.35</v>
      </c>
      <c r="ATZ20" s="2">
        <v>14.18</v>
      </c>
      <c r="AUA20" s="2">
        <v>17.579999999999998</v>
      </c>
      <c r="AUB20" s="2">
        <v>14.45</v>
      </c>
      <c r="AUC20" s="2">
        <v>4.03</v>
      </c>
      <c r="AUD20" s="2">
        <v>18.940000000000001</v>
      </c>
      <c r="AUE20" s="2">
        <v>10.57</v>
      </c>
      <c r="AUF20" s="2">
        <v>17.059999999999999</v>
      </c>
      <c r="AUG20" s="2">
        <v>6.67</v>
      </c>
      <c r="AUH20" s="2">
        <v>11.9</v>
      </c>
      <c r="AUI20" s="2">
        <v>22.99</v>
      </c>
      <c r="AUJ20" s="2">
        <v>6.09</v>
      </c>
      <c r="AUK20" s="2">
        <v>15.36</v>
      </c>
      <c r="AUL20" s="2">
        <v>27.6</v>
      </c>
      <c r="AUM20" s="2">
        <v>4.6100000000000003</v>
      </c>
      <c r="AUN20" s="2">
        <v>4.42</v>
      </c>
      <c r="AUO20" s="2">
        <v>12.14</v>
      </c>
      <c r="AUP20" s="2">
        <v>16.47</v>
      </c>
      <c r="AUQ20" s="2">
        <v>9.2799999999999994</v>
      </c>
      <c r="AUR20" s="2">
        <v>3.24</v>
      </c>
      <c r="AUS20" s="2">
        <v>20.36</v>
      </c>
      <c r="AUT20" s="2">
        <v>1.44</v>
      </c>
      <c r="AUU20" s="2">
        <v>23.2</v>
      </c>
      <c r="AUV20" s="2">
        <v>11.3</v>
      </c>
      <c r="AUW20" s="2">
        <v>11.74</v>
      </c>
      <c r="AUX20" s="2">
        <v>25.59</v>
      </c>
      <c r="AUY20" s="2">
        <v>8.26</v>
      </c>
      <c r="AUZ20" s="2">
        <v>31.75</v>
      </c>
      <c r="AVA20" s="2">
        <v>39.6</v>
      </c>
      <c r="AVB20" s="2">
        <v>40.06</v>
      </c>
      <c r="AVC20" s="2">
        <v>37.21</v>
      </c>
      <c r="AVD20" s="2">
        <v>9.23</v>
      </c>
      <c r="AVE20" s="2">
        <v>14.46</v>
      </c>
      <c r="AVF20" s="2">
        <v>9.23</v>
      </c>
      <c r="AVG20" s="2">
        <v>14.41</v>
      </c>
      <c r="AVH20" s="2">
        <v>9.0500000000000007</v>
      </c>
      <c r="AVI20" s="2">
        <v>8.83</v>
      </c>
      <c r="AVJ20" s="2">
        <v>6.24</v>
      </c>
      <c r="AVK20" s="2">
        <v>17.78</v>
      </c>
      <c r="AVL20" s="2">
        <v>5</v>
      </c>
      <c r="AVM20" s="2">
        <v>16.28</v>
      </c>
      <c r="AVN20" s="2">
        <v>7.89</v>
      </c>
      <c r="AVO20" s="2">
        <v>4.03</v>
      </c>
      <c r="AVP20" s="2"/>
      <c r="AVQ20" s="2">
        <v>4.88</v>
      </c>
      <c r="AVR20" s="2"/>
      <c r="AVS20" s="2">
        <v>9.1999999999999993</v>
      </c>
      <c r="AVT20" s="2">
        <v>18.100000000000001</v>
      </c>
      <c r="AVU20" s="2">
        <v>20</v>
      </c>
      <c r="AVV20" s="2">
        <v>21.07</v>
      </c>
      <c r="AVW20" s="2">
        <v>11.95</v>
      </c>
      <c r="AVX20" s="2">
        <v>6.14</v>
      </c>
      <c r="AVY20" s="2">
        <v>3.69</v>
      </c>
      <c r="AVZ20" s="2">
        <v>1.25</v>
      </c>
      <c r="AWA20" s="2">
        <v>5.93</v>
      </c>
      <c r="AWB20" s="2">
        <v>6.07</v>
      </c>
      <c r="AWC20" s="2">
        <v>29.07</v>
      </c>
      <c r="AWD20" s="2">
        <v>28.44</v>
      </c>
      <c r="AWE20" s="2">
        <v>9.7200000000000006</v>
      </c>
      <c r="AWF20" s="2">
        <v>15.58</v>
      </c>
      <c r="AWG20" s="2">
        <v>5.83</v>
      </c>
      <c r="AWH20" s="2">
        <v>16.3</v>
      </c>
      <c r="AWI20" s="2">
        <v>15.42</v>
      </c>
      <c r="AWJ20" s="2"/>
      <c r="AWK20" s="2">
        <v>7.59</v>
      </c>
      <c r="AWL20" s="2">
        <v>17.62</v>
      </c>
      <c r="AWM20" s="2">
        <v>8.58</v>
      </c>
      <c r="AWN20" s="2">
        <v>30.3</v>
      </c>
      <c r="AWO20" s="2"/>
      <c r="AWP20" s="2">
        <v>41.42</v>
      </c>
      <c r="AWQ20" s="2">
        <v>11.47</v>
      </c>
      <c r="AWR20" s="2">
        <v>5.63</v>
      </c>
      <c r="AWS20" s="2">
        <v>6.1</v>
      </c>
      <c r="AWT20" s="2">
        <v>5.56</v>
      </c>
      <c r="AWU20" s="2">
        <v>14.44</v>
      </c>
      <c r="AWV20" s="2">
        <v>11.83</v>
      </c>
      <c r="AWW20" s="2">
        <v>15.91</v>
      </c>
      <c r="AWX20" s="2">
        <v>10.4</v>
      </c>
      <c r="AWY20" s="2">
        <v>10.44</v>
      </c>
      <c r="AWZ20" s="2">
        <v>4.59</v>
      </c>
      <c r="AXA20" s="2">
        <v>21.65</v>
      </c>
      <c r="AXB20" s="2">
        <v>12.32</v>
      </c>
      <c r="AXC20" s="2">
        <v>8.68</v>
      </c>
      <c r="AXD20" s="2">
        <v>4</v>
      </c>
      <c r="AXE20" s="2">
        <v>10.78</v>
      </c>
      <c r="AXF20" s="2">
        <v>11.76</v>
      </c>
      <c r="AXG20" s="2">
        <v>6.16</v>
      </c>
      <c r="AXH20" s="2">
        <v>17.96</v>
      </c>
      <c r="AXI20" s="2">
        <v>13.19</v>
      </c>
      <c r="AXJ20" s="2">
        <v>6.2</v>
      </c>
      <c r="AXK20" s="2">
        <v>4.83</v>
      </c>
      <c r="AXL20" s="2">
        <v>15.37</v>
      </c>
      <c r="AXM20" s="2">
        <v>15.56</v>
      </c>
      <c r="AXN20" s="2">
        <v>6.93</v>
      </c>
      <c r="AXO20" s="2">
        <v>19.21</v>
      </c>
      <c r="AXP20" s="2">
        <v>11.48</v>
      </c>
      <c r="AXQ20" s="2">
        <v>11.83</v>
      </c>
      <c r="AXR20" s="2">
        <v>10.16</v>
      </c>
      <c r="AXS20" s="2">
        <v>6.35</v>
      </c>
      <c r="AXT20" s="2">
        <v>16.899999999999999</v>
      </c>
      <c r="AXU20" s="2">
        <v>17.059999999999999</v>
      </c>
      <c r="AXV20" s="2">
        <v>2.44</v>
      </c>
      <c r="AXW20" s="2">
        <v>5.31</v>
      </c>
      <c r="AXX20" s="2">
        <v>23.49</v>
      </c>
      <c r="AXY20" s="2">
        <v>11.8</v>
      </c>
      <c r="AXZ20" s="2">
        <v>7.87</v>
      </c>
      <c r="AYA20" s="2">
        <v>18.510000000000002</v>
      </c>
      <c r="AYB20" s="2">
        <v>4.66</v>
      </c>
      <c r="AYC20" s="2">
        <v>20.55</v>
      </c>
      <c r="AYD20" s="2"/>
      <c r="AYE20" s="2">
        <v>2.84</v>
      </c>
      <c r="AYF20" s="2">
        <v>9.36</v>
      </c>
      <c r="AYG20" s="2"/>
      <c r="AYH20" s="2">
        <v>15.27</v>
      </c>
      <c r="AYI20" s="2">
        <v>5.99</v>
      </c>
      <c r="AYJ20" s="2">
        <v>18.78</v>
      </c>
      <c r="AYK20" s="2"/>
      <c r="AYL20" s="2">
        <v>20.41</v>
      </c>
      <c r="AYM20" s="2">
        <v>8.1999999999999993</v>
      </c>
      <c r="AYN20" s="2">
        <v>6.17</v>
      </c>
      <c r="AYO20" s="2">
        <v>23.2</v>
      </c>
      <c r="AYP20" s="2">
        <v>4.43</v>
      </c>
      <c r="AYQ20" s="2">
        <v>8.51</v>
      </c>
      <c r="AYR20" s="2">
        <v>36.92</v>
      </c>
      <c r="AYS20" s="2">
        <v>21</v>
      </c>
      <c r="AYT20" s="2">
        <v>9.49</v>
      </c>
      <c r="AYU20" s="2">
        <v>16.57</v>
      </c>
      <c r="AYV20" s="2">
        <v>15.5</v>
      </c>
      <c r="AYW20" s="2">
        <v>15.67</v>
      </c>
      <c r="AYX20" s="2"/>
      <c r="AYY20" s="2">
        <v>16.670000000000002</v>
      </c>
      <c r="AYZ20" s="2"/>
      <c r="AZA20" s="2">
        <v>13.11</v>
      </c>
      <c r="AZB20" s="2"/>
      <c r="AZC20" s="2">
        <v>17.82</v>
      </c>
      <c r="AZD20" s="2">
        <v>19.170000000000002</v>
      </c>
      <c r="AZE20" s="2">
        <v>13.78</v>
      </c>
      <c r="AZF20" s="2">
        <v>28.7</v>
      </c>
      <c r="AZG20" s="2">
        <v>17.739999999999998</v>
      </c>
      <c r="AZH20" s="2">
        <v>14.17</v>
      </c>
      <c r="AZI20" s="2">
        <v>27.75</v>
      </c>
      <c r="AZJ20" s="2">
        <v>29.03</v>
      </c>
      <c r="AZK20" s="2">
        <v>25.09</v>
      </c>
      <c r="AZL20" s="2">
        <v>11.08</v>
      </c>
      <c r="AZM20" s="2">
        <v>8.82</v>
      </c>
      <c r="AZN20" s="2">
        <v>19.239999999999998</v>
      </c>
      <c r="AZO20" s="2">
        <v>7.16</v>
      </c>
      <c r="AZP20" s="2">
        <v>6.86</v>
      </c>
      <c r="AZQ20" s="2">
        <v>15.9</v>
      </c>
      <c r="AZR20" s="2">
        <v>10.42</v>
      </c>
      <c r="AZS20" s="2">
        <v>9.32</v>
      </c>
      <c r="AZT20" s="2">
        <v>14.84</v>
      </c>
      <c r="AZU20" s="2">
        <v>12.68</v>
      </c>
      <c r="AZV20" s="2">
        <v>3.05</v>
      </c>
      <c r="AZW20" s="2">
        <v>12.94</v>
      </c>
      <c r="AZX20" s="2">
        <v>10.57</v>
      </c>
      <c r="AZY20" s="2">
        <v>95.31</v>
      </c>
      <c r="AZZ20" s="2">
        <v>3.55</v>
      </c>
      <c r="BAA20" s="2"/>
      <c r="BAB20" s="2">
        <v>6.51</v>
      </c>
      <c r="BAC20" s="2">
        <v>5.83</v>
      </c>
      <c r="BAD20" s="2">
        <v>5.14</v>
      </c>
      <c r="BAE20" s="2"/>
      <c r="BAF20" s="2">
        <v>45.98</v>
      </c>
      <c r="BAG20" s="2">
        <v>35.71</v>
      </c>
      <c r="BAH20" s="2">
        <v>16.48</v>
      </c>
      <c r="BAI20" s="2">
        <v>12.19</v>
      </c>
      <c r="BAJ20" s="2">
        <v>9.59</v>
      </c>
      <c r="BAK20" s="2">
        <v>12.04</v>
      </c>
      <c r="BAL20" s="2">
        <v>6.25</v>
      </c>
      <c r="BAM20" s="2"/>
      <c r="BAN20" s="2">
        <v>10.49</v>
      </c>
      <c r="BAO20" s="2">
        <v>14.93</v>
      </c>
      <c r="BAP20" s="2">
        <v>2.2999999999999998</v>
      </c>
      <c r="BAQ20" s="2">
        <v>13.93</v>
      </c>
      <c r="BAR20" s="2">
        <v>8.44</v>
      </c>
      <c r="BAS20" s="2"/>
      <c r="BAT20" s="2">
        <v>53.51</v>
      </c>
      <c r="BAU20" s="2">
        <v>17.239999999999998</v>
      </c>
      <c r="BAV20" s="2">
        <v>9.86</v>
      </c>
      <c r="BAW20" s="2"/>
      <c r="BAX20" s="2">
        <v>20.39</v>
      </c>
      <c r="BAY20" s="2">
        <v>14.21</v>
      </c>
      <c r="BAZ20" s="2">
        <v>6.24</v>
      </c>
      <c r="BBA20" s="2">
        <v>25.97</v>
      </c>
      <c r="BBB20" s="2">
        <v>26.23</v>
      </c>
      <c r="BBC20" s="2"/>
      <c r="BBD20" s="2">
        <v>15.2</v>
      </c>
      <c r="BBE20" s="2">
        <v>7.29</v>
      </c>
      <c r="BBF20" s="2">
        <v>8.75</v>
      </c>
      <c r="BBG20" s="2">
        <v>23.95</v>
      </c>
      <c r="BBH20" s="2">
        <v>10.26</v>
      </c>
      <c r="BBI20" s="2">
        <v>12.43</v>
      </c>
      <c r="BBJ20" s="2"/>
      <c r="BBK20" s="2">
        <v>10.63</v>
      </c>
      <c r="BBL20" s="2">
        <v>14.54</v>
      </c>
      <c r="BBM20" s="2">
        <v>19.7</v>
      </c>
      <c r="BBN20" s="2">
        <v>5.67</v>
      </c>
      <c r="BBO20" s="2">
        <v>14.35</v>
      </c>
      <c r="BBP20" s="2">
        <v>32.43</v>
      </c>
      <c r="BBQ20" s="2">
        <v>12.66</v>
      </c>
      <c r="BBR20" s="2">
        <v>13.89</v>
      </c>
      <c r="BBS20" s="2">
        <v>24.53</v>
      </c>
      <c r="BBT20" s="2">
        <v>40.14</v>
      </c>
      <c r="BBU20" s="2">
        <v>5.67</v>
      </c>
      <c r="BBV20" s="2">
        <v>3.99</v>
      </c>
      <c r="BBW20" s="2">
        <v>5.93</v>
      </c>
      <c r="BBX20" s="2">
        <v>6.66</v>
      </c>
      <c r="BBY20" s="2">
        <v>17.309999999999999</v>
      </c>
      <c r="BBZ20" s="2">
        <v>12.03</v>
      </c>
      <c r="BCA20" s="2">
        <v>10.43</v>
      </c>
      <c r="BCB20" s="2">
        <v>32.26</v>
      </c>
      <c r="BCC20" s="2">
        <v>9.65</v>
      </c>
      <c r="BCD20" s="2">
        <v>45.85</v>
      </c>
      <c r="BCE20" s="2">
        <v>4.5999999999999996</v>
      </c>
      <c r="BCF20" s="2">
        <v>5.4</v>
      </c>
      <c r="BCG20" s="2">
        <v>9.23</v>
      </c>
      <c r="BCH20" s="2">
        <v>25.32</v>
      </c>
      <c r="BCI20" s="2"/>
      <c r="BCJ20" s="2">
        <v>11.6</v>
      </c>
      <c r="BCK20" s="2"/>
      <c r="BCL20" s="2">
        <v>4.99</v>
      </c>
      <c r="BCM20" s="2"/>
      <c r="BCN20" s="2">
        <v>10.39</v>
      </c>
      <c r="BCO20" s="2">
        <v>8.64</v>
      </c>
      <c r="BCP20" s="2">
        <v>14.9</v>
      </c>
      <c r="BCQ20" s="2">
        <v>9.56</v>
      </c>
      <c r="BCR20" s="2">
        <v>11.41</v>
      </c>
      <c r="BCS20" s="2">
        <v>8.06</v>
      </c>
      <c r="BCT20" s="2">
        <v>12.62</v>
      </c>
      <c r="BCU20" s="2">
        <v>32.92</v>
      </c>
      <c r="BCV20" s="2">
        <v>7.29</v>
      </c>
      <c r="BCW20" s="2">
        <v>11.56</v>
      </c>
      <c r="BCX20" s="2">
        <v>9.34</v>
      </c>
      <c r="BCY20" s="2">
        <v>10.45</v>
      </c>
      <c r="BCZ20" s="2">
        <v>7.85</v>
      </c>
      <c r="BDA20" s="2">
        <v>55.37</v>
      </c>
      <c r="BDB20" s="2">
        <v>10.34</v>
      </c>
      <c r="BDC20" s="2">
        <v>8</v>
      </c>
      <c r="BDD20" s="2">
        <v>2.39</v>
      </c>
      <c r="BDE20" s="2">
        <v>4.96</v>
      </c>
      <c r="BDF20" s="2">
        <v>7.87</v>
      </c>
      <c r="BDG20" s="2">
        <v>14.41</v>
      </c>
      <c r="BDH20" s="2">
        <v>11.8</v>
      </c>
      <c r="BDI20" s="2">
        <v>7.16</v>
      </c>
      <c r="BDJ20" s="2">
        <v>11.57</v>
      </c>
      <c r="BDK20" s="2">
        <v>15.5</v>
      </c>
      <c r="BDL20" s="2">
        <v>13.54</v>
      </c>
      <c r="BDM20" s="2">
        <v>10.81</v>
      </c>
      <c r="BDN20" s="2">
        <v>15.11</v>
      </c>
      <c r="BDO20" s="2">
        <v>8.39</v>
      </c>
      <c r="BDP20" s="2">
        <v>3.33</v>
      </c>
      <c r="BDQ20" s="2">
        <v>20.05</v>
      </c>
      <c r="BDR20" s="2">
        <v>9.08</v>
      </c>
      <c r="BDS20" s="2">
        <v>7.68</v>
      </c>
      <c r="BDT20" s="2">
        <v>6.18</v>
      </c>
      <c r="BDU20" s="2">
        <v>9.23</v>
      </c>
      <c r="BDV20" s="2">
        <v>12.56</v>
      </c>
      <c r="BDW20" s="2">
        <v>25.16</v>
      </c>
      <c r="BDX20" s="2">
        <v>9.92</v>
      </c>
      <c r="BDY20" s="2">
        <v>16.12</v>
      </c>
      <c r="BDZ20" s="2">
        <v>14.39</v>
      </c>
      <c r="BEA20" s="2">
        <v>31</v>
      </c>
      <c r="BEB20" s="2">
        <v>7.67</v>
      </c>
      <c r="BEC20" s="2">
        <v>11.33</v>
      </c>
      <c r="BED20" s="2">
        <v>11.49</v>
      </c>
      <c r="BEE20" s="2">
        <v>11</v>
      </c>
      <c r="BEF20" s="2">
        <v>23.77</v>
      </c>
      <c r="BEG20" s="2">
        <v>48.64</v>
      </c>
      <c r="BEH20" s="2">
        <v>5.31</v>
      </c>
      <c r="BEI20" s="2">
        <v>12.18</v>
      </c>
      <c r="BEJ20" s="2">
        <v>20.079999999999998</v>
      </c>
      <c r="BEK20" s="2">
        <v>5.64</v>
      </c>
      <c r="BEL20" s="2">
        <v>4.7699999999999996</v>
      </c>
      <c r="BEM20" s="2"/>
      <c r="BEN20" s="2">
        <v>11.12</v>
      </c>
      <c r="BEO20" s="2">
        <v>15.12</v>
      </c>
      <c r="BEP20" s="2">
        <v>2.2200000000000002</v>
      </c>
      <c r="BEQ20" s="2">
        <v>16.649999999999999</v>
      </c>
      <c r="BER20" s="2"/>
      <c r="BES20" s="2">
        <v>5.51</v>
      </c>
      <c r="BET20" s="2"/>
      <c r="BEU20" s="2">
        <v>4.63</v>
      </c>
      <c r="BEV20" s="2">
        <v>8.6199999999999992</v>
      </c>
      <c r="BEW20" s="2">
        <v>8.76</v>
      </c>
      <c r="BEX20" s="2">
        <v>9.65</v>
      </c>
      <c r="BEY20" s="2">
        <v>22.47</v>
      </c>
      <c r="BEZ20" s="2">
        <v>5.62</v>
      </c>
      <c r="BFA20" s="2">
        <v>4.25</v>
      </c>
      <c r="BFB20" s="2">
        <v>10.7</v>
      </c>
      <c r="BFC20" s="2">
        <v>5.94</v>
      </c>
      <c r="BFD20" s="2">
        <v>32.479999999999997</v>
      </c>
      <c r="BFE20" s="2">
        <v>9.3000000000000007</v>
      </c>
      <c r="BFF20" s="2">
        <v>11.64</v>
      </c>
      <c r="BFG20" s="2">
        <v>15.68</v>
      </c>
      <c r="BFH20" s="2">
        <v>30.36</v>
      </c>
      <c r="BFI20" s="2">
        <v>7.93</v>
      </c>
      <c r="BFJ20" s="2"/>
      <c r="BFK20" s="2"/>
      <c r="BFL20" s="2">
        <v>7.43</v>
      </c>
      <c r="BFM20" s="2">
        <v>63.83</v>
      </c>
      <c r="BFN20" s="2">
        <v>7.2</v>
      </c>
      <c r="BFO20" s="2">
        <v>7.84</v>
      </c>
      <c r="BFP20" s="2">
        <v>7.48</v>
      </c>
      <c r="BFQ20" s="2">
        <v>10.43</v>
      </c>
      <c r="BFR20" s="2">
        <v>13.34</v>
      </c>
      <c r="BFS20" s="2">
        <v>13.22</v>
      </c>
      <c r="BFT20" s="2">
        <v>5.85</v>
      </c>
      <c r="BFU20" s="2">
        <v>24.88</v>
      </c>
      <c r="BFV20" s="2">
        <v>27.94</v>
      </c>
      <c r="BFW20" s="2"/>
      <c r="BFX20" s="2">
        <v>37.04</v>
      </c>
      <c r="BFY20" s="2">
        <v>8.19</v>
      </c>
      <c r="BFZ20" s="2">
        <v>10.44</v>
      </c>
      <c r="BGA20" s="2">
        <v>11.86</v>
      </c>
      <c r="BGB20" s="2">
        <v>15.07</v>
      </c>
      <c r="BGC20" s="2">
        <v>6.75</v>
      </c>
      <c r="BGD20" s="2">
        <v>3.13</v>
      </c>
      <c r="BGE20" s="2">
        <v>5.75</v>
      </c>
      <c r="BGF20" s="2">
        <v>9.99</v>
      </c>
      <c r="BGG20" s="2">
        <v>21.27</v>
      </c>
      <c r="BGH20" s="2">
        <v>10.41</v>
      </c>
      <c r="BGI20" s="2">
        <v>15.94</v>
      </c>
      <c r="BGJ20" s="2">
        <v>8.2799999999999994</v>
      </c>
      <c r="BGK20" s="2">
        <v>67.8</v>
      </c>
      <c r="BGL20" s="2"/>
      <c r="BGM20" s="2">
        <v>8.0500000000000007</v>
      </c>
      <c r="BGN20" s="2">
        <v>16.260000000000002</v>
      </c>
      <c r="BGO20" s="2">
        <v>8.65</v>
      </c>
      <c r="BGP20" s="2">
        <v>6.69</v>
      </c>
      <c r="BGQ20" s="2">
        <v>5.46</v>
      </c>
      <c r="BGR20" s="2">
        <v>21.41</v>
      </c>
      <c r="BGS20" s="2">
        <v>2.79</v>
      </c>
      <c r="BGT20" s="2">
        <v>10.050000000000001</v>
      </c>
      <c r="BGU20" s="2"/>
      <c r="BGV20" s="2">
        <v>9.07</v>
      </c>
      <c r="BGW20" s="2">
        <v>7.3</v>
      </c>
      <c r="BGX20" s="2">
        <v>2.23</v>
      </c>
      <c r="BGY20" s="2">
        <v>19.079999999999998</v>
      </c>
      <c r="BGZ20" s="2">
        <v>6.4</v>
      </c>
      <c r="BHA20" s="2">
        <v>25.86</v>
      </c>
      <c r="BHB20" s="2">
        <v>20.79</v>
      </c>
      <c r="BHC20" s="2">
        <v>5.69</v>
      </c>
      <c r="BHD20" s="2">
        <v>6.76</v>
      </c>
      <c r="BHE20" s="2">
        <v>7.73</v>
      </c>
      <c r="BHF20" s="2">
        <v>24.9</v>
      </c>
      <c r="BHG20" s="2">
        <v>31.86</v>
      </c>
      <c r="BHH20" s="2">
        <v>13.15</v>
      </c>
      <c r="BHI20" s="2">
        <v>12.22</v>
      </c>
      <c r="BHJ20" s="2">
        <v>7.07</v>
      </c>
      <c r="BHK20" s="2">
        <v>3.4</v>
      </c>
      <c r="BHL20" s="2">
        <v>15.67</v>
      </c>
      <c r="BHM20" s="2">
        <v>15.6</v>
      </c>
      <c r="BHN20" s="2">
        <v>24.13</v>
      </c>
      <c r="BHO20" s="2">
        <v>4.8099999999999996</v>
      </c>
      <c r="BHP20" s="2">
        <v>19.899999999999999</v>
      </c>
      <c r="BHQ20" s="2">
        <v>6.84</v>
      </c>
      <c r="BHR20" s="2">
        <v>13.46</v>
      </c>
      <c r="BHS20" s="2">
        <v>6.22</v>
      </c>
      <c r="BHT20" s="2">
        <v>16.059999999999999</v>
      </c>
      <c r="BHU20" s="2">
        <v>11.48</v>
      </c>
      <c r="BHV20" s="2">
        <v>8.58</v>
      </c>
      <c r="BHW20" s="2">
        <v>10</v>
      </c>
      <c r="BHX20" s="2">
        <v>23.74</v>
      </c>
      <c r="BHY20" s="2">
        <v>4.3099999999999996</v>
      </c>
      <c r="BHZ20" s="2">
        <v>8.32</v>
      </c>
      <c r="BIA20" s="2">
        <v>12.33</v>
      </c>
      <c r="BIB20" s="2">
        <v>4.42</v>
      </c>
      <c r="BIC20" s="2">
        <v>21.63</v>
      </c>
      <c r="BID20" s="2">
        <v>12.66</v>
      </c>
      <c r="BIE20" s="2">
        <v>2.94</v>
      </c>
      <c r="BIF20" s="2">
        <v>5.38</v>
      </c>
      <c r="BIG20" s="2">
        <v>28.17</v>
      </c>
      <c r="BIH20" s="2">
        <v>22.99</v>
      </c>
      <c r="BII20" s="2">
        <v>4.3099999999999996</v>
      </c>
      <c r="BIJ20" s="2">
        <v>8.9</v>
      </c>
      <c r="BIK20" s="2">
        <v>4.2</v>
      </c>
      <c r="BIL20" s="2">
        <v>2.46</v>
      </c>
      <c r="BIM20" s="2">
        <v>13.46</v>
      </c>
      <c r="BIN20" s="2">
        <v>1.3</v>
      </c>
      <c r="BIO20" s="2">
        <v>11.49</v>
      </c>
      <c r="BIP20" s="2">
        <v>35.15</v>
      </c>
      <c r="BIQ20" s="2">
        <v>7.42</v>
      </c>
      <c r="BIR20" s="2">
        <v>15.9</v>
      </c>
      <c r="BIS20" s="2">
        <v>5.49</v>
      </c>
      <c r="BIT20" s="2"/>
      <c r="BIU20" s="2">
        <v>12.45</v>
      </c>
      <c r="BIV20" s="2">
        <v>9.17</v>
      </c>
      <c r="BIW20" s="2">
        <v>4.41</v>
      </c>
      <c r="BIX20" s="2">
        <v>2.2999999999999998</v>
      </c>
      <c r="BIY20" s="2"/>
      <c r="BIZ20" s="2">
        <v>41.78</v>
      </c>
      <c r="BJA20" s="2">
        <v>12.2</v>
      </c>
      <c r="BJB20" s="2">
        <v>4.71</v>
      </c>
      <c r="BJC20" s="2">
        <v>12.25</v>
      </c>
      <c r="BJD20" s="2">
        <v>8.1300000000000008</v>
      </c>
      <c r="BJE20" s="2">
        <v>6.22</v>
      </c>
      <c r="BJF20" s="2">
        <v>11.58</v>
      </c>
      <c r="BJG20" s="2">
        <v>8.2200000000000006</v>
      </c>
      <c r="BJH20" s="2">
        <v>12.35</v>
      </c>
      <c r="BJI20" s="2">
        <v>4.66</v>
      </c>
      <c r="BJJ20" s="2">
        <v>15.75</v>
      </c>
      <c r="BJK20" s="2">
        <v>16.04</v>
      </c>
      <c r="BJL20" s="2">
        <v>17.13</v>
      </c>
      <c r="BJM20" s="2">
        <v>11.96</v>
      </c>
      <c r="BJN20" s="2">
        <v>17.91</v>
      </c>
      <c r="BJO20" s="2">
        <v>11.43</v>
      </c>
      <c r="BJP20" s="2">
        <v>18.63</v>
      </c>
      <c r="BJQ20" s="2">
        <v>8.24</v>
      </c>
      <c r="BJR20" s="2">
        <v>11.9</v>
      </c>
      <c r="BJS20" s="2">
        <v>1.56</v>
      </c>
      <c r="BJT20" s="2">
        <v>5.37</v>
      </c>
      <c r="BJU20" s="2">
        <v>5.67</v>
      </c>
      <c r="BJV20" s="2">
        <v>36.799999999999997</v>
      </c>
      <c r="BJW20" s="2">
        <v>17.170000000000002</v>
      </c>
      <c r="BJX20" s="2">
        <v>4.05</v>
      </c>
      <c r="BJY20" s="2">
        <v>4.38</v>
      </c>
      <c r="BJZ20" s="2">
        <v>11.21</v>
      </c>
      <c r="BKA20" s="2">
        <v>17.39</v>
      </c>
      <c r="BKB20" s="2">
        <v>13.73</v>
      </c>
      <c r="BKC20" s="2"/>
      <c r="BKD20" s="2"/>
      <c r="BKE20" s="2">
        <v>12.58</v>
      </c>
      <c r="BKF20" s="2"/>
      <c r="BKG20" s="2">
        <v>3.81</v>
      </c>
      <c r="BKH20" s="2">
        <v>7.45</v>
      </c>
      <c r="BKI20" s="2">
        <v>13.38</v>
      </c>
      <c r="BKJ20" s="2">
        <v>6.39</v>
      </c>
      <c r="BKK20" s="2"/>
      <c r="BKL20" s="2">
        <v>12</v>
      </c>
      <c r="BKM20" s="2">
        <v>3.24</v>
      </c>
      <c r="BKN20" s="2">
        <v>20.34</v>
      </c>
      <c r="BKO20" s="2">
        <v>15.05</v>
      </c>
      <c r="BKP20" s="2">
        <v>8.5299999999999994</v>
      </c>
      <c r="BKQ20" s="2">
        <v>11.66</v>
      </c>
      <c r="BKR20" s="2">
        <v>8.34</v>
      </c>
      <c r="BKS20" s="2">
        <v>5.9</v>
      </c>
      <c r="BKT20" s="2">
        <v>7.82</v>
      </c>
      <c r="BKU20" s="2">
        <v>16.170000000000002</v>
      </c>
      <c r="BKV20" s="2">
        <v>11.76</v>
      </c>
      <c r="BKW20" s="2">
        <v>9.64</v>
      </c>
      <c r="BKX20" s="2">
        <v>63.3</v>
      </c>
      <c r="BKY20" s="2">
        <v>9.5399999999999991</v>
      </c>
      <c r="BKZ20" s="2">
        <v>23.81</v>
      </c>
      <c r="BLA20" s="2">
        <v>19.27</v>
      </c>
      <c r="BLB20" s="2">
        <v>4.43</v>
      </c>
      <c r="BLC20" s="2">
        <v>8.07</v>
      </c>
      <c r="BLD20" s="2">
        <v>13.72</v>
      </c>
      <c r="BLE20" s="2">
        <v>9.3000000000000007</v>
      </c>
      <c r="BLF20" s="2">
        <v>21.12</v>
      </c>
      <c r="BLG20" s="2">
        <v>21.95</v>
      </c>
      <c r="BLH20" s="2">
        <v>18.399999999999999</v>
      </c>
      <c r="BLI20" s="2">
        <v>14.88</v>
      </c>
      <c r="BLJ20" s="2">
        <v>9.57</v>
      </c>
      <c r="BLK20" s="2"/>
      <c r="BLL20" s="2">
        <v>16.690000000000001</v>
      </c>
      <c r="BLM20" s="2">
        <v>14.92</v>
      </c>
      <c r="BLN20" s="2">
        <v>12.81</v>
      </c>
      <c r="BLO20" s="2">
        <v>19.61</v>
      </c>
      <c r="BLP20" s="2">
        <v>13.39</v>
      </c>
      <c r="BLQ20" s="2">
        <v>6.93</v>
      </c>
      <c r="BLR20" s="2">
        <v>11.71</v>
      </c>
      <c r="BLS20" s="2">
        <v>19.88</v>
      </c>
      <c r="BLT20" s="2">
        <v>12.88</v>
      </c>
      <c r="BLU20" s="2"/>
      <c r="BLV20" s="2">
        <v>5.13</v>
      </c>
      <c r="BLW20" s="2">
        <v>4.74</v>
      </c>
      <c r="BLX20" s="2">
        <v>5.48</v>
      </c>
      <c r="BLY20" s="2">
        <v>7.22</v>
      </c>
      <c r="BLZ20" s="2">
        <v>7.78</v>
      </c>
      <c r="BMA20" s="2">
        <v>8.1999999999999993</v>
      </c>
      <c r="BMB20" s="2">
        <v>6.47</v>
      </c>
      <c r="BMC20" s="2">
        <v>9.8800000000000008</v>
      </c>
      <c r="BMD20" s="2">
        <v>15.38</v>
      </c>
      <c r="BME20" s="2">
        <v>12.83</v>
      </c>
      <c r="BMF20" s="2">
        <v>17.46</v>
      </c>
      <c r="BMG20" s="2">
        <v>6.91</v>
      </c>
      <c r="BMH20" s="2">
        <v>8.1</v>
      </c>
      <c r="BMI20" s="2">
        <v>13.56</v>
      </c>
      <c r="BMJ20" s="2">
        <v>23.49</v>
      </c>
      <c r="BMK20" s="2">
        <v>8.6</v>
      </c>
      <c r="BML20" s="2">
        <v>14.97</v>
      </c>
      <c r="BMM20" s="2">
        <v>18.68</v>
      </c>
      <c r="BMN20" s="2">
        <v>22.3</v>
      </c>
      <c r="BMO20" s="2">
        <v>15.3</v>
      </c>
      <c r="BMP20" s="2">
        <v>23.06</v>
      </c>
      <c r="BMQ20" s="2">
        <v>6.36</v>
      </c>
      <c r="BMR20" s="2">
        <v>7.42</v>
      </c>
      <c r="BMS20" s="2">
        <v>8.75</v>
      </c>
      <c r="BMT20" s="2">
        <v>11.63</v>
      </c>
      <c r="BMU20" s="2">
        <v>7.26</v>
      </c>
      <c r="BMV20" s="2">
        <v>9.36</v>
      </c>
      <c r="BMW20" s="2">
        <v>5.34</v>
      </c>
      <c r="BMX20" s="2">
        <v>28.5</v>
      </c>
      <c r="BMY20" s="2">
        <v>7.15</v>
      </c>
      <c r="BMZ20" s="2">
        <v>9.56</v>
      </c>
      <c r="BNA20" s="2">
        <v>25.38</v>
      </c>
      <c r="BNB20" s="2">
        <v>17.88</v>
      </c>
      <c r="BNC20" s="2">
        <v>14.3</v>
      </c>
      <c r="BND20" s="2">
        <v>19.45</v>
      </c>
      <c r="BNE20" s="2">
        <v>3.24</v>
      </c>
      <c r="BNF20" s="2">
        <v>13.75</v>
      </c>
      <c r="BNG20" s="2">
        <v>14.03</v>
      </c>
      <c r="BNH20" s="2">
        <v>3.91</v>
      </c>
      <c r="BNI20" s="2">
        <v>3.55</v>
      </c>
      <c r="BNJ20" s="2">
        <v>5.95</v>
      </c>
      <c r="BNK20" s="2">
        <v>3.03</v>
      </c>
      <c r="BNL20" s="2">
        <v>6.93</v>
      </c>
      <c r="BNM20" s="2">
        <v>16.39</v>
      </c>
      <c r="BNN20" s="2">
        <v>6.09</v>
      </c>
      <c r="BNO20" s="2">
        <v>15.37</v>
      </c>
      <c r="BNP20" s="2">
        <v>22.99</v>
      </c>
      <c r="BNQ20" s="2"/>
      <c r="BNR20" s="2">
        <v>15.11</v>
      </c>
      <c r="BNS20" s="2">
        <v>10.47</v>
      </c>
      <c r="BNT20" s="2">
        <v>10.62</v>
      </c>
      <c r="BNU20" s="2">
        <v>23.15</v>
      </c>
      <c r="BNV20" s="2">
        <v>15.56</v>
      </c>
      <c r="BNW20" s="2">
        <v>18.489999999999998</v>
      </c>
      <c r="BNX20" s="2">
        <v>24.06</v>
      </c>
      <c r="BNY20" s="2">
        <v>15.9</v>
      </c>
      <c r="BNZ20" s="2">
        <v>13.82</v>
      </c>
      <c r="BOA20" s="2">
        <v>17.27</v>
      </c>
      <c r="BOB20" s="2">
        <v>3.53</v>
      </c>
      <c r="BOC20" s="2">
        <v>12.2</v>
      </c>
      <c r="BOD20" s="2">
        <v>7.04</v>
      </c>
      <c r="BOE20" s="2">
        <v>19.22</v>
      </c>
      <c r="BOF20" s="2">
        <v>7.64</v>
      </c>
      <c r="BOG20" s="2">
        <v>7.67</v>
      </c>
      <c r="BOH20" s="2">
        <v>7.39</v>
      </c>
      <c r="BOI20" s="2">
        <v>16.850000000000001</v>
      </c>
      <c r="BOJ20" s="2">
        <v>23.48</v>
      </c>
      <c r="BOK20" s="2">
        <v>6.9</v>
      </c>
      <c r="BOL20" s="2">
        <v>14.97</v>
      </c>
      <c r="BOM20" s="2">
        <v>11.15</v>
      </c>
      <c r="BON20" s="2">
        <v>19.68</v>
      </c>
      <c r="BOO20" s="2">
        <v>4.5</v>
      </c>
      <c r="BOP20" s="2">
        <v>4.28</v>
      </c>
      <c r="BOQ20" s="2">
        <v>19.8</v>
      </c>
      <c r="BOR20" s="2">
        <v>5.76</v>
      </c>
      <c r="BOS20" s="2">
        <v>9.15</v>
      </c>
      <c r="BOT20" s="2">
        <v>7.48</v>
      </c>
      <c r="BOU20" s="2">
        <v>22.16</v>
      </c>
      <c r="BOV20" s="2">
        <v>2.59</v>
      </c>
      <c r="BOW20" s="2">
        <v>7.41</v>
      </c>
      <c r="BOX20" s="2">
        <v>63</v>
      </c>
      <c r="BOY20" s="2">
        <v>21.66</v>
      </c>
      <c r="BOZ20" s="2">
        <v>10.28</v>
      </c>
      <c r="BPA20" s="2">
        <v>15.1</v>
      </c>
      <c r="BPB20" s="2">
        <v>25.16</v>
      </c>
      <c r="BPC20" s="2">
        <v>8.5399999999999991</v>
      </c>
      <c r="BPD20" s="2">
        <v>14.49</v>
      </c>
      <c r="BPE20" s="2">
        <v>24.82</v>
      </c>
      <c r="BPF20" s="2">
        <v>22.78</v>
      </c>
      <c r="BPG20" s="2">
        <v>15.43</v>
      </c>
      <c r="BPH20" s="2">
        <v>15.37</v>
      </c>
      <c r="BPI20" s="2">
        <v>5.98</v>
      </c>
      <c r="BPJ20" s="2">
        <v>14.42</v>
      </c>
      <c r="BPK20" s="2">
        <v>19.86</v>
      </c>
      <c r="BPL20" s="2">
        <v>20.2</v>
      </c>
      <c r="BPM20" s="2">
        <v>3.64</v>
      </c>
      <c r="BPN20" s="2">
        <v>7.07</v>
      </c>
      <c r="BPO20" s="2">
        <v>6.47</v>
      </c>
      <c r="BPP20" s="2">
        <v>6.94</v>
      </c>
      <c r="BPQ20" s="2">
        <v>5.82</v>
      </c>
      <c r="BPR20" s="2">
        <v>9.1199999999999992</v>
      </c>
      <c r="BPS20" s="2">
        <v>1.71</v>
      </c>
      <c r="BPT20" s="2">
        <v>1.7</v>
      </c>
      <c r="BPU20" s="2">
        <v>6.47</v>
      </c>
      <c r="BPV20" s="2">
        <v>3.23</v>
      </c>
      <c r="BPW20" s="2">
        <v>12.47</v>
      </c>
      <c r="BPX20" s="2">
        <v>6.93</v>
      </c>
      <c r="BPY20" s="2">
        <v>11.89</v>
      </c>
      <c r="BPZ20" s="2">
        <v>8.36</v>
      </c>
      <c r="BQA20" s="2">
        <v>17.04</v>
      </c>
      <c r="BQB20" s="2">
        <v>12.97</v>
      </c>
      <c r="BQC20" s="2">
        <v>6.75</v>
      </c>
      <c r="BQD20" s="2">
        <v>10.95</v>
      </c>
      <c r="BQE20" s="2">
        <v>10.220000000000001</v>
      </c>
      <c r="BQF20" s="2">
        <v>24.27</v>
      </c>
      <c r="BQG20" s="2">
        <v>23.41</v>
      </c>
      <c r="BQH20" s="2">
        <v>6.47</v>
      </c>
      <c r="BQI20" s="2">
        <v>15.86</v>
      </c>
      <c r="BQJ20" s="2">
        <v>23.08</v>
      </c>
      <c r="BQK20" s="2">
        <v>24.77</v>
      </c>
      <c r="BQL20" s="2">
        <v>14.12</v>
      </c>
      <c r="BQM20" s="2">
        <v>29.98</v>
      </c>
      <c r="BQN20" s="2">
        <v>24.02</v>
      </c>
      <c r="BQO20" s="2">
        <v>8.39</v>
      </c>
      <c r="BQP20" s="2">
        <v>17.190000000000001</v>
      </c>
      <c r="BQQ20" s="2">
        <v>8.6199999999999992</v>
      </c>
      <c r="BQR20" s="2">
        <v>13.6</v>
      </c>
      <c r="BQS20" s="2">
        <v>2.14</v>
      </c>
      <c r="BQT20" s="2">
        <v>9.41</v>
      </c>
      <c r="BQU20" s="2">
        <v>17.75</v>
      </c>
      <c r="BQV20" s="2">
        <v>7.65</v>
      </c>
      <c r="BQW20" s="2">
        <v>12.42</v>
      </c>
      <c r="BQX20" s="2">
        <v>9.93</v>
      </c>
      <c r="BQY20" s="2">
        <v>22.73</v>
      </c>
      <c r="BQZ20" s="2">
        <v>9.34</v>
      </c>
      <c r="BRA20" s="2">
        <v>25.26</v>
      </c>
      <c r="BRB20" s="2">
        <v>7.12</v>
      </c>
      <c r="BRC20" s="2">
        <v>17.32</v>
      </c>
      <c r="BRD20" s="2"/>
      <c r="BRE20" s="2">
        <v>9.52</v>
      </c>
      <c r="BRF20" s="2">
        <v>5.99</v>
      </c>
      <c r="BRG20" s="2">
        <v>16.86</v>
      </c>
      <c r="BRH20" s="2">
        <v>15.36</v>
      </c>
      <c r="BRI20" s="2">
        <v>11.96</v>
      </c>
      <c r="BRJ20" s="2">
        <v>19.91</v>
      </c>
      <c r="BRK20" s="2">
        <v>7</v>
      </c>
      <c r="BRL20" s="2">
        <v>20.309999999999999</v>
      </c>
      <c r="BRM20" s="2">
        <v>12.55</v>
      </c>
      <c r="BRN20" s="2">
        <v>8.49</v>
      </c>
      <c r="BRO20" s="2">
        <v>17.09</v>
      </c>
      <c r="BRP20" s="2">
        <v>50</v>
      </c>
      <c r="BRQ20" s="2">
        <v>24.27</v>
      </c>
      <c r="BRR20" s="2">
        <v>8.4700000000000006</v>
      </c>
      <c r="BRS20" s="2">
        <v>5</v>
      </c>
      <c r="BRT20" s="2">
        <v>5.32</v>
      </c>
      <c r="BRU20" s="2">
        <v>35.090000000000003</v>
      </c>
      <c r="BRV20" s="2">
        <v>21.89</v>
      </c>
      <c r="BRW20" s="2">
        <v>9.5399999999999991</v>
      </c>
      <c r="BRX20" s="2">
        <v>4.51</v>
      </c>
      <c r="BRY20" s="2">
        <v>105.87</v>
      </c>
      <c r="BRZ20" s="2">
        <v>16.88</v>
      </c>
      <c r="BSA20" s="2">
        <v>18.32</v>
      </c>
      <c r="BSB20" s="2">
        <v>6.09</v>
      </c>
      <c r="BSC20" s="2">
        <v>4.07</v>
      </c>
      <c r="BSD20" s="2">
        <v>10.61</v>
      </c>
      <c r="BSE20" s="2">
        <v>15.13</v>
      </c>
      <c r="BSF20" s="2">
        <v>11</v>
      </c>
      <c r="BSG20" s="2"/>
      <c r="BSH20" s="2">
        <v>3</v>
      </c>
      <c r="BSI20" s="2">
        <v>14.25</v>
      </c>
      <c r="BSJ20" s="2">
        <v>5.26</v>
      </c>
      <c r="BSK20" s="2"/>
      <c r="BSL20" s="2">
        <v>4.59</v>
      </c>
      <c r="BSM20" s="2">
        <v>4.3600000000000003</v>
      </c>
      <c r="BSN20" s="2">
        <v>4.3099999999999996</v>
      </c>
      <c r="BSO20" s="2">
        <v>4.54</v>
      </c>
      <c r="BSP20" s="2">
        <v>8.35</v>
      </c>
      <c r="BSQ20" s="2">
        <v>9.32</v>
      </c>
      <c r="BSR20" s="2">
        <v>7.04</v>
      </c>
      <c r="BSS20" s="2">
        <v>35.119999999999997</v>
      </c>
      <c r="BST20" s="2">
        <v>11.85</v>
      </c>
      <c r="BSU20" s="2">
        <v>10.66</v>
      </c>
      <c r="BSV20" s="2">
        <v>16.829999999999998</v>
      </c>
      <c r="BSW20" s="2">
        <v>42.82</v>
      </c>
      <c r="BSX20" s="2">
        <v>7.99</v>
      </c>
      <c r="BSY20" s="2">
        <v>2.2999999999999998</v>
      </c>
      <c r="BSZ20" s="2">
        <v>5.82</v>
      </c>
      <c r="BTA20" s="2">
        <v>15.89</v>
      </c>
      <c r="BTB20" s="2">
        <v>22.9</v>
      </c>
      <c r="BTC20" s="2">
        <v>2.2400000000000002</v>
      </c>
      <c r="BTD20" s="2">
        <v>9.56</v>
      </c>
      <c r="BTE20" s="2">
        <v>11.67</v>
      </c>
      <c r="BTF20" s="2">
        <v>21.2</v>
      </c>
      <c r="BTG20" s="2">
        <v>3.32</v>
      </c>
      <c r="BTH20" s="2">
        <v>6.01</v>
      </c>
      <c r="BTI20" s="2">
        <v>10.61</v>
      </c>
      <c r="BTJ20" s="2">
        <v>4.71</v>
      </c>
      <c r="BTK20" s="2">
        <v>10.24</v>
      </c>
      <c r="BTL20" s="2">
        <v>14.17</v>
      </c>
      <c r="BTM20" s="2">
        <v>27.97</v>
      </c>
      <c r="BTN20" s="2">
        <v>3.15</v>
      </c>
      <c r="BTO20" s="2">
        <v>8.1</v>
      </c>
      <c r="BTP20" s="2">
        <v>4.78</v>
      </c>
      <c r="BTQ20" s="2">
        <v>14.57</v>
      </c>
      <c r="BTR20" s="2">
        <v>9.18</v>
      </c>
      <c r="BTS20" s="2">
        <v>6.02</v>
      </c>
      <c r="BTT20" s="2">
        <v>18.04</v>
      </c>
      <c r="BTU20" s="2">
        <v>6.78</v>
      </c>
      <c r="BTV20" s="2">
        <v>28.34</v>
      </c>
      <c r="BTW20" s="2">
        <v>3.12</v>
      </c>
      <c r="BTX20" s="2">
        <v>8.1300000000000008</v>
      </c>
      <c r="BTY20" s="2">
        <v>9.9499999999999993</v>
      </c>
      <c r="BTZ20" s="2"/>
      <c r="BUA20" s="2">
        <v>7.95</v>
      </c>
      <c r="BUB20" s="2">
        <v>7.68</v>
      </c>
      <c r="BUC20" s="2">
        <v>6.71</v>
      </c>
      <c r="BUD20" s="2">
        <v>27.22</v>
      </c>
      <c r="BUE20" s="2">
        <v>1.62</v>
      </c>
      <c r="BUF20" s="2">
        <v>7.6</v>
      </c>
      <c r="BUG20" s="2">
        <v>6.1</v>
      </c>
      <c r="BUH20" s="2">
        <v>13.75</v>
      </c>
      <c r="BUI20" s="2">
        <v>19.09</v>
      </c>
      <c r="BUJ20" s="2">
        <v>5.31</v>
      </c>
      <c r="BUK20" s="2">
        <v>35.909999999999997</v>
      </c>
      <c r="BUL20" s="2">
        <v>18.809999999999999</v>
      </c>
      <c r="BUM20" s="2">
        <v>6.12</v>
      </c>
      <c r="BUN20" s="2"/>
      <c r="BUO20" s="2"/>
      <c r="BUP20" s="2"/>
      <c r="BUQ20" s="2">
        <v>8.5500000000000007</v>
      </c>
      <c r="BUR20" s="2">
        <v>17.239999999999998</v>
      </c>
      <c r="BUS20" s="2">
        <v>4.13</v>
      </c>
      <c r="BUT20" s="2">
        <v>6.56</v>
      </c>
      <c r="BUU20" s="2">
        <v>11.17</v>
      </c>
      <c r="BUV20" s="2">
        <v>3.4</v>
      </c>
      <c r="BUW20" s="2">
        <v>6.61</v>
      </c>
      <c r="BUX20" s="2">
        <v>9.69</v>
      </c>
      <c r="BUY20" s="2">
        <v>15.34</v>
      </c>
      <c r="BUZ20" s="2">
        <v>10.98</v>
      </c>
      <c r="BVA20" s="2">
        <v>11.65</v>
      </c>
      <c r="BVB20" s="2">
        <v>9.09</v>
      </c>
      <c r="BVC20" s="2">
        <v>5.21</v>
      </c>
      <c r="BVD20" s="2">
        <v>17.22</v>
      </c>
      <c r="BVE20" s="2">
        <v>33.479999999999997</v>
      </c>
      <c r="BVF20" s="2">
        <v>4.49</v>
      </c>
      <c r="BVG20" s="2">
        <v>7.56</v>
      </c>
      <c r="BVH20" s="2">
        <v>3.84</v>
      </c>
      <c r="BVI20" s="2">
        <v>27.36</v>
      </c>
      <c r="BVJ20" s="2">
        <v>9.92</v>
      </c>
      <c r="BVK20" s="2">
        <v>8.06</v>
      </c>
      <c r="BVL20" s="2">
        <v>8.76</v>
      </c>
      <c r="BVM20" s="2">
        <v>23.25</v>
      </c>
      <c r="BVN20" s="2">
        <v>10.14</v>
      </c>
      <c r="BVO20" s="2">
        <v>4.75</v>
      </c>
      <c r="BVP20" s="2">
        <v>24.81</v>
      </c>
      <c r="BVQ20" s="2">
        <v>26.32</v>
      </c>
      <c r="BVR20" s="2">
        <v>5.22</v>
      </c>
      <c r="BVS20" s="2">
        <v>4.53</v>
      </c>
      <c r="BVT20" s="2">
        <v>10.42</v>
      </c>
      <c r="BVU20" s="2">
        <v>6.99</v>
      </c>
      <c r="BVV20" s="2">
        <v>38.909999999999997</v>
      </c>
      <c r="BVW20" s="2">
        <v>2.67</v>
      </c>
      <c r="BVX20" s="2">
        <v>8.1199999999999992</v>
      </c>
      <c r="BVY20" s="2">
        <v>8.33</v>
      </c>
      <c r="BVZ20" s="2">
        <v>8.51</v>
      </c>
      <c r="BWA20" s="2">
        <v>7.52</v>
      </c>
      <c r="BWB20" s="2">
        <v>13.43</v>
      </c>
      <c r="BWC20" s="2">
        <v>11.4</v>
      </c>
      <c r="BWD20" s="2">
        <v>7.86</v>
      </c>
      <c r="BWE20" s="2">
        <v>22.99</v>
      </c>
      <c r="BWF20" s="2">
        <v>6.55</v>
      </c>
      <c r="BWG20" s="2">
        <v>11.24</v>
      </c>
      <c r="BWH20" s="2">
        <v>5.84</v>
      </c>
      <c r="BWI20" s="2">
        <v>7.31</v>
      </c>
      <c r="BWJ20" s="2">
        <v>10.93</v>
      </c>
      <c r="BWK20" s="2">
        <v>27.96</v>
      </c>
      <c r="BWL20" s="2">
        <v>14.2</v>
      </c>
      <c r="BWM20" s="2">
        <v>20.309999999999999</v>
      </c>
      <c r="BWN20" s="2">
        <v>9.19</v>
      </c>
      <c r="BWO20" s="2">
        <v>13.15</v>
      </c>
      <c r="BWP20" s="2">
        <v>29.89</v>
      </c>
      <c r="BWQ20" s="2">
        <v>12.56</v>
      </c>
      <c r="BWR20" s="2">
        <v>20.92</v>
      </c>
      <c r="BWS20" s="2">
        <v>14.51</v>
      </c>
      <c r="BWT20" s="2">
        <v>9.57</v>
      </c>
      <c r="BWU20" s="2">
        <v>2.5099999999999998</v>
      </c>
      <c r="BWV20" s="2">
        <v>5.72</v>
      </c>
      <c r="BWW20" s="2">
        <v>4.8</v>
      </c>
      <c r="BWX20" s="2">
        <v>9.7100000000000009</v>
      </c>
      <c r="BWY20" s="2">
        <v>17.55</v>
      </c>
      <c r="BWZ20" s="2">
        <v>1.41</v>
      </c>
      <c r="BXA20" s="2">
        <v>12.36</v>
      </c>
      <c r="BXB20" s="2">
        <v>12.41</v>
      </c>
      <c r="BXC20" s="2">
        <v>14.76</v>
      </c>
      <c r="BXD20" s="2">
        <v>7.04</v>
      </c>
      <c r="BXE20" s="2">
        <v>6.79</v>
      </c>
      <c r="BXF20" s="2">
        <v>44.89</v>
      </c>
      <c r="BXG20" s="2">
        <v>9.6199999999999992</v>
      </c>
      <c r="BXH20" s="2">
        <v>9.6</v>
      </c>
      <c r="BXI20" s="2">
        <v>33.549999999999997</v>
      </c>
      <c r="BXJ20" s="2">
        <v>4.43</v>
      </c>
      <c r="BXK20" s="2">
        <v>9.6999999999999993</v>
      </c>
      <c r="BXL20" s="2">
        <v>2.19</v>
      </c>
      <c r="BXM20" s="2">
        <v>5.03</v>
      </c>
      <c r="BXN20" s="2">
        <v>18.71</v>
      </c>
      <c r="BXO20" s="2">
        <v>3.72</v>
      </c>
      <c r="BXP20" s="2">
        <v>3.07</v>
      </c>
      <c r="BXQ20" s="2">
        <v>23.09</v>
      </c>
      <c r="BXR20" s="2">
        <v>5.27</v>
      </c>
      <c r="BXS20" s="2">
        <v>22.35</v>
      </c>
      <c r="BXT20" s="2">
        <v>21.24</v>
      </c>
      <c r="BXU20" s="2">
        <v>76.19</v>
      </c>
      <c r="BXV20" s="2">
        <v>14.33</v>
      </c>
      <c r="BXW20" s="2">
        <v>2.84</v>
      </c>
      <c r="BXX20" s="2">
        <v>8.7799999999999994</v>
      </c>
      <c r="BXY20" s="2">
        <v>13.99</v>
      </c>
      <c r="BXZ20" s="2"/>
      <c r="BYA20" s="2">
        <v>15.87</v>
      </c>
      <c r="BYB20" s="2">
        <v>8.4600000000000009</v>
      </c>
      <c r="BYC20" s="2">
        <v>22.06</v>
      </c>
      <c r="BYD20" s="2">
        <v>24.39</v>
      </c>
      <c r="BYE20" s="2">
        <v>3.4</v>
      </c>
      <c r="BYF20" s="2">
        <v>23.44</v>
      </c>
      <c r="BYG20" s="2">
        <v>5.95</v>
      </c>
      <c r="BYH20" s="2">
        <v>31.39</v>
      </c>
      <c r="BYI20" s="2">
        <v>21.08</v>
      </c>
      <c r="BYJ20" s="2">
        <v>7.77</v>
      </c>
      <c r="BYK20" s="2">
        <v>31.55</v>
      </c>
      <c r="BYL20" s="2">
        <v>34.19</v>
      </c>
      <c r="BYM20" s="2">
        <v>22.47</v>
      </c>
      <c r="BYN20" s="2">
        <v>11.15</v>
      </c>
      <c r="BYO20" s="2">
        <v>19.7</v>
      </c>
      <c r="BYP20" s="2">
        <v>15.99</v>
      </c>
      <c r="BYQ20" s="2">
        <v>8.93</v>
      </c>
      <c r="BYR20" s="2"/>
      <c r="BYS20" s="2">
        <v>5.52</v>
      </c>
      <c r="BYT20" s="2">
        <v>9.89</v>
      </c>
      <c r="BYU20" s="2">
        <v>4.7</v>
      </c>
      <c r="BYV20" s="2">
        <v>28.99</v>
      </c>
      <c r="BYW20" s="2">
        <v>17.25</v>
      </c>
      <c r="BYX20" s="2">
        <v>8.57</v>
      </c>
      <c r="BYY20" s="2">
        <v>9.6199999999999992</v>
      </c>
      <c r="BYZ20" s="2">
        <v>12.16</v>
      </c>
      <c r="BZA20" s="2">
        <v>13.05</v>
      </c>
      <c r="BZB20" s="2"/>
      <c r="BZC20" s="2">
        <v>17.73</v>
      </c>
      <c r="BZD20" s="2">
        <v>14.6</v>
      </c>
      <c r="BZE20" s="2">
        <v>14.04</v>
      </c>
      <c r="BZF20" s="2">
        <v>10.31</v>
      </c>
      <c r="BZG20" s="2">
        <v>3.46</v>
      </c>
      <c r="BZH20" s="2">
        <v>10.58</v>
      </c>
      <c r="BZI20" s="2">
        <v>6.31</v>
      </c>
      <c r="BZJ20" s="2">
        <v>6.66</v>
      </c>
      <c r="BZK20" s="2">
        <v>3.36</v>
      </c>
      <c r="BZL20" s="2">
        <v>3.89</v>
      </c>
      <c r="BZM20" s="2">
        <v>25.78</v>
      </c>
      <c r="BZN20" s="2"/>
      <c r="BZO20" s="2">
        <v>22.35</v>
      </c>
      <c r="BZP20" s="2">
        <v>44.83</v>
      </c>
      <c r="BZQ20" s="2">
        <v>10.72</v>
      </c>
      <c r="BZR20" s="2">
        <v>8.99</v>
      </c>
      <c r="BZS20" s="2">
        <v>14.62</v>
      </c>
      <c r="BZT20" s="2">
        <v>10.47</v>
      </c>
      <c r="BZU20" s="2">
        <v>16.02</v>
      </c>
      <c r="BZV20" s="2">
        <v>36.700000000000003</v>
      </c>
      <c r="BZW20" s="2">
        <v>12.04</v>
      </c>
      <c r="BZX20" s="2">
        <v>5.91</v>
      </c>
      <c r="BZY20" s="2">
        <v>8.5299999999999994</v>
      </c>
      <c r="BZZ20" s="2">
        <v>13.89</v>
      </c>
      <c r="CAA20" s="2">
        <v>22.28</v>
      </c>
      <c r="CAB20" s="2">
        <v>19.23</v>
      </c>
      <c r="CAC20" s="2">
        <v>8.69</v>
      </c>
      <c r="CAD20" s="2">
        <v>31.03</v>
      </c>
      <c r="CAE20" s="2">
        <v>8.52</v>
      </c>
      <c r="CAF20" s="2">
        <v>6.96</v>
      </c>
      <c r="CAG20" s="2">
        <v>5.0599999999999996</v>
      </c>
      <c r="CAH20" s="2">
        <v>25</v>
      </c>
      <c r="CAI20" s="2">
        <v>3.5</v>
      </c>
      <c r="CAJ20" s="2">
        <v>9.1999999999999993</v>
      </c>
      <c r="CAK20" s="2">
        <v>4.13</v>
      </c>
      <c r="CAL20" s="2">
        <v>8.02</v>
      </c>
      <c r="CAM20" s="2">
        <v>53.1</v>
      </c>
      <c r="CAN20" s="2">
        <v>11.81</v>
      </c>
      <c r="CAO20" s="2">
        <v>5.68</v>
      </c>
      <c r="CAP20" s="2">
        <v>20.65</v>
      </c>
      <c r="CAQ20" s="2">
        <v>23.3</v>
      </c>
      <c r="CAR20" s="2"/>
      <c r="CAS20" s="2">
        <v>14.49</v>
      </c>
      <c r="CAT20" s="2">
        <v>7.96</v>
      </c>
      <c r="CAU20" s="2">
        <v>20.16</v>
      </c>
      <c r="CAV20" s="2">
        <v>12.55</v>
      </c>
      <c r="CAW20" s="2">
        <v>10.35</v>
      </c>
      <c r="CAX20" s="2"/>
      <c r="CAY20" s="2">
        <v>14.64</v>
      </c>
      <c r="CAZ20" s="2"/>
      <c r="CBA20" s="2">
        <v>8.3800000000000008</v>
      </c>
      <c r="CBB20" s="2">
        <v>10.64</v>
      </c>
      <c r="CBC20" s="2">
        <v>4.25</v>
      </c>
      <c r="CBD20" s="2">
        <v>12.16</v>
      </c>
      <c r="CBE20" s="2">
        <v>2.93</v>
      </c>
      <c r="CBF20" s="2"/>
      <c r="CBG20" s="2">
        <v>6.2</v>
      </c>
      <c r="CBH20" s="2">
        <v>6.42</v>
      </c>
      <c r="CBI20" s="2">
        <v>24.01</v>
      </c>
      <c r="CBJ20" s="2">
        <v>39.22</v>
      </c>
      <c r="CBK20" s="2">
        <v>8.68</v>
      </c>
      <c r="CBL20" s="2">
        <v>7.73</v>
      </c>
      <c r="CBM20" s="2">
        <v>4.9000000000000004</v>
      </c>
      <c r="CBN20" s="2">
        <v>6.78</v>
      </c>
      <c r="CBO20" s="2">
        <v>20.41</v>
      </c>
      <c r="CBP20" s="2">
        <v>2</v>
      </c>
      <c r="CBQ20" s="2">
        <v>3.56</v>
      </c>
      <c r="CBR20" s="2">
        <v>17.940000000000001</v>
      </c>
      <c r="CBS20" s="2">
        <v>6.69</v>
      </c>
      <c r="CBT20" s="2">
        <v>9.51</v>
      </c>
      <c r="CBU20" s="2">
        <v>14.9</v>
      </c>
      <c r="CBV20" s="2">
        <v>21.01</v>
      </c>
      <c r="CBW20" s="2">
        <v>12.43</v>
      </c>
      <c r="CBX20" s="2">
        <v>3.49</v>
      </c>
      <c r="CBY20" s="2">
        <v>3.92</v>
      </c>
      <c r="CBZ20" s="2">
        <v>6.94</v>
      </c>
      <c r="CCA20" s="2">
        <v>8.67</v>
      </c>
      <c r="CCB20" s="2">
        <v>19.64</v>
      </c>
      <c r="CCC20" s="2">
        <v>13.82</v>
      </c>
      <c r="CCD20" s="2">
        <v>10.47</v>
      </c>
      <c r="CCE20" s="2">
        <v>7.55</v>
      </c>
      <c r="CCF20" s="2">
        <v>14.96</v>
      </c>
      <c r="CCG20" s="2"/>
      <c r="CCH20" s="2">
        <v>9.9499999999999993</v>
      </c>
      <c r="CCI20" s="2">
        <v>7.48</v>
      </c>
      <c r="CCJ20" s="2">
        <v>18.28</v>
      </c>
      <c r="CCK20" s="2">
        <v>29.2</v>
      </c>
      <c r="CCL20" s="2"/>
      <c r="CCM20" s="2">
        <v>8.41</v>
      </c>
      <c r="CCN20" s="2">
        <v>8.2799999999999994</v>
      </c>
      <c r="CCO20" s="2">
        <v>6.92</v>
      </c>
      <c r="CCP20" s="2">
        <v>11.43</v>
      </c>
      <c r="CCQ20" s="2">
        <v>12.56</v>
      </c>
      <c r="CCR20" s="2">
        <v>10.59</v>
      </c>
      <c r="CCS20" s="2">
        <v>8.82</v>
      </c>
      <c r="CCT20" s="2">
        <v>6.31</v>
      </c>
      <c r="CCU20" s="2">
        <v>7.41</v>
      </c>
      <c r="CCV20" s="2">
        <v>1.39</v>
      </c>
      <c r="CCW20" s="2">
        <v>20.12</v>
      </c>
      <c r="CCX20" s="2"/>
      <c r="CCY20" s="2">
        <v>10.31</v>
      </c>
      <c r="CCZ20" s="2">
        <v>5.32</v>
      </c>
      <c r="CDA20" s="2">
        <v>6.42</v>
      </c>
      <c r="CDB20" s="2">
        <v>9.93</v>
      </c>
      <c r="CDC20" s="2">
        <v>15.93</v>
      </c>
      <c r="CDD20" s="2">
        <v>11.51</v>
      </c>
      <c r="CDE20" s="2">
        <v>5.28</v>
      </c>
      <c r="CDF20" s="2">
        <v>17.059999999999999</v>
      </c>
      <c r="CDG20" s="2">
        <v>6.25</v>
      </c>
      <c r="CDH20" s="2">
        <v>25.04</v>
      </c>
      <c r="CDI20" s="2">
        <v>7.7</v>
      </c>
      <c r="CDJ20" s="2">
        <v>8.6199999999999992</v>
      </c>
      <c r="CDK20" s="2">
        <v>26.51</v>
      </c>
      <c r="CDL20" s="2"/>
      <c r="CDM20" s="2">
        <v>6.49</v>
      </c>
      <c r="CDN20" s="2">
        <v>4.71</v>
      </c>
      <c r="CDO20" s="2">
        <v>10.199999999999999</v>
      </c>
      <c r="CDP20" s="2">
        <v>11.17</v>
      </c>
      <c r="CDQ20" s="2">
        <v>11.8</v>
      </c>
      <c r="CDR20" s="2">
        <v>19.649999999999999</v>
      </c>
      <c r="CDS20" s="2">
        <v>5.63</v>
      </c>
      <c r="CDT20" s="2"/>
      <c r="CDU20" s="2"/>
      <c r="CDV20" s="2">
        <v>10.51</v>
      </c>
      <c r="CDW20" s="2">
        <v>26.11</v>
      </c>
      <c r="CDX20" s="2">
        <v>10.59</v>
      </c>
      <c r="CDY20" s="2">
        <v>12.48</v>
      </c>
      <c r="CDZ20" s="2">
        <v>15.72</v>
      </c>
      <c r="CEA20" s="2">
        <v>16.690000000000001</v>
      </c>
      <c r="CEB20" s="2">
        <v>11.26</v>
      </c>
      <c r="CEC20" s="2">
        <v>4.82</v>
      </c>
      <c r="CED20" s="2">
        <v>14.49</v>
      </c>
      <c r="CEE20" s="2"/>
      <c r="CEF20" s="2">
        <v>13.58</v>
      </c>
      <c r="CEG20" s="2">
        <v>82.54</v>
      </c>
      <c r="CEH20" s="2">
        <v>10.72</v>
      </c>
      <c r="CEI20" s="2">
        <v>17.91</v>
      </c>
      <c r="CEJ20" s="2">
        <v>4.55</v>
      </c>
      <c r="CEK20" s="2">
        <v>7.04</v>
      </c>
      <c r="CEL20" s="2">
        <v>3.15</v>
      </c>
      <c r="CEM20" s="2">
        <v>5.25</v>
      </c>
      <c r="CEN20" s="2">
        <v>13.87</v>
      </c>
      <c r="CEO20" s="2">
        <v>8.57</v>
      </c>
      <c r="CEP20" s="2">
        <v>4.25</v>
      </c>
      <c r="CEQ20" s="2">
        <v>3.57</v>
      </c>
      <c r="CER20" s="2">
        <v>6.41</v>
      </c>
      <c r="CES20" s="2">
        <v>6.98</v>
      </c>
      <c r="CET20" s="2">
        <v>19.77</v>
      </c>
      <c r="CEU20" s="2">
        <v>17.649999999999999</v>
      </c>
      <c r="CEV20" s="2">
        <v>12.72</v>
      </c>
      <c r="CEW20" s="2">
        <v>12.47</v>
      </c>
      <c r="CEX20" s="2">
        <v>4.8099999999999996</v>
      </c>
      <c r="CEY20" s="2">
        <v>26.2</v>
      </c>
      <c r="CEZ20" s="2">
        <v>6.87</v>
      </c>
      <c r="CFA20" s="2">
        <v>43.8</v>
      </c>
      <c r="CFB20" s="2">
        <v>17.329999999999998</v>
      </c>
      <c r="CFC20" s="2">
        <v>10.19</v>
      </c>
      <c r="CFD20" s="2">
        <v>8.01</v>
      </c>
      <c r="CFE20" s="2">
        <v>7.54</v>
      </c>
      <c r="CFF20" s="2">
        <v>21.95</v>
      </c>
      <c r="CFG20" s="2">
        <v>11.63</v>
      </c>
      <c r="CFH20" s="2">
        <v>4.82</v>
      </c>
      <c r="CFI20" s="2">
        <v>12.63</v>
      </c>
      <c r="CFJ20" s="2">
        <v>14.43</v>
      </c>
      <c r="CFK20" s="2">
        <v>35.1</v>
      </c>
      <c r="CFL20" s="2">
        <v>11.77</v>
      </c>
      <c r="CFM20" s="2">
        <v>5.71</v>
      </c>
      <c r="CFN20" s="2">
        <v>11.57</v>
      </c>
      <c r="CFO20" s="2">
        <v>32.79</v>
      </c>
      <c r="CFP20" s="2">
        <v>28.9</v>
      </c>
      <c r="CFQ20" s="2">
        <v>12.22</v>
      </c>
      <c r="CFR20" s="2"/>
      <c r="CFS20" s="2">
        <v>12.17</v>
      </c>
      <c r="CFT20" s="2">
        <v>2.13</v>
      </c>
      <c r="CFU20" s="2"/>
      <c r="CFV20" s="2"/>
      <c r="CFW20" s="2"/>
      <c r="CFX20" s="2">
        <v>8.14</v>
      </c>
      <c r="CFY20" s="2">
        <v>5.41</v>
      </c>
      <c r="CFZ20" s="2">
        <v>11.58</v>
      </c>
      <c r="CGA20" s="2">
        <v>16</v>
      </c>
      <c r="CGB20" s="2">
        <v>3.83</v>
      </c>
      <c r="CGC20" s="2">
        <v>14.78</v>
      </c>
      <c r="CGD20" s="2">
        <v>6.02</v>
      </c>
      <c r="CGE20" s="2"/>
      <c r="CGF20" s="2">
        <v>21.45</v>
      </c>
      <c r="CGG20" s="2">
        <v>14.57</v>
      </c>
      <c r="CGH20" s="2"/>
      <c r="CGI20" s="2">
        <v>9.18</v>
      </c>
      <c r="CGJ20" s="2">
        <v>6.27</v>
      </c>
      <c r="CGK20" s="2"/>
      <c r="CGL20" s="2">
        <v>11.97</v>
      </c>
      <c r="CGM20" s="2">
        <v>10.99</v>
      </c>
      <c r="CGN20" s="2">
        <v>22.56</v>
      </c>
      <c r="CGO20" s="2">
        <v>7.66</v>
      </c>
      <c r="CGP20" s="2">
        <v>12.35</v>
      </c>
      <c r="CGQ20" s="2">
        <v>10.36</v>
      </c>
      <c r="CGR20" s="2">
        <v>8.7200000000000006</v>
      </c>
      <c r="CGS20" s="2">
        <v>30.56</v>
      </c>
      <c r="CGT20" s="2">
        <v>9.8000000000000007</v>
      </c>
      <c r="CGU20" s="2">
        <v>10.44</v>
      </c>
      <c r="CGV20" s="2">
        <v>2.71</v>
      </c>
      <c r="CGW20" s="2">
        <v>3.65</v>
      </c>
      <c r="CGX20" s="2">
        <v>11.42</v>
      </c>
      <c r="CGY20" s="2">
        <v>8.5399999999999991</v>
      </c>
      <c r="CGZ20" s="2">
        <v>7.29</v>
      </c>
      <c r="CHA20" s="2">
        <v>7.86</v>
      </c>
      <c r="CHB20" s="2">
        <v>25.71</v>
      </c>
      <c r="CHC20" s="2">
        <v>3.07</v>
      </c>
      <c r="CHD20" s="2">
        <v>5.26</v>
      </c>
      <c r="CHE20" s="2">
        <v>11.7</v>
      </c>
      <c r="CHF20" s="2">
        <v>13.77</v>
      </c>
      <c r="CHG20" s="2">
        <v>9.69</v>
      </c>
      <c r="CHH20" s="2">
        <v>8.02</v>
      </c>
      <c r="CHI20" s="2">
        <v>10.27</v>
      </c>
      <c r="CHJ20" s="2">
        <v>5.45</v>
      </c>
      <c r="CHK20" s="2">
        <v>5.4</v>
      </c>
      <c r="CHL20" s="2">
        <v>4.8099999999999996</v>
      </c>
      <c r="CHM20" s="2">
        <v>10.65</v>
      </c>
      <c r="CHN20" s="2">
        <v>10.94</v>
      </c>
      <c r="CHO20" s="2">
        <v>2.1</v>
      </c>
      <c r="CHP20" s="2">
        <v>13.89</v>
      </c>
      <c r="CHQ20" s="2">
        <v>19.739999999999998</v>
      </c>
      <c r="CHR20" s="2">
        <v>8.84</v>
      </c>
      <c r="CHS20" s="2"/>
      <c r="CHT20" s="2">
        <v>15.01</v>
      </c>
      <c r="CHU20" s="2">
        <v>13.95</v>
      </c>
      <c r="CHV20" s="2">
        <v>19.739999999999998</v>
      </c>
      <c r="CHW20" s="2">
        <v>8.2200000000000006</v>
      </c>
      <c r="CHX20" s="2">
        <v>11.78</v>
      </c>
      <c r="CHY20" s="2">
        <v>17.79</v>
      </c>
      <c r="CHZ20" s="2">
        <v>1.54</v>
      </c>
      <c r="CIA20" s="2">
        <v>10.96</v>
      </c>
      <c r="CIB20" s="2">
        <v>9.42</v>
      </c>
      <c r="CIC20" s="2">
        <v>61.34</v>
      </c>
      <c r="CID20" s="2">
        <v>15.35</v>
      </c>
      <c r="CIE20" s="2">
        <v>11.19</v>
      </c>
      <c r="CIF20" s="2">
        <v>25.2</v>
      </c>
      <c r="CIG20" s="2">
        <v>20.37</v>
      </c>
      <c r="CIH20" s="2">
        <v>10.83</v>
      </c>
      <c r="CII20" s="2">
        <v>10.32</v>
      </c>
      <c r="CIJ20" s="2">
        <v>5.15</v>
      </c>
      <c r="CIK20" s="2">
        <v>2.23</v>
      </c>
      <c r="CIL20" s="2">
        <v>2.48</v>
      </c>
      <c r="CIM20" s="2"/>
      <c r="CIN20" s="2">
        <v>9.6199999999999992</v>
      </c>
      <c r="CIO20" s="2">
        <v>22.81</v>
      </c>
      <c r="CIP20" s="2">
        <v>8.2100000000000009</v>
      </c>
      <c r="CIQ20" s="2">
        <v>13.55</v>
      </c>
      <c r="CIR20" s="2">
        <v>7.58</v>
      </c>
      <c r="CIS20" s="2">
        <v>17.350000000000001</v>
      </c>
      <c r="CIT20" s="2">
        <v>7.55</v>
      </c>
      <c r="CIU20" s="2">
        <v>18.309999999999999</v>
      </c>
      <c r="CIV20" s="2">
        <v>15.63</v>
      </c>
      <c r="CIW20" s="2">
        <v>13.65</v>
      </c>
      <c r="CIX20" s="2">
        <v>15.75</v>
      </c>
      <c r="CIY20" s="2">
        <v>19.29</v>
      </c>
      <c r="CIZ20" s="2">
        <v>10.07</v>
      </c>
      <c r="CJA20" s="2">
        <v>8.8699999999999992</v>
      </c>
      <c r="CJB20" s="2">
        <v>5.79</v>
      </c>
      <c r="CJC20" s="2">
        <v>7.03</v>
      </c>
      <c r="CJD20" s="2">
        <v>8.15</v>
      </c>
      <c r="CJE20" s="2">
        <v>10.87</v>
      </c>
      <c r="CJF20" s="2">
        <v>70.59</v>
      </c>
      <c r="CJG20" s="2">
        <v>6.51</v>
      </c>
      <c r="CJH20" s="2">
        <v>8.5299999999999994</v>
      </c>
      <c r="CJI20" s="2">
        <v>1.83</v>
      </c>
      <c r="CJJ20" s="2">
        <v>19.04</v>
      </c>
      <c r="CJK20" s="2">
        <v>21.18</v>
      </c>
      <c r="CJL20" s="2">
        <v>11.93</v>
      </c>
      <c r="CJM20" s="2">
        <v>5.34</v>
      </c>
      <c r="CJN20" s="2">
        <v>7.48</v>
      </c>
      <c r="CJO20" s="2">
        <v>20.83</v>
      </c>
      <c r="CJP20" s="2">
        <v>34.31</v>
      </c>
      <c r="CJQ20" s="2"/>
      <c r="CJR20" s="2">
        <v>32.51</v>
      </c>
      <c r="CJS20" s="2">
        <v>15.67</v>
      </c>
      <c r="CJT20" s="2">
        <v>5.48</v>
      </c>
      <c r="CJU20" s="2"/>
      <c r="CJV20" s="2">
        <v>3.43</v>
      </c>
      <c r="CJW20" s="2">
        <v>63.83</v>
      </c>
      <c r="CJX20" s="2">
        <v>12.06</v>
      </c>
      <c r="CJY20" s="2"/>
      <c r="CJZ20" s="2">
        <v>17.5</v>
      </c>
      <c r="CKA20" s="2">
        <v>3.68</v>
      </c>
      <c r="CKB20" s="2">
        <v>24.96</v>
      </c>
      <c r="CKC20" s="2">
        <v>3.23</v>
      </c>
      <c r="CKD20" s="2">
        <v>6.43</v>
      </c>
      <c r="CKE20" s="2">
        <v>17.66</v>
      </c>
      <c r="CKF20" s="2">
        <v>5.9</v>
      </c>
      <c r="CKG20" s="2">
        <v>94.95</v>
      </c>
      <c r="CKH20" s="2">
        <v>26.6</v>
      </c>
      <c r="CKI20" s="2">
        <v>17.32</v>
      </c>
      <c r="CKJ20" s="2">
        <v>4.93</v>
      </c>
      <c r="CKK20" s="2">
        <v>40.68</v>
      </c>
      <c r="CKL20" s="2">
        <v>12.67</v>
      </c>
      <c r="CKM20" s="2">
        <v>18.61</v>
      </c>
      <c r="CKN20" s="2">
        <v>13.87</v>
      </c>
      <c r="CKO20" s="2">
        <v>9.8800000000000008</v>
      </c>
      <c r="CKP20" s="2">
        <v>24.18</v>
      </c>
      <c r="CKQ20" s="2">
        <v>37.770000000000003</v>
      </c>
      <c r="CKR20" s="2">
        <v>27.1</v>
      </c>
      <c r="CKS20" s="2">
        <v>8.0399999999999991</v>
      </c>
      <c r="CKT20" s="2">
        <v>18.55</v>
      </c>
      <c r="CKU20" s="2">
        <v>12.56</v>
      </c>
      <c r="CKV20" s="2">
        <v>15.37</v>
      </c>
      <c r="CKW20" s="2">
        <v>16.09</v>
      </c>
      <c r="CKX20" s="2">
        <v>11.56</v>
      </c>
      <c r="CKY20" s="2">
        <v>38.229999999999997</v>
      </c>
      <c r="CKZ20" s="2">
        <v>3.33</v>
      </c>
      <c r="CLA20" s="2">
        <v>5.71</v>
      </c>
      <c r="CLB20" s="2">
        <v>22.5</v>
      </c>
      <c r="CLC20" s="2">
        <v>19.61</v>
      </c>
      <c r="CLD20" s="2">
        <v>16.850000000000001</v>
      </c>
      <c r="CLE20" s="2">
        <v>15.62</v>
      </c>
      <c r="CLF20" s="2">
        <v>6.71</v>
      </c>
      <c r="CLG20" s="2">
        <v>9.4600000000000009</v>
      </c>
      <c r="CLH20" s="2">
        <v>15.37</v>
      </c>
      <c r="CLI20" s="2">
        <v>11.24</v>
      </c>
      <c r="CLJ20" s="2">
        <v>29.2</v>
      </c>
      <c r="CLK20" s="2">
        <v>32.96</v>
      </c>
      <c r="CLL20" s="2">
        <v>8.81</v>
      </c>
      <c r="CLM20" s="2">
        <v>8.5</v>
      </c>
      <c r="CLN20" s="2">
        <v>26.24</v>
      </c>
      <c r="CLO20" s="2">
        <v>11.4</v>
      </c>
      <c r="CLP20" s="2">
        <v>8.51</v>
      </c>
      <c r="CLQ20" s="2">
        <v>5.8</v>
      </c>
      <c r="CLR20" s="2">
        <v>7.88</v>
      </c>
      <c r="CLS20" s="2">
        <v>21.05</v>
      </c>
      <c r="CLT20" s="2">
        <v>10.62</v>
      </c>
      <c r="CLU20" s="2">
        <v>10.35</v>
      </c>
      <c r="CLV20" s="2">
        <v>30.17</v>
      </c>
      <c r="CLW20" s="2">
        <v>10.75</v>
      </c>
      <c r="CLX20" s="2">
        <v>11.24</v>
      </c>
      <c r="CLY20" s="2">
        <v>12.5</v>
      </c>
      <c r="CLZ20" s="2">
        <v>6.86</v>
      </c>
      <c r="CMA20" s="2">
        <v>5.87</v>
      </c>
      <c r="CMB20" s="2">
        <v>19.54</v>
      </c>
      <c r="CMC20" s="2">
        <v>8.9600000000000009</v>
      </c>
      <c r="CMD20" s="2">
        <v>7.98</v>
      </c>
      <c r="CME20" s="2">
        <v>27.36</v>
      </c>
      <c r="CMF20" s="2">
        <v>20.37</v>
      </c>
      <c r="CMG20" s="2">
        <v>5.47</v>
      </c>
      <c r="CMH20" s="2">
        <v>9.43</v>
      </c>
      <c r="CMI20" s="2">
        <v>52.28</v>
      </c>
      <c r="CMJ20" s="2">
        <v>14.26</v>
      </c>
      <c r="CMK20" s="2">
        <v>15.78</v>
      </c>
      <c r="CML20" s="2">
        <v>15.65</v>
      </c>
      <c r="CMM20" s="2">
        <v>0.99</v>
      </c>
      <c r="CMN20" s="2">
        <v>5.42</v>
      </c>
      <c r="CMO20" s="2">
        <v>9.49</v>
      </c>
      <c r="CMP20" s="2">
        <v>11.06</v>
      </c>
      <c r="CMQ20" s="2">
        <v>49.25</v>
      </c>
      <c r="CMR20" s="2">
        <v>29.02</v>
      </c>
      <c r="CMS20" s="2">
        <v>17.350000000000001</v>
      </c>
      <c r="CMT20" s="2">
        <v>14.81</v>
      </c>
      <c r="CMU20" s="2">
        <v>10.36</v>
      </c>
      <c r="CMV20" s="2">
        <v>16.399999999999999</v>
      </c>
      <c r="CMW20" s="2">
        <v>7.17</v>
      </c>
      <c r="CMX20" s="2">
        <v>25.46</v>
      </c>
      <c r="CMY20" s="2">
        <v>6.01</v>
      </c>
      <c r="CMZ20" s="2">
        <v>9.6</v>
      </c>
      <c r="CNA20" s="2">
        <v>13.83</v>
      </c>
      <c r="CNB20" s="2">
        <v>15.18</v>
      </c>
      <c r="CNC20" s="2">
        <v>6.01</v>
      </c>
      <c r="CND20" s="2">
        <v>7.5</v>
      </c>
      <c r="CNE20" s="2"/>
      <c r="CNF20" s="2">
        <v>2.21</v>
      </c>
      <c r="CNG20" s="2">
        <v>11.98</v>
      </c>
      <c r="CNH20" s="2">
        <v>15.51</v>
      </c>
      <c r="CNI20" s="2">
        <v>15.33</v>
      </c>
      <c r="CNJ20" s="2">
        <v>12.9</v>
      </c>
      <c r="CNK20" s="2">
        <v>15</v>
      </c>
      <c r="CNL20" s="2"/>
      <c r="CNM20" s="2">
        <v>35.619999999999997</v>
      </c>
      <c r="CNN20" s="2">
        <v>25</v>
      </c>
      <c r="CNO20" s="2">
        <v>5.93</v>
      </c>
      <c r="CNP20" s="2">
        <v>8.5299999999999994</v>
      </c>
      <c r="CNQ20" s="2">
        <v>19.260000000000002</v>
      </c>
      <c r="CNR20" s="2">
        <v>9.39</v>
      </c>
      <c r="CNS20" s="2">
        <v>34.29</v>
      </c>
      <c r="CNT20" s="2">
        <v>12.89</v>
      </c>
      <c r="CNU20" s="2">
        <v>9.15</v>
      </c>
      <c r="CNV20" s="2">
        <v>8.4700000000000006</v>
      </c>
      <c r="CNW20" s="2">
        <v>7.18</v>
      </c>
      <c r="CNX20" s="2">
        <v>2.73</v>
      </c>
      <c r="CNY20" s="2">
        <v>24.39</v>
      </c>
      <c r="CNZ20" s="2">
        <v>8.6199999999999992</v>
      </c>
      <c r="COA20" s="2">
        <v>16.68</v>
      </c>
      <c r="COB20" s="2">
        <v>7.14</v>
      </c>
      <c r="COC20" s="2">
        <v>9.7100000000000009</v>
      </c>
      <c r="COD20" s="2">
        <v>17.95</v>
      </c>
      <c r="COE20" s="2">
        <v>6.92</v>
      </c>
      <c r="COF20" s="2">
        <v>11.26</v>
      </c>
      <c r="COG20" s="2">
        <v>7.88</v>
      </c>
      <c r="COH20" s="2">
        <v>7.69</v>
      </c>
      <c r="COI20" s="2">
        <v>74.069999999999993</v>
      </c>
      <c r="COJ20" s="2">
        <v>2.87</v>
      </c>
      <c r="COK20" s="2">
        <v>6.99</v>
      </c>
      <c r="COL20" s="2">
        <v>21.07</v>
      </c>
      <c r="COM20" s="2">
        <v>12.31</v>
      </c>
      <c r="CON20" s="2">
        <v>6.53</v>
      </c>
      <c r="COO20" s="2">
        <v>30.67</v>
      </c>
      <c r="COP20" s="2">
        <v>12.66</v>
      </c>
      <c r="COQ20" s="2"/>
      <c r="COR20" s="2"/>
      <c r="COS20" s="2">
        <v>6.17</v>
      </c>
      <c r="COT20" s="2">
        <v>3.96</v>
      </c>
      <c r="COU20" s="2">
        <v>2.5</v>
      </c>
      <c r="COV20" s="2">
        <v>2.8</v>
      </c>
      <c r="COW20" s="2">
        <v>62.13</v>
      </c>
      <c r="COX20" s="2">
        <v>4.09</v>
      </c>
      <c r="COY20" s="2">
        <v>6.47</v>
      </c>
      <c r="COZ20" s="2">
        <v>7.32</v>
      </c>
      <c r="CPA20" s="2">
        <v>14.67</v>
      </c>
      <c r="CPB20" s="2">
        <v>39.22</v>
      </c>
      <c r="CPC20" s="2">
        <v>37.520000000000003</v>
      </c>
      <c r="CPD20" s="2">
        <v>15.21</v>
      </c>
      <c r="CPE20" s="2">
        <v>2.89</v>
      </c>
      <c r="CPF20" s="2">
        <v>13.99</v>
      </c>
      <c r="CPG20" s="2">
        <v>12.77</v>
      </c>
      <c r="CPH20" s="2">
        <v>5.72</v>
      </c>
      <c r="CPI20" s="2">
        <v>16.399999999999999</v>
      </c>
      <c r="CPJ20" s="2">
        <v>13.48</v>
      </c>
      <c r="CPK20" s="2">
        <v>17.18</v>
      </c>
      <c r="CPL20" s="2">
        <v>8.32</v>
      </c>
      <c r="CPM20" s="2">
        <v>14.36</v>
      </c>
      <c r="CPN20" s="2">
        <v>7.53</v>
      </c>
      <c r="CPO20" s="2">
        <v>17.95</v>
      </c>
      <c r="CPP20" s="2">
        <v>20.69</v>
      </c>
      <c r="CPQ20" s="2">
        <v>26.62</v>
      </c>
      <c r="CPR20" s="2">
        <v>3.52</v>
      </c>
      <c r="CPS20" s="2">
        <v>4.75</v>
      </c>
      <c r="CPT20" s="2">
        <v>4.8499999999999996</v>
      </c>
      <c r="CPU20" s="2">
        <v>8.86</v>
      </c>
      <c r="CPV20" s="2">
        <v>3.89</v>
      </c>
      <c r="CPW20" s="2">
        <v>10.23</v>
      </c>
      <c r="CPX20" s="2">
        <v>11.67</v>
      </c>
      <c r="CPY20" s="2">
        <v>9.52</v>
      </c>
      <c r="CPZ20" s="2">
        <v>13.42</v>
      </c>
      <c r="CQA20" s="2">
        <v>14.61</v>
      </c>
      <c r="CQB20" s="2">
        <v>12.78</v>
      </c>
      <c r="CQC20" s="2">
        <v>6.73</v>
      </c>
      <c r="CQD20" s="2">
        <v>12.72</v>
      </c>
      <c r="CQE20" s="2">
        <v>15.27</v>
      </c>
      <c r="CQF20" s="2">
        <v>12.11</v>
      </c>
      <c r="CQG20" s="2">
        <v>6.58</v>
      </c>
      <c r="CQH20" s="2">
        <v>7.22</v>
      </c>
      <c r="CQI20" s="2">
        <v>21.48</v>
      </c>
      <c r="CQJ20" s="2">
        <v>12.44</v>
      </c>
      <c r="CQK20" s="2">
        <v>12.68</v>
      </c>
      <c r="CQL20" s="2">
        <v>7.78</v>
      </c>
      <c r="CQM20" s="2">
        <v>3.58</v>
      </c>
      <c r="CQN20" s="2">
        <v>6.58</v>
      </c>
      <c r="CQO20" s="2">
        <v>15.27</v>
      </c>
      <c r="CQP20" s="2">
        <v>10.35</v>
      </c>
      <c r="CQQ20" s="2">
        <v>36.47</v>
      </c>
      <c r="CQR20" s="2">
        <v>44.44</v>
      </c>
      <c r="CQS20" s="2">
        <v>6.28</v>
      </c>
      <c r="CQT20" s="2">
        <v>14.84</v>
      </c>
      <c r="CQU20" s="2">
        <v>6.84</v>
      </c>
      <c r="CQV20" s="2">
        <v>15.15</v>
      </c>
      <c r="CQW20" s="2">
        <v>13.16</v>
      </c>
      <c r="CQX20" s="2">
        <v>6.54</v>
      </c>
      <c r="CQY20" s="2">
        <v>16.55</v>
      </c>
      <c r="CQZ20" s="2">
        <v>6.61</v>
      </c>
      <c r="CRA20" s="2">
        <v>19.14</v>
      </c>
      <c r="CRB20" s="2">
        <v>5.3</v>
      </c>
      <c r="CRC20" s="2">
        <v>10.45</v>
      </c>
      <c r="CRD20" s="2">
        <v>5.94</v>
      </c>
      <c r="CRE20" s="2">
        <v>34.229999999999997</v>
      </c>
      <c r="CRF20" s="2"/>
      <c r="CRG20" s="2"/>
      <c r="CRH20" s="2">
        <v>16.329999999999998</v>
      </c>
      <c r="CRI20" s="2">
        <v>20.87</v>
      </c>
      <c r="CRJ20" s="2">
        <v>6.21</v>
      </c>
      <c r="CRK20" s="2">
        <v>20.2</v>
      </c>
      <c r="CRL20" s="2">
        <v>7.01</v>
      </c>
      <c r="CRM20" s="2">
        <v>27.21</v>
      </c>
      <c r="CRN20" s="2">
        <v>11.96</v>
      </c>
      <c r="CRO20" s="2">
        <v>8.93</v>
      </c>
      <c r="CRP20" s="2">
        <v>19.8</v>
      </c>
      <c r="CRQ20" s="2">
        <v>6.17</v>
      </c>
      <c r="CRR20" s="2"/>
      <c r="CRS20" s="2">
        <v>17.79</v>
      </c>
      <c r="CRT20" s="2">
        <v>14.11</v>
      </c>
      <c r="CRU20" s="2">
        <v>8.94</v>
      </c>
      <c r="CRV20" s="2">
        <v>13.47</v>
      </c>
      <c r="CRW20" s="2">
        <v>24.97</v>
      </c>
      <c r="CRX20" s="2">
        <v>6.99</v>
      </c>
      <c r="CRY20" s="2">
        <v>9.2200000000000006</v>
      </c>
      <c r="CRZ20" s="2">
        <v>6.48</v>
      </c>
      <c r="CSA20" s="2">
        <v>31.79</v>
      </c>
      <c r="CSB20" s="2">
        <v>9.27</v>
      </c>
      <c r="CSC20" s="2">
        <v>7.17</v>
      </c>
      <c r="CSD20" s="2"/>
      <c r="CSE20" s="2">
        <v>6.72</v>
      </c>
      <c r="CSF20" s="2">
        <v>5.5</v>
      </c>
      <c r="CSG20" s="2">
        <v>12.9</v>
      </c>
      <c r="CSH20" s="2">
        <v>48.32</v>
      </c>
      <c r="CSI20" s="2">
        <v>14.88</v>
      </c>
      <c r="CSJ20" s="2">
        <v>4.3899999999999997</v>
      </c>
      <c r="CSK20" s="2">
        <v>32.11</v>
      </c>
      <c r="CSL20" s="2">
        <v>8.7100000000000009</v>
      </c>
      <c r="CSM20" s="2"/>
      <c r="CSN20" s="2">
        <v>8.2799999999999994</v>
      </c>
      <c r="CSO20" s="2">
        <v>3.95</v>
      </c>
      <c r="CSP20" s="2">
        <v>5.81</v>
      </c>
      <c r="CSQ20" s="2">
        <v>12.91</v>
      </c>
      <c r="CSR20" s="2">
        <v>17.59</v>
      </c>
      <c r="CSS20" s="2">
        <v>14.85</v>
      </c>
      <c r="CST20" s="2">
        <v>32.74</v>
      </c>
      <c r="CSU20" s="2">
        <v>8.7200000000000006</v>
      </c>
      <c r="CSV20" s="2">
        <v>10.42</v>
      </c>
      <c r="CSW20" s="2">
        <v>7.77</v>
      </c>
      <c r="CSX20" s="2">
        <v>8.7799999999999994</v>
      </c>
      <c r="CSY20" s="2">
        <v>65.28</v>
      </c>
      <c r="CSZ20" s="2">
        <v>29.41</v>
      </c>
      <c r="CTA20" s="2">
        <v>8.2100000000000009</v>
      </c>
      <c r="CTB20" s="2">
        <v>18.55</v>
      </c>
      <c r="CTC20" s="2">
        <v>11.94</v>
      </c>
      <c r="CTD20" s="2">
        <v>14.41</v>
      </c>
      <c r="CTE20" s="2">
        <v>15.79</v>
      </c>
      <c r="CTF20" s="2">
        <v>22.95</v>
      </c>
      <c r="CTG20" s="2"/>
      <c r="CTH20" s="2"/>
      <c r="CTI20" s="2">
        <v>6.53</v>
      </c>
      <c r="CTJ20" s="2">
        <v>21.44</v>
      </c>
      <c r="CTK20" s="2">
        <v>13.05</v>
      </c>
      <c r="CTL20" s="2">
        <v>5.05</v>
      </c>
      <c r="CTM20" s="2">
        <v>10.039999999999999</v>
      </c>
      <c r="CTN20" s="2">
        <v>3.98</v>
      </c>
      <c r="CTO20" s="2">
        <v>4.66</v>
      </c>
      <c r="CTP20" s="2">
        <v>7.82</v>
      </c>
      <c r="CTQ20" s="2">
        <v>19.059999999999999</v>
      </c>
      <c r="CTR20" s="2">
        <v>9.6199999999999992</v>
      </c>
      <c r="CTS20" s="2">
        <v>17.41</v>
      </c>
      <c r="CTT20" s="2">
        <v>7.91</v>
      </c>
      <c r="CTU20" s="2">
        <v>27.34</v>
      </c>
      <c r="CTV20" s="2">
        <v>12.25</v>
      </c>
      <c r="CTW20" s="2">
        <v>10.220000000000001</v>
      </c>
      <c r="CTX20" s="2">
        <v>17.7</v>
      </c>
      <c r="CTY20" s="2">
        <v>8.92</v>
      </c>
      <c r="CTZ20" s="2">
        <v>14.49</v>
      </c>
      <c r="CUA20" s="2">
        <v>34.61</v>
      </c>
      <c r="CUB20" s="2">
        <v>6.71</v>
      </c>
      <c r="CUC20" s="2">
        <v>15.7</v>
      </c>
      <c r="CUD20" s="2">
        <v>13.5</v>
      </c>
      <c r="CUE20" s="2">
        <v>6.75</v>
      </c>
      <c r="CUF20" s="2">
        <v>14.9</v>
      </c>
      <c r="CUG20" s="2">
        <v>9.4600000000000009</v>
      </c>
      <c r="CUH20" s="2">
        <v>6.45</v>
      </c>
      <c r="CUI20" s="2">
        <v>25.45</v>
      </c>
      <c r="CUJ20" s="2">
        <v>31.25</v>
      </c>
      <c r="CUK20" s="2"/>
      <c r="CUL20" s="2">
        <v>15.82</v>
      </c>
      <c r="CUM20" s="2">
        <v>3.54</v>
      </c>
      <c r="CUN20" s="2">
        <v>18.18</v>
      </c>
      <c r="CUO20" s="2">
        <v>12.7</v>
      </c>
      <c r="CUP20" s="2">
        <v>11.23</v>
      </c>
      <c r="CUQ20" s="2">
        <v>7.6</v>
      </c>
      <c r="CUR20" s="2">
        <v>2.04</v>
      </c>
      <c r="CUS20" s="2">
        <v>27.5</v>
      </c>
      <c r="CUT20" s="2"/>
      <c r="CUU20" s="2">
        <v>11.2</v>
      </c>
      <c r="CUV20" s="2">
        <v>25.97</v>
      </c>
      <c r="CUW20" s="2">
        <v>14.56</v>
      </c>
      <c r="CUX20" s="2">
        <v>11.61</v>
      </c>
      <c r="CUY20" s="2">
        <v>26.43</v>
      </c>
      <c r="CUZ20" s="2"/>
      <c r="CVA20" s="2">
        <v>4.97</v>
      </c>
      <c r="CVB20" s="2">
        <v>9.02</v>
      </c>
      <c r="CVC20" s="2">
        <v>15.04</v>
      </c>
      <c r="CVD20" s="2">
        <v>5.38</v>
      </c>
      <c r="CVE20" s="2"/>
      <c r="CVF20" s="2">
        <v>15.26</v>
      </c>
      <c r="CVG20" s="2">
        <v>9.8800000000000008</v>
      </c>
      <c r="CVH20" s="2">
        <v>35.29</v>
      </c>
      <c r="CVI20" s="2">
        <v>12.39</v>
      </c>
      <c r="CVJ20" s="2">
        <v>3.06</v>
      </c>
      <c r="CVK20" s="2"/>
      <c r="CVL20" s="2">
        <v>6.86</v>
      </c>
      <c r="CVM20" s="2">
        <v>42.83</v>
      </c>
      <c r="CVN20" s="2">
        <v>20.8</v>
      </c>
      <c r="CVO20" s="2">
        <v>6.75</v>
      </c>
      <c r="CVP20" s="2">
        <v>4.93</v>
      </c>
      <c r="CVQ20" s="2">
        <v>19.02</v>
      </c>
      <c r="CVR20" s="2">
        <v>16.64</v>
      </c>
      <c r="CVS20" s="2">
        <v>7.46</v>
      </c>
      <c r="CVT20" s="2">
        <v>4.07</v>
      </c>
      <c r="CVU20" s="2">
        <v>10.32</v>
      </c>
      <c r="CVV20" s="2">
        <v>6.67</v>
      </c>
      <c r="CVW20" s="2">
        <v>15.63</v>
      </c>
      <c r="CVX20" s="2">
        <v>8.5500000000000007</v>
      </c>
      <c r="CVY20" s="2">
        <v>12.54</v>
      </c>
      <c r="CVZ20" s="2">
        <v>18.93</v>
      </c>
      <c r="CWA20" s="2">
        <v>13.49</v>
      </c>
      <c r="CWB20" s="2">
        <v>32.78</v>
      </c>
      <c r="CWC20" s="2">
        <v>15.59</v>
      </c>
      <c r="CWD20" s="2">
        <v>7.61</v>
      </c>
      <c r="CWE20" s="2"/>
      <c r="CWF20" s="2">
        <v>70.680000000000007</v>
      </c>
      <c r="CWG20" s="2">
        <v>8.2200000000000006</v>
      </c>
      <c r="CWH20" s="2">
        <v>10.64</v>
      </c>
      <c r="CWI20" s="2">
        <v>23.61</v>
      </c>
      <c r="CWJ20" s="2">
        <v>21.95</v>
      </c>
      <c r="CWK20" s="2">
        <v>31.17</v>
      </c>
      <c r="CWL20" s="2"/>
      <c r="CWM20" s="2">
        <v>9.66</v>
      </c>
      <c r="CWN20" s="2">
        <v>5.48</v>
      </c>
      <c r="CWO20" s="2">
        <v>20.09</v>
      </c>
      <c r="CWP20" s="2">
        <v>10.42</v>
      </c>
      <c r="CWQ20" s="2">
        <v>32.68</v>
      </c>
      <c r="CWR20" s="2">
        <v>10.38</v>
      </c>
      <c r="CWS20" s="2">
        <v>8.74</v>
      </c>
      <c r="CWT20" s="2">
        <v>4.55</v>
      </c>
      <c r="CWU20" s="2">
        <v>11.74</v>
      </c>
      <c r="CWV20" s="2">
        <v>21.1</v>
      </c>
      <c r="CWW20" s="2">
        <v>18.88</v>
      </c>
      <c r="CWX20" s="2">
        <v>3.99</v>
      </c>
      <c r="CWY20" s="2">
        <v>22.12</v>
      </c>
      <c r="CWZ20" s="2">
        <v>6.45</v>
      </c>
      <c r="CXA20" s="2">
        <v>9.48</v>
      </c>
      <c r="CXB20" s="2">
        <v>10.36</v>
      </c>
      <c r="CXC20" s="2">
        <v>82.71</v>
      </c>
      <c r="CXD20" s="2"/>
      <c r="CXE20" s="2">
        <v>3.32</v>
      </c>
      <c r="CXF20" s="2">
        <v>8.4499999999999993</v>
      </c>
      <c r="CXG20" s="2">
        <v>1.88</v>
      </c>
      <c r="CXH20" s="2">
        <v>8.1999999999999993</v>
      </c>
      <c r="CXI20" s="2">
        <v>24.69</v>
      </c>
      <c r="CXJ20" s="2">
        <v>7.92</v>
      </c>
      <c r="CXK20" s="2"/>
      <c r="CXL20" s="2">
        <v>5.6</v>
      </c>
      <c r="CXM20" s="2">
        <v>24.54</v>
      </c>
      <c r="CXN20" s="2">
        <v>17.57</v>
      </c>
      <c r="CXO20" s="2">
        <v>6.97</v>
      </c>
      <c r="CXP20" s="2">
        <v>45.05</v>
      </c>
      <c r="CXQ20" s="2">
        <v>21.65</v>
      </c>
      <c r="CXR20" s="2">
        <v>5.76</v>
      </c>
      <c r="CXS20" s="2">
        <v>16.39</v>
      </c>
      <c r="CXT20" s="2">
        <v>3.31</v>
      </c>
      <c r="CXU20" s="2">
        <v>10.26</v>
      </c>
      <c r="CXV20" s="2">
        <v>12.6</v>
      </c>
      <c r="CXW20" s="2">
        <v>13.55</v>
      </c>
      <c r="CXX20" s="2">
        <v>4.42</v>
      </c>
      <c r="CXY20" s="2">
        <v>10.62</v>
      </c>
      <c r="CXZ20" s="2">
        <v>9.35</v>
      </c>
      <c r="CYA20" s="2">
        <v>6.03</v>
      </c>
      <c r="CYB20" s="2">
        <v>18.46</v>
      </c>
      <c r="CYC20" s="2">
        <v>8.7100000000000009</v>
      </c>
      <c r="CYD20" s="2">
        <v>25.97</v>
      </c>
      <c r="CYE20" s="2">
        <v>10.8</v>
      </c>
      <c r="CYF20" s="2">
        <v>8.74</v>
      </c>
      <c r="CYG20" s="2">
        <v>3.03</v>
      </c>
      <c r="CYH20" s="2">
        <v>11.75</v>
      </c>
      <c r="CYI20" s="2">
        <v>8.85</v>
      </c>
      <c r="CYJ20" s="2">
        <v>17.920000000000002</v>
      </c>
      <c r="CYK20" s="2">
        <v>12.45</v>
      </c>
      <c r="CYL20" s="2">
        <v>19.8</v>
      </c>
      <c r="CYM20" s="2">
        <v>19.87</v>
      </c>
      <c r="CYN20" s="2">
        <v>15.05</v>
      </c>
      <c r="CYO20" s="2">
        <v>20.53</v>
      </c>
      <c r="CYP20" s="2">
        <v>3.99</v>
      </c>
      <c r="CYQ20" s="2">
        <v>2.78</v>
      </c>
      <c r="CYR20" s="2">
        <v>15.59</v>
      </c>
      <c r="CYS20" s="2">
        <v>14.76</v>
      </c>
      <c r="CYT20" s="2">
        <v>11.23</v>
      </c>
      <c r="CYU20" s="2">
        <v>27.71</v>
      </c>
      <c r="CYV20" s="2">
        <v>20.399999999999999</v>
      </c>
      <c r="CYW20" s="2">
        <v>9.02</v>
      </c>
      <c r="CYX20" s="2">
        <v>13.77</v>
      </c>
      <c r="CYY20" s="2">
        <v>6.3</v>
      </c>
      <c r="CYZ20" s="2">
        <v>13.56</v>
      </c>
      <c r="CZA20" s="2">
        <v>8.91</v>
      </c>
      <c r="CZB20" s="2">
        <v>4.34</v>
      </c>
      <c r="CZC20" s="2">
        <v>11.2</v>
      </c>
      <c r="CZD20" s="2">
        <v>17.23</v>
      </c>
      <c r="CZE20" s="2">
        <v>10.09</v>
      </c>
      <c r="CZF20" s="2">
        <v>13.97</v>
      </c>
      <c r="CZG20" s="2">
        <v>3.12</v>
      </c>
      <c r="CZH20" s="2">
        <v>6.07</v>
      </c>
      <c r="CZI20" s="2">
        <v>4.1399999999999997</v>
      </c>
      <c r="CZJ20" s="2">
        <v>5.07</v>
      </c>
      <c r="CZK20" s="2">
        <v>2.4300000000000002</v>
      </c>
      <c r="CZL20" s="2">
        <v>8.91</v>
      </c>
      <c r="CZM20" s="2">
        <v>53.18</v>
      </c>
      <c r="CZN20" s="2">
        <v>35.020000000000003</v>
      </c>
      <c r="CZO20" s="2">
        <v>7.88</v>
      </c>
      <c r="CZP20" s="2">
        <v>37.75</v>
      </c>
      <c r="CZQ20" s="2">
        <v>13.48</v>
      </c>
      <c r="CZR20" s="2">
        <v>11.54</v>
      </c>
      <c r="CZS20" s="2">
        <v>52.25</v>
      </c>
      <c r="CZT20" s="2">
        <v>13.13</v>
      </c>
      <c r="CZU20" s="2">
        <v>6.01</v>
      </c>
      <c r="CZV20" s="2">
        <v>11.5</v>
      </c>
      <c r="CZW20" s="2"/>
      <c r="CZX20" s="2">
        <v>10.47</v>
      </c>
      <c r="CZY20" s="2">
        <v>14.37</v>
      </c>
      <c r="CZZ20" s="2">
        <v>5.63</v>
      </c>
      <c r="DAA20" s="2">
        <v>8.9499999999999993</v>
      </c>
      <c r="DAB20" s="2">
        <v>14.12</v>
      </c>
      <c r="DAC20" s="2">
        <v>17.21</v>
      </c>
      <c r="DAD20" s="2">
        <v>6.5</v>
      </c>
      <c r="DAE20" s="2">
        <v>43.35</v>
      </c>
      <c r="DAF20" s="2">
        <v>12.78</v>
      </c>
      <c r="DAG20" s="2">
        <v>4.97</v>
      </c>
      <c r="DAH20" s="2">
        <v>2.44</v>
      </c>
      <c r="DAI20" s="2">
        <v>4.72</v>
      </c>
      <c r="DAJ20" s="2">
        <v>22.51</v>
      </c>
      <c r="DAK20" s="2">
        <v>8.9600000000000009</v>
      </c>
      <c r="DAL20" s="2">
        <v>5.85</v>
      </c>
      <c r="DAM20" s="2">
        <v>9.64</v>
      </c>
      <c r="DAN20" s="2">
        <v>5.36</v>
      </c>
      <c r="DAO20" s="2">
        <v>5.21</v>
      </c>
      <c r="DAP20" s="2">
        <v>17.21</v>
      </c>
      <c r="DAQ20" s="2">
        <v>58.25</v>
      </c>
      <c r="DAR20" s="2">
        <v>2.59</v>
      </c>
      <c r="DAS20" s="2">
        <v>8.67</v>
      </c>
      <c r="DAT20" s="2">
        <v>6.87</v>
      </c>
      <c r="DAU20" s="2">
        <v>5.03</v>
      </c>
      <c r="DAV20" s="2">
        <v>13.26</v>
      </c>
      <c r="DAW20" s="2">
        <v>9.0399999999999991</v>
      </c>
      <c r="DAX20" s="2">
        <v>23.92</v>
      </c>
      <c r="DAY20" s="2">
        <v>71.430000000000007</v>
      </c>
      <c r="DAZ20" s="2">
        <v>35.090000000000003</v>
      </c>
      <c r="DBA20" s="2">
        <v>3.65</v>
      </c>
      <c r="DBB20" s="2">
        <v>21.98</v>
      </c>
      <c r="DBC20" s="2">
        <v>75.8</v>
      </c>
      <c r="DBD20" s="2">
        <v>10.77</v>
      </c>
      <c r="DBE20" s="2">
        <v>7.27</v>
      </c>
      <c r="DBF20" s="2">
        <v>20.46</v>
      </c>
      <c r="DBG20" s="2">
        <v>7.91</v>
      </c>
      <c r="DBH20" s="2">
        <v>8.7799999999999994</v>
      </c>
      <c r="DBI20" s="2">
        <v>7.41</v>
      </c>
      <c r="DBJ20" s="2">
        <v>7.8</v>
      </c>
      <c r="DBK20" s="2">
        <v>20.39</v>
      </c>
      <c r="DBL20" s="2">
        <v>13.65</v>
      </c>
      <c r="DBM20" s="2">
        <v>10.61</v>
      </c>
      <c r="DBN20" s="2">
        <v>13.4</v>
      </c>
      <c r="DBO20" s="2">
        <v>10.85</v>
      </c>
      <c r="DBP20" s="2">
        <v>20.079999999999998</v>
      </c>
      <c r="DBQ20" s="2">
        <v>9.8000000000000007</v>
      </c>
      <c r="DBR20" s="2">
        <v>10.36</v>
      </c>
      <c r="DBS20" s="2">
        <v>46.14</v>
      </c>
      <c r="DBT20" s="2">
        <v>11.63</v>
      </c>
      <c r="DBU20" s="2">
        <v>35.64</v>
      </c>
      <c r="DBV20" s="2">
        <v>20.82</v>
      </c>
      <c r="DBW20" s="2">
        <v>26.62</v>
      </c>
      <c r="DBX20" s="2">
        <v>9.5500000000000007</v>
      </c>
      <c r="DBY20" s="2">
        <v>12.48</v>
      </c>
      <c r="DBZ20" s="2">
        <v>9.42</v>
      </c>
      <c r="DCA20" s="2">
        <v>11.63</v>
      </c>
      <c r="DCB20" s="2">
        <v>7.22</v>
      </c>
      <c r="DCC20" s="2">
        <v>33.549999999999997</v>
      </c>
      <c r="DCD20" s="2">
        <v>3.01</v>
      </c>
      <c r="DCE20" s="2">
        <v>19.329999999999998</v>
      </c>
      <c r="DCF20" s="2">
        <v>10.28</v>
      </c>
      <c r="DCG20" s="2">
        <v>9.5299999999999994</v>
      </c>
      <c r="DCH20" s="2">
        <v>17.72</v>
      </c>
      <c r="DCI20" s="2">
        <v>11.92</v>
      </c>
      <c r="DCJ20" s="2">
        <v>2.93</v>
      </c>
      <c r="DCK20" s="2">
        <v>10.32</v>
      </c>
      <c r="DCL20" s="2">
        <v>15.85</v>
      </c>
      <c r="DCM20" s="2">
        <v>11.68</v>
      </c>
      <c r="DCN20" s="2">
        <v>11.36</v>
      </c>
      <c r="DCO20" s="2">
        <v>10.64</v>
      </c>
      <c r="DCP20" s="2">
        <v>36.04</v>
      </c>
      <c r="DCQ20" s="2">
        <v>15.74</v>
      </c>
      <c r="DCR20" s="2">
        <v>30.94</v>
      </c>
      <c r="DCS20" s="2">
        <v>24.51</v>
      </c>
      <c r="DCT20" s="2">
        <v>8.4</v>
      </c>
      <c r="DCU20" s="2">
        <v>20.170000000000002</v>
      </c>
      <c r="DCV20" s="2">
        <v>15.08</v>
      </c>
      <c r="DCW20" s="2">
        <v>46.59</v>
      </c>
      <c r="DCX20" s="2">
        <v>5.81</v>
      </c>
      <c r="DCY20" s="2">
        <v>35.47</v>
      </c>
      <c r="DCZ20" s="2">
        <v>11.17</v>
      </c>
      <c r="DDA20" s="2">
        <v>6.35</v>
      </c>
      <c r="DDB20" s="2">
        <v>15.05</v>
      </c>
      <c r="DDC20" s="2">
        <v>36.29</v>
      </c>
      <c r="DDD20" s="2">
        <v>14</v>
      </c>
      <c r="DDE20" s="2">
        <v>2.0099999999999998</v>
      </c>
      <c r="DDF20" s="2">
        <v>14.84</v>
      </c>
      <c r="DDG20" s="2">
        <v>15.63</v>
      </c>
      <c r="DDH20" s="2">
        <v>6.26</v>
      </c>
      <c r="DDI20" s="2">
        <v>40.76</v>
      </c>
      <c r="DDJ20" s="2">
        <v>11.2</v>
      </c>
      <c r="DDK20" s="2">
        <v>19.96</v>
      </c>
      <c r="DDL20" s="2">
        <v>13.61</v>
      </c>
      <c r="DDM20" s="2">
        <v>11.11</v>
      </c>
      <c r="DDN20" s="2">
        <v>6.97</v>
      </c>
      <c r="DDO20" s="2">
        <v>8.82</v>
      </c>
      <c r="DDP20" s="2">
        <v>9.8800000000000008</v>
      </c>
      <c r="DDQ20" s="2">
        <v>16.09</v>
      </c>
      <c r="DDR20" s="2">
        <v>3.31</v>
      </c>
      <c r="DDS20" s="2">
        <v>8.6999999999999993</v>
      </c>
      <c r="DDT20" s="2">
        <v>18.75</v>
      </c>
      <c r="DDU20" s="2">
        <v>39.22</v>
      </c>
      <c r="DDV20" s="2">
        <v>18.05</v>
      </c>
      <c r="DDW20" s="2">
        <v>12.78</v>
      </c>
      <c r="DDX20" s="2">
        <v>14.41</v>
      </c>
      <c r="DDY20" s="2">
        <v>23.42</v>
      </c>
      <c r="DDZ20" s="2">
        <v>9.34</v>
      </c>
      <c r="DEA20" s="2"/>
      <c r="DEB20" s="2">
        <v>244.33</v>
      </c>
      <c r="DEC20" s="2">
        <v>15.3</v>
      </c>
      <c r="DED20" s="2">
        <v>12.9</v>
      </c>
      <c r="DEE20" s="2"/>
      <c r="DEF20" s="2">
        <v>18.579999999999998</v>
      </c>
      <c r="DEG20" s="2">
        <v>14.18</v>
      </c>
      <c r="DEH20" s="2">
        <v>11.18</v>
      </c>
      <c r="DEI20" s="2">
        <v>14.41</v>
      </c>
      <c r="DEJ20" s="2">
        <v>10.51</v>
      </c>
      <c r="DEK20" s="2">
        <v>8.3699999999999992</v>
      </c>
      <c r="DEL20" s="2">
        <v>45.56</v>
      </c>
      <c r="DEM20" s="2">
        <v>46.33</v>
      </c>
      <c r="DEN20" s="2">
        <v>40.07</v>
      </c>
      <c r="DEO20" s="2">
        <v>6.5</v>
      </c>
      <c r="DEP20" s="2">
        <v>12.68</v>
      </c>
      <c r="DEQ20" s="2">
        <v>8.4600000000000009</v>
      </c>
      <c r="DER20" s="2">
        <v>10.85</v>
      </c>
      <c r="DES20" s="2">
        <v>50</v>
      </c>
      <c r="DET20" s="2"/>
      <c r="DEU20" s="2">
        <v>20.69</v>
      </c>
      <c r="DEV20" s="2">
        <v>13.16</v>
      </c>
      <c r="DEW20" s="2">
        <v>9.85</v>
      </c>
      <c r="DEX20" s="2">
        <v>24.51</v>
      </c>
      <c r="DEY20" s="2">
        <v>8.9</v>
      </c>
      <c r="DEZ20" s="2">
        <v>12.42</v>
      </c>
      <c r="DFA20" s="2">
        <v>8.06</v>
      </c>
      <c r="DFB20" s="2">
        <v>5.03</v>
      </c>
      <c r="DFC20" s="2">
        <v>6.62</v>
      </c>
      <c r="DFD20" s="2">
        <v>10.53</v>
      </c>
      <c r="DFE20" s="2">
        <v>22.99</v>
      </c>
      <c r="DFF20" s="2">
        <v>1.42</v>
      </c>
      <c r="DFG20" s="2">
        <v>7.24</v>
      </c>
      <c r="DFH20" s="2">
        <v>4.9400000000000004</v>
      </c>
      <c r="DFI20" s="2">
        <v>8.67</v>
      </c>
      <c r="DFJ20" s="2">
        <v>7.72</v>
      </c>
      <c r="DFK20" s="2">
        <v>12.62</v>
      </c>
      <c r="DFL20" s="2">
        <v>11.93</v>
      </c>
      <c r="DFM20" s="2">
        <v>10.85</v>
      </c>
      <c r="DFN20" s="2">
        <v>7.29</v>
      </c>
      <c r="DFO20" s="2">
        <v>14.18</v>
      </c>
      <c r="DFP20" s="2">
        <v>6.47</v>
      </c>
      <c r="DFQ20" s="2">
        <v>11.71</v>
      </c>
      <c r="DFR20" s="2">
        <v>15.05</v>
      </c>
      <c r="DFS20" s="2">
        <v>5.64</v>
      </c>
      <c r="DFT20" s="2">
        <v>11.73</v>
      </c>
      <c r="DFU20" s="2">
        <v>14.59</v>
      </c>
      <c r="DFV20" s="2">
        <v>12.59</v>
      </c>
      <c r="DFW20" s="2">
        <v>14.48</v>
      </c>
      <c r="DFX20" s="2">
        <v>12.24</v>
      </c>
      <c r="DFY20" s="2">
        <v>7.97</v>
      </c>
      <c r="DFZ20" s="2">
        <v>32.520000000000003</v>
      </c>
      <c r="DGA20" s="2">
        <v>46.5</v>
      </c>
      <c r="DGB20" s="2">
        <v>7.77</v>
      </c>
      <c r="DGC20" s="2">
        <v>16.78</v>
      </c>
      <c r="DGD20" s="2">
        <v>15.79</v>
      </c>
      <c r="DGE20" s="2">
        <v>70.180000000000007</v>
      </c>
      <c r="DGF20" s="2">
        <v>7.34</v>
      </c>
      <c r="DGG20" s="2">
        <v>8.8699999999999992</v>
      </c>
      <c r="DGH20" s="2">
        <v>6.46</v>
      </c>
      <c r="DGI20" s="2">
        <v>3.8</v>
      </c>
      <c r="DGJ20" s="2">
        <v>1.54</v>
      </c>
      <c r="DGK20" s="2">
        <v>10.51</v>
      </c>
      <c r="DGL20" s="2">
        <v>9.6199999999999992</v>
      </c>
      <c r="DGM20" s="2">
        <v>2.23</v>
      </c>
      <c r="DGN20" s="2">
        <v>20.16</v>
      </c>
      <c r="DGO20" s="2">
        <v>10.87</v>
      </c>
      <c r="DGP20" s="2">
        <v>10.39</v>
      </c>
      <c r="DGQ20" s="2">
        <v>9.83</v>
      </c>
      <c r="DGR20" s="2">
        <v>15.81</v>
      </c>
      <c r="DGS20" s="2">
        <v>14.1</v>
      </c>
      <c r="DGT20" s="2">
        <v>10.61</v>
      </c>
      <c r="DGU20" s="2">
        <v>9.2200000000000006</v>
      </c>
      <c r="DGV20" s="2">
        <v>27.68</v>
      </c>
      <c r="DGW20" s="2"/>
      <c r="DGX20" s="2"/>
      <c r="DGY20" s="2">
        <v>14.42</v>
      </c>
      <c r="DGZ20" s="2">
        <v>7.63</v>
      </c>
      <c r="DHA20" s="2">
        <v>2.2799999999999998</v>
      </c>
      <c r="DHB20" s="2">
        <v>8.5299999999999994</v>
      </c>
      <c r="DHC20" s="2">
        <v>5.54</v>
      </c>
      <c r="DHD20" s="2">
        <v>9.09</v>
      </c>
      <c r="DHE20" s="2">
        <v>7.69</v>
      </c>
      <c r="DHF20" s="2">
        <v>12.55</v>
      </c>
      <c r="DHG20" s="2">
        <v>24.52</v>
      </c>
      <c r="DHH20" s="2">
        <v>20.83</v>
      </c>
      <c r="DHI20" s="2">
        <v>11.07</v>
      </c>
      <c r="DHJ20" s="2">
        <v>12.02</v>
      </c>
      <c r="DHK20" s="2">
        <v>8.1</v>
      </c>
      <c r="DHL20" s="2">
        <v>4.79</v>
      </c>
      <c r="DHM20" s="2">
        <v>7.26</v>
      </c>
      <c r="DHN20" s="2">
        <v>3.45</v>
      </c>
      <c r="DHO20" s="2">
        <v>6.87</v>
      </c>
      <c r="DHP20" s="2">
        <v>6.1</v>
      </c>
      <c r="DHQ20" s="2">
        <v>10.34</v>
      </c>
      <c r="DHR20" s="2">
        <v>23.53</v>
      </c>
      <c r="DHS20" s="2">
        <v>17.48</v>
      </c>
      <c r="DHT20" s="2">
        <v>10.61</v>
      </c>
      <c r="DHU20" s="2">
        <v>6.82</v>
      </c>
      <c r="DHV20" s="2">
        <v>16.84</v>
      </c>
      <c r="DHW20" s="2">
        <v>3.49</v>
      </c>
      <c r="DHX20" s="2">
        <v>7.85</v>
      </c>
      <c r="DHY20" s="2">
        <v>9.15</v>
      </c>
      <c r="DHZ20" s="2">
        <v>4.32</v>
      </c>
      <c r="DIA20" s="2">
        <v>12.49</v>
      </c>
      <c r="DIB20" s="2">
        <v>4.18</v>
      </c>
      <c r="DIC20" s="2">
        <v>21.37</v>
      </c>
      <c r="DID20" s="2">
        <v>10.58</v>
      </c>
      <c r="DIE20" s="2">
        <v>8.7899999999999991</v>
      </c>
      <c r="DIF20" s="2"/>
      <c r="DIG20" s="2">
        <v>7.91</v>
      </c>
      <c r="DIH20" s="2">
        <v>16.47</v>
      </c>
      <c r="DII20" s="2">
        <v>12.18</v>
      </c>
      <c r="DIJ20" s="2">
        <v>10.73</v>
      </c>
      <c r="DIK20" s="2">
        <v>6.63</v>
      </c>
      <c r="DIL20" s="2">
        <v>21.98</v>
      </c>
      <c r="DIM20" s="2"/>
      <c r="DIN20" s="2">
        <v>9.64</v>
      </c>
      <c r="DIO20" s="2"/>
      <c r="DIP20" s="2">
        <v>5.85</v>
      </c>
      <c r="DIQ20" s="2">
        <v>29.41</v>
      </c>
      <c r="DIR20" s="2">
        <v>11.15</v>
      </c>
      <c r="DIS20" s="2">
        <v>9.1</v>
      </c>
      <c r="DIT20" s="2">
        <v>2.2200000000000002</v>
      </c>
      <c r="DIU20" s="2">
        <v>6.45</v>
      </c>
      <c r="DIV20" s="2">
        <v>19.260000000000002</v>
      </c>
      <c r="DIW20" s="2">
        <v>11</v>
      </c>
      <c r="DIX20" s="2">
        <v>3.82</v>
      </c>
      <c r="DIY20" s="2">
        <v>16.62</v>
      </c>
      <c r="DIZ20" s="2">
        <v>26.16</v>
      </c>
      <c r="DJA20" s="2"/>
      <c r="DJB20" s="2">
        <v>15.5</v>
      </c>
      <c r="DJC20" s="2">
        <v>22.22</v>
      </c>
      <c r="DJD20" s="2">
        <v>8.65</v>
      </c>
      <c r="DJE20" s="2">
        <v>32.79</v>
      </c>
      <c r="DJF20" s="2">
        <v>4.7</v>
      </c>
      <c r="DJG20" s="2"/>
      <c r="DJH20" s="2">
        <v>12.25</v>
      </c>
      <c r="DJI20" s="2">
        <v>14.88</v>
      </c>
      <c r="DJJ20" s="2">
        <v>5.13</v>
      </c>
      <c r="DJK20" s="2"/>
      <c r="DJL20" s="2">
        <v>5.87</v>
      </c>
      <c r="DJM20" s="2">
        <v>13.79</v>
      </c>
      <c r="DJN20" s="2">
        <v>19.7</v>
      </c>
      <c r="DJO20" s="2">
        <v>4.2</v>
      </c>
      <c r="DJP20" s="2">
        <v>5.66</v>
      </c>
      <c r="DJQ20" s="2">
        <v>13.34</v>
      </c>
      <c r="DJR20" s="2">
        <v>12.68</v>
      </c>
      <c r="DJS20" s="2">
        <v>13.95</v>
      </c>
      <c r="DJT20" s="2">
        <v>7.34</v>
      </c>
      <c r="DJU20" s="2">
        <v>8.19</v>
      </c>
      <c r="DJV20" s="2">
        <v>9.58</v>
      </c>
      <c r="DJW20" s="2">
        <v>11.3</v>
      </c>
      <c r="DJX20" s="2">
        <v>7.83</v>
      </c>
      <c r="DJY20" s="2"/>
      <c r="DJZ20" s="2">
        <v>2.8</v>
      </c>
      <c r="DKA20" s="2">
        <v>25.84</v>
      </c>
      <c r="DKB20" s="2"/>
      <c r="DKC20" s="2">
        <v>12.54</v>
      </c>
      <c r="DKD20" s="2">
        <v>8.9</v>
      </c>
      <c r="DKE20" s="2">
        <v>28.57</v>
      </c>
      <c r="DKF20" s="2">
        <v>2.88</v>
      </c>
      <c r="DKG20" s="2">
        <v>11.12</v>
      </c>
      <c r="DKH20" s="2">
        <v>11.81</v>
      </c>
      <c r="DKI20" s="2">
        <v>30.77</v>
      </c>
      <c r="DKJ20" s="2">
        <v>6.71</v>
      </c>
      <c r="DKK20" s="2">
        <v>21.38</v>
      </c>
      <c r="DKL20" s="2">
        <v>8.69</v>
      </c>
      <c r="DKM20" s="2">
        <v>6.94</v>
      </c>
      <c r="DKN20" s="2">
        <v>3.17</v>
      </c>
      <c r="DKO20" s="2">
        <v>5.82</v>
      </c>
      <c r="DKP20" s="2">
        <v>15.48</v>
      </c>
      <c r="DKQ20" s="2">
        <v>7.86</v>
      </c>
      <c r="DKR20" s="2">
        <v>17</v>
      </c>
      <c r="DKS20" s="2"/>
      <c r="DKT20" s="2">
        <v>39.31</v>
      </c>
      <c r="DKU20" s="2">
        <v>17.87</v>
      </c>
      <c r="DKV20" s="2">
        <v>13.91</v>
      </c>
      <c r="DKW20" s="2">
        <v>13.79</v>
      </c>
      <c r="DKX20" s="2">
        <v>16.059999999999999</v>
      </c>
      <c r="DKY20" s="2">
        <v>9.26</v>
      </c>
      <c r="DKZ20" s="2">
        <v>19.02</v>
      </c>
      <c r="DLA20" s="2">
        <v>14.6</v>
      </c>
      <c r="DLB20" s="2">
        <v>39.869999999999997</v>
      </c>
      <c r="DLC20" s="2">
        <v>25.86</v>
      </c>
      <c r="DLD20" s="2">
        <v>26.85</v>
      </c>
      <c r="DLE20" s="2">
        <v>5.08</v>
      </c>
      <c r="DLF20" s="2">
        <v>7.37</v>
      </c>
      <c r="DLG20" s="2">
        <v>1.26</v>
      </c>
      <c r="DLH20" s="2">
        <v>12.93</v>
      </c>
      <c r="DLI20" s="2">
        <v>11.79</v>
      </c>
      <c r="DLJ20" s="2">
        <v>17.149999999999999</v>
      </c>
      <c r="DLK20" s="2">
        <v>6.35</v>
      </c>
      <c r="DLL20" s="2">
        <v>24.65</v>
      </c>
      <c r="DLM20" s="2">
        <v>6.26</v>
      </c>
      <c r="DLN20" s="2">
        <v>3.33</v>
      </c>
      <c r="DLO20" s="2">
        <v>1.93</v>
      </c>
      <c r="DLP20" s="2">
        <v>5.8</v>
      </c>
      <c r="DLQ20" s="2">
        <v>3.57</v>
      </c>
      <c r="DLR20" s="2">
        <v>13.62</v>
      </c>
      <c r="DLS20" s="2">
        <v>15.5</v>
      </c>
      <c r="DLT20" s="2">
        <v>2.04</v>
      </c>
      <c r="DLU20" s="2">
        <v>15.71</v>
      </c>
      <c r="DLV20" s="2">
        <v>19.27</v>
      </c>
      <c r="DLW20" s="2">
        <v>22.43</v>
      </c>
      <c r="DLX20" s="2">
        <v>9.8800000000000008</v>
      </c>
      <c r="DLY20" s="2">
        <v>16.7</v>
      </c>
      <c r="DLZ20" s="2">
        <v>13.02</v>
      </c>
      <c r="DMA20" s="2">
        <v>92.59</v>
      </c>
      <c r="DMB20" s="2">
        <v>15.79</v>
      </c>
      <c r="DMC20" s="2">
        <v>11.89</v>
      </c>
      <c r="DMD20" s="2">
        <v>9.1300000000000008</v>
      </c>
      <c r="DME20" s="2">
        <v>32.65</v>
      </c>
      <c r="DMF20" s="2">
        <v>4.42</v>
      </c>
      <c r="DMG20" s="2">
        <v>3.64</v>
      </c>
      <c r="DMH20" s="2">
        <v>9.76</v>
      </c>
      <c r="DMI20" s="2"/>
      <c r="DMJ20" s="2"/>
      <c r="DMK20" s="2">
        <v>8.9600000000000009</v>
      </c>
      <c r="DML20" s="2">
        <v>14.06</v>
      </c>
      <c r="DMM20" s="2">
        <v>19.75</v>
      </c>
      <c r="DMN20" s="2">
        <v>9.43</v>
      </c>
      <c r="DMO20" s="2">
        <v>19.96</v>
      </c>
      <c r="DMP20" s="2">
        <v>12.16</v>
      </c>
      <c r="DMQ20" s="2">
        <v>3.87</v>
      </c>
      <c r="DMR20" s="2">
        <v>15.04</v>
      </c>
      <c r="DMS20" s="2">
        <v>12.09</v>
      </c>
      <c r="DMT20" s="2">
        <v>21.79</v>
      </c>
      <c r="DMU20" s="2">
        <v>15.25</v>
      </c>
      <c r="DMV20" s="2">
        <v>9.43</v>
      </c>
      <c r="DMW20" s="2">
        <v>40.44</v>
      </c>
      <c r="DMX20" s="2">
        <v>27.9</v>
      </c>
      <c r="DMY20" s="2">
        <v>26.71</v>
      </c>
      <c r="DMZ20" s="2">
        <v>9.3000000000000007</v>
      </c>
      <c r="DNA20" s="2">
        <v>10.1</v>
      </c>
      <c r="DNB20" s="2">
        <v>7.52</v>
      </c>
      <c r="DNC20" s="2">
        <v>18.02</v>
      </c>
      <c r="DND20" s="2">
        <v>4.2699999999999996</v>
      </c>
      <c r="DNE20" s="2">
        <v>43.73</v>
      </c>
      <c r="DNF20" s="2">
        <v>10.38</v>
      </c>
      <c r="DNG20" s="2">
        <v>32.33</v>
      </c>
      <c r="DNH20" s="2">
        <v>19.309999999999999</v>
      </c>
      <c r="DNI20" s="2">
        <v>5.37</v>
      </c>
      <c r="DNJ20" s="2">
        <v>61.04</v>
      </c>
      <c r="DNK20" s="2">
        <v>28.64</v>
      </c>
      <c r="DNL20" s="2">
        <v>5.43</v>
      </c>
      <c r="DNM20" s="2">
        <v>11.68</v>
      </c>
      <c r="DNN20" s="2"/>
      <c r="DNO20" s="2">
        <v>13.94</v>
      </c>
      <c r="DNP20" s="2"/>
      <c r="DNQ20" s="2">
        <v>8.08</v>
      </c>
      <c r="DNR20" s="2">
        <v>16.18</v>
      </c>
      <c r="DNS20" s="2">
        <v>7.14</v>
      </c>
      <c r="DNT20" s="2">
        <v>9.0399999999999991</v>
      </c>
      <c r="DNU20" s="2">
        <v>20.18</v>
      </c>
      <c r="DNV20" s="2">
        <v>8.6</v>
      </c>
      <c r="DNW20" s="2">
        <v>15.1</v>
      </c>
      <c r="DNX20" s="2">
        <v>9.2799999999999994</v>
      </c>
      <c r="DNY20" s="2">
        <v>9.5500000000000007</v>
      </c>
      <c r="DNZ20" s="2">
        <v>6.1</v>
      </c>
      <c r="DOA20" s="2">
        <v>8.4</v>
      </c>
      <c r="DOB20" s="2">
        <v>55.87</v>
      </c>
      <c r="DOC20" s="2">
        <v>18.02</v>
      </c>
      <c r="DOD20" s="2">
        <v>6.91</v>
      </c>
      <c r="DOE20" s="2">
        <v>18.010000000000002</v>
      </c>
      <c r="DOF20" s="2"/>
      <c r="DOG20" s="2">
        <v>9.8800000000000008</v>
      </c>
      <c r="DOH20" s="2"/>
      <c r="DOI20" s="2">
        <v>5.35</v>
      </c>
      <c r="DOJ20" s="2">
        <v>17.78</v>
      </c>
      <c r="DOK20" s="2">
        <v>4</v>
      </c>
      <c r="DOL20" s="2">
        <v>10.1</v>
      </c>
      <c r="DOM20" s="2"/>
      <c r="DON20" s="2">
        <v>9.77</v>
      </c>
      <c r="DOO20" s="2">
        <v>8.4600000000000009</v>
      </c>
      <c r="DOP20" s="2">
        <v>4.82</v>
      </c>
      <c r="DOQ20" s="2">
        <v>19.260000000000002</v>
      </c>
      <c r="DOR20" s="2">
        <v>10.77</v>
      </c>
      <c r="DOS20" s="2">
        <v>14.75</v>
      </c>
      <c r="DOT20" s="2">
        <v>7.81</v>
      </c>
      <c r="DOU20" s="2"/>
      <c r="DOV20" s="2">
        <v>6.62</v>
      </c>
      <c r="DOW20" s="2">
        <v>21.05</v>
      </c>
      <c r="DOX20" s="2">
        <v>14.18</v>
      </c>
      <c r="DOY20" s="2">
        <v>50.57</v>
      </c>
      <c r="DOZ20" s="2">
        <v>19.899999999999999</v>
      </c>
      <c r="DPA20" s="2">
        <v>18.170000000000002</v>
      </c>
      <c r="DPB20" s="2">
        <v>6.32</v>
      </c>
      <c r="DPC20" s="2">
        <v>27.17</v>
      </c>
      <c r="DPD20" s="2">
        <v>53.36</v>
      </c>
      <c r="DPE20" s="2">
        <v>18.91</v>
      </c>
      <c r="DPF20" s="2">
        <v>19.760000000000002</v>
      </c>
      <c r="DPG20" s="2">
        <v>4.34</v>
      </c>
      <c r="DPH20" s="2">
        <v>11.86</v>
      </c>
      <c r="DPI20" s="2"/>
      <c r="DPJ20" s="2">
        <v>11.52</v>
      </c>
      <c r="DPK20" s="2">
        <v>6.37</v>
      </c>
      <c r="DPL20" s="2">
        <v>7.39</v>
      </c>
      <c r="DPM20" s="2">
        <v>4.63</v>
      </c>
      <c r="DPN20" s="2">
        <v>3.15</v>
      </c>
      <c r="DPO20" s="2">
        <v>15.92</v>
      </c>
      <c r="DPP20" s="2">
        <v>3.71</v>
      </c>
      <c r="DPQ20" s="2">
        <v>9.31</v>
      </c>
      <c r="DPR20" s="2"/>
      <c r="DPS20" s="2">
        <v>6.9</v>
      </c>
      <c r="DPT20" s="2">
        <v>4.45</v>
      </c>
      <c r="DPU20" s="2">
        <v>7.83</v>
      </c>
      <c r="DPV20" s="2">
        <v>18.420000000000002</v>
      </c>
      <c r="DPW20" s="2">
        <v>12.34</v>
      </c>
      <c r="DPX20" s="2">
        <v>8.9600000000000009</v>
      </c>
      <c r="DPY20" s="2">
        <v>34.07</v>
      </c>
      <c r="DPZ20" s="2">
        <v>5.68</v>
      </c>
      <c r="DQA20" s="2"/>
      <c r="DQB20" s="2">
        <v>15.27</v>
      </c>
      <c r="DQC20" s="2">
        <v>12.53</v>
      </c>
      <c r="DQD20" s="2"/>
      <c r="DQE20" s="2">
        <v>2.4</v>
      </c>
      <c r="DQF20" s="2"/>
      <c r="DQG20" s="2">
        <v>11.06</v>
      </c>
      <c r="DQH20" s="2">
        <v>4.2</v>
      </c>
      <c r="DQI20" s="2">
        <v>5.21</v>
      </c>
      <c r="DQJ20" s="2">
        <v>14.46</v>
      </c>
      <c r="DQK20" s="2"/>
      <c r="DQL20" s="2"/>
      <c r="DQM20" s="2"/>
      <c r="DQN20" s="2"/>
      <c r="DQO20" s="2"/>
      <c r="DQP20" s="2">
        <v>0</v>
      </c>
      <c r="DQQ20" s="2"/>
      <c r="DQR20" s="2"/>
      <c r="DQS20" s="2"/>
      <c r="DQT20" s="2">
        <v>0</v>
      </c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>
        <v>0</v>
      </c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>
        <v>0</v>
      </c>
      <c r="DSE20" s="2"/>
      <c r="DSF20" s="2"/>
      <c r="DSG20" s="2"/>
      <c r="DSH20" s="2"/>
      <c r="DSI20" s="2"/>
      <c r="DSJ20" s="2">
        <v>0</v>
      </c>
      <c r="DSK20" s="2"/>
      <c r="DSL20" s="2"/>
      <c r="DSM20" s="2"/>
      <c r="DSN20" s="2"/>
      <c r="DSO20" s="2"/>
      <c r="DSP20" s="2"/>
      <c r="DSQ20" s="2"/>
      <c r="DSR20" s="2">
        <v>0</v>
      </c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>
        <v>0</v>
      </c>
      <c r="DTF20" s="2"/>
      <c r="DTG20" s="2"/>
      <c r="DTH20" s="2"/>
      <c r="DTI20" s="2">
        <v>0</v>
      </c>
      <c r="DTJ20" s="2"/>
      <c r="DTK20" s="2"/>
      <c r="DTL20" s="2"/>
      <c r="DTM20" s="2"/>
      <c r="DTN20" s="2"/>
      <c r="DTO20" s="2">
        <v>0</v>
      </c>
      <c r="DTP20" s="2">
        <v>0</v>
      </c>
      <c r="DTQ20" s="2"/>
      <c r="DTR20" s="2"/>
      <c r="DTS20" s="2"/>
      <c r="DTT20" s="2"/>
      <c r="DTU20" s="2"/>
      <c r="DTV20" s="2"/>
      <c r="DTW20" s="2">
        <v>0</v>
      </c>
      <c r="DTX20" s="2"/>
      <c r="DTY20" s="2"/>
      <c r="DTZ20" s="2"/>
      <c r="DUA20" s="2"/>
      <c r="DUB20" s="2">
        <v>0</v>
      </c>
      <c r="DUC20" s="2"/>
      <c r="DUD20" s="2"/>
      <c r="DUE20" s="2"/>
      <c r="DUF20" s="2"/>
      <c r="DUG20" s="2"/>
      <c r="DUH20" s="2">
        <v>0</v>
      </c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>
        <v>0</v>
      </c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>
        <v>0</v>
      </c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>
        <v>0</v>
      </c>
      <c r="DWG20" s="2"/>
      <c r="DWH20" s="2"/>
      <c r="DWI20" s="2">
        <v>0</v>
      </c>
      <c r="DWJ20" s="2"/>
      <c r="DWK20" s="2"/>
      <c r="DWL20" s="2"/>
      <c r="DWM20" s="2">
        <v>0</v>
      </c>
      <c r="DWN20" s="2"/>
      <c r="DWO20" s="2"/>
      <c r="DWP20" s="2"/>
      <c r="DWQ20" s="2"/>
      <c r="DWR20" s="2"/>
      <c r="DWS20" s="2"/>
      <c r="DWT20" s="2"/>
      <c r="DWU20" s="2"/>
      <c r="DWV20" s="2">
        <v>0</v>
      </c>
      <c r="DWW20" s="2"/>
      <c r="DWX20" s="2"/>
      <c r="DWY20" s="2"/>
      <c r="DWZ20" s="2"/>
      <c r="DXA20" s="2"/>
      <c r="DXB20" s="2"/>
      <c r="DXC20" s="2"/>
      <c r="DXD20" s="2">
        <v>0</v>
      </c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>
        <v>0</v>
      </c>
      <c r="DXU20" s="2"/>
      <c r="DXV20" s="2"/>
      <c r="DXW20" s="2"/>
      <c r="DXX20" s="2">
        <v>0</v>
      </c>
      <c r="DXY20" s="2">
        <v>0</v>
      </c>
      <c r="DXZ20" s="2"/>
      <c r="DYA20" s="2">
        <v>0</v>
      </c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>
        <v>0</v>
      </c>
      <c r="DYO20" s="2"/>
      <c r="DYP20" s="2"/>
      <c r="DYQ20" s="2">
        <v>0</v>
      </c>
      <c r="DYR20" s="2"/>
      <c r="DYS20" s="2"/>
      <c r="DYT20" s="2"/>
      <c r="DYU20" s="2"/>
      <c r="DYV20" s="2"/>
      <c r="DYW20" s="2"/>
      <c r="DYX20" s="2">
        <v>0</v>
      </c>
      <c r="DYY20" s="2"/>
      <c r="DYZ20" s="2"/>
      <c r="DZA20" s="2"/>
      <c r="DZB20" s="2"/>
      <c r="DZC20" s="2"/>
      <c r="DZD20" s="2"/>
      <c r="DZE20" s="2"/>
      <c r="DZF20" s="2">
        <v>0</v>
      </c>
      <c r="DZG20" s="2"/>
      <c r="DZH20" s="2"/>
      <c r="DZI20" s="2"/>
      <c r="DZJ20" s="2">
        <v>0</v>
      </c>
      <c r="DZK20" s="2"/>
      <c r="DZL20" s="2">
        <v>0</v>
      </c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>
        <v>0</v>
      </c>
      <c r="EAD20" s="2"/>
      <c r="EAE20" s="2"/>
      <c r="EAF20" s="2"/>
      <c r="EAG20" s="2">
        <v>0</v>
      </c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>
        <v>0</v>
      </c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>
        <v>0</v>
      </c>
      <c r="EBO20" s="2"/>
      <c r="EBP20" s="2"/>
      <c r="EBQ20" s="2"/>
      <c r="EBR20" s="2"/>
      <c r="EBS20" s="2"/>
      <c r="EBT20" s="2"/>
      <c r="EBU20" s="2">
        <v>0</v>
      </c>
      <c r="EBV20" s="2">
        <v>0</v>
      </c>
      <c r="EBW20" s="2"/>
      <c r="EBX20" s="2">
        <v>0</v>
      </c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>
        <v>0</v>
      </c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>
        <v>0</v>
      </c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>
        <v>0</v>
      </c>
      <c r="EDO20" s="2"/>
      <c r="EDP20" s="2"/>
      <c r="EDQ20" s="2">
        <v>0</v>
      </c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>
        <v>0</v>
      </c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>
        <v>0</v>
      </c>
      <c r="EEQ20" s="2"/>
      <c r="EER20" s="2"/>
      <c r="EES20" s="2"/>
      <c r="EET20" s="2">
        <v>0</v>
      </c>
      <c r="EEU20" s="2"/>
      <c r="EEV20" s="2"/>
      <c r="EEW20" s="2"/>
      <c r="EEX20" s="2"/>
      <c r="EEY20" s="2"/>
      <c r="EEZ20" s="2"/>
      <c r="EFA20" s="2"/>
      <c r="EFB20" s="2"/>
      <c r="EFC20" s="2">
        <v>0</v>
      </c>
      <c r="EFD20" s="2"/>
      <c r="EFE20" s="2"/>
      <c r="EFF20" s="2">
        <v>0</v>
      </c>
      <c r="EFG20" s="2"/>
      <c r="EFH20" s="2"/>
      <c r="EFI20" s="2"/>
      <c r="EFJ20" s="2"/>
      <c r="EFK20" s="2"/>
      <c r="EFL20" s="2"/>
      <c r="EFM20" s="2"/>
      <c r="EFN20" s="2"/>
      <c r="EFO20" s="2">
        <v>0</v>
      </c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>
        <v>0</v>
      </c>
      <c r="EGA20" s="2"/>
      <c r="EGB20" s="2"/>
      <c r="EGC20" s="2"/>
      <c r="EGD20" s="2"/>
      <c r="EGE20" s="2"/>
      <c r="EGF20" s="2"/>
      <c r="EGG20" s="2"/>
      <c r="EGH20" s="2">
        <v>0</v>
      </c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>
        <v>0</v>
      </c>
      <c r="EGT20" s="2"/>
      <c r="EGU20" s="2">
        <v>0</v>
      </c>
      <c r="EGV20" s="2"/>
      <c r="EGW20" s="2"/>
      <c r="EGX20" s="2"/>
      <c r="EGY20" s="2"/>
      <c r="EGZ20" s="2"/>
      <c r="EHA20" s="2">
        <v>0</v>
      </c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>
        <v>0</v>
      </c>
      <c r="EHZ20" s="2"/>
      <c r="EIA20" s="2">
        <v>0</v>
      </c>
      <c r="EIB20" s="2"/>
      <c r="EIC20" s="2"/>
      <c r="EID20" s="2">
        <v>0</v>
      </c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>
        <v>0</v>
      </c>
      <c r="EIS20" s="2"/>
      <c r="EIT20" s="2">
        <v>0</v>
      </c>
      <c r="EIU20" s="2"/>
      <c r="EIV20" s="2"/>
      <c r="EIW20" s="2"/>
      <c r="EIX20" s="2"/>
      <c r="EIY20" s="2"/>
      <c r="EIZ20" s="2"/>
      <c r="EJA20" s="2">
        <v>0</v>
      </c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>
        <v>0</v>
      </c>
      <c r="EJM20" s="2">
        <v>0</v>
      </c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>
        <v>0</v>
      </c>
      <c r="EJZ20" s="2"/>
      <c r="EKA20" s="2"/>
      <c r="EKB20" s="2"/>
      <c r="EKC20" s="2"/>
      <c r="EKD20" s="2"/>
      <c r="EKE20" s="2"/>
      <c r="EKF20" s="2">
        <v>0</v>
      </c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>
        <v>0</v>
      </c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>
        <v>0</v>
      </c>
      <c r="ELI20" s="2"/>
      <c r="ELJ20" s="2"/>
      <c r="ELK20" s="2"/>
      <c r="ELL20" s="2"/>
      <c r="ELM20" s="2"/>
      <c r="ELN20" s="2"/>
      <c r="ELO20" s="2"/>
      <c r="ELP20" s="2"/>
      <c r="ELQ20" s="2">
        <v>0</v>
      </c>
      <c r="ELR20" s="2"/>
      <c r="ELS20" s="2"/>
      <c r="ELT20" s="2">
        <v>0</v>
      </c>
      <c r="ELU20" s="2"/>
      <c r="ELV20" s="2"/>
      <c r="ELW20" s="2">
        <v>0</v>
      </c>
      <c r="ELX20" s="2"/>
      <c r="ELY20" s="2"/>
      <c r="ELZ20" s="2"/>
      <c r="EMA20" s="2">
        <v>0</v>
      </c>
      <c r="EMB20" s="2"/>
      <c r="EMC20" s="2"/>
      <c r="EMD20" s="2">
        <v>0</v>
      </c>
      <c r="EME20" s="2"/>
      <c r="EMF20" s="2"/>
      <c r="EMG20" s="2"/>
      <c r="EMH20" s="2"/>
      <c r="EMI20" s="2">
        <v>0</v>
      </c>
      <c r="EMJ20" s="2"/>
      <c r="EMK20" s="2">
        <v>0</v>
      </c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>
        <v>0</v>
      </c>
      <c r="EMW20" s="2"/>
      <c r="EMX20" s="2"/>
      <c r="EMY20" s="2">
        <v>0</v>
      </c>
      <c r="EMZ20" s="2">
        <v>0</v>
      </c>
      <c r="ENA20" s="2"/>
      <c r="ENB20" s="2"/>
      <c r="ENC20" s="2"/>
      <c r="END20" s="2"/>
      <c r="ENE20" s="2">
        <v>0</v>
      </c>
      <c r="ENF20" s="2"/>
      <c r="ENG20" s="2">
        <v>0</v>
      </c>
      <c r="ENH20" s="2"/>
      <c r="ENI20" s="2"/>
      <c r="ENJ20" s="2"/>
      <c r="ENK20" s="2"/>
      <c r="ENL20" s="2"/>
      <c r="ENM20" s="2">
        <v>0</v>
      </c>
      <c r="ENN20" s="2">
        <v>0</v>
      </c>
      <c r="ENO20" s="2"/>
      <c r="ENP20" s="2"/>
      <c r="ENQ20" s="2"/>
      <c r="ENR20" s="2"/>
      <c r="ENS20" s="2"/>
      <c r="ENT20" s="2"/>
      <c r="ENU20" s="2"/>
      <c r="ENV20" s="2">
        <v>0</v>
      </c>
      <c r="ENW20" s="2"/>
      <c r="ENX20" s="2">
        <v>0</v>
      </c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>
        <v>0</v>
      </c>
      <c r="EOL20" s="2"/>
      <c r="EOM20" s="2">
        <v>0</v>
      </c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>
        <v>0</v>
      </c>
      <c r="EOZ20" s="2"/>
      <c r="EPA20" s="2"/>
      <c r="EPB20" s="2"/>
      <c r="EPC20" s="2"/>
      <c r="EPD20" s="2"/>
      <c r="EPE20" s="2"/>
      <c r="EPF20" s="2"/>
      <c r="EPG20" s="2"/>
      <c r="EPH20" s="2"/>
      <c r="EPI20" s="2">
        <v>0</v>
      </c>
      <c r="EPJ20" s="2"/>
      <c r="EPK20" s="2">
        <v>0</v>
      </c>
      <c r="EPL20" s="2">
        <v>0</v>
      </c>
      <c r="EPM20" s="2"/>
      <c r="EPN20" s="2"/>
      <c r="EPO20" s="2"/>
      <c r="EPP20" s="2"/>
      <c r="EPQ20" s="2"/>
      <c r="EPR20" s="2"/>
      <c r="EPS20" s="2"/>
      <c r="EPT20" s="2"/>
      <c r="EPU20" s="2"/>
      <c r="EPV20" s="2">
        <v>0</v>
      </c>
      <c r="EPW20" s="2"/>
      <c r="EPX20" s="2"/>
      <c r="EPY20" s="2"/>
      <c r="EPZ20" s="2"/>
      <c r="EQA20" s="2">
        <v>0</v>
      </c>
      <c r="EQB20" s="2"/>
      <c r="EQC20" s="2">
        <v>0</v>
      </c>
      <c r="EQD20" s="2"/>
      <c r="EQE20" s="2"/>
      <c r="EQF20" s="2"/>
      <c r="EQG20" s="2"/>
      <c r="EQH20" s="2">
        <v>0</v>
      </c>
      <c r="EQI20" s="2"/>
      <c r="EQJ20" s="2">
        <v>0</v>
      </c>
      <c r="EQK20" s="2"/>
      <c r="EQL20" s="2"/>
      <c r="EQM20" s="2"/>
      <c r="EQN20" s="2"/>
      <c r="EQO20" s="2"/>
      <c r="EQP20" s="2"/>
      <c r="EQQ20" s="2"/>
      <c r="EQR20" s="2"/>
      <c r="EQS20" s="2">
        <v>0</v>
      </c>
      <c r="EQT20" s="2"/>
      <c r="EQU20" s="2"/>
      <c r="EQV20" s="2"/>
      <c r="EQW20" s="2">
        <v>0</v>
      </c>
      <c r="EQX20" s="2"/>
      <c r="EQY20" s="2"/>
      <c r="EQZ20" s="2"/>
      <c r="ERA20" s="2">
        <v>0</v>
      </c>
      <c r="ERB20" s="2">
        <v>0</v>
      </c>
      <c r="ERC20" s="2"/>
      <c r="ERD20" s="2"/>
      <c r="ERE20" s="2">
        <v>0</v>
      </c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>
        <v>0</v>
      </c>
      <c r="ERR20" s="2"/>
      <c r="ERS20" s="2"/>
      <c r="ERT20" s="2">
        <v>0</v>
      </c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>
        <v>0</v>
      </c>
      <c r="ESN20" s="2"/>
      <c r="ESO20" s="2"/>
      <c r="ESP20" s="2"/>
      <c r="ESQ20" s="2"/>
      <c r="ESR20" s="2"/>
      <c r="ESS20" s="2"/>
      <c r="EST20" s="2">
        <v>0</v>
      </c>
      <c r="ESU20" s="2"/>
      <c r="ESV20" s="2">
        <v>0</v>
      </c>
      <c r="ESW20" s="2"/>
      <c r="ESX20" s="2">
        <v>0</v>
      </c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>
        <v>0</v>
      </c>
      <c r="ETS20" s="2"/>
      <c r="ETT20" s="2"/>
      <c r="ETU20" s="2"/>
      <c r="ETV20" s="2"/>
      <c r="ETW20" s="2"/>
      <c r="ETX20" s="2"/>
      <c r="ETY20" s="2"/>
      <c r="ETZ20" s="2"/>
      <c r="EUA20" s="2"/>
      <c r="EUB20" s="2">
        <v>0</v>
      </c>
      <c r="EUC20" s="2"/>
      <c r="EUD20" s="2"/>
      <c r="EUE20" s="2"/>
      <c r="EUF20" s="2">
        <v>0</v>
      </c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>
        <v>0</v>
      </c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>
        <v>0</v>
      </c>
      <c r="EVQ20" s="2">
        <v>0</v>
      </c>
      <c r="EVR20" s="2">
        <v>0</v>
      </c>
      <c r="EVS20" s="2"/>
      <c r="EVT20" s="2"/>
      <c r="EVU20" s="2"/>
      <c r="EVV20" s="2"/>
      <c r="EVW20" s="2">
        <v>0</v>
      </c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>
        <v>0</v>
      </c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>
        <v>0</v>
      </c>
      <c r="EWZ20" s="2"/>
      <c r="EXA20" s="2"/>
      <c r="EXB20" s="2"/>
      <c r="EXC20" s="2"/>
      <c r="EXD20" s="2"/>
      <c r="EXE20" s="2"/>
      <c r="EXF20" s="2"/>
      <c r="EXG20" s="2"/>
      <c r="EXH20" s="2"/>
      <c r="EXI20" s="2">
        <v>0</v>
      </c>
      <c r="EXJ20" s="2">
        <v>0</v>
      </c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>
        <v>0</v>
      </c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>
        <v>0</v>
      </c>
      <c r="EYR20" s="2"/>
      <c r="EYS20" s="2"/>
      <c r="EYT20" s="2"/>
      <c r="EYU20" s="2"/>
      <c r="EYV20" s="2"/>
      <c r="EYW20" s="2"/>
      <c r="EYX20" s="2"/>
      <c r="EYY20" s="2"/>
      <c r="EYZ20" s="2">
        <v>0</v>
      </c>
      <c r="EZA20" s="2"/>
      <c r="EZB20" s="2"/>
      <c r="EZC20" s="2"/>
      <c r="EZD20" s="2">
        <v>0</v>
      </c>
      <c r="EZE20" s="2"/>
      <c r="EZF20" s="2"/>
      <c r="EZG20" s="2">
        <v>0</v>
      </c>
      <c r="EZH20" s="2"/>
      <c r="EZI20" s="2"/>
      <c r="EZJ20" s="2"/>
      <c r="EZK20" s="2"/>
      <c r="EZL20" s="2"/>
      <c r="EZM20" s="2">
        <v>0</v>
      </c>
      <c r="EZN20" s="2"/>
      <c r="EZO20" s="2"/>
      <c r="EZP20" s="2"/>
      <c r="EZQ20" s="2"/>
      <c r="EZR20" s="2">
        <v>0</v>
      </c>
      <c r="EZS20" s="2"/>
      <c r="EZT20" s="2">
        <v>0</v>
      </c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>
        <v>0</v>
      </c>
      <c r="FAH20" s="2"/>
      <c r="FAI20" s="2"/>
      <c r="FAJ20" s="2"/>
      <c r="FAK20" s="2"/>
      <c r="FAL20" s="2">
        <v>0</v>
      </c>
      <c r="FAO20" s="2">
        <v>0</v>
      </c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>
        <v>0</v>
      </c>
      <c r="FBC20" s="2">
        <v>0</v>
      </c>
      <c r="FBD20" s="2"/>
      <c r="FBE20" s="2"/>
      <c r="FBF20" s="2">
        <v>0</v>
      </c>
      <c r="FBG20" s="2"/>
      <c r="FBH20" s="2">
        <v>0</v>
      </c>
      <c r="FBI20" s="2"/>
      <c r="FBJ20" s="2"/>
      <c r="FBK20" s="2"/>
      <c r="FBL20" s="2"/>
      <c r="FBM20" s="2"/>
      <c r="FBN20" s="2"/>
      <c r="FBO20" s="2"/>
      <c r="FBP20" s="2"/>
      <c r="FBQ20" s="2">
        <v>0</v>
      </c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>
        <v>0</v>
      </c>
      <c r="FCL20" s="2"/>
      <c r="FCM20" s="2"/>
      <c r="FCN20" s="2"/>
      <c r="FCO20" s="2">
        <v>0</v>
      </c>
      <c r="FCP20" s="2"/>
      <c r="FCQ20" s="2"/>
      <c r="FCR20" s="2"/>
      <c r="FCS20" s="2"/>
      <c r="FCT20" s="2"/>
      <c r="FCU20" s="2"/>
      <c r="FCV20" s="2"/>
      <c r="FCW20" s="2"/>
      <c r="FCX20" s="2">
        <v>0</v>
      </c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>
        <v>0</v>
      </c>
      <c r="FDQ20" s="2"/>
      <c r="FDR20" s="2"/>
      <c r="FDS20" s="2"/>
      <c r="FDT20" s="2"/>
      <c r="FDU20" s="2"/>
      <c r="FDV20" s="2"/>
      <c r="FDW20" s="2"/>
      <c r="FDX20" s="2">
        <v>0</v>
      </c>
      <c r="FDY20" s="2"/>
      <c r="FDZ20" s="2">
        <v>0</v>
      </c>
      <c r="FEA20" s="2"/>
      <c r="FEB20" s="2"/>
      <c r="FEC20" s="2"/>
      <c r="FED20" s="2"/>
      <c r="FEE20" s="2"/>
      <c r="FEF20" s="2"/>
      <c r="FEG20" s="2"/>
      <c r="FEH20" s="2">
        <v>0</v>
      </c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>
        <v>0</v>
      </c>
      <c r="FEW20" s="2">
        <v>0</v>
      </c>
      <c r="FEX20" s="2"/>
      <c r="FEY20" s="2"/>
      <c r="FEZ20" s="2"/>
      <c r="FFA20" s="2">
        <v>0</v>
      </c>
      <c r="FFB20" s="2">
        <v>0</v>
      </c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>
        <v>0</v>
      </c>
      <c r="FFW20" s="2"/>
      <c r="FFX20" s="2"/>
      <c r="FFY20" s="2"/>
      <c r="FFZ20" s="2"/>
      <c r="FGA20" s="2">
        <v>0</v>
      </c>
      <c r="FGB20" s="2"/>
      <c r="FGC20" s="2"/>
      <c r="FGD20" s="2"/>
      <c r="FGE20" s="2"/>
      <c r="FGF20" s="2"/>
      <c r="FGG20" s="2"/>
      <c r="FGH20" s="2"/>
      <c r="FGI20" s="2">
        <v>0</v>
      </c>
      <c r="FGJ20" s="2"/>
      <c r="FGK20" s="2">
        <v>0</v>
      </c>
      <c r="FGL20" s="2">
        <v>0</v>
      </c>
      <c r="FGM20" s="2">
        <v>0</v>
      </c>
      <c r="FGN20" s="2"/>
      <c r="FGO20" s="2"/>
      <c r="FGP20" s="2"/>
      <c r="FGQ20" s="2"/>
      <c r="FGR20" s="2"/>
      <c r="FGS20" s="2"/>
      <c r="FGT20" s="2"/>
      <c r="FGU20" s="2">
        <v>0</v>
      </c>
      <c r="FGV20" s="2"/>
      <c r="FGW20" s="2"/>
      <c r="FGX20" s="2"/>
      <c r="FGY20" s="2"/>
      <c r="FGZ20" s="2"/>
      <c r="FHA20" s="2"/>
      <c r="FHB20" s="2"/>
      <c r="FHC20" s="2"/>
      <c r="FHD20" s="2">
        <v>0</v>
      </c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>
        <v>0</v>
      </c>
      <c r="FHY20" s="2"/>
      <c r="FHZ20" s="2"/>
      <c r="FIA20" s="2"/>
      <c r="FIB20" s="2"/>
      <c r="FIC20" s="2"/>
      <c r="FID20" s="2"/>
      <c r="FIE20" s="2"/>
      <c r="FIF20" s="2"/>
      <c r="FIG20" s="2">
        <v>0</v>
      </c>
      <c r="FIH20" s="2"/>
      <c r="FII20" s="2"/>
      <c r="FIJ20" s="2">
        <v>0</v>
      </c>
      <c r="FIK20" s="2"/>
      <c r="FIL20" s="2"/>
      <c r="FIM20" s="2"/>
      <c r="FIN20" s="2"/>
      <c r="FIO20" s="2"/>
      <c r="FIP20" s="2">
        <v>0</v>
      </c>
      <c r="FIQ20" s="2">
        <v>0</v>
      </c>
      <c r="FIR20" s="2"/>
      <c r="FIS20" s="2"/>
      <c r="FIT20" s="2"/>
      <c r="FIU20" s="2"/>
      <c r="FIV20" s="2"/>
      <c r="FIW20" s="2"/>
      <c r="FIX20" s="2">
        <v>0</v>
      </c>
      <c r="FIY20" s="2">
        <v>0</v>
      </c>
      <c r="FIZ20" s="2"/>
      <c r="FJA20" s="2"/>
      <c r="FJB20" s="2"/>
      <c r="FJC20" s="2"/>
      <c r="FJD20" s="2"/>
      <c r="FJE20" s="2"/>
      <c r="FJF20" s="2">
        <v>0</v>
      </c>
      <c r="FJG20" s="2"/>
      <c r="FJH20" s="2">
        <v>0</v>
      </c>
      <c r="FJI20" s="2"/>
      <c r="FJJ20" s="2"/>
      <c r="FJK20" s="2"/>
      <c r="FJL20" s="2"/>
      <c r="FJM20" s="2">
        <v>0</v>
      </c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>
        <v>0</v>
      </c>
      <c r="FJY20" s="2"/>
      <c r="FJZ20" s="2"/>
      <c r="FKA20" s="2">
        <v>0</v>
      </c>
      <c r="FKB20" s="2"/>
      <c r="FKC20" s="2"/>
      <c r="FKD20" s="2"/>
      <c r="FKE20" s="2"/>
      <c r="FKF20" s="2"/>
      <c r="FKG20" s="2">
        <v>0</v>
      </c>
      <c r="FKH20" s="2"/>
      <c r="FKI20" s="2"/>
      <c r="FKJ20" s="2">
        <v>0</v>
      </c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>
        <v>0</v>
      </c>
      <c r="FLD20" s="2"/>
      <c r="FLE20" s="2"/>
      <c r="FLF20" s="2"/>
      <c r="FLG20" s="2"/>
      <c r="FLH20" s="2"/>
      <c r="FLI20" s="2"/>
      <c r="FLJ20" s="2"/>
      <c r="FLK20" s="2"/>
      <c r="FLL20" s="2"/>
      <c r="FLM20" s="2">
        <v>0</v>
      </c>
      <c r="FLN20" s="2"/>
      <c r="FLO20" s="2"/>
      <c r="FLP20" s="2"/>
      <c r="FLQ20" s="2"/>
      <c r="FLR20" s="2"/>
      <c r="FLS20" s="2">
        <v>0</v>
      </c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>
        <v>0</v>
      </c>
      <c r="FME20" s="2"/>
      <c r="FMF20" s="2">
        <v>0</v>
      </c>
      <c r="FMG20" s="2"/>
      <c r="FMH20" s="2"/>
      <c r="FMI20" s="2"/>
      <c r="FMJ20" s="2"/>
      <c r="FMK20" s="2"/>
      <c r="FML20" s="2"/>
      <c r="FMM20" s="2"/>
      <c r="FMN20" s="2"/>
      <c r="FMO20" s="2">
        <v>0</v>
      </c>
      <c r="FMP20" s="2"/>
      <c r="FMQ20" s="2"/>
      <c r="FMR20" s="2">
        <v>0</v>
      </c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>
        <v>0</v>
      </c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>
        <v>0</v>
      </c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>
        <v>0</v>
      </c>
      <c r="FOD20" s="2">
        <v>0</v>
      </c>
      <c r="FOE20" s="2"/>
      <c r="FOF20" s="2"/>
      <c r="FOG20" s="2"/>
      <c r="FOH20" s="2"/>
      <c r="FOI20" s="2"/>
      <c r="FOJ20" s="2"/>
      <c r="FOK20" s="2"/>
      <c r="FOL20" s="2">
        <v>0</v>
      </c>
      <c r="FOM20" s="2"/>
      <c r="FON20" s="2"/>
      <c r="FOO20" s="2"/>
      <c r="FOP20" s="2">
        <v>0</v>
      </c>
      <c r="FOQ20" s="2"/>
      <c r="FOR20" s="2"/>
      <c r="FOS20" s="2"/>
      <c r="FOT20" s="2"/>
      <c r="FOU20" s="2"/>
      <c r="FOV20" s="2"/>
      <c r="FOW20" s="2"/>
      <c r="FOX20" s="2"/>
      <c r="FOY20" s="2"/>
      <c r="FOZ20" s="2">
        <v>0</v>
      </c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>
        <v>0</v>
      </c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>
        <v>0</v>
      </c>
      <c r="FQE20" s="2"/>
      <c r="FQF20" s="2"/>
      <c r="FQG20" s="2"/>
      <c r="FQH20" s="2"/>
      <c r="FQI20" s="2"/>
      <c r="FQJ20" s="2"/>
      <c r="FQK20" s="2"/>
      <c r="FQL20" s="2"/>
      <c r="FQM20" s="2">
        <v>0</v>
      </c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>
        <v>0</v>
      </c>
      <c r="FSJ20" s="2"/>
      <c r="FSK20" s="2"/>
      <c r="FSL20" s="2"/>
      <c r="FSM20" s="2"/>
      <c r="FSN20" s="2">
        <v>0</v>
      </c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>
        <v>0</v>
      </c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>
        <v>0</v>
      </c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>
        <v>0</v>
      </c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>
        <v>0</v>
      </c>
      <c r="GOQ20" s="2">
        <v>0</v>
      </c>
    </row>
    <row r="21" spans="1:4094 4097:5139">
      <c r="A21" s="2" t="s">
        <v>3174</v>
      </c>
      <c r="B21" s="2">
        <v>5.89</v>
      </c>
      <c r="C21" s="2">
        <v>10.96</v>
      </c>
      <c r="D21" s="2">
        <v>6.34</v>
      </c>
      <c r="E21" s="2">
        <v>5.27</v>
      </c>
      <c r="F21" s="2"/>
      <c r="G21" s="2">
        <v>22.02</v>
      </c>
      <c r="H21" s="2">
        <v>26.67</v>
      </c>
      <c r="I21" s="2">
        <v>9.2899999999999991</v>
      </c>
      <c r="J21" s="2"/>
      <c r="K21" s="2">
        <v>22.46</v>
      </c>
      <c r="L21" s="2">
        <v>1.81</v>
      </c>
      <c r="M21" s="2">
        <v>45.31</v>
      </c>
      <c r="N21" s="2">
        <v>8.32</v>
      </c>
      <c r="O21" s="2"/>
      <c r="P21" s="2">
        <v>3.6</v>
      </c>
      <c r="Q21" s="2">
        <v>4.21</v>
      </c>
      <c r="R21" s="2"/>
      <c r="S21" s="2"/>
      <c r="T21" s="2"/>
      <c r="U21" s="2">
        <v>9.2200000000000006</v>
      </c>
      <c r="V21" s="2"/>
      <c r="W21" s="2">
        <v>4.6900000000000004</v>
      </c>
      <c r="X21" s="2">
        <v>2.87</v>
      </c>
      <c r="Y21" s="2"/>
      <c r="Z21" s="2">
        <v>28.81</v>
      </c>
      <c r="AA21" s="2">
        <v>28.79</v>
      </c>
      <c r="AB21" s="2">
        <v>15.77</v>
      </c>
      <c r="AC21" s="2"/>
      <c r="AD21" s="2">
        <v>10.79</v>
      </c>
      <c r="AE21" s="2"/>
      <c r="AF21" s="2">
        <v>7.47</v>
      </c>
      <c r="AG21" s="2">
        <v>0.71</v>
      </c>
      <c r="AH21" s="2"/>
      <c r="AI21" s="2">
        <v>4.4400000000000004</v>
      </c>
      <c r="AJ21" s="2">
        <v>14.23</v>
      </c>
      <c r="AK21" s="2"/>
      <c r="AL21" s="2"/>
      <c r="AM21" s="2">
        <v>3.2</v>
      </c>
      <c r="AN21" s="2"/>
      <c r="AO21" s="2">
        <v>5.48</v>
      </c>
      <c r="AP21" s="2">
        <v>1.73</v>
      </c>
      <c r="AQ21" s="2"/>
      <c r="AR21" s="2">
        <v>5.88</v>
      </c>
      <c r="AS21" s="2"/>
      <c r="AT21" s="2">
        <v>17.5</v>
      </c>
      <c r="AU21" s="2">
        <v>22.99</v>
      </c>
      <c r="AV21" s="2">
        <v>29.41</v>
      </c>
      <c r="AW21" s="2">
        <v>12.76</v>
      </c>
      <c r="AX21" s="2">
        <v>11.79</v>
      </c>
      <c r="AY21" s="2">
        <v>8.16</v>
      </c>
      <c r="AZ21" s="2"/>
      <c r="BA21" s="2">
        <v>23.53</v>
      </c>
      <c r="BB21" s="2">
        <v>14.18</v>
      </c>
      <c r="BC21" s="2">
        <v>6.41</v>
      </c>
      <c r="BD21" s="2">
        <v>4.41</v>
      </c>
      <c r="BE21" s="2">
        <v>4.38</v>
      </c>
      <c r="BF21" s="2"/>
      <c r="BG21" s="2"/>
      <c r="BH21" s="2">
        <v>10.53</v>
      </c>
      <c r="BI21" s="2"/>
      <c r="BJ21" s="2">
        <v>7.88</v>
      </c>
      <c r="BK21" s="2">
        <v>3.41</v>
      </c>
      <c r="BL21" s="2"/>
      <c r="BM21" s="2"/>
      <c r="BN21" s="2">
        <v>17.809999999999999</v>
      </c>
      <c r="BO21" s="2"/>
      <c r="BP21" s="2">
        <v>18.18</v>
      </c>
      <c r="BQ21" s="2">
        <v>18.28</v>
      </c>
      <c r="BR21" s="2">
        <v>7.08</v>
      </c>
      <c r="BS21" s="2">
        <v>9.5399999999999991</v>
      </c>
      <c r="BT21" s="2">
        <v>8.43</v>
      </c>
      <c r="BU21" s="2">
        <v>9.91</v>
      </c>
      <c r="BV21" s="2"/>
      <c r="BW21" s="2">
        <v>5.32</v>
      </c>
      <c r="BX21" s="2"/>
      <c r="BY21" s="2">
        <v>1.62</v>
      </c>
      <c r="BZ21" s="2"/>
      <c r="CA21" s="2">
        <v>5.13</v>
      </c>
      <c r="CB21" s="2"/>
      <c r="CC21" s="2">
        <v>7.26</v>
      </c>
      <c r="CD21" s="2"/>
      <c r="CE21" s="2"/>
      <c r="CF21" s="2">
        <v>12.46</v>
      </c>
      <c r="CG21" s="2"/>
      <c r="CH21" s="2">
        <v>7.5</v>
      </c>
      <c r="CI21" s="2">
        <v>4.32</v>
      </c>
      <c r="CJ21" s="2">
        <v>3.82</v>
      </c>
      <c r="CK21" s="2">
        <v>6.13</v>
      </c>
      <c r="CL21" s="2">
        <v>17.97</v>
      </c>
      <c r="CM21" s="2"/>
      <c r="CN21" s="2"/>
      <c r="CO21" s="2">
        <v>24.29</v>
      </c>
      <c r="CP21" s="2"/>
      <c r="CQ21" s="2"/>
      <c r="CR21" s="2">
        <v>7.05</v>
      </c>
      <c r="CS21" s="2"/>
      <c r="CT21" s="2"/>
      <c r="CU21" s="2">
        <v>18.41</v>
      </c>
      <c r="CV21" s="2"/>
      <c r="CW21" s="2">
        <v>9.84</v>
      </c>
      <c r="CX21" s="2"/>
      <c r="CY21" s="2">
        <v>2.02</v>
      </c>
      <c r="CZ21" s="2"/>
      <c r="DA21" s="2"/>
      <c r="DB21" s="2"/>
      <c r="DC21" s="2"/>
      <c r="DD21" s="2">
        <v>6.94</v>
      </c>
      <c r="DE21" s="2">
        <v>5.79</v>
      </c>
      <c r="DF21" s="2">
        <v>36.67</v>
      </c>
      <c r="DG21" s="2"/>
      <c r="DH21" s="2">
        <v>2.75</v>
      </c>
      <c r="DI21" s="2"/>
      <c r="DJ21" s="2">
        <v>15.06</v>
      </c>
      <c r="DK21" s="2">
        <v>4.12</v>
      </c>
      <c r="DL21" s="2">
        <v>6.24</v>
      </c>
      <c r="DM21" s="2">
        <v>6.2</v>
      </c>
      <c r="DN21" s="2"/>
      <c r="DO21" s="2"/>
      <c r="DP21" s="2"/>
      <c r="DQ21" s="2">
        <v>1.27</v>
      </c>
      <c r="DR21" s="2"/>
      <c r="DS21" s="2">
        <v>3.73</v>
      </c>
      <c r="DT21" s="2">
        <v>24.15</v>
      </c>
      <c r="DU21" s="2">
        <v>26.32</v>
      </c>
      <c r="DV21" s="2">
        <v>4.03</v>
      </c>
      <c r="DW21" s="2">
        <v>4.72</v>
      </c>
      <c r="DX21" s="2">
        <v>20.75</v>
      </c>
      <c r="DY21" s="2">
        <v>2.4</v>
      </c>
      <c r="DZ21" s="2">
        <v>8.61</v>
      </c>
      <c r="EA21" s="2">
        <v>3.85</v>
      </c>
      <c r="EB21" s="2">
        <v>4.3600000000000003</v>
      </c>
      <c r="EC21" s="2"/>
      <c r="ED21" s="2">
        <v>27.5</v>
      </c>
      <c r="EE21" s="2"/>
      <c r="EF21" s="2">
        <v>12.9</v>
      </c>
      <c r="EG21" s="2">
        <v>7.97</v>
      </c>
      <c r="EH21" s="2">
        <v>9.9</v>
      </c>
      <c r="EI21" s="2">
        <v>2.4500000000000002</v>
      </c>
      <c r="EJ21" s="2">
        <v>2.81</v>
      </c>
      <c r="EK21" s="2">
        <v>8.93</v>
      </c>
      <c r="EL21" s="2"/>
      <c r="EM21" s="2"/>
      <c r="EN21" s="2"/>
      <c r="EO21" s="2"/>
      <c r="EP21" s="2"/>
      <c r="EQ21" s="2"/>
      <c r="ER21" s="2">
        <v>6.88</v>
      </c>
      <c r="ES21" s="2"/>
      <c r="ET21" s="2"/>
      <c r="EU21" s="2"/>
      <c r="EV21" s="2">
        <v>7.81</v>
      </c>
      <c r="EW21" s="2"/>
      <c r="EX21" s="2"/>
      <c r="EY21" s="2"/>
      <c r="EZ21" s="2"/>
      <c r="FA21" s="2">
        <v>11.15</v>
      </c>
      <c r="FB21" s="2"/>
      <c r="FC21" s="2">
        <v>24.34</v>
      </c>
      <c r="FD21" s="2"/>
      <c r="FE21" s="2"/>
      <c r="FF21" s="2"/>
      <c r="FG21" s="2">
        <v>1.47</v>
      </c>
      <c r="FH21" s="2">
        <v>23.17</v>
      </c>
      <c r="FI21" s="2">
        <v>9.11</v>
      </c>
      <c r="FJ21" s="2">
        <v>2.77</v>
      </c>
      <c r="FK21" s="2"/>
      <c r="FL21" s="2">
        <v>1.08</v>
      </c>
      <c r="FM21" s="2">
        <v>4.97</v>
      </c>
      <c r="FN21" s="2">
        <v>1.51</v>
      </c>
      <c r="FO21" s="2"/>
      <c r="FP21" s="2"/>
      <c r="FQ21" s="2"/>
      <c r="FR21" s="2"/>
      <c r="FS21" s="2">
        <v>5.01</v>
      </c>
      <c r="FT21" s="2"/>
      <c r="FU21" s="2">
        <v>5.88</v>
      </c>
      <c r="FV21" s="2">
        <v>2.58</v>
      </c>
      <c r="FW21" s="2">
        <v>1.2</v>
      </c>
      <c r="FX21" s="2"/>
      <c r="FY21" s="2">
        <v>1.81</v>
      </c>
      <c r="FZ21" s="2"/>
      <c r="GA21" s="2">
        <v>5.68</v>
      </c>
      <c r="GB21" s="2"/>
      <c r="GC21" s="2">
        <v>3.65</v>
      </c>
      <c r="GD21" s="2"/>
      <c r="GE21" s="2"/>
      <c r="GF21" s="2">
        <v>2.86</v>
      </c>
      <c r="GG21" s="2"/>
      <c r="GH21" s="2">
        <v>2.88</v>
      </c>
      <c r="GI21" s="2">
        <v>2.19</v>
      </c>
      <c r="GJ21" s="2"/>
      <c r="GK21" s="2"/>
      <c r="GL21" s="2"/>
      <c r="GM21" s="2"/>
      <c r="GN21" s="2"/>
      <c r="GO21" s="2">
        <v>4.42</v>
      </c>
      <c r="GP21" s="2">
        <v>16.059999999999999</v>
      </c>
      <c r="GQ21" s="2">
        <v>5.48</v>
      </c>
      <c r="GR21" s="2">
        <v>3.87</v>
      </c>
      <c r="GS21" s="2"/>
      <c r="GT21" s="2"/>
      <c r="GU21" s="2">
        <v>18.41</v>
      </c>
      <c r="GV21" s="2"/>
      <c r="GW21" s="2"/>
      <c r="GX21" s="2"/>
      <c r="GY21" s="2">
        <v>13.51</v>
      </c>
      <c r="GZ21" s="2"/>
      <c r="HA21" s="2"/>
      <c r="HB21" s="2">
        <v>17.86</v>
      </c>
      <c r="HC21" s="2">
        <v>8.68</v>
      </c>
      <c r="HD21" s="2"/>
      <c r="HE21" s="2">
        <v>25.2</v>
      </c>
      <c r="HF21" s="2">
        <v>3.66</v>
      </c>
      <c r="HG21" s="2">
        <v>4.4400000000000004</v>
      </c>
      <c r="HH21" s="2">
        <v>11.72</v>
      </c>
      <c r="HI21" s="2">
        <v>13.24</v>
      </c>
      <c r="HJ21" s="2">
        <v>15.48</v>
      </c>
      <c r="HK21" s="2">
        <v>22.22</v>
      </c>
      <c r="HL21" s="2"/>
      <c r="HM21" s="2">
        <v>2.2000000000000002</v>
      </c>
      <c r="HN21" s="2">
        <v>14.2</v>
      </c>
      <c r="HO21" s="2"/>
      <c r="HP21" s="2">
        <v>15.93</v>
      </c>
      <c r="HQ21" s="2"/>
      <c r="HR21" s="2">
        <v>10.46</v>
      </c>
      <c r="HS21" s="2"/>
      <c r="HT21" s="2"/>
      <c r="HU21" s="2">
        <v>10.19</v>
      </c>
      <c r="HV21" s="2"/>
      <c r="HW21" s="2">
        <v>4.45</v>
      </c>
      <c r="HX21" s="2"/>
      <c r="HY21" s="2">
        <v>5.14</v>
      </c>
      <c r="HZ21" s="2">
        <v>6.9</v>
      </c>
      <c r="IA21" s="2">
        <v>14.85</v>
      </c>
      <c r="IB21" s="2">
        <v>25.77</v>
      </c>
      <c r="IC21" s="2">
        <v>14.44</v>
      </c>
      <c r="ID21" s="2">
        <v>8.24</v>
      </c>
      <c r="IE21" s="2"/>
      <c r="IF21" s="2"/>
      <c r="IG21" s="2"/>
      <c r="IH21" s="2">
        <v>4.59</v>
      </c>
      <c r="II21" s="2">
        <v>4.2699999999999996</v>
      </c>
      <c r="IJ21" s="2"/>
      <c r="IK21" s="2"/>
      <c r="IL21" s="2">
        <v>9.94</v>
      </c>
      <c r="IM21" s="2">
        <v>33.880000000000003</v>
      </c>
      <c r="IN21" s="2"/>
      <c r="IO21" s="2">
        <v>13.57</v>
      </c>
      <c r="IP21" s="2"/>
      <c r="IQ21" s="2">
        <v>4.63</v>
      </c>
      <c r="IR21" s="2">
        <v>4.42</v>
      </c>
      <c r="IS21" s="2">
        <v>2.38</v>
      </c>
      <c r="IT21" s="2"/>
      <c r="IU21" s="2">
        <v>8.6300000000000008</v>
      </c>
      <c r="IV21" s="2"/>
      <c r="IW21" s="2">
        <v>13.33</v>
      </c>
      <c r="IX21" s="2">
        <v>22.33</v>
      </c>
      <c r="IY21" s="2">
        <v>9.59</v>
      </c>
      <c r="IZ21" s="2"/>
      <c r="JA21" s="2"/>
      <c r="JB21" s="2">
        <v>8.39</v>
      </c>
      <c r="JC21" s="2"/>
      <c r="JD21" s="2"/>
      <c r="JE21" s="2">
        <v>6.98</v>
      </c>
      <c r="JF21" s="2"/>
      <c r="JG21" s="2">
        <v>14.79</v>
      </c>
      <c r="JH21" s="2">
        <v>3.88</v>
      </c>
      <c r="JI21" s="2">
        <v>30.54</v>
      </c>
      <c r="JJ21" s="2"/>
      <c r="JK21" s="2">
        <v>6.73</v>
      </c>
      <c r="JL21" s="2">
        <v>20.7</v>
      </c>
      <c r="JM21" s="2"/>
      <c r="JN21" s="2">
        <v>11.33</v>
      </c>
      <c r="JO21" s="2"/>
      <c r="JP21" s="2"/>
      <c r="JQ21" s="2"/>
      <c r="JR21" s="2">
        <v>26.37</v>
      </c>
      <c r="JS21" s="2">
        <v>3.81</v>
      </c>
      <c r="JT21" s="2">
        <v>2.0099999999999998</v>
      </c>
      <c r="JU21" s="2"/>
      <c r="JV21" s="2">
        <v>9.83</v>
      </c>
      <c r="JW21" s="2">
        <v>12.93</v>
      </c>
      <c r="JX21" s="2">
        <v>11.61</v>
      </c>
      <c r="JY21" s="2">
        <v>11.76</v>
      </c>
      <c r="JZ21" s="2">
        <v>9.01</v>
      </c>
      <c r="KA21" s="2"/>
      <c r="KB21" s="2"/>
      <c r="KC21" s="2">
        <v>7.5</v>
      </c>
      <c r="KD21" s="2">
        <v>6.44</v>
      </c>
      <c r="KE21" s="2">
        <v>1.86</v>
      </c>
      <c r="KF21" s="2"/>
      <c r="KG21" s="2">
        <v>9.18</v>
      </c>
      <c r="KH21" s="2">
        <v>2.5</v>
      </c>
      <c r="KI21" s="2">
        <v>30.5</v>
      </c>
      <c r="KJ21" s="2"/>
      <c r="KK21" s="2">
        <v>4.3899999999999997</v>
      </c>
      <c r="KL21" s="2">
        <v>5.33</v>
      </c>
      <c r="KM21" s="2">
        <v>1.93</v>
      </c>
      <c r="KN21" s="2">
        <v>30</v>
      </c>
      <c r="KO21" s="2">
        <v>4.96</v>
      </c>
      <c r="KP21" s="2">
        <v>15.66</v>
      </c>
      <c r="KQ21" s="2"/>
      <c r="KR21" s="2">
        <v>17.23</v>
      </c>
      <c r="KS21" s="2"/>
      <c r="KT21" s="2">
        <v>4.95</v>
      </c>
      <c r="KU21" s="2">
        <v>6.65</v>
      </c>
      <c r="KV21" s="2"/>
      <c r="KW21" s="2"/>
      <c r="KX21" s="2">
        <v>2.42</v>
      </c>
      <c r="KY21" s="2">
        <v>5.69</v>
      </c>
      <c r="KZ21" s="2"/>
      <c r="LA21" s="2">
        <v>16.41</v>
      </c>
      <c r="LB21" s="2"/>
      <c r="LC21" s="2">
        <v>8.73</v>
      </c>
      <c r="LD21" s="2">
        <v>8.2799999999999994</v>
      </c>
      <c r="LE21" s="2">
        <v>1.74</v>
      </c>
      <c r="LF21" s="2">
        <v>3.42</v>
      </c>
      <c r="LG21" s="2">
        <v>11.5</v>
      </c>
      <c r="LH21" s="2"/>
      <c r="LI21" s="2">
        <v>13.14</v>
      </c>
      <c r="LJ21" s="2"/>
      <c r="LK21" s="2">
        <v>11.05</v>
      </c>
      <c r="LL21" s="2">
        <v>14.63</v>
      </c>
      <c r="LM21" s="2"/>
      <c r="LN21" s="2">
        <v>8.59</v>
      </c>
      <c r="LO21" s="2">
        <v>9.49</v>
      </c>
      <c r="LP21" s="2">
        <v>51.79</v>
      </c>
      <c r="LQ21" s="2">
        <v>46.84</v>
      </c>
      <c r="LR21" s="2">
        <v>9.2100000000000009</v>
      </c>
      <c r="LS21" s="2">
        <v>8.14</v>
      </c>
      <c r="LT21" s="2">
        <v>5.0599999999999996</v>
      </c>
      <c r="LU21" s="2">
        <v>4.38</v>
      </c>
      <c r="LV21" s="2"/>
      <c r="LW21" s="2">
        <v>9.8800000000000008</v>
      </c>
      <c r="LX21" s="2"/>
      <c r="LY21" s="2">
        <v>36</v>
      </c>
      <c r="LZ21" s="2"/>
      <c r="MA21" s="2"/>
      <c r="MB21" s="2">
        <v>12.12</v>
      </c>
      <c r="MC21" s="2">
        <v>5.27</v>
      </c>
      <c r="MD21" s="2"/>
      <c r="ME21" s="2">
        <v>23.15</v>
      </c>
      <c r="MF21" s="2"/>
      <c r="MG21" s="2">
        <v>14.29</v>
      </c>
      <c r="MH21" s="2">
        <v>9.2899999999999991</v>
      </c>
      <c r="MI21" s="2">
        <v>17.55</v>
      </c>
      <c r="MJ21" s="2"/>
      <c r="MK21" s="2">
        <v>2.17</v>
      </c>
      <c r="ML21" s="2">
        <v>1.77</v>
      </c>
      <c r="MM21" s="2"/>
      <c r="MN21" s="2"/>
      <c r="MO21" s="2">
        <v>12.29</v>
      </c>
      <c r="MP21" s="2"/>
      <c r="MQ21" s="2"/>
      <c r="MR21" s="2">
        <v>20.98</v>
      </c>
      <c r="MS21" s="2">
        <v>12.41</v>
      </c>
      <c r="MT21" s="2">
        <v>14.51</v>
      </c>
      <c r="MU21" s="2"/>
      <c r="MV21" s="2"/>
      <c r="MW21" s="2">
        <v>12.6</v>
      </c>
      <c r="MX21" s="2">
        <v>9.85</v>
      </c>
      <c r="MY21" s="2">
        <v>6.86</v>
      </c>
      <c r="MZ21" s="2"/>
      <c r="NA21" s="2"/>
      <c r="NB21" s="2"/>
      <c r="NC21" s="2"/>
      <c r="ND21" s="2">
        <v>30.3</v>
      </c>
      <c r="NE21" s="2"/>
      <c r="NF21" s="2"/>
      <c r="NG21" s="2"/>
      <c r="NH21" s="2"/>
      <c r="NI21" s="2"/>
      <c r="NJ21" s="2">
        <v>9.64</v>
      </c>
      <c r="NK21" s="2"/>
      <c r="NL21" s="2">
        <v>19.64</v>
      </c>
      <c r="NM21" s="2">
        <v>4.5199999999999996</v>
      </c>
      <c r="NN21" s="2">
        <v>6.75</v>
      </c>
      <c r="NO21" s="2"/>
      <c r="NP21" s="2">
        <v>13.44</v>
      </c>
      <c r="NQ21" s="2">
        <v>8.24</v>
      </c>
      <c r="NR21" s="2">
        <v>2.91</v>
      </c>
      <c r="NS21" s="2"/>
      <c r="NT21" s="2"/>
      <c r="NU21" s="2"/>
      <c r="NV21" s="2"/>
      <c r="NW21" s="2">
        <v>10.79</v>
      </c>
      <c r="NX21" s="2"/>
      <c r="NY21" s="2"/>
      <c r="NZ21" s="2">
        <v>16.350000000000001</v>
      </c>
      <c r="OA21" s="2"/>
      <c r="OB21" s="2">
        <v>1.1299999999999999</v>
      </c>
      <c r="OC21" s="2">
        <v>2.0099999999999998</v>
      </c>
      <c r="OD21" s="2">
        <v>0.77</v>
      </c>
      <c r="OE21" s="2">
        <v>1.2</v>
      </c>
      <c r="OF21" s="2">
        <v>12.8</v>
      </c>
      <c r="OG21" s="2">
        <v>5.51</v>
      </c>
      <c r="OH21" s="2">
        <v>5.05</v>
      </c>
      <c r="OI21" s="2">
        <v>12.8</v>
      </c>
      <c r="OJ21" s="2">
        <v>10.78</v>
      </c>
      <c r="OK21" s="2">
        <v>4.4800000000000004</v>
      </c>
      <c r="OL21" s="2"/>
      <c r="OM21" s="2">
        <v>5.52</v>
      </c>
      <c r="ON21" s="2">
        <v>8.2100000000000009</v>
      </c>
      <c r="OO21" s="2"/>
      <c r="OP21" s="2">
        <v>15.33</v>
      </c>
      <c r="OQ21" s="2"/>
      <c r="OR21" s="2">
        <v>14.44</v>
      </c>
      <c r="OS21" s="2">
        <v>4.8099999999999996</v>
      </c>
      <c r="OT21" s="2">
        <v>18.18</v>
      </c>
      <c r="OU21" s="2"/>
      <c r="OV21" s="2"/>
      <c r="OW21" s="2">
        <v>33.33</v>
      </c>
      <c r="OX21" s="2"/>
      <c r="OY21" s="2"/>
      <c r="OZ21" s="2">
        <v>16.13</v>
      </c>
      <c r="PA21" s="2">
        <v>9.35</v>
      </c>
      <c r="PB21" s="2"/>
      <c r="PC21" s="2">
        <v>5.83</v>
      </c>
      <c r="PD21" s="2">
        <v>2.5299999999999998</v>
      </c>
      <c r="PE21" s="2">
        <v>1.68</v>
      </c>
      <c r="PF21" s="2"/>
      <c r="PG21" s="2"/>
      <c r="PH21" s="2">
        <v>20.37</v>
      </c>
      <c r="PI21" s="2">
        <v>15.96</v>
      </c>
      <c r="PJ21" s="2"/>
      <c r="PK21" s="2">
        <v>5.32</v>
      </c>
      <c r="PL21" s="2"/>
      <c r="PM21" s="2">
        <v>9.56</v>
      </c>
      <c r="PN21" s="2">
        <v>9.93</v>
      </c>
      <c r="PO21" s="2"/>
      <c r="PP21" s="2"/>
      <c r="PQ21" s="2">
        <v>6.86</v>
      </c>
      <c r="PR21" s="2">
        <v>21.91</v>
      </c>
      <c r="PS21" s="2"/>
      <c r="PT21" s="2">
        <v>26.26</v>
      </c>
      <c r="PU21" s="2">
        <v>6.4</v>
      </c>
      <c r="PV21" s="2">
        <v>7.16</v>
      </c>
      <c r="PW21" s="2">
        <v>3.17</v>
      </c>
      <c r="PX21" s="2"/>
      <c r="PY21" s="2">
        <v>13.51</v>
      </c>
      <c r="PZ21" s="2">
        <v>18.920000000000002</v>
      </c>
      <c r="QA21" s="2"/>
      <c r="QB21" s="2">
        <v>16.03</v>
      </c>
      <c r="QC21" s="2">
        <v>9.92</v>
      </c>
      <c r="QD21" s="2">
        <v>16.36</v>
      </c>
      <c r="QE21" s="2">
        <v>11.11</v>
      </c>
      <c r="QF21" s="2"/>
      <c r="QG21" s="2"/>
      <c r="QH21" s="2"/>
      <c r="QI21" s="2"/>
      <c r="QJ21" s="2">
        <v>4.08</v>
      </c>
      <c r="QK21" s="2"/>
      <c r="QL21" s="2"/>
      <c r="QM21" s="2"/>
      <c r="QN21" s="2"/>
      <c r="QO21" s="2"/>
      <c r="QP21" s="2"/>
      <c r="QQ21" s="2"/>
      <c r="QR21" s="2"/>
      <c r="QS21" s="2"/>
      <c r="QT21" s="2">
        <v>4.21</v>
      </c>
      <c r="QU21" s="2"/>
      <c r="QV21" s="2"/>
      <c r="QW21" s="2">
        <v>10.119999999999999</v>
      </c>
      <c r="QX21" s="2"/>
      <c r="QY21" s="2">
        <v>16.68</v>
      </c>
      <c r="QZ21" s="2"/>
      <c r="RA21" s="2">
        <v>20.61</v>
      </c>
      <c r="RB21" s="2">
        <v>7.58</v>
      </c>
      <c r="RC21" s="2"/>
      <c r="RD21" s="2">
        <v>16.510000000000002</v>
      </c>
      <c r="RE21" s="2">
        <v>11.84</v>
      </c>
      <c r="RF21" s="2">
        <v>4.41</v>
      </c>
      <c r="RG21" s="2">
        <v>81.94</v>
      </c>
      <c r="RH21" s="2">
        <v>16.77</v>
      </c>
      <c r="RI21" s="2"/>
      <c r="RJ21" s="2">
        <v>3.11</v>
      </c>
      <c r="RK21" s="2"/>
      <c r="RL21" s="2"/>
      <c r="RM21" s="2"/>
      <c r="RN21" s="2">
        <v>6.65</v>
      </c>
      <c r="RO21" s="2">
        <v>11.93</v>
      </c>
      <c r="RP21" s="2">
        <v>11.05</v>
      </c>
      <c r="RQ21" s="2"/>
      <c r="RR21" s="2"/>
      <c r="RS21" s="2">
        <v>10.08</v>
      </c>
      <c r="RT21" s="2">
        <v>5.86</v>
      </c>
      <c r="RU21" s="2">
        <v>17.190000000000001</v>
      </c>
      <c r="RV21" s="2">
        <v>0.71</v>
      </c>
      <c r="RW21" s="2">
        <v>20</v>
      </c>
      <c r="RX21" s="2"/>
      <c r="RY21" s="2"/>
      <c r="RZ21" s="2">
        <v>3.59</v>
      </c>
      <c r="SA21" s="2"/>
      <c r="SB21" s="2"/>
      <c r="SC21" s="2">
        <v>4.2300000000000004</v>
      </c>
      <c r="SD21" s="2"/>
      <c r="SE21" s="2"/>
      <c r="SF21" s="2"/>
      <c r="SG21" s="2"/>
      <c r="SH21" s="2"/>
      <c r="SI21" s="2">
        <v>16.670000000000002</v>
      </c>
      <c r="SJ21" s="2"/>
      <c r="SK21" s="2">
        <v>12.69</v>
      </c>
      <c r="SL21" s="2">
        <v>20.68</v>
      </c>
      <c r="SM21" s="2">
        <v>2</v>
      </c>
      <c r="SN21" s="2"/>
      <c r="SO21" s="2">
        <v>8.5500000000000007</v>
      </c>
      <c r="SP21" s="2"/>
      <c r="SQ21" s="2"/>
      <c r="SR21" s="2">
        <v>22.28</v>
      </c>
      <c r="SS21" s="2"/>
      <c r="ST21" s="2"/>
      <c r="SU21" s="2"/>
      <c r="SV21" s="2">
        <v>10.76</v>
      </c>
      <c r="SW21" s="2"/>
      <c r="SX21" s="2"/>
      <c r="SY21" s="2">
        <v>1.95</v>
      </c>
      <c r="SZ21" s="2">
        <v>13.13</v>
      </c>
      <c r="TA21" s="2">
        <v>1.72</v>
      </c>
      <c r="TB21" s="2">
        <v>9.02</v>
      </c>
      <c r="TC21" s="2">
        <v>4.71</v>
      </c>
      <c r="TD21" s="2"/>
      <c r="TE21" s="2">
        <v>19.66</v>
      </c>
      <c r="TF21" s="2"/>
      <c r="TG21" s="2">
        <v>22.94</v>
      </c>
      <c r="TH21" s="2"/>
      <c r="TI21" s="2">
        <v>9.16</v>
      </c>
      <c r="TJ21" s="2">
        <v>1.35</v>
      </c>
      <c r="TK21" s="2"/>
      <c r="TL21" s="2">
        <v>14.15</v>
      </c>
      <c r="TM21" s="2">
        <v>4.6900000000000004</v>
      </c>
      <c r="TN21" s="2">
        <v>7.03</v>
      </c>
      <c r="TO21" s="2"/>
      <c r="TP21" s="2">
        <v>6.4</v>
      </c>
      <c r="TQ21" s="2">
        <v>4.87</v>
      </c>
      <c r="TR21" s="2"/>
      <c r="TS21" s="2">
        <v>2.63</v>
      </c>
      <c r="TT21" s="2">
        <v>13.11</v>
      </c>
      <c r="TU21" s="2">
        <v>9.09</v>
      </c>
      <c r="TV21" s="2"/>
      <c r="TW21" s="2"/>
      <c r="TX21" s="2">
        <v>3.61</v>
      </c>
      <c r="TY21" s="2">
        <v>2.81</v>
      </c>
      <c r="TZ21" s="2">
        <v>10.58</v>
      </c>
      <c r="UA21" s="2">
        <v>24.55</v>
      </c>
      <c r="UB21" s="2">
        <v>5.63</v>
      </c>
      <c r="UC21" s="2">
        <v>3.08</v>
      </c>
      <c r="UD21" s="2">
        <v>15.87</v>
      </c>
      <c r="UE21" s="2"/>
      <c r="UF21" s="2"/>
      <c r="UG21" s="2"/>
      <c r="UH21" s="2">
        <v>10.91</v>
      </c>
      <c r="UI21" s="2">
        <v>14.6</v>
      </c>
      <c r="UJ21" s="2"/>
      <c r="UK21" s="2"/>
      <c r="UL21" s="2">
        <v>2.19</v>
      </c>
      <c r="UM21" s="2"/>
      <c r="UN21" s="2">
        <v>7.88</v>
      </c>
      <c r="UO21" s="2">
        <v>14.63</v>
      </c>
      <c r="UP21" s="2"/>
      <c r="UQ21" s="2">
        <v>7.03</v>
      </c>
      <c r="UR21" s="2">
        <v>2.5</v>
      </c>
      <c r="US21" s="2">
        <v>5.49</v>
      </c>
      <c r="UT21" s="2"/>
      <c r="UU21" s="2">
        <v>7.77</v>
      </c>
      <c r="UV21" s="2">
        <v>10.4</v>
      </c>
      <c r="UW21" s="2">
        <v>4.3899999999999997</v>
      </c>
      <c r="UX21" s="2">
        <v>5.75</v>
      </c>
      <c r="UY21" s="2">
        <v>2.17</v>
      </c>
      <c r="UZ21" s="2"/>
      <c r="VA21" s="2"/>
      <c r="VB21" s="2">
        <v>9.35</v>
      </c>
      <c r="VC21" s="2">
        <v>3.23</v>
      </c>
      <c r="VD21" s="2">
        <v>45</v>
      </c>
      <c r="VE21" s="2">
        <v>17.68</v>
      </c>
      <c r="VF21" s="2">
        <v>0.99</v>
      </c>
      <c r="VG21" s="2">
        <v>5.58</v>
      </c>
      <c r="VH21" s="2">
        <v>22.09</v>
      </c>
      <c r="VI21" s="2"/>
      <c r="VJ21" s="2"/>
      <c r="VK21" s="2">
        <v>8.98</v>
      </c>
      <c r="VL21" s="2"/>
      <c r="VM21" s="2"/>
      <c r="VN21" s="2"/>
      <c r="VO21" s="2"/>
      <c r="VP21" s="2">
        <v>10.24</v>
      </c>
      <c r="VQ21" s="2">
        <v>16.8</v>
      </c>
      <c r="VR21" s="2">
        <v>37.82</v>
      </c>
      <c r="VS21" s="2">
        <v>2.4900000000000002</v>
      </c>
      <c r="VT21" s="2">
        <v>11</v>
      </c>
      <c r="VU21" s="2"/>
      <c r="VV21" s="2">
        <v>11.04</v>
      </c>
      <c r="VW21" s="2"/>
      <c r="VX21" s="2">
        <v>0.79</v>
      </c>
      <c r="VY21" s="2"/>
      <c r="VZ21" s="2"/>
      <c r="WA21" s="2"/>
      <c r="WB21" s="2"/>
      <c r="WC21" s="2"/>
      <c r="WD21" s="2"/>
      <c r="WE21" s="2"/>
      <c r="WF21" s="2">
        <v>2.93</v>
      </c>
      <c r="WG21" s="2">
        <v>6.13</v>
      </c>
      <c r="WH21" s="2"/>
      <c r="WI21" s="2"/>
      <c r="WJ21" s="2"/>
      <c r="WK21" s="2"/>
      <c r="WL21" s="2">
        <v>14.41</v>
      </c>
      <c r="WM21" s="2"/>
      <c r="WN21" s="2">
        <v>40.54</v>
      </c>
      <c r="WO21" s="2">
        <v>14.61</v>
      </c>
      <c r="WP21" s="2"/>
      <c r="WQ21" s="2"/>
      <c r="WR21" s="2">
        <v>21.95</v>
      </c>
      <c r="WS21" s="2">
        <v>29.59</v>
      </c>
      <c r="WT21" s="2"/>
      <c r="WU21" s="2">
        <v>23.81</v>
      </c>
      <c r="WV21" s="2"/>
      <c r="WW21" s="2"/>
      <c r="WX21" s="2">
        <v>10.65</v>
      </c>
      <c r="WY21" s="2">
        <v>11.65</v>
      </c>
      <c r="WZ21" s="2">
        <v>13.31</v>
      </c>
      <c r="XA21" s="2">
        <v>4.3499999999999996</v>
      </c>
      <c r="XB21" s="2">
        <v>2.76</v>
      </c>
      <c r="XC21" s="2">
        <v>8.2799999999999994</v>
      </c>
      <c r="XD21" s="2">
        <v>2.6</v>
      </c>
      <c r="XE21" s="2">
        <v>2.71</v>
      </c>
      <c r="XF21" s="2">
        <v>7.19</v>
      </c>
      <c r="XG21" s="2">
        <v>20.11</v>
      </c>
      <c r="XH21" s="2">
        <v>5.49</v>
      </c>
      <c r="XI21" s="2">
        <v>1.1499999999999999</v>
      </c>
      <c r="XJ21" s="2">
        <v>0.45</v>
      </c>
      <c r="XK21" s="2">
        <v>1.27</v>
      </c>
      <c r="XL21" s="2">
        <v>5.93</v>
      </c>
      <c r="XM21" s="2"/>
      <c r="XN21" s="2"/>
      <c r="XO21" s="2">
        <v>9.33</v>
      </c>
      <c r="XP21" s="2"/>
      <c r="XQ21" s="2">
        <v>3.55</v>
      </c>
      <c r="XR21" s="2"/>
      <c r="XS21" s="2"/>
      <c r="XT21" s="2"/>
      <c r="XU21" s="2"/>
      <c r="XV21" s="2">
        <v>0.32</v>
      </c>
      <c r="XW21" s="2">
        <v>1.61</v>
      </c>
      <c r="XX21" s="2">
        <v>6.01</v>
      </c>
      <c r="XY21" s="2">
        <v>4.05</v>
      </c>
      <c r="XZ21" s="2">
        <v>18.18</v>
      </c>
      <c r="YA21" s="2"/>
      <c r="YB21" s="2">
        <v>2.02</v>
      </c>
      <c r="YC21" s="2">
        <v>1.9</v>
      </c>
      <c r="YD21" s="2"/>
      <c r="YE21" s="2"/>
      <c r="YF21" s="2">
        <v>7.14</v>
      </c>
      <c r="YG21" s="2">
        <v>15.13</v>
      </c>
      <c r="YH21" s="2">
        <v>1.63</v>
      </c>
      <c r="YI21" s="2">
        <v>20.48</v>
      </c>
      <c r="YJ21" s="2">
        <v>5.33</v>
      </c>
      <c r="YK21" s="2"/>
      <c r="YL21" s="2">
        <v>1.03</v>
      </c>
      <c r="YM21" s="2"/>
      <c r="YN21" s="2">
        <v>13.39</v>
      </c>
      <c r="YO21" s="2">
        <v>16.170000000000002</v>
      </c>
      <c r="YP21" s="2"/>
      <c r="YQ21" s="2">
        <v>8.27</v>
      </c>
      <c r="YR21" s="2"/>
      <c r="YS21" s="2"/>
      <c r="YT21" s="2"/>
      <c r="YU21" s="2">
        <v>2.4900000000000002</v>
      </c>
      <c r="YV21" s="2"/>
      <c r="YW21" s="2">
        <v>34.78</v>
      </c>
      <c r="YX21" s="2">
        <v>3.79</v>
      </c>
      <c r="YY21" s="2"/>
      <c r="YZ21" s="2"/>
      <c r="ZA21" s="2">
        <v>13.1</v>
      </c>
      <c r="ZB21" s="2"/>
      <c r="ZC21" s="2"/>
      <c r="ZD21" s="2">
        <v>16.71</v>
      </c>
      <c r="ZE21" s="2"/>
      <c r="ZF21" s="2">
        <v>3.95</v>
      </c>
      <c r="ZG21" s="2">
        <v>12.64</v>
      </c>
      <c r="ZH21" s="2"/>
      <c r="ZI21" s="2"/>
      <c r="ZJ21" s="2"/>
      <c r="ZK21" s="2">
        <v>6.27</v>
      </c>
      <c r="ZL21" s="2"/>
      <c r="ZM21" s="2"/>
      <c r="ZN21" s="2">
        <v>9.5500000000000007</v>
      </c>
      <c r="ZO21" s="2"/>
      <c r="ZP21" s="2">
        <v>16.100000000000001</v>
      </c>
      <c r="ZQ21" s="2"/>
      <c r="ZR21" s="2">
        <v>12.12</v>
      </c>
      <c r="ZS21" s="2"/>
      <c r="ZT21" s="2">
        <v>4.0599999999999996</v>
      </c>
      <c r="ZU21" s="2">
        <v>32.15</v>
      </c>
      <c r="ZV21" s="2"/>
      <c r="ZW21" s="2"/>
      <c r="ZX21" s="2"/>
      <c r="ZY21" s="2">
        <v>1.81</v>
      </c>
      <c r="ZZ21" s="2">
        <v>1.17</v>
      </c>
      <c r="AAA21" s="2">
        <v>14.61</v>
      </c>
      <c r="AAB21" s="2"/>
      <c r="AAC21" s="2">
        <v>2.1</v>
      </c>
      <c r="AAD21" s="2"/>
      <c r="AAE21" s="2"/>
      <c r="AAF21" s="2"/>
      <c r="AAG21" s="2"/>
      <c r="AAH21" s="2">
        <v>14.78</v>
      </c>
      <c r="AAI21" s="2"/>
      <c r="AAJ21" s="2"/>
      <c r="AAK21" s="2">
        <v>19.190000000000001</v>
      </c>
      <c r="AAL21" s="2"/>
      <c r="AAM21" s="2">
        <v>3.49</v>
      </c>
      <c r="AAN21" s="2">
        <v>4.9000000000000004</v>
      </c>
      <c r="AAO21" s="2">
        <v>35.5</v>
      </c>
      <c r="AAP21" s="2">
        <v>7.63</v>
      </c>
      <c r="AAQ21" s="2">
        <v>13.19</v>
      </c>
      <c r="AAR21" s="2">
        <v>14.04</v>
      </c>
      <c r="AAS21" s="2"/>
      <c r="AAT21" s="2">
        <v>1.32</v>
      </c>
      <c r="AAU21" s="2"/>
      <c r="AAV21" s="2">
        <v>28.28</v>
      </c>
      <c r="AAW21" s="2">
        <v>2.27</v>
      </c>
      <c r="AAX21" s="2"/>
      <c r="AAY21" s="2"/>
      <c r="AAZ21" s="2"/>
      <c r="ABA21" s="2">
        <v>6.64</v>
      </c>
      <c r="ABB21" s="2">
        <v>55.56</v>
      </c>
      <c r="ABC21" s="2">
        <v>8.92</v>
      </c>
      <c r="ABD21" s="2">
        <v>9.8699999999999992</v>
      </c>
      <c r="ABE21" s="2"/>
      <c r="ABF21" s="2">
        <v>5.33</v>
      </c>
      <c r="ABG21" s="2"/>
      <c r="ABH21" s="2">
        <v>8.1300000000000008</v>
      </c>
      <c r="ABI21" s="2">
        <v>16.489999999999998</v>
      </c>
      <c r="ABJ21" s="2"/>
      <c r="ABK21" s="2">
        <v>8.14</v>
      </c>
      <c r="ABL21" s="2">
        <v>1.6</v>
      </c>
      <c r="ABM21" s="2">
        <v>3.98</v>
      </c>
      <c r="ABN21" s="2">
        <v>2.02</v>
      </c>
      <c r="ABO21" s="2">
        <v>6.72</v>
      </c>
      <c r="ABP21" s="2"/>
      <c r="ABQ21" s="2">
        <v>1.53</v>
      </c>
      <c r="ABR21" s="2">
        <v>5.5</v>
      </c>
      <c r="ABS21" s="2">
        <v>16.7</v>
      </c>
      <c r="ABT21" s="2">
        <v>3.63</v>
      </c>
      <c r="ABU21" s="2"/>
      <c r="ABV21" s="2"/>
      <c r="ABW21" s="2">
        <v>20.95</v>
      </c>
      <c r="ABX21" s="2">
        <v>20.9</v>
      </c>
      <c r="ABY21" s="2"/>
      <c r="ABZ21" s="2">
        <v>3.45</v>
      </c>
      <c r="ACA21" s="2"/>
      <c r="ACB21" s="2">
        <v>5.64</v>
      </c>
      <c r="ACC21" s="2"/>
      <c r="ACD21" s="2">
        <v>17.079999999999998</v>
      </c>
      <c r="ACE21" s="2">
        <v>12.88</v>
      </c>
      <c r="ACF21" s="2">
        <v>4.26</v>
      </c>
      <c r="ACG21" s="2"/>
      <c r="ACH21" s="2"/>
      <c r="ACI21" s="2"/>
      <c r="ACJ21" s="2">
        <v>1.53</v>
      </c>
      <c r="ACK21" s="2"/>
      <c r="ACL21" s="2">
        <v>10.57</v>
      </c>
      <c r="ACM21" s="2">
        <v>31.71</v>
      </c>
      <c r="ACN21" s="2"/>
      <c r="ACO21" s="2"/>
      <c r="ACP21" s="2"/>
      <c r="ACQ21" s="2">
        <v>16.72</v>
      </c>
      <c r="ACR21" s="2">
        <v>3.54</v>
      </c>
      <c r="ACS21" s="2">
        <v>22.89</v>
      </c>
      <c r="ACT21" s="2">
        <v>9.7100000000000009</v>
      </c>
      <c r="ACU21" s="2"/>
      <c r="ACV21" s="2">
        <v>4.87</v>
      </c>
      <c r="ACW21" s="2"/>
      <c r="ACX21" s="2"/>
      <c r="ACY21" s="2"/>
      <c r="ACZ21" s="2"/>
      <c r="ADA21" s="2">
        <v>0.97</v>
      </c>
      <c r="ADB21" s="2"/>
      <c r="ADC21" s="2"/>
      <c r="ADD21" s="2">
        <v>1.97</v>
      </c>
      <c r="ADE21" s="2">
        <v>0.96</v>
      </c>
      <c r="ADF21" s="2">
        <v>1.3</v>
      </c>
      <c r="ADG21" s="2">
        <v>35.53</v>
      </c>
      <c r="ADH21" s="2">
        <v>21.62</v>
      </c>
      <c r="ADI21" s="2">
        <v>4.3499999999999996</v>
      </c>
      <c r="ADJ21" s="2">
        <v>9.2899999999999991</v>
      </c>
      <c r="ADK21" s="2"/>
      <c r="ADL21" s="2"/>
      <c r="ADM21" s="2">
        <v>28.5</v>
      </c>
      <c r="ADN21" s="2">
        <v>4.79</v>
      </c>
      <c r="ADO21" s="2">
        <v>18.27</v>
      </c>
      <c r="ADP21" s="2">
        <v>8</v>
      </c>
      <c r="ADQ21" s="2">
        <v>1.1299999999999999</v>
      </c>
      <c r="ADR21" s="2">
        <v>9.65</v>
      </c>
      <c r="ADS21" s="2"/>
      <c r="ADT21" s="2"/>
      <c r="ADU21" s="2">
        <v>32.479999999999997</v>
      </c>
      <c r="ADV21" s="2"/>
      <c r="ADW21" s="2">
        <v>2.46</v>
      </c>
      <c r="ADX21" s="2"/>
      <c r="ADY21" s="2">
        <v>17.16</v>
      </c>
      <c r="ADZ21" s="2">
        <v>13.39</v>
      </c>
      <c r="AEA21" s="2">
        <v>13.18</v>
      </c>
      <c r="AEB21" s="2">
        <v>15.22</v>
      </c>
      <c r="AEC21" s="2">
        <v>15.09</v>
      </c>
      <c r="AED21" s="2">
        <v>16.53</v>
      </c>
      <c r="AEE21" s="2">
        <v>9.4600000000000009</v>
      </c>
      <c r="AEF21" s="2">
        <v>9.8800000000000008</v>
      </c>
      <c r="AEG21" s="2">
        <v>5.79</v>
      </c>
      <c r="AEH21" s="2"/>
      <c r="AEI21" s="2">
        <v>5.16</v>
      </c>
      <c r="AEJ21" s="2">
        <v>7.67</v>
      </c>
      <c r="AEK21" s="2"/>
      <c r="AEL21" s="2">
        <v>20.27</v>
      </c>
      <c r="AEM21" s="2"/>
      <c r="AEN21" s="2">
        <v>19.72</v>
      </c>
      <c r="AEO21" s="2"/>
      <c r="AEP21" s="2">
        <v>30.87</v>
      </c>
      <c r="AEQ21" s="2"/>
      <c r="AER21" s="2">
        <v>12.24</v>
      </c>
      <c r="AES21" s="2"/>
      <c r="AET21" s="2"/>
      <c r="AEU21" s="2"/>
      <c r="AEV21" s="2">
        <v>9.52</v>
      </c>
      <c r="AEW21" s="2">
        <v>6.64</v>
      </c>
      <c r="AEX21" s="2"/>
      <c r="AEY21" s="2"/>
      <c r="AEZ21" s="2">
        <v>3.63</v>
      </c>
      <c r="AFA21" s="2"/>
      <c r="AFB21" s="2">
        <v>27.14</v>
      </c>
      <c r="AFC21" s="2"/>
      <c r="AFD21" s="2">
        <v>7.26</v>
      </c>
      <c r="AFE21" s="2"/>
      <c r="AFF21" s="2"/>
      <c r="AFG21" s="2">
        <v>7.89</v>
      </c>
      <c r="AFH21" s="2"/>
      <c r="AFI21" s="2">
        <v>14.89</v>
      </c>
      <c r="AFJ21" s="2"/>
      <c r="AFK21" s="2">
        <v>1.59</v>
      </c>
      <c r="AFL21" s="2"/>
      <c r="AFM21" s="2"/>
      <c r="AFN21" s="2">
        <v>17.59</v>
      </c>
      <c r="AFO21" s="2"/>
      <c r="AFP21" s="2"/>
      <c r="AFQ21" s="2">
        <v>8.43</v>
      </c>
      <c r="AFR21" s="2"/>
      <c r="AFS21" s="2">
        <v>9.1</v>
      </c>
      <c r="AFT21" s="2">
        <v>13.73</v>
      </c>
      <c r="AFU21" s="2">
        <v>25.74</v>
      </c>
      <c r="AFV21" s="2"/>
      <c r="AFW21" s="2">
        <v>6.8</v>
      </c>
      <c r="AFX21" s="2"/>
      <c r="AFY21" s="2">
        <v>26.02</v>
      </c>
      <c r="AFZ21" s="2">
        <v>1.64</v>
      </c>
      <c r="AGA21" s="2"/>
      <c r="AGB21" s="2">
        <v>8.02</v>
      </c>
      <c r="AGC21" s="2">
        <v>13.1</v>
      </c>
      <c r="AGD21" s="2">
        <v>32.630000000000003</v>
      </c>
      <c r="AGE21" s="2"/>
      <c r="AGF21" s="2"/>
      <c r="AGG21" s="2"/>
      <c r="AGH21" s="2"/>
      <c r="AGI21" s="2">
        <v>9.4</v>
      </c>
      <c r="AGJ21" s="2">
        <v>13.32</v>
      </c>
      <c r="AGK21" s="2"/>
      <c r="AGL21" s="2"/>
      <c r="AGM21" s="2">
        <v>8.2799999999999994</v>
      </c>
      <c r="AGN21" s="2"/>
      <c r="AGO21" s="2"/>
      <c r="AGP21" s="2"/>
      <c r="AGQ21" s="2"/>
      <c r="AGR21" s="2"/>
      <c r="AGS21" s="2">
        <v>8.69</v>
      </c>
      <c r="AGT21" s="2"/>
      <c r="AGU21" s="2"/>
      <c r="AGV21" s="2">
        <v>17.89</v>
      </c>
      <c r="AGW21" s="2">
        <v>17.309999999999999</v>
      </c>
      <c r="AGX21" s="2">
        <v>0.88</v>
      </c>
      <c r="AGY21" s="2">
        <v>0.63</v>
      </c>
      <c r="AGZ21" s="2"/>
      <c r="AHA21" s="2">
        <v>13.59</v>
      </c>
      <c r="AHB21" s="2"/>
      <c r="AHC21" s="2"/>
      <c r="AHD21" s="2">
        <v>13.69</v>
      </c>
      <c r="AHE21" s="2">
        <v>1.07</v>
      </c>
      <c r="AHF21" s="2">
        <v>9.59</v>
      </c>
      <c r="AHG21" s="2"/>
      <c r="AHH21" s="2">
        <v>10.17</v>
      </c>
      <c r="AHI21" s="2">
        <v>12.73</v>
      </c>
      <c r="AHJ21" s="2"/>
      <c r="AHK21" s="2"/>
      <c r="AHL21" s="2"/>
      <c r="AHM21" s="2">
        <v>7.01</v>
      </c>
      <c r="AHN21" s="2">
        <v>1.23</v>
      </c>
      <c r="AHO21" s="2"/>
      <c r="AHP21" s="2"/>
      <c r="AHQ21" s="2">
        <v>3.97</v>
      </c>
      <c r="AHR21" s="2">
        <v>11.38</v>
      </c>
      <c r="AHS21" s="2">
        <v>1.2</v>
      </c>
      <c r="AHT21" s="2">
        <v>10.9</v>
      </c>
      <c r="AHU21" s="2"/>
      <c r="AHV21" s="2">
        <v>8.52</v>
      </c>
      <c r="AHW21" s="2">
        <v>11.63</v>
      </c>
      <c r="AHX21" s="2"/>
      <c r="AHY21" s="2">
        <v>8.4</v>
      </c>
      <c r="AHZ21" s="2">
        <v>1.79</v>
      </c>
      <c r="AIA21" s="2">
        <v>40.380000000000003</v>
      </c>
      <c r="AIB21" s="2">
        <v>1.79</v>
      </c>
      <c r="AIC21" s="2">
        <v>2.08</v>
      </c>
      <c r="AID21" s="2"/>
      <c r="AIE21" s="2"/>
      <c r="AIF21" s="2"/>
      <c r="AIG21" s="2"/>
      <c r="AIH21" s="2">
        <v>6.56</v>
      </c>
      <c r="AII21" s="2">
        <v>9.01</v>
      </c>
      <c r="AIJ21" s="2"/>
      <c r="AIK21" s="2">
        <v>0.97</v>
      </c>
      <c r="AIL21" s="2"/>
      <c r="AIM21" s="2">
        <v>3.2</v>
      </c>
      <c r="AIN21" s="2">
        <v>26.73</v>
      </c>
      <c r="AIO21" s="2"/>
      <c r="AIP21" s="2"/>
      <c r="AIQ21" s="2"/>
      <c r="AIR21" s="2">
        <v>6.73</v>
      </c>
      <c r="AIS21" s="2"/>
      <c r="AIT21" s="2">
        <v>1.9</v>
      </c>
      <c r="AIU21" s="2"/>
      <c r="AIV21" s="2">
        <v>1.24</v>
      </c>
      <c r="AIW21" s="2"/>
      <c r="AIX21" s="2"/>
      <c r="AIY21" s="2"/>
      <c r="AIZ21" s="2"/>
      <c r="AJA21" s="2">
        <v>3.36</v>
      </c>
      <c r="AJB21" s="2">
        <v>10.7</v>
      </c>
      <c r="AJC21" s="2">
        <v>25.63</v>
      </c>
      <c r="AJD21" s="2"/>
      <c r="AJE21" s="2">
        <v>2.36</v>
      </c>
      <c r="AJF21" s="2"/>
      <c r="AJG21" s="2"/>
      <c r="AJH21" s="2"/>
      <c r="AJI21" s="2">
        <v>23.78</v>
      </c>
      <c r="AJJ21" s="2"/>
      <c r="AJK21" s="2"/>
      <c r="AJL21" s="2">
        <v>10.82</v>
      </c>
      <c r="AJM21" s="2">
        <v>8.86</v>
      </c>
      <c r="AJN21" s="2">
        <v>8.9700000000000006</v>
      </c>
      <c r="AJO21" s="2">
        <v>11.17</v>
      </c>
      <c r="AJP21" s="2">
        <v>4.79</v>
      </c>
      <c r="AJQ21" s="2">
        <v>7.81</v>
      </c>
      <c r="AJR21" s="2">
        <v>2.4700000000000002</v>
      </c>
      <c r="AJS21" s="2"/>
      <c r="AJT21" s="2"/>
      <c r="AJU21" s="2">
        <v>2.41</v>
      </c>
      <c r="AJV21" s="2">
        <v>1.9</v>
      </c>
      <c r="AJW21" s="2"/>
      <c r="AJX21" s="2"/>
      <c r="AJY21" s="2">
        <v>0.82</v>
      </c>
      <c r="AJZ21" s="2">
        <v>2.04</v>
      </c>
      <c r="AKA21" s="2">
        <v>3.6</v>
      </c>
      <c r="AKB21" s="2"/>
      <c r="AKC21" s="2"/>
      <c r="AKD21" s="2">
        <v>20.170000000000002</v>
      </c>
      <c r="AKE21" s="2"/>
      <c r="AKF21" s="2">
        <v>4.3600000000000003</v>
      </c>
      <c r="AKG21" s="2"/>
      <c r="AKH21" s="2">
        <v>6.12</v>
      </c>
      <c r="AKI21" s="2"/>
      <c r="AKJ21" s="2">
        <v>15.12</v>
      </c>
      <c r="AKK21" s="2">
        <v>2.3199999999999998</v>
      </c>
      <c r="AKL21" s="2">
        <v>14.74</v>
      </c>
      <c r="AKM21" s="2">
        <v>7.53</v>
      </c>
      <c r="AKN21" s="2">
        <v>9.8800000000000008</v>
      </c>
      <c r="AKO21" s="2"/>
      <c r="AKP21" s="2">
        <v>1.44</v>
      </c>
      <c r="AKQ21" s="2"/>
      <c r="AKR21" s="2">
        <v>1.61</v>
      </c>
      <c r="AKS21" s="2"/>
      <c r="AKT21" s="2"/>
      <c r="AKU21" s="2"/>
      <c r="AKV21" s="2"/>
      <c r="AKW21" s="2">
        <v>4.17</v>
      </c>
      <c r="AKX21" s="2">
        <v>19.420000000000002</v>
      </c>
      <c r="AKY21" s="2">
        <v>11.9</v>
      </c>
      <c r="AKZ21" s="2"/>
      <c r="ALA21" s="2">
        <v>6.86</v>
      </c>
      <c r="ALB21" s="2"/>
      <c r="ALC21" s="2"/>
      <c r="ALD21" s="2"/>
      <c r="ALE21" s="2">
        <v>2.2200000000000002</v>
      </c>
      <c r="ALF21" s="2">
        <v>20</v>
      </c>
      <c r="ALG21" s="2">
        <v>9.26</v>
      </c>
      <c r="ALH21" s="2">
        <v>10.45</v>
      </c>
      <c r="ALI21" s="2"/>
      <c r="ALJ21" s="2"/>
      <c r="ALK21" s="2"/>
      <c r="ALL21" s="2"/>
      <c r="ALM21" s="2"/>
      <c r="ALN21" s="2">
        <v>18.57</v>
      </c>
      <c r="ALO21" s="2"/>
      <c r="ALP21" s="2">
        <v>8.74</v>
      </c>
      <c r="ALQ21" s="2">
        <v>19.95</v>
      </c>
      <c r="ALR21" s="2">
        <v>16.55</v>
      </c>
      <c r="ALS21" s="2"/>
      <c r="ALT21" s="2"/>
      <c r="ALU21" s="2">
        <v>16.14</v>
      </c>
      <c r="ALV21" s="2"/>
      <c r="ALW21" s="2"/>
      <c r="ALX21" s="2">
        <v>16.2</v>
      </c>
      <c r="ALY21" s="2"/>
      <c r="ALZ21" s="2">
        <v>24.52</v>
      </c>
      <c r="AMA21" s="2">
        <v>28.57</v>
      </c>
      <c r="AMB21" s="2">
        <v>2.54</v>
      </c>
      <c r="AMC21" s="2"/>
      <c r="AMD21" s="2"/>
      <c r="AME21" s="2">
        <v>9.48</v>
      </c>
      <c r="AMF21" s="2"/>
      <c r="AMG21" s="2">
        <v>9.69</v>
      </c>
      <c r="AMH21" s="2">
        <v>56.07</v>
      </c>
      <c r="AMI21" s="2"/>
      <c r="AMJ21" s="2">
        <v>16.13</v>
      </c>
      <c r="AMK21" s="2">
        <v>13.61</v>
      </c>
      <c r="AML21" s="2">
        <v>15</v>
      </c>
      <c r="AMM21" s="2">
        <v>16.02</v>
      </c>
      <c r="AMN21" s="2"/>
      <c r="AMO21" s="2"/>
      <c r="AMP21" s="2">
        <v>9.41</v>
      </c>
      <c r="AMQ21" s="2">
        <v>6.12</v>
      </c>
      <c r="AMR21" s="2">
        <v>6.76</v>
      </c>
      <c r="AMS21" s="2">
        <v>14.01</v>
      </c>
      <c r="AMT21" s="2"/>
      <c r="AMU21" s="2">
        <v>1.17</v>
      </c>
      <c r="AMV21" s="2">
        <v>2.33</v>
      </c>
      <c r="AMW21" s="2">
        <v>6.89</v>
      </c>
      <c r="AMX21" s="2">
        <v>9.1300000000000008</v>
      </c>
      <c r="AMY21" s="2"/>
      <c r="AMZ21" s="2"/>
      <c r="ANA21" s="2">
        <v>18.059999999999999</v>
      </c>
      <c r="ANB21" s="2"/>
      <c r="ANC21" s="2"/>
      <c r="AND21" s="2">
        <v>42.67</v>
      </c>
      <c r="ANE21" s="2"/>
      <c r="ANF21" s="2">
        <v>15.18</v>
      </c>
      <c r="ANG21" s="2">
        <v>5.0599999999999996</v>
      </c>
      <c r="ANH21" s="2">
        <v>14.38</v>
      </c>
      <c r="ANI21" s="2"/>
      <c r="ANJ21" s="2"/>
      <c r="ANK21" s="2"/>
      <c r="ANL21" s="2">
        <v>23.21</v>
      </c>
      <c r="ANM21" s="2"/>
      <c r="ANN21" s="2">
        <v>14.88</v>
      </c>
      <c r="ANO21" s="2"/>
      <c r="ANP21" s="2"/>
      <c r="ANQ21" s="2"/>
      <c r="ANR21" s="2"/>
      <c r="ANS21" s="2">
        <v>4.08</v>
      </c>
      <c r="ANT21" s="2">
        <v>8.5500000000000007</v>
      </c>
      <c r="ANU21" s="2"/>
      <c r="ANV21" s="2"/>
      <c r="ANW21" s="2"/>
      <c r="ANX21" s="2">
        <v>4.34</v>
      </c>
      <c r="ANY21" s="2">
        <v>10.53</v>
      </c>
      <c r="ANZ21" s="2">
        <v>10.8</v>
      </c>
      <c r="AOA21" s="2"/>
      <c r="AOB21" s="2"/>
      <c r="AOC21" s="2">
        <v>29.63</v>
      </c>
      <c r="AOD21" s="2"/>
      <c r="AOE21" s="2">
        <v>4.53</v>
      </c>
      <c r="AOF21" s="2"/>
      <c r="AOG21" s="2">
        <v>16.260000000000002</v>
      </c>
      <c r="AOH21" s="2"/>
      <c r="AOI21" s="2"/>
      <c r="AOJ21" s="2">
        <v>17.78</v>
      </c>
      <c r="AOK21" s="2"/>
      <c r="AOL21" s="2"/>
      <c r="AOM21" s="2">
        <v>8.99</v>
      </c>
      <c r="AON21" s="2">
        <v>9.94</v>
      </c>
      <c r="AOO21" s="2">
        <v>24.18</v>
      </c>
      <c r="AOP21" s="2"/>
      <c r="AOQ21" s="2">
        <v>20.420000000000002</v>
      </c>
      <c r="AOR21" s="2"/>
      <c r="AOS21" s="2"/>
      <c r="AOT21" s="2">
        <v>0.87</v>
      </c>
      <c r="AOU21" s="2"/>
      <c r="AOV21" s="2">
        <v>8.57</v>
      </c>
      <c r="AOW21" s="2"/>
      <c r="AOX21" s="2">
        <v>26.14</v>
      </c>
      <c r="AOY21" s="2">
        <v>14.99</v>
      </c>
      <c r="AOZ21" s="2">
        <v>10.84</v>
      </c>
      <c r="APA21" s="2"/>
      <c r="APB21" s="2">
        <v>20.5</v>
      </c>
      <c r="APC21" s="2">
        <v>10.1</v>
      </c>
      <c r="APD21" s="2">
        <v>2.1800000000000002</v>
      </c>
      <c r="APE21" s="2">
        <v>17.12</v>
      </c>
      <c r="APF21" s="2">
        <v>12.94</v>
      </c>
      <c r="APG21" s="2"/>
      <c r="APH21" s="2">
        <v>13.18</v>
      </c>
      <c r="API21" s="2">
        <v>14.57</v>
      </c>
      <c r="APJ21" s="2"/>
      <c r="APK21" s="2">
        <v>8.52</v>
      </c>
      <c r="APL21" s="2">
        <v>4.3499999999999996</v>
      </c>
      <c r="APM21" s="2"/>
      <c r="APN21" s="2">
        <v>2.0099999999999998</v>
      </c>
      <c r="APO21" s="2">
        <v>4.55</v>
      </c>
      <c r="APP21" s="2">
        <v>12.23</v>
      </c>
      <c r="APQ21" s="2">
        <v>21.43</v>
      </c>
      <c r="APR21" s="2">
        <v>5.26</v>
      </c>
      <c r="APS21" s="2"/>
      <c r="APT21" s="2"/>
      <c r="APU21" s="2">
        <v>14.75</v>
      </c>
      <c r="APV21" s="2">
        <v>5.25</v>
      </c>
      <c r="APW21" s="2">
        <v>11.29</v>
      </c>
      <c r="APX21" s="2">
        <v>6.25</v>
      </c>
      <c r="APY21" s="2"/>
      <c r="APZ21" s="2"/>
      <c r="AQA21" s="2"/>
      <c r="AQB21" s="2">
        <v>9.4499999999999993</v>
      </c>
      <c r="AQC21" s="2">
        <v>8.51</v>
      </c>
      <c r="AQD21" s="2"/>
      <c r="AQE21" s="2">
        <v>4.42</v>
      </c>
      <c r="AQF21" s="2">
        <v>11.47</v>
      </c>
      <c r="AQG21" s="2">
        <v>7.92</v>
      </c>
      <c r="AQH21" s="2">
        <v>13.48</v>
      </c>
      <c r="AQI21" s="2">
        <v>7.92</v>
      </c>
      <c r="AQJ21" s="2">
        <v>3.17</v>
      </c>
      <c r="AQK21" s="2">
        <v>11.86</v>
      </c>
      <c r="AQL21" s="2">
        <v>12.79</v>
      </c>
      <c r="AQM21" s="2">
        <v>4.6900000000000004</v>
      </c>
      <c r="AQN21" s="2"/>
      <c r="AQO21" s="2"/>
      <c r="AQP21" s="2">
        <v>18.010000000000002</v>
      </c>
      <c r="AQQ21" s="2"/>
      <c r="AQR21" s="2"/>
      <c r="AQS21" s="2"/>
      <c r="AQT21" s="2">
        <v>9.84</v>
      </c>
      <c r="AQU21" s="2">
        <v>7.42</v>
      </c>
      <c r="AQV21" s="2">
        <v>10.97</v>
      </c>
      <c r="AQW21" s="2">
        <v>5.21</v>
      </c>
      <c r="AQX21" s="2">
        <v>6.82</v>
      </c>
      <c r="AQY21" s="2">
        <v>14.62</v>
      </c>
      <c r="AQZ21" s="2">
        <v>10.210000000000001</v>
      </c>
      <c r="ARA21" s="2">
        <v>9.51</v>
      </c>
      <c r="ARB21" s="2"/>
      <c r="ARC21" s="2">
        <v>11.35</v>
      </c>
      <c r="ARD21" s="2"/>
      <c r="ARE21" s="2">
        <v>11.05</v>
      </c>
      <c r="ARF21" s="2">
        <v>16.079999999999998</v>
      </c>
      <c r="ARG21" s="2">
        <v>13.44</v>
      </c>
      <c r="ARH21" s="2">
        <v>11.17</v>
      </c>
      <c r="ARI21" s="2">
        <v>10.88</v>
      </c>
      <c r="ARJ21" s="2">
        <v>3.05</v>
      </c>
      <c r="ARK21" s="2">
        <v>6.46</v>
      </c>
      <c r="ARL21" s="2">
        <v>5.38</v>
      </c>
      <c r="ARM21" s="2">
        <v>5.12</v>
      </c>
      <c r="ARN21" s="2"/>
      <c r="ARO21" s="2">
        <v>6.83</v>
      </c>
      <c r="ARP21" s="2">
        <v>6.73</v>
      </c>
      <c r="ARQ21" s="2"/>
      <c r="ARR21" s="2"/>
      <c r="ARS21" s="2">
        <v>14.81</v>
      </c>
      <c r="ART21" s="2">
        <v>9.82</v>
      </c>
      <c r="ARU21" s="2"/>
      <c r="ARV21" s="2"/>
      <c r="ARW21" s="2">
        <v>9.14</v>
      </c>
      <c r="ARX21" s="2"/>
      <c r="ARY21" s="2"/>
      <c r="ARZ21" s="2"/>
      <c r="ASA21" s="2"/>
      <c r="ASB21" s="2"/>
      <c r="ASC21" s="2">
        <v>5.53</v>
      </c>
      <c r="ASD21" s="2">
        <v>10.1</v>
      </c>
      <c r="ASE21" s="2"/>
      <c r="ASF21" s="2">
        <v>10.51</v>
      </c>
      <c r="ASG21" s="2">
        <v>21.37</v>
      </c>
      <c r="ASH21" s="2"/>
      <c r="ASI21" s="2">
        <v>10.23</v>
      </c>
      <c r="ASJ21" s="2">
        <v>1.94</v>
      </c>
      <c r="ASK21" s="2"/>
      <c r="ASL21" s="2"/>
      <c r="ASM21" s="2"/>
      <c r="ASN21" s="2">
        <v>10.52</v>
      </c>
      <c r="ASO21" s="2"/>
      <c r="ASP21" s="2">
        <v>17.09</v>
      </c>
      <c r="ASQ21" s="2">
        <v>30.43</v>
      </c>
      <c r="ASR21" s="2">
        <v>13.55</v>
      </c>
      <c r="ASS21" s="2">
        <v>16.05</v>
      </c>
      <c r="AST21" s="2"/>
      <c r="ASU21" s="2">
        <v>3.61</v>
      </c>
      <c r="ASV21" s="2">
        <v>1.79</v>
      </c>
      <c r="ASW21" s="2"/>
      <c r="ASX21" s="2"/>
      <c r="ASY21" s="2"/>
      <c r="ASZ21" s="2">
        <v>22.7</v>
      </c>
      <c r="ATA21" s="2"/>
      <c r="ATB21" s="2">
        <v>3.57</v>
      </c>
      <c r="ATC21" s="2">
        <v>2.5</v>
      </c>
      <c r="ATD21" s="2"/>
      <c r="ATE21" s="2">
        <v>1.93</v>
      </c>
      <c r="ATF21" s="2"/>
      <c r="ATG21" s="2">
        <v>6.25</v>
      </c>
      <c r="ATH21" s="2">
        <v>8.07</v>
      </c>
      <c r="ATI21" s="2"/>
      <c r="ATJ21" s="2">
        <v>1.86</v>
      </c>
      <c r="ATK21" s="2"/>
      <c r="ATL21" s="2">
        <v>5.93</v>
      </c>
      <c r="ATM21" s="2">
        <v>13.99</v>
      </c>
      <c r="ATN21" s="2">
        <v>10.89</v>
      </c>
      <c r="ATO21" s="2"/>
      <c r="ATP21" s="2">
        <v>6.56</v>
      </c>
      <c r="ATQ21" s="2"/>
      <c r="ATR21" s="2">
        <v>13.16</v>
      </c>
      <c r="ATS21" s="2"/>
      <c r="ATT21" s="2"/>
      <c r="ATU21" s="2">
        <v>5.92</v>
      </c>
      <c r="ATV21" s="2">
        <v>6.83</v>
      </c>
      <c r="ATW21" s="2">
        <v>15.09</v>
      </c>
      <c r="ATX21" s="2"/>
      <c r="ATY21" s="2"/>
      <c r="ATZ21" s="2">
        <v>8.99</v>
      </c>
      <c r="AUA21" s="2"/>
      <c r="AUB21" s="2">
        <v>16.43</v>
      </c>
      <c r="AUC21" s="2"/>
      <c r="AUD21" s="2">
        <v>12.03</v>
      </c>
      <c r="AUE21" s="2">
        <v>14.31</v>
      </c>
      <c r="AUF21" s="2">
        <v>11.83</v>
      </c>
      <c r="AUG21" s="2">
        <v>14.3</v>
      </c>
      <c r="AUH21" s="2">
        <v>29.23</v>
      </c>
      <c r="AUI21" s="2">
        <v>18.87</v>
      </c>
      <c r="AUJ21" s="2">
        <v>10.43</v>
      </c>
      <c r="AUK21" s="2"/>
      <c r="AUL21" s="2">
        <v>10.88</v>
      </c>
      <c r="AUM21" s="2"/>
      <c r="AUN21" s="2"/>
      <c r="AUO21" s="2">
        <v>15.64</v>
      </c>
      <c r="AUP21" s="2">
        <v>1.04</v>
      </c>
      <c r="AUQ21" s="2">
        <v>9.86</v>
      </c>
      <c r="AUR21" s="2"/>
      <c r="AUS21" s="2">
        <v>8.2100000000000009</v>
      </c>
      <c r="AUT21" s="2">
        <v>1.47</v>
      </c>
      <c r="AUU21" s="2">
        <v>2.0499999999999998</v>
      </c>
      <c r="AUV21" s="2"/>
      <c r="AUW21" s="2"/>
      <c r="AUX21" s="2">
        <v>9.3800000000000008</v>
      </c>
      <c r="AUY21" s="2"/>
      <c r="AUZ21" s="2"/>
      <c r="AVA21" s="2"/>
      <c r="AVB21" s="2">
        <v>14.3</v>
      </c>
      <c r="AVC21" s="2">
        <v>16.98</v>
      </c>
      <c r="AVD21" s="2"/>
      <c r="AVE21" s="2">
        <v>46.53</v>
      </c>
      <c r="AVF21" s="2">
        <v>12.9</v>
      </c>
      <c r="AVG21" s="2">
        <v>7.5</v>
      </c>
      <c r="AVH21" s="2"/>
      <c r="AVI21" s="2">
        <v>7.69</v>
      </c>
      <c r="AVJ21" s="2">
        <v>14.34</v>
      </c>
      <c r="AVK21" s="2">
        <v>14.49</v>
      </c>
      <c r="AVL21" s="2">
        <v>20.190000000000001</v>
      </c>
      <c r="AVM21" s="2">
        <v>6.93</v>
      </c>
      <c r="AVN21" s="2"/>
      <c r="AVO21" s="2">
        <v>5.7</v>
      </c>
      <c r="AVP21" s="2">
        <v>14.43</v>
      </c>
      <c r="AVQ21" s="2"/>
      <c r="AVR21" s="2"/>
      <c r="AVS21" s="2"/>
      <c r="AVT21" s="2"/>
      <c r="AVU21" s="2">
        <v>35.14</v>
      </c>
      <c r="AVV21" s="2"/>
      <c r="AVW21" s="2">
        <v>10.81</v>
      </c>
      <c r="AVX21" s="2">
        <v>20.69</v>
      </c>
      <c r="AVY21" s="2">
        <v>6.68</v>
      </c>
      <c r="AVZ21" s="2"/>
      <c r="AWA21" s="2">
        <v>10.32</v>
      </c>
      <c r="AWB21" s="2">
        <v>29.33</v>
      </c>
      <c r="AWC21" s="2"/>
      <c r="AWD21" s="2"/>
      <c r="AWE21" s="2">
        <v>6.86</v>
      </c>
      <c r="AWF21" s="2"/>
      <c r="AWG21" s="2">
        <v>3.43</v>
      </c>
      <c r="AWH21" s="2"/>
      <c r="AWI21" s="2">
        <v>2.38</v>
      </c>
      <c r="AWJ21" s="2"/>
      <c r="AWK21" s="2">
        <v>8.2100000000000009</v>
      </c>
      <c r="AWL21" s="2"/>
      <c r="AWM21" s="2"/>
      <c r="AWN21" s="2"/>
      <c r="AWO21" s="2"/>
      <c r="AWP21" s="2">
        <v>10</v>
      </c>
      <c r="AWQ21" s="2">
        <v>16.670000000000002</v>
      </c>
      <c r="AWR21" s="2"/>
      <c r="AWS21" s="2"/>
      <c r="AWT21" s="2">
        <v>4.21</v>
      </c>
      <c r="AWU21" s="2"/>
      <c r="AWV21" s="2">
        <v>9.48</v>
      </c>
      <c r="AWW21" s="2">
        <v>2</v>
      </c>
      <c r="AWX21" s="2">
        <v>2.9</v>
      </c>
      <c r="AWY21" s="2">
        <v>3.29</v>
      </c>
      <c r="AWZ21" s="2"/>
      <c r="AXA21" s="2">
        <v>7.11</v>
      </c>
      <c r="AXB21" s="2">
        <v>4.6399999999999997</v>
      </c>
      <c r="AXC21" s="2"/>
      <c r="AXD21" s="2"/>
      <c r="AXE21" s="2"/>
      <c r="AXF21" s="2"/>
      <c r="AXG21" s="2">
        <v>3.02</v>
      </c>
      <c r="AXH21" s="2">
        <v>23.09</v>
      </c>
      <c r="AXI21" s="2">
        <v>15.46</v>
      </c>
      <c r="AXJ21" s="2">
        <v>1.1100000000000001</v>
      </c>
      <c r="AXK21" s="2"/>
      <c r="AXL21" s="2">
        <v>4.13</v>
      </c>
      <c r="AXM21" s="2"/>
      <c r="AXN21" s="2"/>
      <c r="AXO21" s="2"/>
      <c r="AXP21" s="2">
        <v>4.47</v>
      </c>
      <c r="AXQ21" s="2">
        <v>2.42</v>
      </c>
      <c r="AXR21" s="2"/>
      <c r="AXS21" s="2"/>
      <c r="AXT21" s="2"/>
      <c r="AXU21" s="2">
        <v>2.73</v>
      </c>
      <c r="AXV21" s="2"/>
      <c r="AXW21" s="2"/>
      <c r="AXX21" s="2"/>
      <c r="AXY21" s="2">
        <v>28.77</v>
      </c>
      <c r="AXZ21" s="2">
        <v>2.97</v>
      </c>
      <c r="AYA21" s="2">
        <v>5.69</v>
      </c>
      <c r="AYB21" s="2"/>
      <c r="AYC21" s="2">
        <v>26.32</v>
      </c>
      <c r="AYD21" s="2">
        <v>23.08</v>
      </c>
      <c r="AYE21" s="2"/>
      <c r="AYF21" s="2">
        <v>7.57</v>
      </c>
      <c r="AYG21" s="2">
        <v>25.64</v>
      </c>
      <c r="AYH21" s="2">
        <v>30</v>
      </c>
      <c r="AYI21" s="2">
        <v>11.7</v>
      </c>
      <c r="AYJ21" s="2"/>
      <c r="AYK21" s="2"/>
      <c r="AYL21" s="2">
        <v>2.94</v>
      </c>
      <c r="AYM21" s="2">
        <v>27.63</v>
      </c>
      <c r="AYN21" s="2"/>
      <c r="AYO21" s="2">
        <v>16.45</v>
      </c>
      <c r="AYP21" s="2"/>
      <c r="AYQ21" s="2"/>
      <c r="AYR21" s="2"/>
      <c r="AYS21" s="2">
        <v>12.24</v>
      </c>
      <c r="AYT21" s="2">
        <v>13.22</v>
      </c>
      <c r="AYU21" s="2"/>
      <c r="AYV21" s="2"/>
      <c r="AYW21" s="2"/>
      <c r="AYX21" s="2"/>
      <c r="AYY21" s="2"/>
      <c r="AYZ21" s="2"/>
      <c r="AZA21" s="2"/>
      <c r="AZB21" s="2">
        <v>18.57</v>
      </c>
      <c r="AZC21" s="2"/>
      <c r="AZD21" s="2"/>
      <c r="AZE21" s="2"/>
      <c r="AZF21" s="2"/>
      <c r="AZG21" s="2">
        <v>4.8099999999999996</v>
      </c>
      <c r="AZH21" s="2">
        <v>7.82</v>
      </c>
      <c r="AZI21" s="2">
        <v>4.6100000000000003</v>
      </c>
      <c r="AZJ21" s="2">
        <v>4</v>
      </c>
      <c r="AZK21" s="2">
        <v>10.06</v>
      </c>
      <c r="AZL21" s="2">
        <v>3.45</v>
      </c>
      <c r="AZM21" s="2">
        <v>11.13</v>
      </c>
      <c r="AZN21" s="2">
        <v>15.12</v>
      </c>
      <c r="AZO21" s="2"/>
      <c r="AZP21" s="2">
        <v>4.0999999999999996</v>
      </c>
      <c r="AZQ21" s="2"/>
      <c r="AZR21" s="2">
        <v>23.81</v>
      </c>
      <c r="AZS21" s="2">
        <v>2.08</v>
      </c>
      <c r="AZT21" s="2"/>
      <c r="AZU21" s="2"/>
      <c r="AZV21" s="2"/>
      <c r="AZW21" s="2"/>
      <c r="AZX21" s="2">
        <v>4.55</v>
      </c>
      <c r="AZY21" s="2">
        <v>25.68</v>
      </c>
      <c r="AZZ21" s="2">
        <v>3.42</v>
      </c>
      <c r="BAA21" s="2">
        <v>40.68</v>
      </c>
      <c r="BAB21" s="2"/>
      <c r="BAC21" s="2"/>
      <c r="BAD21" s="2"/>
      <c r="BAE21" s="2"/>
      <c r="BAF21" s="2"/>
      <c r="BAG21" s="2">
        <v>18.18</v>
      </c>
      <c r="BAH21" s="2"/>
      <c r="BAI21" s="2">
        <v>0.6</v>
      </c>
      <c r="BAJ21" s="2">
        <v>9</v>
      </c>
      <c r="BAK21" s="2"/>
      <c r="BAL21" s="2">
        <v>13.1</v>
      </c>
      <c r="BAM21" s="2"/>
      <c r="BAN21" s="2"/>
      <c r="BAO21" s="2">
        <v>5.97</v>
      </c>
      <c r="BAP21" s="2"/>
      <c r="BAQ21" s="2">
        <v>1.63</v>
      </c>
      <c r="BAR21" s="2">
        <v>7.46</v>
      </c>
      <c r="BAS21" s="2"/>
      <c r="BAT21" s="2"/>
      <c r="BAU21" s="2">
        <v>22.86</v>
      </c>
      <c r="BAV21" s="2">
        <v>5.12</v>
      </c>
      <c r="BAW21" s="2"/>
      <c r="BAX21" s="2">
        <v>9.43</v>
      </c>
      <c r="BAY21" s="2">
        <v>9.7799999999999994</v>
      </c>
      <c r="BAZ21" s="2"/>
      <c r="BBA21" s="2"/>
      <c r="BBB21" s="2"/>
      <c r="BBC21" s="2">
        <v>42.62</v>
      </c>
      <c r="BBD21" s="2">
        <v>8.3699999999999992</v>
      </c>
      <c r="BBE21" s="2"/>
      <c r="BBF21" s="2">
        <v>17.600000000000001</v>
      </c>
      <c r="BBG21" s="2"/>
      <c r="BBH21" s="2"/>
      <c r="BBI21" s="2">
        <v>5.32</v>
      </c>
      <c r="BBJ21" s="2"/>
      <c r="BBK21" s="2"/>
      <c r="BBL21" s="2">
        <v>19.440000000000001</v>
      </c>
      <c r="BBM21" s="2">
        <v>0.85</v>
      </c>
      <c r="BBN21" s="2">
        <v>24.44</v>
      </c>
      <c r="BBO21" s="2">
        <v>2.95</v>
      </c>
      <c r="BBP21" s="2"/>
      <c r="BBQ21" s="2"/>
      <c r="BBR21" s="2">
        <v>17.37</v>
      </c>
      <c r="BBS21" s="2">
        <v>5.0199999999999996</v>
      </c>
      <c r="BBT21" s="2"/>
      <c r="BBU21" s="2"/>
      <c r="BBV21" s="2"/>
      <c r="BBW21" s="2">
        <v>8.49</v>
      </c>
      <c r="BBX21" s="2"/>
      <c r="BBY21" s="2">
        <v>16.53</v>
      </c>
      <c r="BBZ21" s="2"/>
      <c r="BCA21" s="2">
        <v>24.51</v>
      </c>
      <c r="BCB21" s="2"/>
      <c r="BCC21" s="2">
        <v>1.78</v>
      </c>
      <c r="BCD21" s="2">
        <v>28.21</v>
      </c>
      <c r="BCE21" s="2">
        <v>5.26</v>
      </c>
      <c r="BCF21" s="2"/>
      <c r="BCG21" s="2">
        <v>4.28</v>
      </c>
      <c r="BCH21" s="2"/>
      <c r="BCI21" s="2"/>
      <c r="BCJ21" s="2"/>
      <c r="BCK21" s="2"/>
      <c r="BCL21" s="2">
        <v>0.94</v>
      </c>
      <c r="BCM21" s="2"/>
      <c r="BCN21" s="2"/>
      <c r="BCO21" s="2">
        <v>8.9700000000000006</v>
      </c>
      <c r="BCP21" s="2"/>
      <c r="BCQ21" s="2"/>
      <c r="BCR21" s="2"/>
      <c r="BCS21" s="2">
        <v>10.47</v>
      </c>
      <c r="BCT21" s="2"/>
      <c r="BCU21" s="2"/>
      <c r="BCV21" s="2"/>
      <c r="BCW21" s="2">
        <v>23.04</v>
      </c>
      <c r="BCX21" s="2"/>
      <c r="BCY21" s="2">
        <v>1.22</v>
      </c>
      <c r="BCZ21" s="2">
        <v>2.4500000000000002</v>
      </c>
      <c r="BDA21" s="2">
        <v>37.69</v>
      </c>
      <c r="BDB21" s="2"/>
      <c r="BDC21" s="2">
        <v>10.64</v>
      </c>
      <c r="BDD21" s="2"/>
      <c r="BDE21" s="2">
        <v>12.68</v>
      </c>
      <c r="BDF21" s="2">
        <v>8.51</v>
      </c>
      <c r="BDG21" s="2">
        <v>24.43</v>
      </c>
      <c r="BDH21" s="2"/>
      <c r="BDI21" s="2">
        <v>17.36</v>
      </c>
      <c r="BDJ21" s="2"/>
      <c r="BDK21" s="2">
        <v>1.38</v>
      </c>
      <c r="BDL21" s="2"/>
      <c r="BDM21" s="2">
        <v>8.43</v>
      </c>
      <c r="BDN21" s="2"/>
      <c r="BDO21" s="2"/>
      <c r="BDP21" s="2">
        <v>16.059999999999999</v>
      </c>
      <c r="BDQ21" s="2"/>
      <c r="BDR21" s="2"/>
      <c r="BDS21" s="2">
        <v>3.91</v>
      </c>
      <c r="BDT21" s="2">
        <v>8.33</v>
      </c>
      <c r="BDU21" s="2">
        <v>23.81</v>
      </c>
      <c r="BDV21" s="2"/>
      <c r="BDW21" s="2">
        <v>18.41</v>
      </c>
      <c r="BDX21" s="2">
        <v>4.6100000000000003</v>
      </c>
      <c r="BDY21" s="2">
        <v>15.25</v>
      </c>
      <c r="BDZ21" s="2">
        <v>16.34</v>
      </c>
      <c r="BEA21" s="2">
        <v>3.98</v>
      </c>
      <c r="BEB21" s="2"/>
      <c r="BEC21" s="2"/>
      <c r="BED21" s="2">
        <v>7.27</v>
      </c>
      <c r="BEE21" s="2">
        <v>11.8</v>
      </c>
      <c r="BEF21" s="2">
        <v>14.16</v>
      </c>
      <c r="BEG21" s="2">
        <v>10.220000000000001</v>
      </c>
      <c r="BEH21" s="2"/>
      <c r="BEI21" s="2">
        <v>9.32</v>
      </c>
      <c r="BEJ21" s="2">
        <v>5.33</v>
      </c>
      <c r="BEK21" s="2"/>
      <c r="BEL21" s="2"/>
      <c r="BEM21" s="2"/>
      <c r="BEN21" s="2">
        <v>7.51</v>
      </c>
      <c r="BEO21" s="2">
        <v>5.48</v>
      </c>
      <c r="BEP21" s="2">
        <v>9.0500000000000007</v>
      </c>
      <c r="BEQ21" s="2"/>
      <c r="BER21" s="2">
        <v>10.14</v>
      </c>
      <c r="BES21" s="2">
        <v>3.1</v>
      </c>
      <c r="BET21" s="2"/>
      <c r="BEU21" s="2"/>
      <c r="BEV21" s="2"/>
      <c r="BEW21" s="2">
        <v>1.81</v>
      </c>
      <c r="BEX21" s="2">
        <v>8.01</v>
      </c>
      <c r="BEY21" s="2"/>
      <c r="BEZ21" s="2">
        <v>11.61</v>
      </c>
      <c r="BFA21" s="2">
        <v>12.42</v>
      </c>
      <c r="BFB21" s="2">
        <v>24.8</v>
      </c>
      <c r="BFC21" s="2">
        <v>4.41</v>
      </c>
      <c r="BFD21" s="2">
        <v>9.3000000000000007</v>
      </c>
      <c r="BFE21" s="2">
        <v>33.5</v>
      </c>
      <c r="BFF21" s="2">
        <v>12.61</v>
      </c>
      <c r="BFG21" s="2">
        <v>5.61</v>
      </c>
      <c r="BFH21" s="2"/>
      <c r="BFI21" s="2">
        <v>2.58</v>
      </c>
      <c r="BFJ21" s="2">
        <v>22.62</v>
      </c>
      <c r="BFK21" s="2"/>
      <c r="BFL21" s="2">
        <v>15.26</v>
      </c>
      <c r="BFM21" s="2"/>
      <c r="BFN21" s="2"/>
      <c r="BFO21" s="2"/>
      <c r="BFP21" s="2">
        <v>2.0499999999999998</v>
      </c>
      <c r="BFQ21" s="2"/>
      <c r="BFR21" s="2"/>
      <c r="BFS21" s="2">
        <v>13.71</v>
      </c>
      <c r="BFT21" s="2"/>
      <c r="BFU21" s="2">
        <v>10.26</v>
      </c>
      <c r="BFV21" s="2"/>
      <c r="BFW21" s="2"/>
      <c r="BFX21" s="2">
        <v>35.14</v>
      </c>
      <c r="BFY21" s="2"/>
      <c r="BFZ21" s="2">
        <v>6.63</v>
      </c>
      <c r="BGA21" s="2">
        <v>6.95</v>
      </c>
      <c r="BGB21" s="2">
        <v>4.63</v>
      </c>
      <c r="BGC21" s="2"/>
      <c r="BGD21" s="2"/>
      <c r="BGE21" s="2">
        <v>4.8099999999999996</v>
      </c>
      <c r="BGF21" s="2">
        <v>12.78</v>
      </c>
      <c r="BGG21" s="2">
        <v>4.53</v>
      </c>
      <c r="BGH21" s="2">
        <v>4.6500000000000004</v>
      </c>
      <c r="BGI21" s="2"/>
      <c r="BGJ21" s="2">
        <v>5.99</v>
      </c>
      <c r="BGK21" s="2"/>
      <c r="BGL21" s="2"/>
      <c r="BGM21" s="2"/>
      <c r="BGN21" s="2"/>
      <c r="BGO21" s="2"/>
      <c r="BGP21" s="2">
        <v>8.25</v>
      </c>
      <c r="BGQ21" s="2">
        <v>20.47</v>
      </c>
      <c r="BGR21" s="2">
        <v>12.58</v>
      </c>
      <c r="BGS21" s="2"/>
      <c r="BGT21" s="2"/>
      <c r="BGU21" s="2">
        <v>54.05</v>
      </c>
      <c r="BGV21" s="2">
        <v>19.09</v>
      </c>
      <c r="BGW21" s="2"/>
      <c r="BGX21" s="2"/>
      <c r="BGY21" s="2">
        <v>32.299999999999997</v>
      </c>
      <c r="BGZ21" s="2"/>
      <c r="BHA21" s="2"/>
      <c r="BHB21" s="2"/>
      <c r="BHC21" s="2">
        <v>3.52</v>
      </c>
      <c r="BHD21" s="2"/>
      <c r="BHE21" s="2">
        <v>4.55</v>
      </c>
      <c r="BHF21" s="2"/>
      <c r="BHG21" s="2"/>
      <c r="BHH21" s="2">
        <v>3.73</v>
      </c>
      <c r="BHI21" s="2">
        <v>1.97</v>
      </c>
      <c r="BHJ21" s="2">
        <v>15.21</v>
      </c>
      <c r="BHK21" s="2">
        <v>12.15</v>
      </c>
      <c r="BHL21" s="2">
        <v>11.09</v>
      </c>
      <c r="BHM21" s="2">
        <v>11.32</v>
      </c>
      <c r="BHN21" s="2">
        <v>2.68</v>
      </c>
      <c r="BHO21" s="2"/>
      <c r="BHP21" s="2">
        <v>30</v>
      </c>
      <c r="BHQ21" s="2">
        <v>7.78</v>
      </c>
      <c r="BHR21" s="2"/>
      <c r="BHS21" s="2"/>
      <c r="BHT21" s="2">
        <v>7.81</v>
      </c>
      <c r="BHU21" s="2">
        <v>1.36</v>
      </c>
      <c r="BHV21" s="2"/>
      <c r="BHW21" s="2">
        <v>21.84</v>
      </c>
      <c r="BHX21" s="2"/>
      <c r="BHY21" s="2"/>
      <c r="BHZ21" s="2">
        <v>4.63</v>
      </c>
      <c r="BIA21" s="2"/>
      <c r="BIB21" s="2"/>
      <c r="BIC21" s="2"/>
      <c r="BID21" s="2">
        <v>50.33</v>
      </c>
      <c r="BIE21" s="2"/>
      <c r="BIF21" s="2">
        <v>4.6500000000000004</v>
      </c>
      <c r="BIG21" s="2"/>
      <c r="BIH21" s="2">
        <v>13.59</v>
      </c>
      <c r="BII21" s="2">
        <v>14.01</v>
      </c>
      <c r="BIJ21" s="2"/>
      <c r="BIK21" s="2">
        <v>22.45</v>
      </c>
      <c r="BIL21" s="2"/>
      <c r="BIM21" s="2">
        <v>20.45</v>
      </c>
      <c r="BIN21" s="2"/>
      <c r="BIO21" s="2">
        <v>17.649999999999999</v>
      </c>
      <c r="BIP21" s="2">
        <v>13.64</v>
      </c>
      <c r="BIQ21" s="2"/>
      <c r="BIR21" s="2">
        <v>6.25</v>
      </c>
      <c r="BIS21" s="2"/>
      <c r="BIT21" s="2">
        <v>2.75</v>
      </c>
      <c r="BIU21" s="2">
        <v>12.17</v>
      </c>
      <c r="BIV21" s="2"/>
      <c r="BIW21" s="2"/>
      <c r="BIX21" s="2"/>
      <c r="BIY21" s="2">
        <v>6.92</v>
      </c>
      <c r="BIZ21" s="2"/>
      <c r="BJA21" s="2"/>
      <c r="BJB21" s="2">
        <v>10.97</v>
      </c>
      <c r="BJC21" s="2">
        <v>6.91</v>
      </c>
      <c r="BJD21" s="2">
        <v>8.19</v>
      </c>
      <c r="BJE21" s="2"/>
      <c r="BJF21" s="2">
        <v>5.04</v>
      </c>
      <c r="BJG21" s="2"/>
      <c r="BJH21" s="2">
        <v>7.07</v>
      </c>
      <c r="BJI21" s="2"/>
      <c r="BJJ21" s="2">
        <v>19</v>
      </c>
      <c r="BJK21" s="2">
        <v>9.92</v>
      </c>
      <c r="BJL21" s="2">
        <v>5.3</v>
      </c>
      <c r="BJM21" s="2">
        <v>5.63</v>
      </c>
      <c r="BJN21" s="2"/>
      <c r="BJO21" s="2"/>
      <c r="BJP21" s="2">
        <v>2.85</v>
      </c>
      <c r="BJQ21" s="2"/>
      <c r="BJR21" s="2"/>
      <c r="BJS21" s="2"/>
      <c r="BJT21" s="2"/>
      <c r="BJU21" s="2">
        <v>7.69</v>
      </c>
      <c r="BJV21" s="2"/>
      <c r="BJW21" s="2">
        <v>9.2899999999999991</v>
      </c>
      <c r="BJX21" s="2">
        <v>9.7200000000000006</v>
      </c>
      <c r="BJY21" s="2">
        <v>11.82</v>
      </c>
      <c r="BJZ21" s="2"/>
      <c r="BKA21" s="2"/>
      <c r="BKB21" s="2"/>
      <c r="BKC21" s="2"/>
      <c r="BKD21" s="2"/>
      <c r="BKE21" s="2">
        <v>11.48</v>
      </c>
      <c r="BKF21" s="2"/>
      <c r="BKG21" s="2">
        <v>23.7</v>
      </c>
      <c r="BKH21" s="2">
        <v>5.65</v>
      </c>
      <c r="BKI21" s="2"/>
      <c r="BKJ21" s="2">
        <v>2.4900000000000002</v>
      </c>
      <c r="BKK21" s="2"/>
      <c r="BKL21" s="2">
        <v>0.89</v>
      </c>
      <c r="BKM21" s="2">
        <v>28.18</v>
      </c>
      <c r="BKN21" s="2">
        <v>2.67</v>
      </c>
      <c r="BKO21" s="2">
        <v>17.27</v>
      </c>
      <c r="BKP21" s="2"/>
      <c r="BKQ21" s="2">
        <v>10.34</v>
      </c>
      <c r="BKR21" s="2">
        <v>18.12</v>
      </c>
      <c r="BKS21" s="2"/>
      <c r="BKT21" s="2"/>
      <c r="BKU21" s="2"/>
      <c r="BKV21" s="2"/>
      <c r="BKW21" s="2">
        <v>16.57</v>
      </c>
      <c r="BKX21" s="2">
        <v>8.8800000000000008</v>
      </c>
      <c r="BKY21" s="2">
        <v>5.0199999999999996</v>
      </c>
      <c r="BKZ21" s="2"/>
      <c r="BLA21" s="2">
        <v>30</v>
      </c>
      <c r="BLB21" s="2">
        <v>4.74</v>
      </c>
      <c r="BLC21" s="2">
        <v>3.01</v>
      </c>
      <c r="BLD21" s="2">
        <v>7.05</v>
      </c>
      <c r="BLE21" s="2"/>
      <c r="BLF21" s="2">
        <v>27.15</v>
      </c>
      <c r="BLG21" s="2">
        <v>12.61</v>
      </c>
      <c r="BLH21" s="2">
        <v>11.01</v>
      </c>
      <c r="BLI21" s="2"/>
      <c r="BLJ21" s="2"/>
      <c r="BLK21" s="2">
        <v>20</v>
      </c>
      <c r="BLL21" s="2"/>
      <c r="BLM21" s="2"/>
      <c r="BLN21" s="2"/>
      <c r="BLO21" s="2"/>
      <c r="BLP21" s="2">
        <v>12.01</v>
      </c>
      <c r="BLQ21" s="2">
        <v>4.38</v>
      </c>
      <c r="BLR21" s="2">
        <v>3.38</v>
      </c>
      <c r="BLS21" s="2">
        <v>10.87</v>
      </c>
      <c r="BLT21" s="2"/>
      <c r="BLU21" s="2"/>
      <c r="BLV21" s="2">
        <v>12.23</v>
      </c>
      <c r="BLW21" s="2"/>
      <c r="BLX21" s="2"/>
      <c r="BLY21" s="2"/>
      <c r="BLZ21" s="2"/>
      <c r="BMA21" s="2"/>
      <c r="BMB21" s="2"/>
      <c r="BMC21" s="2"/>
      <c r="BMD21" s="2">
        <v>9.34</v>
      </c>
      <c r="BME21" s="2">
        <v>7.68</v>
      </c>
      <c r="BMF21" s="2">
        <v>12.12</v>
      </c>
      <c r="BMG21" s="2">
        <v>3.83</v>
      </c>
      <c r="BMH21" s="2"/>
      <c r="BMI21" s="2">
        <v>8.26</v>
      </c>
      <c r="BMJ21" s="2"/>
      <c r="BMK21" s="2">
        <v>12.88</v>
      </c>
      <c r="BML21" s="2">
        <v>23.21</v>
      </c>
      <c r="BMM21" s="2">
        <v>11.64</v>
      </c>
      <c r="BMN21" s="2"/>
      <c r="BMO21" s="2">
        <v>9.9700000000000006</v>
      </c>
      <c r="BMP21" s="2">
        <v>4.16</v>
      </c>
      <c r="BMQ21" s="2"/>
      <c r="BMR21" s="2">
        <v>8.23</v>
      </c>
      <c r="BMS21" s="2">
        <v>20</v>
      </c>
      <c r="BMT21" s="2"/>
      <c r="BMU21" s="2"/>
      <c r="BMV21" s="2"/>
      <c r="BMW21" s="2">
        <v>23.97</v>
      </c>
      <c r="BMX21" s="2">
        <v>19.97</v>
      </c>
      <c r="BMY21" s="2">
        <v>4.68</v>
      </c>
      <c r="BMZ21" s="2">
        <v>11.12</v>
      </c>
      <c r="BNA21" s="2">
        <v>18.600000000000001</v>
      </c>
      <c r="BNB21" s="2">
        <v>6.57</v>
      </c>
      <c r="BNC21" s="2"/>
      <c r="BND21" s="2"/>
      <c r="BNE21" s="2">
        <v>9.14</v>
      </c>
      <c r="BNF21" s="2"/>
      <c r="BNG21" s="2"/>
      <c r="BNH21" s="2"/>
      <c r="BNI21" s="2">
        <v>10.29</v>
      </c>
      <c r="BNJ21" s="2">
        <v>20.45</v>
      </c>
      <c r="BNK21" s="2"/>
      <c r="BNL21" s="2">
        <v>4.05</v>
      </c>
      <c r="BNM21" s="2"/>
      <c r="BNN21" s="2"/>
      <c r="BNO21" s="2">
        <v>8.75</v>
      </c>
      <c r="BNP21" s="2">
        <v>7.33</v>
      </c>
      <c r="BNQ21" s="2"/>
      <c r="BNR21" s="2"/>
      <c r="BNS21" s="2">
        <v>7.98</v>
      </c>
      <c r="BNT21" s="2">
        <v>13.99</v>
      </c>
      <c r="BNU21" s="2">
        <v>7.8</v>
      </c>
      <c r="BNV21" s="2"/>
      <c r="BNW21" s="2">
        <v>3.88</v>
      </c>
      <c r="BNX21" s="2">
        <v>2.72</v>
      </c>
      <c r="BNY21" s="2">
        <v>15.34</v>
      </c>
      <c r="BNZ21" s="2">
        <v>3.87</v>
      </c>
      <c r="BOA21" s="2">
        <v>3.4</v>
      </c>
      <c r="BOB21" s="2">
        <v>4.53</v>
      </c>
      <c r="BOC21" s="2"/>
      <c r="BOD21" s="2"/>
      <c r="BOE21" s="2">
        <v>3.66</v>
      </c>
      <c r="BOF21" s="2"/>
      <c r="BOG21" s="2"/>
      <c r="BOH21" s="2"/>
      <c r="BOI21" s="2"/>
      <c r="BOJ21" s="2">
        <v>27.27</v>
      </c>
      <c r="BOK21" s="2"/>
      <c r="BOL21" s="2">
        <v>3.18</v>
      </c>
      <c r="BOM21" s="2">
        <v>2.56</v>
      </c>
      <c r="BON21" s="2"/>
      <c r="BOO21" s="2"/>
      <c r="BOP21" s="2">
        <v>9.49</v>
      </c>
      <c r="BOQ21" s="2">
        <v>10.94</v>
      </c>
      <c r="BOR21" s="2">
        <v>7.53</v>
      </c>
      <c r="BOS21" s="2">
        <v>1.47</v>
      </c>
      <c r="BOT21" s="2">
        <v>10.14</v>
      </c>
      <c r="BOU21" s="2">
        <v>7.92</v>
      </c>
      <c r="BOV21" s="2">
        <v>14.88</v>
      </c>
      <c r="BOW21" s="2"/>
      <c r="BOX21" s="2"/>
      <c r="BOY21" s="2">
        <v>0.54</v>
      </c>
      <c r="BOZ21" s="2"/>
      <c r="BPA21" s="2"/>
      <c r="BPB21" s="2"/>
      <c r="BPC21" s="2">
        <v>8.2799999999999994</v>
      </c>
      <c r="BPD21" s="2"/>
      <c r="BPE21" s="2">
        <v>17.57</v>
      </c>
      <c r="BPF21" s="2">
        <v>28.14</v>
      </c>
      <c r="BPG21" s="2">
        <v>3.71</v>
      </c>
      <c r="BPH21" s="2"/>
      <c r="BPI21" s="2"/>
      <c r="BPJ21" s="2"/>
      <c r="BPK21" s="2"/>
      <c r="BPL21" s="2">
        <v>26.53</v>
      </c>
      <c r="BPM21" s="2">
        <v>8.24</v>
      </c>
      <c r="BPN21" s="2"/>
      <c r="BPO21" s="2"/>
      <c r="BPP21" s="2">
        <v>5.68</v>
      </c>
      <c r="BPQ21" s="2">
        <v>5.76</v>
      </c>
      <c r="BPR21" s="2">
        <v>8.1</v>
      </c>
      <c r="BPS21" s="2"/>
      <c r="BPT21" s="2"/>
      <c r="BPU21" s="2">
        <v>5.42</v>
      </c>
      <c r="BPV21" s="2">
        <v>20</v>
      </c>
      <c r="BPW21" s="2">
        <v>2.1800000000000002</v>
      </c>
      <c r="BPX21" s="2"/>
      <c r="BPY21" s="2"/>
      <c r="BPZ21" s="2">
        <v>17.670000000000002</v>
      </c>
      <c r="BQA21" s="2"/>
      <c r="BQB21" s="2"/>
      <c r="BQC21" s="2">
        <v>15.25</v>
      </c>
      <c r="BQD21" s="2">
        <v>4.55</v>
      </c>
      <c r="BQE21" s="2">
        <v>7.41</v>
      </c>
      <c r="BQF21" s="2">
        <v>3.16</v>
      </c>
      <c r="BQG21" s="2"/>
      <c r="BQH21" s="2">
        <v>7.69</v>
      </c>
      <c r="BQI21" s="2"/>
      <c r="BQJ21" s="2">
        <v>9.3000000000000007</v>
      </c>
      <c r="BQK21" s="2"/>
      <c r="BQL21" s="2">
        <v>10.33</v>
      </c>
      <c r="BQM21" s="2"/>
      <c r="BQN21" s="2"/>
      <c r="BQO21" s="2">
        <v>17.3</v>
      </c>
      <c r="BQP21" s="2"/>
      <c r="BQQ21" s="2">
        <v>5.56</v>
      </c>
      <c r="BQR21" s="2">
        <v>16.59</v>
      </c>
      <c r="BQS21" s="2"/>
      <c r="BQT21" s="2">
        <v>1.99</v>
      </c>
      <c r="BQU21" s="2"/>
      <c r="BQV21" s="2"/>
      <c r="BQW21" s="2"/>
      <c r="BQX21" s="2"/>
      <c r="BQY21" s="2"/>
      <c r="BQZ21" s="2"/>
      <c r="BRA21" s="2"/>
      <c r="BRB21" s="2">
        <v>2.5299999999999998</v>
      </c>
      <c r="BRC21" s="2"/>
      <c r="BRD21" s="2"/>
      <c r="BRE21" s="2">
        <v>3.89</v>
      </c>
      <c r="BRF21" s="2"/>
      <c r="BRG21" s="2">
        <v>4.46</v>
      </c>
      <c r="BRH21" s="2">
        <v>27.24</v>
      </c>
      <c r="BRI21" s="2">
        <v>1.47</v>
      </c>
      <c r="BRJ21" s="2"/>
      <c r="BRK21" s="2">
        <v>7.42</v>
      </c>
      <c r="BRL21" s="2">
        <v>5.81</v>
      </c>
      <c r="BRM21" s="2">
        <v>23.57</v>
      </c>
      <c r="BRN21" s="2"/>
      <c r="BRO21" s="2"/>
      <c r="BRP21" s="2"/>
      <c r="BRQ21" s="2">
        <v>26.03</v>
      </c>
      <c r="BRR21" s="2">
        <v>0.56000000000000005</v>
      </c>
      <c r="BRS21" s="2"/>
      <c r="BRT21" s="2"/>
      <c r="BRU21" s="2"/>
      <c r="BRV21" s="2">
        <v>7.5</v>
      </c>
      <c r="BRW21" s="2">
        <v>9.15</v>
      </c>
      <c r="BRX21" s="2"/>
      <c r="BRY21" s="2">
        <v>8.0500000000000007</v>
      </c>
      <c r="BRZ21" s="2"/>
      <c r="BSA21" s="2">
        <v>15.81</v>
      </c>
      <c r="BSB21" s="2">
        <v>9.85</v>
      </c>
      <c r="BSC21" s="2"/>
      <c r="BSD21" s="2">
        <v>12.15</v>
      </c>
      <c r="BSE21" s="2"/>
      <c r="BSF21" s="2">
        <v>2.74</v>
      </c>
      <c r="BSG21" s="2">
        <v>19.72</v>
      </c>
      <c r="BSH21" s="2"/>
      <c r="BSI21" s="2">
        <v>6.67</v>
      </c>
      <c r="BSJ21" s="2">
        <v>3.37</v>
      </c>
      <c r="BSK21" s="2">
        <v>11.41</v>
      </c>
      <c r="BSL21" s="2">
        <v>10.039999999999999</v>
      </c>
      <c r="BSM21" s="2"/>
      <c r="BSN21" s="2">
        <v>13.41</v>
      </c>
      <c r="BSO21" s="2"/>
      <c r="BSP21" s="2">
        <v>7.19</v>
      </c>
      <c r="BSQ21" s="2"/>
      <c r="BSR21" s="2"/>
      <c r="BSS21" s="2"/>
      <c r="BST21" s="2">
        <v>14.55</v>
      </c>
      <c r="BSU21" s="2"/>
      <c r="BSV21" s="2"/>
      <c r="BSW21" s="2"/>
      <c r="BSX21" s="2"/>
      <c r="BSY21" s="2"/>
      <c r="BSZ21" s="2">
        <v>8.3699999999999992</v>
      </c>
      <c r="BTA21" s="2">
        <v>1.88</v>
      </c>
      <c r="BTB21" s="2"/>
      <c r="BTC21" s="2"/>
      <c r="BTD21" s="2"/>
      <c r="BTE21" s="2"/>
      <c r="BTF21" s="2"/>
      <c r="BTG21" s="2">
        <v>3.1</v>
      </c>
      <c r="BTH21" s="2"/>
      <c r="BTI21" s="2"/>
      <c r="BTJ21" s="2">
        <v>5.36</v>
      </c>
      <c r="BTK21" s="2"/>
      <c r="BTL21" s="2"/>
      <c r="BTM21" s="2">
        <v>8.6</v>
      </c>
      <c r="BTN21" s="2"/>
      <c r="BTO21" s="2">
        <v>2.46</v>
      </c>
      <c r="BTP21" s="2">
        <v>7.46</v>
      </c>
      <c r="BTQ21" s="2"/>
      <c r="BTR21" s="2">
        <v>6.74</v>
      </c>
      <c r="BTS21" s="2"/>
      <c r="BTT21" s="2"/>
      <c r="BTU21" s="2"/>
      <c r="BTV21" s="2">
        <v>15.07</v>
      </c>
      <c r="BTW21" s="2"/>
      <c r="BTX21" s="2"/>
      <c r="BTY21" s="2">
        <v>22.91</v>
      </c>
      <c r="BTZ21" s="2"/>
      <c r="BUA21" s="2"/>
      <c r="BUB21" s="2">
        <v>4.99</v>
      </c>
      <c r="BUC21" s="2">
        <v>6.45</v>
      </c>
      <c r="BUD21" s="2"/>
      <c r="BUE21" s="2"/>
      <c r="BUF21" s="2"/>
      <c r="BUG21" s="2">
        <v>8.1300000000000008</v>
      </c>
      <c r="BUH21" s="2"/>
      <c r="BUI21" s="2"/>
      <c r="BUJ21" s="2">
        <v>7.22</v>
      </c>
      <c r="BUK21" s="2">
        <v>10.06</v>
      </c>
      <c r="BUL21" s="2"/>
      <c r="BUM21" s="2"/>
      <c r="BUN21" s="2">
        <v>4.32</v>
      </c>
      <c r="BUO21" s="2"/>
      <c r="BUP21" s="2"/>
      <c r="BUQ21" s="2"/>
      <c r="BUR21" s="2"/>
      <c r="BUS21" s="2"/>
      <c r="BUT21" s="2">
        <v>9.77</v>
      </c>
      <c r="BUU21" s="2"/>
      <c r="BUV21" s="2"/>
      <c r="BUW21" s="2"/>
      <c r="BUX21" s="2">
        <v>16.23</v>
      </c>
      <c r="BUY21" s="2"/>
      <c r="BUZ21" s="2"/>
      <c r="BVA21" s="2"/>
      <c r="BVB21" s="2"/>
      <c r="BVC21" s="2"/>
      <c r="BVD21" s="2"/>
      <c r="BVE21" s="2">
        <v>14.02</v>
      </c>
      <c r="BVF21" s="2">
        <v>4.8</v>
      </c>
      <c r="BVG21" s="2">
        <v>6.87</v>
      </c>
      <c r="BVH21" s="2"/>
      <c r="BVI21" s="2">
        <v>17.3</v>
      </c>
      <c r="BVJ21" s="2">
        <v>5.04</v>
      </c>
      <c r="BVK21" s="2">
        <v>6.48</v>
      </c>
      <c r="BVL21" s="2">
        <v>18.59</v>
      </c>
      <c r="BVM21" s="2"/>
      <c r="BVN21" s="2"/>
      <c r="BVO21" s="2">
        <v>7.92</v>
      </c>
      <c r="BVP21" s="2"/>
      <c r="BVQ21" s="2">
        <v>3.06</v>
      </c>
      <c r="BVR21" s="2"/>
      <c r="BVS21" s="2"/>
      <c r="BVT21" s="2">
        <v>4.84</v>
      </c>
      <c r="BVU21" s="2"/>
      <c r="BVV21" s="2">
        <v>13.96</v>
      </c>
      <c r="BVW21" s="2">
        <v>4.0199999999999996</v>
      </c>
      <c r="BVX21" s="2"/>
      <c r="BVY21" s="2">
        <v>4.57</v>
      </c>
      <c r="BVZ21" s="2">
        <v>6.22</v>
      </c>
      <c r="BWA21" s="2">
        <v>8.1300000000000008</v>
      </c>
      <c r="BWB21" s="2">
        <v>21.36</v>
      </c>
      <c r="BWC21" s="2">
        <v>3.83</v>
      </c>
      <c r="BWD21" s="2">
        <v>2.67</v>
      </c>
      <c r="BWE21" s="2"/>
      <c r="BWF21" s="2"/>
      <c r="BWG21" s="2">
        <v>9.25</v>
      </c>
      <c r="BWH21" s="2">
        <v>9.94</v>
      </c>
      <c r="BWI21" s="2">
        <v>2.37</v>
      </c>
      <c r="BWJ21" s="2">
        <v>10.68</v>
      </c>
      <c r="BWK21" s="2">
        <v>4.68</v>
      </c>
      <c r="BWL21" s="2">
        <v>13.01</v>
      </c>
      <c r="BWM21" s="2">
        <v>7.71</v>
      </c>
      <c r="BWN21" s="2"/>
      <c r="BWO21" s="2">
        <v>16.3</v>
      </c>
      <c r="BWP21" s="2"/>
      <c r="BWQ21" s="2">
        <v>13.73</v>
      </c>
      <c r="BWR21" s="2">
        <v>1.63</v>
      </c>
      <c r="BWS21" s="2"/>
      <c r="BWT21" s="2"/>
      <c r="BWU21" s="2">
        <v>12.64</v>
      </c>
      <c r="BWV21" s="2"/>
      <c r="BWW21" s="2">
        <v>16.16</v>
      </c>
      <c r="BWX21" s="2"/>
      <c r="BWY21" s="2">
        <v>29.87</v>
      </c>
      <c r="BWZ21" s="2"/>
      <c r="BXA21" s="2">
        <v>9.84</v>
      </c>
      <c r="BXB21" s="2">
        <v>11.26</v>
      </c>
      <c r="BXC21" s="2"/>
      <c r="BXD21" s="2"/>
      <c r="BXE21" s="2">
        <v>3.61</v>
      </c>
      <c r="BXF21" s="2"/>
      <c r="BXG21" s="2"/>
      <c r="BXH21" s="2">
        <v>3.33</v>
      </c>
      <c r="BXI21" s="2">
        <v>50.57</v>
      </c>
      <c r="BXJ21" s="2">
        <v>9.3000000000000007</v>
      </c>
      <c r="BXK21" s="2">
        <v>6.78</v>
      </c>
      <c r="BXL21" s="2"/>
      <c r="BXM21" s="2">
        <v>3.13</v>
      </c>
      <c r="BXN21" s="2"/>
      <c r="BXO21" s="2"/>
      <c r="BXP21" s="2"/>
      <c r="BXQ21" s="2"/>
      <c r="BXR21" s="2"/>
      <c r="BXS21" s="2"/>
      <c r="BXT21" s="2">
        <v>7.49</v>
      </c>
      <c r="BXU21" s="2"/>
      <c r="BXV21" s="2">
        <v>2.5499999999999998</v>
      </c>
      <c r="BXW21" s="2">
        <v>6.9</v>
      </c>
      <c r="BXX21" s="2"/>
      <c r="BXY21" s="2"/>
      <c r="BXZ21" s="2">
        <v>8.6999999999999993</v>
      </c>
      <c r="BYA21" s="2">
        <v>10.79</v>
      </c>
      <c r="BYB21" s="2">
        <v>20.93</v>
      </c>
      <c r="BYC21" s="2"/>
      <c r="BYD21" s="2"/>
      <c r="BYE21" s="2"/>
      <c r="BYF21" s="2">
        <v>11.43</v>
      </c>
      <c r="BYG21" s="2"/>
      <c r="BYH21" s="2">
        <v>13.68</v>
      </c>
      <c r="BYI21" s="2"/>
      <c r="BYJ21" s="2">
        <v>22.37</v>
      </c>
      <c r="BYK21" s="2"/>
      <c r="BYL21" s="2"/>
      <c r="BYM21" s="2">
        <v>33.33</v>
      </c>
      <c r="BYN21" s="2">
        <v>6.74</v>
      </c>
      <c r="BYO21" s="2">
        <v>15.35</v>
      </c>
      <c r="BYP21" s="2"/>
      <c r="BYQ21" s="2">
        <v>22.4</v>
      </c>
      <c r="BYR21" s="2">
        <v>10.34</v>
      </c>
      <c r="BYS21" s="2"/>
      <c r="BYT21" s="2"/>
      <c r="BYU21" s="2">
        <v>6.75</v>
      </c>
      <c r="BYV21" s="2"/>
      <c r="BYW21" s="2"/>
      <c r="BYX21" s="2">
        <v>13.26</v>
      </c>
      <c r="BYY21" s="2"/>
      <c r="BYZ21" s="2">
        <v>17.399999999999999</v>
      </c>
      <c r="BZA21" s="2">
        <v>4.66</v>
      </c>
      <c r="BZB21" s="2"/>
      <c r="BZC21" s="2">
        <v>1.1299999999999999</v>
      </c>
      <c r="BZD21" s="2"/>
      <c r="BZE21" s="2"/>
      <c r="BZF21" s="2"/>
      <c r="BZG21" s="2"/>
      <c r="BZH21" s="2">
        <v>9.1199999999999992</v>
      </c>
      <c r="BZI21" s="2"/>
      <c r="BZJ21" s="2"/>
      <c r="BZK21" s="2"/>
      <c r="BZL21" s="2"/>
      <c r="BZM21" s="2">
        <v>8.2100000000000009</v>
      </c>
      <c r="BZN21" s="2">
        <v>26.67</v>
      </c>
      <c r="BZO21" s="2">
        <v>18.68</v>
      </c>
      <c r="BZP21" s="2"/>
      <c r="BZQ21" s="2">
        <v>9.09</v>
      </c>
      <c r="BZR21" s="2">
        <v>4.7</v>
      </c>
      <c r="BZS21" s="2">
        <v>16.579999999999998</v>
      </c>
      <c r="BZT21" s="2">
        <v>29.04</v>
      </c>
      <c r="BZU21" s="2">
        <v>5.59</v>
      </c>
      <c r="BZV21" s="2">
        <v>28.72</v>
      </c>
      <c r="BZW21" s="2">
        <v>11.94</v>
      </c>
      <c r="BZX21" s="2">
        <v>1.57</v>
      </c>
      <c r="BZY21" s="2">
        <v>9.4</v>
      </c>
      <c r="BZZ21" s="2"/>
      <c r="CAA21" s="2">
        <v>6.84</v>
      </c>
      <c r="CAB21" s="2"/>
      <c r="CAC21" s="2">
        <v>4.47</v>
      </c>
      <c r="CAD21" s="2">
        <v>3.93</v>
      </c>
      <c r="CAE21" s="2"/>
      <c r="CAF21" s="2">
        <v>31.16</v>
      </c>
      <c r="CAG21" s="2">
        <v>29.7</v>
      </c>
      <c r="CAH21" s="2"/>
      <c r="CAI21" s="2"/>
      <c r="CAJ21" s="2">
        <v>3.66</v>
      </c>
      <c r="CAK21" s="2"/>
      <c r="CAL21" s="2"/>
      <c r="CAM21" s="2">
        <v>19.63</v>
      </c>
      <c r="CAN21" s="2"/>
      <c r="CAO21" s="2">
        <v>19.5</v>
      </c>
      <c r="CAP21" s="2">
        <v>7.31</v>
      </c>
      <c r="CAQ21" s="2"/>
      <c r="CAR21" s="2">
        <v>31.17</v>
      </c>
      <c r="CAS21" s="2">
        <v>18.97</v>
      </c>
      <c r="CAT21" s="2">
        <v>7.21</v>
      </c>
      <c r="CAU21" s="2"/>
      <c r="CAV21" s="2">
        <v>3.69</v>
      </c>
      <c r="CAW21" s="2">
        <v>1.17</v>
      </c>
      <c r="CAX21" s="2"/>
      <c r="CAY21" s="2"/>
      <c r="CAZ21" s="2"/>
      <c r="CBA21" s="2"/>
      <c r="CBB21" s="2">
        <v>14.29</v>
      </c>
      <c r="CBC21" s="2"/>
      <c r="CBD21" s="2">
        <v>37.21</v>
      </c>
      <c r="CBE21" s="2">
        <v>27.51</v>
      </c>
      <c r="CBF21" s="2"/>
      <c r="CBG21" s="2"/>
      <c r="CBH21" s="2">
        <v>6.91</v>
      </c>
      <c r="CBI21" s="2"/>
      <c r="CBJ21" s="2"/>
      <c r="CBK21" s="2">
        <v>28.57</v>
      </c>
      <c r="CBL21" s="2"/>
      <c r="CBM21" s="2"/>
      <c r="CBN21" s="2"/>
      <c r="CBO21" s="2">
        <v>11.69</v>
      </c>
      <c r="CBP21" s="2">
        <v>12.14</v>
      </c>
      <c r="CBQ21" s="2"/>
      <c r="CBR21" s="2">
        <v>2.44</v>
      </c>
      <c r="CBS21" s="2">
        <v>5.45</v>
      </c>
      <c r="CBT21" s="2"/>
      <c r="CBU21" s="2">
        <v>20.89</v>
      </c>
      <c r="CBV21" s="2"/>
      <c r="CBW21" s="2">
        <v>4.2</v>
      </c>
      <c r="CBX21" s="2"/>
      <c r="CBY21" s="2">
        <v>13.23</v>
      </c>
      <c r="CBZ21" s="2"/>
      <c r="CCA21" s="2">
        <v>8</v>
      </c>
      <c r="CCB21" s="2"/>
      <c r="CCC21" s="2">
        <v>9.1999999999999993</v>
      </c>
      <c r="CCD21" s="2">
        <v>6.3</v>
      </c>
      <c r="CCE21" s="2">
        <v>6.52</v>
      </c>
      <c r="CCF21" s="2">
        <v>3.81</v>
      </c>
      <c r="CCG21" s="2"/>
      <c r="CCH21" s="2"/>
      <c r="CCI21" s="2">
        <v>11.36</v>
      </c>
      <c r="CCJ21" s="2"/>
      <c r="CCK21" s="2">
        <v>20.18</v>
      </c>
      <c r="CCL21" s="2"/>
      <c r="CCM21" s="2">
        <v>4.5599999999999996</v>
      </c>
      <c r="CCN21" s="2"/>
      <c r="CCO21" s="2">
        <v>10.76</v>
      </c>
      <c r="CCP21" s="2"/>
      <c r="CCQ21" s="2">
        <v>2.2999999999999998</v>
      </c>
      <c r="CCR21" s="2">
        <v>21.68</v>
      </c>
      <c r="CCS21" s="2">
        <v>3.35</v>
      </c>
      <c r="CCT21" s="2"/>
      <c r="CCU21" s="2">
        <v>1.49</v>
      </c>
      <c r="CCV21" s="2">
        <v>4.26</v>
      </c>
      <c r="CCW21" s="2">
        <v>1.48</v>
      </c>
      <c r="CCX21" s="2">
        <v>13.64</v>
      </c>
      <c r="CCY21" s="2"/>
      <c r="CCZ21" s="2"/>
      <c r="CDA21" s="2"/>
      <c r="CDB21" s="2">
        <v>2.48</v>
      </c>
      <c r="CDC21" s="2">
        <v>6.7</v>
      </c>
      <c r="CDD21" s="2">
        <v>22.81</v>
      </c>
      <c r="CDE21" s="2"/>
      <c r="CDF21" s="2">
        <v>19.86</v>
      </c>
      <c r="CDG21" s="2"/>
      <c r="CDH21" s="2">
        <v>12.98</v>
      </c>
      <c r="CDI21" s="2"/>
      <c r="CDJ21" s="2">
        <v>2.61</v>
      </c>
      <c r="CDK21" s="2">
        <v>30.57</v>
      </c>
      <c r="CDL21" s="2"/>
      <c r="CDM21" s="2">
        <v>15.28</v>
      </c>
      <c r="CDN21" s="2"/>
      <c r="CDO21" s="2">
        <v>3.72</v>
      </c>
      <c r="CDP21" s="2">
        <v>2.64</v>
      </c>
      <c r="CDQ21" s="2">
        <v>6.07</v>
      </c>
      <c r="CDR21" s="2">
        <v>19.72</v>
      </c>
      <c r="CDS21" s="2"/>
      <c r="CDT21" s="2">
        <v>13.33</v>
      </c>
      <c r="CDU21" s="2">
        <v>21.51</v>
      </c>
      <c r="CDV21" s="2">
        <v>2.02</v>
      </c>
      <c r="CDW21" s="2"/>
      <c r="CDX21" s="2">
        <v>0.41</v>
      </c>
      <c r="CDY21" s="2"/>
      <c r="CDZ21" s="2">
        <v>11.21</v>
      </c>
      <c r="CEA21" s="2">
        <v>1.75</v>
      </c>
      <c r="CEB21" s="2">
        <v>26.34</v>
      </c>
      <c r="CEC21" s="2"/>
      <c r="CED21" s="2"/>
      <c r="CEE21" s="2">
        <v>6.71</v>
      </c>
      <c r="CEF21" s="2">
        <v>7.63</v>
      </c>
      <c r="CEG21" s="2"/>
      <c r="CEH21" s="2">
        <v>13.55</v>
      </c>
      <c r="CEI21" s="2">
        <v>6.72</v>
      </c>
      <c r="CEJ21" s="2">
        <v>1.36</v>
      </c>
      <c r="CEK21" s="2">
        <v>1.42</v>
      </c>
      <c r="CEL21" s="2">
        <v>2.25</v>
      </c>
      <c r="CEM21" s="2"/>
      <c r="CEN21" s="2">
        <v>6.66</v>
      </c>
      <c r="CEO21" s="2">
        <v>2.44</v>
      </c>
      <c r="CEP21" s="2">
        <v>11.81</v>
      </c>
      <c r="CEQ21" s="2">
        <v>1.24</v>
      </c>
      <c r="CER21" s="2">
        <v>3.04</v>
      </c>
      <c r="CES21" s="2">
        <v>2.44</v>
      </c>
      <c r="CET21" s="2"/>
      <c r="CEU21" s="2">
        <v>12.73</v>
      </c>
      <c r="CEV21" s="2">
        <v>3.92</v>
      </c>
      <c r="CEW21" s="2"/>
      <c r="CEX21" s="2"/>
      <c r="CEY21" s="2"/>
      <c r="CEZ21" s="2"/>
      <c r="CFA21" s="2"/>
      <c r="CFB21" s="2"/>
      <c r="CFC21" s="2">
        <v>2.92</v>
      </c>
      <c r="CFD21" s="2">
        <v>8.61</v>
      </c>
      <c r="CFE21" s="2"/>
      <c r="CFF21" s="2"/>
      <c r="CFG21" s="2"/>
      <c r="CFH21" s="2"/>
      <c r="CFI21" s="2">
        <v>6.22</v>
      </c>
      <c r="CFJ21" s="2">
        <v>2.52</v>
      </c>
      <c r="CFK21" s="2">
        <v>2.56</v>
      </c>
      <c r="CFL21" s="2">
        <v>21.65</v>
      </c>
      <c r="CFM21" s="2"/>
      <c r="CFN21" s="2"/>
      <c r="CFO21" s="2">
        <v>21.05</v>
      </c>
      <c r="CFP21" s="2"/>
      <c r="CFQ21" s="2"/>
      <c r="CFR21" s="2"/>
      <c r="CFS21" s="2"/>
      <c r="CFT21" s="2"/>
      <c r="CFU21" s="2"/>
      <c r="CFV21" s="2"/>
      <c r="CFW21" s="2"/>
      <c r="CFX21" s="2">
        <v>6.07</v>
      </c>
      <c r="CFY21" s="2"/>
      <c r="CFZ21" s="2">
        <v>7.3</v>
      </c>
      <c r="CGA21" s="2">
        <v>20</v>
      </c>
      <c r="CGB21" s="2"/>
      <c r="CGC21" s="2">
        <v>10.29</v>
      </c>
      <c r="CGD21" s="2"/>
      <c r="CGE21" s="2">
        <v>33.33</v>
      </c>
      <c r="CGF21" s="2">
        <v>6.09</v>
      </c>
      <c r="CGG21" s="2"/>
      <c r="CGH21" s="2"/>
      <c r="CGI21" s="2"/>
      <c r="CGJ21" s="2">
        <v>24.73</v>
      </c>
      <c r="CGK21" s="2">
        <v>5.71</v>
      </c>
      <c r="CGL21" s="2">
        <v>18.45</v>
      </c>
      <c r="CGM21" s="2">
        <v>2.4700000000000002</v>
      </c>
      <c r="CGN21" s="2">
        <v>16.91</v>
      </c>
      <c r="CGO21" s="2"/>
      <c r="CGP21" s="2">
        <v>15.85</v>
      </c>
      <c r="CGQ21" s="2">
        <v>21.13</v>
      </c>
      <c r="CGR21" s="2">
        <v>12.57</v>
      </c>
      <c r="CGS21" s="2">
        <v>27.14</v>
      </c>
      <c r="CGT21" s="2">
        <v>38.57</v>
      </c>
      <c r="CGU21" s="2">
        <v>2.06</v>
      </c>
      <c r="CGV21" s="2"/>
      <c r="CGW21" s="2">
        <v>4.78</v>
      </c>
      <c r="CGX21" s="2">
        <v>20.65</v>
      </c>
      <c r="CGY21" s="2"/>
      <c r="CGZ21" s="2"/>
      <c r="CHA21" s="2">
        <v>5.51</v>
      </c>
      <c r="CHB21" s="2">
        <v>12.78</v>
      </c>
      <c r="CHC21" s="2"/>
      <c r="CHD21" s="2"/>
      <c r="CHE21" s="2">
        <v>4.6399999999999997</v>
      </c>
      <c r="CHF21" s="2">
        <v>6.15</v>
      </c>
      <c r="CHG21" s="2"/>
      <c r="CHH21" s="2">
        <v>5.12</v>
      </c>
      <c r="CHI21" s="2"/>
      <c r="CHJ21" s="2">
        <v>6.02</v>
      </c>
      <c r="CHK21" s="2"/>
      <c r="CHL21" s="2"/>
      <c r="CHM21" s="2"/>
      <c r="CHN21" s="2"/>
      <c r="CHO21" s="2"/>
      <c r="CHP21" s="2">
        <v>9.41</v>
      </c>
      <c r="CHQ21" s="2"/>
      <c r="CHR21" s="2"/>
      <c r="CHS21" s="2">
        <v>4.55</v>
      </c>
      <c r="CHT21" s="2">
        <v>4.0999999999999996</v>
      </c>
      <c r="CHU21" s="2">
        <v>13.64</v>
      </c>
      <c r="CHV21" s="2"/>
      <c r="CHW21" s="2">
        <v>2.67</v>
      </c>
      <c r="CHX21" s="2">
        <v>4.26</v>
      </c>
      <c r="CHY21" s="2">
        <v>3.57</v>
      </c>
      <c r="CHZ21" s="2"/>
      <c r="CIA21" s="2">
        <v>24.42</v>
      </c>
      <c r="CIB21" s="2"/>
      <c r="CIC21" s="2"/>
      <c r="CID21" s="2">
        <v>12.71</v>
      </c>
      <c r="CIE21" s="2"/>
      <c r="CIF21" s="2">
        <v>41.38</v>
      </c>
      <c r="CIG21" s="2">
        <v>35.03</v>
      </c>
      <c r="CIH21" s="2">
        <v>5.43</v>
      </c>
      <c r="CII21" s="2"/>
      <c r="CIJ21" s="2">
        <v>3.27</v>
      </c>
      <c r="CIK21" s="2">
        <v>7.54</v>
      </c>
      <c r="CIL21" s="2">
        <v>4.3499999999999996</v>
      </c>
      <c r="CIM21" s="2">
        <v>34.78</v>
      </c>
      <c r="CIN21" s="2"/>
      <c r="CIO21" s="2"/>
      <c r="CIP21" s="2"/>
      <c r="CIQ21" s="2">
        <v>16.04</v>
      </c>
      <c r="CIR21" s="2"/>
      <c r="CIS21" s="2">
        <v>7.84</v>
      </c>
      <c r="CIT21" s="2"/>
      <c r="CIU21" s="2"/>
      <c r="CIV21" s="2">
        <v>4.9000000000000004</v>
      </c>
      <c r="CIW21" s="2"/>
      <c r="CIX21" s="2"/>
      <c r="CIY21" s="2"/>
      <c r="CIZ21" s="2"/>
      <c r="CJA21" s="2">
        <v>9.2100000000000009</v>
      </c>
      <c r="CJB21" s="2"/>
      <c r="CJC21" s="2"/>
      <c r="CJD21" s="2"/>
      <c r="CJE21" s="2"/>
      <c r="CJF21" s="2"/>
      <c r="CJG21" s="2"/>
      <c r="CJH21" s="2"/>
      <c r="CJI21" s="2">
        <v>10.65</v>
      </c>
      <c r="CJJ21" s="2"/>
      <c r="CJK21" s="2">
        <v>1.88</v>
      </c>
      <c r="CJL21" s="2"/>
      <c r="CJM21" s="2">
        <v>25.29</v>
      </c>
      <c r="CJN21" s="2"/>
      <c r="CJO21" s="2">
        <v>20</v>
      </c>
      <c r="CJP21" s="2">
        <v>12.9</v>
      </c>
      <c r="CJQ21" s="2"/>
      <c r="CJR21" s="2">
        <v>12.74</v>
      </c>
      <c r="CJS21" s="2"/>
      <c r="CJT21" s="2">
        <v>33.33</v>
      </c>
      <c r="CJU21" s="2">
        <v>30.26</v>
      </c>
      <c r="CJV21" s="2">
        <v>5.52</v>
      </c>
      <c r="CJW21" s="2"/>
      <c r="CJX21" s="2">
        <v>11.14</v>
      </c>
      <c r="CJY21" s="2">
        <v>8.0500000000000007</v>
      </c>
      <c r="CJZ21" s="2">
        <v>4.32</v>
      </c>
      <c r="CKA21" s="2"/>
      <c r="CKB21" s="2"/>
      <c r="CKC21" s="2"/>
      <c r="CKD21" s="2">
        <v>4.6399999999999997</v>
      </c>
      <c r="CKE21" s="2"/>
      <c r="CKF21" s="2">
        <v>13.21</v>
      </c>
      <c r="CKG21" s="2">
        <v>8.2799999999999994</v>
      </c>
      <c r="CKH21" s="2">
        <v>13.39</v>
      </c>
      <c r="CKI21" s="2"/>
      <c r="CKJ21" s="2"/>
      <c r="CKK21" s="2">
        <v>21.04</v>
      </c>
      <c r="CKL21" s="2">
        <v>13.1</v>
      </c>
      <c r="CKM21" s="2"/>
      <c r="CKN21" s="2"/>
      <c r="CKO21" s="2">
        <v>4.4400000000000004</v>
      </c>
      <c r="CKP21" s="2"/>
      <c r="CKQ21" s="2">
        <v>20.7</v>
      </c>
      <c r="CKR21" s="2">
        <v>4.2</v>
      </c>
      <c r="CKS21" s="2"/>
      <c r="CKT21" s="2"/>
      <c r="CKU21" s="2"/>
      <c r="CKV21" s="2"/>
      <c r="CKW21" s="2">
        <v>5.41</v>
      </c>
      <c r="CKX21" s="2"/>
      <c r="CKY21" s="2"/>
      <c r="CKZ21" s="2"/>
      <c r="CLA21" s="2"/>
      <c r="CLB21" s="2"/>
      <c r="CLC21" s="2">
        <v>23.98</v>
      </c>
      <c r="CLD21" s="2"/>
      <c r="CLE21" s="2">
        <v>5.31</v>
      </c>
      <c r="CLF21" s="2">
        <v>3.29</v>
      </c>
      <c r="CLG21" s="2"/>
      <c r="CLH21" s="2">
        <v>12.79</v>
      </c>
      <c r="CLI21" s="2"/>
      <c r="CLJ21" s="2"/>
      <c r="CLK21" s="2">
        <v>4</v>
      </c>
      <c r="CLL21" s="2">
        <v>4.6399999999999997</v>
      </c>
      <c r="CLM21" s="2"/>
      <c r="CLN21" s="2">
        <v>13.89</v>
      </c>
      <c r="CLO21" s="2"/>
      <c r="CLP21" s="2">
        <v>22.37</v>
      </c>
      <c r="CLQ21" s="2">
        <v>10.26</v>
      </c>
      <c r="CLR21" s="2">
        <v>4.17</v>
      </c>
      <c r="CLS21" s="2"/>
      <c r="CLT21" s="2">
        <v>23.65</v>
      </c>
      <c r="CLU21" s="2"/>
      <c r="CLV21" s="2"/>
      <c r="CLW21" s="2">
        <v>4.57</v>
      </c>
      <c r="CLX21" s="2">
        <v>12.65</v>
      </c>
      <c r="CLY21" s="2">
        <v>24.14</v>
      </c>
      <c r="CLZ21" s="2">
        <v>5.75</v>
      </c>
      <c r="CMA21" s="2">
        <v>1.92</v>
      </c>
      <c r="CMB21" s="2">
        <v>7.31</v>
      </c>
      <c r="CMC21" s="2">
        <v>18.66</v>
      </c>
      <c r="CMD21" s="2"/>
      <c r="CME21" s="2"/>
      <c r="CMF21" s="2">
        <v>3.32</v>
      </c>
      <c r="CMG21" s="2">
        <v>2.7</v>
      </c>
      <c r="CMH21" s="2"/>
      <c r="CMI21" s="2">
        <v>6.18</v>
      </c>
      <c r="CMJ21" s="2">
        <v>6.55</v>
      </c>
      <c r="CMK21" s="2"/>
      <c r="CML21" s="2">
        <v>13.01</v>
      </c>
      <c r="CMM21" s="2"/>
      <c r="CMN21" s="2">
        <v>5.5</v>
      </c>
      <c r="CMO21" s="2"/>
      <c r="CMP21" s="2">
        <v>2.52</v>
      </c>
      <c r="CMQ21" s="2">
        <v>8.3800000000000008</v>
      </c>
      <c r="CMR21" s="2">
        <v>2.4500000000000002</v>
      </c>
      <c r="CMS21" s="2">
        <v>2.14</v>
      </c>
      <c r="CMT21" s="2"/>
      <c r="CMU21" s="2">
        <v>22.34</v>
      </c>
      <c r="CMV21" s="2">
        <v>2.86</v>
      </c>
      <c r="CMW21" s="2"/>
      <c r="CMX21" s="2"/>
      <c r="CMY21" s="2"/>
      <c r="CMZ21" s="2"/>
      <c r="CNA21" s="2">
        <v>22.7</v>
      </c>
      <c r="CNB21" s="2">
        <v>3.98</v>
      </c>
      <c r="CNC21" s="2"/>
      <c r="CND21" s="2"/>
      <c r="CNE21" s="2">
        <v>8.57</v>
      </c>
      <c r="CNF21" s="2">
        <v>4.08</v>
      </c>
      <c r="CNG21" s="2">
        <v>5.62</v>
      </c>
      <c r="CNH21" s="2"/>
      <c r="CNI21" s="2"/>
      <c r="CNJ21" s="2"/>
      <c r="CNK21" s="2">
        <v>2.2000000000000002</v>
      </c>
      <c r="CNL21" s="2">
        <v>19.57</v>
      </c>
      <c r="CNM21" s="2">
        <v>14.41</v>
      </c>
      <c r="CNN21" s="2"/>
      <c r="CNO21" s="2"/>
      <c r="CNP21" s="2">
        <v>11.11</v>
      </c>
      <c r="CNQ21" s="2">
        <v>8.83</v>
      </c>
      <c r="CNR21" s="2"/>
      <c r="CNS21" s="2">
        <v>0.9</v>
      </c>
      <c r="CNT21" s="2">
        <v>4.62</v>
      </c>
      <c r="CNU21" s="2">
        <v>5.4</v>
      </c>
      <c r="CNV21" s="2">
        <v>4.8600000000000003</v>
      </c>
      <c r="CNW21" s="2">
        <v>7.64</v>
      </c>
      <c r="CNX21" s="2">
        <v>4.54</v>
      </c>
      <c r="CNY21" s="2">
        <v>6.11</v>
      </c>
      <c r="CNZ21" s="2">
        <v>10.029999999999999</v>
      </c>
      <c r="COA21" s="2">
        <v>6.43</v>
      </c>
      <c r="COB21" s="2"/>
      <c r="COC21" s="2">
        <v>0.5</v>
      </c>
      <c r="COD21" s="2"/>
      <c r="COE21" s="2"/>
      <c r="COF21" s="2"/>
      <c r="COG21" s="2"/>
      <c r="COH21" s="2">
        <v>11.43</v>
      </c>
      <c r="COI21" s="2">
        <v>15.09</v>
      </c>
      <c r="COJ21" s="2">
        <v>17.579999999999998</v>
      </c>
      <c r="COK21" s="2">
        <v>19.02</v>
      </c>
      <c r="COL21" s="2">
        <v>15.66</v>
      </c>
      <c r="COM21" s="2"/>
      <c r="CON21" s="2"/>
      <c r="COO21" s="2"/>
      <c r="COP21" s="2"/>
      <c r="COQ21" s="2">
        <v>9.33</v>
      </c>
      <c r="COR21" s="2"/>
      <c r="COS21" s="2"/>
      <c r="COT21" s="2">
        <v>9.77</v>
      </c>
      <c r="COU21" s="2">
        <v>24.48</v>
      </c>
      <c r="COV21" s="2"/>
      <c r="COW21" s="2">
        <v>22.4</v>
      </c>
      <c r="COX21" s="2">
        <v>4.0999999999999996</v>
      </c>
      <c r="COY21" s="2"/>
      <c r="COZ21" s="2">
        <v>23.55</v>
      </c>
      <c r="CPA21" s="2"/>
      <c r="CPB21" s="2">
        <v>5.66</v>
      </c>
      <c r="CPC21" s="2"/>
      <c r="CPD21" s="2">
        <v>18.13</v>
      </c>
      <c r="CPE21" s="2"/>
      <c r="CPF21" s="2"/>
      <c r="CPG21" s="2"/>
      <c r="CPH21" s="2">
        <v>11.18</v>
      </c>
      <c r="CPI21" s="2"/>
      <c r="CPJ21" s="2"/>
      <c r="CPK21" s="2">
        <v>22.56</v>
      </c>
      <c r="CPL21" s="2"/>
      <c r="CPM21" s="2">
        <v>11.02</v>
      </c>
      <c r="CPN21" s="2">
        <v>5.49</v>
      </c>
      <c r="CPO21" s="2">
        <v>0.97</v>
      </c>
      <c r="CPP21" s="2"/>
      <c r="CPQ21" s="2"/>
      <c r="CPR21" s="2"/>
      <c r="CPS21" s="2"/>
      <c r="CPT21" s="2">
        <v>7.29</v>
      </c>
      <c r="CPU21" s="2">
        <v>3.13</v>
      </c>
      <c r="CPV21" s="2"/>
      <c r="CPW21" s="2">
        <v>15.28</v>
      </c>
      <c r="CPX21" s="2">
        <v>3.44</v>
      </c>
      <c r="CPY21" s="2"/>
      <c r="CPZ21" s="2">
        <v>33.33</v>
      </c>
      <c r="CQA21" s="2">
        <v>8.42</v>
      </c>
      <c r="CQB21" s="2">
        <v>8.65</v>
      </c>
      <c r="CQC21" s="2">
        <v>2.5</v>
      </c>
      <c r="CQD21" s="2"/>
      <c r="CQE21" s="2"/>
      <c r="CQF21" s="2">
        <v>22.08</v>
      </c>
      <c r="CQG21" s="2"/>
      <c r="CQH21" s="2">
        <v>9.32</v>
      </c>
      <c r="CQI21" s="2">
        <v>4.3</v>
      </c>
      <c r="CQJ21" s="2">
        <v>4.45</v>
      </c>
      <c r="CQK21" s="2">
        <v>2.42</v>
      </c>
      <c r="CQL21" s="2">
        <v>9.16</v>
      </c>
      <c r="CQM21" s="2"/>
      <c r="CQN21" s="2"/>
      <c r="CQO21" s="2">
        <v>4.0599999999999996</v>
      </c>
      <c r="CQP21" s="2">
        <v>4.01</v>
      </c>
      <c r="CQQ21" s="2">
        <v>20.66</v>
      </c>
      <c r="CQR21" s="2"/>
      <c r="CQS21" s="2"/>
      <c r="CQT21" s="2">
        <v>12.06</v>
      </c>
      <c r="CQU21" s="2"/>
      <c r="CQV21" s="2"/>
      <c r="CQW21" s="2"/>
      <c r="CQX21" s="2"/>
      <c r="CQY21" s="2"/>
      <c r="CQZ21" s="2">
        <v>1.75</v>
      </c>
      <c r="CRA21" s="2">
        <v>40.98</v>
      </c>
      <c r="CRB21" s="2">
        <v>2.87</v>
      </c>
      <c r="CRC21" s="2"/>
      <c r="CRD21" s="2">
        <v>4.3499999999999996</v>
      </c>
      <c r="CRE21" s="2"/>
      <c r="CRF21" s="2">
        <v>8.9</v>
      </c>
      <c r="CRG21" s="2">
        <v>13.45</v>
      </c>
      <c r="CRH21" s="2"/>
      <c r="CRI21" s="2">
        <v>22.22</v>
      </c>
      <c r="CRJ21" s="2"/>
      <c r="CRK21" s="2"/>
      <c r="CRL21" s="2">
        <v>9.8800000000000008</v>
      </c>
      <c r="CRM21" s="2"/>
      <c r="CRN21" s="2"/>
      <c r="CRO21" s="2">
        <v>6.84</v>
      </c>
      <c r="CRP21" s="2"/>
      <c r="CRQ21" s="2">
        <v>4.05</v>
      </c>
      <c r="CRR21" s="2">
        <v>17.2</v>
      </c>
      <c r="CRS21" s="2"/>
      <c r="CRT21" s="2">
        <v>7.69</v>
      </c>
      <c r="CRU21" s="2"/>
      <c r="CRV21" s="2">
        <v>8.2200000000000006</v>
      </c>
      <c r="CRW21" s="2"/>
      <c r="CRX21" s="2">
        <v>16.34</v>
      </c>
      <c r="CRY21" s="2">
        <v>25.13</v>
      </c>
      <c r="CRZ21" s="2"/>
      <c r="CSA21" s="2"/>
      <c r="CSB21" s="2"/>
      <c r="CSC21" s="2"/>
      <c r="CSD21" s="2"/>
      <c r="CSE21" s="2"/>
      <c r="CSF21" s="2">
        <v>14.43</v>
      </c>
      <c r="CSG21" s="2">
        <v>11.08</v>
      </c>
      <c r="CSH21" s="2"/>
      <c r="CSI21" s="2"/>
      <c r="CSJ21" s="2"/>
      <c r="CSK21" s="2">
        <v>12.37</v>
      </c>
      <c r="CSL21" s="2">
        <v>1.31</v>
      </c>
      <c r="CSM21" s="2"/>
      <c r="CSN21" s="2"/>
      <c r="CSO21" s="2"/>
      <c r="CSP21" s="2">
        <v>1.69</v>
      </c>
      <c r="CSQ21" s="2">
        <v>7.53</v>
      </c>
      <c r="CSR21" s="2">
        <v>5.31</v>
      </c>
      <c r="CSS21" s="2">
        <v>12.5</v>
      </c>
      <c r="CST21" s="2"/>
      <c r="CSU21" s="2"/>
      <c r="CSV21" s="2">
        <v>46.34</v>
      </c>
      <c r="CSW21" s="2">
        <v>3.29</v>
      </c>
      <c r="CSX21" s="2"/>
      <c r="CSY21" s="2">
        <v>11.38</v>
      </c>
      <c r="CSZ21" s="2"/>
      <c r="CTA21" s="2">
        <v>13.19</v>
      </c>
      <c r="CTB21" s="2"/>
      <c r="CTC21" s="2">
        <v>0.24</v>
      </c>
      <c r="CTD21" s="2">
        <v>17.18</v>
      </c>
      <c r="CTE21" s="2">
        <v>15.75</v>
      </c>
      <c r="CTF21" s="2">
        <v>3.31</v>
      </c>
      <c r="CTG21" s="2">
        <v>14.09</v>
      </c>
      <c r="CTH21" s="2"/>
      <c r="CTI21" s="2"/>
      <c r="CTJ21" s="2"/>
      <c r="CTK21" s="2">
        <v>1.08</v>
      </c>
      <c r="CTL21" s="2">
        <v>10.75</v>
      </c>
      <c r="CTM21" s="2">
        <v>4.95</v>
      </c>
      <c r="CTN21" s="2"/>
      <c r="CTO21" s="2">
        <v>15.83</v>
      </c>
      <c r="CTP21" s="2">
        <v>13.3</v>
      </c>
      <c r="CTQ21" s="2"/>
      <c r="CTR21" s="2"/>
      <c r="CTS21" s="2">
        <v>0.56000000000000005</v>
      </c>
      <c r="CTT21" s="2">
        <v>9.9499999999999993</v>
      </c>
      <c r="CTU21" s="2">
        <v>3.98</v>
      </c>
      <c r="CTV21" s="2">
        <v>6.86</v>
      </c>
      <c r="CTW21" s="2"/>
      <c r="CTX21" s="2"/>
      <c r="CTY21" s="2">
        <v>9.4700000000000006</v>
      </c>
      <c r="CTZ21" s="2"/>
      <c r="CUA21" s="2">
        <v>24.29</v>
      </c>
      <c r="CUB21" s="2">
        <v>2.74</v>
      </c>
      <c r="CUC21" s="2">
        <v>17.16</v>
      </c>
      <c r="CUD21" s="2">
        <v>20.51</v>
      </c>
      <c r="CUE21" s="2">
        <v>11.7</v>
      </c>
      <c r="CUF21" s="2">
        <v>14.38</v>
      </c>
      <c r="CUG21" s="2"/>
      <c r="CUH21" s="2"/>
      <c r="CUI21" s="2"/>
      <c r="CUJ21" s="2"/>
      <c r="CUK21" s="2"/>
      <c r="CUL21" s="2"/>
      <c r="CUM21" s="2"/>
      <c r="CUN21" s="2">
        <v>2.65</v>
      </c>
      <c r="CUO21" s="2">
        <v>0.84</v>
      </c>
      <c r="CUP21" s="2">
        <v>5.92</v>
      </c>
      <c r="CUQ21" s="2"/>
      <c r="CUR21" s="2"/>
      <c r="CUS21" s="2">
        <v>2.02</v>
      </c>
      <c r="CUT21" s="2"/>
      <c r="CUU21" s="2"/>
      <c r="CUV21" s="2">
        <v>15.79</v>
      </c>
      <c r="CUW21" s="2">
        <v>5.09</v>
      </c>
      <c r="CUX21" s="2"/>
      <c r="CUY21" s="2">
        <v>5.88</v>
      </c>
      <c r="CUZ21" s="2"/>
      <c r="CVA21" s="2">
        <v>20.86</v>
      </c>
      <c r="CVB21" s="2">
        <v>3.95</v>
      </c>
      <c r="CVC21" s="2">
        <v>25.76</v>
      </c>
      <c r="CVD21" s="2"/>
      <c r="CVE21" s="2"/>
      <c r="CVF21" s="2">
        <v>1.77</v>
      </c>
      <c r="CVG21" s="2">
        <v>6.35</v>
      </c>
      <c r="CVH21" s="2">
        <v>32.31</v>
      </c>
      <c r="CVI21" s="2">
        <v>8.85</v>
      </c>
      <c r="CVJ21" s="2"/>
      <c r="CVK21" s="2"/>
      <c r="CVL21" s="2"/>
      <c r="CVM21" s="2"/>
      <c r="CVN21" s="2"/>
      <c r="CVO21" s="2">
        <v>7.5</v>
      </c>
      <c r="CVP21" s="2">
        <v>5.19</v>
      </c>
      <c r="CVQ21" s="2"/>
      <c r="CVR21" s="2">
        <v>3.79</v>
      </c>
      <c r="CVS21" s="2"/>
      <c r="CVT21" s="2">
        <v>18.899999999999999</v>
      </c>
      <c r="CVU21" s="2">
        <v>3.18</v>
      </c>
      <c r="CVV21" s="2">
        <v>2.72</v>
      </c>
      <c r="CVW21" s="2">
        <v>1.42</v>
      </c>
      <c r="CVX21" s="2">
        <v>2.83</v>
      </c>
      <c r="CVY21" s="2">
        <v>3.23</v>
      </c>
      <c r="CVZ21" s="2">
        <v>1.51</v>
      </c>
      <c r="CWA21" s="2">
        <v>3.68</v>
      </c>
      <c r="CWB21" s="2">
        <v>9.07</v>
      </c>
      <c r="CWC21" s="2"/>
      <c r="CWD21" s="2"/>
      <c r="CWE21" s="2"/>
      <c r="CWF21" s="2">
        <v>6.52</v>
      </c>
      <c r="CWG21" s="2"/>
      <c r="CWH21" s="2"/>
      <c r="CWI21" s="2">
        <v>18.559999999999999</v>
      </c>
      <c r="CWJ21" s="2">
        <v>6.33</v>
      </c>
      <c r="CWK21" s="2"/>
      <c r="CWL21" s="2"/>
      <c r="CWM21" s="2">
        <v>5.62</v>
      </c>
      <c r="CWN21" s="2">
        <v>14.06</v>
      </c>
      <c r="CWO21" s="2"/>
      <c r="CWP21" s="2"/>
      <c r="CWQ21" s="2">
        <v>16.39</v>
      </c>
      <c r="CWR21" s="2">
        <v>2.9</v>
      </c>
      <c r="CWS21" s="2">
        <v>5.29</v>
      </c>
      <c r="CWT21" s="2">
        <v>4.33</v>
      </c>
      <c r="CWU21" s="2">
        <v>4.07</v>
      </c>
      <c r="CWV21" s="2">
        <v>1.41</v>
      </c>
      <c r="CWW21" s="2">
        <v>1.33</v>
      </c>
      <c r="CWX21" s="2">
        <v>2.9</v>
      </c>
      <c r="CWY21" s="2">
        <v>7.22</v>
      </c>
      <c r="CWZ21" s="2"/>
      <c r="CXA21" s="2">
        <v>7.51</v>
      </c>
      <c r="CXB21" s="2">
        <v>10.91</v>
      </c>
      <c r="CXC21" s="2"/>
      <c r="CXD21" s="2">
        <v>5.94</v>
      </c>
      <c r="CXE21" s="2">
        <v>1.35</v>
      </c>
      <c r="CXF21" s="2">
        <v>1.02</v>
      </c>
      <c r="CXG21" s="2"/>
      <c r="CXH21" s="2"/>
      <c r="CXI21" s="2">
        <v>6.52</v>
      </c>
      <c r="CXJ21" s="2"/>
      <c r="CXK21" s="2">
        <v>25.29</v>
      </c>
      <c r="CXL21" s="2">
        <v>2.99</v>
      </c>
      <c r="CXM21" s="2"/>
      <c r="CXN21" s="2">
        <v>32.32</v>
      </c>
      <c r="CXO21" s="2"/>
      <c r="CXP21" s="2"/>
      <c r="CXQ21" s="2"/>
      <c r="CXR21" s="2">
        <v>13.13</v>
      </c>
      <c r="CXS21" s="2">
        <v>11.11</v>
      </c>
      <c r="CXT21" s="2"/>
      <c r="CXU21" s="2">
        <v>6.85</v>
      </c>
      <c r="CXV21" s="2">
        <v>3.98</v>
      </c>
      <c r="CXW21" s="2"/>
      <c r="CXX21" s="2"/>
      <c r="CXY21" s="2"/>
      <c r="CXZ21" s="2">
        <v>4.93</v>
      </c>
      <c r="CYA21" s="2">
        <v>9.0399999999999991</v>
      </c>
      <c r="CYB21" s="2">
        <v>3.53</v>
      </c>
      <c r="CYC21" s="2"/>
      <c r="CYD21" s="2"/>
      <c r="CYE21" s="2">
        <v>1.04</v>
      </c>
      <c r="CYF21" s="2">
        <v>6.2</v>
      </c>
      <c r="CYG21" s="2"/>
      <c r="CYH21" s="2">
        <v>1.1100000000000001</v>
      </c>
      <c r="CYI21" s="2">
        <v>41.18</v>
      </c>
      <c r="CYJ21" s="2">
        <v>9.73</v>
      </c>
      <c r="CYK21" s="2"/>
      <c r="CYL21" s="2"/>
      <c r="CYM21" s="2"/>
      <c r="CYN21" s="2"/>
      <c r="CYO21" s="2">
        <v>4.13</v>
      </c>
      <c r="CYP21" s="2"/>
      <c r="CYQ21" s="2">
        <v>5.0199999999999996</v>
      </c>
      <c r="CYR21" s="2">
        <v>9.83</v>
      </c>
      <c r="CYS21" s="2"/>
      <c r="CYT21" s="2">
        <v>6.18</v>
      </c>
      <c r="CYU21" s="2">
        <v>3.34</v>
      </c>
      <c r="CYV21" s="2">
        <v>6.72</v>
      </c>
      <c r="CYW21" s="2">
        <v>6.56</v>
      </c>
      <c r="CYX21" s="2">
        <v>10.73</v>
      </c>
      <c r="CYY21" s="2"/>
      <c r="CYZ21" s="2">
        <v>1.31</v>
      </c>
      <c r="CZA21" s="2">
        <v>22.4</v>
      </c>
      <c r="CZB21" s="2"/>
      <c r="CZC21" s="2"/>
      <c r="CZD21" s="2"/>
      <c r="CZE21" s="2">
        <v>9.19</v>
      </c>
      <c r="CZF21" s="2">
        <v>7.83</v>
      </c>
      <c r="CZG21" s="2"/>
      <c r="CZH21" s="2">
        <v>2.41</v>
      </c>
      <c r="CZI21" s="2"/>
      <c r="CZJ21" s="2">
        <v>2.72</v>
      </c>
      <c r="CZK21" s="2"/>
      <c r="CZL21" s="2">
        <v>8.8800000000000008</v>
      </c>
      <c r="CZM21" s="2"/>
      <c r="CZN21" s="2"/>
      <c r="CZO21" s="2"/>
      <c r="CZP21" s="2"/>
      <c r="CZQ21" s="2"/>
      <c r="CZR21" s="2">
        <v>36.99</v>
      </c>
      <c r="CZS21" s="2">
        <v>23.7</v>
      </c>
      <c r="CZT21" s="2">
        <v>1.54</v>
      </c>
      <c r="CZU21" s="2"/>
      <c r="CZV21" s="2">
        <v>12.24</v>
      </c>
      <c r="CZW21" s="2"/>
      <c r="CZX21" s="2"/>
      <c r="CZY21" s="2">
        <v>6.88</v>
      </c>
      <c r="CZZ21" s="2"/>
      <c r="DAA21" s="2">
        <v>1.1599999999999999</v>
      </c>
      <c r="DAB21" s="2">
        <v>1.26</v>
      </c>
      <c r="DAC21" s="2">
        <v>1.79</v>
      </c>
      <c r="DAD21" s="2"/>
      <c r="DAE21" s="2">
        <v>9.19</v>
      </c>
      <c r="DAF21" s="2">
        <v>11.08</v>
      </c>
      <c r="DAG21" s="2">
        <v>2.4</v>
      </c>
      <c r="DAH21" s="2"/>
      <c r="DAI21" s="2">
        <v>25.49</v>
      </c>
      <c r="DAJ21" s="2">
        <v>15.87</v>
      </c>
      <c r="DAK21" s="2">
        <v>22.92</v>
      </c>
      <c r="DAL21" s="2">
        <v>9.3699999999999992</v>
      </c>
      <c r="DAM21" s="2"/>
      <c r="DAN21" s="2"/>
      <c r="DAO21" s="2"/>
      <c r="DAP21" s="2"/>
      <c r="DAQ21" s="2"/>
      <c r="DAR21" s="2">
        <v>18.53</v>
      </c>
      <c r="DAS21" s="2"/>
      <c r="DAT21" s="2">
        <v>5.93</v>
      </c>
      <c r="DAU21" s="2"/>
      <c r="DAV21" s="2">
        <v>16.07</v>
      </c>
      <c r="DAW21" s="2"/>
      <c r="DAX21" s="2">
        <v>11.07</v>
      </c>
      <c r="DAY21" s="2"/>
      <c r="DAZ21" s="2">
        <v>11.22</v>
      </c>
      <c r="DBA21" s="2">
        <v>4.9800000000000004</v>
      </c>
      <c r="DBB21" s="2"/>
      <c r="DBC21" s="2">
        <v>21.52</v>
      </c>
      <c r="DBD21" s="2"/>
      <c r="DBE21" s="2"/>
      <c r="DBF21" s="2">
        <v>3.42</v>
      </c>
      <c r="DBG21" s="2"/>
      <c r="DBH21" s="2"/>
      <c r="DBI21" s="2"/>
      <c r="DBJ21" s="2"/>
      <c r="DBK21" s="2"/>
      <c r="DBL21" s="2"/>
      <c r="DBM21" s="2">
        <v>8.49</v>
      </c>
      <c r="DBN21" s="2"/>
      <c r="DBO21" s="2">
        <v>3.74</v>
      </c>
      <c r="DBP21" s="2">
        <v>22.22</v>
      </c>
      <c r="DBQ21" s="2">
        <v>10.15</v>
      </c>
      <c r="DBR21" s="2">
        <v>14.75</v>
      </c>
      <c r="DBS21" s="2">
        <v>12.41</v>
      </c>
      <c r="DBT21" s="2"/>
      <c r="DBU21" s="2"/>
      <c r="DBV21" s="2"/>
      <c r="DBW21" s="2">
        <v>16.510000000000002</v>
      </c>
      <c r="DBX21" s="2"/>
      <c r="DBY21" s="2">
        <v>12.11</v>
      </c>
      <c r="DBZ21" s="2">
        <v>45.45</v>
      </c>
      <c r="DCA21" s="2">
        <v>16.649999999999999</v>
      </c>
      <c r="DCB21" s="2">
        <v>18.37</v>
      </c>
      <c r="DCC21" s="2"/>
      <c r="DCD21" s="2"/>
      <c r="DCE21" s="2">
        <v>19.61</v>
      </c>
      <c r="DCF21" s="2">
        <v>8.15</v>
      </c>
      <c r="DCG21" s="2">
        <v>3.34</v>
      </c>
      <c r="DCH21" s="2">
        <v>22.11</v>
      </c>
      <c r="DCI21" s="2">
        <v>9.77</v>
      </c>
      <c r="DCJ21" s="2">
        <v>21.78</v>
      </c>
      <c r="DCK21" s="2">
        <v>21.61</v>
      </c>
      <c r="DCL21" s="2">
        <v>18.41</v>
      </c>
      <c r="DCM21" s="2">
        <v>14.23</v>
      </c>
      <c r="DCN21" s="2"/>
      <c r="DCO21" s="2">
        <v>6.3</v>
      </c>
      <c r="DCP21" s="2"/>
      <c r="DCQ21" s="2">
        <v>8.27</v>
      </c>
      <c r="DCR21" s="2">
        <v>22.56</v>
      </c>
      <c r="DCS21" s="2">
        <v>19.59</v>
      </c>
      <c r="DCT21" s="2"/>
      <c r="DCU21" s="2"/>
      <c r="DCV21" s="2">
        <v>9.2799999999999994</v>
      </c>
      <c r="DCW21" s="2">
        <v>21.29</v>
      </c>
      <c r="DCX21" s="2"/>
      <c r="DCY21" s="2">
        <v>14.77</v>
      </c>
      <c r="DCZ21" s="2">
        <v>18.05</v>
      </c>
      <c r="DDA21" s="2"/>
      <c r="DDB21" s="2">
        <v>9.4700000000000006</v>
      </c>
      <c r="DDC21" s="2">
        <v>23.12</v>
      </c>
      <c r="DDD21" s="2">
        <v>14.62</v>
      </c>
      <c r="DDE21" s="2"/>
      <c r="DDF21" s="2"/>
      <c r="DDG21" s="2">
        <v>6.61</v>
      </c>
      <c r="DDH21" s="2">
        <v>10.11</v>
      </c>
      <c r="DDI21" s="2">
        <v>9.41</v>
      </c>
      <c r="DDJ21" s="2"/>
      <c r="DDK21" s="2">
        <v>11.82</v>
      </c>
      <c r="DDL21" s="2"/>
      <c r="DDM21" s="2"/>
      <c r="DDN21" s="2"/>
      <c r="DDO21" s="2"/>
      <c r="DDP21" s="2">
        <v>9.3800000000000008</v>
      </c>
      <c r="DDQ21" s="2">
        <v>0.31</v>
      </c>
      <c r="DDR21" s="2"/>
      <c r="DDS21" s="2"/>
      <c r="DDT21" s="2">
        <v>8.6</v>
      </c>
      <c r="DDU21" s="2"/>
      <c r="DDV21" s="2">
        <v>30.7</v>
      </c>
      <c r="DDW21" s="2">
        <v>12.79</v>
      </c>
      <c r="DDX21" s="2">
        <v>5.67</v>
      </c>
      <c r="DDY21" s="2">
        <v>11.74</v>
      </c>
      <c r="DDZ21" s="2">
        <v>8.39</v>
      </c>
      <c r="DEA21" s="2">
        <v>10.34</v>
      </c>
      <c r="DEB21" s="2">
        <v>3.64</v>
      </c>
      <c r="DEC21" s="2">
        <v>3.6</v>
      </c>
      <c r="DED21" s="2"/>
      <c r="DEE21" s="2">
        <v>8.93</v>
      </c>
      <c r="DEF21" s="2">
        <v>11.88</v>
      </c>
      <c r="DEG21" s="2">
        <v>38.380000000000003</v>
      </c>
      <c r="DEH21" s="2">
        <v>7.29</v>
      </c>
      <c r="DEI21" s="2">
        <v>1.88</v>
      </c>
      <c r="DEJ21" s="2"/>
      <c r="DEK21" s="2"/>
      <c r="DEL21" s="2">
        <v>30.19</v>
      </c>
      <c r="DEM21" s="2">
        <v>12.51</v>
      </c>
      <c r="DEN21" s="2"/>
      <c r="DEO21" s="2">
        <v>2.31</v>
      </c>
      <c r="DEP21" s="2">
        <v>7.78</v>
      </c>
      <c r="DEQ21" s="2"/>
      <c r="DER21" s="2">
        <v>9.3800000000000008</v>
      </c>
      <c r="DES21" s="2"/>
      <c r="DET21" s="2"/>
      <c r="DEU21" s="2">
        <v>62.1</v>
      </c>
      <c r="DEV21" s="2">
        <v>29.77</v>
      </c>
      <c r="DEW21" s="2"/>
      <c r="DEX21" s="2"/>
      <c r="DEY21" s="2"/>
      <c r="DEZ21" s="2"/>
      <c r="DFA21" s="2"/>
      <c r="DFB21" s="2">
        <v>25.69</v>
      </c>
      <c r="DFC21" s="2">
        <v>6.21</v>
      </c>
      <c r="DFD21" s="2">
        <v>10.89</v>
      </c>
      <c r="DFE21" s="2">
        <v>8.9600000000000009</v>
      </c>
      <c r="DFF21" s="2"/>
      <c r="DFG21" s="2">
        <v>2.14</v>
      </c>
      <c r="DFH21" s="2">
        <v>13.99</v>
      </c>
      <c r="DFI21" s="2"/>
      <c r="DFJ21" s="2"/>
      <c r="DFK21" s="2">
        <v>1.32</v>
      </c>
      <c r="DFL21" s="2"/>
      <c r="DFM21" s="2"/>
      <c r="DFN21" s="2">
        <v>21.08</v>
      </c>
      <c r="DFO21" s="2">
        <v>2.69</v>
      </c>
      <c r="DFP21" s="2"/>
      <c r="DFQ21" s="2">
        <v>6.68</v>
      </c>
      <c r="DFR21" s="2">
        <v>16.02</v>
      </c>
      <c r="DFS21" s="2"/>
      <c r="DFT21" s="2">
        <v>12.62</v>
      </c>
      <c r="DFU21" s="2"/>
      <c r="DFV21" s="2">
        <v>4.83</v>
      </c>
      <c r="DFW21" s="2">
        <v>20.48</v>
      </c>
      <c r="DFX21" s="2">
        <v>8.39</v>
      </c>
      <c r="DFY21" s="2"/>
      <c r="DFZ21" s="2"/>
      <c r="DGA21" s="2"/>
      <c r="DGB21" s="2">
        <v>10.1</v>
      </c>
      <c r="DGC21" s="2"/>
      <c r="DGD21" s="2">
        <v>25.03</v>
      </c>
      <c r="DGE21" s="2">
        <v>10.61</v>
      </c>
      <c r="DGF21" s="2"/>
      <c r="DGG21" s="2"/>
      <c r="DGH21" s="2">
        <v>5.53</v>
      </c>
      <c r="DGI21" s="2">
        <v>17.309999999999999</v>
      </c>
      <c r="DGJ21" s="2">
        <v>4.74</v>
      </c>
      <c r="DGK21" s="2">
        <v>6.89</v>
      </c>
      <c r="DGL21" s="2"/>
      <c r="DGM21" s="2"/>
      <c r="DGN21" s="2"/>
      <c r="DGO21" s="2"/>
      <c r="DGP21" s="2"/>
      <c r="DGQ21" s="2">
        <v>4.22</v>
      </c>
      <c r="DGR21" s="2">
        <v>2.35</v>
      </c>
      <c r="DGS21" s="2">
        <v>24.34</v>
      </c>
      <c r="DGT21" s="2">
        <v>18.25</v>
      </c>
      <c r="DGU21" s="2">
        <v>3.15</v>
      </c>
      <c r="DGV21" s="2"/>
      <c r="DGW21" s="2">
        <v>23.93</v>
      </c>
      <c r="DGX21" s="2"/>
      <c r="DGY21" s="2">
        <v>7.55</v>
      </c>
      <c r="DGZ21" s="2">
        <v>2.54</v>
      </c>
      <c r="DHA21" s="2"/>
      <c r="DHB21" s="2">
        <v>11.35</v>
      </c>
      <c r="DHC21" s="2">
        <v>4.3499999999999996</v>
      </c>
      <c r="DHD21" s="2"/>
      <c r="DHE21" s="2">
        <v>4.05</v>
      </c>
      <c r="DHF21" s="2"/>
      <c r="DHG21" s="2"/>
      <c r="DHH21" s="2"/>
      <c r="DHI21" s="2"/>
      <c r="DHJ21" s="2"/>
      <c r="DHK21" s="2"/>
      <c r="DHL21" s="2"/>
      <c r="DHM21" s="2"/>
      <c r="DHN21" s="2">
        <v>2.54</v>
      </c>
      <c r="DHO21" s="2"/>
      <c r="DHP21" s="2"/>
      <c r="DHQ21" s="2">
        <v>12.23</v>
      </c>
      <c r="DHR21" s="2"/>
      <c r="DHS21" s="2"/>
      <c r="DHT21" s="2">
        <v>1.44</v>
      </c>
      <c r="DHU21" s="2">
        <v>0.72</v>
      </c>
      <c r="DHV21" s="2">
        <v>1.44</v>
      </c>
      <c r="DHW21" s="2"/>
      <c r="DHX21" s="2"/>
      <c r="DHY21" s="2"/>
      <c r="DHZ21" s="2"/>
      <c r="DIA21" s="2"/>
      <c r="DIB21" s="2">
        <v>2.91</v>
      </c>
      <c r="DIC21" s="2">
        <v>6.42</v>
      </c>
      <c r="DID21" s="2"/>
      <c r="DIE21" s="2"/>
      <c r="DIF21" s="2"/>
      <c r="DIG21" s="2"/>
      <c r="DIH21" s="2">
        <v>14.97</v>
      </c>
      <c r="DII21" s="2">
        <v>4.0199999999999996</v>
      </c>
      <c r="DIJ21" s="2"/>
      <c r="DIK21" s="2">
        <v>6.51</v>
      </c>
      <c r="DIL21" s="2"/>
      <c r="DIM21" s="2"/>
      <c r="DIN21" s="2">
        <v>6.36</v>
      </c>
      <c r="DIO21" s="2"/>
      <c r="DIP21" s="2"/>
      <c r="DIQ21" s="2"/>
      <c r="DIR21" s="2">
        <v>6.06</v>
      </c>
      <c r="DIS21" s="2">
        <v>15.4</v>
      </c>
      <c r="DIT21" s="2">
        <v>12.57</v>
      </c>
      <c r="DIU21" s="2">
        <v>8.83</v>
      </c>
      <c r="DIV21" s="2">
        <v>8.98</v>
      </c>
      <c r="DIW21" s="2">
        <v>0.89</v>
      </c>
      <c r="DIX21" s="2">
        <v>21.81</v>
      </c>
      <c r="DIY21" s="2">
        <v>12.02</v>
      </c>
      <c r="DIZ21" s="2">
        <v>16.54</v>
      </c>
      <c r="DJA21" s="2"/>
      <c r="DJB21" s="2">
        <v>10.029999999999999</v>
      </c>
      <c r="DJC21" s="2">
        <v>16.13</v>
      </c>
      <c r="DJD21" s="2"/>
      <c r="DJE21" s="2">
        <v>4.71</v>
      </c>
      <c r="DJF21" s="2">
        <v>4.76</v>
      </c>
      <c r="DJG21" s="2">
        <v>28.81</v>
      </c>
      <c r="DJH21" s="2"/>
      <c r="DJI21" s="2"/>
      <c r="DJJ21" s="2">
        <v>19.190000000000001</v>
      </c>
      <c r="DJK21" s="2"/>
      <c r="DJL21" s="2"/>
      <c r="DJM21" s="2"/>
      <c r="DJN21" s="2"/>
      <c r="DJO21" s="2"/>
      <c r="DJP21" s="2">
        <v>5.87</v>
      </c>
      <c r="DJQ21" s="2">
        <v>1.24</v>
      </c>
      <c r="DJR21" s="2">
        <v>14.86</v>
      </c>
      <c r="DJS21" s="2">
        <v>5.08</v>
      </c>
      <c r="DJT21" s="2">
        <v>8.99</v>
      </c>
      <c r="DJU21" s="2">
        <v>10.87</v>
      </c>
      <c r="DJV21" s="2"/>
      <c r="DJW21" s="2">
        <v>15.38</v>
      </c>
      <c r="DJX21" s="2">
        <v>20</v>
      </c>
      <c r="DJY21" s="2"/>
      <c r="DJZ21" s="2">
        <v>8.4700000000000006</v>
      </c>
      <c r="DKA21" s="2">
        <v>3.68</v>
      </c>
      <c r="DKB21" s="2"/>
      <c r="DKC21" s="2"/>
      <c r="DKD21" s="2"/>
      <c r="DKE21" s="2"/>
      <c r="DKF21" s="2">
        <v>7.43</v>
      </c>
      <c r="DKG21" s="2">
        <v>2.48</v>
      </c>
      <c r="DKH21" s="2"/>
      <c r="DKI21" s="2">
        <v>14.22</v>
      </c>
      <c r="DKJ21" s="2"/>
      <c r="DKK21" s="2">
        <v>5.31</v>
      </c>
      <c r="DKL21" s="2"/>
      <c r="DKM21" s="2"/>
      <c r="DKN21" s="2">
        <v>3.65</v>
      </c>
      <c r="DKO21" s="2"/>
      <c r="DKP21" s="2">
        <v>8.43</v>
      </c>
      <c r="DKQ21" s="2">
        <v>5.12</v>
      </c>
      <c r="DKR21" s="2">
        <v>18.7</v>
      </c>
      <c r="DKS21" s="2">
        <v>21.54</v>
      </c>
      <c r="DKT21" s="2">
        <v>24.8</v>
      </c>
      <c r="DKU21" s="2">
        <v>0.88</v>
      </c>
      <c r="DKV21" s="2">
        <v>17.7</v>
      </c>
      <c r="DKW21" s="2"/>
      <c r="DKX21" s="2"/>
      <c r="DKY21" s="2"/>
      <c r="DKZ21" s="2"/>
      <c r="DLA21" s="2"/>
      <c r="DLB21" s="2">
        <v>1.23</v>
      </c>
      <c r="DLC21" s="2"/>
      <c r="DLD21" s="2">
        <v>12.2</v>
      </c>
      <c r="DLE21" s="2"/>
      <c r="DLF21" s="2">
        <v>2.4900000000000002</v>
      </c>
      <c r="DLG21" s="2"/>
      <c r="DLH21" s="2">
        <v>0.76</v>
      </c>
      <c r="DLI21" s="2">
        <v>3.45</v>
      </c>
      <c r="DLJ21" s="2"/>
      <c r="DLK21" s="2">
        <v>9.5500000000000007</v>
      </c>
      <c r="DLL21" s="2">
        <v>5.78</v>
      </c>
      <c r="DLM21" s="2">
        <v>1.98</v>
      </c>
      <c r="DLN21" s="2">
        <v>2.4700000000000002</v>
      </c>
      <c r="DLO21" s="2"/>
      <c r="DLP21" s="2"/>
      <c r="DLQ21" s="2">
        <v>3.01</v>
      </c>
      <c r="DLR21" s="2">
        <v>6.47</v>
      </c>
      <c r="DLS21" s="2"/>
      <c r="DLT21" s="2"/>
      <c r="DLU21" s="2">
        <v>0.99</v>
      </c>
      <c r="DLV21" s="2"/>
      <c r="DLW21" s="2">
        <v>18.52</v>
      </c>
      <c r="DLX21" s="2"/>
      <c r="DLY21" s="2">
        <v>12.67</v>
      </c>
      <c r="DLZ21" s="2">
        <v>12.32</v>
      </c>
      <c r="DMA21" s="2"/>
      <c r="DMB21" s="2"/>
      <c r="DMC21" s="2">
        <v>3.12</v>
      </c>
      <c r="DMD21" s="2"/>
      <c r="DME21" s="2">
        <v>38.94</v>
      </c>
      <c r="DMF21" s="2"/>
      <c r="DMG21" s="2"/>
      <c r="DMH21" s="2"/>
      <c r="DMI21" s="2"/>
      <c r="DMJ21" s="2"/>
      <c r="DMK21" s="2">
        <v>9.52</v>
      </c>
      <c r="DML21" s="2">
        <v>1.55</v>
      </c>
      <c r="DMM21" s="2">
        <v>42.99</v>
      </c>
      <c r="DMN21" s="2"/>
      <c r="DMO21" s="2"/>
      <c r="DMP21" s="2">
        <v>4.12</v>
      </c>
      <c r="DMQ21" s="2"/>
      <c r="DMR21" s="2"/>
      <c r="DMS21" s="2"/>
      <c r="DMT21" s="2"/>
      <c r="DMU21" s="2">
        <v>15.22</v>
      </c>
      <c r="DMV21" s="2"/>
      <c r="DMW21" s="2"/>
      <c r="DMX21" s="2">
        <v>3.23</v>
      </c>
      <c r="DMY21" s="2"/>
      <c r="DMZ21" s="2"/>
      <c r="DNA21" s="2"/>
      <c r="DNB21" s="2">
        <v>6.57</v>
      </c>
      <c r="DNC21" s="2"/>
      <c r="DND21" s="2">
        <v>1.48</v>
      </c>
      <c r="DNE21" s="2"/>
      <c r="DNF21" s="2">
        <v>15.15</v>
      </c>
      <c r="DNG21" s="2">
        <v>29.01</v>
      </c>
      <c r="DNH21" s="2">
        <v>7.29</v>
      </c>
      <c r="DNI21" s="2"/>
      <c r="DNJ21" s="2"/>
      <c r="DNK21" s="2"/>
      <c r="DNL21" s="2">
        <v>22.3</v>
      </c>
      <c r="DNM21" s="2">
        <v>13.9</v>
      </c>
      <c r="DNN21" s="2"/>
      <c r="DNO21" s="2">
        <v>19.059999999999999</v>
      </c>
      <c r="DNP21" s="2"/>
      <c r="DNQ21" s="2"/>
      <c r="DNR21" s="2">
        <v>12.03</v>
      </c>
      <c r="DNS21" s="2"/>
      <c r="DNT21" s="2"/>
      <c r="DNU21" s="2"/>
      <c r="DNV21" s="2">
        <v>3.54</v>
      </c>
      <c r="DNW21" s="2">
        <v>1.18</v>
      </c>
      <c r="DNX21" s="2"/>
      <c r="DNY21" s="2"/>
      <c r="DNZ21" s="2">
        <v>7.04</v>
      </c>
      <c r="DOA21" s="2"/>
      <c r="DOB21" s="2">
        <v>23.81</v>
      </c>
      <c r="DOC21" s="2"/>
      <c r="DOD21" s="2">
        <v>1.91</v>
      </c>
      <c r="DOE21" s="2">
        <v>10.89</v>
      </c>
      <c r="DOF21" s="2">
        <v>17.86</v>
      </c>
      <c r="DOG21" s="2">
        <v>5.83</v>
      </c>
      <c r="DOH21" s="2"/>
      <c r="DOI21" s="2">
        <v>7.86</v>
      </c>
      <c r="DOJ21" s="2"/>
      <c r="DOK21" s="2">
        <v>6.08</v>
      </c>
      <c r="DOL21" s="2">
        <v>15.14</v>
      </c>
      <c r="DOM21" s="2">
        <v>21.13</v>
      </c>
      <c r="DON21" s="2"/>
      <c r="DOO21" s="2">
        <v>5.31</v>
      </c>
      <c r="DOP21" s="2">
        <v>3.27</v>
      </c>
      <c r="DOQ21" s="2">
        <v>2.91</v>
      </c>
      <c r="DOR21" s="2">
        <v>16.45</v>
      </c>
      <c r="DOS21" s="2"/>
      <c r="DOT21" s="2"/>
      <c r="DOU21" s="2">
        <v>26.42</v>
      </c>
      <c r="DOV21" s="2"/>
      <c r="DOW21" s="2"/>
      <c r="DOX21" s="2">
        <v>31.3</v>
      </c>
      <c r="DOY21" s="2"/>
      <c r="DOZ21" s="2">
        <v>10.47</v>
      </c>
      <c r="DPA21" s="2"/>
      <c r="DPB21" s="2">
        <v>10</v>
      </c>
      <c r="DPC21" s="2">
        <v>26.87</v>
      </c>
      <c r="DPD21" s="2">
        <v>2.48</v>
      </c>
      <c r="DPE21" s="2">
        <v>4.72</v>
      </c>
      <c r="DPF21" s="2"/>
      <c r="DPG21" s="2"/>
      <c r="DPH21" s="2"/>
      <c r="DPI21" s="2"/>
      <c r="DPJ21" s="2"/>
      <c r="DPK21" s="2"/>
      <c r="DPL21" s="2"/>
      <c r="DPM21" s="2">
        <v>10.39</v>
      </c>
      <c r="DPN21" s="2">
        <v>6.96</v>
      </c>
      <c r="DPO21" s="2"/>
      <c r="DPP21" s="2"/>
      <c r="DPQ21" s="2">
        <v>0.72</v>
      </c>
      <c r="DPR21" s="2"/>
      <c r="DPS21" s="2">
        <v>4.62</v>
      </c>
      <c r="DPT21" s="2"/>
      <c r="DPU21" s="2">
        <v>16.97</v>
      </c>
      <c r="DPV21" s="2"/>
      <c r="DPW21" s="2">
        <v>1.66</v>
      </c>
      <c r="DPX21" s="2">
        <v>5.42</v>
      </c>
      <c r="DPY21" s="2">
        <v>20.74</v>
      </c>
      <c r="DPZ21" s="2">
        <v>15.03</v>
      </c>
      <c r="DQA21" s="2"/>
      <c r="DQB21" s="2"/>
      <c r="DQC21" s="2">
        <v>16.22</v>
      </c>
      <c r="DQD21" s="2">
        <v>27.62</v>
      </c>
      <c r="DQE21" s="2">
        <v>1.83</v>
      </c>
      <c r="DQF21" s="2"/>
      <c r="DQG21" s="2">
        <v>4.9800000000000004</v>
      </c>
      <c r="DQH21" s="2">
        <v>8.2200000000000006</v>
      </c>
      <c r="DQI21" s="2">
        <v>16.48</v>
      </c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>
        <v>0</v>
      </c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>
        <v>0</v>
      </c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>
        <v>0</v>
      </c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>
        <v>0</v>
      </c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>
        <v>0</v>
      </c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>
        <v>0</v>
      </c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>
        <v>0</v>
      </c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>
        <v>0</v>
      </c>
      <c r="FSE21" s="2"/>
      <c r="FSF21" s="2"/>
      <c r="FSG21" s="2"/>
      <c r="FSH21" s="2"/>
      <c r="FSI21" s="2"/>
      <c r="FSJ21" s="2"/>
      <c r="FSK21" s="2">
        <v>0</v>
      </c>
      <c r="FSL21" s="2"/>
      <c r="FSM21" s="2"/>
      <c r="FSN21" s="2"/>
      <c r="FSO21" s="2">
        <v>0</v>
      </c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</row>
    <row r="22" spans="1:4094 4097:5139">
      <c r="A22" s="2" t="s">
        <v>3175</v>
      </c>
      <c r="B22" s="2">
        <v>1188</v>
      </c>
      <c r="C22" s="2">
        <v>982</v>
      </c>
      <c r="D22" s="2">
        <v>99</v>
      </c>
      <c r="E22" s="2">
        <v>442</v>
      </c>
      <c r="F22" s="2">
        <v>21</v>
      </c>
      <c r="G22" s="2">
        <v>146</v>
      </c>
      <c r="H22" s="2">
        <v>24</v>
      </c>
      <c r="I22" s="2">
        <v>677</v>
      </c>
      <c r="J22" s="2">
        <v>61</v>
      </c>
      <c r="K22" s="2">
        <v>46</v>
      </c>
      <c r="L22" s="2">
        <v>494</v>
      </c>
      <c r="M22" s="2">
        <v>34</v>
      </c>
      <c r="N22" s="2">
        <v>3607</v>
      </c>
      <c r="O22" s="2">
        <v>79</v>
      </c>
      <c r="P22" s="2">
        <v>1508</v>
      </c>
      <c r="Q22" s="2">
        <v>392</v>
      </c>
      <c r="R22" s="2">
        <v>196</v>
      </c>
      <c r="S22" s="2">
        <v>132</v>
      </c>
      <c r="T22" s="2">
        <v>183</v>
      </c>
      <c r="U22" s="2">
        <v>620</v>
      </c>
      <c r="V22" s="2">
        <v>492</v>
      </c>
      <c r="W22" s="2">
        <v>165</v>
      </c>
      <c r="X22" s="2">
        <v>724</v>
      </c>
      <c r="Y22" s="2">
        <v>146</v>
      </c>
      <c r="Z22" s="2">
        <v>72</v>
      </c>
      <c r="AA22" s="2">
        <v>57</v>
      </c>
      <c r="AB22" s="2">
        <v>486</v>
      </c>
      <c r="AC22" s="2">
        <v>453</v>
      </c>
      <c r="AD22" s="2">
        <v>92</v>
      </c>
      <c r="AE22" s="2">
        <v>185</v>
      </c>
      <c r="AF22" s="2">
        <v>702</v>
      </c>
      <c r="AG22" s="2">
        <v>5063</v>
      </c>
      <c r="AH22" s="2">
        <v>67</v>
      </c>
      <c r="AI22" s="2">
        <v>865</v>
      </c>
      <c r="AJ22" s="2">
        <v>145</v>
      </c>
      <c r="AK22" s="2">
        <v>489</v>
      </c>
      <c r="AL22" s="2">
        <v>663</v>
      </c>
      <c r="AM22" s="2">
        <v>2721</v>
      </c>
      <c r="AN22" s="2">
        <v>344</v>
      </c>
      <c r="AO22" s="2">
        <v>114</v>
      </c>
      <c r="AP22" s="2">
        <v>1228</v>
      </c>
      <c r="AQ22" s="2">
        <v>90</v>
      </c>
      <c r="AR22" s="2">
        <v>120</v>
      </c>
      <c r="AS22" s="2">
        <v>389</v>
      </c>
      <c r="AT22" s="2">
        <v>21</v>
      </c>
      <c r="AU22" s="2">
        <v>266</v>
      </c>
      <c r="AV22" s="2">
        <v>19</v>
      </c>
      <c r="AW22" s="2">
        <v>485</v>
      </c>
      <c r="AX22" s="2">
        <v>151</v>
      </c>
      <c r="AY22" s="2">
        <v>71</v>
      </c>
      <c r="AZ22" s="2">
        <v>52</v>
      </c>
      <c r="BA22" s="2">
        <v>24</v>
      </c>
      <c r="BB22" s="2">
        <v>83</v>
      </c>
      <c r="BC22" s="2">
        <v>168</v>
      </c>
      <c r="BD22" s="2">
        <v>1010</v>
      </c>
      <c r="BE22" s="2">
        <v>165</v>
      </c>
      <c r="BF22" s="2">
        <v>196</v>
      </c>
      <c r="BG22" s="2">
        <v>211</v>
      </c>
      <c r="BH22" s="2">
        <v>265</v>
      </c>
      <c r="BI22" s="2">
        <v>140</v>
      </c>
      <c r="BJ22" s="2">
        <v>110</v>
      </c>
      <c r="BK22" s="2">
        <v>38</v>
      </c>
      <c r="BL22" s="2">
        <v>10</v>
      </c>
      <c r="BM22" s="2">
        <v>150</v>
      </c>
      <c r="BN22" s="2">
        <v>594</v>
      </c>
      <c r="BO22" s="2">
        <v>71</v>
      </c>
      <c r="BP22" s="2">
        <v>118</v>
      </c>
      <c r="BQ22" s="2">
        <v>24</v>
      </c>
      <c r="BR22" s="2">
        <v>37</v>
      </c>
      <c r="BS22" s="2">
        <v>127</v>
      </c>
      <c r="BT22" s="2">
        <v>432</v>
      </c>
      <c r="BU22" s="2">
        <v>1427</v>
      </c>
      <c r="BV22" s="2">
        <v>149</v>
      </c>
      <c r="BW22" s="2">
        <v>451</v>
      </c>
      <c r="BX22" s="2">
        <v>297</v>
      </c>
      <c r="BY22" s="2">
        <v>335</v>
      </c>
      <c r="BZ22" s="2">
        <v>67</v>
      </c>
      <c r="CA22" s="2">
        <v>202</v>
      </c>
      <c r="CB22" s="2">
        <v>52</v>
      </c>
      <c r="CC22" s="2">
        <v>514</v>
      </c>
      <c r="CD22" s="2">
        <v>313</v>
      </c>
      <c r="CE22" s="2">
        <v>240</v>
      </c>
      <c r="CF22" s="2">
        <v>848</v>
      </c>
      <c r="CG22" s="2">
        <v>69</v>
      </c>
      <c r="CH22" s="2">
        <v>45</v>
      </c>
      <c r="CI22" s="2">
        <v>572</v>
      </c>
      <c r="CJ22" s="2">
        <v>266</v>
      </c>
      <c r="CK22" s="2">
        <v>419</v>
      </c>
      <c r="CL22" s="2">
        <v>731</v>
      </c>
      <c r="CM22" s="2">
        <v>82</v>
      </c>
      <c r="CN22" s="2">
        <v>12</v>
      </c>
      <c r="CO22" s="2">
        <v>1309</v>
      </c>
      <c r="CP22" s="2">
        <v>408</v>
      </c>
      <c r="CQ22" s="2">
        <v>421</v>
      </c>
      <c r="CR22" s="2">
        <v>136</v>
      </c>
      <c r="CS22" s="2">
        <v>66</v>
      </c>
      <c r="CT22" s="2">
        <v>100</v>
      </c>
      <c r="CU22" s="2">
        <v>1027</v>
      </c>
      <c r="CV22" s="2">
        <v>368</v>
      </c>
      <c r="CW22" s="2">
        <v>544</v>
      </c>
      <c r="CX22" s="2">
        <v>311</v>
      </c>
      <c r="CY22" s="2">
        <v>957</v>
      </c>
      <c r="CZ22" s="2">
        <v>73</v>
      </c>
      <c r="DA22" s="2">
        <v>36</v>
      </c>
      <c r="DB22" s="2">
        <v>528</v>
      </c>
      <c r="DC22" s="2">
        <v>321</v>
      </c>
      <c r="DD22" s="2">
        <v>170</v>
      </c>
      <c r="DE22" s="2">
        <v>159</v>
      </c>
      <c r="DF22" s="2">
        <v>27</v>
      </c>
      <c r="DG22" s="2">
        <v>446</v>
      </c>
      <c r="DH22" s="2">
        <v>758</v>
      </c>
      <c r="DI22" s="2">
        <v>235</v>
      </c>
      <c r="DJ22" s="2">
        <v>100</v>
      </c>
      <c r="DK22" s="2">
        <v>229</v>
      </c>
      <c r="DL22" s="2">
        <v>1505</v>
      </c>
      <c r="DM22" s="2">
        <v>660</v>
      </c>
      <c r="DN22" s="2">
        <v>344</v>
      </c>
      <c r="DO22" s="2">
        <v>33</v>
      </c>
      <c r="DP22" s="2">
        <v>108</v>
      </c>
      <c r="DQ22" s="2">
        <v>329</v>
      </c>
      <c r="DR22" s="2">
        <v>154</v>
      </c>
      <c r="DS22" s="2">
        <v>814</v>
      </c>
      <c r="DT22" s="2">
        <v>887</v>
      </c>
      <c r="DU22" s="2">
        <v>9</v>
      </c>
      <c r="DV22" s="2">
        <v>200</v>
      </c>
      <c r="DW22" s="2">
        <v>280</v>
      </c>
      <c r="DX22" s="2">
        <v>420</v>
      </c>
      <c r="DY22" s="2">
        <v>5340</v>
      </c>
      <c r="DZ22" s="2">
        <v>94</v>
      </c>
      <c r="EA22" s="2">
        <v>401</v>
      </c>
      <c r="EB22" s="2">
        <v>452</v>
      </c>
      <c r="EC22" s="2">
        <v>304</v>
      </c>
      <c r="ED22" s="2">
        <v>52</v>
      </c>
      <c r="EE22" s="2">
        <v>75</v>
      </c>
      <c r="EF22" s="2">
        <v>273</v>
      </c>
      <c r="EG22" s="2">
        <v>95</v>
      </c>
      <c r="EH22" s="2">
        <v>125</v>
      </c>
      <c r="EI22" s="2">
        <v>225</v>
      </c>
      <c r="EJ22" s="2">
        <v>640</v>
      </c>
      <c r="EK22" s="2">
        <v>31</v>
      </c>
      <c r="EL22" s="2">
        <v>149</v>
      </c>
      <c r="EM22" s="2">
        <v>39</v>
      </c>
      <c r="EN22" s="2">
        <v>14</v>
      </c>
      <c r="EO22" s="2">
        <v>245</v>
      </c>
      <c r="EP22" s="2">
        <v>102</v>
      </c>
      <c r="EQ22" s="2">
        <v>69</v>
      </c>
      <c r="ER22" s="2">
        <v>115</v>
      </c>
      <c r="ES22" s="2">
        <v>12</v>
      </c>
      <c r="ET22" s="2">
        <v>280</v>
      </c>
      <c r="EU22" s="2">
        <v>60</v>
      </c>
      <c r="EV22" s="2">
        <v>164</v>
      </c>
      <c r="EW22" s="2">
        <v>413</v>
      </c>
      <c r="EX22" s="2">
        <v>320</v>
      </c>
      <c r="EY22" s="2">
        <v>71</v>
      </c>
      <c r="EZ22" s="2">
        <v>161</v>
      </c>
      <c r="FA22" s="2">
        <v>590</v>
      </c>
      <c r="FB22" s="2">
        <v>161</v>
      </c>
      <c r="FC22" s="2">
        <v>249</v>
      </c>
      <c r="FD22" s="2">
        <v>1009</v>
      </c>
      <c r="FE22" s="2">
        <v>93</v>
      </c>
      <c r="FF22" s="2">
        <v>169</v>
      </c>
      <c r="FG22" s="2">
        <v>2380</v>
      </c>
      <c r="FH22" s="2">
        <v>792</v>
      </c>
      <c r="FI22" s="2">
        <v>237</v>
      </c>
      <c r="FJ22" s="2">
        <v>82</v>
      </c>
      <c r="FK22" s="2">
        <v>120</v>
      </c>
      <c r="FL22" s="2">
        <v>1083</v>
      </c>
      <c r="FM22" s="2">
        <v>195</v>
      </c>
      <c r="FN22" s="2">
        <v>840</v>
      </c>
      <c r="FO22" s="2">
        <v>51</v>
      </c>
      <c r="FP22" s="2">
        <v>185</v>
      </c>
      <c r="FQ22" s="2">
        <v>259</v>
      </c>
      <c r="FR22" s="2">
        <v>341</v>
      </c>
      <c r="FS22" s="2">
        <v>264</v>
      </c>
      <c r="FT22" s="2">
        <v>360</v>
      </c>
      <c r="FU22" s="2">
        <v>1701</v>
      </c>
      <c r="FV22" s="2">
        <v>586</v>
      </c>
      <c r="FW22" s="2">
        <v>170</v>
      </c>
      <c r="FX22" s="2">
        <v>23</v>
      </c>
      <c r="FY22" s="2">
        <v>374</v>
      </c>
      <c r="FZ22" s="2">
        <v>253</v>
      </c>
      <c r="GA22" s="2">
        <v>692</v>
      </c>
      <c r="GB22" s="2">
        <v>114</v>
      </c>
      <c r="GC22" s="2">
        <v>110</v>
      </c>
      <c r="GD22" s="2">
        <v>157</v>
      </c>
      <c r="GE22" s="2">
        <v>27</v>
      </c>
      <c r="GF22" s="2">
        <v>498</v>
      </c>
      <c r="GG22" s="2">
        <v>315</v>
      </c>
      <c r="GH22" s="2">
        <v>267</v>
      </c>
      <c r="GI22" s="2">
        <v>328</v>
      </c>
      <c r="GJ22" s="2">
        <v>66</v>
      </c>
      <c r="GK22" s="2">
        <v>107</v>
      </c>
      <c r="GL22" s="2">
        <v>43</v>
      </c>
      <c r="GM22" s="2">
        <v>95</v>
      </c>
      <c r="GN22" s="2">
        <v>192</v>
      </c>
      <c r="GO22" s="2">
        <v>254</v>
      </c>
      <c r="GP22" s="2">
        <v>1720</v>
      </c>
      <c r="GQ22" s="2">
        <v>720</v>
      </c>
      <c r="GR22" s="2">
        <v>3966</v>
      </c>
      <c r="GS22" s="2">
        <v>178</v>
      </c>
      <c r="GT22" s="2">
        <v>404</v>
      </c>
      <c r="GU22" s="2">
        <v>214</v>
      </c>
      <c r="GV22" s="2">
        <v>136</v>
      </c>
      <c r="GW22" s="2">
        <v>435</v>
      </c>
      <c r="GX22" s="2">
        <v>91</v>
      </c>
      <c r="GY22" s="2">
        <v>76</v>
      </c>
      <c r="GZ22" s="2">
        <v>297</v>
      </c>
      <c r="HA22" s="2">
        <v>144</v>
      </c>
      <c r="HB22" s="2">
        <v>157</v>
      </c>
      <c r="HC22" s="2">
        <v>284</v>
      </c>
      <c r="HD22" s="2">
        <v>100</v>
      </c>
      <c r="HE22" s="2">
        <v>183</v>
      </c>
      <c r="HF22" s="2">
        <v>591</v>
      </c>
      <c r="HG22" s="2">
        <v>1114</v>
      </c>
      <c r="HH22" s="2">
        <v>609</v>
      </c>
      <c r="HI22" s="2">
        <v>83</v>
      </c>
      <c r="HJ22" s="2">
        <v>162</v>
      </c>
      <c r="HK22" s="2">
        <v>44</v>
      </c>
      <c r="HL22" s="2">
        <v>166</v>
      </c>
      <c r="HM22" s="2">
        <v>2065</v>
      </c>
      <c r="HN22" s="2">
        <v>201</v>
      </c>
      <c r="HO22" s="2">
        <v>23</v>
      </c>
      <c r="HP22" s="2">
        <v>265</v>
      </c>
      <c r="HQ22" s="2">
        <v>20</v>
      </c>
      <c r="HR22" s="2">
        <v>208</v>
      </c>
      <c r="HS22" s="2">
        <v>45</v>
      </c>
      <c r="HT22" s="2">
        <v>40</v>
      </c>
      <c r="HU22" s="2">
        <v>431</v>
      </c>
      <c r="HV22" s="2">
        <v>124</v>
      </c>
      <c r="HW22" s="2">
        <v>1291</v>
      </c>
      <c r="HX22" s="2">
        <v>164</v>
      </c>
      <c r="HY22" s="2">
        <v>303</v>
      </c>
      <c r="HZ22" s="2">
        <v>2738</v>
      </c>
      <c r="IA22" s="2">
        <v>88</v>
      </c>
      <c r="IB22" s="2">
        <v>169</v>
      </c>
      <c r="IC22" s="2">
        <v>1350</v>
      </c>
      <c r="ID22" s="2">
        <v>445</v>
      </c>
      <c r="IE22" s="2">
        <v>95</v>
      </c>
      <c r="IF22" s="2">
        <v>173</v>
      </c>
      <c r="IG22" s="2">
        <v>91</v>
      </c>
      <c r="IH22" s="2">
        <v>42</v>
      </c>
      <c r="II22" s="2">
        <v>443</v>
      </c>
      <c r="IJ22" s="2">
        <v>150</v>
      </c>
      <c r="IK22" s="2">
        <v>5</v>
      </c>
      <c r="IL22" s="2">
        <v>150</v>
      </c>
      <c r="IM22" s="2">
        <v>126</v>
      </c>
      <c r="IN22" s="2">
        <v>67</v>
      </c>
      <c r="IO22" s="2">
        <v>103</v>
      </c>
      <c r="IP22" s="2">
        <v>56</v>
      </c>
      <c r="IQ22" s="2">
        <v>376</v>
      </c>
      <c r="IR22" s="2">
        <v>3891</v>
      </c>
      <c r="IS22" s="2">
        <v>7629</v>
      </c>
      <c r="IT22" s="2">
        <v>586</v>
      </c>
      <c r="IU22" s="2">
        <v>641</v>
      </c>
      <c r="IV22" s="2">
        <v>174</v>
      </c>
      <c r="IW22" s="2">
        <v>627</v>
      </c>
      <c r="IX22" s="2">
        <v>103</v>
      </c>
      <c r="IY22" s="2">
        <v>74</v>
      </c>
      <c r="IZ22" s="2">
        <v>514</v>
      </c>
      <c r="JA22" s="2">
        <v>179</v>
      </c>
      <c r="JB22" s="2">
        <v>190</v>
      </c>
      <c r="JC22" s="2">
        <v>195</v>
      </c>
      <c r="JD22" s="2">
        <v>242</v>
      </c>
      <c r="JE22" s="2">
        <v>19</v>
      </c>
      <c r="JF22" s="2">
        <v>103</v>
      </c>
      <c r="JG22" s="2">
        <v>138</v>
      </c>
      <c r="JH22" s="2">
        <v>277</v>
      </c>
      <c r="JI22" s="2">
        <v>99</v>
      </c>
      <c r="JJ22" s="2">
        <v>160</v>
      </c>
      <c r="JK22" s="2">
        <v>407</v>
      </c>
      <c r="JL22" s="2">
        <v>234</v>
      </c>
      <c r="JM22" s="2">
        <v>126</v>
      </c>
      <c r="JN22" s="2">
        <v>606</v>
      </c>
      <c r="JO22" s="2">
        <v>208</v>
      </c>
      <c r="JP22" s="2">
        <v>592</v>
      </c>
      <c r="JQ22" s="2">
        <v>242</v>
      </c>
      <c r="JR22" s="2">
        <v>142</v>
      </c>
      <c r="JS22" s="2">
        <v>2628</v>
      </c>
      <c r="JT22" s="2">
        <v>1446</v>
      </c>
      <c r="JU22" s="2">
        <v>131</v>
      </c>
      <c r="JV22" s="2">
        <v>215</v>
      </c>
      <c r="JW22" s="2">
        <v>257</v>
      </c>
      <c r="JX22" s="2">
        <v>175</v>
      </c>
      <c r="JY22" s="2">
        <v>291</v>
      </c>
      <c r="JZ22" s="2">
        <v>672</v>
      </c>
      <c r="KA22" s="2">
        <v>41</v>
      </c>
      <c r="KB22" s="2">
        <v>210</v>
      </c>
      <c r="KC22" s="2">
        <v>709</v>
      </c>
      <c r="KD22" s="2">
        <v>692</v>
      </c>
      <c r="KE22" s="2">
        <v>449</v>
      </c>
      <c r="KF22" s="2">
        <v>336</v>
      </c>
      <c r="KG22" s="2">
        <v>59</v>
      </c>
      <c r="KH22" s="2">
        <v>254</v>
      </c>
      <c r="KI22" s="2">
        <v>34</v>
      </c>
      <c r="KJ22" s="2">
        <v>125</v>
      </c>
      <c r="KK22" s="2">
        <v>1952</v>
      </c>
      <c r="KL22" s="2">
        <v>226</v>
      </c>
      <c r="KM22" s="2">
        <v>2279</v>
      </c>
      <c r="KN22" s="2">
        <v>60</v>
      </c>
      <c r="KO22" s="2">
        <v>811</v>
      </c>
      <c r="KP22" s="2">
        <v>704</v>
      </c>
      <c r="KQ22" s="2">
        <v>290</v>
      </c>
      <c r="KR22" s="2">
        <v>187</v>
      </c>
      <c r="KS22" s="2">
        <v>120</v>
      </c>
      <c r="KT22" s="2">
        <v>139</v>
      </c>
      <c r="KU22" s="2">
        <v>359</v>
      </c>
      <c r="KV22" s="2">
        <v>97</v>
      </c>
      <c r="KW22" s="2">
        <v>53</v>
      </c>
      <c r="KX22" s="2">
        <v>177</v>
      </c>
      <c r="KY22" s="2">
        <v>212</v>
      </c>
      <c r="KZ22" s="2">
        <v>280</v>
      </c>
      <c r="LA22" s="2">
        <v>488</v>
      </c>
      <c r="LB22" s="2">
        <v>83</v>
      </c>
      <c r="LC22" s="2">
        <v>567</v>
      </c>
      <c r="LD22" s="2">
        <v>90</v>
      </c>
      <c r="LE22" s="2">
        <v>842</v>
      </c>
      <c r="LF22" s="2">
        <v>37</v>
      </c>
      <c r="LG22" s="2">
        <v>65</v>
      </c>
      <c r="LH22" s="2">
        <v>56</v>
      </c>
      <c r="LI22" s="2">
        <v>201</v>
      </c>
      <c r="LJ22" s="2">
        <v>24</v>
      </c>
      <c r="LK22" s="2">
        <v>86</v>
      </c>
      <c r="LL22" s="2">
        <v>361</v>
      </c>
      <c r="LM22" s="2">
        <v>198</v>
      </c>
      <c r="LN22" s="2">
        <v>158</v>
      </c>
      <c r="LO22" s="2">
        <v>168</v>
      </c>
      <c r="LP22" s="2">
        <v>87</v>
      </c>
      <c r="LQ22" s="2">
        <v>18</v>
      </c>
      <c r="LR22" s="2">
        <v>214</v>
      </c>
      <c r="LS22" s="2">
        <v>511</v>
      </c>
      <c r="LT22" s="2">
        <v>174</v>
      </c>
      <c r="LU22" s="2">
        <v>94</v>
      </c>
      <c r="LV22" s="2">
        <v>91</v>
      </c>
      <c r="LW22" s="2">
        <v>575</v>
      </c>
      <c r="LX22" s="2">
        <v>117</v>
      </c>
      <c r="LY22" s="2">
        <v>193</v>
      </c>
      <c r="LZ22" s="2">
        <v>87</v>
      </c>
      <c r="MA22" s="2">
        <v>413</v>
      </c>
      <c r="MB22" s="2">
        <v>23</v>
      </c>
      <c r="MC22" s="2">
        <v>741</v>
      </c>
      <c r="MD22" s="2">
        <v>111</v>
      </c>
      <c r="ME22" s="2">
        <v>227</v>
      </c>
      <c r="MF22" s="2">
        <v>239</v>
      </c>
      <c r="MG22" s="2">
        <v>722</v>
      </c>
      <c r="MH22" s="2">
        <v>151</v>
      </c>
      <c r="MI22" s="2">
        <v>210</v>
      </c>
      <c r="MJ22" s="2">
        <v>584</v>
      </c>
      <c r="MK22" s="2">
        <v>69</v>
      </c>
      <c r="ML22" s="2">
        <v>2248</v>
      </c>
      <c r="MM22" s="2">
        <v>96</v>
      </c>
      <c r="MN22" s="2">
        <v>61</v>
      </c>
      <c r="MO22" s="2">
        <v>658</v>
      </c>
      <c r="MP22" s="2">
        <v>49</v>
      </c>
      <c r="MQ22" s="2">
        <v>94</v>
      </c>
      <c r="MR22" s="2">
        <v>312</v>
      </c>
      <c r="MS22" s="2">
        <v>210</v>
      </c>
      <c r="MT22" s="2">
        <v>296</v>
      </c>
      <c r="MU22" s="2">
        <v>73</v>
      </c>
      <c r="MV22" s="2">
        <v>204</v>
      </c>
      <c r="MW22" s="2">
        <v>831</v>
      </c>
      <c r="MX22" s="2">
        <v>270</v>
      </c>
      <c r="MY22" s="2">
        <v>295</v>
      </c>
      <c r="MZ22" s="2">
        <v>230</v>
      </c>
      <c r="NA22" s="2">
        <v>114</v>
      </c>
      <c r="NB22" s="2">
        <v>162</v>
      </c>
      <c r="NC22" s="2">
        <v>47</v>
      </c>
      <c r="ND22" s="2">
        <v>255</v>
      </c>
      <c r="NE22" s="2">
        <v>103</v>
      </c>
      <c r="NF22" s="2">
        <v>51</v>
      </c>
      <c r="NG22" s="2">
        <v>60</v>
      </c>
      <c r="NH22" s="2">
        <v>36</v>
      </c>
      <c r="NI22" s="2">
        <v>108</v>
      </c>
      <c r="NJ22" s="2">
        <v>561</v>
      </c>
      <c r="NK22" s="2">
        <v>72</v>
      </c>
      <c r="NL22" s="2">
        <v>8</v>
      </c>
      <c r="NM22" s="2">
        <v>75</v>
      </c>
      <c r="NN22" s="2">
        <v>88</v>
      </c>
      <c r="NO22" s="2">
        <v>568</v>
      </c>
      <c r="NP22" s="2">
        <v>1117</v>
      </c>
      <c r="NQ22" s="2">
        <v>537</v>
      </c>
      <c r="NR22" s="2">
        <v>516</v>
      </c>
      <c r="NS22" s="2">
        <v>218</v>
      </c>
      <c r="NT22" s="2">
        <v>20</v>
      </c>
      <c r="NU22" s="2">
        <v>412</v>
      </c>
      <c r="NV22" s="2">
        <v>143</v>
      </c>
      <c r="NW22" s="2">
        <v>681</v>
      </c>
      <c r="NX22" s="2">
        <v>122</v>
      </c>
      <c r="NY22" s="2">
        <v>123</v>
      </c>
      <c r="NZ22" s="2">
        <v>70</v>
      </c>
      <c r="OA22" s="2">
        <v>244</v>
      </c>
      <c r="OB22" s="2">
        <v>1596</v>
      </c>
      <c r="OC22" s="2">
        <v>1695</v>
      </c>
      <c r="OD22" s="2">
        <v>3471</v>
      </c>
      <c r="OE22" s="2">
        <v>202503</v>
      </c>
      <c r="OF22" s="2">
        <v>690</v>
      </c>
      <c r="OG22" s="2">
        <v>90</v>
      </c>
      <c r="OH22" s="2">
        <v>1327</v>
      </c>
      <c r="OI22" s="2">
        <v>642</v>
      </c>
      <c r="OJ22" s="2">
        <v>570</v>
      </c>
      <c r="OK22" s="2">
        <v>336</v>
      </c>
      <c r="OL22" s="2">
        <v>717</v>
      </c>
      <c r="OM22" s="2">
        <v>307</v>
      </c>
      <c r="ON22" s="2">
        <v>280</v>
      </c>
      <c r="OO22" s="2">
        <v>41</v>
      </c>
      <c r="OP22" s="2">
        <v>271</v>
      </c>
      <c r="OQ22" s="2">
        <v>131</v>
      </c>
      <c r="OR22" s="2">
        <v>313</v>
      </c>
      <c r="OS22" s="2">
        <v>126</v>
      </c>
      <c r="OT22" s="2">
        <v>97</v>
      </c>
      <c r="OU22" s="2">
        <v>211</v>
      </c>
      <c r="OV22" s="2">
        <v>24</v>
      </c>
      <c r="OW22" s="2">
        <v>138</v>
      </c>
      <c r="OX22" s="2">
        <v>50</v>
      </c>
      <c r="OY22" s="2">
        <v>49</v>
      </c>
      <c r="OZ22" s="2">
        <v>20</v>
      </c>
      <c r="PA22" s="2">
        <v>683</v>
      </c>
      <c r="PB22" s="2">
        <v>145</v>
      </c>
      <c r="PC22" s="2">
        <v>6895</v>
      </c>
      <c r="PD22" s="2">
        <v>917</v>
      </c>
      <c r="PE22" s="2">
        <v>1907</v>
      </c>
      <c r="PF22" s="2">
        <v>282</v>
      </c>
      <c r="PG22" s="2">
        <v>53</v>
      </c>
      <c r="PH22" s="2">
        <v>1115</v>
      </c>
      <c r="PI22" s="2">
        <v>897</v>
      </c>
      <c r="PJ22" s="2">
        <v>233</v>
      </c>
      <c r="PK22" s="2">
        <v>157</v>
      </c>
      <c r="PL22" s="2">
        <v>85</v>
      </c>
      <c r="PM22" s="2">
        <v>390</v>
      </c>
      <c r="PN22" s="2">
        <v>61</v>
      </c>
      <c r="PO22" s="2">
        <v>260</v>
      </c>
      <c r="PP22" s="2">
        <v>783</v>
      </c>
      <c r="PQ22" s="2">
        <v>93</v>
      </c>
      <c r="PR22" s="2">
        <v>153</v>
      </c>
      <c r="PS22" s="2">
        <v>155</v>
      </c>
      <c r="PT22" s="2">
        <v>87</v>
      </c>
      <c r="PU22" s="2">
        <v>303</v>
      </c>
      <c r="PV22" s="2">
        <v>237</v>
      </c>
      <c r="PW22" s="2">
        <v>1245</v>
      </c>
      <c r="PX22" s="2">
        <v>137</v>
      </c>
      <c r="PY22" s="2">
        <v>511</v>
      </c>
      <c r="PZ22" s="2">
        <v>636</v>
      </c>
      <c r="QA22" s="2">
        <v>76</v>
      </c>
      <c r="QB22" s="2">
        <v>681</v>
      </c>
      <c r="QC22" s="2">
        <v>182</v>
      </c>
      <c r="QD22" s="2">
        <v>693</v>
      </c>
      <c r="QE22" s="2">
        <v>43</v>
      </c>
      <c r="QF22" s="2">
        <v>110</v>
      </c>
      <c r="QG22" s="2">
        <v>95</v>
      </c>
      <c r="QH22" s="2">
        <v>25</v>
      </c>
      <c r="QI22" s="2">
        <v>110</v>
      </c>
      <c r="QJ22" s="2">
        <v>393</v>
      </c>
      <c r="QK22" s="2">
        <v>582</v>
      </c>
      <c r="QL22" s="2">
        <v>107</v>
      </c>
      <c r="QM22" s="2">
        <v>334</v>
      </c>
      <c r="QN22" s="2">
        <v>83</v>
      </c>
      <c r="QO22" s="2">
        <v>98</v>
      </c>
      <c r="QP22" s="2">
        <v>70</v>
      </c>
      <c r="QQ22" s="2">
        <v>420</v>
      </c>
      <c r="QR22" s="2">
        <v>33</v>
      </c>
      <c r="QS22" s="2">
        <v>246</v>
      </c>
      <c r="QT22" s="2">
        <v>174</v>
      </c>
      <c r="QU22" s="2">
        <v>66</v>
      </c>
      <c r="QV22" s="2">
        <v>62</v>
      </c>
      <c r="QW22" s="2">
        <v>97</v>
      </c>
      <c r="QX22" s="2">
        <v>100</v>
      </c>
      <c r="QY22" s="2">
        <v>1290</v>
      </c>
      <c r="QZ22" s="2">
        <v>49</v>
      </c>
      <c r="RA22" s="2">
        <v>670</v>
      </c>
      <c r="RB22" s="2">
        <v>1211</v>
      </c>
      <c r="RC22" s="2">
        <v>166</v>
      </c>
      <c r="RD22" s="2">
        <v>223</v>
      </c>
      <c r="RE22" s="2">
        <v>610</v>
      </c>
      <c r="RF22" s="2">
        <v>93</v>
      </c>
      <c r="RG22" s="2">
        <v>141</v>
      </c>
      <c r="RH22" s="2">
        <v>111</v>
      </c>
      <c r="RI22" s="2">
        <v>505</v>
      </c>
      <c r="RJ22" s="2">
        <v>642</v>
      </c>
      <c r="RK22" s="2">
        <v>6</v>
      </c>
      <c r="RL22" s="2">
        <v>166</v>
      </c>
      <c r="RM22" s="2">
        <v>41</v>
      </c>
      <c r="RN22" s="2">
        <v>208</v>
      </c>
      <c r="RO22" s="2">
        <v>87</v>
      </c>
      <c r="RP22" s="2">
        <v>100</v>
      </c>
      <c r="RQ22" s="2">
        <v>180</v>
      </c>
      <c r="RR22" s="2">
        <v>24</v>
      </c>
      <c r="RS22" s="2">
        <v>462</v>
      </c>
      <c r="RT22" s="2">
        <v>79</v>
      </c>
      <c r="RU22" s="2">
        <v>239</v>
      </c>
      <c r="RV22" s="2">
        <v>469</v>
      </c>
      <c r="RW22" s="2">
        <v>5</v>
      </c>
      <c r="RX22" s="2">
        <v>87</v>
      </c>
      <c r="RY22" s="2">
        <v>96</v>
      </c>
      <c r="RZ22" s="2">
        <v>168</v>
      </c>
      <c r="SA22" s="2">
        <v>75</v>
      </c>
      <c r="SB22" s="2">
        <v>417</v>
      </c>
      <c r="SC22" s="2">
        <v>535</v>
      </c>
      <c r="SD22" s="2">
        <v>94</v>
      </c>
      <c r="SE22" s="2">
        <v>218</v>
      </c>
      <c r="SF22" s="2">
        <v>184</v>
      </c>
      <c r="SG22" s="2">
        <v>93</v>
      </c>
      <c r="SH22" s="2">
        <v>137</v>
      </c>
      <c r="SI22" s="2">
        <v>90</v>
      </c>
      <c r="SJ22" s="2">
        <v>105</v>
      </c>
      <c r="SK22" s="2">
        <v>208</v>
      </c>
      <c r="SL22" s="2">
        <v>181</v>
      </c>
      <c r="SM22" s="2">
        <v>616</v>
      </c>
      <c r="SN22" s="2">
        <v>312</v>
      </c>
      <c r="SO22" s="2">
        <v>445</v>
      </c>
      <c r="SP22" s="2">
        <v>235</v>
      </c>
      <c r="SQ22" s="2">
        <v>533</v>
      </c>
      <c r="SR22" s="2">
        <v>427</v>
      </c>
      <c r="SS22" s="2">
        <v>89</v>
      </c>
      <c r="ST22" s="2">
        <v>224</v>
      </c>
      <c r="SU22" s="2">
        <v>61</v>
      </c>
      <c r="SV22" s="2">
        <v>2983</v>
      </c>
      <c r="SW22" s="2">
        <v>49</v>
      </c>
      <c r="SX22" s="2">
        <v>49</v>
      </c>
      <c r="SY22" s="2">
        <v>236</v>
      </c>
      <c r="SZ22" s="2">
        <v>384</v>
      </c>
      <c r="TA22" s="2">
        <v>1577</v>
      </c>
      <c r="TB22" s="2">
        <v>1180</v>
      </c>
      <c r="TC22" s="2">
        <v>244</v>
      </c>
      <c r="TD22" s="2">
        <v>19</v>
      </c>
      <c r="TE22" s="2">
        <v>179</v>
      </c>
      <c r="TF22" s="2">
        <v>507</v>
      </c>
      <c r="TG22" s="2">
        <v>311</v>
      </c>
      <c r="TH22" s="2">
        <v>87</v>
      </c>
      <c r="TI22" s="2">
        <v>176</v>
      </c>
      <c r="TJ22" s="2">
        <v>1444</v>
      </c>
      <c r="TK22" s="2">
        <v>139</v>
      </c>
      <c r="TL22" s="2">
        <v>100</v>
      </c>
      <c r="TM22" s="2">
        <v>607</v>
      </c>
      <c r="TN22" s="2">
        <v>228</v>
      </c>
      <c r="TO22" s="2">
        <v>272</v>
      </c>
      <c r="TP22" s="2">
        <v>140</v>
      </c>
      <c r="TQ22" s="2">
        <v>912</v>
      </c>
      <c r="TR22" s="2">
        <v>36</v>
      </c>
      <c r="TS22" s="2">
        <v>3750</v>
      </c>
      <c r="TT22" s="2">
        <v>116</v>
      </c>
      <c r="TU22" s="2">
        <v>111</v>
      </c>
      <c r="TV22" s="2">
        <v>160</v>
      </c>
      <c r="TW22" s="2">
        <v>187</v>
      </c>
      <c r="TX22" s="2">
        <v>130</v>
      </c>
      <c r="TY22" s="2">
        <v>335</v>
      </c>
      <c r="TZ22" s="2">
        <v>41</v>
      </c>
      <c r="UA22" s="2">
        <v>134</v>
      </c>
      <c r="UB22" s="2">
        <v>764</v>
      </c>
      <c r="UC22" s="2">
        <v>1174</v>
      </c>
      <c r="UD22" s="2">
        <v>20</v>
      </c>
      <c r="UE22" s="2">
        <v>215</v>
      </c>
      <c r="UF22" s="2">
        <v>46</v>
      </c>
      <c r="UG22" s="2">
        <v>287</v>
      </c>
      <c r="UH22" s="2">
        <v>333</v>
      </c>
      <c r="UI22" s="2">
        <v>162</v>
      </c>
      <c r="UJ22" s="2">
        <v>536</v>
      </c>
      <c r="UK22" s="2">
        <v>26</v>
      </c>
      <c r="UL22" s="2">
        <v>26417</v>
      </c>
      <c r="UM22" s="2">
        <v>3</v>
      </c>
      <c r="UN22" s="2">
        <v>1066</v>
      </c>
      <c r="UO22" s="2">
        <v>253</v>
      </c>
      <c r="UP22" s="2">
        <v>622</v>
      </c>
      <c r="UQ22" s="2">
        <v>329</v>
      </c>
      <c r="UR22" s="2">
        <v>894</v>
      </c>
      <c r="US22" s="2">
        <v>1096</v>
      </c>
      <c r="UT22" s="2">
        <v>169</v>
      </c>
      <c r="UU22" s="2">
        <v>188</v>
      </c>
      <c r="UV22" s="2">
        <v>153</v>
      </c>
      <c r="UW22" s="2">
        <v>1848</v>
      </c>
      <c r="UX22" s="2">
        <v>336</v>
      </c>
      <c r="UY22" s="2">
        <v>532</v>
      </c>
      <c r="UZ22" s="2">
        <v>80</v>
      </c>
      <c r="VA22" s="2">
        <v>232</v>
      </c>
      <c r="VB22" s="2">
        <v>1554</v>
      </c>
      <c r="VC22" s="2">
        <v>1205</v>
      </c>
      <c r="VD22" s="2">
        <v>30</v>
      </c>
      <c r="VE22" s="2">
        <v>89</v>
      </c>
      <c r="VF22" s="2">
        <v>1289</v>
      </c>
      <c r="VG22" s="2">
        <v>716</v>
      </c>
      <c r="VH22" s="2">
        <v>137</v>
      </c>
      <c r="VI22" s="2">
        <v>200</v>
      </c>
      <c r="VJ22" s="2">
        <v>94</v>
      </c>
      <c r="VK22" s="2">
        <v>1095</v>
      </c>
      <c r="VL22" s="2">
        <v>35</v>
      </c>
      <c r="VM22" s="2">
        <v>28</v>
      </c>
      <c r="VN22" s="2">
        <v>190</v>
      </c>
      <c r="VO22" s="2">
        <v>286</v>
      </c>
      <c r="VP22" s="2">
        <v>940</v>
      </c>
      <c r="VQ22" s="2">
        <v>493</v>
      </c>
      <c r="VR22" s="2">
        <v>167</v>
      </c>
      <c r="VS22" s="2">
        <v>3149</v>
      </c>
      <c r="VT22" s="2">
        <v>1129</v>
      </c>
      <c r="VU22" s="2">
        <v>540</v>
      </c>
      <c r="VV22" s="2">
        <v>406</v>
      </c>
      <c r="VW22" s="2">
        <v>265</v>
      </c>
      <c r="VX22" s="2">
        <v>2185</v>
      </c>
      <c r="VY22" s="2">
        <v>238</v>
      </c>
      <c r="VZ22" s="2">
        <v>40</v>
      </c>
      <c r="WA22" s="2">
        <v>33</v>
      </c>
      <c r="WB22" s="2">
        <v>18</v>
      </c>
      <c r="WC22" s="2">
        <v>558</v>
      </c>
      <c r="WD22" s="2">
        <v>48</v>
      </c>
      <c r="WE22" s="2">
        <v>581</v>
      </c>
      <c r="WF22" s="2">
        <v>240</v>
      </c>
      <c r="WG22" s="2">
        <v>1421</v>
      </c>
      <c r="WH22" s="2">
        <v>157</v>
      </c>
      <c r="WI22" s="2">
        <v>45</v>
      </c>
      <c r="WJ22" s="2">
        <v>23</v>
      </c>
      <c r="WK22" s="2">
        <v>10</v>
      </c>
      <c r="WL22" s="2">
        <v>67</v>
      </c>
      <c r="WM22" s="2">
        <v>84</v>
      </c>
      <c r="WN22" s="2">
        <v>55</v>
      </c>
      <c r="WO22" s="2">
        <v>69</v>
      </c>
      <c r="WP22" s="2">
        <v>173</v>
      </c>
      <c r="WQ22" s="2">
        <v>45</v>
      </c>
      <c r="WR22" s="2">
        <v>79</v>
      </c>
      <c r="WS22" s="2">
        <v>32</v>
      </c>
      <c r="WT22" s="2">
        <v>105</v>
      </c>
      <c r="WU22" s="2">
        <v>45</v>
      </c>
      <c r="WV22" s="2">
        <v>194</v>
      </c>
      <c r="WW22" s="2">
        <v>38</v>
      </c>
      <c r="WX22" s="2">
        <v>129</v>
      </c>
      <c r="WY22" s="2">
        <v>153</v>
      </c>
      <c r="WZ22" s="2">
        <v>400</v>
      </c>
      <c r="XA22" s="2">
        <v>46</v>
      </c>
      <c r="XB22" s="2">
        <v>396</v>
      </c>
      <c r="XC22" s="2">
        <v>53</v>
      </c>
      <c r="XD22" s="2">
        <v>254</v>
      </c>
      <c r="XE22" s="2">
        <v>534</v>
      </c>
      <c r="XF22" s="2">
        <v>369</v>
      </c>
      <c r="XG22" s="2">
        <v>241</v>
      </c>
      <c r="XH22" s="2">
        <v>1542</v>
      </c>
      <c r="XI22" s="2">
        <v>3497</v>
      </c>
      <c r="XJ22" s="2">
        <v>5478</v>
      </c>
      <c r="XK22" s="2">
        <v>351</v>
      </c>
      <c r="XL22" s="2">
        <v>785</v>
      </c>
      <c r="XM22" s="2">
        <v>38</v>
      </c>
      <c r="XN22" s="2">
        <v>304</v>
      </c>
      <c r="XO22" s="2">
        <v>492</v>
      </c>
      <c r="XP22" s="2">
        <v>215</v>
      </c>
      <c r="XQ22" s="2">
        <v>548</v>
      </c>
      <c r="XR22" s="2">
        <v>75</v>
      </c>
      <c r="XS22" s="2">
        <v>107</v>
      </c>
      <c r="XT22" s="2">
        <v>318</v>
      </c>
      <c r="XU22" s="2">
        <v>152</v>
      </c>
      <c r="XV22" s="2">
        <v>7370</v>
      </c>
      <c r="XW22" s="2">
        <v>1436</v>
      </c>
      <c r="XX22" s="2">
        <v>862</v>
      </c>
      <c r="XY22" s="2">
        <v>669</v>
      </c>
      <c r="XZ22" s="2">
        <v>77</v>
      </c>
      <c r="YA22" s="2">
        <v>34</v>
      </c>
      <c r="YB22" s="2">
        <v>912</v>
      </c>
      <c r="YC22" s="2">
        <v>310</v>
      </c>
      <c r="YD22" s="2">
        <v>832</v>
      </c>
      <c r="YE22" s="2">
        <v>444</v>
      </c>
      <c r="YF22" s="2">
        <v>313</v>
      </c>
      <c r="YG22" s="2">
        <v>50</v>
      </c>
      <c r="YH22" s="2">
        <v>659</v>
      </c>
      <c r="YI22" s="2">
        <v>59</v>
      </c>
      <c r="YJ22" s="2">
        <v>1971</v>
      </c>
      <c r="YK22" s="2">
        <v>35</v>
      </c>
      <c r="YL22" s="2">
        <v>5878</v>
      </c>
      <c r="YM22" s="2">
        <v>166</v>
      </c>
      <c r="YN22" s="2">
        <v>64</v>
      </c>
      <c r="YO22" s="2">
        <v>109</v>
      </c>
      <c r="YP22" s="2">
        <v>390</v>
      </c>
      <c r="YQ22" s="2">
        <v>101</v>
      </c>
      <c r="YR22" s="2">
        <v>339</v>
      </c>
      <c r="YS22" s="2">
        <v>208</v>
      </c>
      <c r="YT22" s="2">
        <v>120</v>
      </c>
      <c r="YU22" s="2">
        <v>342</v>
      </c>
      <c r="YV22" s="2">
        <v>164</v>
      </c>
      <c r="YW22" s="2">
        <v>14</v>
      </c>
      <c r="YX22" s="2">
        <v>154</v>
      </c>
      <c r="YY22" s="2">
        <v>99</v>
      </c>
      <c r="YZ22" s="2">
        <v>96</v>
      </c>
      <c r="ZA22" s="2">
        <v>1563</v>
      </c>
      <c r="ZB22" s="2">
        <v>113</v>
      </c>
      <c r="ZC22" s="2">
        <v>211</v>
      </c>
      <c r="ZD22" s="2">
        <v>230</v>
      </c>
      <c r="ZE22" s="2">
        <v>124</v>
      </c>
      <c r="ZF22" s="2">
        <v>82</v>
      </c>
      <c r="ZG22" s="2">
        <v>113</v>
      </c>
      <c r="ZH22" s="2">
        <v>131</v>
      </c>
      <c r="ZI22" s="2">
        <v>168</v>
      </c>
      <c r="ZJ22" s="2">
        <v>255</v>
      </c>
      <c r="ZK22" s="2">
        <v>1150</v>
      </c>
      <c r="ZL22" s="2">
        <v>53</v>
      </c>
      <c r="ZM22" s="2">
        <v>536</v>
      </c>
      <c r="ZN22" s="2">
        <v>937</v>
      </c>
      <c r="ZO22" s="2">
        <v>1328</v>
      </c>
      <c r="ZP22" s="2">
        <v>692</v>
      </c>
      <c r="ZQ22" s="2">
        <v>563</v>
      </c>
      <c r="ZR22" s="2">
        <v>132</v>
      </c>
      <c r="ZS22" s="2">
        <v>324</v>
      </c>
      <c r="ZT22" s="2">
        <v>1670</v>
      </c>
      <c r="ZU22" s="2">
        <v>124</v>
      </c>
      <c r="ZV22" s="2">
        <v>381</v>
      </c>
      <c r="ZW22" s="2">
        <v>89</v>
      </c>
      <c r="ZX22" s="2">
        <v>137</v>
      </c>
      <c r="ZY22" s="2">
        <v>1933</v>
      </c>
      <c r="ZZ22" s="2">
        <v>10048</v>
      </c>
      <c r="AAA22" s="2">
        <v>226</v>
      </c>
      <c r="AAB22" s="2">
        <v>172</v>
      </c>
      <c r="AAC22" s="2">
        <v>1609</v>
      </c>
      <c r="AAD22" s="2">
        <v>195</v>
      </c>
      <c r="AAE22" s="2">
        <v>126</v>
      </c>
      <c r="AAF22" s="2">
        <v>30</v>
      </c>
      <c r="AAG22" s="2">
        <v>93</v>
      </c>
      <c r="AAH22" s="2">
        <v>156</v>
      </c>
      <c r="AAI22" s="2">
        <v>1128</v>
      </c>
      <c r="AAJ22" s="2">
        <v>383</v>
      </c>
      <c r="AAK22" s="2">
        <v>534</v>
      </c>
      <c r="AAL22" s="2">
        <v>589</v>
      </c>
      <c r="AAM22" s="2">
        <v>149</v>
      </c>
      <c r="AAN22" s="2">
        <v>758</v>
      </c>
      <c r="AAO22" s="2">
        <v>304</v>
      </c>
      <c r="AAP22" s="2">
        <v>79</v>
      </c>
      <c r="AAQ22" s="2">
        <v>448</v>
      </c>
      <c r="AAR22" s="2">
        <v>148</v>
      </c>
      <c r="AAS22" s="2">
        <v>103</v>
      </c>
      <c r="AAT22" s="2">
        <v>4480</v>
      </c>
      <c r="AAU22" s="2">
        <v>117</v>
      </c>
      <c r="AAV22" s="2">
        <v>347</v>
      </c>
      <c r="AAW22" s="2">
        <v>785</v>
      </c>
      <c r="AAX22" s="2">
        <v>619</v>
      </c>
      <c r="AAY22" s="2">
        <v>458</v>
      </c>
      <c r="AAZ22" s="2">
        <v>177</v>
      </c>
      <c r="ABA22" s="2">
        <v>978</v>
      </c>
      <c r="ABB22" s="2">
        <v>195</v>
      </c>
      <c r="ABC22" s="2">
        <v>430</v>
      </c>
      <c r="ABD22" s="2">
        <v>52</v>
      </c>
      <c r="ABE22" s="2">
        <v>388</v>
      </c>
      <c r="ABF22" s="2">
        <v>84</v>
      </c>
      <c r="ABG22" s="2">
        <v>731</v>
      </c>
      <c r="ABH22" s="2">
        <v>833</v>
      </c>
      <c r="ABI22" s="2">
        <v>75</v>
      </c>
      <c r="ABJ22" s="2">
        <v>83</v>
      </c>
      <c r="ABK22" s="2">
        <v>1725</v>
      </c>
      <c r="ABL22" s="2">
        <v>1125</v>
      </c>
      <c r="ABM22" s="2">
        <v>97</v>
      </c>
      <c r="ABN22" s="2">
        <v>403</v>
      </c>
      <c r="ABO22" s="2">
        <v>39</v>
      </c>
      <c r="ABP22" s="2">
        <v>109</v>
      </c>
      <c r="ABQ22" s="2">
        <v>350</v>
      </c>
      <c r="ABR22" s="2">
        <v>200</v>
      </c>
      <c r="ABS22" s="2">
        <v>240</v>
      </c>
      <c r="ABT22" s="2">
        <v>139</v>
      </c>
      <c r="ABU22" s="2">
        <v>45</v>
      </c>
      <c r="ABV22" s="2">
        <v>94</v>
      </c>
      <c r="ABW22" s="2">
        <v>252</v>
      </c>
      <c r="ABX22" s="2">
        <v>35</v>
      </c>
      <c r="ABY22" s="2">
        <v>68</v>
      </c>
      <c r="ABZ22" s="2">
        <v>24</v>
      </c>
      <c r="ACA22" s="2">
        <v>100</v>
      </c>
      <c r="ACB22" s="2">
        <v>227</v>
      </c>
      <c r="ACC22" s="2">
        <v>50</v>
      </c>
      <c r="ACD22" s="2">
        <v>91</v>
      </c>
      <c r="ACE22" s="2">
        <v>150</v>
      </c>
      <c r="ACF22" s="2">
        <v>210</v>
      </c>
      <c r="ACG22" s="2">
        <v>308</v>
      </c>
      <c r="ACH22" s="2">
        <v>278</v>
      </c>
      <c r="ACI22" s="2">
        <v>105</v>
      </c>
      <c r="ACJ22" s="2">
        <v>749</v>
      </c>
      <c r="ACK22" s="2">
        <v>138</v>
      </c>
      <c r="ACL22" s="2">
        <v>215</v>
      </c>
      <c r="ACM22" s="2">
        <v>139</v>
      </c>
      <c r="ACN22" s="2">
        <v>3</v>
      </c>
      <c r="ACO22" s="2">
        <v>472</v>
      </c>
      <c r="ACP22" s="2">
        <v>247</v>
      </c>
      <c r="ACQ22" s="2">
        <v>114</v>
      </c>
      <c r="ACR22" s="2">
        <v>607</v>
      </c>
      <c r="ACS22" s="2">
        <v>207</v>
      </c>
      <c r="ACT22" s="2">
        <v>38</v>
      </c>
      <c r="ACU22" s="2">
        <v>220</v>
      </c>
      <c r="ACV22" s="2">
        <v>1147</v>
      </c>
      <c r="ACW22" s="2">
        <v>572</v>
      </c>
      <c r="ACX22" s="2">
        <v>27</v>
      </c>
      <c r="ACY22" s="2">
        <v>112</v>
      </c>
      <c r="ACZ22" s="2">
        <v>51</v>
      </c>
      <c r="ADA22" s="2">
        <v>512</v>
      </c>
      <c r="ADB22" s="2">
        <v>101</v>
      </c>
      <c r="ADC22" s="2">
        <v>118</v>
      </c>
      <c r="ADD22" s="2">
        <v>477</v>
      </c>
      <c r="ADE22" s="2">
        <v>599</v>
      </c>
      <c r="ADF22" s="2">
        <v>241</v>
      </c>
      <c r="ADG22" s="2">
        <v>45</v>
      </c>
      <c r="ADH22" s="2">
        <v>27</v>
      </c>
      <c r="ADI22" s="2">
        <v>183</v>
      </c>
      <c r="ADJ22" s="2">
        <v>347</v>
      </c>
      <c r="ADK22" s="2">
        <v>83</v>
      </c>
      <c r="ADL22" s="2">
        <v>71</v>
      </c>
      <c r="ADM22" s="2">
        <v>95</v>
      </c>
      <c r="ADN22" s="2">
        <v>640</v>
      </c>
      <c r="ADO22" s="2">
        <v>554</v>
      </c>
      <c r="ADP22" s="2">
        <v>829</v>
      </c>
      <c r="ADQ22" s="2">
        <v>3230</v>
      </c>
      <c r="ADR22" s="2">
        <v>707</v>
      </c>
      <c r="ADS22" s="2">
        <v>993</v>
      </c>
      <c r="ADT22" s="2">
        <v>24</v>
      </c>
      <c r="ADU22" s="2">
        <v>169</v>
      </c>
      <c r="ADV22" s="2">
        <v>313</v>
      </c>
      <c r="ADW22" s="2">
        <v>171</v>
      </c>
      <c r="ADX22" s="2">
        <v>129</v>
      </c>
      <c r="ADY22" s="2">
        <v>557</v>
      </c>
      <c r="ADZ22" s="2">
        <v>203</v>
      </c>
      <c r="AEA22" s="2">
        <v>267</v>
      </c>
      <c r="AEB22" s="2">
        <v>716</v>
      </c>
      <c r="AEC22" s="2">
        <v>88</v>
      </c>
      <c r="AED22" s="2">
        <v>228</v>
      </c>
      <c r="AEE22" s="2">
        <v>72</v>
      </c>
      <c r="AEF22" s="2">
        <v>25</v>
      </c>
      <c r="AEG22" s="2">
        <v>75</v>
      </c>
      <c r="AEH22" s="2">
        <v>94</v>
      </c>
      <c r="AEI22" s="2">
        <v>1345</v>
      </c>
      <c r="AEJ22" s="2">
        <v>1314</v>
      </c>
      <c r="AEK22" s="2">
        <v>27</v>
      </c>
      <c r="AEL22" s="2">
        <v>252</v>
      </c>
      <c r="AEM22" s="2">
        <v>21</v>
      </c>
      <c r="AEN22" s="2">
        <v>241</v>
      </c>
      <c r="AEO22" s="2">
        <v>28</v>
      </c>
      <c r="AEP22" s="2">
        <v>108</v>
      </c>
      <c r="AEQ22" s="2">
        <v>98</v>
      </c>
      <c r="AER22" s="2">
        <v>939</v>
      </c>
      <c r="AES22" s="2">
        <v>6</v>
      </c>
      <c r="AET22" s="2">
        <v>96</v>
      </c>
      <c r="AEU22" s="2">
        <v>61</v>
      </c>
      <c r="AEV22" s="2">
        <v>358</v>
      </c>
      <c r="AEW22" s="2">
        <v>143</v>
      </c>
      <c r="AEX22" s="2">
        <v>249</v>
      </c>
      <c r="AEY22" s="2">
        <v>545</v>
      </c>
      <c r="AEZ22" s="2">
        <v>343</v>
      </c>
      <c r="AFA22" s="2">
        <v>64</v>
      </c>
      <c r="AFB22" s="2">
        <v>13</v>
      </c>
      <c r="AFC22" s="2">
        <v>239</v>
      </c>
      <c r="AFD22" s="2">
        <v>45</v>
      </c>
      <c r="AFE22" s="2">
        <v>168</v>
      </c>
      <c r="AFF22" s="2">
        <v>518</v>
      </c>
      <c r="AFG22" s="2">
        <v>11</v>
      </c>
      <c r="AFH22" s="2">
        <v>190</v>
      </c>
      <c r="AFI22" s="2">
        <v>66</v>
      </c>
      <c r="AFJ22" s="2">
        <v>47</v>
      </c>
      <c r="AFK22" s="2">
        <v>1706</v>
      </c>
      <c r="AFL22" s="2">
        <v>88</v>
      </c>
      <c r="AFM22" s="2">
        <v>79</v>
      </c>
      <c r="AFN22" s="2">
        <v>197</v>
      </c>
      <c r="AFO22" s="2">
        <v>899</v>
      </c>
      <c r="AFP22" s="2">
        <v>91</v>
      </c>
      <c r="AFQ22" s="2">
        <v>108</v>
      </c>
      <c r="AFR22" s="2">
        <v>216</v>
      </c>
      <c r="AFS22" s="2">
        <v>512</v>
      </c>
      <c r="AFT22" s="2">
        <v>149</v>
      </c>
      <c r="AFU22" s="2">
        <v>147</v>
      </c>
      <c r="AFV22" s="2">
        <v>222</v>
      </c>
      <c r="AFW22" s="2">
        <v>257</v>
      </c>
      <c r="AFX22" s="2">
        <v>62</v>
      </c>
      <c r="AFY22" s="2">
        <v>250</v>
      </c>
      <c r="AFZ22" s="2">
        <v>362</v>
      </c>
      <c r="AGA22" s="2">
        <v>271</v>
      </c>
      <c r="AGB22" s="2">
        <v>151</v>
      </c>
      <c r="AGC22" s="2">
        <v>284</v>
      </c>
      <c r="AGD22" s="2">
        <v>89</v>
      </c>
      <c r="AGE22" s="2">
        <v>194</v>
      </c>
      <c r="AGF22" s="2">
        <v>305</v>
      </c>
      <c r="AGG22" s="2">
        <v>160</v>
      </c>
      <c r="AGH22" s="2">
        <v>247</v>
      </c>
      <c r="AGI22" s="2">
        <v>691</v>
      </c>
      <c r="AGJ22" s="2">
        <v>511</v>
      </c>
      <c r="AGK22" s="2">
        <v>24</v>
      </c>
      <c r="AGL22" s="2">
        <v>66</v>
      </c>
      <c r="AGM22" s="2">
        <v>115</v>
      </c>
      <c r="AGN22" s="2">
        <v>150</v>
      </c>
      <c r="AGO22" s="2">
        <v>172</v>
      </c>
      <c r="AGP22" s="2">
        <v>307</v>
      </c>
      <c r="AGQ22" s="2">
        <v>195</v>
      </c>
      <c r="AGR22" s="2">
        <v>142</v>
      </c>
      <c r="AGS22" s="2">
        <v>708</v>
      </c>
      <c r="AGT22" s="2">
        <v>6</v>
      </c>
      <c r="AGU22" s="2">
        <v>64</v>
      </c>
      <c r="AGV22" s="2">
        <v>113</v>
      </c>
      <c r="AGW22" s="2"/>
      <c r="AGX22" s="2">
        <v>2703</v>
      </c>
      <c r="AGY22" s="2">
        <v>4236</v>
      </c>
      <c r="AGZ22" s="2">
        <v>258</v>
      </c>
      <c r="AHA22" s="2">
        <v>236</v>
      </c>
      <c r="AHB22" s="2">
        <v>12</v>
      </c>
      <c r="AHC22" s="2">
        <v>488</v>
      </c>
      <c r="AHD22" s="2">
        <v>162</v>
      </c>
      <c r="AHE22" s="2">
        <v>590</v>
      </c>
      <c r="AHF22" s="2">
        <v>524</v>
      </c>
      <c r="AHG22" s="2">
        <v>345</v>
      </c>
      <c r="AHH22" s="2">
        <v>96</v>
      </c>
      <c r="AHI22" s="2">
        <v>375</v>
      </c>
      <c r="AHJ22" s="2">
        <v>70</v>
      </c>
      <c r="AHK22" s="2">
        <v>44</v>
      </c>
      <c r="AHL22" s="2">
        <v>230</v>
      </c>
      <c r="AHM22" s="2">
        <v>196</v>
      </c>
      <c r="AHN22" s="2">
        <v>4551</v>
      </c>
      <c r="AHO22" s="2">
        <v>21</v>
      </c>
      <c r="AHP22" s="2">
        <v>45</v>
      </c>
      <c r="AHQ22" s="2">
        <v>194</v>
      </c>
      <c r="AHR22" s="2">
        <v>267</v>
      </c>
      <c r="AHS22" s="2">
        <v>512</v>
      </c>
      <c r="AHT22" s="2">
        <v>117</v>
      </c>
      <c r="AHU22" s="2">
        <v>239</v>
      </c>
      <c r="AHV22" s="2">
        <v>133</v>
      </c>
      <c r="AHW22" s="2">
        <v>2604</v>
      </c>
      <c r="AHX22" s="2">
        <v>101</v>
      </c>
      <c r="AHY22" s="2">
        <v>254</v>
      </c>
      <c r="AHZ22" s="2">
        <v>2914</v>
      </c>
      <c r="AIA22" s="2">
        <v>56</v>
      </c>
      <c r="AIB22" s="2">
        <v>4448</v>
      </c>
      <c r="AIC22" s="2">
        <v>157</v>
      </c>
      <c r="AID22" s="2">
        <v>467</v>
      </c>
      <c r="AIE22" s="2">
        <v>112</v>
      </c>
      <c r="AIF22" s="2">
        <v>457</v>
      </c>
      <c r="AIG22" s="2">
        <v>596</v>
      </c>
      <c r="AIH22" s="2">
        <v>412</v>
      </c>
      <c r="AII22" s="2">
        <v>424</v>
      </c>
      <c r="AIJ22" s="2">
        <v>429</v>
      </c>
      <c r="AIK22" s="2">
        <v>17765</v>
      </c>
      <c r="AIL22" s="2">
        <v>122</v>
      </c>
      <c r="AIM22" s="2">
        <v>142</v>
      </c>
      <c r="AIN22" s="2">
        <v>193</v>
      </c>
      <c r="AIO22" s="2">
        <v>213</v>
      </c>
      <c r="AIP22" s="2">
        <v>264</v>
      </c>
      <c r="AIQ22" s="2">
        <v>33</v>
      </c>
      <c r="AIR22" s="2">
        <v>250</v>
      </c>
      <c r="AIS22" s="2">
        <v>159</v>
      </c>
      <c r="AIT22" s="2">
        <v>638</v>
      </c>
      <c r="AIU22" s="2">
        <v>534</v>
      </c>
      <c r="AIV22" s="2">
        <v>962</v>
      </c>
      <c r="AIW22" s="2">
        <v>235</v>
      </c>
      <c r="AIX22" s="2">
        <v>156</v>
      </c>
      <c r="AIY22" s="2">
        <v>428</v>
      </c>
      <c r="AIZ22" s="2">
        <v>110</v>
      </c>
      <c r="AJA22" s="2">
        <v>4231</v>
      </c>
      <c r="AJB22" s="2">
        <v>541</v>
      </c>
      <c r="AJC22" s="2">
        <v>310</v>
      </c>
      <c r="AJD22" s="2">
        <v>115</v>
      </c>
      <c r="AJE22" s="2">
        <v>221</v>
      </c>
      <c r="AJF22" s="2">
        <v>57</v>
      </c>
      <c r="AJG22" s="2">
        <v>380</v>
      </c>
      <c r="AJH22" s="2">
        <v>27</v>
      </c>
      <c r="AJI22" s="2">
        <v>125</v>
      </c>
      <c r="AJJ22" s="2">
        <v>59</v>
      </c>
      <c r="AJK22" s="2">
        <v>274</v>
      </c>
      <c r="AJL22" s="2">
        <v>534</v>
      </c>
      <c r="AJM22" s="2">
        <v>6883</v>
      </c>
      <c r="AJN22" s="2">
        <v>1899</v>
      </c>
      <c r="AJO22" s="2">
        <v>4170</v>
      </c>
      <c r="AJP22" s="2">
        <v>3141</v>
      </c>
      <c r="AJQ22" s="2">
        <v>3180</v>
      </c>
      <c r="AJR22" s="2">
        <v>3921</v>
      </c>
      <c r="AJS22" s="2">
        <v>1057</v>
      </c>
      <c r="AJT22" s="2">
        <v>72</v>
      </c>
      <c r="AJU22" s="2">
        <v>685</v>
      </c>
      <c r="AJV22" s="2">
        <v>658</v>
      </c>
      <c r="AJW22" s="2">
        <v>20</v>
      </c>
      <c r="AJX22" s="2">
        <v>562</v>
      </c>
      <c r="AJY22" s="2">
        <v>1649</v>
      </c>
      <c r="AJZ22" s="2">
        <v>226</v>
      </c>
      <c r="AKA22" s="2">
        <v>382</v>
      </c>
      <c r="AKB22" s="2">
        <v>539</v>
      </c>
      <c r="AKC22" s="2">
        <v>71</v>
      </c>
      <c r="AKD22" s="2">
        <v>156</v>
      </c>
      <c r="AKE22" s="2">
        <v>376</v>
      </c>
      <c r="AKF22" s="2">
        <v>224</v>
      </c>
      <c r="AKG22" s="2">
        <v>28</v>
      </c>
      <c r="AKH22" s="2">
        <v>179</v>
      </c>
      <c r="AKI22" s="2">
        <v>435</v>
      </c>
      <c r="AKJ22" s="2">
        <v>175</v>
      </c>
      <c r="AKK22" s="2">
        <v>827</v>
      </c>
      <c r="AKL22" s="2">
        <v>183</v>
      </c>
      <c r="AKM22" s="2">
        <v>33</v>
      </c>
      <c r="AKN22" s="2">
        <v>362</v>
      </c>
      <c r="AKO22" s="2">
        <v>96</v>
      </c>
      <c r="AKP22" s="2">
        <v>1316</v>
      </c>
      <c r="AKQ22" s="2">
        <v>57</v>
      </c>
      <c r="AKR22" s="2">
        <v>3313</v>
      </c>
      <c r="AKS22" s="2">
        <v>206</v>
      </c>
      <c r="AKT22" s="2">
        <v>124</v>
      </c>
      <c r="AKU22" s="2">
        <v>31</v>
      </c>
      <c r="AKV22" s="2">
        <v>673</v>
      </c>
      <c r="AKW22" s="2">
        <v>174</v>
      </c>
      <c r="AKX22" s="2">
        <v>32</v>
      </c>
      <c r="AKY22" s="2">
        <v>39</v>
      </c>
      <c r="AKZ22" s="2">
        <v>32</v>
      </c>
      <c r="ALA22" s="2">
        <v>60</v>
      </c>
      <c r="ALB22" s="2">
        <v>9</v>
      </c>
      <c r="ALC22" s="2">
        <v>50</v>
      </c>
      <c r="ALD22" s="2">
        <v>231</v>
      </c>
      <c r="ALE22" s="2">
        <v>40</v>
      </c>
      <c r="ALF22" s="2">
        <v>21</v>
      </c>
      <c r="ALG22" s="2">
        <v>134</v>
      </c>
      <c r="ALH22" s="2">
        <v>319</v>
      </c>
      <c r="ALI22" s="2">
        <v>41</v>
      </c>
      <c r="ALJ22" s="2">
        <v>586</v>
      </c>
      <c r="ALK22" s="2">
        <v>161</v>
      </c>
      <c r="ALL22" s="2">
        <v>62</v>
      </c>
      <c r="ALM22" s="2">
        <v>308</v>
      </c>
      <c r="ALN22" s="2">
        <v>289</v>
      </c>
      <c r="ALO22" s="2">
        <v>176</v>
      </c>
      <c r="ALP22" s="2">
        <v>1121</v>
      </c>
      <c r="ALQ22" s="2">
        <v>387</v>
      </c>
      <c r="ALR22" s="2">
        <v>85</v>
      </c>
      <c r="ALS22" s="2">
        <v>356</v>
      </c>
      <c r="ALT22" s="2">
        <v>79</v>
      </c>
      <c r="ALU22" s="2">
        <v>480</v>
      </c>
      <c r="ALV22" s="2">
        <v>348</v>
      </c>
      <c r="ALW22" s="2">
        <v>222</v>
      </c>
      <c r="ALX22" s="2">
        <v>161</v>
      </c>
      <c r="ALY22" s="2">
        <v>582</v>
      </c>
      <c r="ALZ22" s="2">
        <v>90</v>
      </c>
      <c r="AMA22" s="2">
        <v>66</v>
      </c>
      <c r="AMB22" s="2">
        <v>931</v>
      </c>
      <c r="AMC22" s="2">
        <v>26</v>
      </c>
      <c r="AMD22" s="2">
        <v>91</v>
      </c>
      <c r="AME22" s="2">
        <v>296</v>
      </c>
      <c r="AMF22" s="2">
        <v>74</v>
      </c>
      <c r="AMG22" s="2">
        <v>807</v>
      </c>
      <c r="AMH22" s="2">
        <v>95</v>
      </c>
      <c r="AMI22" s="2">
        <v>146</v>
      </c>
      <c r="AMJ22" s="2">
        <v>51</v>
      </c>
      <c r="AMK22" s="2">
        <v>446</v>
      </c>
      <c r="AML22" s="2">
        <v>27</v>
      </c>
      <c r="AMM22" s="2">
        <v>131</v>
      </c>
      <c r="AMN22" s="2">
        <v>83</v>
      </c>
      <c r="AMO22" s="2">
        <v>211</v>
      </c>
      <c r="AMP22" s="2">
        <v>121</v>
      </c>
      <c r="AMQ22" s="2">
        <v>27</v>
      </c>
      <c r="AMR22" s="2">
        <v>2360</v>
      </c>
      <c r="AMS22" s="2">
        <v>179</v>
      </c>
      <c r="AMT22" s="2">
        <v>169</v>
      </c>
      <c r="AMU22" s="2">
        <v>623</v>
      </c>
      <c r="AMV22" s="2">
        <v>604</v>
      </c>
      <c r="AMW22" s="2">
        <v>441</v>
      </c>
      <c r="AMX22" s="2">
        <v>222</v>
      </c>
      <c r="AMY22" s="2">
        <v>60</v>
      </c>
      <c r="AMZ22" s="2">
        <v>74</v>
      </c>
      <c r="ANA22" s="2">
        <v>130</v>
      </c>
      <c r="ANB22" s="2">
        <v>182</v>
      </c>
      <c r="ANC22" s="2">
        <v>164</v>
      </c>
      <c r="AND22" s="2">
        <v>111</v>
      </c>
      <c r="ANE22" s="2">
        <v>193</v>
      </c>
      <c r="ANF22" s="2">
        <v>1198</v>
      </c>
      <c r="ANG22" s="2">
        <v>7481</v>
      </c>
      <c r="ANH22" s="2">
        <v>79</v>
      </c>
      <c r="ANI22" s="2">
        <v>165</v>
      </c>
      <c r="ANJ22" s="2">
        <v>58</v>
      </c>
      <c r="ANK22" s="2">
        <v>153</v>
      </c>
      <c r="ANL22" s="2">
        <v>56</v>
      </c>
      <c r="ANM22" s="2">
        <v>272</v>
      </c>
      <c r="ANN22" s="2">
        <v>272</v>
      </c>
      <c r="ANO22" s="2">
        <v>208</v>
      </c>
      <c r="ANP22" s="2">
        <v>259</v>
      </c>
      <c r="ANQ22" s="2">
        <v>105</v>
      </c>
      <c r="ANR22" s="2">
        <v>29</v>
      </c>
      <c r="ANS22" s="2">
        <v>799</v>
      </c>
      <c r="ANT22" s="2">
        <v>317</v>
      </c>
      <c r="ANU22" s="2">
        <v>18</v>
      </c>
      <c r="ANV22" s="2">
        <v>28</v>
      </c>
      <c r="ANW22" s="2">
        <v>148</v>
      </c>
      <c r="ANX22" s="2">
        <v>536</v>
      </c>
      <c r="ANY22" s="2">
        <v>1676</v>
      </c>
      <c r="ANZ22" s="2">
        <v>168</v>
      </c>
      <c r="AOA22" s="2">
        <v>8</v>
      </c>
      <c r="AOB22" s="2">
        <v>42</v>
      </c>
      <c r="AOC22" s="2">
        <v>16</v>
      </c>
      <c r="AOD22" s="2">
        <v>57</v>
      </c>
      <c r="AOE22" s="2">
        <v>634</v>
      </c>
      <c r="AOF22" s="2">
        <v>66</v>
      </c>
      <c r="AOG22" s="2">
        <v>348</v>
      </c>
      <c r="AOH22" s="2">
        <v>150</v>
      </c>
      <c r="AOI22" s="2">
        <v>51</v>
      </c>
      <c r="AOJ22" s="2">
        <v>12</v>
      </c>
      <c r="AOK22" s="2">
        <v>70</v>
      </c>
      <c r="AOL22" s="2"/>
      <c r="AOM22" s="2">
        <v>1647</v>
      </c>
      <c r="AON22" s="2">
        <v>297</v>
      </c>
      <c r="AOO22" s="2">
        <v>282</v>
      </c>
      <c r="AOP22" s="2">
        <v>364</v>
      </c>
      <c r="AOQ22" s="2">
        <v>116</v>
      </c>
      <c r="AOR22" s="2">
        <v>417</v>
      </c>
      <c r="AOS22" s="2">
        <v>286</v>
      </c>
      <c r="AOT22" s="2">
        <v>388</v>
      </c>
      <c r="AOU22" s="2">
        <v>15</v>
      </c>
      <c r="AOV22" s="2">
        <v>74</v>
      </c>
      <c r="AOW22" s="2">
        <v>285</v>
      </c>
      <c r="AOX22" s="2">
        <v>26</v>
      </c>
      <c r="AOY22" s="2">
        <v>429</v>
      </c>
      <c r="AOZ22" s="2">
        <v>106</v>
      </c>
      <c r="APA22" s="2">
        <v>28</v>
      </c>
      <c r="APB22" s="2">
        <v>172</v>
      </c>
      <c r="APC22" s="2">
        <v>278</v>
      </c>
      <c r="APD22" s="2">
        <v>969</v>
      </c>
      <c r="APE22" s="2">
        <v>425</v>
      </c>
      <c r="APF22" s="2">
        <v>44</v>
      </c>
      <c r="APG22" s="2">
        <v>109</v>
      </c>
      <c r="APH22" s="2">
        <v>136</v>
      </c>
      <c r="API22" s="2">
        <v>130</v>
      </c>
      <c r="APJ22" s="2">
        <v>63</v>
      </c>
      <c r="APK22" s="2">
        <v>155</v>
      </c>
      <c r="APL22" s="2">
        <v>602</v>
      </c>
      <c r="APM22" s="2">
        <v>18</v>
      </c>
      <c r="APN22" s="2">
        <v>2151</v>
      </c>
      <c r="APO22" s="2">
        <v>16</v>
      </c>
      <c r="APP22" s="2">
        <v>419</v>
      </c>
      <c r="APQ22" s="2">
        <v>184</v>
      </c>
      <c r="APR22" s="2">
        <v>342</v>
      </c>
      <c r="APS22" s="2">
        <v>90</v>
      </c>
      <c r="APT22" s="2">
        <v>204</v>
      </c>
      <c r="APU22" s="2">
        <v>94</v>
      </c>
      <c r="APV22" s="2">
        <v>333</v>
      </c>
      <c r="APW22" s="2">
        <v>32</v>
      </c>
      <c r="APX22" s="2">
        <v>202</v>
      </c>
      <c r="APY22" s="2">
        <v>733</v>
      </c>
      <c r="APZ22" s="2">
        <v>70</v>
      </c>
      <c r="AQA22" s="2">
        <v>121</v>
      </c>
      <c r="AQB22" s="2">
        <v>1618</v>
      </c>
      <c r="AQC22" s="2">
        <v>488</v>
      </c>
      <c r="AQD22" s="2">
        <v>82</v>
      </c>
      <c r="AQE22" s="2">
        <v>518</v>
      </c>
      <c r="AQF22" s="2">
        <v>702</v>
      </c>
      <c r="AQG22" s="2">
        <v>124</v>
      </c>
      <c r="AQH22" s="2">
        <v>169</v>
      </c>
      <c r="AQI22" s="2">
        <v>150</v>
      </c>
      <c r="AQJ22" s="2">
        <v>173</v>
      </c>
      <c r="AQK22" s="2">
        <v>461</v>
      </c>
      <c r="AQL22" s="2">
        <v>1999</v>
      </c>
      <c r="AQM22" s="2">
        <v>643</v>
      </c>
      <c r="AQN22" s="2">
        <v>678</v>
      </c>
      <c r="AQO22" s="2">
        <v>1472</v>
      </c>
      <c r="AQP22" s="2">
        <v>512</v>
      </c>
      <c r="AQQ22" s="2">
        <v>283</v>
      </c>
      <c r="AQR22" s="2">
        <v>159</v>
      </c>
      <c r="AQS22" s="2">
        <v>170</v>
      </c>
      <c r="AQT22" s="2">
        <v>760</v>
      </c>
      <c r="AQU22" s="2">
        <v>2060</v>
      </c>
      <c r="AQV22" s="2">
        <v>1628</v>
      </c>
      <c r="AQW22" s="2">
        <v>4642</v>
      </c>
      <c r="AQX22" s="2">
        <v>299</v>
      </c>
      <c r="AQY22" s="2">
        <v>479</v>
      </c>
      <c r="AQZ22" s="2">
        <v>564</v>
      </c>
      <c r="ARA22" s="2">
        <v>1427</v>
      </c>
      <c r="ARB22" s="2">
        <v>100</v>
      </c>
      <c r="ARC22" s="2">
        <v>683</v>
      </c>
      <c r="ARD22" s="2">
        <v>783</v>
      </c>
      <c r="ARE22" s="2">
        <v>1493</v>
      </c>
      <c r="ARF22" s="2">
        <v>1927</v>
      </c>
      <c r="ARG22" s="2">
        <v>472</v>
      </c>
      <c r="ARH22" s="2">
        <v>582</v>
      </c>
      <c r="ARI22" s="2">
        <v>452</v>
      </c>
      <c r="ARJ22" s="2">
        <v>162</v>
      </c>
      <c r="ARK22" s="2">
        <v>268</v>
      </c>
      <c r="ARL22" s="2">
        <v>136</v>
      </c>
      <c r="ARM22" s="2">
        <v>504</v>
      </c>
      <c r="ARN22" s="2">
        <v>31</v>
      </c>
      <c r="ARO22" s="2">
        <v>190</v>
      </c>
      <c r="ARP22" s="2">
        <v>1361</v>
      </c>
      <c r="ARQ22" s="2">
        <v>54</v>
      </c>
      <c r="ARR22" s="2">
        <v>114</v>
      </c>
      <c r="ARS22" s="2">
        <v>88</v>
      </c>
      <c r="ART22" s="2">
        <v>601</v>
      </c>
      <c r="ARU22" s="2">
        <v>236</v>
      </c>
      <c r="ARV22" s="2">
        <v>261</v>
      </c>
      <c r="ARW22" s="2">
        <v>324</v>
      </c>
      <c r="ARX22" s="2">
        <v>335</v>
      </c>
      <c r="ARY22" s="2">
        <v>77</v>
      </c>
      <c r="ARZ22" s="2">
        <v>720</v>
      </c>
      <c r="ASA22" s="2">
        <v>945</v>
      </c>
      <c r="ASB22" s="2">
        <v>31</v>
      </c>
      <c r="ASC22" s="2">
        <v>250</v>
      </c>
      <c r="ASD22" s="2">
        <v>571</v>
      </c>
      <c r="ASE22" s="2">
        <v>18</v>
      </c>
      <c r="ASF22" s="2">
        <v>932</v>
      </c>
      <c r="ASG22" s="2">
        <v>162</v>
      </c>
      <c r="ASH22" s="2">
        <v>442</v>
      </c>
      <c r="ASI22" s="2">
        <v>37</v>
      </c>
      <c r="ASJ22" s="2">
        <v>2870</v>
      </c>
      <c r="ASK22" s="2">
        <v>654</v>
      </c>
      <c r="ASL22" s="2">
        <v>72</v>
      </c>
      <c r="ASM22" s="2">
        <v>159</v>
      </c>
      <c r="ASN22" s="2">
        <v>244</v>
      </c>
      <c r="ASO22" s="2">
        <v>51</v>
      </c>
      <c r="ASP22" s="2">
        <v>849</v>
      </c>
      <c r="ASQ22" s="2">
        <v>10</v>
      </c>
      <c r="ASR22" s="2">
        <v>122</v>
      </c>
      <c r="ASS22" s="2">
        <v>34</v>
      </c>
      <c r="AST22" s="2">
        <v>67</v>
      </c>
      <c r="ASU22" s="2">
        <v>369</v>
      </c>
      <c r="ASV22" s="2">
        <v>690</v>
      </c>
      <c r="ASW22" s="2">
        <v>159</v>
      </c>
      <c r="ASX22" s="2">
        <v>310</v>
      </c>
      <c r="ASY22" s="2">
        <v>19</v>
      </c>
      <c r="ASZ22" s="2">
        <v>137</v>
      </c>
      <c r="ATA22" s="2">
        <v>98</v>
      </c>
      <c r="ATB22" s="2">
        <v>385</v>
      </c>
      <c r="ATC22" s="2">
        <v>185</v>
      </c>
      <c r="ATD22" s="2">
        <v>128</v>
      </c>
      <c r="ATE22" s="2">
        <v>9607</v>
      </c>
      <c r="ATF22" s="2">
        <v>343</v>
      </c>
      <c r="ATG22" s="2">
        <v>161</v>
      </c>
      <c r="ATH22" s="2">
        <v>212</v>
      </c>
      <c r="ATI22" s="2">
        <v>97</v>
      </c>
      <c r="ATJ22" s="2">
        <v>1900</v>
      </c>
      <c r="ATK22" s="2">
        <v>13</v>
      </c>
      <c r="ATL22" s="2">
        <v>689</v>
      </c>
      <c r="ATM22" s="2">
        <v>380</v>
      </c>
      <c r="ATN22" s="2">
        <v>70</v>
      </c>
      <c r="ATO22" s="2">
        <v>73</v>
      </c>
      <c r="ATP22" s="2">
        <v>273</v>
      </c>
      <c r="ATQ22" s="2">
        <v>176</v>
      </c>
      <c r="ATR22" s="2">
        <v>444</v>
      </c>
      <c r="ATS22" s="2">
        <v>660</v>
      </c>
      <c r="ATT22" s="2">
        <v>480</v>
      </c>
      <c r="ATU22" s="2">
        <v>76</v>
      </c>
      <c r="ATV22" s="2">
        <v>4319</v>
      </c>
      <c r="ATW22" s="2">
        <v>440</v>
      </c>
      <c r="ATX22" s="2">
        <v>145</v>
      </c>
      <c r="ATY22" s="2">
        <v>156</v>
      </c>
      <c r="ATZ22" s="2">
        <v>180</v>
      </c>
      <c r="AUA22" s="2">
        <v>149</v>
      </c>
      <c r="AUB22" s="2">
        <v>157</v>
      </c>
      <c r="AUC22" s="2">
        <v>1244</v>
      </c>
      <c r="AUD22" s="2">
        <v>103</v>
      </c>
      <c r="AUE22" s="2">
        <v>299</v>
      </c>
      <c r="AUF22" s="2">
        <v>83</v>
      </c>
      <c r="AUG22" s="2">
        <v>469</v>
      </c>
      <c r="AUH22" s="2">
        <v>27</v>
      </c>
      <c r="AUI22" s="2">
        <v>61</v>
      </c>
      <c r="AUJ22" s="2">
        <v>76</v>
      </c>
      <c r="AUK22" s="2">
        <v>71</v>
      </c>
      <c r="AUL22" s="2">
        <v>581</v>
      </c>
      <c r="AUM22" s="2">
        <v>123</v>
      </c>
      <c r="AUN22" s="2">
        <v>44</v>
      </c>
      <c r="AUO22" s="2">
        <v>508</v>
      </c>
      <c r="AUP22" s="2">
        <v>3768</v>
      </c>
      <c r="AUQ22" s="2">
        <v>346</v>
      </c>
      <c r="AUR22" s="2">
        <v>104</v>
      </c>
      <c r="AUS22" s="2">
        <v>2077</v>
      </c>
      <c r="AUT22" s="2">
        <v>378</v>
      </c>
      <c r="AUU22" s="2">
        <v>17417</v>
      </c>
      <c r="AUV22" s="2">
        <v>209</v>
      </c>
      <c r="AUW22" s="2">
        <v>564</v>
      </c>
      <c r="AUX22" s="2">
        <v>507</v>
      </c>
      <c r="AUY22" s="2">
        <v>42</v>
      </c>
      <c r="AUZ22" s="2">
        <v>47</v>
      </c>
      <c r="AVA22" s="2">
        <v>12</v>
      </c>
      <c r="AVB22" s="2">
        <v>656</v>
      </c>
      <c r="AVC22" s="2">
        <v>34</v>
      </c>
      <c r="AVD22" s="2">
        <v>173</v>
      </c>
      <c r="AVE22" s="2">
        <v>129</v>
      </c>
      <c r="AVF22" s="2">
        <v>101</v>
      </c>
      <c r="AVG22" s="2">
        <v>1224</v>
      </c>
      <c r="AVH22" s="2">
        <v>199</v>
      </c>
      <c r="AVI22" s="2">
        <v>91</v>
      </c>
      <c r="AVJ22" s="2">
        <v>139</v>
      </c>
      <c r="AVK22" s="2">
        <v>26</v>
      </c>
      <c r="AVL22" s="2">
        <v>221</v>
      </c>
      <c r="AVM22" s="2">
        <v>92</v>
      </c>
      <c r="AVN22" s="2">
        <v>122</v>
      </c>
      <c r="AVO22" s="2">
        <v>115</v>
      </c>
      <c r="AVP22" s="2">
        <v>52</v>
      </c>
      <c r="AVQ22" s="2">
        <v>166</v>
      </c>
      <c r="AVR22" s="2">
        <v>22</v>
      </c>
      <c r="AVS22" s="2">
        <v>108</v>
      </c>
      <c r="AVT22" s="2">
        <v>37</v>
      </c>
      <c r="AVU22" s="2">
        <v>24</v>
      </c>
      <c r="AVV22" s="2">
        <v>1117</v>
      </c>
      <c r="AVW22" s="2">
        <v>64</v>
      </c>
      <c r="AVX22" s="2">
        <v>308</v>
      </c>
      <c r="AVY22" s="2">
        <v>1035</v>
      </c>
      <c r="AVZ22" s="2">
        <v>187</v>
      </c>
      <c r="AWA22" s="2">
        <v>53</v>
      </c>
      <c r="AWB22" s="2">
        <v>126</v>
      </c>
      <c r="AWC22" s="2">
        <v>689</v>
      </c>
      <c r="AWD22" s="2">
        <v>104</v>
      </c>
      <c r="AWE22" s="2">
        <v>1506</v>
      </c>
      <c r="AWF22" s="2">
        <v>209</v>
      </c>
      <c r="AWG22" s="2">
        <v>126</v>
      </c>
      <c r="AWH22" s="2">
        <v>156</v>
      </c>
      <c r="AWI22" s="2">
        <v>1717</v>
      </c>
      <c r="AWJ22" s="2">
        <v>3</v>
      </c>
      <c r="AWK22" s="2">
        <v>64</v>
      </c>
      <c r="AWL22" s="2">
        <v>28</v>
      </c>
      <c r="AWM22" s="2">
        <v>27</v>
      </c>
      <c r="AWN22" s="2">
        <v>17</v>
      </c>
      <c r="AWO22" s="2">
        <v>55</v>
      </c>
      <c r="AWP22" s="2">
        <v>29</v>
      </c>
      <c r="AWQ22" s="2">
        <v>103</v>
      </c>
      <c r="AWR22" s="2">
        <v>150</v>
      </c>
      <c r="AWS22" s="2">
        <v>123</v>
      </c>
      <c r="AWT22" s="2">
        <v>180</v>
      </c>
      <c r="AWU22" s="2">
        <v>604</v>
      </c>
      <c r="AWV22" s="2">
        <v>64</v>
      </c>
      <c r="AWW22" s="2">
        <v>2543</v>
      </c>
      <c r="AWX22" s="2">
        <v>494</v>
      </c>
      <c r="AWY22" s="2">
        <v>201</v>
      </c>
      <c r="AWZ22" s="2">
        <v>100</v>
      </c>
      <c r="AXA22" s="2">
        <v>863</v>
      </c>
      <c r="AXB22" s="2">
        <v>560</v>
      </c>
      <c r="AXC22" s="2">
        <v>159</v>
      </c>
      <c r="AXD22" s="2">
        <v>256</v>
      </c>
      <c r="AXE22" s="2">
        <v>177</v>
      </c>
      <c r="AXF22" s="2">
        <v>19</v>
      </c>
      <c r="AXG22" s="2">
        <v>119</v>
      </c>
      <c r="AXH22" s="2">
        <v>547</v>
      </c>
      <c r="AXI22" s="2">
        <v>75</v>
      </c>
      <c r="AXJ22" s="2">
        <v>424</v>
      </c>
      <c r="AXK22" s="2">
        <v>304</v>
      </c>
      <c r="AXL22" s="2">
        <v>177</v>
      </c>
      <c r="AXM22" s="2">
        <v>240</v>
      </c>
      <c r="AXN22" s="2">
        <v>211</v>
      </c>
      <c r="AXO22" s="2">
        <v>74</v>
      </c>
      <c r="AXP22" s="2">
        <v>80</v>
      </c>
      <c r="AXQ22" s="2">
        <v>207</v>
      </c>
      <c r="AXR22" s="2">
        <v>278</v>
      </c>
      <c r="AXS22" s="2">
        <v>43</v>
      </c>
      <c r="AXT22" s="2">
        <v>82</v>
      </c>
      <c r="AXU22" s="2">
        <v>39</v>
      </c>
      <c r="AXV22" s="2">
        <v>115</v>
      </c>
      <c r="AXW22" s="2">
        <v>110</v>
      </c>
      <c r="AXX22" s="2">
        <v>109</v>
      </c>
      <c r="AXY22" s="2">
        <v>115</v>
      </c>
      <c r="AXZ22" s="2">
        <v>28</v>
      </c>
      <c r="AYA22" s="2">
        <v>1121</v>
      </c>
      <c r="AYB22" s="2">
        <v>60</v>
      </c>
      <c r="AYC22" s="2">
        <v>36</v>
      </c>
      <c r="AYD22" s="2">
        <v>28</v>
      </c>
      <c r="AYE22" s="2">
        <v>52</v>
      </c>
      <c r="AYF22" s="2">
        <v>77</v>
      </c>
      <c r="AYG22" s="2">
        <v>27</v>
      </c>
      <c r="AYH22" s="2">
        <v>61</v>
      </c>
      <c r="AYI22" s="2">
        <v>39</v>
      </c>
      <c r="AYJ22" s="2">
        <v>28</v>
      </c>
      <c r="AYK22" s="2">
        <v>34</v>
      </c>
      <c r="AYL22" s="2">
        <v>80</v>
      </c>
      <c r="AYM22" s="2">
        <v>161</v>
      </c>
      <c r="AYN22" s="2">
        <v>170</v>
      </c>
      <c r="AYO22" s="2">
        <v>53</v>
      </c>
      <c r="AYP22" s="2">
        <v>139</v>
      </c>
      <c r="AYQ22" s="2">
        <v>29</v>
      </c>
      <c r="AYR22" s="2">
        <v>48</v>
      </c>
      <c r="AYS22" s="2">
        <v>58</v>
      </c>
      <c r="AYT22" s="2">
        <v>359</v>
      </c>
      <c r="AYU22" s="2">
        <v>67</v>
      </c>
      <c r="AYV22" s="2">
        <v>120</v>
      </c>
      <c r="AYW22" s="2">
        <v>113</v>
      </c>
      <c r="AYX22" s="2">
        <v>45</v>
      </c>
      <c r="AYY22" s="2">
        <v>19</v>
      </c>
      <c r="AYZ22" s="2">
        <v>60</v>
      </c>
      <c r="AZA22" s="2">
        <v>107</v>
      </c>
      <c r="AZB22" s="2">
        <v>32</v>
      </c>
      <c r="AZC22" s="2">
        <v>67</v>
      </c>
      <c r="AZD22" s="2">
        <v>107</v>
      </c>
      <c r="AZE22" s="2">
        <v>214</v>
      </c>
      <c r="AZF22" s="2">
        <v>850</v>
      </c>
      <c r="AZG22" s="2">
        <v>2742</v>
      </c>
      <c r="AZH22" s="2">
        <v>5844</v>
      </c>
      <c r="AZI22" s="2">
        <v>5446</v>
      </c>
      <c r="AZJ22" s="2">
        <v>1904</v>
      </c>
      <c r="AZK22" s="2">
        <v>2733</v>
      </c>
      <c r="AZL22" s="2">
        <v>24</v>
      </c>
      <c r="AZM22" s="2">
        <v>792</v>
      </c>
      <c r="AZN22" s="2">
        <v>477</v>
      </c>
      <c r="AZO22" s="2">
        <v>76</v>
      </c>
      <c r="AZP22" s="2">
        <v>258</v>
      </c>
      <c r="AZQ22" s="2">
        <v>76</v>
      </c>
      <c r="AZR22" s="2">
        <v>394</v>
      </c>
      <c r="AZS22" s="2">
        <v>293</v>
      </c>
      <c r="AZT22" s="2">
        <v>94</v>
      </c>
      <c r="AZU22" s="2">
        <v>255</v>
      </c>
      <c r="AZV22" s="2">
        <v>134</v>
      </c>
      <c r="AZW22" s="2">
        <v>46</v>
      </c>
      <c r="AZX22" s="2">
        <v>146</v>
      </c>
      <c r="AZY22" s="2">
        <v>248</v>
      </c>
      <c r="AZZ22" s="2">
        <v>51</v>
      </c>
      <c r="BAA22" s="2">
        <v>20</v>
      </c>
      <c r="BAB22" s="2">
        <v>48</v>
      </c>
      <c r="BAC22" s="2">
        <v>50</v>
      </c>
      <c r="BAD22" s="2">
        <v>60</v>
      </c>
      <c r="BAE22" s="2">
        <v>62</v>
      </c>
      <c r="BAF22" s="2">
        <v>48</v>
      </c>
      <c r="BAG22" s="2">
        <v>58</v>
      </c>
      <c r="BAH22" s="2">
        <v>48</v>
      </c>
      <c r="BAI22" s="2">
        <v>1915</v>
      </c>
      <c r="BAJ22" s="2">
        <v>1640</v>
      </c>
      <c r="BAK22" s="2">
        <v>292</v>
      </c>
      <c r="BAL22" s="2">
        <v>72</v>
      </c>
      <c r="BAM22" s="2">
        <v>98</v>
      </c>
      <c r="BAN22" s="2">
        <v>76</v>
      </c>
      <c r="BAO22" s="2">
        <v>2089</v>
      </c>
      <c r="BAP22" s="2">
        <v>73</v>
      </c>
      <c r="BAQ22" s="2">
        <v>2565</v>
      </c>
      <c r="BAR22" s="2">
        <v>207</v>
      </c>
      <c r="BAS22" s="2">
        <v>13</v>
      </c>
      <c r="BAT22" s="2">
        <v>125</v>
      </c>
      <c r="BAU22" s="2">
        <v>112</v>
      </c>
      <c r="BAV22" s="2">
        <v>844</v>
      </c>
      <c r="BAW22" s="2">
        <v>19</v>
      </c>
      <c r="BAX22" s="2">
        <v>649</v>
      </c>
      <c r="BAY22" s="2">
        <v>74</v>
      </c>
      <c r="BAZ22" s="2">
        <v>169</v>
      </c>
      <c r="BBA22" s="2">
        <v>94</v>
      </c>
      <c r="BBB22" s="2">
        <v>49</v>
      </c>
      <c r="BBC22" s="2">
        <v>53</v>
      </c>
      <c r="BBD22" s="2">
        <v>117</v>
      </c>
      <c r="BBE22" s="2">
        <v>510</v>
      </c>
      <c r="BBF22" s="2">
        <v>493</v>
      </c>
      <c r="BBG22" s="2">
        <v>406</v>
      </c>
      <c r="BBH22" s="2">
        <v>673</v>
      </c>
      <c r="BBI22" s="2">
        <v>1025</v>
      </c>
      <c r="BBJ22" s="2">
        <v>169</v>
      </c>
      <c r="BBK22" s="2">
        <v>140</v>
      </c>
      <c r="BBL22" s="2">
        <v>1466</v>
      </c>
      <c r="BBM22" s="2">
        <v>2881</v>
      </c>
      <c r="BBN22" s="2">
        <v>44</v>
      </c>
      <c r="BBO22" s="2">
        <v>4891</v>
      </c>
      <c r="BBP22" s="2">
        <v>30</v>
      </c>
      <c r="BBQ22" s="2">
        <v>40</v>
      </c>
      <c r="BBR22" s="2">
        <v>50</v>
      </c>
      <c r="BBS22" s="2">
        <v>306</v>
      </c>
      <c r="BBT22" s="2">
        <v>451</v>
      </c>
      <c r="BBU22" s="2">
        <v>111</v>
      </c>
      <c r="BBV22" s="2">
        <v>126</v>
      </c>
      <c r="BBW22" s="2">
        <v>1047</v>
      </c>
      <c r="BBX22" s="2">
        <v>430</v>
      </c>
      <c r="BBY22" s="2">
        <v>715</v>
      </c>
      <c r="BBZ22" s="2">
        <v>299</v>
      </c>
      <c r="BCA22" s="2">
        <v>85</v>
      </c>
      <c r="BCB22" s="2">
        <v>101</v>
      </c>
      <c r="BCC22" s="2">
        <v>421</v>
      </c>
      <c r="BCD22" s="2">
        <v>80</v>
      </c>
      <c r="BCE22" s="2">
        <v>428</v>
      </c>
      <c r="BCF22" s="2">
        <v>159</v>
      </c>
      <c r="BCG22" s="2">
        <v>1099</v>
      </c>
      <c r="BCH22" s="2">
        <v>68</v>
      </c>
      <c r="BCI22" s="2">
        <v>13</v>
      </c>
      <c r="BCJ22" s="2">
        <v>252</v>
      </c>
      <c r="BCK22" s="2">
        <v>36</v>
      </c>
      <c r="BCL22" s="2">
        <v>759</v>
      </c>
      <c r="BCM22" s="2">
        <v>5</v>
      </c>
      <c r="BCN22" s="2">
        <v>60</v>
      </c>
      <c r="BCO22" s="2">
        <v>66</v>
      </c>
      <c r="BCP22" s="2">
        <v>114</v>
      </c>
      <c r="BCQ22" s="2">
        <v>227</v>
      </c>
      <c r="BCR22" s="2">
        <v>314</v>
      </c>
      <c r="BCS22" s="2">
        <v>383</v>
      </c>
      <c r="BCT22" s="2">
        <v>342</v>
      </c>
      <c r="BCU22" s="2">
        <v>798</v>
      </c>
      <c r="BCV22" s="2">
        <v>224</v>
      </c>
      <c r="BCW22" s="2">
        <v>140</v>
      </c>
      <c r="BCX22" s="2">
        <v>215</v>
      </c>
      <c r="BCY22" s="2">
        <v>1866</v>
      </c>
      <c r="BCZ22" s="2">
        <v>820</v>
      </c>
      <c r="BDA22" s="2">
        <v>456</v>
      </c>
      <c r="BDB22" s="2">
        <v>254</v>
      </c>
      <c r="BDC22" s="2">
        <v>1059</v>
      </c>
      <c r="BDD22" s="2">
        <v>145</v>
      </c>
      <c r="BDE22" s="2">
        <v>551</v>
      </c>
      <c r="BDF22" s="2">
        <v>203</v>
      </c>
      <c r="BDG22" s="2">
        <v>121</v>
      </c>
      <c r="BDH22" s="2">
        <v>222</v>
      </c>
      <c r="BDI22" s="2">
        <v>190</v>
      </c>
      <c r="BDJ22" s="2">
        <v>271</v>
      </c>
      <c r="BDK22" s="2">
        <v>2048</v>
      </c>
      <c r="BDL22" s="2">
        <v>45</v>
      </c>
      <c r="BDM22" s="2">
        <v>67</v>
      </c>
      <c r="BDN22" s="2">
        <v>78</v>
      </c>
      <c r="BDO22" s="2">
        <v>110</v>
      </c>
      <c r="BDP22" s="2">
        <v>331</v>
      </c>
      <c r="BDQ22" s="2">
        <v>503</v>
      </c>
      <c r="BDR22" s="2">
        <v>130</v>
      </c>
      <c r="BDS22" s="2">
        <v>308</v>
      </c>
      <c r="BDT22" s="2">
        <v>84</v>
      </c>
      <c r="BDU22" s="2">
        <v>119</v>
      </c>
      <c r="BDV22" s="2">
        <v>65</v>
      </c>
      <c r="BDW22" s="2">
        <v>144</v>
      </c>
      <c r="BDX22" s="2">
        <v>589</v>
      </c>
      <c r="BDY22" s="2">
        <v>540</v>
      </c>
      <c r="BDZ22" s="2">
        <v>797</v>
      </c>
      <c r="BEA22" s="2">
        <v>467</v>
      </c>
      <c r="BEB22" s="2">
        <v>193</v>
      </c>
      <c r="BEC22" s="2">
        <v>141</v>
      </c>
      <c r="BED22" s="2">
        <v>444</v>
      </c>
      <c r="BEE22" s="2">
        <v>1779</v>
      </c>
      <c r="BEF22" s="2">
        <v>1760</v>
      </c>
      <c r="BEG22" s="2">
        <v>228</v>
      </c>
      <c r="BEH22" s="2">
        <v>342</v>
      </c>
      <c r="BEI22" s="2">
        <v>1606</v>
      </c>
      <c r="BEJ22" s="2">
        <v>2010</v>
      </c>
      <c r="BEK22" s="2">
        <v>193</v>
      </c>
      <c r="BEL22" s="2">
        <v>120</v>
      </c>
      <c r="BEM22" s="2">
        <v>49</v>
      </c>
      <c r="BEN22" s="2">
        <v>282</v>
      </c>
      <c r="BEO22" s="2">
        <v>320</v>
      </c>
      <c r="BEP22" s="2">
        <v>120</v>
      </c>
      <c r="BEQ22" s="2">
        <v>364</v>
      </c>
      <c r="BER22" s="2">
        <v>28</v>
      </c>
      <c r="BES22" s="2">
        <v>366</v>
      </c>
      <c r="BET22" s="2">
        <v>17</v>
      </c>
      <c r="BEU22" s="2">
        <v>236</v>
      </c>
      <c r="BEV22" s="2">
        <v>115</v>
      </c>
      <c r="BEW22" s="2">
        <v>1013</v>
      </c>
      <c r="BEX22" s="2">
        <v>487</v>
      </c>
      <c r="BEY22" s="2">
        <v>102</v>
      </c>
      <c r="BEZ22" s="2">
        <v>155</v>
      </c>
      <c r="BFA22" s="2">
        <v>479</v>
      </c>
      <c r="BFB22" s="2">
        <v>53</v>
      </c>
      <c r="BFC22" s="2">
        <v>561</v>
      </c>
      <c r="BFD22" s="2">
        <v>2888</v>
      </c>
      <c r="BFE22" s="2">
        <v>221</v>
      </c>
      <c r="BFF22" s="2">
        <v>88</v>
      </c>
      <c r="BFG22" s="2">
        <v>1037</v>
      </c>
      <c r="BFH22" s="2">
        <v>188</v>
      </c>
      <c r="BFI22" s="2">
        <v>496</v>
      </c>
      <c r="BFJ22" s="2">
        <v>51</v>
      </c>
      <c r="BFK22" s="2">
        <v>53</v>
      </c>
      <c r="BFL22" s="2">
        <v>294</v>
      </c>
      <c r="BFM22" s="2">
        <v>12</v>
      </c>
      <c r="BFN22" s="2">
        <v>356</v>
      </c>
      <c r="BFO22" s="2">
        <v>106</v>
      </c>
      <c r="BFP22" s="2">
        <v>461</v>
      </c>
      <c r="BFQ22" s="2">
        <v>332</v>
      </c>
      <c r="BFR22" s="2">
        <v>557</v>
      </c>
      <c r="BFS22" s="2">
        <v>171</v>
      </c>
      <c r="BFT22" s="2">
        <v>379</v>
      </c>
      <c r="BFU22" s="2">
        <v>164</v>
      </c>
      <c r="BFV22" s="2">
        <v>73</v>
      </c>
      <c r="BFW22" s="2">
        <v>6</v>
      </c>
      <c r="BFX22" s="2">
        <v>10</v>
      </c>
      <c r="BFY22" s="2">
        <v>123</v>
      </c>
      <c r="BFZ22" s="2">
        <v>735</v>
      </c>
      <c r="BGA22" s="2">
        <v>1201</v>
      </c>
      <c r="BGB22" s="2">
        <v>791</v>
      </c>
      <c r="BGC22" s="2">
        <v>79</v>
      </c>
      <c r="BGD22" s="2">
        <v>223</v>
      </c>
      <c r="BGE22" s="2">
        <v>265</v>
      </c>
      <c r="BGF22" s="2">
        <v>1988</v>
      </c>
      <c r="BGG22" s="2">
        <v>969</v>
      </c>
      <c r="BGH22" s="2">
        <v>244</v>
      </c>
      <c r="BGI22" s="2">
        <v>403</v>
      </c>
      <c r="BGJ22" s="2">
        <v>703</v>
      </c>
      <c r="BGK22" s="2">
        <v>17</v>
      </c>
      <c r="BGL22" s="2">
        <v>47</v>
      </c>
      <c r="BGM22" s="2">
        <v>109</v>
      </c>
      <c r="BGN22" s="2">
        <v>10</v>
      </c>
      <c r="BGO22" s="2">
        <v>103</v>
      </c>
      <c r="BGP22" s="2">
        <v>120</v>
      </c>
      <c r="BGQ22" s="2">
        <v>58</v>
      </c>
      <c r="BGR22" s="2">
        <v>72</v>
      </c>
      <c r="BGS22" s="2">
        <v>77</v>
      </c>
      <c r="BGT22" s="2">
        <v>359</v>
      </c>
      <c r="BGU22" s="2">
        <v>8</v>
      </c>
      <c r="BGV22" s="2">
        <v>275</v>
      </c>
      <c r="BGW22" s="2">
        <v>25</v>
      </c>
      <c r="BGX22" s="2">
        <v>102</v>
      </c>
      <c r="BGY22" s="2">
        <v>202</v>
      </c>
      <c r="BGZ22" s="2">
        <v>52</v>
      </c>
      <c r="BHA22" s="2">
        <v>44</v>
      </c>
      <c r="BHB22" s="2">
        <v>82</v>
      </c>
      <c r="BHC22" s="2">
        <v>511</v>
      </c>
      <c r="BHD22" s="2">
        <v>96</v>
      </c>
      <c r="BHE22" s="2">
        <v>233</v>
      </c>
      <c r="BHF22" s="2">
        <v>331</v>
      </c>
      <c r="BHG22" s="2">
        <v>386</v>
      </c>
      <c r="BHH22" s="2">
        <v>1117</v>
      </c>
      <c r="BHI22" s="2">
        <v>274</v>
      </c>
      <c r="BHJ22" s="2">
        <v>98</v>
      </c>
      <c r="BHK22" s="2">
        <v>165</v>
      </c>
      <c r="BHL22" s="2">
        <v>339</v>
      </c>
      <c r="BHM22" s="2">
        <v>166</v>
      </c>
      <c r="BHN22" s="2">
        <v>162</v>
      </c>
      <c r="BHO22" s="2">
        <v>68</v>
      </c>
      <c r="BHP22" s="2">
        <v>98</v>
      </c>
      <c r="BHQ22" s="2">
        <v>388</v>
      </c>
      <c r="BHR22" s="2">
        <v>825</v>
      </c>
      <c r="BHS22" s="2">
        <v>359</v>
      </c>
      <c r="BHT22" s="2">
        <v>24</v>
      </c>
      <c r="BHU22" s="2">
        <v>1977</v>
      </c>
      <c r="BHV22" s="2">
        <v>501</v>
      </c>
      <c r="BHW22" s="2">
        <v>113</v>
      </c>
      <c r="BHX22" s="2">
        <v>237</v>
      </c>
      <c r="BHY22" s="2">
        <v>270</v>
      </c>
      <c r="BHZ22" s="2">
        <v>147</v>
      </c>
      <c r="BIA22" s="2">
        <v>544</v>
      </c>
      <c r="BIB22" s="2">
        <v>272</v>
      </c>
      <c r="BIC22" s="2">
        <v>463</v>
      </c>
      <c r="BID22" s="2">
        <v>63</v>
      </c>
      <c r="BIE22" s="2">
        <v>140</v>
      </c>
      <c r="BIF22" s="2">
        <v>125</v>
      </c>
      <c r="BIG22" s="2">
        <v>10</v>
      </c>
      <c r="BIH22" s="2">
        <v>317</v>
      </c>
      <c r="BII22" s="2">
        <v>131</v>
      </c>
      <c r="BIJ22" s="2">
        <v>133</v>
      </c>
      <c r="BIK22" s="2">
        <v>254</v>
      </c>
      <c r="BIL22" s="2">
        <v>97</v>
      </c>
      <c r="BIM22" s="2">
        <v>320</v>
      </c>
      <c r="BIN22" s="2">
        <v>120</v>
      </c>
      <c r="BIO22" s="2">
        <v>30</v>
      </c>
      <c r="BIP22" s="2">
        <v>102</v>
      </c>
      <c r="BIQ22" s="2">
        <v>42</v>
      </c>
      <c r="BIR22" s="2">
        <v>234</v>
      </c>
      <c r="BIS22" s="2">
        <v>223</v>
      </c>
      <c r="BIT22" s="2">
        <v>55</v>
      </c>
      <c r="BIU22" s="2">
        <v>85</v>
      </c>
      <c r="BIV22" s="2">
        <v>183</v>
      </c>
      <c r="BIW22" s="2">
        <v>54</v>
      </c>
      <c r="BIX22" s="2">
        <v>101</v>
      </c>
      <c r="BIY22" s="2">
        <v>62</v>
      </c>
      <c r="BIZ22" s="2">
        <v>60</v>
      </c>
      <c r="BJA22" s="2">
        <v>346</v>
      </c>
      <c r="BJB22" s="2">
        <v>222</v>
      </c>
      <c r="BJC22" s="2">
        <v>294</v>
      </c>
      <c r="BJD22" s="2">
        <v>275</v>
      </c>
      <c r="BJE22" s="2">
        <v>390</v>
      </c>
      <c r="BJF22" s="2">
        <v>4363</v>
      </c>
      <c r="BJG22" s="2">
        <v>103</v>
      </c>
      <c r="BJH22" s="2">
        <v>549</v>
      </c>
      <c r="BJI22" s="2">
        <v>117</v>
      </c>
      <c r="BJJ22" s="2">
        <v>67</v>
      </c>
      <c r="BJK22" s="2">
        <v>1094</v>
      </c>
      <c r="BJL22" s="2">
        <v>155</v>
      </c>
      <c r="BJM22" s="2">
        <v>532</v>
      </c>
      <c r="BJN22" s="2">
        <v>48</v>
      </c>
      <c r="BJO22" s="2">
        <v>108</v>
      </c>
      <c r="BJP22" s="2">
        <v>2063</v>
      </c>
      <c r="BJQ22" s="2">
        <v>195</v>
      </c>
      <c r="BJR22" s="2">
        <v>48</v>
      </c>
      <c r="BJS22" s="2">
        <v>127</v>
      </c>
      <c r="BJT22" s="2">
        <v>346</v>
      </c>
      <c r="BJU22" s="2">
        <v>139</v>
      </c>
      <c r="BJV22" s="2">
        <v>403</v>
      </c>
      <c r="BJW22" s="2">
        <v>544</v>
      </c>
      <c r="BJX22" s="2">
        <v>290</v>
      </c>
      <c r="BJY22" s="2">
        <v>92</v>
      </c>
      <c r="BJZ22" s="2">
        <v>245</v>
      </c>
      <c r="BKA22" s="2">
        <v>17</v>
      </c>
      <c r="BKB22" s="2">
        <v>119</v>
      </c>
      <c r="BKC22" s="2">
        <v>18</v>
      </c>
      <c r="BKD22" s="2">
        <v>40</v>
      </c>
      <c r="BKE22" s="2">
        <v>125</v>
      </c>
      <c r="BKF22" s="2">
        <v>7</v>
      </c>
      <c r="BKG22" s="2">
        <v>104</v>
      </c>
      <c r="BKH22" s="2">
        <v>478</v>
      </c>
      <c r="BKI22" s="2">
        <v>231</v>
      </c>
      <c r="BKJ22" s="2">
        <v>954</v>
      </c>
      <c r="BKK22" s="2">
        <v>43</v>
      </c>
      <c r="BKL22" s="2">
        <v>971</v>
      </c>
      <c r="BKM22" s="2">
        <v>124</v>
      </c>
      <c r="BKN22" s="2">
        <v>2655</v>
      </c>
      <c r="BKO22" s="2">
        <v>139</v>
      </c>
      <c r="BKP22" s="2">
        <v>134</v>
      </c>
      <c r="BKQ22" s="2">
        <v>438</v>
      </c>
      <c r="BKR22" s="2">
        <v>167</v>
      </c>
      <c r="BKS22" s="2">
        <v>317</v>
      </c>
      <c r="BKT22" s="2">
        <v>221</v>
      </c>
      <c r="BKU22" s="2">
        <v>74</v>
      </c>
      <c r="BKV22" s="2">
        <v>356</v>
      </c>
      <c r="BKW22" s="2">
        <v>403</v>
      </c>
      <c r="BKX22" s="2">
        <v>628</v>
      </c>
      <c r="BKY22" s="2">
        <v>258</v>
      </c>
      <c r="BKZ22" s="2">
        <v>85</v>
      </c>
      <c r="BLA22" s="2">
        <v>97</v>
      </c>
      <c r="BLB22" s="2">
        <v>272</v>
      </c>
      <c r="BLC22" s="2">
        <v>321</v>
      </c>
      <c r="BLD22" s="2">
        <v>93</v>
      </c>
      <c r="BLE22" s="2">
        <v>103</v>
      </c>
      <c r="BLF22" s="2">
        <v>246</v>
      </c>
      <c r="BLG22" s="2">
        <v>813</v>
      </c>
      <c r="BLH22" s="2">
        <v>189</v>
      </c>
      <c r="BLI22" s="2">
        <v>710</v>
      </c>
      <c r="BLJ22" s="2">
        <v>72</v>
      </c>
      <c r="BLK22" s="2">
        <v>7</v>
      </c>
      <c r="BLL22" s="2">
        <v>191</v>
      </c>
      <c r="BLM22" s="2">
        <v>517</v>
      </c>
      <c r="BLN22" s="2">
        <v>190</v>
      </c>
      <c r="BLO22" s="2">
        <v>110</v>
      </c>
      <c r="BLP22" s="2">
        <v>1264</v>
      </c>
      <c r="BLQ22" s="2">
        <v>62</v>
      </c>
      <c r="BLR22" s="2">
        <v>819</v>
      </c>
      <c r="BLS22" s="2">
        <v>407</v>
      </c>
      <c r="BLT22" s="2">
        <v>80</v>
      </c>
      <c r="BLU22" s="2">
        <v>20</v>
      </c>
      <c r="BLV22" s="2">
        <v>703</v>
      </c>
      <c r="BLW22" s="2">
        <v>251</v>
      </c>
      <c r="BLX22" s="2">
        <v>104</v>
      </c>
      <c r="BLY22" s="2">
        <v>29</v>
      </c>
      <c r="BLZ22" s="2">
        <v>70</v>
      </c>
      <c r="BMA22" s="2">
        <v>172</v>
      </c>
      <c r="BMB22" s="2">
        <v>50</v>
      </c>
      <c r="BMC22" s="2">
        <v>47</v>
      </c>
      <c r="BMD22" s="2">
        <v>361</v>
      </c>
      <c r="BME22" s="2">
        <v>1940</v>
      </c>
      <c r="BMF22" s="2">
        <v>1652</v>
      </c>
      <c r="BMG22" s="2">
        <v>302</v>
      </c>
      <c r="BMH22" s="2">
        <v>28</v>
      </c>
      <c r="BMI22" s="2">
        <v>1056</v>
      </c>
      <c r="BMJ22" s="2">
        <v>336</v>
      </c>
      <c r="BMK22" s="2">
        <v>1008</v>
      </c>
      <c r="BML22" s="2">
        <v>121</v>
      </c>
      <c r="BMM22" s="2">
        <v>850</v>
      </c>
      <c r="BMN22" s="2">
        <v>266</v>
      </c>
      <c r="BMO22" s="2">
        <v>1125</v>
      </c>
      <c r="BMP22" s="2">
        <v>2639</v>
      </c>
      <c r="BMQ22" s="2">
        <v>363</v>
      </c>
      <c r="BMR22" s="2">
        <v>226</v>
      </c>
      <c r="BMS22" s="2">
        <v>212</v>
      </c>
      <c r="BMT22" s="2">
        <v>295</v>
      </c>
      <c r="BMU22" s="2">
        <v>187</v>
      </c>
      <c r="BMV22" s="2">
        <v>135</v>
      </c>
      <c r="BMW22" s="2">
        <v>195</v>
      </c>
      <c r="BMX22" s="2">
        <v>299</v>
      </c>
      <c r="BMY22" s="2">
        <v>471</v>
      </c>
      <c r="BMZ22" s="2">
        <v>612</v>
      </c>
      <c r="BNA22" s="2">
        <v>486</v>
      </c>
      <c r="BNB22" s="2">
        <v>3430</v>
      </c>
      <c r="BNC22" s="2">
        <v>682</v>
      </c>
      <c r="BND22" s="2">
        <v>199</v>
      </c>
      <c r="BNE22" s="2">
        <v>81</v>
      </c>
      <c r="BNF22" s="2">
        <v>135</v>
      </c>
      <c r="BNG22" s="2">
        <v>211</v>
      </c>
      <c r="BNH22" s="2">
        <v>204</v>
      </c>
      <c r="BNI22" s="2">
        <v>191</v>
      </c>
      <c r="BNJ22" s="2">
        <v>185</v>
      </c>
      <c r="BNK22" s="2">
        <v>92</v>
      </c>
      <c r="BNL22" s="2">
        <v>909</v>
      </c>
      <c r="BNM22" s="2">
        <v>43</v>
      </c>
      <c r="BNN22" s="2">
        <v>146</v>
      </c>
      <c r="BNO22" s="2">
        <v>64</v>
      </c>
      <c r="BNP22" s="2">
        <v>123</v>
      </c>
      <c r="BNQ22" s="2">
        <v>84</v>
      </c>
      <c r="BNR22" s="2">
        <v>263</v>
      </c>
      <c r="BNS22" s="2">
        <v>1555</v>
      </c>
      <c r="BNT22" s="2">
        <v>218</v>
      </c>
      <c r="BNU22" s="2">
        <v>61</v>
      </c>
      <c r="BNV22" s="2">
        <v>46</v>
      </c>
      <c r="BNW22" s="2">
        <v>461</v>
      </c>
      <c r="BNX22" s="2">
        <v>21190</v>
      </c>
      <c r="BNY22" s="2">
        <v>74</v>
      </c>
      <c r="BNZ22" s="2">
        <v>460</v>
      </c>
      <c r="BOA22" s="2">
        <v>1131</v>
      </c>
      <c r="BOB22" s="2">
        <v>153</v>
      </c>
      <c r="BOC22" s="2">
        <v>12</v>
      </c>
      <c r="BOD22" s="2">
        <v>93</v>
      </c>
      <c r="BOE22" s="2">
        <v>3400</v>
      </c>
      <c r="BOF22" s="2">
        <v>257</v>
      </c>
      <c r="BOG22" s="2">
        <v>181</v>
      </c>
      <c r="BOH22" s="2">
        <v>89</v>
      </c>
      <c r="BOI22" s="2">
        <v>50</v>
      </c>
      <c r="BOJ22" s="2">
        <v>62</v>
      </c>
      <c r="BOK22" s="2">
        <v>432</v>
      </c>
      <c r="BOL22" s="2">
        <v>3367</v>
      </c>
      <c r="BOM22" s="2">
        <v>1035</v>
      </c>
      <c r="BON22" s="2">
        <v>101</v>
      </c>
      <c r="BOO22" s="2">
        <v>227</v>
      </c>
      <c r="BOP22" s="2">
        <v>508</v>
      </c>
      <c r="BOQ22" s="2">
        <v>19</v>
      </c>
      <c r="BOR22" s="2">
        <v>59</v>
      </c>
      <c r="BOS22" s="2">
        <v>2772</v>
      </c>
      <c r="BOT22" s="2">
        <v>206</v>
      </c>
      <c r="BOU22" s="2">
        <v>1335</v>
      </c>
      <c r="BOV22" s="2">
        <v>128</v>
      </c>
      <c r="BOW22" s="2">
        <v>183</v>
      </c>
      <c r="BOX22" s="2">
        <v>237</v>
      </c>
      <c r="BOY22" s="2">
        <v>5993</v>
      </c>
      <c r="BOZ22" s="2">
        <v>458</v>
      </c>
      <c r="BPA22" s="2">
        <v>421</v>
      </c>
      <c r="BPB22" s="2">
        <v>116</v>
      </c>
      <c r="BPC22" s="2">
        <v>201</v>
      </c>
      <c r="BPD22" s="2">
        <v>74</v>
      </c>
      <c r="BPE22" s="2">
        <v>101</v>
      </c>
      <c r="BPF22" s="2">
        <v>149</v>
      </c>
      <c r="BPG22" s="2">
        <v>612</v>
      </c>
      <c r="BPH22" s="2">
        <v>79</v>
      </c>
      <c r="BPI22" s="2">
        <v>488</v>
      </c>
      <c r="BPJ22" s="2">
        <v>73</v>
      </c>
      <c r="BPK22" s="2">
        <v>176</v>
      </c>
      <c r="BPL22" s="2">
        <v>12</v>
      </c>
      <c r="BPM22" s="2">
        <v>241</v>
      </c>
      <c r="BPN22" s="2">
        <v>164</v>
      </c>
      <c r="BPO22" s="2">
        <v>104</v>
      </c>
      <c r="BPP22" s="2">
        <v>271</v>
      </c>
      <c r="BPQ22" s="2">
        <v>364</v>
      </c>
      <c r="BPR22" s="2">
        <v>2094</v>
      </c>
      <c r="BPS22" s="2">
        <v>154</v>
      </c>
      <c r="BPT22" s="2">
        <v>126</v>
      </c>
      <c r="BPU22" s="2">
        <v>123</v>
      </c>
      <c r="BPV22" s="2">
        <v>218</v>
      </c>
      <c r="BPW22" s="2">
        <v>1774</v>
      </c>
      <c r="BPX22" s="2">
        <v>147</v>
      </c>
      <c r="BPY22" s="2">
        <v>920</v>
      </c>
      <c r="BPZ22" s="2">
        <v>103</v>
      </c>
      <c r="BQA22" s="2">
        <v>229</v>
      </c>
      <c r="BQB22" s="2">
        <v>548</v>
      </c>
      <c r="BQC22" s="2">
        <v>177</v>
      </c>
      <c r="BQD22" s="2">
        <v>305</v>
      </c>
      <c r="BQE22" s="2">
        <v>318</v>
      </c>
      <c r="BQF22" s="2">
        <v>340</v>
      </c>
      <c r="BQG22" s="2">
        <v>127</v>
      </c>
      <c r="BQH22" s="2">
        <v>50</v>
      </c>
      <c r="BQI22" s="2">
        <v>382</v>
      </c>
      <c r="BQJ22" s="2">
        <v>46</v>
      </c>
      <c r="BQK22" s="2">
        <v>227</v>
      </c>
      <c r="BQL22" s="2">
        <v>102</v>
      </c>
      <c r="BQM22" s="2">
        <v>539</v>
      </c>
      <c r="BQN22" s="2">
        <v>126</v>
      </c>
      <c r="BQO22" s="2">
        <v>650</v>
      </c>
      <c r="BQP22" s="2">
        <v>166</v>
      </c>
      <c r="BQQ22" s="2">
        <v>565</v>
      </c>
      <c r="BQR22" s="2">
        <v>1958</v>
      </c>
      <c r="BQS22" s="2">
        <v>110</v>
      </c>
      <c r="BQT22" s="2">
        <v>296</v>
      </c>
      <c r="BQU22" s="2">
        <v>547</v>
      </c>
      <c r="BQV22" s="2">
        <v>66</v>
      </c>
      <c r="BQW22" s="2">
        <v>46</v>
      </c>
      <c r="BQX22" s="2">
        <v>120</v>
      </c>
      <c r="BQY22" s="2">
        <v>91</v>
      </c>
      <c r="BQZ22" s="2">
        <v>1620</v>
      </c>
      <c r="BRA22" s="2">
        <v>410</v>
      </c>
      <c r="BRB22" s="2">
        <v>624</v>
      </c>
      <c r="BRC22" s="2">
        <v>28</v>
      </c>
      <c r="BRD22" s="2">
        <v>6</v>
      </c>
      <c r="BRE22" s="2">
        <v>605</v>
      </c>
      <c r="BRF22" s="2">
        <v>328</v>
      </c>
      <c r="BRG22" s="2">
        <v>2024</v>
      </c>
      <c r="BRH22" s="2">
        <v>356</v>
      </c>
      <c r="BRI22" s="2">
        <v>8053</v>
      </c>
      <c r="BRJ22" s="2">
        <v>191</v>
      </c>
      <c r="BRK22" s="2">
        <v>375</v>
      </c>
      <c r="BRL22" s="2">
        <v>2694</v>
      </c>
      <c r="BRM22" s="2">
        <v>388</v>
      </c>
      <c r="BRN22" s="2">
        <v>61</v>
      </c>
      <c r="BRO22" s="2">
        <v>87</v>
      </c>
      <c r="BRP22" s="2">
        <v>281</v>
      </c>
      <c r="BRQ22" s="2">
        <v>152</v>
      </c>
      <c r="BRR22" s="2">
        <v>946</v>
      </c>
      <c r="BRS22" s="2">
        <v>296</v>
      </c>
      <c r="BRT22" s="2">
        <v>116</v>
      </c>
      <c r="BRU22" s="2">
        <v>36</v>
      </c>
      <c r="BRV22" s="2">
        <v>4866</v>
      </c>
      <c r="BRW22" s="2">
        <v>357</v>
      </c>
      <c r="BRX22" s="2">
        <v>83</v>
      </c>
      <c r="BRY22" s="2">
        <v>111</v>
      </c>
      <c r="BRZ22" s="2">
        <v>80</v>
      </c>
      <c r="BSA22" s="2">
        <v>435</v>
      </c>
      <c r="BSB22" s="2">
        <v>274</v>
      </c>
      <c r="BSC22" s="2">
        <v>218</v>
      </c>
      <c r="BSD22" s="2">
        <v>743</v>
      </c>
      <c r="BSE22" s="2">
        <v>418</v>
      </c>
      <c r="BSF22" s="2">
        <v>667</v>
      </c>
      <c r="BSG22" s="2">
        <v>22</v>
      </c>
      <c r="BSH22" s="2">
        <v>142</v>
      </c>
      <c r="BSI22" s="2">
        <v>374</v>
      </c>
      <c r="BSJ22" s="2">
        <v>76</v>
      </c>
      <c r="BSK22" s="2">
        <v>77</v>
      </c>
      <c r="BSL22" s="2">
        <v>119</v>
      </c>
      <c r="BSM22" s="2">
        <v>75</v>
      </c>
      <c r="BSN22" s="2">
        <v>534</v>
      </c>
      <c r="BSO22" s="2">
        <v>114</v>
      </c>
      <c r="BSP22" s="2">
        <v>58</v>
      </c>
      <c r="BSQ22" s="2">
        <v>194</v>
      </c>
      <c r="BSR22" s="2">
        <v>571</v>
      </c>
      <c r="BSS22" s="2">
        <v>196</v>
      </c>
      <c r="BST22" s="2">
        <v>176</v>
      </c>
      <c r="BSU22" s="2">
        <v>423</v>
      </c>
      <c r="BSV22" s="2">
        <v>197</v>
      </c>
      <c r="BSW22" s="2">
        <v>111</v>
      </c>
      <c r="BSX22" s="2">
        <v>106</v>
      </c>
      <c r="BSY22" s="2">
        <v>131</v>
      </c>
      <c r="BSZ22" s="2">
        <v>1048</v>
      </c>
      <c r="BTA22" s="2">
        <v>440</v>
      </c>
      <c r="BTB22" s="2">
        <v>305</v>
      </c>
      <c r="BTC22" s="2">
        <v>163</v>
      </c>
      <c r="BTD22" s="2">
        <v>719</v>
      </c>
      <c r="BTE22" s="2">
        <v>103</v>
      </c>
      <c r="BTF22" s="2">
        <v>37</v>
      </c>
      <c r="BTG22" s="2">
        <v>115</v>
      </c>
      <c r="BTH22" s="2">
        <v>107</v>
      </c>
      <c r="BTI22" s="2">
        <v>183</v>
      </c>
      <c r="BTJ22" s="2">
        <v>285</v>
      </c>
      <c r="BTK22" s="2">
        <v>98</v>
      </c>
      <c r="BTL22" s="2">
        <v>311</v>
      </c>
      <c r="BTM22" s="2">
        <v>36</v>
      </c>
      <c r="BTN22" s="2">
        <v>130</v>
      </c>
      <c r="BTO22" s="2">
        <v>981</v>
      </c>
      <c r="BTP22" s="2">
        <v>241</v>
      </c>
      <c r="BTQ22" s="2">
        <v>178</v>
      </c>
      <c r="BTR22" s="2">
        <v>846</v>
      </c>
      <c r="BTS22" s="2">
        <v>218</v>
      </c>
      <c r="BTT22" s="2">
        <v>96</v>
      </c>
      <c r="BTU22" s="2">
        <v>434</v>
      </c>
      <c r="BTV22" s="2">
        <v>63</v>
      </c>
      <c r="BTW22" s="2">
        <v>134</v>
      </c>
      <c r="BTX22" s="2">
        <v>120</v>
      </c>
      <c r="BTY22" s="2">
        <v>269</v>
      </c>
      <c r="BTZ22" s="2">
        <v>24</v>
      </c>
      <c r="BUA22" s="2">
        <v>98</v>
      </c>
      <c r="BUB22" s="2">
        <v>137</v>
      </c>
      <c r="BUC22" s="2">
        <v>64</v>
      </c>
      <c r="BUD22" s="2">
        <v>294</v>
      </c>
      <c r="BUE22" s="2">
        <v>136</v>
      </c>
      <c r="BUF22" s="2">
        <v>192</v>
      </c>
      <c r="BUG22" s="2">
        <v>102</v>
      </c>
      <c r="BUH22" s="2">
        <v>72</v>
      </c>
      <c r="BUI22" s="2">
        <v>72</v>
      </c>
      <c r="BUJ22" s="2">
        <v>62</v>
      </c>
      <c r="BUK22" s="2">
        <v>81</v>
      </c>
      <c r="BUL22" s="2">
        <v>71</v>
      </c>
      <c r="BUM22" s="2">
        <v>67</v>
      </c>
      <c r="BUN22" s="2">
        <v>81</v>
      </c>
      <c r="BUO22" s="2">
        <v>48</v>
      </c>
      <c r="BUP22" s="2">
        <v>5</v>
      </c>
      <c r="BUQ22" s="2">
        <v>380</v>
      </c>
      <c r="BUR22" s="2">
        <v>20</v>
      </c>
      <c r="BUS22" s="2">
        <v>69</v>
      </c>
      <c r="BUT22" s="2">
        <v>88</v>
      </c>
      <c r="BUU22" s="2">
        <v>97</v>
      </c>
      <c r="BUV22" s="2">
        <v>47</v>
      </c>
      <c r="BUW22" s="2">
        <v>456</v>
      </c>
      <c r="BUX22" s="2">
        <v>224</v>
      </c>
      <c r="BUY22" s="2">
        <v>71</v>
      </c>
      <c r="BUZ22" s="2">
        <v>189</v>
      </c>
      <c r="BVA22" s="2">
        <v>45</v>
      </c>
      <c r="BVB22" s="2">
        <v>16</v>
      </c>
      <c r="BVC22" s="2">
        <v>49</v>
      </c>
      <c r="BVD22" s="2">
        <v>391</v>
      </c>
      <c r="BVE22" s="2">
        <v>154</v>
      </c>
      <c r="BVF22" s="2">
        <v>264</v>
      </c>
      <c r="BVG22" s="2">
        <v>262</v>
      </c>
      <c r="BVH22" s="2">
        <v>133</v>
      </c>
      <c r="BVI22" s="2">
        <v>274</v>
      </c>
      <c r="BVJ22" s="2">
        <v>307</v>
      </c>
      <c r="BVK22" s="2">
        <v>144</v>
      </c>
      <c r="BVL22" s="2">
        <v>135</v>
      </c>
      <c r="BVM22" s="2">
        <v>624</v>
      </c>
      <c r="BVN22" s="2">
        <v>221</v>
      </c>
      <c r="BVO22" s="2">
        <v>152</v>
      </c>
      <c r="BVP22" s="2">
        <v>236</v>
      </c>
      <c r="BVQ22" s="2">
        <v>38</v>
      </c>
      <c r="BVR22" s="2">
        <v>193</v>
      </c>
      <c r="BVS22" s="2">
        <v>341</v>
      </c>
      <c r="BVT22" s="2">
        <v>166</v>
      </c>
      <c r="BVU22" s="2">
        <v>222</v>
      </c>
      <c r="BVV22" s="2">
        <v>455</v>
      </c>
      <c r="BVW22" s="2">
        <v>226</v>
      </c>
      <c r="BVX22" s="2">
        <v>114</v>
      </c>
      <c r="BVY22" s="2">
        <v>203</v>
      </c>
      <c r="BVZ22" s="2">
        <v>911</v>
      </c>
      <c r="BWA22" s="2">
        <v>592</v>
      </c>
      <c r="BWB22" s="2">
        <v>575</v>
      </c>
      <c r="BWC22" s="2">
        <v>709</v>
      </c>
      <c r="BWD22" s="2">
        <v>1340</v>
      </c>
      <c r="BWE22" s="2">
        <v>6</v>
      </c>
      <c r="BWF22" s="2">
        <v>77</v>
      </c>
      <c r="BWG22" s="2">
        <v>1124</v>
      </c>
      <c r="BWH22" s="2">
        <v>1099</v>
      </c>
      <c r="BWI22" s="2">
        <v>436</v>
      </c>
      <c r="BWJ22" s="2">
        <v>2082</v>
      </c>
      <c r="BWK22" s="2">
        <v>2539</v>
      </c>
      <c r="BWL22" s="2">
        <v>1123</v>
      </c>
      <c r="BWM22" s="2">
        <v>775</v>
      </c>
      <c r="BWN22" s="2">
        <v>731</v>
      </c>
      <c r="BWO22" s="2">
        <v>574</v>
      </c>
      <c r="BWP22" s="2">
        <v>271</v>
      </c>
      <c r="BWQ22" s="2">
        <v>156</v>
      </c>
      <c r="BWR22" s="2">
        <v>16931</v>
      </c>
      <c r="BWS22" s="2">
        <v>325</v>
      </c>
      <c r="BWT22" s="2">
        <v>545</v>
      </c>
      <c r="BWU22" s="2">
        <v>111</v>
      </c>
      <c r="BWV22" s="2">
        <v>382</v>
      </c>
      <c r="BWW22" s="2">
        <v>220</v>
      </c>
      <c r="BWX22" s="2">
        <v>695</v>
      </c>
      <c r="BWY22" s="2">
        <v>704</v>
      </c>
      <c r="BWZ22" s="2">
        <v>238</v>
      </c>
      <c r="BXA22" s="2">
        <v>172</v>
      </c>
      <c r="BXB22" s="2">
        <v>777</v>
      </c>
      <c r="BXC22" s="2">
        <v>1603</v>
      </c>
      <c r="BXD22" s="2">
        <v>526</v>
      </c>
      <c r="BXE22" s="2">
        <v>600</v>
      </c>
      <c r="BXF22" s="2">
        <v>741</v>
      </c>
      <c r="BXG22" s="2">
        <v>260</v>
      </c>
      <c r="BXH22" s="2">
        <v>582</v>
      </c>
      <c r="BXI22" s="2">
        <v>361</v>
      </c>
      <c r="BXJ22" s="2">
        <v>495</v>
      </c>
      <c r="BXK22" s="2">
        <v>1512</v>
      </c>
      <c r="BXL22" s="2">
        <v>300</v>
      </c>
      <c r="BXM22" s="2">
        <v>386</v>
      </c>
      <c r="BXN22" s="2">
        <v>613</v>
      </c>
      <c r="BXO22" s="2">
        <v>79</v>
      </c>
      <c r="BXP22" s="2">
        <v>66</v>
      </c>
      <c r="BXQ22" s="2">
        <v>87</v>
      </c>
      <c r="BXR22" s="2">
        <v>658</v>
      </c>
      <c r="BXS22" s="2">
        <v>31</v>
      </c>
      <c r="BXT22" s="2">
        <v>245</v>
      </c>
      <c r="BXU22" s="2">
        <v>12</v>
      </c>
      <c r="BXV22" s="2">
        <v>2029</v>
      </c>
      <c r="BXW22" s="2">
        <v>77</v>
      </c>
      <c r="BXX22" s="2">
        <v>89</v>
      </c>
      <c r="BXY22" s="2">
        <v>783</v>
      </c>
      <c r="BXZ22" s="2">
        <v>163</v>
      </c>
      <c r="BYA22" s="2">
        <v>115</v>
      </c>
      <c r="BYB22" s="2">
        <v>646</v>
      </c>
      <c r="BYC22" s="2">
        <v>62</v>
      </c>
      <c r="BYD22" s="2">
        <v>22</v>
      </c>
      <c r="BYE22" s="2">
        <v>125</v>
      </c>
      <c r="BYF22" s="2">
        <v>118</v>
      </c>
      <c r="BYG22" s="2">
        <v>196</v>
      </c>
      <c r="BYH22" s="2">
        <v>451</v>
      </c>
      <c r="BYI22" s="2">
        <v>173</v>
      </c>
      <c r="BYJ22" s="2">
        <v>78</v>
      </c>
      <c r="BYK22" s="2">
        <v>140</v>
      </c>
      <c r="BYL22" s="2">
        <v>29</v>
      </c>
      <c r="BYM22" s="2">
        <v>81</v>
      </c>
      <c r="BYN22" s="2">
        <v>1059</v>
      </c>
      <c r="BYO22" s="2">
        <v>669</v>
      </c>
      <c r="BYP22" s="2">
        <v>814</v>
      </c>
      <c r="BYQ22" s="2">
        <v>603</v>
      </c>
      <c r="BYR22" s="2">
        <v>35</v>
      </c>
      <c r="BYS22" s="2">
        <v>118</v>
      </c>
      <c r="BYT22" s="2">
        <v>174</v>
      </c>
      <c r="BYU22" s="2">
        <v>82</v>
      </c>
      <c r="BYV22" s="2">
        <v>11</v>
      </c>
      <c r="BYW22" s="2">
        <v>143</v>
      </c>
      <c r="BYX22" s="2">
        <v>1032</v>
      </c>
      <c r="BYY22" s="2">
        <v>31</v>
      </c>
      <c r="BYZ22" s="2">
        <v>386</v>
      </c>
      <c r="BZA22" s="2">
        <v>4893</v>
      </c>
      <c r="BZB22" s="2">
        <v>41</v>
      </c>
      <c r="BZC22" s="2">
        <v>3757</v>
      </c>
      <c r="BZD22" s="2">
        <v>87</v>
      </c>
      <c r="BZE22" s="2">
        <v>134</v>
      </c>
      <c r="BZF22" s="2">
        <v>28</v>
      </c>
      <c r="BZG22" s="2">
        <v>203</v>
      </c>
      <c r="BZH22" s="2">
        <v>173</v>
      </c>
      <c r="BZI22" s="2">
        <v>342</v>
      </c>
      <c r="BZJ22" s="2">
        <v>135</v>
      </c>
      <c r="BZK22" s="2">
        <v>76</v>
      </c>
      <c r="BZL22" s="2">
        <v>244</v>
      </c>
      <c r="BZM22" s="2">
        <v>7682</v>
      </c>
      <c r="BZN22" s="2">
        <v>64</v>
      </c>
      <c r="BZO22" s="2">
        <v>43</v>
      </c>
      <c r="BZP22" s="2">
        <v>562</v>
      </c>
      <c r="BZQ22" s="2">
        <v>74</v>
      </c>
      <c r="BZR22" s="2">
        <v>462</v>
      </c>
      <c r="BZS22" s="2">
        <v>953</v>
      </c>
      <c r="BZT22" s="2">
        <v>588</v>
      </c>
      <c r="BZU22" s="2">
        <v>143</v>
      </c>
      <c r="BZV22" s="2">
        <v>123</v>
      </c>
      <c r="BZW22" s="2">
        <v>406</v>
      </c>
      <c r="BZX22" s="2">
        <v>1326</v>
      </c>
      <c r="BZY22" s="2">
        <v>237</v>
      </c>
      <c r="BZZ22" s="2">
        <v>410</v>
      </c>
      <c r="CAA22" s="2">
        <v>219</v>
      </c>
      <c r="CAB22" s="2">
        <v>50</v>
      </c>
      <c r="CAC22" s="2">
        <v>213</v>
      </c>
      <c r="CAD22" s="2">
        <v>1343</v>
      </c>
      <c r="CAE22" s="2">
        <v>260</v>
      </c>
      <c r="CAF22" s="2">
        <v>88</v>
      </c>
      <c r="CAG22" s="2">
        <v>113</v>
      </c>
      <c r="CAH22" s="2">
        <v>24</v>
      </c>
      <c r="CAI22" s="2">
        <v>88</v>
      </c>
      <c r="CAJ22" s="2">
        <v>421</v>
      </c>
      <c r="CAK22" s="2">
        <v>423</v>
      </c>
      <c r="CAL22" s="2">
        <v>425</v>
      </c>
      <c r="CAM22" s="2">
        <v>168</v>
      </c>
      <c r="CAN22" s="2">
        <v>278</v>
      </c>
      <c r="CAO22" s="2">
        <v>451</v>
      </c>
      <c r="CAP22" s="2">
        <v>350</v>
      </c>
      <c r="CAQ22" s="2">
        <v>69</v>
      </c>
      <c r="CAR22" s="2">
        <v>39</v>
      </c>
      <c r="CAS22" s="2">
        <v>346</v>
      </c>
      <c r="CAT22" s="2">
        <v>202</v>
      </c>
      <c r="CAU22" s="2">
        <v>222</v>
      </c>
      <c r="CAV22" s="2">
        <v>574</v>
      </c>
      <c r="CAW22" s="2">
        <v>2457</v>
      </c>
      <c r="CAX22" s="2">
        <v>23</v>
      </c>
      <c r="CAY22" s="2">
        <v>453</v>
      </c>
      <c r="CAZ22" s="2">
        <v>38</v>
      </c>
      <c r="CBA22" s="2">
        <v>138</v>
      </c>
      <c r="CBB22" s="2">
        <v>86</v>
      </c>
      <c r="CBC22" s="2">
        <v>58</v>
      </c>
      <c r="CBD22" s="2">
        <v>122</v>
      </c>
      <c r="CBE22" s="2">
        <v>469</v>
      </c>
      <c r="CBF22" s="2">
        <v>76</v>
      </c>
      <c r="CBG22" s="2">
        <v>169</v>
      </c>
      <c r="CBH22" s="2">
        <v>325</v>
      </c>
      <c r="CBI22" s="2">
        <v>61</v>
      </c>
      <c r="CBJ22" s="2">
        <v>21</v>
      </c>
      <c r="CBK22" s="2">
        <v>104</v>
      </c>
      <c r="CBL22" s="2">
        <v>533</v>
      </c>
      <c r="CBM22" s="2">
        <v>124</v>
      </c>
      <c r="CBN22" s="2">
        <v>584</v>
      </c>
      <c r="CBO22" s="2">
        <v>12</v>
      </c>
      <c r="CBP22" s="2">
        <v>95</v>
      </c>
      <c r="CBQ22" s="2">
        <v>453</v>
      </c>
      <c r="CBR22" s="2">
        <v>5356</v>
      </c>
      <c r="CBS22" s="2">
        <v>64</v>
      </c>
      <c r="CBT22" s="2">
        <v>121</v>
      </c>
      <c r="CBU22" s="2">
        <v>116</v>
      </c>
      <c r="CBV22" s="2">
        <v>292</v>
      </c>
      <c r="CBW22" s="2">
        <v>378</v>
      </c>
      <c r="CBX22" s="2">
        <v>84</v>
      </c>
      <c r="CBY22" s="2">
        <v>223</v>
      </c>
      <c r="CBZ22" s="2">
        <v>47</v>
      </c>
      <c r="CCA22" s="2">
        <v>430</v>
      </c>
      <c r="CCB22" s="2">
        <v>55</v>
      </c>
      <c r="CCC22" s="2">
        <v>260</v>
      </c>
      <c r="CCD22" s="2">
        <v>178</v>
      </c>
      <c r="CCE22" s="2">
        <v>445</v>
      </c>
      <c r="CCF22" s="2">
        <v>1677</v>
      </c>
      <c r="CCG22" s="2">
        <v>81</v>
      </c>
      <c r="CCH22" s="2">
        <v>72</v>
      </c>
      <c r="CCI22" s="2">
        <v>207</v>
      </c>
      <c r="CCJ22" s="2">
        <v>91</v>
      </c>
      <c r="CCK22" s="2">
        <v>111</v>
      </c>
      <c r="CCL22" s="2">
        <v>11</v>
      </c>
      <c r="CCM22" s="2">
        <v>373</v>
      </c>
      <c r="CCN22" s="2">
        <v>81</v>
      </c>
      <c r="CCO22" s="2">
        <v>974</v>
      </c>
      <c r="CCP22" s="2">
        <v>158</v>
      </c>
      <c r="CCQ22" s="2">
        <v>1236</v>
      </c>
      <c r="CCR22" s="2">
        <v>149</v>
      </c>
      <c r="CCS22" s="2">
        <v>438</v>
      </c>
      <c r="CCT22" s="2">
        <v>232</v>
      </c>
      <c r="CCU22" s="2">
        <v>2472</v>
      </c>
      <c r="CCV22" s="2">
        <v>156</v>
      </c>
      <c r="CCW22" s="2">
        <v>20117</v>
      </c>
      <c r="CCX22" s="2">
        <v>24</v>
      </c>
      <c r="CCY22" s="2">
        <v>20</v>
      </c>
      <c r="CCZ22" s="2">
        <v>110</v>
      </c>
      <c r="CDA22" s="2">
        <v>122</v>
      </c>
      <c r="CDB22" s="2">
        <v>682</v>
      </c>
      <c r="CDC22" s="2">
        <v>353</v>
      </c>
      <c r="CDD22" s="2">
        <v>469</v>
      </c>
      <c r="CDE22" s="2">
        <v>314</v>
      </c>
      <c r="CDF22" s="2">
        <v>392</v>
      </c>
      <c r="CDG22" s="2">
        <v>94</v>
      </c>
      <c r="CDH22" s="2">
        <v>138</v>
      </c>
      <c r="CDI22" s="2">
        <v>423</v>
      </c>
      <c r="CDJ22" s="2">
        <v>388</v>
      </c>
      <c r="CDK22" s="2">
        <v>99</v>
      </c>
      <c r="CDL22" s="2"/>
      <c r="CDM22" s="2">
        <v>45</v>
      </c>
      <c r="CDN22" s="2">
        <v>110</v>
      </c>
      <c r="CDO22" s="2">
        <v>104</v>
      </c>
      <c r="CDP22" s="2">
        <v>283</v>
      </c>
      <c r="CDQ22" s="2">
        <v>1033</v>
      </c>
      <c r="CDR22" s="2">
        <v>221</v>
      </c>
      <c r="CDS22" s="2">
        <v>54</v>
      </c>
      <c r="CDT22" s="2">
        <v>62</v>
      </c>
      <c r="CDU22" s="2">
        <v>31</v>
      </c>
      <c r="CDV22" s="2">
        <v>471</v>
      </c>
      <c r="CDW22" s="2">
        <v>536</v>
      </c>
      <c r="CDX22" s="2">
        <v>797</v>
      </c>
      <c r="CDY22" s="2">
        <v>89</v>
      </c>
      <c r="CDZ22" s="2">
        <v>509</v>
      </c>
      <c r="CEA22" s="2">
        <v>525</v>
      </c>
      <c r="CEB22" s="2">
        <v>350</v>
      </c>
      <c r="CEC22" s="2">
        <v>146</v>
      </c>
      <c r="CED22" s="2">
        <v>54</v>
      </c>
      <c r="CEE22" s="2">
        <v>64</v>
      </c>
      <c r="CEF22" s="2">
        <v>117</v>
      </c>
      <c r="CEG22" s="2">
        <v>66</v>
      </c>
      <c r="CEH22" s="2">
        <v>180</v>
      </c>
      <c r="CEI22" s="2">
        <v>2931</v>
      </c>
      <c r="CEJ22" s="2">
        <v>494</v>
      </c>
      <c r="CEK22" s="2">
        <v>1220</v>
      </c>
      <c r="CEL22" s="2">
        <v>499</v>
      </c>
      <c r="CEM22" s="2">
        <v>275</v>
      </c>
      <c r="CEN22" s="2">
        <v>487</v>
      </c>
      <c r="CEO22" s="2">
        <v>2427</v>
      </c>
      <c r="CEP22" s="2">
        <v>436</v>
      </c>
      <c r="CEQ22" s="2">
        <v>641</v>
      </c>
      <c r="CER22" s="2">
        <v>344</v>
      </c>
      <c r="CES22" s="2">
        <v>245</v>
      </c>
      <c r="CET22" s="2">
        <v>504</v>
      </c>
      <c r="CEU22" s="2">
        <v>33</v>
      </c>
      <c r="CEV22" s="2">
        <v>46</v>
      </c>
      <c r="CEW22" s="2">
        <v>737</v>
      </c>
      <c r="CEX22" s="2">
        <v>221</v>
      </c>
      <c r="CEY22" s="2">
        <v>127</v>
      </c>
      <c r="CEZ22" s="2">
        <v>287</v>
      </c>
      <c r="CFA22" s="2">
        <v>51</v>
      </c>
      <c r="CFB22" s="2">
        <v>918</v>
      </c>
      <c r="CFC22" s="2">
        <v>353</v>
      </c>
      <c r="CFD22" s="2">
        <v>446</v>
      </c>
      <c r="CFE22" s="2">
        <v>160</v>
      </c>
      <c r="CFF22" s="2">
        <v>150</v>
      </c>
      <c r="CFG22" s="2">
        <v>191</v>
      </c>
      <c r="CFH22" s="2">
        <v>58</v>
      </c>
      <c r="CFI22" s="2">
        <v>1686</v>
      </c>
      <c r="CFJ22" s="2">
        <v>1767</v>
      </c>
      <c r="CFK22" s="2">
        <v>2855</v>
      </c>
      <c r="CFL22" s="2">
        <v>835</v>
      </c>
      <c r="CFM22" s="2">
        <v>66</v>
      </c>
      <c r="CFN22" s="2">
        <v>773</v>
      </c>
      <c r="CFO22" s="2">
        <v>39</v>
      </c>
      <c r="CFP22" s="2">
        <v>58</v>
      </c>
      <c r="CFQ22" s="2">
        <v>65</v>
      </c>
      <c r="CFR22" s="2">
        <v>18</v>
      </c>
      <c r="CFS22" s="2">
        <v>45</v>
      </c>
      <c r="CFT22" s="2">
        <v>102</v>
      </c>
      <c r="CFU22" s="2">
        <v>69</v>
      </c>
      <c r="CFV22" s="2">
        <v>62</v>
      </c>
      <c r="CFW22" s="2">
        <v>16</v>
      </c>
      <c r="CFX22" s="2">
        <v>188</v>
      </c>
      <c r="CFY22" s="2">
        <v>119</v>
      </c>
      <c r="CFZ22" s="2">
        <v>142</v>
      </c>
      <c r="CGA22" s="2">
        <v>15</v>
      </c>
      <c r="CGB22" s="2">
        <v>62</v>
      </c>
      <c r="CGC22" s="2">
        <v>824</v>
      </c>
      <c r="CGD22" s="2">
        <v>30</v>
      </c>
      <c r="CGE22" s="2">
        <v>7</v>
      </c>
      <c r="CGF22" s="2">
        <v>33</v>
      </c>
      <c r="CGG22" s="2">
        <v>86</v>
      </c>
      <c r="CGH22" s="2">
        <v>37</v>
      </c>
      <c r="CGI22" s="2">
        <v>488</v>
      </c>
      <c r="CGJ22" s="2">
        <v>42</v>
      </c>
      <c r="CGK22" s="2">
        <v>48</v>
      </c>
      <c r="CGL22" s="2">
        <v>386</v>
      </c>
      <c r="CGM22" s="2">
        <v>340</v>
      </c>
      <c r="CGN22" s="2">
        <v>293</v>
      </c>
      <c r="CGO22" s="2">
        <v>146</v>
      </c>
      <c r="CGP22" s="2">
        <v>272</v>
      </c>
      <c r="CGQ22" s="2">
        <v>141</v>
      </c>
      <c r="CGR22" s="2">
        <v>389</v>
      </c>
      <c r="CGS22" s="2">
        <v>83</v>
      </c>
      <c r="CGT22" s="2">
        <v>88</v>
      </c>
      <c r="CGU22" s="2">
        <v>1376</v>
      </c>
      <c r="CGV22" s="2">
        <v>83</v>
      </c>
      <c r="CGW22" s="2">
        <v>113</v>
      </c>
      <c r="CGX22" s="2">
        <v>387</v>
      </c>
      <c r="CGY22" s="2">
        <v>352</v>
      </c>
      <c r="CGZ22" s="2">
        <v>560</v>
      </c>
      <c r="CHA22" s="2">
        <v>245</v>
      </c>
      <c r="CHB22" s="2">
        <v>1688</v>
      </c>
      <c r="CHC22" s="2">
        <v>116</v>
      </c>
      <c r="CHD22" s="2">
        <v>321</v>
      </c>
      <c r="CHE22" s="2">
        <v>2827</v>
      </c>
      <c r="CHF22" s="2">
        <v>181</v>
      </c>
      <c r="CHG22" s="2">
        <v>164</v>
      </c>
      <c r="CHH22" s="2">
        <v>104</v>
      </c>
      <c r="CHI22" s="2">
        <v>107</v>
      </c>
      <c r="CHJ22" s="2">
        <v>134</v>
      </c>
      <c r="CHK22" s="2">
        <v>225</v>
      </c>
      <c r="CHL22" s="2">
        <v>145</v>
      </c>
      <c r="CHM22" s="2">
        <v>434</v>
      </c>
      <c r="CHN22" s="2">
        <v>337</v>
      </c>
      <c r="CHO22" s="2">
        <v>223</v>
      </c>
      <c r="CHP22" s="2">
        <v>25</v>
      </c>
      <c r="CHQ22" s="2">
        <v>116</v>
      </c>
      <c r="CHR22" s="2">
        <v>86</v>
      </c>
      <c r="CHS22" s="2">
        <v>24</v>
      </c>
      <c r="CHT22" s="2">
        <v>191</v>
      </c>
      <c r="CHU22" s="2">
        <v>48</v>
      </c>
      <c r="CHV22" s="2">
        <v>36</v>
      </c>
      <c r="CHW22" s="2">
        <v>675</v>
      </c>
      <c r="CHX22" s="2">
        <v>894</v>
      </c>
      <c r="CHY22" s="2">
        <v>2117</v>
      </c>
      <c r="CHZ22" s="2">
        <v>344</v>
      </c>
      <c r="CIA22" s="2">
        <v>62</v>
      </c>
      <c r="CIB22" s="2">
        <v>93</v>
      </c>
      <c r="CIC22" s="2">
        <v>129</v>
      </c>
      <c r="CID22" s="2">
        <v>178</v>
      </c>
      <c r="CIE22" s="2">
        <v>576</v>
      </c>
      <c r="CIF22" s="2">
        <v>332</v>
      </c>
      <c r="CIG22" s="2">
        <v>119</v>
      </c>
      <c r="CIH22" s="2">
        <v>1072</v>
      </c>
      <c r="CII22" s="2">
        <v>171</v>
      </c>
      <c r="CIJ22" s="2">
        <v>925</v>
      </c>
      <c r="CIK22" s="2">
        <v>495</v>
      </c>
      <c r="CIL22" s="2">
        <v>101</v>
      </c>
      <c r="CIM22" s="2">
        <v>8</v>
      </c>
      <c r="CIN22" s="2">
        <v>477</v>
      </c>
      <c r="CIO22" s="2">
        <v>50</v>
      </c>
      <c r="CIP22" s="2">
        <v>40</v>
      </c>
      <c r="CIQ22" s="2">
        <v>157</v>
      </c>
      <c r="CIR22" s="2">
        <v>156</v>
      </c>
      <c r="CIS22" s="2">
        <v>40</v>
      </c>
      <c r="CIT22" s="2">
        <v>221</v>
      </c>
      <c r="CIU22" s="2">
        <v>560</v>
      </c>
      <c r="CIV22" s="2">
        <v>352</v>
      </c>
      <c r="CIW22" s="2">
        <v>174</v>
      </c>
      <c r="CIX22" s="2">
        <v>14</v>
      </c>
      <c r="CIY22" s="2">
        <v>37</v>
      </c>
      <c r="CIZ22" s="2">
        <v>287</v>
      </c>
      <c r="CJA22" s="2">
        <v>359</v>
      </c>
      <c r="CJB22" s="2">
        <v>114</v>
      </c>
      <c r="CJC22" s="2">
        <v>82</v>
      </c>
      <c r="CJD22" s="2">
        <v>410</v>
      </c>
      <c r="CJE22" s="2">
        <v>93</v>
      </c>
      <c r="CJF22" s="2">
        <v>27</v>
      </c>
      <c r="CJG22" s="2">
        <v>66</v>
      </c>
      <c r="CJH22" s="2">
        <v>64</v>
      </c>
      <c r="CJI22" s="2">
        <v>183</v>
      </c>
      <c r="CJJ22" s="2">
        <v>405</v>
      </c>
      <c r="CJK22" s="2">
        <v>437</v>
      </c>
      <c r="CJL22" s="2">
        <v>155</v>
      </c>
      <c r="CJM22" s="2">
        <v>150</v>
      </c>
      <c r="CJN22" s="2">
        <v>227</v>
      </c>
      <c r="CJO22" s="2">
        <v>494</v>
      </c>
      <c r="CJP22" s="2">
        <v>62</v>
      </c>
      <c r="CJQ22" s="2">
        <v>102</v>
      </c>
      <c r="CJR22" s="2">
        <v>509</v>
      </c>
      <c r="CJS22" s="2">
        <v>57</v>
      </c>
      <c r="CJT22" s="2">
        <v>64</v>
      </c>
      <c r="CJU22" s="2">
        <v>136</v>
      </c>
      <c r="CJV22" s="2">
        <v>79</v>
      </c>
      <c r="CJW22" s="2">
        <v>20</v>
      </c>
      <c r="CJX22" s="2">
        <v>438</v>
      </c>
      <c r="CJY22" s="2">
        <v>63</v>
      </c>
      <c r="CJZ22" s="2">
        <v>470</v>
      </c>
      <c r="CKA22" s="2">
        <v>93</v>
      </c>
      <c r="CKB22" s="2">
        <v>115</v>
      </c>
      <c r="CKC22" s="2">
        <v>200</v>
      </c>
      <c r="CKD22" s="2">
        <v>382</v>
      </c>
      <c r="CKE22" s="2">
        <v>93</v>
      </c>
      <c r="CKF22" s="2">
        <v>104</v>
      </c>
      <c r="CKG22" s="2">
        <v>659</v>
      </c>
      <c r="CKH22" s="2">
        <v>617</v>
      </c>
      <c r="CKI22" s="2">
        <v>186</v>
      </c>
      <c r="CKJ22" s="2">
        <v>226</v>
      </c>
      <c r="CKK22" s="2">
        <v>743</v>
      </c>
      <c r="CKL22" s="2">
        <v>308</v>
      </c>
      <c r="CKM22" s="2">
        <v>385</v>
      </c>
      <c r="CKN22" s="2">
        <v>586</v>
      </c>
      <c r="CKO22" s="2">
        <v>154</v>
      </c>
      <c r="CKP22" s="2">
        <v>59</v>
      </c>
      <c r="CKQ22" s="2">
        <v>284</v>
      </c>
      <c r="CKR22" s="2">
        <v>94</v>
      </c>
      <c r="CKS22" s="2">
        <v>95</v>
      </c>
      <c r="CKT22" s="2">
        <v>975</v>
      </c>
      <c r="CKU22" s="2">
        <v>272</v>
      </c>
      <c r="CKV22" s="2">
        <v>741</v>
      </c>
      <c r="CKW22" s="2">
        <v>96</v>
      </c>
      <c r="CKX22" s="2">
        <v>68</v>
      </c>
      <c r="CKY22" s="2">
        <v>154</v>
      </c>
      <c r="CKZ22" s="2">
        <v>182</v>
      </c>
      <c r="CLA22" s="2">
        <v>102</v>
      </c>
      <c r="CLB22" s="2">
        <v>403</v>
      </c>
      <c r="CLC22" s="2">
        <v>165</v>
      </c>
      <c r="CLD22" s="2">
        <v>62</v>
      </c>
      <c r="CLE22" s="2">
        <v>2482</v>
      </c>
      <c r="CLF22" s="2">
        <v>328</v>
      </c>
      <c r="CLG22" s="2">
        <v>357</v>
      </c>
      <c r="CLH22" s="2">
        <v>180</v>
      </c>
      <c r="CLI22" s="2">
        <v>91</v>
      </c>
      <c r="CLJ22" s="2">
        <v>11</v>
      </c>
      <c r="CLK22" s="2">
        <v>6413</v>
      </c>
      <c r="CLL22" s="2">
        <v>111</v>
      </c>
      <c r="CLM22" s="2">
        <v>130</v>
      </c>
      <c r="CLN22" s="2">
        <v>592</v>
      </c>
      <c r="CLO22" s="2">
        <v>66</v>
      </c>
      <c r="CLP22" s="2">
        <v>57</v>
      </c>
      <c r="CLQ22" s="2">
        <v>106</v>
      </c>
      <c r="CLR22" s="2">
        <v>1582</v>
      </c>
      <c r="CLS22" s="2">
        <v>85</v>
      </c>
      <c r="CLT22" s="2">
        <v>282</v>
      </c>
      <c r="CLU22" s="2">
        <v>507</v>
      </c>
      <c r="CLV22" s="2">
        <v>66</v>
      </c>
      <c r="CLW22" s="2">
        <v>2958</v>
      </c>
      <c r="CLX22" s="2">
        <v>174</v>
      </c>
      <c r="CLY22" s="2">
        <v>25</v>
      </c>
      <c r="CLZ22" s="2">
        <v>193</v>
      </c>
      <c r="CMA22" s="2">
        <v>572</v>
      </c>
      <c r="CMB22" s="2">
        <v>2525</v>
      </c>
      <c r="CMC22" s="2">
        <v>407</v>
      </c>
      <c r="CMD22" s="2">
        <v>196</v>
      </c>
      <c r="CME22" s="2">
        <v>1006</v>
      </c>
      <c r="CMF22" s="2">
        <v>131</v>
      </c>
      <c r="CMG22" s="2">
        <v>394</v>
      </c>
      <c r="CMH22" s="2">
        <v>38</v>
      </c>
      <c r="CMI22" s="2">
        <v>877</v>
      </c>
      <c r="CMJ22" s="2">
        <v>1650</v>
      </c>
      <c r="CMK22" s="2">
        <v>159</v>
      </c>
      <c r="CML22" s="2">
        <v>760</v>
      </c>
      <c r="CMM22" s="2">
        <v>224</v>
      </c>
      <c r="CMN22" s="2">
        <v>347</v>
      </c>
      <c r="CMO22" s="2">
        <v>323</v>
      </c>
      <c r="CMP22" s="2">
        <v>584</v>
      </c>
      <c r="CMQ22" s="2">
        <v>355</v>
      </c>
      <c r="CMR22" s="2">
        <v>2245</v>
      </c>
      <c r="CMS22" s="2">
        <v>551</v>
      </c>
      <c r="CMT22" s="2">
        <v>56</v>
      </c>
      <c r="CMU22" s="2">
        <v>310</v>
      </c>
      <c r="CMV22" s="2">
        <v>2612</v>
      </c>
      <c r="CMW22" s="2">
        <v>180</v>
      </c>
      <c r="CMX22" s="2">
        <v>115</v>
      </c>
      <c r="CMY22" s="2">
        <v>148</v>
      </c>
      <c r="CMZ22" s="2">
        <v>653</v>
      </c>
      <c r="CNA22" s="2">
        <v>177</v>
      </c>
      <c r="CNB22" s="2">
        <v>560</v>
      </c>
      <c r="CNC22" s="2">
        <v>153</v>
      </c>
      <c r="CND22" s="2">
        <v>166</v>
      </c>
      <c r="CNE22" s="2">
        <v>9</v>
      </c>
      <c r="CNF22" s="2">
        <v>337</v>
      </c>
      <c r="CNG22" s="2">
        <v>986</v>
      </c>
      <c r="CNH22" s="2">
        <v>260</v>
      </c>
      <c r="CNI22" s="2">
        <v>27</v>
      </c>
      <c r="CNJ22" s="2">
        <v>91</v>
      </c>
      <c r="CNK22" s="2">
        <v>1761</v>
      </c>
      <c r="CNL22" s="2">
        <v>46</v>
      </c>
      <c r="CNM22" s="2">
        <v>185</v>
      </c>
      <c r="CNN22" s="2">
        <v>3</v>
      </c>
      <c r="CNO22" s="2">
        <v>153</v>
      </c>
      <c r="CNP22" s="2">
        <v>81</v>
      </c>
      <c r="CNQ22" s="2">
        <v>906</v>
      </c>
      <c r="CNR22" s="2">
        <v>208</v>
      </c>
      <c r="CNS22" s="2">
        <v>3396</v>
      </c>
      <c r="CNT22" s="2">
        <v>129</v>
      </c>
      <c r="CNU22" s="2">
        <v>378</v>
      </c>
      <c r="CNV22" s="2">
        <v>140</v>
      </c>
      <c r="CNW22" s="2">
        <v>73</v>
      </c>
      <c r="CNX22" s="2">
        <v>236</v>
      </c>
      <c r="CNY22" s="2">
        <v>1405</v>
      </c>
      <c r="CNZ22" s="2">
        <v>383</v>
      </c>
      <c r="COA22" s="2">
        <v>1625</v>
      </c>
      <c r="COB22" s="2">
        <v>86</v>
      </c>
      <c r="COC22" s="2">
        <v>1282</v>
      </c>
      <c r="COD22" s="2">
        <v>163</v>
      </c>
      <c r="COE22" s="2">
        <v>302</v>
      </c>
      <c r="COF22" s="2">
        <v>106</v>
      </c>
      <c r="COG22" s="2">
        <v>177</v>
      </c>
      <c r="COH22" s="2">
        <v>280</v>
      </c>
      <c r="COI22" s="2">
        <v>14</v>
      </c>
      <c r="COJ22" s="2">
        <v>102</v>
      </c>
      <c r="COK22" s="2">
        <v>48</v>
      </c>
      <c r="COL22" s="2">
        <v>129</v>
      </c>
      <c r="COM22" s="2">
        <v>63</v>
      </c>
      <c r="CON22" s="2">
        <v>142</v>
      </c>
      <c r="COO22" s="2">
        <v>106</v>
      </c>
      <c r="COP22" s="2">
        <v>26</v>
      </c>
      <c r="COQ22" s="2">
        <v>45</v>
      </c>
      <c r="COR22" s="2">
        <v>38</v>
      </c>
      <c r="COS22" s="2">
        <v>52</v>
      </c>
      <c r="COT22" s="2">
        <v>146</v>
      </c>
      <c r="COU22" s="2">
        <v>132</v>
      </c>
      <c r="COV22" s="2">
        <v>107</v>
      </c>
      <c r="COW22" s="2">
        <v>114</v>
      </c>
      <c r="COX22" s="2">
        <v>349</v>
      </c>
      <c r="COY22" s="2">
        <v>128</v>
      </c>
      <c r="COZ22" s="2">
        <v>248</v>
      </c>
      <c r="CPA22" s="2">
        <v>331</v>
      </c>
      <c r="CPB22" s="2">
        <v>27</v>
      </c>
      <c r="CPC22" s="2">
        <v>251</v>
      </c>
      <c r="CPD22" s="2">
        <v>169</v>
      </c>
      <c r="CPE22" s="2">
        <v>352</v>
      </c>
      <c r="CPF22" s="2">
        <v>116</v>
      </c>
      <c r="CPG22" s="2">
        <v>240</v>
      </c>
      <c r="CPH22" s="2">
        <v>187</v>
      </c>
      <c r="CPI22" s="2">
        <v>487</v>
      </c>
      <c r="CPJ22" s="2">
        <v>80</v>
      </c>
      <c r="CPK22" s="2">
        <v>159</v>
      </c>
      <c r="CPL22" s="2">
        <v>448</v>
      </c>
      <c r="CPM22" s="2">
        <v>158</v>
      </c>
      <c r="CPN22" s="2">
        <v>460</v>
      </c>
      <c r="CPO22" s="2">
        <v>8655</v>
      </c>
      <c r="CPP22" s="2">
        <v>150</v>
      </c>
      <c r="CPQ22" s="2">
        <v>232</v>
      </c>
      <c r="CPR22" s="2">
        <v>76</v>
      </c>
      <c r="CPS22" s="2">
        <v>131</v>
      </c>
      <c r="CPT22" s="2">
        <v>55</v>
      </c>
      <c r="CPU22" s="2">
        <v>180</v>
      </c>
      <c r="CPV22" s="2">
        <v>181</v>
      </c>
      <c r="CPW22" s="2">
        <v>390</v>
      </c>
      <c r="CPX22" s="2">
        <v>644</v>
      </c>
      <c r="CPY22" s="2">
        <v>55</v>
      </c>
      <c r="CPZ22" s="2">
        <v>68</v>
      </c>
      <c r="CQA22" s="2">
        <v>141</v>
      </c>
      <c r="CQB22" s="2">
        <v>322</v>
      </c>
      <c r="CQC22" s="2">
        <v>119</v>
      </c>
      <c r="CQD22" s="2">
        <v>99</v>
      </c>
      <c r="CQE22" s="2">
        <v>220</v>
      </c>
      <c r="CQF22" s="2">
        <v>156</v>
      </c>
      <c r="CQG22" s="2">
        <v>337</v>
      </c>
      <c r="CQH22" s="2">
        <v>113</v>
      </c>
      <c r="CQI22" s="2">
        <v>909</v>
      </c>
      <c r="CQJ22" s="2">
        <v>1744</v>
      </c>
      <c r="CQK22" s="2">
        <v>1224</v>
      </c>
      <c r="CQL22" s="2">
        <v>113</v>
      </c>
      <c r="CQM22" s="2">
        <v>133</v>
      </c>
      <c r="CQN22" s="2">
        <v>396</v>
      </c>
      <c r="CQO22" s="2">
        <v>870</v>
      </c>
      <c r="CQP22" s="2">
        <v>527</v>
      </c>
      <c r="CQQ22" s="2">
        <v>254</v>
      </c>
      <c r="CQR22" s="2">
        <v>65</v>
      </c>
      <c r="CQS22" s="2">
        <v>527</v>
      </c>
      <c r="CQT22" s="2">
        <v>1618</v>
      </c>
      <c r="CQU22" s="2">
        <v>145</v>
      </c>
      <c r="CQV22" s="2">
        <v>182</v>
      </c>
      <c r="CQW22" s="2">
        <v>75</v>
      </c>
      <c r="CQX22" s="2">
        <v>290</v>
      </c>
      <c r="CQY22" s="2">
        <v>523</v>
      </c>
      <c r="CQZ22" s="2">
        <v>853</v>
      </c>
      <c r="CRA22" s="2">
        <v>51</v>
      </c>
      <c r="CRB22" s="2">
        <v>145</v>
      </c>
      <c r="CRC22" s="2">
        <v>224</v>
      </c>
      <c r="CRD22" s="2">
        <v>642</v>
      </c>
      <c r="CRE22" s="2">
        <v>62</v>
      </c>
      <c r="CRF22" s="2">
        <v>56</v>
      </c>
      <c r="CRG22" s="2">
        <v>118</v>
      </c>
      <c r="CRH22" s="2">
        <v>304</v>
      </c>
      <c r="CRI22" s="2">
        <v>234</v>
      </c>
      <c r="CRJ22" s="2">
        <v>292</v>
      </c>
      <c r="CRK22" s="2">
        <v>16</v>
      </c>
      <c r="CRL22" s="2">
        <v>770</v>
      </c>
      <c r="CRM22" s="2">
        <v>99</v>
      </c>
      <c r="CRN22" s="2">
        <v>74</v>
      </c>
      <c r="CRO22" s="2">
        <v>342</v>
      </c>
      <c r="CRP22" s="2">
        <v>50</v>
      </c>
      <c r="CRQ22" s="2">
        <v>227</v>
      </c>
      <c r="CRR22" s="2">
        <v>56</v>
      </c>
      <c r="CRS22" s="2">
        <v>324</v>
      </c>
      <c r="CRT22" s="2">
        <v>106</v>
      </c>
      <c r="CRU22" s="2">
        <v>95</v>
      </c>
      <c r="CRV22" s="2">
        <v>738</v>
      </c>
      <c r="CRW22" s="2">
        <v>138</v>
      </c>
      <c r="CRX22" s="2">
        <v>324</v>
      </c>
      <c r="CRY22" s="2">
        <v>146</v>
      </c>
      <c r="CRZ22" s="2">
        <v>82</v>
      </c>
      <c r="CSA22" s="2">
        <v>105</v>
      </c>
      <c r="CSB22" s="2">
        <v>172</v>
      </c>
      <c r="CSC22" s="2">
        <v>106</v>
      </c>
      <c r="CSD22" s="2">
        <v>88</v>
      </c>
      <c r="CSE22" s="2">
        <v>494</v>
      </c>
      <c r="CSF22" s="2">
        <v>134</v>
      </c>
      <c r="CSG22" s="2">
        <v>560</v>
      </c>
      <c r="CSH22" s="2">
        <v>81</v>
      </c>
      <c r="CSI22" s="2">
        <v>403</v>
      </c>
      <c r="CSJ22" s="2">
        <v>134</v>
      </c>
      <c r="CSK22" s="2">
        <v>76</v>
      </c>
      <c r="CSL22" s="2">
        <v>329</v>
      </c>
      <c r="CSM22" s="2">
        <v>15</v>
      </c>
      <c r="CSN22" s="2">
        <v>73</v>
      </c>
      <c r="CSO22" s="2">
        <v>194</v>
      </c>
      <c r="CSP22" s="2">
        <v>367</v>
      </c>
      <c r="CSQ22" s="2">
        <v>2867</v>
      </c>
      <c r="CSR22" s="2">
        <v>109</v>
      </c>
      <c r="CSS22" s="2">
        <v>43</v>
      </c>
      <c r="CST22" s="2">
        <v>51</v>
      </c>
      <c r="CSU22" s="2">
        <v>180</v>
      </c>
      <c r="CSV22" s="2">
        <v>41</v>
      </c>
      <c r="CSW22" s="2">
        <v>483</v>
      </c>
      <c r="CSX22" s="2">
        <v>477</v>
      </c>
      <c r="CSY22" s="2">
        <v>228</v>
      </c>
      <c r="CSZ22" s="2">
        <v>9</v>
      </c>
      <c r="CTA22" s="2">
        <v>933</v>
      </c>
      <c r="CTB22" s="2">
        <v>113</v>
      </c>
      <c r="CTC22" s="2">
        <v>2576</v>
      </c>
      <c r="CTD22" s="2">
        <v>81</v>
      </c>
      <c r="CTE22" s="2">
        <v>57</v>
      </c>
      <c r="CTF22" s="2">
        <v>1000</v>
      </c>
      <c r="CTG22" s="2">
        <v>109</v>
      </c>
      <c r="CTH22" s="2">
        <v>40</v>
      </c>
      <c r="CTI22" s="2">
        <v>358</v>
      </c>
      <c r="CTJ22" s="2">
        <v>561</v>
      </c>
      <c r="CTK22" s="2">
        <v>20194</v>
      </c>
      <c r="CTL22" s="2">
        <v>77</v>
      </c>
      <c r="CTM22" s="2">
        <v>1914</v>
      </c>
      <c r="CTN22" s="2">
        <v>63</v>
      </c>
      <c r="CTO22" s="2">
        <v>44</v>
      </c>
      <c r="CTP22" s="2">
        <v>932</v>
      </c>
      <c r="CTQ22" s="2">
        <v>300</v>
      </c>
      <c r="CTR22" s="2">
        <v>131</v>
      </c>
      <c r="CTS22" s="2">
        <v>13241</v>
      </c>
      <c r="CTT22" s="2">
        <v>485</v>
      </c>
      <c r="CTU22" s="2">
        <v>4575</v>
      </c>
      <c r="CTV22" s="2">
        <v>138</v>
      </c>
      <c r="CTW22" s="2">
        <v>282</v>
      </c>
      <c r="CTX22" s="2">
        <v>43</v>
      </c>
      <c r="CTY22" s="2">
        <v>84</v>
      </c>
      <c r="CTZ22" s="2">
        <v>92</v>
      </c>
      <c r="CUA22" s="2">
        <v>154</v>
      </c>
      <c r="CUB22" s="2">
        <v>288</v>
      </c>
      <c r="CUC22" s="2">
        <v>1210</v>
      </c>
      <c r="CUD22" s="2">
        <v>802</v>
      </c>
      <c r="CUE22" s="2">
        <v>136</v>
      </c>
      <c r="CUF22" s="2">
        <v>104</v>
      </c>
      <c r="CUG22" s="2">
        <v>66</v>
      </c>
      <c r="CUH22" s="2">
        <v>78</v>
      </c>
      <c r="CUI22" s="2">
        <v>24</v>
      </c>
      <c r="CUJ22" s="2">
        <v>31</v>
      </c>
      <c r="CUK22" s="2">
        <v>93</v>
      </c>
      <c r="CUL22" s="2">
        <v>153</v>
      </c>
      <c r="CUM22" s="2">
        <v>78</v>
      </c>
      <c r="CUN22" s="2">
        <v>112</v>
      </c>
      <c r="CUO22" s="2">
        <v>3215</v>
      </c>
      <c r="CUP22" s="2">
        <v>4878</v>
      </c>
      <c r="CUQ22" s="2">
        <v>695</v>
      </c>
      <c r="CUR22" s="2">
        <v>145</v>
      </c>
      <c r="CUS22" s="2">
        <v>1611</v>
      </c>
      <c r="CUT22" s="2">
        <v>92</v>
      </c>
      <c r="CUU22" s="2">
        <v>81</v>
      </c>
      <c r="CUV22" s="2">
        <v>53</v>
      </c>
      <c r="CUW22" s="2">
        <v>528</v>
      </c>
      <c r="CUX22" s="2">
        <v>72</v>
      </c>
      <c r="CUY22" s="2">
        <v>17</v>
      </c>
      <c r="CUZ22" s="2">
        <v>28</v>
      </c>
      <c r="CVA22" s="2">
        <v>430</v>
      </c>
      <c r="CVB22" s="2">
        <v>367</v>
      </c>
      <c r="CVC22" s="2">
        <v>16</v>
      </c>
      <c r="CVD22" s="2">
        <v>183</v>
      </c>
      <c r="CVE22" s="2">
        <v>58</v>
      </c>
      <c r="CVF22" s="2">
        <v>1167</v>
      </c>
      <c r="CVG22" s="2">
        <v>482</v>
      </c>
      <c r="CVH22" s="2">
        <v>39</v>
      </c>
      <c r="CVI22" s="2">
        <v>1330</v>
      </c>
      <c r="CVJ22" s="2">
        <v>156</v>
      </c>
      <c r="CVK22" s="2">
        <v>33</v>
      </c>
      <c r="CVL22" s="2">
        <v>248</v>
      </c>
      <c r="CVM22" s="2">
        <v>301</v>
      </c>
      <c r="CVN22" s="2">
        <v>116</v>
      </c>
      <c r="CVO22" s="2">
        <v>387</v>
      </c>
      <c r="CVP22" s="2">
        <v>190</v>
      </c>
      <c r="CVQ22" s="2">
        <v>350</v>
      </c>
      <c r="CVR22" s="2">
        <v>1577</v>
      </c>
      <c r="CVS22" s="2">
        <v>546</v>
      </c>
      <c r="CVT22" s="2">
        <v>60</v>
      </c>
      <c r="CVU22" s="2">
        <v>260</v>
      </c>
      <c r="CVV22" s="2">
        <v>526</v>
      </c>
      <c r="CVW22" s="2">
        <v>3120</v>
      </c>
      <c r="CVX22" s="2">
        <v>399</v>
      </c>
      <c r="CVY22" s="2">
        <v>409</v>
      </c>
      <c r="CVZ22" s="2">
        <v>5898</v>
      </c>
      <c r="CWA22" s="2">
        <v>422</v>
      </c>
      <c r="CWB22" s="2">
        <v>1835</v>
      </c>
      <c r="CWC22" s="2">
        <v>128</v>
      </c>
      <c r="CWD22" s="2">
        <v>372</v>
      </c>
      <c r="CWE22" s="2">
        <v>13</v>
      </c>
      <c r="CWF22" s="2">
        <v>1067</v>
      </c>
      <c r="CWG22" s="2">
        <v>265</v>
      </c>
      <c r="CWH22" s="2">
        <v>66</v>
      </c>
      <c r="CWI22" s="2">
        <v>130</v>
      </c>
      <c r="CWJ22" s="2">
        <v>136</v>
      </c>
      <c r="CWK22" s="2">
        <v>45</v>
      </c>
      <c r="CWL22" s="2">
        <v>23</v>
      </c>
      <c r="CWM22" s="2">
        <v>261</v>
      </c>
      <c r="CWN22" s="2">
        <v>61</v>
      </c>
      <c r="CWO22" s="2">
        <v>274</v>
      </c>
      <c r="CWP22" s="2">
        <v>69</v>
      </c>
      <c r="CWQ22" s="2">
        <v>336</v>
      </c>
      <c r="CWR22" s="2">
        <v>939</v>
      </c>
      <c r="CWS22" s="2">
        <v>414</v>
      </c>
      <c r="CWT22" s="2">
        <v>329</v>
      </c>
      <c r="CWU22" s="2">
        <v>106</v>
      </c>
      <c r="CWV22" s="2">
        <v>9468</v>
      </c>
      <c r="CWW22" s="2">
        <v>12432</v>
      </c>
      <c r="CWX22" s="2">
        <v>328</v>
      </c>
      <c r="CWY22" s="2">
        <v>405</v>
      </c>
      <c r="CWZ22" s="2">
        <v>217</v>
      </c>
      <c r="CXA22" s="2">
        <v>248</v>
      </c>
      <c r="CXB22" s="2">
        <v>29</v>
      </c>
      <c r="CXC22" s="2">
        <v>171</v>
      </c>
      <c r="CXD22" s="2">
        <v>59</v>
      </c>
      <c r="CXE22" s="2">
        <v>519</v>
      </c>
      <c r="CXF22" s="2">
        <v>640</v>
      </c>
      <c r="CXG22" s="2">
        <v>157</v>
      </c>
      <c r="CXH22" s="2">
        <v>42</v>
      </c>
      <c r="CXI22" s="2">
        <v>91</v>
      </c>
      <c r="CXJ22" s="2">
        <v>80</v>
      </c>
      <c r="CXK22" s="2">
        <v>25</v>
      </c>
      <c r="CXL22" s="2">
        <v>276</v>
      </c>
      <c r="CXM22" s="2">
        <v>19</v>
      </c>
      <c r="CXN22" s="2">
        <v>126</v>
      </c>
      <c r="CXO22" s="2">
        <v>95</v>
      </c>
      <c r="CXP22" s="2">
        <v>32</v>
      </c>
      <c r="CXQ22" s="2">
        <v>223</v>
      </c>
      <c r="CXR22" s="2">
        <v>296</v>
      </c>
      <c r="CXS22" s="2">
        <v>70</v>
      </c>
      <c r="CXT22" s="2">
        <v>127</v>
      </c>
      <c r="CXU22" s="2">
        <v>352</v>
      </c>
      <c r="CXV22" s="2">
        <v>373</v>
      </c>
      <c r="CXW22" s="2">
        <v>278</v>
      </c>
      <c r="CXX22" s="2">
        <v>91</v>
      </c>
      <c r="CXY22" s="2">
        <v>781</v>
      </c>
      <c r="CXZ22" s="2">
        <v>263</v>
      </c>
      <c r="CYA22" s="2">
        <v>288</v>
      </c>
      <c r="CYB22" s="2">
        <v>882</v>
      </c>
      <c r="CYC22" s="2">
        <v>325</v>
      </c>
      <c r="CYD22" s="2">
        <v>24</v>
      </c>
      <c r="CYE22" s="2">
        <v>899</v>
      </c>
      <c r="CYF22" s="2">
        <v>184</v>
      </c>
      <c r="CYG22" s="2">
        <v>61</v>
      </c>
      <c r="CYH22" s="2">
        <v>1137</v>
      </c>
      <c r="CYI22" s="2">
        <v>204</v>
      </c>
      <c r="CYJ22" s="2">
        <v>943</v>
      </c>
      <c r="CYK22" s="2">
        <v>526</v>
      </c>
      <c r="CYL22" s="2">
        <v>641</v>
      </c>
      <c r="CYM22" s="2">
        <v>139</v>
      </c>
      <c r="CYN22" s="2">
        <v>386</v>
      </c>
      <c r="CYO22" s="2">
        <v>1506</v>
      </c>
      <c r="CYP22" s="2">
        <v>115</v>
      </c>
      <c r="CYQ22" s="2">
        <v>131</v>
      </c>
      <c r="CYR22" s="2">
        <v>925</v>
      </c>
      <c r="CYS22" s="2">
        <v>1000</v>
      </c>
      <c r="CYT22" s="2">
        <v>651</v>
      </c>
      <c r="CYU22" s="2">
        <v>1454</v>
      </c>
      <c r="CYV22" s="2">
        <v>1675</v>
      </c>
      <c r="CYW22" s="2">
        <v>1557</v>
      </c>
      <c r="CYX22" s="2">
        <v>810</v>
      </c>
      <c r="CYY22" s="2">
        <v>475</v>
      </c>
      <c r="CYZ22" s="2">
        <v>2454</v>
      </c>
      <c r="CZA22" s="2">
        <v>167</v>
      </c>
      <c r="CZB22" s="2">
        <v>187</v>
      </c>
      <c r="CZC22" s="2">
        <v>481</v>
      </c>
      <c r="CZD22" s="2">
        <v>333</v>
      </c>
      <c r="CZE22" s="2">
        <v>639</v>
      </c>
      <c r="CZF22" s="2">
        <v>244</v>
      </c>
      <c r="CZG22" s="2">
        <v>171</v>
      </c>
      <c r="CZH22" s="2">
        <v>274</v>
      </c>
      <c r="CZI22" s="2">
        <v>151</v>
      </c>
      <c r="CZJ22" s="2">
        <v>451</v>
      </c>
      <c r="CZK22" s="2">
        <v>71</v>
      </c>
      <c r="CZL22" s="2">
        <v>446</v>
      </c>
      <c r="CZM22" s="2">
        <v>310</v>
      </c>
      <c r="CZN22" s="2">
        <v>586</v>
      </c>
      <c r="CZO22" s="2">
        <v>280</v>
      </c>
      <c r="CZP22" s="2">
        <v>672</v>
      </c>
      <c r="CZQ22" s="2">
        <v>47</v>
      </c>
      <c r="CZR22" s="2">
        <v>270</v>
      </c>
      <c r="CZS22" s="2">
        <v>579</v>
      </c>
      <c r="CZT22" s="2">
        <v>1613</v>
      </c>
      <c r="CZU22" s="2">
        <v>46</v>
      </c>
      <c r="CZV22" s="2">
        <v>541</v>
      </c>
      <c r="CZW22" s="2">
        <v>38</v>
      </c>
      <c r="CZX22" s="2">
        <v>141</v>
      </c>
      <c r="CZY22" s="2">
        <v>792</v>
      </c>
      <c r="CZZ22" s="2">
        <v>310</v>
      </c>
      <c r="DAA22" s="2">
        <v>896</v>
      </c>
      <c r="DAB22" s="2">
        <v>3452</v>
      </c>
      <c r="DAC22" s="2">
        <v>12160</v>
      </c>
      <c r="DAD22" s="2">
        <v>288</v>
      </c>
      <c r="DAE22" s="2">
        <v>629</v>
      </c>
      <c r="DAF22" s="2">
        <v>470</v>
      </c>
      <c r="DAG22" s="2">
        <v>1407</v>
      </c>
      <c r="DAH22" s="2">
        <v>106</v>
      </c>
      <c r="DAI22" s="2">
        <v>96</v>
      </c>
      <c r="DAJ22" s="2">
        <v>95</v>
      </c>
      <c r="DAK22" s="2">
        <v>161</v>
      </c>
      <c r="DAL22" s="2">
        <v>307</v>
      </c>
      <c r="DAM22" s="2">
        <v>63</v>
      </c>
      <c r="DAN22" s="2">
        <v>451</v>
      </c>
      <c r="DAO22" s="2">
        <v>123</v>
      </c>
      <c r="DAP22" s="2">
        <v>516</v>
      </c>
      <c r="DAQ22" s="2">
        <v>14</v>
      </c>
      <c r="DAR22" s="2">
        <v>149</v>
      </c>
      <c r="DAS22" s="2">
        <v>273</v>
      </c>
      <c r="DAT22" s="2">
        <v>293</v>
      </c>
      <c r="DAU22" s="2">
        <v>271</v>
      </c>
      <c r="DAV22" s="2">
        <v>154</v>
      </c>
      <c r="DAW22" s="2">
        <v>92</v>
      </c>
      <c r="DAX22" s="2">
        <v>209</v>
      </c>
      <c r="DAY22" s="2"/>
      <c r="DAZ22" s="2">
        <v>83</v>
      </c>
      <c r="DBA22" s="2">
        <v>157</v>
      </c>
      <c r="DBB22" s="2">
        <v>12</v>
      </c>
      <c r="DBC22" s="2">
        <v>55</v>
      </c>
      <c r="DBD22" s="2">
        <v>108</v>
      </c>
      <c r="DBE22" s="2">
        <v>170</v>
      </c>
      <c r="DBF22" s="2">
        <v>880</v>
      </c>
      <c r="DBG22" s="2">
        <v>426</v>
      </c>
      <c r="DBH22" s="2">
        <v>290</v>
      </c>
      <c r="DBI22" s="2">
        <v>321</v>
      </c>
      <c r="DBJ22" s="2">
        <v>307</v>
      </c>
      <c r="DBK22" s="2">
        <v>173</v>
      </c>
      <c r="DBL22" s="2">
        <v>54</v>
      </c>
      <c r="DBM22" s="2">
        <v>66</v>
      </c>
      <c r="DBN22" s="2">
        <v>422</v>
      </c>
      <c r="DBO22" s="2">
        <v>367</v>
      </c>
      <c r="DBP22" s="2">
        <v>170</v>
      </c>
      <c r="DBQ22" s="2">
        <v>1370</v>
      </c>
      <c r="DBR22" s="2">
        <v>76</v>
      </c>
      <c r="DBS22" s="2">
        <v>353</v>
      </c>
      <c r="DBT22" s="2">
        <v>554</v>
      </c>
      <c r="DBU22" s="2">
        <v>685</v>
      </c>
      <c r="DBV22" s="2">
        <v>989</v>
      </c>
      <c r="DBW22" s="2">
        <v>1230</v>
      </c>
      <c r="DBX22" s="2">
        <v>77</v>
      </c>
      <c r="DBY22" s="2">
        <v>1300</v>
      </c>
      <c r="DBZ22" s="2">
        <v>172</v>
      </c>
      <c r="DCA22" s="2">
        <v>587</v>
      </c>
      <c r="DCB22" s="2">
        <v>297</v>
      </c>
      <c r="DCC22" s="2">
        <v>811</v>
      </c>
      <c r="DCD22" s="2">
        <v>97</v>
      </c>
      <c r="DCE22" s="2">
        <v>791</v>
      </c>
      <c r="DCF22" s="2">
        <v>2623</v>
      </c>
      <c r="DCG22" s="2">
        <v>2031</v>
      </c>
      <c r="DCH22" s="2">
        <v>288</v>
      </c>
      <c r="DCI22" s="2">
        <v>163</v>
      </c>
      <c r="DCJ22" s="2">
        <v>196</v>
      </c>
      <c r="DCK22" s="2">
        <v>138</v>
      </c>
      <c r="DCL22" s="2">
        <v>390</v>
      </c>
      <c r="DCM22" s="2">
        <v>419</v>
      </c>
      <c r="DCN22" s="2">
        <v>835</v>
      </c>
      <c r="DCO22" s="2">
        <v>2329</v>
      </c>
      <c r="DCP22" s="2">
        <v>280</v>
      </c>
      <c r="DCQ22" s="2">
        <v>835</v>
      </c>
      <c r="DCR22" s="2">
        <v>259</v>
      </c>
      <c r="DCS22" s="2">
        <v>334</v>
      </c>
      <c r="DCT22" s="2">
        <v>187</v>
      </c>
      <c r="DCU22" s="2">
        <v>1761</v>
      </c>
      <c r="DCV22" s="2">
        <v>1349</v>
      </c>
      <c r="DCW22" s="2">
        <v>222</v>
      </c>
      <c r="DCX22" s="2">
        <v>511</v>
      </c>
      <c r="DCY22" s="2">
        <v>777</v>
      </c>
      <c r="DCZ22" s="2">
        <v>332</v>
      </c>
      <c r="DDA22" s="2">
        <v>347</v>
      </c>
      <c r="DDB22" s="2">
        <v>596</v>
      </c>
      <c r="DDC22" s="2">
        <v>190</v>
      </c>
      <c r="DDD22" s="2">
        <v>497</v>
      </c>
      <c r="DDE22" s="2">
        <v>280</v>
      </c>
      <c r="DDF22" s="2">
        <v>475</v>
      </c>
      <c r="DDG22" s="2">
        <v>205</v>
      </c>
      <c r="DDH22" s="2">
        <v>557</v>
      </c>
      <c r="DDI22" s="2">
        <v>366</v>
      </c>
      <c r="DDJ22" s="2">
        <v>331</v>
      </c>
      <c r="DDK22" s="2">
        <v>397</v>
      </c>
      <c r="DDL22" s="2">
        <v>58</v>
      </c>
      <c r="DDM22" s="2">
        <v>467</v>
      </c>
      <c r="DDN22" s="2">
        <v>328</v>
      </c>
      <c r="DDO22" s="2">
        <v>419</v>
      </c>
      <c r="DDP22" s="2">
        <v>219</v>
      </c>
      <c r="DDQ22" s="2">
        <v>2142</v>
      </c>
      <c r="DDR22" s="2">
        <v>76</v>
      </c>
      <c r="DDS22" s="2">
        <v>338</v>
      </c>
      <c r="DDT22" s="2">
        <v>2978</v>
      </c>
      <c r="DDU22" s="2">
        <v>220</v>
      </c>
      <c r="DDV22" s="2">
        <v>198</v>
      </c>
      <c r="DDW22" s="2">
        <v>35</v>
      </c>
      <c r="DDX22" s="2">
        <v>1053</v>
      </c>
      <c r="DDY22" s="2">
        <v>136</v>
      </c>
      <c r="DDZ22" s="2">
        <v>146</v>
      </c>
      <c r="DEA22" s="2">
        <v>35</v>
      </c>
      <c r="DEB22" s="2">
        <v>557</v>
      </c>
      <c r="DEC22" s="2">
        <v>930</v>
      </c>
      <c r="DED22" s="2">
        <v>607</v>
      </c>
      <c r="DEE22" s="2">
        <v>62</v>
      </c>
      <c r="DEF22" s="2">
        <v>345</v>
      </c>
      <c r="DEG22" s="2">
        <v>103</v>
      </c>
      <c r="DEH22" s="2">
        <v>140</v>
      </c>
      <c r="DEI22" s="2">
        <v>2180</v>
      </c>
      <c r="DEJ22" s="2">
        <v>311</v>
      </c>
      <c r="DEK22" s="2">
        <v>210</v>
      </c>
      <c r="DEL22" s="2">
        <v>48</v>
      </c>
      <c r="DEM22" s="2">
        <v>1041</v>
      </c>
      <c r="DEN22" s="2">
        <v>85</v>
      </c>
      <c r="DEO22" s="2">
        <v>291</v>
      </c>
      <c r="DEP22" s="2">
        <v>87</v>
      </c>
      <c r="DEQ22" s="2">
        <v>81</v>
      </c>
      <c r="DER22" s="2">
        <v>103</v>
      </c>
      <c r="DES22" s="2"/>
      <c r="DET22" s="2"/>
      <c r="DEU22" s="2">
        <v>194</v>
      </c>
      <c r="DEV22" s="2">
        <v>47</v>
      </c>
      <c r="DEW22" s="2">
        <v>69</v>
      </c>
      <c r="DEX22" s="2">
        <v>126</v>
      </c>
      <c r="DEY22" s="2">
        <v>151</v>
      </c>
      <c r="DEZ22" s="2">
        <v>696</v>
      </c>
      <c r="DFA22" s="2">
        <v>393</v>
      </c>
      <c r="DFB22" s="2">
        <v>71</v>
      </c>
      <c r="DFC22" s="2">
        <v>848</v>
      </c>
      <c r="DFD22" s="2">
        <v>1206</v>
      </c>
      <c r="DFE22" s="2">
        <v>45</v>
      </c>
      <c r="DFF22" s="2">
        <v>212</v>
      </c>
      <c r="DFG22" s="2">
        <v>288</v>
      </c>
      <c r="DFH22" s="2">
        <v>70</v>
      </c>
      <c r="DFI22" s="2">
        <v>261</v>
      </c>
      <c r="DFJ22" s="2">
        <v>197</v>
      </c>
      <c r="DFK22" s="2">
        <v>2504</v>
      </c>
      <c r="DFL22" s="2">
        <v>540</v>
      </c>
      <c r="DFM22" s="2">
        <v>60</v>
      </c>
      <c r="DFN22" s="2">
        <v>504</v>
      </c>
      <c r="DFO22" s="2">
        <v>2104</v>
      </c>
      <c r="DFP22" s="2">
        <v>125</v>
      </c>
      <c r="DFQ22" s="2">
        <v>4209</v>
      </c>
      <c r="DFR22" s="2">
        <v>1221</v>
      </c>
      <c r="DFS22" s="2">
        <v>160</v>
      </c>
      <c r="DFT22" s="2">
        <v>54</v>
      </c>
      <c r="DFU22" s="2">
        <v>628</v>
      </c>
      <c r="DFV22" s="2">
        <v>1840</v>
      </c>
      <c r="DFW22" s="2">
        <v>229</v>
      </c>
      <c r="DFX22" s="2">
        <v>2010</v>
      </c>
      <c r="DFY22" s="2">
        <v>51</v>
      </c>
      <c r="DFZ22" s="2">
        <v>186</v>
      </c>
      <c r="DGA22" s="2">
        <v>1188</v>
      </c>
      <c r="DGB22" s="2">
        <v>408</v>
      </c>
      <c r="DGC22" s="2">
        <v>121</v>
      </c>
      <c r="DGD22" s="2">
        <v>569</v>
      </c>
      <c r="DGE22" s="2">
        <v>32</v>
      </c>
      <c r="DGF22" s="2">
        <v>106</v>
      </c>
      <c r="DGG22" s="2">
        <v>278</v>
      </c>
      <c r="DGH22" s="2">
        <v>85</v>
      </c>
      <c r="DGI22" s="2">
        <v>206</v>
      </c>
      <c r="DGJ22" s="2">
        <v>224</v>
      </c>
      <c r="DGK22" s="2">
        <v>3017</v>
      </c>
      <c r="DGL22" s="2">
        <v>488</v>
      </c>
      <c r="DGM22" s="2">
        <v>141</v>
      </c>
      <c r="DGN22" s="2">
        <v>66</v>
      </c>
      <c r="DGO22" s="2">
        <v>303</v>
      </c>
      <c r="DGP22" s="2">
        <v>228</v>
      </c>
      <c r="DGQ22" s="2">
        <v>1030</v>
      </c>
      <c r="DGR22" s="2">
        <v>398</v>
      </c>
      <c r="DGS22" s="2">
        <v>402</v>
      </c>
      <c r="DGT22" s="2">
        <v>61</v>
      </c>
      <c r="DGU22" s="2">
        <v>211</v>
      </c>
      <c r="DGV22" s="2">
        <v>207</v>
      </c>
      <c r="DGW22" s="2">
        <v>49</v>
      </c>
      <c r="DGX22" s="2">
        <v>21</v>
      </c>
      <c r="DGY22" s="2">
        <v>1513</v>
      </c>
      <c r="DGZ22" s="2">
        <v>282</v>
      </c>
      <c r="DHA22" s="2">
        <v>374</v>
      </c>
      <c r="DHB22" s="2">
        <v>760</v>
      </c>
      <c r="DHC22" s="2">
        <v>98</v>
      </c>
      <c r="DHD22" s="2">
        <v>196</v>
      </c>
      <c r="DHE22" s="2">
        <v>209</v>
      </c>
      <c r="DHF22" s="2">
        <v>83</v>
      </c>
      <c r="DHG22" s="2">
        <v>82</v>
      </c>
      <c r="DHH22" s="2">
        <v>57</v>
      </c>
      <c r="DHI22" s="2">
        <v>143</v>
      </c>
      <c r="DHJ22" s="2">
        <v>57</v>
      </c>
      <c r="DHK22" s="2">
        <v>185</v>
      </c>
      <c r="DHL22" s="2">
        <v>241</v>
      </c>
      <c r="DHM22" s="2">
        <v>383</v>
      </c>
      <c r="DHN22" s="2">
        <v>587</v>
      </c>
      <c r="DHO22" s="2">
        <v>404</v>
      </c>
      <c r="DHP22" s="2">
        <v>227</v>
      </c>
      <c r="DHQ22" s="2">
        <v>235</v>
      </c>
      <c r="DHR22" s="2">
        <v>47</v>
      </c>
      <c r="DHS22" s="2">
        <v>725</v>
      </c>
      <c r="DHT22" s="2">
        <v>2256</v>
      </c>
      <c r="DHU22" s="2">
        <v>1015</v>
      </c>
      <c r="DHV22" s="2">
        <v>5144</v>
      </c>
      <c r="DHW22" s="2">
        <v>253</v>
      </c>
      <c r="DHX22" s="2">
        <v>247</v>
      </c>
      <c r="DHY22" s="2">
        <v>334</v>
      </c>
      <c r="DHZ22" s="2">
        <v>89</v>
      </c>
      <c r="DIA22" s="2">
        <v>375</v>
      </c>
      <c r="DIB22" s="2">
        <v>420</v>
      </c>
      <c r="DIC22" s="2">
        <v>117</v>
      </c>
      <c r="DID22" s="2">
        <v>24</v>
      </c>
      <c r="DIE22" s="2">
        <v>120</v>
      </c>
      <c r="DIF22" s="2">
        <v>22</v>
      </c>
      <c r="DIG22" s="2">
        <v>1057</v>
      </c>
      <c r="DIH22" s="2">
        <v>343</v>
      </c>
      <c r="DII22" s="2">
        <v>455</v>
      </c>
      <c r="DIJ22" s="2">
        <v>203</v>
      </c>
      <c r="DIK22" s="2">
        <v>543</v>
      </c>
      <c r="DIL22" s="2">
        <v>741</v>
      </c>
      <c r="DIM22" s="2">
        <v>6</v>
      </c>
      <c r="DIN22" s="2">
        <v>207</v>
      </c>
      <c r="DIO22" s="2">
        <v>20</v>
      </c>
      <c r="DIP22" s="2">
        <v>121</v>
      </c>
      <c r="DIQ22" s="2">
        <v>51</v>
      </c>
      <c r="DIR22" s="2">
        <v>428</v>
      </c>
      <c r="DIS22" s="2">
        <v>412</v>
      </c>
      <c r="DIT22" s="2">
        <v>126</v>
      </c>
      <c r="DIU22" s="2">
        <v>1216</v>
      </c>
      <c r="DIV22" s="2">
        <v>152</v>
      </c>
      <c r="DIW22" s="2">
        <v>317</v>
      </c>
      <c r="DIX22" s="2">
        <v>285</v>
      </c>
      <c r="DIY22" s="2">
        <v>384</v>
      </c>
      <c r="DIZ22" s="2">
        <v>170</v>
      </c>
      <c r="DJA22" s="2">
        <v>49</v>
      </c>
      <c r="DJB22" s="2">
        <v>229</v>
      </c>
      <c r="DJC22" s="2">
        <v>48</v>
      </c>
      <c r="DJD22" s="2">
        <v>142</v>
      </c>
      <c r="DJE22" s="2">
        <v>112</v>
      </c>
      <c r="DJF22" s="2">
        <v>170</v>
      </c>
      <c r="DJG22" s="2">
        <v>15</v>
      </c>
      <c r="DJH22" s="2">
        <v>104</v>
      </c>
      <c r="DJI22" s="2">
        <v>181</v>
      </c>
      <c r="DJJ22" s="2">
        <v>49</v>
      </c>
      <c r="DJK22" s="2">
        <v>41</v>
      </c>
      <c r="DJL22" s="2">
        <v>117</v>
      </c>
      <c r="DJM22" s="2">
        <v>50</v>
      </c>
      <c r="DJN22" s="2">
        <v>45</v>
      </c>
      <c r="DJO22" s="2">
        <v>448</v>
      </c>
      <c r="DJP22" s="2">
        <v>289</v>
      </c>
      <c r="DJQ22" s="2">
        <v>3496</v>
      </c>
      <c r="DJR22" s="2">
        <v>118</v>
      </c>
      <c r="DJS22" s="2">
        <v>494</v>
      </c>
      <c r="DJT22" s="2">
        <v>208</v>
      </c>
      <c r="DJU22" s="2">
        <v>514</v>
      </c>
      <c r="DJV22" s="2">
        <v>54</v>
      </c>
      <c r="DJW22" s="2">
        <v>52</v>
      </c>
      <c r="DJX22" s="2">
        <v>301</v>
      </c>
      <c r="DJY22" s="2">
        <v>33</v>
      </c>
      <c r="DJZ22" s="2">
        <v>67</v>
      </c>
      <c r="DKA22" s="2">
        <v>1495</v>
      </c>
      <c r="DKB22" s="2">
        <v>62</v>
      </c>
      <c r="DKC22" s="2">
        <v>144</v>
      </c>
      <c r="DKD22" s="2">
        <v>96</v>
      </c>
      <c r="DKE22" s="2">
        <v>113</v>
      </c>
      <c r="DKF22" s="2">
        <v>47</v>
      </c>
      <c r="DKG22" s="2">
        <v>646</v>
      </c>
      <c r="DKH22" s="2">
        <v>570</v>
      </c>
      <c r="DKI22" s="2">
        <v>71</v>
      </c>
      <c r="DKJ22" s="2">
        <v>138</v>
      </c>
      <c r="DKK22" s="2">
        <v>791</v>
      </c>
      <c r="DKL22" s="2">
        <v>293</v>
      </c>
      <c r="DKM22" s="2">
        <v>38</v>
      </c>
      <c r="DKN22" s="2">
        <v>202</v>
      </c>
      <c r="DKO22" s="2">
        <v>79</v>
      </c>
      <c r="DKP22" s="2">
        <v>96</v>
      </c>
      <c r="DKQ22" s="2">
        <v>159</v>
      </c>
      <c r="DKR22" s="2">
        <v>211</v>
      </c>
      <c r="DKS22" s="2">
        <v>13</v>
      </c>
      <c r="DKT22" s="2">
        <v>211</v>
      </c>
      <c r="DKU22" s="2">
        <v>3536</v>
      </c>
      <c r="DKV22" s="2">
        <v>321</v>
      </c>
      <c r="DKW22" s="2">
        <v>68</v>
      </c>
      <c r="DKX22" s="2">
        <v>30</v>
      </c>
      <c r="DKY22" s="2">
        <v>47</v>
      </c>
      <c r="DKZ22" s="2">
        <v>57</v>
      </c>
      <c r="DLA22" s="2">
        <v>15</v>
      </c>
      <c r="DLB22" s="2">
        <v>862</v>
      </c>
      <c r="DLC22" s="2">
        <v>48</v>
      </c>
      <c r="DLD22" s="2">
        <v>338</v>
      </c>
      <c r="DLE22" s="2">
        <v>34</v>
      </c>
      <c r="DLF22" s="2">
        <v>594</v>
      </c>
      <c r="DLG22" s="2">
        <v>217</v>
      </c>
      <c r="DLH22" s="2">
        <v>2685</v>
      </c>
      <c r="DLI22" s="2">
        <v>533</v>
      </c>
      <c r="DLJ22" s="2">
        <v>1021</v>
      </c>
      <c r="DLK22" s="2">
        <v>344</v>
      </c>
      <c r="DLL22" s="2">
        <v>429</v>
      </c>
      <c r="DLM22" s="2">
        <v>475</v>
      </c>
      <c r="DLN22" s="2">
        <v>182</v>
      </c>
      <c r="DLO22" s="2">
        <v>113</v>
      </c>
      <c r="DLP22" s="2">
        <v>211</v>
      </c>
      <c r="DLQ22" s="2">
        <v>77</v>
      </c>
      <c r="DLR22" s="2">
        <v>571</v>
      </c>
      <c r="DLS22" s="2">
        <v>217</v>
      </c>
      <c r="DLT22" s="2">
        <v>175</v>
      </c>
      <c r="DLU22" s="2">
        <v>7501</v>
      </c>
      <c r="DLV22" s="2">
        <v>44</v>
      </c>
      <c r="DLW22" s="2">
        <v>80</v>
      </c>
      <c r="DLX22" s="2">
        <v>179</v>
      </c>
      <c r="DLY22" s="2">
        <v>1654</v>
      </c>
      <c r="DLZ22" s="2">
        <v>153</v>
      </c>
      <c r="DMA22" s="2">
        <v>45</v>
      </c>
      <c r="DMB22" s="2">
        <v>44</v>
      </c>
      <c r="DMC22" s="2">
        <v>355</v>
      </c>
      <c r="DMD22" s="2">
        <v>59</v>
      </c>
      <c r="DME22" s="2">
        <v>581</v>
      </c>
      <c r="DMF22" s="2">
        <v>143</v>
      </c>
      <c r="DMG22" s="2">
        <v>58</v>
      </c>
      <c r="DMH22" s="2">
        <v>53</v>
      </c>
      <c r="DMI22" s="2">
        <v>19</v>
      </c>
      <c r="DMJ22" s="2">
        <v>15</v>
      </c>
      <c r="DMK22" s="2">
        <v>67</v>
      </c>
      <c r="DML22" s="2">
        <v>276</v>
      </c>
      <c r="DMM22" s="2">
        <v>57</v>
      </c>
      <c r="DMN22" s="2">
        <v>181</v>
      </c>
      <c r="DMO22" s="2">
        <v>152</v>
      </c>
      <c r="DMP22" s="2">
        <v>38</v>
      </c>
      <c r="DMQ22" s="2">
        <v>48</v>
      </c>
      <c r="DMR22" s="2">
        <v>14</v>
      </c>
      <c r="DMS22" s="2">
        <v>275</v>
      </c>
      <c r="DMT22" s="2">
        <v>233</v>
      </c>
      <c r="DMU22" s="2">
        <v>114</v>
      </c>
      <c r="DMV22" s="2">
        <v>250</v>
      </c>
      <c r="DMW22" s="2">
        <v>297</v>
      </c>
      <c r="DMX22" s="2">
        <v>205</v>
      </c>
      <c r="DMY22" s="2">
        <v>301</v>
      </c>
      <c r="DMZ22" s="2">
        <v>20</v>
      </c>
      <c r="DNA22" s="2">
        <v>74</v>
      </c>
      <c r="DNB22" s="2">
        <v>138</v>
      </c>
      <c r="DNC22" s="2">
        <v>24</v>
      </c>
      <c r="DND22" s="2">
        <v>122</v>
      </c>
      <c r="DNE22" s="2">
        <v>155</v>
      </c>
      <c r="DNF22" s="2">
        <v>101</v>
      </c>
      <c r="DNG22" s="2">
        <v>158</v>
      </c>
      <c r="DNH22" s="2">
        <v>972</v>
      </c>
      <c r="DNI22" s="2">
        <v>396</v>
      </c>
      <c r="DNJ22" s="2">
        <v>551</v>
      </c>
      <c r="DNK22" s="2">
        <v>82</v>
      </c>
      <c r="DNL22" s="2">
        <v>127</v>
      </c>
      <c r="DNM22" s="2">
        <v>205</v>
      </c>
      <c r="DNN22" s="2">
        <v>137</v>
      </c>
      <c r="DNO22" s="2">
        <v>693</v>
      </c>
      <c r="DNP22" s="2">
        <v>36</v>
      </c>
      <c r="DNQ22" s="2">
        <v>360</v>
      </c>
      <c r="DNR22" s="2">
        <v>153</v>
      </c>
      <c r="DNS22" s="2">
        <v>185</v>
      </c>
      <c r="DNT22" s="2">
        <v>64</v>
      </c>
      <c r="DNU22" s="2">
        <v>211</v>
      </c>
      <c r="DNV22" s="2">
        <v>81</v>
      </c>
      <c r="DNW22" s="2">
        <v>7850</v>
      </c>
      <c r="DNX22" s="2">
        <v>72</v>
      </c>
      <c r="DNY22" s="2">
        <v>91</v>
      </c>
      <c r="DNZ22" s="2">
        <v>244</v>
      </c>
      <c r="DOA22" s="2">
        <v>58</v>
      </c>
      <c r="DOB22" s="2">
        <v>32</v>
      </c>
      <c r="DOC22" s="2">
        <v>69</v>
      </c>
      <c r="DOD22" s="2">
        <v>324</v>
      </c>
      <c r="DOE22" s="2">
        <v>1022</v>
      </c>
      <c r="DOF22" s="2">
        <v>15</v>
      </c>
      <c r="DOG22" s="2">
        <v>585</v>
      </c>
      <c r="DOH22" s="2">
        <v>23</v>
      </c>
      <c r="DOI22" s="2">
        <v>68</v>
      </c>
      <c r="DOJ22" s="2">
        <v>24</v>
      </c>
      <c r="DOK22" s="2">
        <v>136</v>
      </c>
      <c r="DOL22" s="2">
        <v>169</v>
      </c>
      <c r="DOM22" s="2">
        <v>46</v>
      </c>
      <c r="DON22" s="2">
        <v>173</v>
      </c>
      <c r="DOO22" s="2">
        <v>1155</v>
      </c>
      <c r="DOP22" s="2">
        <v>95</v>
      </c>
      <c r="DOQ22" s="2">
        <v>197</v>
      </c>
      <c r="DOR22" s="2">
        <v>110</v>
      </c>
      <c r="DOS22" s="2">
        <v>181</v>
      </c>
      <c r="DOT22" s="2">
        <v>39</v>
      </c>
      <c r="DOU22" s="2">
        <v>15</v>
      </c>
      <c r="DOV22" s="2">
        <v>200</v>
      </c>
      <c r="DOW22" s="2">
        <v>16</v>
      </c>
      <c r="DOX22" s="2">
        <v>84</v>
      </c>
      <c r="DOY22" s="2">
        <v>156</v>
      </c>
      <c r="DOZ22" s="2">
        <v>24</v>
      </c>
      <c r="DPA22" s="2">
        <v>229</v>
      </c>
      <c r="DPB22" s="2">
        <v>96</v>
      </c>
      <c r="DPC22" s="2">
        <v>66</v>
      </c>
      <c r="DPD22" s="2">
        <v>298</v>
      </c>
      <c r="DPE22" s="2">
        <v>459</v>
      </c>
      <c r="DPF22" s="2">
        <v>119</v>
      </c>
      <c r="DPG22" s="2">
        <v>144</v>
      </c>
      <c r="DPH22" s="2">
        <v>74</v>
      </c>
      <c r="DPI22" s="2">
        <v>20</v>
      </c>
      <c r="DPJ22" s="2">
        <v>141</v>
      </c>
      <c r="DPK22" s="2">
        <v>207</v>
      </c>
      <c r="DPL22" s="2">
        <v>82</v>
      </c>
      <c r="DPM22" s="2">
        <v>261</v>
      </c>
      <c r="DPN22" s="2">
        <v>96</v>
      </c>
      <c r="DPO22" s="2">
        <v>110</v>
      </c>
      <c r="DPP22" s="2">
        <v>140</v>
      </c>
      <c r="DPQ22" s="2">
        <v>1117</v>
      </c>
      <c r="DPR22" s="2">
        <v>74</v>
      </c>
      <c r="DPS22" s="2">
        <v>381</v>
      </c>
      <c r="DPT22" s="2">
        <v>97</v>
      </c>
      <c r="DPU22" s="2">
        <v>507</v>
      </c>
      <c r="DPV22" s="2">
        <v>408</v>
      </c>
      <c r="DPW22" s="2">
        <v>858</v>
      </c>
      <c r="DPX22" s="2">
        <v>574</v>
      </c>
      <c r="DPY22" s="2">
        <v>214</v>
      </c>
      <c r="DPZ22" s="2">
        <v>117</v>
      </c>
      <c r="DQA22" s="2">
        <v>28</v>
      </c>
      <c r="DQB22" s="2">
        <v>40</v>
      </c>
      <c r="DQC22" s="2">
        <v>60</v>
      </c>
      <c r="DQD22" s="2">
        <v>96</v>
      </c>
      <c r="DQE22" s="2">
        <v>65</v>
      </c>
      <c r="DQF22" s="2">
        <v>17</v>
      </c>
      <c r="DQG22" s="2">
        <v>187</v>
      </c>
      <c r="DQH22" s="2">
        <v>626</v>
      </c>
      <c r="DQI22" s="2">
        <v>79</v>
      </c>
      <c r="DQJ22" s="2">
        <v>170</v>
      </c>
      <c r="DQK22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68D15-657F-4982-9319-29927ACB03F3}">
  <dimension ref="A1:Z3182"/>
  <sheetViews>
    <sheetView workbookViewId="0">
      <selection activeCell="F3" sqref="F3"/>
    </sheetView>
  </sheetViews>
  <sheetFormatPr defaultRowHeight="14.25"/>
  <sheetData>
    <row r="1" spans="1:26" ht="15.75">
      <c r="A1" s="33" t="s">
        <v>3200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>
      <c r="A2" s="3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5" t="s">
        <v>3201</v>
      </c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72.75" thickBot="1">
      <c r="A3" s="28" t="s">
        <v>3202</v>
      </c>
      <c r="B3" s="32" t="s">
        <v>3203</v>
      </c>
      <c r="C3" s="26" t="s">
        <v>3204</v>
      </c>
      <c r="D3" s="31" t="s">
        <v>3205</v>
      </c>
      <c r="E3" s="30" t="s">
        <v>3206</v>
      </c>
      <c r="F3" s="28" t="s">
        <v>3207</v>
      </c>
      <c r="G3" s="26" t="s">
        <v>3208</v>
      </c>
      <c r="H3" s="30" t="s">
        <v>3209</v>
      </c>
      <c r="I3" s="28" t="s">
        <v>3210</v>
      </c>
      <c r="J3" s="29" t="s">
        <v>3211</v>
      </c>
      <c r="K3" s="28" t="s">
        <v>3212</v>
      </c>
      <c r="L3" s="27" t="s">
        <v>3213</v>
      </c>
      <c r="M3" s="26" t="s">
        <v>3214</v>
      </c>
      <c r="N3" s="25" t="s">
        <v>3215</v>
      </c>
      <c r="O3" s="25" t="s">
        <v>3216</v>
      </c>
      <c r="P3" s="25" t="s">
        <v>3217</v>
      </c>
      <c r="Q3" s="25" t="s">
        <v>3218</v>
      </c>
      <c r="R3" s="25" t="s">
        <v>3219</v>
      </c>
      <c r="S3" s="25" t="s">
        <v>3220</v>
      </c>
      <c r="T3" s="25" t="s">
        <v>3221</v>
      </c>
      <c r="U3" s="25" t="s">
        <v>3222</v>
      </c>
      <c r="V3" s="25" t="s">
        <v>3223</v>
      </c>
      <c r="W3" s="25" t="s">
        <v>3224</v>
      </c>
      <c r="X3" s="25" t="s">
        <v>3225</v>
      </c>
      <c r="Y3" s="25" t="s">
        <v>3226</v>
      </c>
      <c r="Z3" s="25" t="s">
        <v>3227</v>
      </c>
    </row>
    <row r="4" spans="1:26">
      <c r="A4" s="4" t="s">
        <v>3228</v>
      </c>
      <c r="B4" s="18" t="s">
        <v>3229</v>
      </c>
      <c r="C4" s="17" t="s">
        <v>3230</v>
      </c>
      <c r="D4" s="16" t="s">
        <v>3231</v>
      </c>
      <c r="E4" s="15" t="s">
        <v>3232</v>
      </c>
      <c r="F4" s="14" t="s">
        <v>3233</v>
      </c>
      <c r="G4" s="13" t="s">
        <v>3234</v>
      </c>
      <c r="H4" s="12">
        <v>1</v>
      </c>
      <c r="I4" s="4" t="s">
        <v>3235</v>
      </c>
      <c r="J4" s="11">
        <v>8805</v>
      </c>
      <c r="K4" s="4">
        <v>4396</v>
      </c>
      <c r="L4" s="4">
        <v>1562</v>
      </c>
      <c r="M4" s="24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>
      <c r="A5" s="4" t="s">
        <v>3236</v>
      </c>
      <c r="B5" s="18" t="s">
        <v>3237</v>
      </c>
      <c r="C5" s="17" t="s">
        <v>3230</v>
      </c>
      <c r="D5" s="16" t="s">
        <v>3238</v>
      </c>
      <c r="E5" s="15" t="s">
        <v>3239</v>
      </c>
      <c r="F5" s="14" t="s">
        <v>3240</v>
      </c>
      <c r="G5" s="13" t="s">
        <v>3241</v>
      </c>
      <c r="H5" s="12">
        <v>2</v>
      </c>
      <c r="I5" s="4" t="s">
        <v>3242</v>
      </c>
      <c r="J5" s="11">
        <v>13222.999999999998</v>
      </c>
      <c r="K5" s="4">
        <v>3799</v>
      </c>
      <c r="L5" s="4">
        <v>2017</v>
      </c>
      <c r="M5" s="24"/>
      <c r="N5" s="4"/>
      <c r="O5" s="4"/>
      <c r="P5" s="4"/>
      <c r="Q5" s="4"/>
      <c r="R5" s="4"/>
      <c r="S5" s="4"/>
      <c r="T5" s="19"/>
      <c r="U5" s="4"/>
      <c r="V5" s="4"/>
      <c r="W5" s="4"/>
      <c r="X5" s="4"/>
      <c r="Y5" s="4"/>
      <c r="Z5" s="4"/>
    </row>
    <row r="6" spans="1:26">
      <c r="A6" s="4" t="s">
        <v>3243</v>
      </c>
      <c r="B6" s="18" t="s">
        <v>3244</v>
      </c>
      <c r="C6" s="17" t="s">
        <v>3245</v>
      </c>
      <c r="D6" s="16" t="s">
        <v>3246</v>
      </c>
      <c r="E6" s="15" t="s">
        <v>3247</v>
      </c>
      <c r="F6" s="14" t="s">
        <v>3248</v>
      </c>
      <c r="G6" s="13" t="s">
        <v>3249</v>
      </c>
      <c r="H6" s="12">
        <v>5</v>
      </c>
      <c r="I6" s="4" t="s">
        <v>3250</v>
      </c>
      <c r="J6" s="11">
        <v>1609</v>
      </c>
      <c r="K6" s="4">
        <v>615</v>
      </c>
      <c r="L6" s="4">
        <v>284</v>
      </c>
      <c r="M6" s="24"/>
      <c r="N6" s="4"/>
      <c r="O6" s="4"/>
      <c r="P6" s="4"/>
      <c r="Q6" s="4"/>
      <c r="R6" s="4"/>
      <c r="S6" s="4"/>
      <c r="T6" s="4">
        <v>1</v>
      </c>
      <c r="U6" s="4"/>
      <c r="V6" s="4"/>
      <c r="W6" s="4"/>
      <c r="X6" s="4"/>
      <c r="Y6" s="4"/>
      <c r="Z6" s="4"/>
    </row>
    <row r="7" spans="1:26">
      <c r="A7" s="4" t="s">
        <v>3251</v>
      </c>
      <c r="B7" s="18" t="s">
        <v>3252</v>
      </c>
      <c r="C7" s="17" t="s">
        <v>3245</v>
      </c>
      <c r="D7" s="16" t="s">
        <v>3253</v>
      </c>
      <c r="E7" s="15" t="s">
        <v>3254</v>
      </c>
      <c r="F7" s="14" t="s">
        <v>3255</v>
      </c>
      <c r="G7" s="13" t="s">
        <v>3256</v>
      </c>
      <c r="H7" s="12">
        <v>1</v>
      </c>
      <c r="I7" s="4" t="s">
        <v>3235</v>
      </c>
      <c r="J7" s="11">
        <v>2082</v>
      </c>
      <c r="K7" s="4">
        <v>2470</v>
      </c>
      <c r="L7" s="4">
        <v>1176</v>
      </c>
      <c r="M7" s="2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4" t="s">
        <v>3257</v>
      </c>
      <c r="B8" s="18" t="s">
        <v>3258</v>
      </c>
      <c r="C8" s="17" t="s">
        <v>3245</v>
      </c>
      <c r="D8" s="16" t="s">
        <v>3259</v>
      </c>
      <c r="E8" s="15" t="s">
        <v>3260</v>
      </c>
      <c r="F8" s="14" t="s">
        <v>3261</v>
      </c>
      <c r="G8" s="13" t="s">
        <v>3262</v>
      </c>
      <c r="H8" s="12">
        <v>5</v>
      </c>
      <c r="I8" s="4" t="s">
        <v>3263</v>
      </c>
      <c r="J8" s="11">
        <v>848</v>
      </c>
      <c r="K8" s="4">
        <v>67</v>
      </c>
      <c r="L8" s="4">
        <v>54</v>
      </c>
      <c r="M8" s="10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>
      <c r="A9" s="4" t="s">
        <v>3263</v>
      </c>
      <c r="B9" s="18" t="s">
        <v>3264</v>
      </c>
      <c r="C9" s="17" t="s">
        <v>3245</v>
      </c>
      <c r="D9" s="16" t="s">
        <v>3259</v>
      </c>
      <c r="E9" s="15" t="s">
        <v>3260</v>
      </c>
      <c r="F9" s="14" t="s">
        <v>3261</v>
      </c>
      <c r="G9" s="13" t="s">
        <v>3262</v>
      </c>
      <c r="H9" s="12">
        <v>2</v>
      </c>
      <c r="I9" s="4" t="s">
        <v>3242</v>
      </c>
      <c r="J9" s="11">
        <v>1727</v>
      </c>
      <c r="K9" s="4">
        <v>556</v>
      </c>
      <c r="L9" s="4">
        <v>278</v>
      </c>
      <c r="M9" s="10"/>
      <c r="N9" s="3"/>
      <c r="O9" s="3"/>
      <c r="P9" s="3"/>
      <c r="Q9" s="3"/>
      <c r="R9" s="3"/>
      <c r="S9" s="3"/>
      <c r="T9" s="4">
        <v>1</v>
      </c>
      <c r="U9" s="3"/>
      <c r="V9" s="3"/>
      <c r="W9" s="3"/>
      <c r="X9" s="3"/>
      <c r="Y9" s="3"/>
      <c r="Z9" s="4">
        <v>1</v>
      </c>
    </row>
    <row r="10" spans="1:26">
      <c r="A10" s="4" t="s">
        <v>3265</v>
      </c>
      <c r="B10" s="18" t="s">
        <v>3266</v>
      </c>
      <c r="C10" s="17" t="s">
        <v>3245</v>
      </c>
      <c r="D10" s="16" t="s">
        <v>3259</v>
      </c>
      <c r="E10" s="15" t="s">
        <v>3267</v>
      </c>
      <c r="F10" s="14" t="s">
        <v>3268</v>
      </c>
      <c r="G10" s="13" t="s">
        <v>3269</v>
      </c>
      <c r="H10" s="12">
        <v>5</v>
      </c>
      <c r="I10" s="4" t="s">
        <v>3270</v>
      </c>
      <c r="J10" s="11">
        <v>706</v>
      </c>
      <c r="K10" s="4">
        <v>76</v>
      </c>
      <c r="L10" s="4">
        <v>75</v>
      </c>
      <c r="M10" s="10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>
      <c r="A11" s="4" t="s">
        <v>3271</v>
      </c>
      <c r="B11" s="18" t="s">
        <v>3272</v>
      </c>
      <c r="C11" s="17" t="s">
        <v>3230</v>
      </c>
      <c r="D11" s="16" t="s">
        <v>3259</v>
      </c>
      <c r="E11" s="15" t="s">
        <v>3260</v>
      </c>
      <c r="F11" s="14" t="s">
        <v>3261</v>
      </c>
      <c r="G11" s="13" t="s">
        <v>3262</v>
      </c>
      <c r="H11" s="12">
        <v>2</v>
      </c>
      <c r="I11" s="4" t="s">
        <v>3242</v>
      </c>
      <c r="J11" s="11">
        <v>4739</v>
      </c>
      <c r="K11" s="4">
        <v>2697</v>
      </c>
      <c r="L11" s="4">
        <v>1162</v>
      </c>
      <c r="M11" s="10"/>
      <c r="N11" s="3"/>
      <c r="O11" s="3"/>
      <c r="P11" s="3"/>
      <c r="Q11" s="3"/>
      <c r="R11" s="3"/>
      <c r="S11" s="3"/>
      <c r="T11" s="4">
        <v>1</v>
      </c>
      <c r="U11" s="3"/>
      <c r="V11" s="3"/>
      <c r="W11" s="3"/>
      <c r="X11" s="3"/>
      <c r="Y11" s="3"/>
      <c r="Z11" s="4">
        <v>1</v>
      </c>
    </row>
    <row r="12" spans="1:26">
      <c r="A12" s="4" t="s">
        <v>3273</v>
      </c>
      <c r="B12" s="18" t="s">
        <v>3274</v>
      </c>
      <c r="C12" s="17" t="s">
        <v>3245</v>
      </c>
      <c r="D12" s="16" t="s">
        <v>3259</v>
      </c>
      <c r="E12" s="15" t="s">
        <v>3267</v>
      </c>
      <c r="F12" s="14" t="s">
        <v>3268</v>
      </c>
      <c r="G12" s="13" t="s">
        <v>3269</v>
      </c>
      <c r="H12" s="12">
        <v>5</v>
      </c>
      <c r="I12" s="4" t="s">
        <v>3270</v>
      </c>
      <c r="J12" s="11">
        <v>867</v>
      </c>
      <c r="K12" s="4">
        <v>227</v>
      </c>
      <c r="L12" s="4">
        <v>50</v>
      </c>
      <c r="M12" s="10"/>
      <c r="N12" s="3"/>
      <c r="O12" s="3"/>
      <c r="P12" s="3"/>
      <c r="Q12" s="3"/>
      <c r="R12" s="3"/>
      <c r="S12" s="3"/>
      <c r="T12" s="4">
        <v>1</v>
      </c>
      <c r="U12" s="3"/>
      <c r="V12" s="3"/>
      <c r="W12" s="3"/>
      <c r="X12" s="3"/>
      <c r="Y12" s="3"/>
      <c r="Z12" s="3"/>
    </row>
    <row r="13" spans="1:26">
      <c r="A13" s="4" t="s">
        <v>3275</v>
      </c>
      <c r="B13" s="18" t="s">
        <v>3276</v>
      </c>
      <c r="C13" s="17" t="s">
        <v>3245</v>
      </c>
      <c r="D13" s="16" t="s">
        <v>3259</v>
      </c>
      <c r="E13" s="15" t="s">
        <v>3260</v>
      </c>
      <c r="F13" s="14" t="s">
        <v>3261</v>
      </c>
      <c r="G13" s="13" t="s">
        <v>3262</v>
      </c>
      <c r="H13" s="12">
        <v>5</v>
      </c>
      <c r="I13" s="4" t="s">
        <v>3262</v>
      </c>
      <c r="J13" s="11">
        <v>735</v>
      </c>
      <c r="K13" s="4">
        <v>253</v>
      </c>
      <c r="L13" s="4">
        <v>139</v>
      </c>
      <c r="M13" s="10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>
      <c r="A14" s="4" t="s">
        <v>3277</v>
      </c>
      <c r="B14" s="18" t="s">
        <v>3278</v>
      </c>
      <c r="C14" s="17" t="s">
        <v>3245</v>
      </c>
      <c r="D14" s="16" t="s">
        <v>3279</v>
      </c>
      <c r="E14" s="15" t="s">
        <v>3280</v>
      </c>
      <c r="F14" s="14" t="s">
        <v>3281</v>
      </c>
      <c r="G14" s="13" t="s">
        <v>3282</v>
      </c>
      <c r="H14" s="12">
        <v>2</v>
      </c>
      <c r="I14" s="4" t="s">
        <v>3242</v>
      </c>
      <c r="J14" s="11">
        <v>1902</v>
      </c>
      <c r="K14" s="4">
        <v>3217</v>
      </c>
      <c r="L14" s="4">
        <v>1222</v>
      </c>
      <c r="M14" s="10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4" t="s">
        <v>3283</v>
      </c>
      <c r="B15" s="18" t="s">
        <v>3284</v>
      </c>
      <c r="C15" s="17" t="s">
        <v>3245</v>
      </c>
      <c r="D15" s="16" t="s">
        <v>3259</v>
      </c>
      <c r="E15" s="15" t="s">
        <v>3285</v>
      </c>
      <c r="F15" s="14" t="s">
        <v>3286</v>
      </c>
      <c r="G15" s="13" t="s">
        <v>3287</v>
      </c>
      <c r="H15" s="12">
        <v>5</v>
      </c>
      <c r="I15" s="4" t="s">
        <v>3287</v>
      </c>
      <c r="J15" s="11">
        <v>3116</v>
      </c>
      <c r="K15" s="4">
        <v>147</v>
      </c>
      <c r="L15" s="4">
        <v>128</v>
      </c>
      <c r="M15" s="10"/>
      <c r="N15" s="3"/>
      <c r="O15" s="3"/>
      <c r="P15" s="3"/>
      <c r="Q15" s="3"/>
      <c r="R15" s="3"/>
      <c r="S15" s="3"/>
      <c r="T15" s="4">
        <v>1</v>
      </c>
      <c r="U15" s="3"/>
      <c r="V15" s="4">
        <v>1</v>
      </c>
      <c r="W15" s="3"/>
      <c r="X15" s="3"/>
      <c r="Y15" s="3"/>
      <c r="Z15" s="3"/>
    </row>
    <row r="16" spans="1:26">
      <c r="A16" s="4" t="s">
        <v>3288</v>
      </c>
      <c r="B16" s="18" t="s">
        <v>3289</v>
      </c>
      <c r="C16" s="17" t="s">
        <v>3230</v>
      </c>
      <c r="D16" s="16" t="s">
        <v>3290</v>
      </c>
      <c r="E16" s="15" t="s">
        <v>3291</v>
      </c>
      <c r="F16" s="14" t="s">
        <v>3292</v>
      </c>
      <c r="G16" s="13" t="s">
        <v>3293</v>
      </c>
      <c r="H16" s="12">
        <v>1</v>
      </c>
      <c r="I16" s="4" t="s">
        <v>3235</v>
      </c>
      <c r="J16" s="11">
        <v>12797</v>
      </c>
      <c r="K16" s="4">
        <v>14624</v>
      </c>
      <c r="L16" s="4">
        <v>5959</v>
      </c>
      <c r="M16" s="10"/>
      <c r="N16" s="4"/>
      <c r="O16" s="4"/>
      <c r="P16" s="4"/>
      <c r="Q16" s="4"/>
      <c r="R16" s="4"/>
      <c r="S16" s="4"/>
      <c r="T16" s="4">
        <v>1</v>
      </c>
      <c r="U16" s="4"/>
      <c r="V16" s="4"/>
      <c r="W16" s="4"/>
      <c r="X16" s="4"/>
      <c r="Y16" s="4"/>
      <c r="Z16" s="4"/>
    </row>
    <row r="17" spans="1:26">
      <c r="A17" s="4" t="s">
        <v>3294</v>
      </c>
      <c r="B17" s="18" t="s">
        <v>3295</v>
      </c>
      <c r="C17" s="17" t="s">
        <v>3245</v>
      </c>
      <c r="D17" s="16" t="s">
        <v>3296</v>
      </c>
      <c r="E17" s="15" t="s">
        <v>3297</v>
      </c>
      <c r="F17" s="14" t="s">
        <v>3298</v>
      </c>
      <c r="G17" s="13" t="s">
        <v>3299</v>
      </c>
      <c r="H17" s="12">
        <v>5</v>
      </c>
      <c r="I17" s="4" t="s">
        <v>3300</v>
      </c>
      <c r="J17" s="11">
        <v>1488</v>
      </c>
      <c r="K17" s="4">
        <v>582</v>
      </c>
      <c r="L17" s="4">
        <v>392</v>
      </c>
      <c r="M17" s="10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4" t="s">
        <v>3301</v>
      </c>
      <c r="B18" s="18" t="s">
        <v>3302</v>
      </c>
      <c r="C18" s="17" t="s">
        <v>3230</v>
      </c>
      <c r="D18" s="16" t="s">
        <v>3303</v>
      </c>
      <c r="E18" s="15" t="s">
        <v>3304</v>
      </c>
      <c r="F18" s="14" t="s">
        <v>3305</v>
      </c>
      <c r="G18" s="13" t="s">
        <v>3306</v>
      </c>
      <c r="H18" s="12">
        <v>1</v>
      </c>
      <c r="I18" s="4" t="s">
        <v>3235</v>
      </c>
      <c r="J18" s="11">
        <v>10385</v>
      </c>
      <c r="K18" s="4">
        <v>6974</v>
      </c>
      <c r="L18" s="4">
        <v>2790</v>
      </c>
      <c r="M18" s="10"/>
      <c r="N18" s="4"/>
      <c r="O18" s="4"/>
      <c r="P18" s="4"/>
      <c r="Q18" s="4"/>
      <c r="R18" s="4"/>
      <c r="S18" s="4"/>
      <c r="T18" s="4">
        <v>1</v>
      </c>
      <c r="U18" s="4"/>
      <c r="V18" s="4"/>
      <c r="W18" s="4"/>
      <c r="X18" s="4"/>
      <c r="Y18" s="4"/>
      <c r="Z18" s="4"/>
    </row>
    <row r="19" spans="1:26">
      <c r="A19" s="4" t="s">
        <v>3307</v>
      </c>
      <c r="B19" s="18" t="s">
        <v>3308</v>
      </c>
      <c r="C19" s="17" t="s">
        <v>3245</v>
      </c>
      <c r="D19" s="16" t="s">
        <v>3290</v>
      </c>
      <c r="E19" s="15" t="s">
        <v>3309</v>
      </c>
      <c r="F19" s="14" t="s">
        <v>3310</v>
      </c>
      <c r="G19" s="13" t="s">
        <v>3311</v>
      </c>
      <c r="H19" s="12">
        <v>2</v>
      </c>
      <c r="I19" s="4" t="s">
        <v>3242</v>
      </c>
      <c r="J19" s="11">
        <v>2694</v>
      </c>
      <c r="K19" s="4">
        <v>1291</v>
      </c>
      <c r="L19" s="4">
        <v>475</v>
      </c>
      <c r="M19" s="10"/>
      <c r="N19" s="4"/>
      <c r="O19" s="4"/>
      <c r="P19" s="4"/>
      <c r="Q19" s="4"/>
      <c r="R19" s="4"/>
      <c r="S19" s="4"/>
      <c r="T19" s="4">
        <v>1</v>
      </c>
      <c r="U19" s="4"/>
      <c r="V19" s="4"/>
      <c r="W19" s="4"/>
      <c r="X19" s="4">
        <v>1</v>
      </c>
      <c r="Y19" s="4"/>
      <c r="Z19" s="4"/>
    </row>
    <row r="20" spans="1:26">
      <c r="A20" s="4" t="s">
        <v>3312</v>
      </c>
      <c r="B20" s="18" t="s">
        <v>3313</v>
      </c>
      <c r="C20" s="17" t="s">
        <v>3245</v>
      </c>
      <c r="D20" s="16" t="s">
        <v>3314</v>
      </c>
      <c r="E20" s="15" t="s">
        <v>3315</v>
      </c>
      <c r="F20" s="14" t="s">
        <v>3316</v>
      </c>
      <c r="G20" s="13" t="s">
        <v>3317</v>
      </c>
      <c r="H20" s="12">
        <v>5</v>
      </c>
      <c r="I20" s="4" t="s">
        <v>3318</v>
      </c>
      <c r="J20" s="11">
        <v>1434</v>
      </c>
      <c r="K20" s="4">
        <v>603</v>
      </c>
      <c r="L20" s="4">
        <v>189</v>
      </c>
      <c r="M20" s="10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4" t="s">
        <v>3319</v>
      </c>
      <c r="B21" s="18" t="s">
        <v>3320</v>
      </c>
      <c r="C21" s="17" t="s">
        <v>3245</v>
      </c>
      <c r="D21" s="16" t="s">
        <v>3279</v>
      </c>
      <c r="E21" s="15" t="s">
        <v>3321</v>
      </c>
      <c r="F21" s="14" t="s">
        <v>3322</v>
      </c>
      <c r="G21" s="13" t="s">
        <v>3323</v>
      </c>
      <c r="H21" s="12">
        <v>5</v>
      </c>
      <c r="I21" s="4" t="s">
        <v>3324</v>
      </c>
      <c r="J21" s="11">
        <v>1042</v>
      </c>
      <c r="K21" s="4">
        <v>471</v>
      </c>
      <c r="L21" s="4">
        <v>223</v>
      </c>
      <c r="M21" s="10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4" t="s">
        <v>3325</v>
      </c>
      <c r="B22" s="18" t="s">
        <v>3326</v>
      </c>
      <c r="C22" s="17" t="s">
        <v>3245</v>
      </c>
      <c r="D22" s="16" t="s">
        <v>3303</v>
      </c>
      <c r="E22" s="15" t="s">
        <v>3327</v>
      </c>
      <c r="F22" s="14" t="s">
        <v>3328</v>
      </c>
      <c r="G22" s="13" t="s">
        <v>3329</v>
      </c>
      <c r="H22" s="12">
        <v>5</v>
      </c>
      <c r="I22" s="4" t="s">
        <v>3330</v>
      </c>
      <c r="J22" s="11">
        <v>1771</v>
      </c>
      <c r="K22" s="4">
        <v>667</v>
      </c>
      <c r="L22" s="4">
        <v>239</v>
      </c>
      <c r="M22" s="10"/>
      <c r="N22" s="4"/>
      <c r="O22" s="4"/>
      <c r="P22" s="4"/>
      <c r="Q22" s="4"/>
      <c r="R22" s="4"/>
      <c r="S22" s="4"/>
      <c r="T22" s="4">
        <v>1</v>
      </c>
      <c r="U22" s="4"/>
      <c r="V22" s="4"/>
      <c r="W22" s="4"/>
      <c r="X22" s="4"/>
      <c r="Y22" s="4"/>
      <c r="Z22" s="4"/>
    </row>
    <row r="23" spans="1:26">
      <c r="A23" s="4" t="s">
        <v>3331</v>
      </c>
      <c r="B23" s="18" t="s">
        <v>3332</v>
      </c>
      <c r="C23" s="17" t="s">
        <v>3245</v>
      </c>
      <c r="D23" s="16" t="s">
        <v>3253</v>
      </c>
      <c r="E23" s="15" t="s">
        <v>3254</v>
      </c>
      <c r="F23" s="14" t="s">
        <v>3255</v>
      </c>
      <c r="G23" s="13" t="s">
        <v>3256</v>
      </c>
      <c r="H23" s="12">
        <v>1</v>
      </c>
      <c r="I23" s="4" t="s">
        <v>3235</v>
      </c>
      <c r="J23" s="11">
        <v>3794</v>
      </c>
      <c r="K23" s="4">
        <v>2542</v>
      </c>
      <c r="L23" s="4">
        <v>1193</v>
      </c>
      <c r="M23" s="10"/>
      <c r="N23" s="4"/>
      <c r="O23" s="4"/>
      <c r="P23" s="4"/>
      <c r="Q23" s="4"/>
      <c r="R23" s="4"/>
      <c r="S23" s="4"/>
      <c r="T23" s="4">
        <v>1</v>
      </c>
      <c r="U23" s="4"/>
      <c r="V23" s="4"/>
      <c r="W23" s="4"/>
      <c r="X23" s="4"/>
      <c r="Y23" s="4"/>
      <c r="Z23" s="4"/>
    </row>
    <row r="24" spans="1:26">
      <c r="A24" s="4" t="s">
        <v>3333</v>
      </c>
      <c r="B24" s="18" t="s">
        <v>3334</v>
      </c>
      <c r="C24" s="17" t="s">
        <v>3245</v>
      </c>
      <c r="D24" s="16" t="s">
        <v>3335</v>
      </c>
      <c r="E24" s="15" t="s">
        <v>3336</v>
      </c>
      <c r="F24" s="14" t="s">
        <v>3337</v>
      </c>
      <c r="G24" s="13" t="s">
        <v>3338</v>
      </c>
      <c r="H24" s="12">
        <v>2</v>
      </c>
      <c r="I24" s="4" t="s">
        <v>3242</v>
      </c>
      <c r="J24" s="11">
        <v>2952</v>
      </c>
      <c r="K24" s="4">
        <v>2083</v>
      </c>
      <c r="L24" s="4">
        <v>834</v>
      </c>
      <c r="M24" s="10"/>
      <c r="N24" s="4"/>
      <c r="O24" s="4"/>
      <c r="P24" s="4"/>
      <c r="Q24" s="4"/>
      <c r="R24" s="4"/>
      <c r="S24" s="4"/>
      <c r="T24" s="4">
        <v>1</v>
      </c>
      <c r="U24" s="4"/>
      <c r="V24" s="4"/>
      <c r="W24" s="4"/>
      <c r="X24" s="4"/>
      <c r="Y24" s="4"/>
      <c r="Z24" s="4"/>
    </row>
    <row r="25" spans="1:26">
      <c r="A25" s="4" t="s">
        <v>3339</v>
      </c>
      <c r="B25" s="18" t="s">
        <v>3340</v>
      </c>
      <c r="C25" s="17" t="s">
        <v>3245</v>
      </c>
      <c r="D25" s="16" t="s">
        <v>3296</v>
      </c>
      <c r="E25" s="15" t="s">
        <v>3341</v>
      </c>
      <c r="F25" s="14" t="s">
        <v>3342</v>
      </c>
      <c r="G25" s="13" t="s">
        <v>3343</v>
      </c>
      <c r="H25" s="12">
        <v>2</v>
      </c>
      <c r="I25" s="4" t="s">
        <v>3242</v>
      </c>
      <c r="J25" s="11">
        <v>836.99999999999989</v>
      </c>
      <c r="K25" s="4">
        <v>760</v>
      </c>
      <c r="L25" s="4">
        <v>320</v>
      </c>
      <c r="M25" s="10"/>
      <c r="N25" s="4"/>
      <c r="O25" s="4"/>
      <c r="P25" s="4"/>
      <c r="Q25" s="4"/>
      <c r="R25" s="4">
        <v>1</v>
      </c>
      <c r="S25" s="4"/>
      <c r="T25" s="4"/>
      <c r="U25" s="4"/>
      <c r="V25" s="4"/>
      <c r="W25" s="4"/>
      <c r="X25" s="4"/>
      <c r="Y25" s="4"/>
      <c r="Z25" s="4"/>
    </row>
    <row r="26" spans="1:26">
      <c r="A26" s="4" t="s">
        <v>3344</v>
      </c>
      <c r="B26" s="18" t="s">
        <v>3345</v>
      </c>
      <c r="C26" s="17" t="s">
        <v>3230</v>
      </c>
      <c r="D26" s="16" t="s">
        <v>3231</v>
      </c>
      <c r="E26" s="15" t="s">
        <v>3346</v>
      </c>
      <c r="F26" s="14" t="s">
        <v>3347</v>
      </c>
      <c r="G26" s="13" t="s">
        <v>3348</v>
      </c>
      <c r="H26" s="12">
        <v>2</v>
      </c>
      <c r="I26" s="4" t="s">
        <v>3242</v>
      </c>
      <c r="J26" s="11">
        <v>6105</v>
      </c>
      <c r="K26" s="4">
        <v>4031</v>
      </c>
      <c r="L26" s="4">
        <v>1681</v>
      </c>
      <c r="M26" s="10"/>
      <c r="N26" s="4"/>
      <c r="O26" s="4"/>
      <c r="P26" s="4"/>
      <c r="Q26" s="4"/>
      <c r="R26" s="4">
        <v>1</v>
      </c>
      <c r="S26" s="4"/>
      <c r="T26" s="4"/>
      <c r="U26" s="4"/>
      <c r="V26" s="4"/>
      <c r="W26" s="4"/>
      <c r="X26" s="4"/>
      <c r="Y26" s="4"/>
      <c r="Z26" s="4"/>
    </row>
    <row r="27" spans="1:26">
      <c r="A27" s="4" t="s">
        <v>3349</v>
      </c>
      <c r="B27" s="18" t="s">
        <v>3350</v>
      </c>
      <c r="C27" s="17" t="s">
        <v>3245</v>
      </c>
      <c r="D27" s="16" t="s">
        <v>3296</v>
      </c>
      <c r="E27" s="15" t="s">
        <v>3351</v>
      </c>
      <c r="F27" s="14" t="s">
        <v>3352</v>
      </c>
      <c r="G27" s="13" t="s">
        <v>3353</v>
      </c>
      <c r="H27" s="12">
        <v>5</v>
      </c>
      <c r="I27" s="4" t="s">
        <v>3354</v>
      </c>
      <c r="J27" s="11">
        <v>1143</v>
      </c>
      <c r="K27" s="4">
        <v>329</v>
      </c>
      <c r="L27" s="4">
        <v>197</v>
      </c>
      <c r="M27" s="10"/>
      <c r="N27" s="4"/>
      <c r="O27" s="4"/>
      <c r="P27" s="4"/>
      <c r="Q27" s="4"/>
      <c r="R27" s="4"/>
      <c r="S27" s="4"/>
      <c r="T27" s="4">
        <v>1</v>
      </c>
      <c r="U27" s="4"/>
      <c r="V27" s="4"/>
      <c r="W27" s="4"/>
      <c r="X27" s="4"/>
      <c r="Y27" s="4"/>
      <c r="Z27" s="4"/>
    </row>
    <row r="28" spans="1:26">
      <c r="A28" s="4" t="s">
        <v>3355</v>
      </c>
      <c r="B28" s="18" t="s">
        <v>3356</v>
      </c>
      <c r="C28" s="17" t="s">
        <v>3245</v>
      </c>
      <c r="D28" s="16" t="s">
        <v>3246</v>
      </c>
      <c r="E28" s="15" t="s">
        <v>3357</v>
      </c>
      <c r="F28" s="14" t="s">
        <v>3358</v>
      </c>
      <c r="G28" s="13" t="s">
        <v>3359</v>
      </c>
      <c r="H28" s="12">
        <v>5</v>
      </c>
      <c r="I28" s="4" t="s">
        <v>3360</v>
      </c>
      <c r="J28" s="11">
        <v>810</v>
      </c>
      <c r="K28" s="4">
        <v>165</v>
      </c>
      <c r="L28" s="4">
        <v>59</v>
      </c>
      <c r="M28" s="10"/>
      <c r="N28" s="4"/>
      <c r="O28" s="4"/>
      <c r="P28" s="4"/>
      <c r="Q28" s="4"/>
      <c r="R28" s="4"/>
      <c r="S28" s="4"/>
      <c r="T28" s="4">
        <v>1</v>
      </c>
      <c r="U28" s="4"/>
      <c r="V28" s="4"/>
      <c r="W28" s="4"/>
      <c r="X28" s="4"/>
      <c r="Y28" s="4"/>
      <c r="Z28" s="4"/>
    </row>
    <row r="29" spans="1:26">
      <c r="A29" s="4" t="s">
        <v>3361</v>
      </c>
      <c r="B29" s="18" t="s">
        <v>3362</v>
      </c>
      <c r="C29" s="17" t="s">
        <v>3245</v>
      </c>
      <c r="D29" s="16" t="s">
        <v>3246</v>
      </c>
      <c r="E29" s="15" t="s">
        <v>3363</v>
      </c>
      <c r="F29" s="14" t="s">
        <v>3364</v>
      </c>
      <c r="G29" s="13" t="s">
        <v>3365</v>
      </c>
      <c r="H29" s="12">
        <v>5</v>
      </c>
      <c r="I29" s="4" t="s">
        <v>3366</v>
      </c>
      <c r="J29" s="11">
        <v>1203</v>
      </c>
      <c r="K29" s="4">
        <v>156</v>
      </c>
      <c r="L29" s="4">
        <v>66</v>
      </c>
      <c r="M29" s="10"/>
      <c r="N29" s="4"/>
      <c r="O29" s="4"/>
      <c r="P29" s="4"/>
      <c r="Q29" s="4"/>
      <c r="R29" s="4"/>
      <c r="S29" s="4"/>
      <c r="T29" s="4">
        <v>1</v>
      </c>
      <c r="U29" s="4"/>
      <c r="V29" s="4"/>
      <c r="W29" s="4"/>
      <c r="X29" s="4"/>
      <c r="Y29" s="4"/>
      <c r="Z29" s="4"/>
    </row>
    <row r="30" spans="1:26">
      <c r="A30" s="4" t="s">
        <v>3367</v>
      </c>
      <c r="B30" s="18" t="s">
        <v>3368</v>
      </c>
      <c r="C30" s="17" t="s">
        <v>3245</v>
      </c>
      <c r="D30" s="16" t="s">
        <v>3369</v>
      </c>
      <c r="E30" s="15" t="s">
        <v>3370</v>
      </c>
      <c r="F30" s="14" t="s">
        <v>3371</v>
      </c>
      <c r="G30" s="13" t="s">
        <v>3372</v>
      </c>
      <c r="H30" s="12">
        <v>1</v>
      </c>
      <c r="I30" s="4" t="s">
        <v>3235</v>
      </c>
      <c r="J30" s="11">
        <v>5587</v>
      </c>
      <c r="K30" s="4">
        <v>1875</v>
      </c>
      <c r="L30" s="4">
        <v>891</v>
      </c>
      <c r="M30" s="10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 t="s">
        <v>3373</v>
      </c>
      <c r="B31" s="18" t="s">
        <v>3374</v>
      </c>
      <c r="C31" s="17" t="s">
        <v>3245</v>
      </c>
      <c r="D31" s="16" t="s">
        <v>3279</v>
      </c>
      <c r="E31" s="15" t="s">
        <v>3375</v>
      </c>
      <c r="F31" s="14" t="s">
        <v>3376</v>
      </c>
      <c r="G31" s="13" t="s">
        <v>3377</v>
      </c>
      <c r="H31" s="12">
        <v>1</v>
      </c>
      <c r="I31" s="4" t="s">
        <v>3235</v>
      </c>
      <c r="J31" s="11">
        <v>1307</v>
      </c>
      <c r="K31" s="4">
        <v>2404</v>
      </c>
      <c r="L31" s="4">
        <v>865</v>
      </c>
      <c r="M31" s="10"/>
      <c r="N31" s="4"/>
      <c r="O31" s="4"/>
      <c r="P31" s="4"/>
      <c r="Q31" s="4"/>
      <c r="R31" s="4">
        <v>1</v>
      </c>
      <c r="S31" s="4"/>
      <c r="T31" s="4"/>
      <c r="U31" s="4"/>
      <c r="V31" s="4"/>
      <c r="W31" s="4"/>
      <c r="X31" s="4"/>
      <c r="Y31" s="4"/>
      <c r="Z31" s="4"/>
    </row>
    <row r="32" spans="1:26">
      <c r="A32" s="4" t="s">
        <v>3378</v>
      </c>
      <c r="B32" s="18" t="s">
        <v>3379</v>
      </c>
      <c r="C32" s="17" t="s">
        <v>3245</v>
      </c>
      <c r="D32" s="16" t="s">
        <v>3259</v>
      </c>
      <c r="E32" s="15" t="s">
        <v>3380</v>
      </c>
      <c r="F32" s="14" t="s">
        <v>3381</v>
      </c>
      <c r="G32" s="13" t="s">
        <v>3382</v>
      </c>
      <c r="H32" s="12">
        <v>5</v>
      </c>
      <c r="I32" s="4" t="s">
        <v>3383</v>
      </c>
      <c r="J32" s="11">
        <v>4382</v>
      </c>
      <c r="K32" s="4">
        <v>451</v>
      </c>
      <c r="L32" s="4">
        <v>241</v>
      </c>
      <c r="M32" s="10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>
      <c r="A33" s="4" t="s">
        <v>3384</v>
      </c>
      <c r="B33" s="18" t="s">
        <v>3385</v>
      </c>
      <c r="C33" s="17" t="s">
        <v>3245</v>
      </c>
      <c r="D33" s="16" t="s">
        <v>3279</v>
      </c>
      <c r="E33" s="15" t="s">
        <v>3386</v>
      </c>
      <c r="F33" s="14" t="s">
        <v>3387</v>
      </c>
      <c r="G33" s="13" t="s">
        <v>3388</v>
      </c>
      <c r="H33" s="12">
        <v>5</v>
      </c>
      <c r="I33" s="4" t="s">
        <v>3389</v>
      </c>
      <c r="J33" s="11">
        <v>1988</v>
      </c>
      <c r="K33" s="4">
        <v>938</v>
      </c>
      <c r="L33" s="4">
        <v>388</v>
      </c>
      <c r="M33" s="10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 t="s">
        <v>3390</v>
      </c>
      <c r="B34" s="18" t="s">
        <v>3391</v>
      </c>
      <c r="C34" s="17" t="s">
        <v>3230</v>
      </c>
      <c r="D34" s="16" t="s">
        <v>3392</v>
      </c>
      <c r="E34" s="15" t="s">
        <v>3393</v>
      </c>
      <c r="F34" s="14" t="s">
        <v>3394</v>
      </c>
      <c r="G34" s="13" t="s">
        <v>3395</v>
      </c>
      <c r="H34" s="12">
        <v>1</v>
      </c>
      <c r="I34" s="4" t="s">
        <v>3235</v>
      </c>
      <c r="J34" s="11">
        <v>2476</v>
      </c>
      <c r="K34" s="4">
        <v>3237</v>
      </c>
      <c r="L34" s="4">
        <v>1288</v>
      </c>
      <c r="M34" s="10"/>
      <c r="N34" s="4"/>
      <c r="O34" s="4"/>
      <c r="P34" s="4"/>
      <c r="Q34" s="4"/>
      <c r="R34" s="4"/>
      <c r="S34" s="4"/>
      <c r="T34" s="4">
        <v>1</v>
      </c>
      <c r="U34" s="4"/>
      <c r="V34" s="4"/>
      <c r="W34" s="4"/>
      <c r="X34" s="4"/>
      <c r="Y34" s="4"/>
      <c r="Z34" s="4"/>
    </row>
    <row r="35" spans="1:26">
      <c r="A35" s="4" t="s">
        <v>3396</v>
      </c>
      <c r="B35" s="18" t="s">
        <v>3397</v>
      </c>
      <c r="C35" s="17" t="s">
        <v>3230</v>
      </c>
      <c r="D35" s="16" t="s">
        <v>3296</v>
      </c>
      <c r="E35" s="15" t="s">
        <v>3398</v>
      </c>
      <c r="F35" s="14" t="s">
        <v>3399</v>
      </c>
      <c r="G35" s="13" t="s">
        <v>3396</v>
      </c>
      <c r="H35" s="12">
        <v>2</v>
      </c>
      <c r="I35" s="4" t="s">
        <v>3242</v>
      </c>
      <c r="J35" s="11">
        <v>9504</v>
      </c>
      <c r="K35" s="4">
        <v>26408</v>
      </c>
      <c r="L35" s="4">
        <v>12895</v>
      </c>
      <c r="M35" s="10"/>
      <c r="N35" s="4"/>
      <c r="O35" s="4"/>
      <c r="P35" s="4"/>
      <c r="Q35" s="4"/>
      <c r="R35" s="4">
        <v>1</v>
      </c>
      <c r="S35" s="4"/>
      <c r="T35" s="20">
        <v>1</v>
      </c>
      <c r="U35" s="4"/>
      <c r="V35" s="4"/>
      <c r="W35" s="4"/>
      <c r="X35" s="4"/>
      <c r="Y35" s="4"/>
      <c r="Z35" s="4"/>
    </row>
    <row r="36" spans="1:26">
      <c r="A36" s="4" t="s">
        <v>3400</v>
      </c>
      <c r="B36" s="18" t="s">
        <v>3401</v>
      </c>
      <c r="C36" s="17" t="s">
        <v>3245</v>
      </c>
      <c r="D36" s="16" t="s">
        <v>3303</v>
      </c>
      <c r="E36" s="15" t="s">
        <v>3327</v>
      </c>
      <c r="F36" s="14" t="s">
        <v>3328</v>
      </c>
      <c r="G36" s="13" t="s">
        <v>3329</v>
      </c>
      <c r="H36" s="12">
        <v>5</v>
      </c>
      <c r="I36" s="4" t="s">
        <v>3402</v>
      </c>
      <c r="J36" s="11">
        <v>1809</v>
      </c>
      <c r="K36" s="4">
        <v>242</v>
      </c>
      <c r="L36" s="4">
        <v>125</v>
      </c>
      <c r="M36" s="10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 t="s">
        <v>3403</v>
      </c>
      <c r="B37" s="18" t="s">
        <v>3404</v>
      </c>
      <c r="C37" s="17" t="s">
        <v>3245</v>
      </c>
      <c r="D37" s="16" t="s">
        <v>3369</v>
      </c>
      <c r="E37" s="15" t="s">
        <v>3405</v>
      </c>
      <c r="F37" s="14" t="s">
        <v>3406</v>
      </c>
      <c r="G37" s="13" t="s">
        <v>3407</v>
      </c>
      <c r="H37" s="12">
        <v>1</v>
      </c>
      <c r="I37" s="4" t="s">
        <v>3235</v>
      </c>
      <c r="J37" s="11">
        <v>6488</v>
      </c>
      <c r="K37" s="4">
        <v>3146</v>
      </c>
      <c r="L37" s="4">
        <v>1533</v>
      </c>
      <c r="M37" s="10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 t="s">
        <v>3408</v>
      </c>
      <c r="B38" s="18" t="s">
        <v>3409</v>
      </c>
      <c r="C38" s="17" t="s">
        <v>3245</v>
      </c>
      <c r="D38" s="16" t="s">
        <v>3259</v>
      </c>
      <c r="E38" s="15" t="s">
        <v>3410</v>
      </c>
      <c r="F38" s="14" t="s">
        <v>3411</v>
      </c>
      <c r="G38" s="13" t="s">
        <v>3412</v>
      </c>
      <c r="H38" s="12">
        <v>5</v>
      </c>
      <c r="I38" s="4" t="s">
        <v>3413</v>
      </c>
      <c r="J38" s="11">
        <v>856</v>
      </c>
      <c r="K38" s="4">
        <v>635</v>
      </c>
      <c r="L38" s="4">
        <v>267</v>
      </c>
      <c r="M38" s="10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>
      <c r="A39" s="4" t="s">
        <v>3414</v>
      </c>
      <c r="B39" s="18" t="s">
        <v>3415</v>
      </c>
      <c r="C39" s="17" t="s">
        <v>3245</v>
      </c>
      <c r="D39" s="16" t="s">
        <v>3231</v>
      </c>
      <c r="E39" s="15" t="s">
        <v>3416</v>
      </c>
      <c r="F39" s="14" t="s">
        <v>3417</v>
      </c>
      <c r="G39" s="13" t="s">
        <v>3418</v>
      </c>
      <c r="H39" s="12">
        <v>2</v>
      </c>
      <c r="I39" s="4" t="s">
        <v>3242</v>
      </c>
      <c r="J39" s="11">
        <v>4829</v>
      </c>
      <c r="K39" s="4">
        <v>1860</v>
      </c>
      <c r="L39" s="4">
        <v>848</v>
      </c>
      <c r="M39" s="10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 t="s">
        <v>3419</v>
      </c>
      <c r="B40" s="18" t="s">
        <v>3420</v>
      </c>
      <c r="C40" s="17" t="s">
        <v>3245</v>
      </c>
      <c r="D40" s="16" t="s">
        <v>3238</v>
      </c>
      <c r="E40" s="15" t="s">
        <v>3421</v>
      </c>
      <c r="F40" s="14" t="s">
        <v>3422</v>
      </c>
      <c r="G40" s="13" t="s">
        <v>3422</v>
      </c>
      <c r="H40" s="12">
        <v>1</v>
      </c>
      <c r="I40" s="4" t="s">
        <v>3235</v>
      </c>
      <c r="J40" s="11">
        <v>3429</v>
      </c>
      <c r="K40" s="4">
        <v>2096</v>
      </c>
      <c r="L40" s="4">
        <v>884</v>
      </c>
      <c r="M40" s="10"/>
      <c r="N40" s="4"/>
      <c r="O40" s="4"/>
      <c r="P40" s="4"/>
      <c r="Q40" s="4"/>
      <c r="R40" s="4"/>
      <c r="S40" s="4"/>
      <c r="T40" s="4">
        <v>1</v>
      </c>
      <c r="U40" s="4"/>
      <c r="V40" s="4"/>
      <c r="W40" s="4"/>
      <c r="X40" s="4"/>
      <c r="Y40" s="4"/>
      <c r="Z40" s="4"/>
    </row>
    <row r="41" spans="1:26">
      <c r="A41" s="4" t="s">
        <v>3423</v>
      </c>
      <c r="B41" s="18" t="s">
        <v>3424</v>
      </c>
      <c r="C41" s="17" t="s">
        <v>3230</v>
      </c>
      <c r="D41" s="16" t="s">
        <v>3290</v>
      </c>
      <c r="E41" s="15" t="s">
        <v>3291</v>
      </c>
      <c r="F41" s="14" t="s">
        <v>3292</v>
      </c>
      <c r="G41" s="13" t="s">
        <v>3293</v>
      </c>
      <c r="H41" s="12">
        <v>2</v>
      </c>
      <c r="I41" s="4" t="s">
        <v>3242</v>
      </c>
      <c r="J41" s="11">
        <v>7300</v>
      </c>
      <c r="K41" s="4">
        <v>13724</v>
      </c>
      <c r="L41" s="4">
        <v>5261</v>
      </c>
      <c r="M41" s="10"/>
      <c r="N41" s="4"/>
      <c r="O41" s="4"/>
      <c r="P41" s="4"/>
      <c r="Q41" s="4"/>
      <c r="R41" s="4"/>
      <c r="S41" s="4"/>
      <c r="T41" s="4">
        <v>1</v>
      </c>
      <c r="U41" s="4"/>
      <c r="V41" s="4"/>
      <c r="W41" s="4"/>
      <c r="X41" s="4">
        <v>1</v>
      </c>
      <c r="Y41" s="4"/>
      <c r="Z41" s="4"/>
    </row>
    <row r="42" spans="1:26">
      <c r="A42" s="4" t="s">
        <v>3425</v>
      </c>
      <c r="B42" s="18" t="s">
        <v>3426</v>
      </c>
      <c r="C42" s="17" t="s">
        <v>3245</v>
      </c>
      <c r="D42" s="16" t="s">
        <v>3231</v>
      </c>
      <c r="E42" s="15" t="s">
        <v>3427</v>
      </c>
      <c r="F42" s="14" t="s">
        <v>3428</v>
      </c>
      <c r="G42" s="13" t="s">
        <v>3429</v>
      </c>
      <c r="H42" s="12">
        <v>5</v>
      </c>
      <c r="I42" s="4" t="s">
        <v>3430</v>
      </c>
      <c r="J42" s="11">
        <v>5071</v>
      </c>
      <c r="K42" s="4">
        <v>1533</v>
      </c>
      <c r="L42" s="4">
        <v>576</v>
      </c>
      <c r="M42" s="10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 t="s">
        <v>3431</v>
      </c>
      <c r="B43" s="18" t="s">
        <v>3432</v>
      </c>
      <c r="C43" s="17" t="s">
        <v>3245</v>
      </c>
      <c r="D43" s="16" t="s">
        <v>3253</v>
      </c>
      <c r="E43" s="15" t="s">
        <v>3433</v>
      </c>
      <c r="F43" s="14" t="s">
        <v>3434</v>
      </c>
      <c r="G43" s="13" t="s">
        <v>3435</v>
      </c>
      <c r="H43" s="12">
        <v>5</v>
      </c>
      <c r="I43" s="4" t="s">
        <v>3436</v>
      </c>
      <c r="J43" s="11">
        <v>2178</v>
      </c>
      <c r="K43" s="4">
        <v>680</v>
      </c>
      <c r="L43" s="4">
        <v>347</v>
      </c>
      <c r="M43" s="10"/>
      <c r="N43" s="4"/>
      <c r="O43" s="4"/>
      <c r="P43" s="4"/>
      <c r="Q43" s="4"/>
      <c r="R43" s="4">
        <v>1</v>
      </c>
      <c r="S43" s="4"/>
      <c r="T43" s="4"/>
      <c r="U43" s="4"/>
      <c r="V43" s="4"/>
      <c r="W43" s="4"/>
      <c r="X43" s="4"/>
      <c r="Y43" s="4"/>
      <c r="Z43" s="4"/>
    </row>
    <row r="44" spans="1:26">
      <c r="A44" s="4" t="s">
        <v>3437</v>
      </c>
      <c r="B44" s="18" t="s">
        <v>3438</v>
      </c>
      <c r="C44" s="17" t="s">
        <v>3439</v>
      </c>
      <c r="D44" s="16" t="s">
        <v>3440</v>
      </c>
      <c r="E44" s="15" t="s">
        <v>3441</v>
      </c>
      <c r="F44" s="14" t="s">
        <v>3442</v>
      </c>
      <c r="G44" s="13" t="s">
        <v>3443</v>
      </c>
      <c r="H44" s="12">
        <v>1</v>
      </c>
      <c r="I44" s="4" t="s">
        <v>3235</v>
      </c>
      <c r="J44" s="11">
        <v>7577</v>
      </c>
      <c r="K44" s="4">
        <v>5416</v>
      </c>
      <c r="L44" s="4">
        <v>2089</v>
      </c>
      <c r="M44" s="10"/>
      <c r="N44" s="4"/>
      <c r="O44" s="4"/>
      <c r="P44" s="4"/>
      <c r="Q44" s="4"/>
      <c r="R44" s="4"/>
      <c r="S44" s="4"/>
      <c r="T44" s="4">
        <v>1</v>
      </c>
      <c r="U44" s="4"/>
      <c r="V44" s="4"/>
      <c r="W44" s="4"/>
      <c r="X44" s="4"/>
      <c r="Y44" s="4"/>
      <c r="Z44" s="4"/>
    </row>
    <row r="45" spans="1:26">
      <c r="A45" s="4" t="s">
        <v>3444</v>
      </c>
      <c r="B45" s="18" t="s">
        <v>3445</v>
      </c>
      <c r="C45" s="17" t="s">
        <v>3245</v>
      </c>
      <c r="D45" s="16" t="s">
        <v>3446</v>
      </c>
      <c r="E45" s="15" t="s">
        <v>3447</v>
      </c>
      <c r="F45" s="14" t="s">
        <v>3448</v>
      </c>
      <c r="G45" s="13" t="s">
        <v>3449</v>
      </c>
      <c r="H45" s="12">
        <v>5</v>
      </c>
      <c r="I45" s="4" t="s">
        <v>3450</v>
      </c>
      <c r="J45" s="11">
        <v>584</v>
      </c>
      <c r="K45" s="4">
        <v>436</v>
      </c>
      <c r="L45" s="4">
        <v>171</v>
      </c>
      <c r="M45" s="10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 t="s">
        <v>3451</v>
      </c>
      <c r="B46" s="18" t="s">
        <v>3452</v>
      </c>
      <c r="C46" s="17" t="s">
        <v>3245</v>
      </c>
      <c r="D46" s="16" t="s">
        <v>3246</v>
      </c>
      <c r="E46" s="15" t="s">
        <v>3453</v>
      </c>
      <c r="F46" s="14" t="s">
        <v>3454</v>
      </c>
      <c r="G46" s="13" t="s">
        <v>3455</v>
      </c>
      <c r="H46" s="12">
        <v>5</v>
      </c>
      <c r="I46" s="4" t="s">
        <v>3456</v>
      </c>
      <c r="J46" s="11">
        <v>4433</v>
      </c>
      <c r="K46" s="4">
        <v>399</v>
      </c>
      <c r="L46" s="4">
        <v>170</v>
      </c>
      <c r="M46" s="10"/>
      <c r="N46" s="4"/>
      <c r="O46" s="4"/>
      <c r="P46" s="4"/>
      <c r="Q46" s="4"/>
      <c r="R46" s="4">
        <v>1</v>
      </c>
      <c r="S46" s="4"/>
      <c r="T46" s="4"/>
      <c r="U46" s="4"/>
      <c r="V46" s="4"/>
      <c r="W46" s="4"/>
      <c r="X46" s="4"/>
      <c r="Y46" s="4"/>
      <c r="Z46" s="4"/>
    </row>
    <row r="47" spans="1:26">
      <c r="A47" s="4" t="s">
        <v>3457</v>
      </c>
      <c r="B47" s="18" t="s">
        <v>3458</v>
      </c>
      <c r="C47" s="17" t="s">
        <v>3245</v>
      </c>
      <c r="D47" s="16" t="s">
        <v>3303</v>
      </c>
      <c r="E47" s="15" t="s">
        <v>3304</v>
      </c>
      <c r="F47" s="14" t="s">
        <v>3305</v>
      </c>
      <c r="G47" s="13" t="s">
        <v>3306</v>
      </c>
      <c r="H47" s="12">
        <v>1</v>
      </c>
      <c r="I47" s="4" t="s">
        <v>3235</v>
      </c>
      <c r="J47" s="11">
        <v>818</v>
      </c>
      <c r="K47" s="4">
        <v>2104</v>
      </c>
      <c r="L47" s="4">
        <v>1119</v>
      </c>
      <c r="M47" s="10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 t="s">
        <v>3459</v>
      </c>
      <c r="B48" s="18" t="s">
        <v>3460</v>
      </c>
      <c r="C48" s="17" t="s">
        <v>3245</v>
      </c>
      <c r="D48" s="16" t="s">
        <v>3446</v>
      </c>
      <c r="E48" s="15" t="s">
        <v>3447</v>
      </c>
      <c r="F48" s="14" t="s">
        <v>3448</v>
      </c>
      <c r="G48" s="13" t="s">
        <v>3449</v>
      </c>
      <c r="H48" s="12">
        <v>5</v>
      </c>
      <c r="I48" s="4" t="s">
        <v>3461</v>
      </c>
      <c r="J48" s="11">
        <v>498.00000000000006</v>
      </c>
      <c r="K48" s="4">
        <v>78</v>
      </c>
      <c r="L48" s="4">
        <v>40</v>
      </c>
      <c r="M48" s="10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 t="s">
        <v>3462</v>
      </c>
      <c r="B49" s="18" t="s">
        <v>3463</v>
      </c>
      <c r="C49" s="17" t="s">
        <v>3245</v>
      </c>
      <c r="D49" s="16" t="s">
        <v>3464</v>
      </c>
      <c r="E49" s="15" t="s">
        <v>3465</v>
      </c>
      <c r="F49" s="14" t="s">
        <v>3466</v>
      </c>
      <c r="G49" s="13" t="s">
        <v>3467</v>
      </c>
      <c r="H49" s="12">
        <v>5</v>
      </c>
      <c r="I49" s="4" t="s">
        <v>3468</v>
      </c>
      <c r="J49" s="11">
        <v>1471</v>
      </c>
      <c r="K49" s="4">
        <v>668</v>
      </c>
      <c r="L49" s="4">
        <v>422</v>
      </c>
      <c r="M49" s="10"/>
      <c r="N49" s="4"/>
      <c r="O49" s="4"/>
      <c r="P49" s="4"/>
      <c r="Q49" s="4"/>
      <c r="R49" s="4">
        <v>1</v>
      </c>
      <c r="S49" s="4"/>
      <c r="T49" s="4"/>
      <c r="U49" s="4"/>
      <c r="V49" s="4"/>
      <c r="W49" s="4"/>
      <c r="X49" s="4"/>
      <c r="Y49" s="4"/>
      <c r="Z49" s="4"/>
    </row>
    <row r="50" spans="1:26">
      <c r="A50" s="4" t="s">
        <v>3469</v>
      </c>
      <c r="B50" s="18" t="s">
        <v>3470</v>
      </c>
      <c r="C50" s="17" t="s">
        <v>3245</v>
      </c>
      <c r="D50" s="16" t="s">
        <v>3246</v>
      </c>
      <c r="E50" s="15" t="s">
        <v>3453</v>
      </c>
      <c r="F50" s="14" t="s">
        <v>3454</v>
      </c>
      <c r="G50" s="13" t="s">
        <v>3455</v>
      </c>
      <c r="H50" s="12">
        <v>5</v>
      </c>
      <c r="I50" s="4" t="s">
        <v>3471</v>
      </c>
      <c r="J50" s="11">
        <v>1303</v>
      </c>
      <c r="K50" s="4">
        <v>86</v>
      </c>
      <c r="L50" s="4">
        <v>51</v>
      </c>
      <c r="M50" s="10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 t="s">
        <v>3472</v>
      </c>
      <c r="B51" s="18" t="s">
        <v>3473</v>
      </c>
      <c r="C51" s="17" t="s">
        <v>3245</v>
      </c>
      <c r="D51" s="16" t="s">
        <v>3474</v>
      </c>
      <c r="E51" s="15" t="s">
        <v>3475</v>
      </c>
      <c r="F51" s="14" t="s">
        <v>3476</v>
      </c>
      <c r="G51" s="13" t="s">
        <v>3477</v>
      </c>
      <c r="H51" s="12">
        <v>2</v>
      </c>
      <c r="I51" s="4" t="s">
        <v>3242</v>
      </c>
      <c r="J51" s="11">
        <v>3413.0000000000005</v>
      </c>
      <c r="K51" s="4">
        <v>1610</v>
      </c>
      <c r="L51" s="4">
        <v>675</v>
      </c>
      <c r="M51" s="10"/>
      <c r="N51" s="4"/>
      <c r="O51" s="4"/>
      <c r="P51" s="4"/>
      <c r="Q51" s="4"/>
      <c r="R51" s="4"/>
      <c r="S51" s="4"/>
      <c r="T51" s="4">
        <v>1</v>
      </c>
      <c r="U51" s="4"/>
      <c r="V51" s="4"/>
      <c r="W51" s="4"/>
      <c r="X51" s="4"/>
      <c r="Y51" s="4"/>
      <c r="Z51" s="4"/>
    </row>
    <row r="52" spans="1:26">
      <c r="A52" s="4" t="s">
        <v>3478</v>
      </c>
      <c r="B52" s="18" t="s">
        <v>3479</v>
      </c>
      <c r="C52" s="17" t="s">
        <v>3245</v>
      </c>
      <c r="D52" s="16" t="s">
        <v>3259</v>
      </c>
      <c r="E52" s="15" t="s">
        <v>3480</v>
      </c>
      <c r="F52" s="14" t="s">
        <v>3481</v>
      </c>
      <c r="G52" s="13" t="s">
        <v>3482</v>
      </c>
      <c r="H52" s="12">
        <v>5</v>
      </c>
      <c r="I52" s="4" t="s">
        <v>3483</v>
      </c>
      <c r="J52" s="11">
        <v>686</v>
      </c>
      <c r="K52" s="4">
        <v>650</v>
      </c>
      <c r="L52" s="4">
        <v>280</v>
      </c>
      <c r="M52" s="10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>
      <c r="A53" s="4" t="s">
        <v>3484</v>
      </c>
      <c r="B53" s="18" t="s">
        <v>3485</v>
      </c>
      <c r="C53" s="17" t="s">
        <v>3245</v>
      </c>
      <c r="D53" s="16" t="s">
        <v>3335</v>
      </c>
      <c r="E53" s="15" t="s">
        <v>3486</v>
      </c>
      <c r="F53" s="14" t="s">
        <v>3487</v>
      </c>
      <c r="G53" s="13" t="s">
        <v>3488</v>
      </c>
      <c r="H53" s="12">
        <v>5</v>
      </c>
      <c r="I53" s="4" t="s">
        <v>3489</v>
      </c>
      <c r="J53" s="11">
        <v>1201</v>
      </c>
      <c r="K53" s="4">
        <v>227</v>
      </c>
      <c r="L53" s="4">
        <v>98</v>
      </c>
      <c r="M53" s="10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 t="s">
        <v>3490</v>
      </c>
      <c r="B54" s="18" t="s">
        <v>3491</v>
      </c>
      <c r="C54" s="17" t="s">
        <v>3245</v>
      </c>
      <c r="D54" s="16" t="s">
        <v>3259</v>
      </c>
      <c r="E54" s="15" t="s">
        <v>3492</v>
      </c>
      <c r="F54" s="14" t="s">
        <v>3493</v>
      </c>
      <c r="G54" s="13" t="s">
        <v>3494</v>
      </c>
      <c r="H54" s="12">
        <v>5</v>
      </c>
      <c r="I54" s="4" t="s">
        <v>3495</v>
      </c>
      <c r="J54" s="11">
        <v>1068</v>
      </c>
      <c r="K54" s="4">
        <v>287</v>
      </c>
      <c r="L54" s="4">
        <v>137</v>
      </c>
      <c r="M54" s="10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>
      <c r="A55" s="4" t="s">
        <v>3496</v>
      </c>
      <c r="B55" s="18" t="s">
        <v>3497</v>
      </c>
      <c r="C55" s="17" t="s">
        <v>3245</v>
      </c>
      <c r="D55" s="16" t="s">
        <v>3259</v>
      </c>
      <c r="E55" s="15" t="s">
        <v>3498</v>
      </c>
      <c r="F55" s="14" t="s">
        <v>3499</v>
      </c>
      <c r="G55" s="13" t="s">
        <v>3500</v>
      </c>
      <c r="H55" s="12">
        <v>5</v>
      </c>
      <c r="I55" s="4" t="s">
        <v>3501</v>
      </c>
      <c r="J55" s="11">
        <v>628</v>
      </c>
      <c r="K55" s="4">
        <v>89</v>
      </c>
      <c r="L55" s="4">
        <v>51</v>
      </c>
      <c r="M55" s="10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>
      <c r="A56" s="4" t="s">
        <v>3502</v>
      </c>
      <c r="B56" s="18" t="s">
        <v>3503</v>
      </c>
      <c r="C56" s="17" t="s">
        <v>3245</v>
      </c>
      <c r="D56" s="16" t="s">
        <v>3246</v>
      </c>
      <c r="E56" s="15" t="s">
        <v>3363</v>
      </c>
      <c r="F56" s="14" t="s">
        <v>3364</v>
      </c>
      <c r="G56" s="13" t="s">
        <v>3365</v>
      </c>
      <c r="H56" s="12">
        <v>5</v>
      </c>
      <c r="I56" s="4" t="s">
        <v>3504</v>
      </c>
      <c r="J56" s="11">
        <v>1300</v>
      </c>
      <c r="K56" s="4">
        <v>257</v>
      </c>
      <c r="L56" s="4">
        <v>134</v>
      </c>
      <c r="M56" s="10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 t="s">
        <v>3505</v>
      </c>
      <c r="B57" s="18" t="s">
        <v>3506</v>
      </c>
      <c r="C57" s="17" t="s">
        <v>3245</v>
      </c>
      <c r="D57" s="16" t="s">
        <v>3507</v>
      </c>
      <c r="E57" s="15" t="s">
        <v>3508</v>
      </c>
      <c r="F57" s="14" t="s">
        <v>3509</v>
      </c>
      <c r="G57" s="13" t="s">
        <v>3510</v>
      </c>
      <c r="H57" s="12">
        <v>5</v>
      </c>
      <c r="I57" s="4" t="s">
        <v>3511</v>
      </c>
      <c r="J57" s="11">
        <v>1314</v>
      </c>
      <c r="K57" s="4">
        <v>648</v>
      </c>
      <c r="L57" s="4">
        <v>281</v>
      </c>
      <c r="M57" s="10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 t="s">
        <v>3512</v>
      </c>
      <c r="B58" s="18" t="s">
        <v>3513</v>
      </c>
      <c r="C58" s="17" t="s">
        <v>3439</v>
      </c>
      <c r="D58" s="16" t="s">
        <v>3290</v>
      </c>
      <c r="E58" s="15" t="s">
        <v>3514</v>
      </c>
      <c r="F58" s="14" t="s">
        <v>3515</v>
      </c>
      <c r="G58" s="13" t="s">
        <v>3516</v>
      </c>
      <c r="H58" s="12">
        <v>1</v>
      </c>
      <c r="I58" s="4" t="s">
        <v>3235</v>
      </c>
      <c r="J58" s="11">
        <v>4907</v>
      </c>
      <c r="K58" s="4">
        <v>5582</v>
      </c>
      <c r="L58" s="4">
        <v>2183</v>
      </c>
      <c r="M58" s="10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 t="s">
        <v>3517</v>
      </c>
      <c r="B59" s="18" t="s">
        <v>3518</v>
      </c>
      <c r="C59" s="17" t="s">
        <v>3245</v>
      </c>
      <c r="D59" s="16" t="s">
        <v>3446</v>
      </c>
      <c r="E59" s="15" t="s">
        <v>3447</v>
      </c>
      <c r="F59" s="14" t="s">
        <v>3448</v>
      </c>
      <c r="G59" s="13" t="s">
        <v>3449</v>
      </c>
      <c r="H59" s="12">
        <v>5</v>
      </c>
      <c r="I59" s="4" t="s">
        <v>3519</v>
      </c>
      <c r="J59" s="11">
        <v>1451</v>
      </c>
      <c r="K59" s="4">
        <v>665</v>
      </c>
      <c r="L59" s="4">
        <v>274</v>
      </c>
      <c r="M59" s="10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 t="s">
        <v>3520</v>
      </c>
      <c r="B60" s="18" t="s">
        <v>3521</v>
      </c>
      <c r="C60" s="17" t="s">
        <v>3245</v>
      </c>
      <c r="D60" s="16" t="s">
        <v>3507</v>
      </c>
      <c r="E60" s="15" t="s">
        <v>3508</v>
      </c>
      <c r="F60" s="14" t="s">
        <v>3509</v>
      </c>
      <c r="G60" s="13" t="s">
        <v>3510</v>
      </c>
      <c r="H60" s="12">
        <v>5</v>
      </c>
      <c r="I60" s="4" t="s">
        <v>3511</v>
      </c>
      <c r="J60" s="11">
        <v>3201</v>
      </c>
      <c r="K60" s="4">
        <v>652</v>
      </c>
      <c r="L60" s="4">
        <v>301</v>
      </c>
      <c r="M60" s="10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 t="s">
        <v>3522</v>
      </c>
      <c r="B61" s="18" t="s">
        <v>3523</v>
      </c>
      <c r="C61" s="17" t="s">
        <v>3245</v>
      </c>
      <c r="D61" s="16" t="s">
        <v>3296</v>
      </c>
      <c r="E61" s="15" t="s">
        <v>3524</v>
      </c>
      <c r="F61" s="14" t="s">
        <v>3525</v>
      </c>
      <c r="G61" s="13" t="s">
        <v>3526</v>
      </c>
      <c r="H61" s="12">
        <v>2</v>
      </c>
      <c r="I61" s="4" t="s">
        <v>3242</v>
      </c>
      <c r="J61" s="11">
        <v>3334.0000000000005</v>
      </c>
      <c r="K61" s="4">
        <v>1903</v>
      </c>
      <c r="L61" s="4">
        <v>1018</v>
      </c>
      <c r="M61" s="10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 t="s">
        <v>3527</v>
      </c>
      <c r="B62" s="18" t="s">
        <v>3528</v>
      </c>
      <c r="C62" s="17" t="s">
        <v>3245</v>
      </c>
      <c r="D62" s="16" t="s">
        <v>3446</v>
      </c>
      <c r="E62" s="15" t="s">
        <v>3529</v>
      </c>
      <c r="F62" s="14" t="s">
        <v>3530</v>
      </c>
      <c r="G62" s="13" t="s">
        <v>3531</v>
      </c>
      <c r="H62" s="12">
        <v>2</v>
      </c>
      <c r="I62" s="4" t="s">
        <v>3242</v>
      </c>
      <c r="J62" s="11">
        <v>1802</v>
      </c>
      <c r="K62" s="4">
        <v>1443</v>
      </c>
      <c r="L62" s="4">
        <v>852</v>
      </c>
      <c r="M62" s="10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 t="s">
        <v>3532</v>
      </c>
      <c r="B63" s="18" t="s">
        <v>3533</v>
      </c>
      <c r="C63" s="17" t="s">
        <v>3245</v>
      </c>
      <c r="D63" s="16" t="s">
        <v>3534</v>
      </c>
      <c r="E63" s="15" t="s">
        <v>3535</v>
      </c>
      <c r="F63" s="14" t="s">
        <v>3536</v>
      </c>
      <c r="G63" s="13" t="s">
        <v>3537</v>
      </c>
      <c r="H63" s="12">
        <v>5</v>
      </c>
      <c r="I63" s="4" t="s">
        <v>3538</v>
      </c>
      <c r="J63" s="11">
        <v>1968</v>
      </c>
      <c r="K63" s="4">
        <v>564</v>
      </c>
      <c r="L63" s="4">
        <v>304</v>
      </c>
      <c r="M63" s="10"/>
      <c r="N63" s="4"/>
      <c r="O63" s="4"/>
      <c r="P63" s="4"/>
      <c r="Q63" s="4"/>
      <c r="R63" s="4"/>
      <c r="S63" s="4"/>
      <c r="T63" s="4"/>
      <c r="U63" s="4"/>
      <c r="V63" s="4"/>
      <c r="W63" s="4"/>
      <c r="X63" s="19"/>
      <c r="Y63" s="4"/>
      <c r="Z63" s="4"/>
    </row>
    <row r="64" spans="1:26">
      <c r="A64" s="4" t="s">
        <v>3539</v>
      </c>
      <c r="B64" s="18" t="s">
        <v>3540</v>
      </c>
      <c r="C64" s="17" t="s">
        <v>3245</v>
      </c>
      <c r="D64" s="16" t="s">
        <v>3446</v>
      </c>
      <c r="E64" s="15" t="s">
        <v>3541</v>
      </c>
      <c r="F64" s="14" t="s">
        <v>3542</v>
      </c>
      <c r="G64" s="13" t="s">
        <v>3543</v>
      </c>
      <c r="H64" s="12">
        <v>5</v>
      </c>
      <c r="I64" s="4" t="s">
        <v>3544</v>
      </c>
      <c r="J64" s="11">
        <v>844.99999999999989</v>
      </c>
      <c r="K64" s="4">
        <v>326</v>
      </c>
      <c r="L64" s="4">
        <v>165</v>
      </c>
      <c r="M64" s="10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 t="s">
        <v>3545</v>
      </c>
      <c r="B65" s="18" t="s">
        <v>3546</v>
      </c>
      <c r="C65" s="17" t="s">
        <v>3245</v>
      </c>
      <c r="D65" s="16" t="s">
        <v>3259</v>
      </c>
      <c r="E65" s="15" t="s">
        <v>3480</v>
      </c>
      <c r="F65" s="14" t="s">
        <v>3481</v>
      </c>
      <c r="G65" s="13" t="s">
        <v>3482</v>
      </c>
      <c r="H65" s="12">
        <v>5</v>
      </c>
      <c r="I65" s="4" t="s">
        <v>3483</v>
      </c>
      <c r="J65" s="11">
        <v>1540</v>
      </c>
      <c r="K65" s="4">
        <v>194</v>
      </c>
      <c r="L65" s="4">
        <v>88</v>
      </c>
      <c r="M65" s="10"/>
      <c r="N65" s="3"/>
      <c r="O65" s="3"/>
      <c r="P65" s="3"/>
      <c r="Q65" s="3"/>
      <c r="R65" s="3"/>
      <c r="S65" s="3"/>
      <c r="T65" s="3"/>
      <c r="U65" s="3"/>
      <c r="V65" s="3"/>
      <c r="W65" s="3"/>
      <c r="X65" s="4">
        <v>1</v>
      </c>
      <c r="Y65" s="3"/>
      <c r="Z65" s="3"/>
    </row>
    <row r="66" spans="1:26">
      <c r="A66" s="4" t="s">
        <v>3547</v>
      </c>
      <c r="B66" s="18" t="s">
        <v>3548</v>
      </c>
      <c r="C66" s="17" t="s">
        <v>3245</v>
      </c>
      <c r="D66" s="16" t="s">
        <v>3446</v>
      </c>
      <c r="E66" s="15" t="s">
        <v>3549</v>
      </c>
      <c r="F66" s="14" t="s">
        <v>3550</v>
      </c>
      <c r="G66" s="13" t="s">
        <v>3550</v>
      </c>
      <c r="H66" s="12">
        <v>5</v>
      </c>
      <c r="I66" s="4" t="s">
        <v>3551</v>
      </c>
      <c r="J66" s="11">
        <v>963.00000000000011</v>
      </c>
      <c r="K66" s="4">
        <v>48</v>
      </c>
      <c r="L66" s="4">
        <v>39</v>
      </c>
      <c r="M66" s="10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 t="s">
        <v>3552</v>
      </c>
      <c r="B67" s="18" t="s">
        <v>3553</v>
      </c>
      <c r="C67" s="17" t="s">
        <v>3245</v>
      </c>
      <c r="D67" s="16" t="s">
        <v>3231</v>
      </c>
      <c r="E67" s="15" t="s">
        <v>3416</v>
      </c>
      <c r="F67" s="14" t="s">
        <v>3417</v>
      </c>
      <c r="G67" s="13" t="s">
        <v>3418</v>
      </c>
      <c r="H67" s="12">
        <v>5</v>
      </c>
      <c r="I67" s="4" t="s">
        <v>3414</v>
      </c>
      <c r="J67" s="11">
        <v>3965</v>
      </c>
      <c r="K67" s="4">
        <v>533</v>
      </c>
      <c r="L67" s="4">
        <v>281</v>
      </c>
      <c r="M67" s="10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 t="s">
        <v>3554</v>
      </c>
      <c r="B68" s="18" t="s">
        <v>3555</v>
      </c>
      <c r="C68" s="17" t="s">
        <v>3245</v>
      </c>
      <c r="D68" s="16" t="s">
        <v>3246</v>
      </c>
      <c r="E68" s="15" t="s">
        <v>3556</v>
      </c>
      <c r="F68" s="14" t="s">
        <v>3557</v>
      </c>
      <c r="G68" s="13" t="s">
        <v>3558</v>
      </c>
      <c r="H68" s="12">
        <v>5</v>
      </c>
      <c r="I68" s="4" t="s">
        <v>3559</v>
      </c>
      <c r="J68" s="11">
        <v>1361</v>
      </c>
      <c r="K68" s="4">
        <v>1198</v>
      </c>
      <c r="L68" s="4">
        <v>293</v>
      </c>
      <c r="M68" s="10"/>
      <c r="N68" s="4"/>
      <c r="O68" s="4"/>
      <c r="P68" s="4"/>
      <c r="Q68" s="4"/>
      <c r="R68" s="4"/>
      <c r="S68" s="4"/>
      <c r="T68" s="4">
        <v>1</v>
      </c>
      <c r="U68" s="4"/>
      <c r="V68" s="4"/>
      <c r="W68" s="4"/>
      <c r="X68" s="4"/>
      <c r="Y68" s="4"/>
      <c r="Z68" s="4"/>
    </row>
    <row r="69" spans="1:26">
      <c r="A69" s="4" t="s">
        <v>3560</v>
      </c>
      <c r="B69" s="18" t="s">
        <v>3561</v>
      </c>
      <c r="C69" s="17" t="s">
        <v>3245</v>
      </c>
      <c r="D69" s="16" t="s">
        <v>3314</v>
      </c>
      <c r="E69" s="15" t="s">
        <v>3562</v>
      </c>
      <c r="F69" s="14" t="s">
        <v>3563</v>
      </c>
      <c r="G69" s="13" t="s">
        <v>3564</v>
      </c>
      <c r="H69" s="12">
        <v>2</v>
      </c>
      <c r="I69" s="4" t="s">
        <v>3242</v>
      </c>
      <c r="J69" s="11">
        <v>1002</v>
      </c>
      <c r="K69" s="4">
        <v>342</v>
      </c>
      <c r="L69" s="4">
        <v>172</v>
      </c>
      <c r="M69" s="10"/>
      <c r="N69" s="4"/>
      <c r="O69" s="4"/>
      <c r="P69" s="4"/>
      <c r="Q69" s="4"/>
      <c r="R69" s="4">
        <v>1</v>
      </c>
      <c r="S69" s="4"/>
      <c r="T69" s="4"/>
      <c r="U69" s="4"/>
      <c r="V69" s="4"/>
      <c r="W69" s="4"/>
      <c r="X69" s="4"/>
      <c r="Y69" s="4">
        <v>1</v>
      </c>
      <c r="Z69" s="4"/>
    </row>
    <row r="70" spans="1:26">
      <c r="A70" s="4" t="s">
        <v>3565</v>
      </c>
      <c r="B70" s="18" t="s">
        <v>3566</v>
      </c>
      <c r="C70" s="17" t="s">
        <v>3245</v>
      </c>
      <c r="D70" s="16" t="s">
        <v>3259</v>
      </c>
      <c r="E70" s="15" t="s">
        <v>3380</v>
      </c>
      <c r="F70" s="14" t="s">
        <v>3381</v>
      </c>
      <c r="G70" s="13" t="s">
        <v>3382</v>
      </c>
      <c r="H70" s="12">
        <v>5</v>
      </c>
      <c r="I70" s="4" t="s">
        <v>3383</v>
      </c>
      <c r="J70" s="11">
        <v>2242</v>
      </c>
      <c r="K70" s="4">
        <v>379</v>
      </c>
      <c r="L70" s="4">
        <v>165</v>
      </c>
      <c r="M70" s="10"/>
      <c r="N70" s="3"/>
      <c r="O70" s="3"/>
      <c r="P70" s="3"/>
      <c r="Q70" s="3"/>
      <c r="R70" s="3"/>
      <c r="S70" s="3"/>
      <c r="T70" s="4">
        <v>1</v>
      </c>
      <c r="U70" s="3"/>
      <c r="V70" s="3"/>
      <c r="W70" s="3"/>
      <c r="X70" s="3"/>
      <c r="Y70" s="3"/>
      <c r="Z70" s="3"/>
    </row>
    <row r="71" spans="1:26">
      <c r="A71" s="4" t="s">
        <v>3567</v>
      </c>
      <c r="B71" s="18" t="s">
        <v>3568</v>
      </c>
      <c r="C71" s="17" t="s">
        <v>3245</v>
      </c>
      <c r="D71" s="16" t="s">
        <v>3259</v>
      </c>
      <c r="E71" s="15" t="s">
        <v>3410</v>
      </c>
      <c r="F71" s="14" t="s">
        <v>3411</v>
      </c>
      <c r="G71" s="13" t="s">
        <v>3412</v>
      </c>
      <c r="H71" s="12">
        <v>5</v>
      </c>
      <c r="I71" s="4" t="s">
        <v>3569</v>
      </c>
      <c r="J71" s="11">
        <v>644</v>
      </c>
      <c r="K71" s="4">
        <v>113</v>
      </c>
      <c r="L71" s="4">
        <v>93</v>
      </c>
      <c r="M71" s="10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>
      <c r="A72" s="4" t="s">
        <v>3570</v>
      </c>
      <c r="B72" s="18" t="s">
        <v>3571</v>
      </c>
      <c r="C72" s="17" t="s">
        <v>3245</v>
      </c>
      <c r="D72" s="16" t="s">
        <v>3534</v>
      </c>
      <c r="E72" s="15" t="s">
        <v>3572</v>
      </c>
      <c r="F72" s="14" t="s">
        <v>3573</v>
      </c>
      <c r="G72" s="13" t="s">
        <v>3574</v>
      </c>
      <c r="H72" s="12">
        <v>5</v>
      </c>
      <c r="I72" s="4" t="s">
        <v>3575</v>
      </c>
      <c r="J72" s="11">
        <v>786</v>
      </c>
      <c r="K72" s="4">
        <v>232</v>
      </c>
      <c r="L72" s="4">
        <v>114</v>
      </c>
      <c r="M72" s="10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 t="s">
        <v>3576</v>
      </c>
      <c r="B73" s="18" t="s">
        <v>3577</v>
      </c>
      <c r="C73" s="17" t="s">
        <v>3245</v>
      </c>
      <c r="D73" s="16" t="s">
        <v>3314</v>
      </c>
      <c r="E73" s="15" t="s">
        <v>3578</v>
      </c>
      <c r="F73" s="14" t="s">
        <v>3579</v>
      </c>
      <c r="G73" s="13" t="s">
        <v>3580</v>
      </c>
      <c r="H73" s="12">
        <v>5</v>
      </c>
      <c r="I73" s="4" t="s">
        <v>3581</v>
      </c>
      <c r="J73" s="11">
        <v>2102</v>
      </c>
      <c r="K73" s="4">
        <v>538</v>
      </c>
      <c r="L73" s="4">
        <v>283</v>
      </c>
      <c r="M73" s="10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 t="s">
        <v>3582</v>
      </c>
      <c r="B74" s="18" t="s">
        <v>3583</v>
      </c>
      <c r="C74" s="17" t="s">
        <v>3245</v>
      </c>
      <c r="D74" s="16" t="s">
        <v>3259</v>
      </c>
      <c r="E74" s="15" t="s">
        <v>3267</v>
      </c>
      <c r="F74" s="14" t="s">
        <v>3268</v>
      </c>
      <c r="G74" s="13" t="s">
        <v>3269</v>
      </c>
      <c r="H74" s="12">
        <v>5</v>
      </c>
      <c r="I74" s="4" t="s">
        <v>3584</v>
      </c>
      <c r="J74" s="11">
        <v>2290</v>
      </c>
      <c r="K74" s="4">
        <v>1543</v>
      </c>
      <c r="L74" s="4">
        <v>439</v>
      </c>
      <c r="M74" s="10"/>
      <c r="N74" s="3"/>
      <c r="O74" s="3"/>
      <c r="P74" s="3"/>
      <c r="Q74" s="3"/>
      <c r="R74" s="3"/>
      <c r="S74" s="3"/>
      <c r="T74" s="4">
        <v>1</v>
      </c>
      <c r="U74" s="3"/>
      <c r="V74" s="3"/>
      <c r="W74" s="3"/>
      <c r="X74" s="3"/>
      <c r="Y74" s="3"/>
      <c r="Z74" s="3"/>
    </row>
    <row r="75" spans="1:26">
      <c r="A75" s="4" t="s">
        <v>3585</v>
      </c>
      <c r="B75" s="18" t="s">
        <v>3586</v>
      </c>
      <c r="C75" s="17" t="s">
        <v>3230</v>
      </c>
      <c r="D75" s="16" t="s">
        <v>3259</v>
      </c>
      <c r="E75" s="15" t="s">
        <v>3587</v>
      </c>
      <c r="F75" s="14" t="s">
        <v>3588</v>
      </c>
      <c r="G75" s="13" t="s">
        <v>3589</v>
      </c>
      <c r="H75" s="12">
        <v>1</v>
      </c>
      <c r="I75" s="4" t="s">
        <v>3235</v>
      </c>
      <c r="J75" s="11">
        <v>2602</v>
      </c>
      <c r="K75" s="4">
        <v>5502</v>
      </c>
      <c r="L75" s="4">
        <v>1877</v>
      </c>
      <c r="M75" s="10"/>
      <c r="N75" s="3"/>
      <c r="O75" s="3"/>
      <c r="P75" s="3"/>
      <c r="Q75" s="3"/>
      <c r="R75" s="3"/>
      <c r="S75" s="3"/>
      <c r="T75" s="4">
        <v>1</v>
      </c>
      <c r="U75" s="3"/>
      <c r="V75" s="3"/>
      <c r="W75" s="3"/>
      <c r="X75" s="3"/>
      <c r="Y75" s="3"/>
      <c r="Z75" s="3"/>
    </row>
    <row r="76" spans="1:26">
      <c r="A76" s="4" t="s">
        <v>3590</v>
      </c>
      <c r="B76" s="18" t="s">
        <v>3591</v>
      </c>
      <c r="C76" s="17" t="s">
        <v>3245</v>
      </c>
      <c r="D76" s="16" t="s">
        <v>3440</v>
      </c>
      <c r="E76" s="15" t="s">
        <v>3592</v>
      </c>
      <c r="F76" s="14" t="s">
        <v>3593</v>
      </c>
      <c r="G76" s="13" t="s">
        <v>3594</v>
      </c>
      <c r="H76" s="12">
        <v>5</v>
      </c>
      <c r="I76" s="4" t="s">
        <v>3595</v>
      </c>
      <c r="J76" s="11">
        <v>1122</v>
      </c>
      <c r="K76" s="4">
        <v>415</v>
      </c>
      <c r="L76" s="4">
        <v>241</v>
      </c>
      <c r="M76" s="10"/>
      <c r="N76" s="4"/>
      <c r="O76" s="4"/>
      <c r="P76" s="4"/>
      <c r="Q76" s="4"/>
      <c r="R76" s="4"/>
      <c r="S76" s="4"/>
      <c r="T76" s="4"/>
      <c r="U76" s="4"/>
      <c r="V76" s="4"/>
      <c r="W76" s="4"/>
      <c r="X76" s="4">
        <v>1</v>
      </c>
      <c r="Y76" s="4"/>
      <c r="Z76" s="4"/>
    </row>
    <row r="77" spans="1:26">
      <c r="A77" s="4" t="s">
        <v>3596</v>
      </c>
      <c r="B77" s="18" t="s">
        <v>3597</v>
      </c>
      <c r="C77" s="17" t="s">
        <v>3245</v>
      </c>
      <c r="D77" s="16" t="s">
        <v>3392</v>
      </c>
      <c r="E77" s="15" t="s">
        <v>3393</v>
      </c>
      <c r="F77" s="14" t="s">
        <v>3394</v>
      </c>
      <c r="G77" s="13" t="s">
        <v>3395</v>
      </c>
      <c r="H77" s="12">
        <v>5</v>
      </c>
      <c r="I77" s="4" t="s">
        <v>3598</v>
      </c>
      <c r="J77" s="11">
        <v>1705.9999999999998</v>
      </c>
      <c r="K77" s="4">
        <v>1811</v>
      </c>
      <c r="L77" s="4">
        <v>639</v>
      </c>
      <c r="M77" s="10"/>
      <c r="N77" s="4"/>
      <c r="O77" s="4"/>
      <c r="P77" s="4"/>
      <c r="Q77" s="4"/>
      <c r="R77" s="4"/>
      <c r="S77" s="4"/>
      <c r="T77" s="4">
        <v>1</v>
      </c>
      <c r="U77" s="4"/>
      <c r="V77" s="4"/>
      <c r="W77" s="4"/>
      <c r="X77" s="4"/>
      <c r="Y77" s="4"/>
      <c r="Z77" s="4"/>
    </row>
    <row r="78" spans="1:26">
      <c r="A78" s="4" t="s">
        <v>3599</v>
      </c>
      <c r="B78" s="18" t="s">
        <v>3600</v>
      </c>
      <c r="C78" s="17" t="s">
        <v>3245</v>
      </c>
      <c r="D78" s="16" t="s">
        <v>3335</v>
      </c>
      <c r="E78" s="15" t="s">
        <v>3601</v>
      </c>
      <c r="F78" s="14" t="s">
        <v>3602</v>
      </c>
      <c r="G78" s="13" t="s">
        <v>3603</v>
      </c>
      <c r="H78" s="12">
        <v>2</v>
      </c>
      <c r="I78" s="4" t="s">
        <v>3242</v>
      </c>
      <c r="J78" s="11">
        <v>4327</v>
      </c>
      <c r="K78" s="4">
        <v>948</v>
      </c>
      <c r="L78" s="4">
        <v>457</v>
      </c>
      <c r="M78" s="10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 t="s">
        <v>3604</v>
      </c>
      <c r="B79" s="18" t="s">
        <v>3605</v>
      </c>
      <c r="C79" s="17" t="s">
        <v>3245</v>
      </c>
      <c r="D79" s="16" t="s">
        <v>3253</v>
      </c>
      <c r="E79" s="15" t="s">
        <v>3606</v>
      </c>
      <c r="F79" s="14" t="s">
        <v>3607</v>
      </c>
      <c r="G79" s="13" t="s">
        <v>3608</v>
      </c>
      <c r="H79" s="12">
        <v>1</v>
      </c>
      <c r="I79" s="4" t="s">
        <v>3235</v>
      </c>
      <c r="J79" s="11">
        <v>1675</v>
      </c>
      <c r="K79" s="4">
        <v>2603</v>
      </c>
      <c r="L79" s="4">
        <v>1053</v>
      </c>
      <c r="M79" s="10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 t="s">
        <v>3609</v>
      </c>
      <c r="B80" s="18" t="s">
        <v>3610</v>
      </c>
      <c r="C80" s="17" t="s">
        <v>3245</v>
      </c>
      <c r="D80" s="16" t="s">
        <v>3314</v>
      </c>
      <c r="E80" s="15" t="s">
        <v>3578</v>
      </c>
      <c r="F80" s="14" t="s">
        <v>3579</v>
      </c>
      <c r="G80" s="13" t="s">
        <v>3580</v>
      </c>
      <c r="H80" s="12">
        <v>5</v>
      </c>
      <c r="I80" s="4" t="s">
        <v>3611</v>
      </c>
      <c r="J80" s="11">
        <v>823</v>
      </c>
      <c r="K80" s="4">
        <v>223</v>
      </c>
      <c r="L80" s="4">
        <v>133</v>
      </c>
      <c r="M80" s="10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 t="s">
        <v>3612</v>
      </c>
      <c r="B81" s="18" t="s">
        <v>3613</v>
      </c>
      <c r="C81" s="17" t="s">
        <v>3245</v>
      </c>
      <c r="D81" s="16" t="s">
        <v>3303</v>
      </c>
      <c r="E81" s="15" t="s">
        <v>3614</v>
      </c>
      <c r="F81" s="14" t="s">
        <v>3615</v>
      </c>
      <c r="G81" s="13" t="s">
        <v>3616</v>
      </c>
      <c r="H81" s="12">
        <v>5</v>
      </c>
      <c r="I81" s="4" t="s">
        <v>3617</v>
      </c>
      <c r="J81" s="11">
        <v>483</v>
      </c>
      <c r="K81" s="4">
        <v>863</v>
      </c>
      <c r="L81" s="4">
        <v>393</v>
      </c>
      <c r="M81" s="10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 t="s">
        <v>3618</v>
      </c>
      <c r="B82" s="18" t="s">
        <v>3619</v>
      </c>
      <c r="C82" s="17" t="s">
        <v>3245</v>
      </c>
      <c r="D82" s="16" t="s">
        <v>3296</v>
      </c>
      <c r="E82" s="15" t="s">
        <v>3351</v>
      </c>
      <c r="F82" s="14" t="s">
        <v>3352</v>
      </c>
      <c r="G82" s="13" t="s">
        <v>3353</v>
      </c>
      <c r="H82" s="12">
        <v>5</v>
      </c>
      <c r="I82" s="4" t="s">
        <v>3620</v>
      </c>
      <c r="J82" s="11">
        <v>729</v>
      </c>
      <c r="K82" s="4">
        <v>141</v>
      </c>
      <c r="L82" s="4">
        <v>80</v>
      </c>
      <c r="M82" s="10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 t="s">
        <v>3621</v>
      </c>
      <c r="B83" s="18" t="s">
        <v>3622</v>
      </c>
      <c r="C83" s="17" t="s">
        <v>3245</v>
      </c>
      <c r="D83" s="16" t="s">
        <v>3392</v>
      </c>
      <c r="E83" s="15" t="s">
        <v>3623</v>
      </c>
      <c r="F83" s="14" t="s">
        <v>3624</v>
      </c>
      <c r="G83" s="13" t="s">
        <v>3625</v>
      </c>
      <c r="H83" s="12">
        <v>1</v>
      </c>
      <c r="I83" s="4" t="s">
        <v>3235</v>
      </c>
      <c r="J83" s="11">
        <v>3199</v>
      </c>
      <c r="K83" s="4">
        <v>2192</v>
      </c>
      <c r="L83" s="4">
        <v>853</v>
      </c>
      <c r="M83" s="10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 t="s">
        <v>3626</v>
      </c>
      <c r="B84" s="18" t="s">
        <v>3627</v>
      </c>
      <c r="C84" s="17" t="s">
        <v>3245</v>
      </c>
      <c r="D84" s="16" t="s">
        <v>3290</v>
      </c>
      <c r="E84" s="15" t="s">
        <v>3628</v>
      </c>
      <c r="F84" s="14" t="s">
        <v>3629</v>
      </c>
      <c r="G84" s="13" t="s">
        <v>3630</v>
      </c>
      <c r="H84" s="12">
        <v>5</v>
      </c>
      <c r="I84" s="4" t="s">
        <v>3631</v>
      </c>
      <c r="J84" s="11">
        <v>7104.0000000000009</v>
      </c>
      <c r="K84" s="4">
        <v>1095</v>
      </c>
      <c r="L84" s="4">
        <v>428</v>
      </c>
      <c r="M84" s="10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 t="s">
        <v>3632</v>
      </c>
      <c r="B85" s="18" t="s">
        <v>3633</v>
      </c>
      <c r="C85" s="17" t="s">
        <v>3245</v>
      </c>
      <c r="D85" s="16" t="s">
        <v>3507</v>
      </c>
      <c r="E85" s="15" t="s">
        <v>3634</v>
      </c>
      <c r="F85" s="14" t="s">
        <v>3635</v>
      </c>
      <c r="G85" s="13" t="s">
        <v>3636</v>
      </c>
      <c r="H85" s="12">
        <v>2</v>
      </c>
      <c r="I85" s="4" t="s">
        <v>3242</v>
      </c>
      <c r="J85" s="11">
        <v>1797</v>
      </c>
      <c r="K85" s="4">
        <v>910</v>
      </c>
      <c r="L85" s="4">
        <v>385</v>
      </c>
      <c r="M85" s="10"/>
      <c r="N85" s="4"/>
      <c r="O85" s="4"/>
      <c r="P85" s="4"/>
      <c r="Q85" s="4"/>
      <c r="R85" s="4">
        <v>1</v>
      </c>
      <c r="S85" s="4"/>
      <c r="T85" s="4">
        <v>1</v>
      </c>
      <c r="U85" s="4"/>
      <c r="V85" s="4"/>
      <c r="W85" s="4"/>
      <c r="X85" s="4"/>
      <c r="Y85" s="4"/>
      <c r="Z85" s="4"/>
    </row>
    <row r="86" spans="1:26">
      <c r="A86" s="4" t="s">
        <v>3637</v>
      </c>
      <c r="B86" s="18" t="s">
        <v>3638</v>
      </c>
      <c r="C86" s="17" t="s">
        <v>3245</v>
      </c>
      <c r="D86" s="16" t="s">
        <v>3440</v>
      </c>
      <c r="E86" s="15" t="s">
        <v>3592</v>
      </c>
      <c r="F86" s="14" t="s">
        <v>3593</v>
      </c>
      <c r="G86" s="13" t="s">
        <v>3594</v>
      </c>
      <c r="H86" s="12">
        <v>2</v>
      </c>
      <c r="I86" s="4" t="s">
        <v>3242</v>
      </c>
      <c r="J86" s="11">
        <v>5384</v>
      </c>
      <c r="K86" s="4">
        <v>2777</v>
      </c>
      <c r="L86" s="4">
        <v>1509</v>
      </c>
      <c r="M86" s="10"/>
      <c r="N86" s="4"/>
      <c r="O86" s="4"/>
      <c r="P86" s="4"/>
      <c r="Q86" s="4"/>
      <c r="R86" s="4"/>
      <c r="S86" s="4"/>
      <c r="T86" s="20">
        <v>1</v>
      </c>
      <c r="U86" s="4">
        <v>1</v>
      </c>
      <c r="V86" s="4"/>
      <c r="W86" s="4"/>
      <c r="X86" s="4"/>
      <c r="Y86" s="4"/>
      <c r="Z86" s="4"/>
    </row>
    <row r="87" spans="1:26">
      <c r="A87" s="4" t="s">
        <v>3639</v>
      </c>
      <c r="B87" s="18" t="s">
        <v>3640</v>
      </c>
      <c r="C87" s="17" t="s">
        <v>3245</v>
      </c>
      <c r="D87" s="16" t="s">
        <v>3314</v>
      </c>
      <c r="E87" s="15" t="s">
        <v>3562</v>
      </c>
      <c r="F87" s="14" t="s">
        <v>3563</v>
      </c>
      <c r="G87" s="13" t="s">
        <v>3564</v>
      </c>
      <c r="H87" s="12">
        <v>5</v>
      </c>
      <c r="I87" s="4" t="s">
        <v>3564</v>
      </c>
      <c r="J87" s="11">
        <v>1286</v>
      </c>
      <c r="K87" s="4">
        <v>385</v>
      </c>
      <c r="L87" s="4">
        <v>161</v>
      </c>
      <c r="M87" s="10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>
        <v>1</v>
      </c>
      <c r="Z87" s="4"/>
    </row>
    <row r="88" spans="1:26">
      <c r="A88" s="4" t="s">
        <v>3641</v>
      </c>
      <c r="B88" s="18" t="s">
        <v>3642</v>
      </c>
      <c r="C88" s="17" t="s">
        <v>3245</v>
      </c>
      <c r="D88" s="16" t="s">
        <v>3246</v>
      </c>
      <c r="E88" s="15" t="s">
        <v>3643</v>
      </c>
      <c r="F88" s="14" t="s">
        <v>3644</v>
      </c>
      <c r="G88" s="13" t="s">
        <v>3645</v>
      </c>
      <c r="H88" s="12">
        <v>5</v>
      </c>
      <c r="I88" s="4" t="s">
        <v>3645</v>
      </c>
      <c r="J88" s="11">
        <v>814</v>
      </c>
      <c r="K88" s="4">
        <v>116</v>
      </c>
      <c r="L88" s="4">
        <v>40</v>
      </c>
      <c r="M88" s="10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 t="s">
        <v>3646</v>
      </c>
      <c r="B89" s="18" t="s">
        <v>3647</v>
      </c>
      <c r="C89" s="17" t="s">
        <v>3245</v>
      </c>
      <c r="D89" s="16" t="s">
        <v>3253</v>
      </c>
      <c r="E89" s="15" t="s">
        <v>3648</v>
      </c>
      <c r="F89" s="14" t="s">
        <v>3649</v>
      </c>
      <c r="G89" s="13" t="s">
        <v>3650</v>
      </c>
      <c r="H89" s="12">
        <v>1</v>
      </c>
      <c r="I89" s="4" t="s">
        <v>3235</v>
      </c>
      <c r="J89" s="11">
        <v>2046</v>
      </c>
      <c r="K89" s="4">
        <v>2381</v>
      </c>
      <c r="L89" s="4">
        <v>1087</v>
      </c>
      <c r="M89" s="10"/>
      <c r="N89" s="4"/>
      <c r="O89" s="4"/>
      <c r="P89" s="4"/>
      <c r="Q89" s="4"/>
      <c r="R89" s="4"/>
      <c r="S89" s="4"/>
      <c r="T89" s="4">
        <v>1</v>
      </c>
      <c r="U89" s="4"/>
      <c r="V89" s="4"/>
      <c r="W89" s="4"/>
      <c r="X89" s="4"/>
      <c r="Y89" s="4"/>
      <c r="Z89" s="4"/>
    </row>
    <row r="90" spans="1:26">
      <c r="A90" s="4" t="s">
        <v>3631</v>
      </c>
      <c r="B90" s="18" t="s">
        <v>3651</v>
      </c>
      <c r="C90" s="17" t="s">
        <v>3245</v>
      </c>
      <c r="D90" s="16" t="s">
        <v>3290</v>
      </c>
      <c r="E90" s="15" t="s">
        <v>3628</v>
      </c>
      <c r="F90" s="14" t="s">
        <v>3629</v>
      </c>
      <c r="G90" s="13" t="s">
        <v>3630</v>
      </c>
      <c r="H90" s="12">
        <v>2</v>
      </c>
      <c r="I90" s="4" t="s">
        <v>3242</v>
      </c>
      <c r="J90" s="11">
        <v>1747</v>
      </c>
      <c r="K90" s="4">
        <v>1260</v>
      </c>
      <c r="L90" s="4">
        <v>530</v>
      </c>
      <c r="M90" s="10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 t="s">
        <v>3652</v>
      </c>
      <c r="B91" s="18" t="s">
        <v>3653</v>
      </c>
      <c r="C91" s="17" t="s">
        <v>3245</v>
      </c>
      <c r="D91" s="16" t="s">
        <v>3369</v>
      </c>
      <c r="E91" s="15" t="s">
        <v>3654</v>
      </c>
      <c r="F91" s="14" t="s">
        <v>3655</v>
      </c>
      <c r="G91" s="13" t="s">
        <v>3656</v>
      </c>
      <c r="H91" s="12">
        <v>2</v>
      </c>
      <c r="I91" s="4" t="s">
        <v>3242</v>
      </c>
      <c r="J91" s="11">
        <v>3194</v>
      </c>
      <c r="K91" s="4">
        <v>2043</v>
      </c>
      <c r="L91" s="4">
        <v>979</v>
      </c>
      <c r="M91" s="10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 t="s">
        <v>3657</v>
      </c>
      <c r="B92" s="18" t="s">
        <v>3658</v>
      </c>
      <c r="C92" s="17" t="s">
        <v>3245</v>
      </c>
      <c r="D92" s="16" t="s">
        <v>3392</v>
      </c>
      <c r="E92" s="15" t="s">
        <v>3659</v>
      </c>
      <c r="F92" s="14" t="s">
        <v>3660</v>
      </c>
      <c r="G92" s="13" t="s">
        <v>3661</v>
      </c>
      <c r="H92" s="12">
        <v>2</v>
      </c>
      <c r="I92" s="4" t="s">
        <v>3242</v>
      </c>
      <c r="J92" s="11">
        <v>2112</v>
      </c>
      <c r="K92" s="4">
        <v>2024</v>
      </c>
      <c r="L92" s="4">
        <v>640</v>
      </c>
      <c r="M92" s="10"/>
      <c r="N92" s="4"/>
      <c r="O92" s="4"/>
      <c r="P92" s="4"/>
      <c r="Q92" s="4"/>
      <c r="R92" s="4"/>
      <c r="S92" s="4"/>
      <c r="T92" s="4">
        <v>1</v>
      </c>
      <c r="U92" s="4"/>
      <c r="V92" s="4"/>
      <c r="W92" s="4"/>
      <c r="X92" s="4"/>
      <c r="Y92" s="4"/>
      <c r="Z92" s="4"/>
    </row>
    <row r="93" spans="1:26">
      <c r="A93" s="4" t="s">
        <v>3662</v>
      </c>
      <c r="B93" s="18" t="s">
        <v>3663</v>
      </c>
      <c r="C93" s="17" t="s">
        <v>3245</v>
      </c>
      <c r="D93" s="16" t="s">
        <v>3246</v>
      </c>
      <c r="E93" s="15" t="s">
        <v>3247</v>
      </c>
      <c r="F93" s="14" t="s">
        <v>3248</v>
      </c>
      <c r="G93" s="13" t="s">
        <v>3249</v>
      </c>
      <c r="H93" s="12">
        <v>5</v>
      </c>
      <c r="I93" s="4" t="s">
        <v>3664</v>
      </c>
      <c r="J93" s="11">
        <v>826</v>
      </c>
      <c r="K93" s="4">
        <v>321</v>
      </c>
      <c r="L93" s="4">
        <v>137</v>
      </c>
      <c r="M93" s="10"/>
      <c r="N93" s="4"/>
      <c r="O93" s="4"/>
      <c r="P93" s="4">
        <v>1</v>
      </c>
      <c r="Q93" s="4"/>
      <c r="R93" s="4">
        <v>1</v>
      </c>
      <c r="S93" s="4"/>
      <c r="T93" s="4">
        <v>1</v>
      </c>
      <c r="U93" s="4"/>
      <c r="V93" s="4"/>
      <c r="W93" s="4"/>
      <c r="X93" s="4"/>
      <c r="Y93" s="4"/>
      <c r="Z93" s="4"/>
    </row>
    <row r="94" spans="1:26">
      <c r="A94" s="4" t="s">
        <v>3665</v>
      </c>
      <c r="B94" s="18" t="s">
        <v>3666</v>
      </c>
      <c r="C94" s="17" t="s">
        <v>3245</v>
      </c>
      <c r="D94" s="16" t="s">
        <v>3259</v>
      </c>
      <c r="E94" s="15" t="s">
        <v>3260</v>
      </c>
      <c r="F94" s="14" t="s">
        <v>3261</v>
      </c>
      <c r="G94" s="13" t="s">
        <v>3262</v>
      </c>
      <c r="H94" s="12">
        <v>5</v>
      </c>
      <c r="I94" s="4" t="s">
        <v>3263</v>
      </c>
      <c r="J94" s="11">
        <v>949</v>
      </c>
      <c r="K94" s="4">
        <v>51</v>
      </c>
      <c r="L94" s="4">
        <v>72</v>
      </c>
      <c r="M94" s="10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>
      <c r="A95" s="4" t="s">
        <v>3667</v>
      </c>
      <c r="B95" s="18" t="s">
        <v>3668</v>
      </c>
      <c r="C95" s="17" t="s">
        <v>3439</v>
      </c>
      <c r="D95" s="16" t="s">
        <v>3259</v>
      </c>
      <c r="E95" s="15" t="s">
        <v>3669</v>
      </c>
      <c r="F95" s="14" t="s">
        <v>3670</v>
      </c>
      <c r="G95" s="13" t="s">
        <v>3671</v>
      </c>
      <c r="H95" s="12">
        <v>1</v>
      </c>
      <c r="I95" s="4" t="s">
        <v>3235</v>
      </c>
      <c r="J95" s="11">
        <v>4687</v>
      </c>
      <c r="K95" s="4">
        <v>3514</v>
      </c>
      <c r="L95" s="4">
        <v>1120</v>
      </c>
      <c r="M95" s="10"/>
      <c r="N95" s="3"/>
      <c r="O95" s="3"/>
      <c r="P95" s="3"/>
      <c r="Q95" s="3"/>
      <c r="R95" s="3"/>
      <c r="S95" s="3"/>
      <c r="T95" s="4">
        <v>1</v>
      </c>
      <c r="U95" s="3"/>
      <c r="V95" s="3"/>
      <c r="W95" s="3"/>
      <c r="X95" s="3"/>
      <c r="Y95" s="3"/>
      <c r="Z95" s="3"/>
    </row>
    <row r="96" spans="1:26">
      <c r="A96" s="4" t="s">
        <v>3672</v>
      </c>
      <c r="B96" s="18" t="s">
        <v>3673</v>
      </c>
      <c r="C96" s="17" t="s">
        <v>3245</v>
      </c>
      <c r="D96" s="16" t="s">
        <v>3259</v>
      </c>
      <c r="E96" s="15" t="s">
        <v>3587</v>
      </c>
      <c r="F96" s="14" t="s">
        <v>3588</v>
      </c>
      <c r="G96" s="13" t="s">
        <v>3589</v>
      </c>
      <c r="H96" s="12">
        <v>1</v>
      </c>
      <c r="I96" s="4" t="s">
        <v>3235</v>
      </c>
      <c r="J96" s="11">
        <v>1754</v>
      </c>
      <c r="K96" s="4">
        <v>2244</v>
      </c>
      <c r="L96" s="4">
        <v>819</v>
      </c>
      <c r="M96" s="10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>
      <c r="A97" s="4" t="s">
        <v>3674</v>
      </c>
      <c r="B97" s="18" t="s">
        <v>3675</v>
      </c>
      <c r="C97" s="17" t="s">
        <v>3245</v>
      </c>
      <c r="D97" s="16" t="s">
        <v>3259</v>
      </c>
      <c r="E97" s="15" t="s">
        <v>3676</v>
      </c>
      <c r="F97" s="14" t="s">
        <v>3677</v>
      </c>
      <c r="G97" s="13" t="s">
        <v>3678</v>
      </c>
      <c r="H97" s="12">
        <v>5</v>
      </c>
      <c r="I97" s="4" t="s">
        <v>3678</v>
      </c>
      <c r="J97" s="11">
        <v>4641</v>
      </c>
      <c r="K97" s="4">
        <v>1017</v>
      </c>
      <c r="L97" s="4">
        <v>452</v>
      </c>
      <c r="M97" s="10"/>
      <c r="N97" s="3"/>
      <c r="O97" s="3"/>
      <c r="P97" s="3"/>
      <c r="Q97" s="3"/>
      <c r="R97" s="3"/>
      <c r="S97" s="3"/>
      <c r="T97" s="4">
        <v>1</v>
      </c>
      <c r="U97" s="3"/>
      <c r="V97" s="3"/>
      <c r="W97" s="3"/>
      <c r="X97" s="3"/>
      <c r="Y97" s="3"/>
      <c r="Z97" s="3"/>
    </row>
    <row r="98" spans="1:26">
      <c r="A98" s="4" t="s">
        <v>3679</v>
      </c>
      <c r="B98" s="18" t="s">
        <v>3680</v>
      </c>
      <c r="C98" s="17" t="s">
        <v>3245</v>
      </c>
      <c r="D98" s="16" t="s">
        <v>3440</v>
      </c>
      <c r="E98" s="15" t="s">
        <v>3681</v>
      </c>
      <c r="F98" s="14" t="s">
        <v>3682</v>
      </c>
      <c r="G98" s="13" t="s">
        <v>3683</v>
      </c>
      <c r="H98" s="12">
        <v>5</v>
      </c>
      <c r="I98" s="4" t="s">
        <v>3684</v>
      </c>
      <c r="J98" s="11">
        <v>4520</v>
      </c>
      <c r="K98" s="4">
        <v>384</v>
      </c>
      <c r="L98" s="4">
        <v>227</v>
      </c>
      <c r="M98" s="10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 t="s">
        <v>3685</v>
      </c>
      <c r="B99" s="18" t="s">
        <v>3686</v>
      </c>
      <c r="C99" s="17" t="s">
        <v>3245</v>
      </c>
      <c r="D99" s="16" t="s">
        <v>3279</v>
      </c>
      <c r="E99" s="15" t="s">
        <v>3687</v>
      </c>
      <c r="F99" s="14" t="s">
        <v>3688</v>
      </c>
      <c r="G99" s="13" t="s">
        <v>3689</v>
      </c>
      <c r="H99" s="12">
        <v>5</v>
      </c>
      <c r="I99" s="4" t="s">
        <v>3690</v>
      </c>
      <c r="J99" s="11">
        <v>1425</v>
      </c>
      <c r="K99" s="4">
        <v>269</v>
      </c>
      <c r="L99" s="4">
        <v>143</v>
      </c>
      <c r="M99" s="10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 t="s">
        <v>3691</v>
      </c>
      <c r="B100" s="18" t="s">
        <v>3692</v>
      </c>
      <c r="C100" s="17" t="s">
        <v>3245</v>
      </c>
      <c r="D100" s="16" t="s">
        <v>3474</v>
      </c>
      <c r="E100" s="15" t="s">
        <v>3693</v>
      </c>
      <c r="F100" s="14" t="s">
        <v>3694</v>
      </c>
      <c r="G100" s="13" t="s">
        <v>3695</v>
      </c>
      <c r="H100" s="12">
        <v>5</v>
      </c>
      <c r="I100" s="4" t="s">
        <v>3696</v>
      </c>
      <c r="J100" s="11">
        <v>1980.9999999999998</v>
      </c>
      <c r="K100" s="4">
        <v>500</v>
      </c>
      <c r="L100" s="4">
        <v>234</v>
      </c>
      <c r="M100" s="10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 t="s">
        <v>3697</v>
      </c>
      <c r="B101" s="18" t="s">
        <v>3698</v>
      </c>
      <c r="C101" s="17" t="s">
        <v>3439</v>
      </c>
      <c r="D101" s="16" t="s">
        <v>3440</v>
      </c>
      <c r="E101" s="15" t="s">
        <v>3699</v>
      </c>
      <c r="F101" s="14" t="s">
        <v>3700</v>
      </c>
      <c r="G101" s="13" t="s">
        <v>3701</v>
      </c>
      <c r="H101" s="12">
        <v>1</v>
      </c>
      <c r="I101" s="4" t="s">
        <v>3235</v>
      </c>
      <c r="J101" s="11">
        <v>12254</v>
      </c>
      <c r="K101" s="4">
        <v>3682</v>
      </c>
      <c r="L101" s="4">
        <v>1900</v>
      </c>
      <c r="M101" s="10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 t="s">
        <v>3702</v>
      </c>
      <c r="B102" s="18" t="s">
        <v>3703</v>
      </c>
      <c r="C102" s="17" t="s">
        <v>3245</v>
      </c>
      <c r="D102" s="16" t="s">
        <v>3279</v>
      </c>
      <c r="E102" s="15" t="s">
        <v>3704</v>
      </c>
      <c r="F102" s="14" t="s">
        <v>3705</v>
      </c>
      <c r="G102" s="13" t="s">
        <v>3706</v>
      </c>
      <c r="H102" s="12">
        <v>5</v>
      </c>
      <c r="I102" s="4" t="s">
        <v>3707</v>
      </c>
      <c r="J102" s="11">
        <v>3911</v>
      </c>
      <c r="K102" s="4">
        <v>2165</v>
      </c>
      <c r="L102" s="4">
        <v>895</v>
      </c>
      <c r="M102" s="10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 t="s">
        <v>3584</v>
      </c>
      <c r="B103" s="18" t="s">
        <v>3708</v>
      </c>
      <c r="C103" s="17" t="s">
        <v>3245</v>
      </c>
      <c r="D103" s="16" t="s">
        <v>3259</v>
      </c>
      <c r="E103" s="15" t="s">
        <v>3267</v>
      </c>
      <c r="F103" s="14" t="s">
        <v>3268</v>
      </c>
      <c r="G103" s="13" t="s">
        <v>3269</v>
      </c>
      <c r="H103" s="12">
        <v>2</v>
      </c>
      <c r="I103" s="4" t="s">
        <v>3242</v>
      </c>
      <c r="J103" s="11">
        <v>2536</v>
      </c>
      <c r="K103" s="4">
        <v>1872</v>
      </c>
      <c r="L103" s="4">
        <v>620</v>
      </c>
      <c r="M103" s="10"/>
      <c r="N103" s="3"/>
      <c r="O103" s="3"/>
      <c r="P103" s="3"/>
      <c r="Q103" s="3"/>
      <c r="R103" s="3"/>
      <c r="S103" s="3"/>
      <c r="T103" s="4">
        <v>1</v>
      </c>
      <c r="U103" s="3"/>
      <c r="V103" s="3"/>
      <c r="W103" s="3"/>
      <c r="X103" s="3"/>
      <c r="Y103" s="3"/>
      <c r="Z103" s="3"/>
    </row>
    <row r="104" spans="1:26">
      <c r="A104" s="4" t="s">
        <v>3709</v>
      </c>
      <c r="B104" s="18" t="s">
        <v>3710</v>
      </c>
      <c r="C104" s="17" t="s">
        <v>3245</v>
      </c>
      <c r="D104" s="16" t="s">
        <v>3303</v>
      </c>
      <c r="E104" s="15" t="s">
        <v>3327</v>
      </c>
      <c r="F104" s="14" t="s">
        <v>3328</v>
      </c>
      <c r="G104" s="13" t="s">
        <v>3329</v>
      </c>
      <c r="H104" s="12">
        <v>2</v>
      </c>
      <c r="I104" s="4" t="s">
        <v>3242</v>
      </c>
      <c r="J104" s="11">
        <v>1868</v>
      </c>
      <c r="K104" s="4">
        <v>1401</v>
      </c>
      <c r="L104" s="4">
        <v>673</v>
      </c>
      <c r="M104" s="10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 t="s">
        <v>3711</v>
      </c>
      <c r="B105" s="18" t="s">
        <v>3712</v>
      </c>
      <c r="C105" s="17" t="s">
        <v>3230</v>
      </c>
      <c r="D105" s="16" t="s">
        <v>3290</v>
      </c>
      <c r="E105" s="15" t="s">
        <v>3713</v>
      </c>
      <c r="F105" s="14" t="s">
        <v>3714</v>
      </c>
      <c r="G105" s="13" t="s">
        <v>3711</v>
      </c>
      <c r="H105" s="12">
        <v>1</v>
      </c>
      <c r="I105" s="4" t="s">
        <v>3235</v>
      </c>
      <c r="J105" s="11">
        <v>1620</v>
      </c>
      <c r="K105" s="4">
        <v>6129</v>
      </c>
      <c r="L105" s="4">
        <v>2645</v>
      </c>
      <c r="M105" s="10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 t="s">
        <v>3715</v>
      </c>
      <c r="B106" s="18" t="s">
        <v>3716</v>
      </c>
      <c r="C106" s="17" t="s">
        <v>3245</v>
      </c>
      <c r="D106" s="16" t="s">
        <v>3296</v>
      </c>
      <c r="E106" s="15" t="s">
        <v>3524</v>
      </c>
      <c r="F106" s="14" t="s">
        <v>3525</v>
      </c>
      <c r="G106" s="13" t="s">
        <v>3526</v>
      </c>
      <c r="H106" s="12">
        <v>5</v>
      </c>
      <c r="I106" s="4" t="s">
        <v>3717</v>
      </c>
      <c r="J106" s="11">
        <v>832</v>
      </c>
      <c r="K106" s="4">
        <v>482</v>
      </c>
      <c r="L106" s="4">
        <v>202</v>
      </c>
      <c r="M106" s="10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 t="s">
        <v>3718</v>
      </c>
      <c r="B107" s="18" t="s">
        <v>3719</v>
      </c>
      <c r="C107" s="17" t="s">
        <v>3245</v>
      </c>
      <c r="D107" s="16" t="s">
        <v>3246</v>
      </c>
      <c r="E107" s="15" t="s">
        <v>3247</v>
      </c>
      <c r="F107" s="14" t="s">
        <v>3248</v>
      </c>
      <c r="G107" s="13" t="s">
        <v>3249</v>
      </c>
      <c r="H107" s="12">
        <v>5</v>
      </c>
      <c r="I107" s="4" t="s">
        <v>3720</v>
      </c>
      <c r="J107" s="11">
        <v>809</v>
      </c>
      <c r="K107" s="4">
        <v>159</v>
      </c>
      <c r="L107" s="4">
        <v>87</v>
      </c>
      <c r="M107" s="10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 t="s">
        <v>3721</v>
      </c>
      <c r="B108" s="18" t="s">
        <v>3722</v>
      </c>
      <c r="C108" s="17" t="s">
        <v>3245</v>
      </c>
      <c r="D108" s="16" t="s">
        <v>3253</v>
      </c>
      <c r="E108" s="15" t="s">
        <v>3723</v>
      </c>
      <c r="F108" s="14" t="s">
        <v>3724</v>
      </c>
      <c r="G108" s="13" t="s">
        <v>3253</v>
      </c>
      <c r="H108" s="12">
        <v>2</v>
      </c>
      <c r="I108" s="4" t="s">
        <v>3242</v>
      </c>
      <c r="J108" s="11">
        <v>5044</v>
      </c>
      <c r="K108" s="4">
        <v>1440</v>
      </c>
      <c r="L108" s="4">
        <v>517</v>
      </c>
      <c r="M108" s="10"/>
      <c r="N108" s="4"/>
      <c r="O108" s="4"/>
      <c r="P108" s="4"/>
      <c r="Q108" s="4"/>
      <c r="R108" s="4"/>
      <c r="S108" s="4"/>
      <c r="T108" s="4">
        <v>1</v>
      </c>
      <c r="U108" s="4"/>
      <c r="V108" s="4"/>
      <c r="W108" s="4"/>
      <c r="X108" s="4"/>
      <c r="Y108" s="4"/>
      <c r="Z108" s="4"/>
    </row>
    <row r="109" spans="1:26">
      <c r="A109" s="4" t="s">
        <v>3725</v>
      </c>
      <c r="B109" s="18" t="s">
        <v>3726</v>
      </c>
      <c r="C109" s="17" t="s">
        <v>3245</v>
      </c>
      <c r="D109" s="16" t="s">
        <v>3253</v>
      </c>
      <c r="E109" s="15" t="s">
        <v>3254</v>
      </c>
      <c r="F109" s="14" t="s">
        <v>3255</v>
      </c>
      <c r="G109" s="13" t="s">
        <v>3256</v>
      </c>
      <c r="H109" s="12">
        <v>5</v>
      </c>
      <c r="I109" s="4" t="s">
        <v>3727</v>
      </c>
      <c r="J109" s="11">
        <v>3376</v>
      </c>
      <c r="K109" s="4">
        <v>1748</v>
      </c>
      <c r="L109" s="4">
        <v>741</v>
      </c>
      <c r="M109" s="10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 t="s">
        <v>3728</v>
      </c>
      <c r="B110" s="18" t="s">
        <v>3729</v>
      </c>
      <c r="C110" s="17" t="s">
        <v>3245</v>
      </c>
      <c r="D110" s="16" t="s">
        <v>3507</v>
      </c>
      <c r="E110" s="15" t="s">
        <v>3730</v>
      </c>
      <c r="F110" s="14" t="s">
        <v>3731</v>
      </c>
      <c r="G110" s="13" t="s">
        <v>3732</v>
      </c>
      <c r="H110" s="12">
        <v>5</v>
      </c>
      <c r="I110" s="4" t="s">
        <v>3732</v>
      </c>
      <c r="J110" s="11">
        <v>2064</v>
      </c>
      <c r="K110" s="4">
        <v>702</v>
      </c>
      <c r="L110" s="4">
        <v>346</v>
      </c>
      <c r="M110" s="10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 t="s">
        <v>3733</v>
      </c>
      <c r="B111" s="18" t="s">
        <v>3734</v>
      </c>
      <c r="C111" s="17" t="s">
        <v>3245</v>
      </c>
      <c r="D111" s="16" t="s">
        <v>3246</v>
      </c>
      <c r="E111" s="15" t="s">
        <v>3735</v>
      </c>
      <c r="F111" s="14" t="s">
        <v>3736</v>
      </c>
      <c r="G111" s="13" t="s">
        <v>3737</v>
      </c>
      <c r="H111" s="12">
        <v>2</v>
      </c>
      <c r="I111" s="4" t="s">
        <v>3242</v>
      </c>
      <c r="J111" s="11">
        <v>1885.0000000000002</v>
      </c>
      <c r="K111" s="4">
        <v>661</v>
      </c>
      <c r="L111" s="4">
        <v>310</v>
      </c>
      <c r="M111" s="10"/>
      <c r="N111" s="4"/>
      <c r="O111" s="4"/>
      <c r="P111" s="4"/>
      <c r="Q111" s="4"/>
      <c r="R111" s="4">
        <v>1</v>
      </c>
      <c r="S111" s="4"/>
      <c r="T111" s="4">
        <v>1</v>
      </c>
      <c r="U111" s="4"/>
      <c r="V111" s="4"/>
      <c r="W111" s="4"/>
      <c r="X111" s="4"/>
      <c r="Y111" s="4"/>
      <c r="Z111" s="4"/>
    </row>
    <row r="112" spans="1:26">
      <c r="A112" s="4" t="s">
        <v>3738</v>
      </c>
      <c r="B112" s="18" t="s">
        <v>3739</v>
      </c>
      <c r="C112" s="17" t="s">
        <v>3245</v>
      </c>
      <c r="D112" s="16" t="s">
        <v>3246</v>
      </c>
      <c r="E112" s="15" t="s">
        <v>3556</v>
      </c>
      <c r="F112" s="14" t="s">
        <v>3557</v>
      </c>
      <c r="G112" s="13" t="s">
        <v>3558</v>
      </c>
      <c r="H112" s="12">
        <v>5</v>
      </c>
      <c r="I112" s="4" t="s">
        <v>3740</v>
      </c>
      <c r="J112" s="11">
        <v>425</v>
      </c>
      <c r="K112" s="4">
        <v>92</v>
      </c>
      <c r="L112" s="4">
        <v>60</v>
      </c>
      <c r="M112" s="10"/>
      <c r="N112" s="4"/>
      <c r="O112" s="4"/>
      <c r="P112" s="4"/>
      <c r="Q112" s="4"/>
      <c r="R112" s="4"/>
      <c r="S112" s="4"/>
      <c r="T112" s="4">
        <v>1</v>
      </c>
      <c r="U112" s="4"/>
      <c r="V112" s="4"/>
      <c r="W112" s="4"/>
      <c r="X112" s="4"/>
      <c r="Y112" s="4"/>
      <c r="Z112" s="4"/>
    </row>
    <row r="113" spans="1:26">
      <c r="A113" s="4" t="s">
        <v>3741</v>
      </c>
      <c r="B113" s="18" t="s">
        <v>3742</v>
      </c>
      <c r="C113" s="17" t="s">
        <v>3245</v>
      </c>
      <c r="D113" s="16" t="s">
        <v>3335</v>
      </c>
      <c r="E113" s="15" t="s">
        <v>3743</v>
      </c>
      <c r="F113" s="14" t="s">
        <v>3744</v>
      </c>
      <c r="G113" s="13" t="s">
        <v>3745</v>
      </c>
      <c r="H113" s="12">
        <v>5</v>
      </c>
      <c r="I113" s="4" t="s">
        <v>3746</v>
      </c>
      <c r="J113" s="11">
        <v>3099</v>
      </c>
      <c r="K113" s="4">
        <v>1344</v>
      </c>
      <c r="L113" s="4">
        <v>685</v>
      </c>
      <c r="M113" s="10"/>
      <c r="N113" s="4"/>
      <c r="O113" s="4"/>
      <c r="P113" s="4"/>
      <c r="Q113" s="4"/>
      <c r="R113" s="4"/>
      <c r="S113" s="4"/>
      <c r="T113" s="4">
        <v>1</v>
      </c>
      <c r="U113" s="4"/>
      <c r="V113" s="4"/>
      <c r="W113" s="4"/>
      <c r="X113" s="4"/>
      <c r="Y113" s="4"/>
      <c r="Z113" s="4"/>
    </row>
    <row r="114" spans="1:26">
      <c r="A114" s="4" t="s">
        <v>3747</v>
      </c>
      <c r="B114" s="18" t="s">
        <v>3748</v>
      </c>
      <c r="C114" s="17" t="s">
        <v>3230</v>
      </c>
      <c r="D114" s="16" t="s">
        <v>3303</v>
      </c>
      <c r="E114" s="15" t="s">
        <v>3304</v>
      </c>
      <c r="F114" s="14" t="s">
        <v>3305</v>
      </c>
      <c r="G114" s="13" t="s">
        <v>3306</v>
      </c>
      <c r="H114" s="12">
        <v>2</v>
      </c>
      <c r="I114" s="4" t="s">
        <v>3242</v>
      </c>
      <c r="J114" s="11">
        <v>3354</v>
      </c>
      <c r="K114" s="4">
        <v>3397</v>
      </c>
      <c r="L114" s="4">
        <v>1388</v>
      </c>
      <c r="M114" s="10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 t="s">
        <v>3749</v>
      </c>
      <c r="B115" s="18" t="s">
        <v>3750</v>
      </c>
      <c r="C115" s="17" t="s">
        <v>3245</v>
      </c>
      <c r="D115" s="16" t="s">
        <v>3335</v>
      </c>
      <c r="E115" s="15" t="s">
        <v>3601</v>
      </c>
      <c r="F115" s="14" t="s">
        <v>3602</v>
      </c>
      <c r="G115" s="13" t="s">
        <v>3603</v>
      </c>
      <c r="H115" s="12">
        <v>5</v>
      </c>
      <c r="I115" s="4" t="s">
        <v>3603</v>
      </c>
      <c r="J115" s="11">
        <v>2193</v>
      </c>
      <c r="K115" s="4">
        <v>779</v>
      </c>
      <c r="L115" s="4">
        <v>341</v>
      </c>
      <c r="M115" s="10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 t="s">
        <v>3751</v>
      </c>
      <c r="B116" s="18" t="s">
        <v>3752</v>
      </c>
      <c r="C116" s="17" t="s">
        <v>3245</v>
      </c>
      <c r="D116" s="16" t="s">
        <v>3446</v>
      </c>
      <c r="E116" s="15" t="s">
        <v>3447</v>
      </c>
      <c r="F116" s="14" t="s">
        <v>3448</v>
      </c>
      <c r="G116" s="13" t="s">
        <v>3449</v>
      </c>
      <c r="H116" s="12">
        <v>5</v>
      </c>
      <c r="I116" s="4" t="s">
        <v>3753</v>
      </c>
      <c r="J116" s="11">
        <v>1252</v>
      </c>
      <c r="K116" s="4">
        <v>507</v>
      </c>
      <c r="L116" s="4">
        <v>240</v>
      </c>
      <c r="M116" s="10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 t="s">
        <v>3754</v>
      </c>
      <c r="B117" s="18" t="s">
        <v>3755</v>
      </c>
      <c r="C117" s="17" t="s">
        <v>3245</v>
      </c>
      <c r="D117" s="16" t="s">
        <v>3279</v>
      </c>
      <c r="E117" s="15" t="s">
        <v>3386</v>
      </c>
      <c r="F117" s="14" t="s">
        <v>3387</v>
      </c>
      <c r="G117" s="13" t="s">
        <v>3388</v>
      </c>
      <c r="H117" s="12">
        <v>5</v>
      </c>
      <c r="I117" s="4" t="s">
        <v>3756</v>
      </c>
      <c r="J117" s="11">
        <v>2167</v>
      </c>
      <c r="K117" s="4">
        <v>1066</v>
      </c>
      <c r="L117" s="4">
        <v>490</v>
      </c>
      <c r="M117" s="10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 t="s">
        <v>3757</v>
      </c>
      <c r="B118" s="18" t="s">
        <v>3758</v>
      </c>
      <c r="C118" s="17" t="s">
        <v>3230</v>
      </c>
      <c r="D118" s="16" t="s">
        <v>3369</v>
      </c>
      <c r="E118" s="15" t="s">
        <v>3759</v>
      </c>
      <c r="F118" s="14" t="s">
        <v>3760</v>
      </c>
      <c r="G118" s="13" t="s">
        <v>3757</v>
      </c>
      <c r="H118" s="12">
        <v>2</v>
      </c>
      <c r="I118" s="4" t="s">
        <v>3242</v>
      </c>
      <c r="J118" s="11">
        <v>10829</v>
      </c>
      <c r="K118" s="4">
        <v>6042</v>
      </c>
      <c r="L118" s="4">
        <v>3109</v>
      </c>
      <c r="M118" s="10"/>
      <c r="N118" s="4"/>
      <c r="O118" s="4"/>
      <c r="P118" s="4">
        <v>1</v>
      </c>
      <c r="Q118" s="4"/>
      <c r="R118" s="4">
        <v>1</v>
      </c>
      <c r="S118" s="4"/>
      <c r="T118" s="4">
        <v>1</v>
      </c>
      <c r="U118" s="4"/>
      <c r="V118" s="4"/>
      <c r="W118" s="4"/>
      <c r="X118" s="4"/>
      <c r="Y118" s="4"/>
      <c r="Z118" s="4"/>
    </row>
    <row r="119" spans="1:26">
      <c r="A119" s="4" t="s">
        <v>3761</v>
      </c>
      <c r="B119" s="18" t="s">
        <v>3762</v>
      </c>
      <c r="C119" s="17" t="s">
        <v>3439</v>
      </c>
      <c r="D119" s="16" t="s">
        <v>3369</v>
      </c>
      <c r="E119" s="15" t="s">
        <v>3763</v>
      </c>
      <c r="F119" s="14" t="s">
        <v>3760</v>
      </c>
      <c r="G119" s="13" t="s">
        <v>3757</v>
      </c>
      <c r="H119" s="12">
        <v>1</v>
      </c>
      <c r="I119" s="4" t="s">
        <v>3235</v>
      </c>
      <c r="J119" s="11">
        <v>6393</v>
      </c>
      <c r="K119" s="4">
        <v>2258</v>
      </c>
      <c r="L119" s="4">
        <v>1176</v>
      </c>
      <c r="M119" s="10"/>
      <c r="N119" s="4"/>
      <c r="O119" s="4"/>
      <c r="P119" s="4">
        <v>1</v>
      </c>
      <c r="Q119" s="4"/>
      <c r="R119" s="4">
        <v>1</v>
      </c>
      <c r="S119" s="4"/>
      <c r="T119" s="4"/>
      <c r="U119" s="4"/>
      <c r="V119" s="4"/>
      <c r="W119" s="4"/>
      <c r="X119" s="4"/>
      <c r="Y119" s="4"/>
      <c r="Z119" s="4"/>
    </row>
    <row r="120" spans="1:26">
      <c r="A120" s="4" t="s">
        <v>3764</v>
      </c>
      <c r="B120" s="18" t="s">
        <v>3765</v>
      </c>
      <c r="C120" s="17" t="s">
        <v>3245</v>
      </c>
      <c r="D120" s="16" t="s">
        <v>3369</v>
      </c>
      <c r="E120" s="15" t="s">
        <v>3763</v>
      </c>
      <c r="F120" s="14" t="s">
        <v>3760</v>
      </c>
      <c r="G120" s="13" t="s">
        <v>3757</v>
      </c>
      <c r="H120" s="12">
        <v>5</v>
      </c>
      <c r="I120" s="4" t="s">
        <v>3766</v>
      </c>
      <c r="J120" s="11">
        <v>7752</v>
      </c>
      <c r="K120" s="4">
        <v>1028</v>
      </c>
      <c r="L120" s="4">
        <v>419</v>
      </c>
      <c r="M120" s="10"/>
      <c r="N120" s="4"/>
      <c r="O120" s="4"/>
      <c r="P120" s="4"/>
      <c r="Q120" s="4"/>
      <c r="R120" s="4">
        <v>1</v>
      </c>
      <c r="S120" s="4"/>
      <c r="T120" s="4"/>
      <c r="U120" s="4"/>
      <c r="V120" s="4"/>
      <c r="W120" s="4"/>
      <c r="X120" s="4"/>
      <c r="Y120" s="4"/>
      <c r="Z120" s="4"/>
    </row>
    <row r="121" spans="1:26">
      <c r="A121" s="4" t="s">
        <v>3767</v>
      </c>
      <c r="B121" s="18" t="s">
        <v>3768</v>
      </c>
      <c r="C121" s="17" t="s">
        <v>3245</v>
      </c>
      <c r="D121" s="16" t="s">
        <v>3369</v>
      </c>
      <c r="E121" s="15" t="s">
        <v>3769</v>
      </c>
      <c r="F121" s="14" t="s">
        <v>3770</v>
      </c>
      <c r="G121" s="13" t="s">
        <v>3771</v>
      </c>
      <c r="H121" s="12">
        <v>5</v>
      </c>
      <c r="I121" s="4" t="s">
        <v>3772</v>
      </c>
      <c r="J121" s="11">
        <v>1474</v>
      </c>
      <c r="K121" s="4">
        <v>125</v>
      </c>
      <c r="L121" s="4">
        <v>86</v>
      </c>
      <c r="M121" s="10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 t="s">
        <v>3773</v>
      </c>
      <c r="B122" s="18" t="s">
        <v>3774</v>
      </c>
      <c r="C122" s="17" t="s">
        <v>3245</v>
      </c>
      <c r="D122" s="16" t="s">
        <v>3369</v>
      </c>
      <c r="E122" s="15" t="s">
        <v>3763</v>
      </c>
      <c r="F122" s="14" t="s">
        <v>3760</v>
      </c>
      <c r="G122" s="13" t="s">
        <v>3757</v>
      </c>
      <c r="H122" s="12">
        <v>5</v>
      </c>
      <c r="I122" s="4" t="s">
        <v>3757</v>
      </c>
      <c r="J122" s="11">
        <v>3883</v>
      </c>
      <c r="K122" s="4">
        <v>297</v>
      </c>
      <c r="L122" s="4">
        <v>211</v>
      </c>
      <c r="M122" s="10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 t="s">
        <v>3300</v>
      </c>
      <c r="B123" s="18" t="s">
        <v>3775</v>
      </c>
      <c r="C123" s="17" t="s">
        <v>3230</v>
      </c>
      <c r="D123" s="16" t="s">
        <v>3296</v>
      </c>
      <c r="E123" s="15" t="s">
        <v>3297</v>
      </c>
      <c r="F123" s="14" t="s">
        <v>3298</v>
      </c>
      <c r="G123" s="13" t="s">
        <v>3299</v>
      </c>
      <c r="H123" s="12">
        <v>2</v>
      </c>
      <c r="I123" s="4" t="s">
        <v>3242</v>
      </c>
      <c r="J123" s="11">
        <v>3270.0000000000005</v>
      </c>
      <c r="K123" s="4">
        <v>2149</v>
      </c>
      <c r="L123" s="4">
        <v>1179</v>
      </c>
      <c r="M123" s="10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 t="s">
        <v>3776</v>
      </c>
      <c r="B124" s="18" t="s">
        <v>3777</v>
      </c>
      <c r="C124" s="17" t="s">
        <v>3245</v>
      </c>
      <c r="D124" s="16" t="s">
        <v>3296</v>
      </c>
      <c r="E124" s="15" t="s">
        <v>3297</v>
      </c>
      <c r="F124" s="14" t="s">
        <v>3298</v>
      </c>
      <c r="G124" s="13" t="s">
        <v>3299</v>
      </c>
      <c r="H124" s="12">
        <v>5</v>
      </c>
      <c r="I124" s="4" t="s">
        <v>3778</v>
      </c>
      <c r="J124" s="11">
        <v>1025</v>
      </c>
      <c r="K124" s="4">
        <v>873</v>
      </c>
      <c r="L124" s="4">
        <v>503</v>
      </c>
      <c r="M124" s="10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 t="s">
        <v>3779</v>
      </c>
      <c r="B125" s="18" t="s">
        <v>3780</v>
      </c>
      <c r="C125" s="17" t="s">
        <v>3439</v>
      </c>
      <c r="D125" s="16" t="s">
        <v>3290</v>
      </c>
      <c r="E125" s="15" t="s">
        <v>3781</v>
      </c>
      <c r="F125" s="14" t="s">
        <v>3714</v>
      </c>
      <c r="G125" s="13" t="s">
        <v>3711</v>
      </c>
      <c r="H125" s="12">
        <v>1</v>
      </c>
      <c r="I125" s="4" t="s">
        <v>3235</v>
      </c>
      <c r="J125" s="11">
        <v>2355</v>
      </c>
      <c r="K125" s="4">
        <v>3682</v>
      </c>
      <c r="L125" s="4">
        <v>1340</v>
      </c>
      <c r="M125" s="10"/>
      <c r="N125" s="20"/>
      <c r="O125" s="4"/>
      <c r="P125" s="4"/>
      <c r="Q125" s="4"/>
      <c r="R125" s="4"/>
      <c r="S125" s="4"/>
      <c r="T125" s="19"/>
      <c r="U125" s="4"/>
      <c r="V125" s="4"/>
      <c r="W125" s="4"/>
      <c r="X125" s="4"/>
      <c r="Y125" s="4"/>
      <c r="Z125" s="4"/>
    </row>
    <row r="126" spans="1:26">
      <c r="A126" s="4" t="s">
        <v>3782</v>
      </c>
      <c r="B126" s="18" t="s">
        <v>3783</v>
      </c>
      <c r="C126" s="17" t="s">
        <v>3439</v>
      </c>
      <c r="D126" s="16" t="s">
        <v>3474</v>
      </c>
      <c r="E126" s="15" t="s">
        <v>3475</v>
      </c>
      <c r="F126" s="14" t="s">
        <v>3476</v>
      </c>
      <c r="G126" s="13" t="s">
        <v>3477</v>
      </c>
      <c r="H126" s="12">
        <v>1</v>
      </c>
      <c r="I126" s="4" t="s">
        <v>3235</v>
      </c>
      <c r="J126" s="11">
        <v>4702</v>
      </c>
      <c r="K126" s="4">
        <v>2350</v>
      </c>
      <c r="L126" s="4">
        <v>936</v>
      </c>
      <c r="M126" s="10"/>
      <c r="N126" s="4"/>
      <c r="O126" s="4"/>
      <c r="P126" s="4"/>
      <c r="Q126" s="4"/>
      <c r="R126" s="4"/>
      <c r="S126" s="4"/>
      <c r="T126" s="4">
        <v>1</v>
      </c>
      <c r="U126" s="4"/>
      <c r="V126" s="4"/>
      <c r="W126" s="4"/>
      <c r="X126" s="4"/>
      <c r="Y126" s="4"/>
      <c r="Z126" s="4"/>
    </row>
    <row r="127" spans="1:26">
      <c r="A127" s="4" t="s">
        <v>3784</v>
      </c>
      <c r="B127" s="18" t="s">
        <v>3785</v>
      </c>
      <c r="C127" s="17" t="s">
        <v>3245</v>
      </c>
      <c r="D127" s="16" t="s">
        <v>3446</v>
      </c>
      <c r="E127" s="15" t="s">
        <v>3549</v>
      </c>
      <c r="F127" s="14" t="s">
        <v>3550</v>
      </c>
      <c r="G127" s="13" t="s">
        <v>3550</v>
      </c>
      <c r="H127" s="12">
        <v>5</v>
      </c>
      <c r="I127" s="4" t="s">
        <v>3786</v>
      </c>
      <c r="J127" s="11">
        <v>486.00000000000006</v>
      </c>
      <c r="K127" s="4">
        <v>43</v>
      </c>
      <c r="L127" s="4">
        <v>38</v>
      </c>
      <c r="M127" s="10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 t="s">
        <v>3787</v>
      </c>
      <c r="B128" s="18" t="s">
        <v>3788</v>
      </c>
      <c r="C128" s="17" t="s">
        <v>3245</v>
      </c>
      <c r="D128" s="16" t="s">
        <v>3446</v>
      </c>
      <c r="E128" s="15" t="s">
        <v>3447</v>
      </c>
      <c r="F128" s="14" t="s">
        <v>3448</v>
      </c>
      <c r="G128" s="13" t="s">
        <v>3449</v>
      </c>
      <c r="H128" s="12">
        <v>2</v>
      </c>
      <c r="I128" s="4" t="s">
        <v>3242</v>
      </c>
      <c r="J128" s="11">
        <v>1637</v>
      </c>
      <c r="K128" s="4">
        <v>1197</v>
      </c>
      <c r="L128" s="4">
        <v>471</v>
      </c>
      <c r="M128" s="10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 t="s">
        <v>3789</v>
      </c>
      <c r="B129" s="18" t="s">
        <v>3790</v>
      </c>
      <c r="C129" s="17" t="s">
        <v>3245</v>
      </c>
      <c r="D129" s="16" t="s">
        <v>3279</v>
      </c>
      <c r="E129" s="15" t="s">
        <v>3321</v>
      </c>
      <c r="F129" s="14" t="s">
        <v>3322</v>
      </c>
      <c r="G129" s="13" t="s">
        <v>3323</v>
      </c>
      <c r="H129" s="12">
        <v>5</v>
      </c>
      <c r="I129" s="4" t="s">
        <v>3791</v>
      </c>
      <c r="J129" s="11">
        <v>2406</v>
      </c>
      <c r="K129" s="4">
        <v>1272</v>
      </c>
      <c r="L129" s="4">
        <v>553</v>
      </c>
      <c r="M129" s="10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 t="s">
        <v>3792</v>
      </c>
      <c r="B130" s="18" t="s">
        <v>3793</v>
      </c>
      <c r="C130" s="17" t="s">
        <v>3245</v>
      </c>
      <c r="D130" s="16" t="s">
        <v>3303</v>
      </c>
      <c r="E130" s="15" t="s">
        <v>3794</v>
      </c>
      <c r="F130" s="14" t="s">
        <v>3795</v>
      </c>
      <c r="G130" s="13" t="s">
        <v>3796</v>
      </c>
      <c r="H130" s="12">
        <v>1</v>
      </c>
      <c r="I130" s="4" t="s">
        <v>3235</v>
      </c>
      <c r="J130" s="11">
        <v>2112</v>
      </c>
      <c r="K130" s="4">
        <v>2892</v>
      </c>
      <c r="L130" s="4">
        <v>1672</v>
      </c>
      <c r="M130" s="10"/>
      <c r="N130" s="4"/>
      <c r="O130" s="4"/>
      <c r="P130" s="4"/>
      <c r="Q130" s="4"/>
      <c r="R130" s="4">
        <v>1</v>
      </c>
      <c r="S130" s="4"/>
      <c r="T130" s="4"/>
      <c r="U130" s="4"/>
      <c r="V130" s="4"/>
      <c r="W130" s="4"/>
      <c r="X130" s="4"/>
      <c r="Y130" s="4"/>
      <c r="Z130" s="4"/>
    </row>
    <row r="131" spans="1:26">
      <c r="A131" s="4" t="s">
        <v>3771</v>
      </c>
      <c r="B131" s="18" t="s">
        <v>3797</v>
      </c>
      <c r="C131" s="17" t="s">
        <v>3798</v>
      </c>
      <c r="D131" s="16" t="s">
        <v>3369</v>
      </c>
      <c r="E131" s="15" t="s">
        <v>3799</v>
      </c>
      <c r="F131" s="14" t="s">
        <v>3770</v>
      </c>
      <c r="G131" s="13" t="s">
        <v>3771</v>
      </c>
      <c r="H131" s="12">
        <v>1</v>
      </c>
      <c r="I131" s="4" t="s">
        <v>3235</v>
      </c>
      <c r="J131" s="11">
        <v>17789</v>
      </c>
      <c r="K131" s="4">
        <v>32759</v>
      </c>
      <c r="L131" s="4">
        <v>17296</v>
      </c>
      <c r="M131" s="10"/>
      <c r="N131" s="4"/>
      <c r="O131" s="4"/>
      <c r="P131" s="4">
        <v>1</v>
      </c>
      <c r="Q131" s="4"/>
      <c r="R131" s="4">
        <v>1</v>
      </c>
      <c r="S131" s="4"/>
      <c r="T131" s="4">
        <v>1</v>
      </c>
      <c r="U131" s="4"/>
      <c r="V131" s="4"/>
      <c r="W131" s="4">
        <v>1</v>
      </c>
      <c r="X131" s="4"/>
      <c r="Y131" s="4"/>
      <c r="Z131" s="4"/>
    </row>
    <row r="132" spans="1:26">
      <c r="A132" s="4" t="s">
        <v>3800</v>
      </c>
      <c r="B132" s="18" t="s">
        <v>3801</v>
      </c>
      <c r="C132" s="17" t="s">
        <v>3245</v>
      </c>
      <c r="D132" s="16" t="s">
        <v>3314</v>
      </c>
      <c r="E132" s="15" t="s">
        <v>3802</v>
      </c>
      <c r="F132" s="14" t="s">
        <v>3803</v>
      </c>
      <c r="G132" s="13" t="s">
        <v>3804</v>
      </c>
      <c r="H132" s="12">
        <v>5</v>
      </c>
      <c r="I132" s="4" t="s">
        <v>3805</v>
      </c>
      <c r="J132" s="11">
        <v>2185</v>
      </c>
      <c r="K132" s="4">
        <v>472</v>
      </c>
      <c r="L132" s="4">
        <v>244</v>
      </c>
      <c r="M132" s="10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 t="s">
        <v>3806</v>
      </c>
      <c r="B133" s="18" t="s">
        <v>3807</v>
      </c>
      <c r="C133" s="17" t="s">
        <v>3245</v>
      </c>
      <c r="D133" s="16" t="s">
        <v>3303</v>
      </c>
      <c r="E133" s="15" t="s">
        <v>3614</v>
      </c>
      <c r="F133" s="14" t="s">
        <v>3615</v>
      </c>
      <c r="G133" s="13" t="s">
        <v>3616</v>
      </c>
      <c r="H133" s="12">
        <v>2</v>
      </c>
      <c r="I133" s="4" t="s">
        <v>3242</v>
      </c>
      <c r="J133" s="11">
        <v>3726</v>
      </c>
      <c r="K133" s="4">
        <v>1833</v>
      </c>
      <c r="L133" s="4">
        <v>782</v>
      </c>
      <c r="M133" s="10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 t="s">
        <v>3808</v>
      </c>
      <c r="B134" s="18" t="s">
        <v>3809</v>
      </c>
      <c r="C134" s="17" t="s">
        <v>3245</v>
      </c>
      <c r="D134" s="16" t="s">
        <v>3303</v>
      </c>
      <c r="E134" s="15" t="s">
        <v>3614</v>
      </c>
      <c r="F134" s="14" t="s">
        <v>3615</v>
      </c>
      <c r="G134" s="13" t="s">
        <v>3616</v>
      </c>
      <c r="H134" s="12">
        <v>2</v>
      </c>
      <c r="I134" s="4" t="s">
        <v>3242</v>
      </c>
      <c r="J134" s="11">
        <v>1643</v>
      </c>
      <c r="K134" s="4">
        <v>1617</v>
      </c>
      <c r="L134" s="4">
        <v>551</v>
      </c>
      <c r="M134" s="10"/>
      <c r="N134" s="4"/>
      <c r="O134" s="4"/>
      <c r="P134" s="4"/>
      <c r="Q134" s="4"/>
      <c r="R134" s="4"/>
      <c r="S134" s="4"/>
      <c r="T134" s="4">
        <v>1</v>
      </c>
      <c r="U134" s="4"/>
      <c r="V134" s="4"/>
      <c r="W134" s="4"/>
      <c r="X134" s="4"/>
      <c r="Y134" s="4"/>
      <c r="Z134" s="4"/>
    </row>
    <row r="135" spans="1:26">
      <c r="A135" s="4" t="s">
        <v>3810</v>
      </c>
      <c r="B135" s="18" t="s">
        <v>3811</v>
      </c>
      <c r="C135" s="17" t="s">
        <v>3245</v>
      </c>
      <c r="D135" s="16" t="s">
        <v>3446</v>
      </c>
      <c r="E135" s="15" t="s">
        <v>3447</v>
      </c>
      <c r="F135" s="14" t="s">
        <v>3448</v>
      </c>
      <c r="G135" s="13" t="s">
        <v>3449</v>
      </c>
      <c r="H135" s="12">
        <v>2</v>
      </c>
      <c r="I135" s="4" t="s">
        <v>3242</v>
      </c>
      <c r="J135" s="11">
        <v>2305</v>
      </c>
      <c r="K135" s="4">
        <v>1515</v>
      </c>
      <c r="L135" s="4">
        <v>579</v>
      </c>
      <c r="M135" s="10"/>
      <c r="N135" s="4"/>
      <c r="O135" s="4"/>
      <c r="P135" s="4"/>
      <c r="Q135" s="4"/>
      <c r="R135" s="4"/>
      <c r="S135" s="4"/>
      <c r="T135" s="4">
        <v>1</v>
      </c>
      <c r="U135" s="4"/>
      <c r="V135" s="4"/>
      <c r="W135" s="4"/>
      <c r="X135" s="4"/>
      <c r="Y135" s="4"/>
      <c r="Z135" s="4"/>
    </row>
    <row r="136" spans="1:26">
      <c r="A136" s="4" t="s">
        <v>3812</v>
      </c>
      <c r="B136" s="18" t="s">
        <v>3813</v>
      </c>
      <c r="C136" s="17" t="s">
        <v>3245</v>
      </c>
      <c r="D136" s="16" t="s">
        <v>3335</v>
      </c>
      <c r="E136" s="15" t="s">
        <v>3814</v>
      </c>
      <c r="F136" s="14" t="s">
        <v>3815</v>
      </c>
      <c r="G136" s="13" t="s">
        <v>3816</v>
      </c>
      <c r="H136" s="12">
        <v>5</v>
      </c>
      <c r="I136" s="4" t="s">
        <v>3817</v>
      </c>
      <c r="J136" s="11">
        <v>592</v>
      </c>
      <c r="K136" s="4">
        <v>160</v>
      </c>
      <c r="L136" s="4">
        <v>80</v>
      </c>
      <c r="M136" s="10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 t="s">
        <v>3818</v>
      </c>
      <c r="B137" s="18" t="s">
        <v>3819</v>
      </c>
      <c r="C137" s="17" t="s">
        <v>3245</v>
      </c>
      <c r="D137" s="16" t="s">
        <v>3246</v>
      </c>
      <c r="E137" s="15" t="s">
        <v>3363</v>
      </c>
      <c r="F137" s="14" t="s">
        <v>3364</v>
      </c>
      <c r="G137" s="13" t="s">
        <v>3365</v>
      </c>
      <c r="H137" s="12">
        <v>5</v>
      </c>
      <c r="I137" s="4" t="s">
        <v>3820</v>
      </c>
      <c r="J137" s="11">
        <v>1065</v>
      </c>
      <c r="K137" s="4">
        <v>262</v>
      </c>
      <c r="L137" s="4">
        <v>134</v>
      </c>
      <c r="M137" s="10"/>
      <c r="N137" s="4"/>
      <c r="O137" s="4"/>
      <c r="P137" s="4"/>
      <c r="Q137" s="4"/>
      <c r="R137" s="4"/>
      <c r="S137" s="4"/>
      <c r="T137" s="4">
        <v>1</v>
      </c>
      <c r="U137" s="4"/>
      <c r="V137" s="4"/>
      <c r="W137" s="4"/>
      <c r="X137" s="4"/>
      <c r="Y137" s="4"/>
      <c r="Z137" s="4"/>
    </row>
    <row r="138" spans="1:26">
      <c r="A138" s="4" t="s">
        <v>3821</v>
      </c>
      <c r="B138" s="18" t="s">
        <v>3822</v>
      </c>
      <c r="C138" s="17" t="s">
        <v>3245</v>
      </c>
      <c r="D138" s="16" t="s">
        <v>3474</v>
      </c>
      <c r="E138" s="15" t="s">
        <v>3693</v>
      </c>
      <c r="F138" s="14" t="s">
        <v>3694</v>
      </c>
      <c r="G138" s="13" t="s">
        <v>3695</v>
      </c>
      <c r="H138" s="12">
        <v>5</v>
      </c>
      <c r="I138" s="4" t="s">
        <v>3823</v>
      </c>
      <c r="J138" s="11">
        <v>3503</v>
      </c>
      <c r="K138" s="4">
        <v>1082</v>
      </c>
      <c r="L138" s="4">
        <v>596</v>
      </c>
      <c r="M138" s="10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 t="s">
        <v>3824</v>
      </c>
      <c r="B139" s="18" t="s">
        <v>3825</v>
      </c>
      <c r="C139" s="17" t="s">
        <v>3245</v>
      </c>
      <c r="D139" s="16" t="s">
        <v>3246</v>
      </c>
      <c r="E139" s="15" t="s">
        <v>3247</v>
      </c>
      <c r="F139" s="14" t="s">
        <v>3248</v>
      </c>
      <c r="G139" s="13" t="s">
        <v>3249</v>
      </c>
      <c r="H139" s="12">
        <v>5</v>
      </c>
      <c r="I139" s="4" t="s">
        <v>3250</v>
      </c>
      <c r="J139" s="11">
        <v>1507</v>
      </c>
      <c r="K139" s="4">
        <v>342</v>
      </c>
      <c r="L139" s="4">
        <v>138</v>
      </c>
      <c r="M139" s="10"/>
      <c r="N139" s="4"/>
      <c r="O139" s="4"/>
      <c r="P139" s="4"/>
      <c r="Q139" s="4"/>
      <c r="R139" s="4"/>
      <c r="S139" s="4"/>
      <c r="T139" s="4">
        <v>1</v>
      </c>
      <c r="U139" s="4"/>
      <c r="V139" s="4"/>
      <c r="W139" s="4"/>
      <c r="X139" s="4"/>
      <c r="Y139" s="4"/>
      <c r="Z139" s="4"/>
    </row>
    <row r="140" spans="1:26">
      <c r="A140" s="4" t="s">
        <v>3826</v>
      </c>
      <c r="B140" s="18" t="s">
        <v>3827</v>
      </c>
      <c r="C140" s="17" t="s">
        <v>3245</v>
      </c>
      <c r="D140" s="16" t="s">
        <v>3303</v>
      </c>
      <c r="E140" s="15" t="s">
        <v>3327</v>
      </c>
      <c r="F140" s="14" t="s">
        <v>3328</v>
      </c>
      <c r="G140" s="13" t="s">
        <v>3329</v>
      </c>
      <c r="H140" s="12">
        <v>5</v>
      </c>
      <c r="I140" s="4" t="s">
        <v>3828</v>
      </c>
      <c r="J140" s="11">
        <v>1506</v>
      </c>
      <c r="K140" s="4">
        <v>380</v>
      </c>
      <c r="L140" s="4">
        <v>202</v>
      </c>
      <c r="M140" s="10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 t="s">
        <v>3829</v>
      </c>
      <c r="B141" s="18" t="s">
        <v>3830</v>
      </c>
      <c r="C141" s="17" t="s">
        <v>3245</v>
      </c>
      <c r="D141" s="16" t="s">
        <v>3296</v>
      </c>
      <c r="E141" s="15" t="s">
        <v>3831</v>
      </c>
      <c r="F141" s="14" t="s">
        <v>3832</v>
      </c>
      <c r="G141" s="13" t="s">
        <v>3833</v>
      </c>
      <c r="H141" s="12">
        <v>2</v>
      </c>
      <c r="I141" s="4" t="s">
        <v>3242</v>
      </c>
      <c r="J141" s="11">
        <v>2436</v>
      </c>
      <c r="K141" s="4">
        <v>1108</v>
      </c>
      <c r="L141" s="4">
        <v>571</v>
      </c>
      <c r="M141" s="10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 t="s">
        <v>3834</v>
      </c>
      <c r="B142" s="18" t="s">
        <v>3835</v>
      </c>
      <c r="C142" s="17" t="s">
        <v>3439</v>
      </c>
      <c r="D142" s="16" t="s">
        <v>3231</v>
      </c>
      <c r="E142" s="15" t="s">
        <v>3836</v>
      </c>
      <c r="F142" s="14" t="s">
        <v>3837</v>
      </c>
      <c r="G142" s="13" t="s">
        <v>3838</v>
      </c>
      <c r="H142" s="12">
        <v>2</v>
      </c>
      <c r="I142" s="4" t="s">
        <v>3242</v>
      </c>
      <c r="J142" s="11">
        <v>3813.0000000000005</v>
      </c>
      <c r="K142" s="4">
        <v>2946</v>
      </c>
      <c r="L142" s="4">
        <v>1213</v>
      </c>
      <c r="M142" s="10"/>
      <c r="N142" s="4"/>
      <c r="O142" s="4"/>
      <c r="P142" s="4"/>
      <c r="Q142" s="4"/>
      <c r="R142" s="4"/>
      <c r="S142" s="4"/>
      <c r="T142" s="4">
        <v>1</v>
      </c>
      <c r="U142" s="4"/>
      <c r="V142" s="4"/>
      <c r="W142" s="4"/>
      <c r="X142" s="4">
        <v>1</v>
      </c>
      <c r="Y142" s="4"/>
      <c r="Z142" s="4"/>
    </row>
    <row r="143" spans="1:26">
      <c r="A143" s="4" t="s">
        <v>3839</v>
      </c>
      <c r="B143" s="18" t="s">
        <v>3840</v>
      </c>
      <c r="C143" s="17" t="s">
        <v>3245</v>
      </c>
      <c r="D143" s="16" t="s">
        <v>3279</v>
      </c>
      <c r="E143" s="15" t="s">
        <v>3841</v>
      </c>
      <c r="F143" s="14" t="s">
        <v>3842</v>
      </c>
      <c r="G143" s="13" t="s">
        <v>3843</v>
      </c>
      <c r="H143" s="12">
        <v>5</v>
      </c>
      <c r="I143" s="4" t="s">
        <v>3844</v>
      </c>
      <c r="J143" s="11">
        <v>685</v>
      </c>
      <c r="K143" s="4">
        <v>160</v>
      </c>
      <c r="L143" s="4">
        <v>112</v>
      </c>
      <c r="M143" s="10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 t="s">
        <v>3845</v>
      </c>
      <c r="B144" s="18" t="s">
        <v>3846</v>
      </c>
      <c r="C144" s="17" t="s">
        <v>3245</v>
      </c>
      <c r="D144" s="16" t="s">
        <v>3296</v>
      </c>
      <c r="E144" s="15" t="s">
        <v>3341</v>
      </c>
      <c r="F144" s="14" t="s">
        <v>3342</v>
      </c>
      <c r="G144" s="13" t="s">
        <v>3343</v>
      </c>
      <c r="H144" s="12">
        <v>5</v>
      </c>
      <c r="I144" s="4" t="s">
        <v>3339</v>
      </c>
      <c r="J144" s="11">
        <v>4716</v>
      </c>
      <c r="K144" s="4">
        <v>665</v>
      </c>
      <c r="L144" s="4">
        <v>280</v>
      </c>
      <c r="M144" s="10"/>
      <c r="N144" s="4"/>
      <c r="O144" s="4"/>
      <c r="P144" s="4"/>
      <c r="Q144" s="4"/>
      <c r="R144" s="4">
        <v>1</v>
      </c>
      <c r="S144" s="4"/>
      <c r="T144" s="4"/>
      <c r="U144" s="4"/>
      <c r="V144" s="4"/>
      <c r="W144" s="4"/>
      <c r="X144" s="4"/>
      <c r="Y144" s="4"/>
      <c r="Z144" s="4"/>
    </row>
    <row r="145" spans="1:26">
      <c r="A145" s="4" t="s">
        <v>3847</v>
      </c>
      <c r="B145" s="18" t="s">
        <v>3848</v>
      </c>
      <c r="C145" s="17" t="s">
        <v>3245</v>
      </c>
      <c r="D145" s="16" t="s">
        <v>3296</v>
      </c>
      <c r="E145" s="15" t="s">
        <v>3341</v>
      </c>
      <c r="F145" s="14" t="s">
        <v>3342</v>
      </c>
      <c r="G145" s="13" t="s">
        <v>3343</v>
      </c>
      <c r="H145" s="12">
        <v>5</v>
      </c>
      <c r="I145" s="4" t="s">
        <v>3849</v>
      </c>
      <c r="J145" s="11">
        <v>683</v>
      </c>
      <c r="K145" s="4">
        <v>175</v>
      </c>
      <c r="L145" s="4">
        <v>117</v>
      </c>
      <c r="M145" s="10"/>
      <c r="N145" s="4"/>
      <c r="O145" s="4"/>
      <c r="P145" s="4"/>
      <c r="Q145" s="4"/>
      <c r="R145" s="4">
        <v>1</v>
      </c>
      <c r="S145" s="4"/>
      <c r="T145" s="4"/>
      <c r="U145" s="4"/>
      <c r="V145" s="4"/>
      <c r="W145" s="4"/>
      <c r="X145" s="4"/>
      <c r="Y145" s="4"/>
      <c r="Z145" s="4"/>
    </row>
    <row r="146" spans="1:26">
      <c r="A146" s="4" t="s">
        <v>3850</v>
      </c>
      <c r="B146" s="18" t="s">
        <v>3851</v>
      </c>
      <c r="C146" s="17" t="s">
        <v>3245</v>
      </c>
      <c r="D146" s="16" t="s">
        <v>3231</v>
      </c>
      <c r="E146" s="15" t="s">
        <v>3232</v>
      </c>
      <c r="F146" s="14" t="s">
        <v>3233</v>
      </c>
      <c r="G146" s="13" t="s">
        <v>3234</v>
      </c>
      <c r="H146" s="12">
        <v>5</v>
      </c>
      <c r="I146" s="4" t="s">
        <v>3852</v>
      </c>
      <c r="J146" s="11">
        <v>1245</v>
      </c>
      <c r="K146" s="4">
        <v>154</v>
      </c>
      <c r="L146" s="4">
        <v>90</v>
      </c>
      <c r="M146" s="10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 t="s">
        <v>3853</v>
      </c>
      <c r="B147" s="18" t="s">
        <v>3854</v>
      </c>
      <c r="C147" s="17" t="s">
        <v>3245</v>
      </c>
      <c r="D147" s="16" t="s">
        <v>3296</v>
      </c>
      <c r="E147" s="15" t="s">
        <v>3831</v>
      </c>
      <c r="F147" s="14" t="s">
        <v>3832</v>
      </c>
      <c r="G147" s="13" t="s">
        <v>3833</v>
      </c>
      <c r="H147" s="12">
        <v>5</v>
      </c>
      <c r="I147" s="4" t="s">
        <v>3855</v>
      </c>
      <c r="J147" s="11">
        <v>1493</v>
      </c>
      <c r="K147" s="4">
        <v>916</v>
      </c>
      <c r="L147" s="4">
        <v>368</v>
      </c>
      <c r="M147" s="10"/>
      <c r="N147" s="4"/>
      <c r="O147" s="4"/>
      <c r="P147" s="4"/>
      <c r="Q147" s="4"/>
      <c r="R147" s="4">
        <v>1</v>
      </c>
      <c r="S147" s="4"/>
      <c r="T147" s="4"/>
      <c r="U147" s="4"/>
      <c r="V147" s="4"/>
      <c r="W147" s="4"/>
      <c r="X147" s="4"/>
      <c r="Y147" s="4"/>
      <c r="Z147" s="4"/>
    </row>
    <row r="148" spans="1:26">
      <c r="A148" s="4" t="s">
        <v>3856</v>
      </c>
      <c r="B148" s="18" t="s">
        <v>3857</v>
      </c>
      <c r="C148" s="17" t="s">
        <v>3245</v>
      </c>
      <c r="D148" s="16" t="s">
        <v>3296</v>
      </c>
      <c r="E148" s="15" t="s">
        <v>3831</v>
      </c>
      <c r="F148" s="14" t="s">
        <v>3832</v>
      </c>
      <c r="G148" s="13" t="s">
        <v>3833</v>
      </c>
      <c r="H148" s="12">
        <v>5</v>
      </c>
      <c r="I148" s="4" t="s">
        <v>3855</v>
      </c>
      <c r="J148" s="11">
        <v>1420</v>
      </c>
      <c r="K148" s="4">
        <v>439</v>
      </c>
      <c r="L148" s="4">
        <v>208</v>
      </c>
      <c r="M148" s="10"/>
      <c r="N148" s="4"/>
      <c r="O148" s="4"/>
      <c r="P148" s="4"/>
      <c r="Q148" s="4"/>
      <c r="R148" s="4">
        <v>1</v>
      </c>
      <c r="S148" s="4"/>
      <c r="T148" s="4"/>
      <c r="U148" s="4"/>
      <c r="V148" s="4"/>
      <c r="W148" s="4"/>
      <c r="X148" s="4"/>
      <c r="Y148" s="4"/>
      <c r="Z148" s="4"/>
    </row>
    <row r="149" spans="1:26">
      <c r="A149" s="4" t="s">
        <v>3858</v>
      </c>
      <c r="B149" s="18" t="s">
        <v>3859</v>
      </c>
      <c r="C149" s="17" t="s">
        <v>3245</v>
      </c>
      <c r="D149" s="16" t="s">
        <v>3279</v>
      </c>
      <c r="E149" s="15" t="s">
        <v>3841</v>
      </c>
      <c r="F149" s="14" t="s">
        <v>3842</v>
      </c>
      <c r="G149" s="13" t="s">
        <v>3843</v>
      </c>
      <c r="H149" s="12">
        <v>5</v>
      </c>
      <c r="I149" s="4" t="s">
        <v>3860</v>
      </c>
      <c r="J149" s="11">
        <v>1002</v>
      </c>
      <c r="K149" s="4">
        <v>287</v>
      </c>
      <c r="L149" s="4">
        <v>129</v>
      </c>
      <c r="M149" s="10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 t="s">
        <v>3861</v>
      </c>
      <c r="B150" s="18" t="s">
        <v>3862</v>
      </c>
      <c r="C150" s="17" t="s">
        <v>3245</v>
      </c>
      <c r="D150" s="16" t="s">
        <v>3296</v>
      </c>
      <c r="E150" s="15" t="s">
        <v>3341</v>
      </c>
      <c r="F150" s="14" t="s">
        <v>3342</v>
      </c>
      <c r="G150" s="13" t="s">
        <v>3343</v>
      </c>
      <c r="H150" s="12">
        <v>5</v>
      </c>
      <c r="I150" s="4" t="s">
        <v>3863</v>
      </c>
      <c r="J150" s="11">
        <v>1104</v>
      </c>
      <c r="K150" s="4">
        <v>390</v>
      </c>
      <c r="L150" s="4">
        <v>160</v>
      </c>
      <c r="M150" s="10"/>
      <c r="N150" s="4"/>
      <c r="O150" s="4"/>
      <c r="P150" s="4"/>
      <c r="Q150" s="4"/>
      <c r="R150" s="4">
        <v>1</v>
      </c>
      <c r="S150" s="4"/>
      <c r="T150" s="4"/>
      <c r="U150" s="4"/>
      <c r="V150" s="4"/>
      <c r="W150" s="4"/>
      <c r="X150" s="4"/>
      <c r="Y150" s="4"/>
      <c r="Z150" s="4"/>
    </row>
    <row r="151" spans="1:26">
      <c r="A151" s="4" t="s">
        <v>3864</v>
      </c>
      <c r="B151" s="18" t="s">
        <v>3865</v>
      </c>
      <c r="C151" s="17" t="s">
        <v>3245</v>
      </c>
      <c r="D151" s="16" t="s">
        <v>3296</v>
      </c>
      <c r="E151" s="15" t="s">
        <v>3341</v>
      </c>
      <c r="F151" s="14" t="s">
        <v>3342</v>
      </c>
      <c r="G151" s="13" t="s">
        <v>3343</v>
      </c>
      <c r="H151" s="12">
        <v>5</v>
      </c>
      <c r="I151" s="4" t="s">
        <v>3849</v>
      </c>
      <c r="J151" s="11">
        <v>857</v>
      </c>
      <c r="K151" s="4">
        <v>55</v>
      </c>
      <c r="L151" s="4">
        <v>56</v>
      </c>
      <c r="M151" s="10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 t="s">
        <v>3866</v>
      </c>
      <c r="B152" s="18" t="s">
        <v>3867</v>
      </c>
      <c r="C152" s="17" t="s">
        <v>3245</v>
      </c>
      <c r="D152" s="16" t="s">
        <v>3303</v>
      </c>
      <c r="E152" s="15" t="s">
        <v>3327</v>
      </c>
      <c r="F152" s="14" t="s">
        <v>3328</v>
      </c>
      <c r="G152" s="13" t="s">
        <v>3329</v>
      </c>
      <c r="H152" s="12">
        <v>5</v>
      </c>
      <c r="I152" s="4" t="s">
        <v>3402</v>
      </c>
      <c r="J152" s="11">
        <v>1412</v>
      </c>
      <c r="K152" s="4">
        <v>949</v>
      </c>
      <c r="L152" s="4">
        <v>390</v>
      </c>
      <c r="M152" s="10"/>
      <c r="N152" s="4"/>
      <c r="O152" s="4"/>
      <c r="P152" s="4"/>
      <c r="Q152" s="4"/>
      <c r="R152" s="4">
        <v>1</v>
      </c>
      <c r="S152" s="4"/>
      <c r="T152" s="4"/>
      <c r="U152" s="4"/>
      <c r="V152" s="4"/>
      <c r="W152" s="4"/>
      <c r="X152" s="4"/>
      <c r="Y152" s="4"/>
      <c r="Z152" s="4"/>
    </row>
    <row r="153" spans="1:26">
      <c r="A153" s="4" t="s">
        <v>3868</v>
      </c>
      <c r="B153" s="18" t="s">
        <v>3869</v>
      </c>
      <c r="C153" s="17" t="s">
        <v>3245</v>
      </c>
      <c r="D153" s="16" t="s">
        <v>3296</v>
      </c>
      <c r="E153" s="15" t="s">
        <v>3341</v>
      </c>
      <c r="F153" s="14" t="s">
        <v>3342</v>
      </c>
      <c r="G153" s="13" t="s">
        <v>3343</v>
      </c>
      <c r="H153" s="12">
        <v>5</v>
      </c>
      <c r="I153" s="4" t="s">
        <v>3870</v>
      </c>
      <c r="J153" s="11">
        <v>914</v>
      </c>
      <c r="K153" s="4">
        <v>215</v>
      </c>
      <c r="L153" s="4">
        <v>99</v>
      </c>
      <c r="M153" s="10"/>
      <c r="N153" s="4"/>
      <c r="O153" s="4"/>
      <c r="P153" s="4"/>
      <c r="Q153" s="4"/>
      <c r="R153" s="4">
        <v>1</v>
      </c>
      <c r="S153" s="4"/>
      <c r="T153" s="4"/>
      <c r="U153" s="4"/>
      <c r="V153" s="4"/>
      <c r="W153" s="4"/>
      <c r="X153" s="4"/>
      <c r="Y153" s="4"/>
      <c r="Z153" s="4"/>
    </row>
    <row r="154" spans="1:26">
      <c r="A154" s="4" t="s">
        <v>3855</v>
      </c>
      <c r="B154" s="18" t="s">
        <v>3871</v>
      </c>
      <c r="C154" s="17" t="s">
        <v>3245</v>
      </c>
      <c r="D154" s="16" t="s">
        <v>3296</v>
      </c>
      <c r="E154" s="15" t="s">
        <v>3831</v>
      </c>
      <c r="F154" s="14" t="s">
        <v>3832</v>
      </c>
      <c r="G154" s="13" t="s">
        <v>3833</v>
      </c>
      <c r="H154" s="12">
        <v>2</v>
      </c>
      <c r="I154" s="4" t="s">
        <v>3242</v>
      </c>
      <c r="J154" s="11">
        <v>2790</v>
      </c>
      <c r="K154" s="4">
        <v>772</v>
      </c>
      <c r="L154" s="4">
        <v>384</v>
      </c>
      <c r="M154" s="10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 t="s">
        <v>3844</v>
      </c>
      <c r="B155" s="18" t="s">
        <v>3872</v>
      </c>
      <c r="C155" s="17" t="s">
        <v>3245</v>
      </c>
      <c r="D155" s="16" t="s">
        <v>3279</v>
      </c>
      <c r="E155" s="15" t="s">
        <v>3841</v>
      </c>
      <c r="F155" s="14" t="s">
        <v>3842</v>
      </c>
      <c r="G155" s="13" t="s">
        <v>3843</v>
      </c>
      <c r="H155" s="12">
        <v>2</v>
      </c>
      <c r="I155" s="4" t="s">
        <v>3242</v>
      </c>
      <c r="J155" s="11">
        <v>3851</v>
      </c>
      <c r="K155" s="4">
        <v>1583</v>
      </c>
      <c r="L155" s="4">
        <v>775</v>
      </c>
      <c r="M155" s="10"/>
      <c r="N155" s="4"/>
      <c r="O155" s="4"/>
      <c r="P155" s="4"/>
      <c r="Q155" s="4"/>
      <c r="R155" s="4"/>
      <c r="S155" s="4"/>
      <c r="T155" s="19"/>
      <c r="U155" s="4"/>
      <c r="V155" s="4"/>
      <c r="W155" s="4"/>
      <c r="X155" s="4"/>
      <c r="Y155" s="4"/>
      <c r="Z155" s="4"/>
    </row>
    <row r="156" spans="1:26">
      <c r="A156" s="4" t="s">
        <v>3330</v>
      </c>
      <c r="B156" s="18" t="s">
        <v>3873</v>
      </c>
      <c r="C156" s="17" t="s">
        <v>3245</v>
      </c>
      <c r="D156" s="16" t="s">
        <v>3303</v>
      </c>
      <c r="E156" s="15" t="s">
        <v>3327</v>
      </c>
      <c r="F156" s="14" t="s">
        <v>3328</v>
      </c>
      <c r="G156" s="13" t="s">
        <v>3329</v>
      </c>
      <c r="H156" s="12">
        <v>2</v>
      </c>
      <c r="I156" s="4" t="s">
        <v>3242</v>
      </c>
      <c r="J156" s="11">
        <v>3652.0000000000005</v>
      </c>
      <c r="K156" s="4">
        <v>1292</v>
      </c>
      <c r="L156" s="4">
        <v>602</v>
      </c>
      <c r="M156" s="10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 t="s">
        <v>3874</v>
      </c>
      <c r="B157" s="18" t="s">
        <v>3875</v>
      </c>
      <c r="C157" s="17" t="s">
        <v>3245</v>
      </c>
      <c r="D157" s="16" t="s">
        <v>3296</v>
      </c>
      <c r="E157" s="15" t="s">
        <v>3341</v>
      </c>
      <c r="F157" s="14" t="s">
        <v>3342</v>
      </c>
      <c r="G157" s="13" t="s">
        <v>3343</v>
      </c>
      <c r="H157" s="12">
        <v>5</v>
      </c>
      <c r="I157" s="4" t="s">
        <v>3849</v>
      </c>
      <c r="J157" s="11">
        <v>3520.0000000000005</v>
      </c>
      <c r="K157" s="4">
        <v>255</v>
      </c>
      <c r="L157" s="4">
        <v>149</v>
      </c>
      <c r="M157" s="10"/>
      <c r="N157" s="4"/>
      <c r="O157" s="4"/>
      <c r="P157" s="4"/>
      <c r="Q157" s="4"/>
      <c r="R157" s="4">
        <v>1</v>
      </c>
      <c r="S157" s="4"/>
      <c r="T157" s="4"/>
      <c r="U157" s="4"/>
      <c r="V157" s="4"/>
      <c r="W157" s="4"/>
      <c r="X157" s="4"/>
      <c r="Y157" s="4"/>
      <c r="Z157" s="4"/>
    </row>
    <row r="158" spans="1:26">
      <c r="A158" s="4" t="s">
        <v>3876</v>
      </c>
      <c r="B158" s="18" t="s">
        <v>3877</v>
      </c>
      <c r="C158" s="17" t="s">
        <v>3245</v>
      </c>
      <c r="D158" s="16" t="s">
        <v>3296</v>
      </c>
      <c r="E158" s="15" t="s">
        <v>3341</v>
      </c>
      <c r="F158" s="14" t="s">
        <v>3342</v>
      </c>
      <c r="G158" s="13" t="s">
        <v>3343</v>
      </c>
      <c r="H158" s="12">
        <v>5</v>
      </c>
      <c r="I158" s="4" t="s">
        <v>3878</v>
      </c>
      <c r="J158" s="11">
        <v>2049</v>
      </c>
      <c r="K158" s="4">
        <v>565</v>
      </c>
      <c r="L158" s="4">
        <v>287</v>
      </c>
      <c r="M158" s="10"/>
      <c r="N158" s="4"/>
      <c r="O158" s="4"/>
      <c r="P158" s="4"/>
      <c r="Q158" s="4"/>
      <c r="R158" s="4"/>
      <c r="S158" s="4"/>
      <c r="T158" s="4">
        <v>1</v>
      </c>
      <c r="U158" s="4"/>
      <c r="V158" s="4"/>
      <c r="W158" s="4"/>
      <c r="X158" s="4"/>
      <c r="Y158" s="4"/>
      <c r="Z158" s="4"/>
    </row>
    <row r="159" spans="1:26">
      <c r="A159" s="4" t="s">
        <v>3879</v>
      </c>
      <c r="B159" s="18" t="s">
        <v>3880</v>
      </c>
      <c r="C159" s="17" t="s">
        <v>3245</v>
      </c>
      <c r="D159" s="16" t="s">
        <v>3440</v>
      </c>
      <c r="E159" s="15" t="s">
        <v>3881</v>
      </c>
      <c r="F159" s="14" t="s">
        <v>3882</v>
      </c>
      <c r="G159" s="13" t="s">
        <v>3883</v>
      </c>
      <c r="H159" s="12">
        <v>1</v>
      </c>
      <c r="I159" s="4" t="s">
        <v>3235</v>
      </c>
      <c r="J159" s="11">
        <v>6192</v>
      </c>
      <c r="K159" s="4">
        <v>1893</v>
      </c>
      <c r="L159" s="4">
        <v>870</v>
      </c>
      <c r="M159" s="10"/>
      <c r="N159" s="4"/>
      <c r="O159" s="4"/>
      <c r="P159" s="4"/>
      <c r="Q159" s="4"/>
      <c r="R159" s="4"/>
      <c r="S159" s="4"/>
      <c r="T159" s="4">
        <v>1</v>
      </c>
      <c r="U159" s="4"/>
      <c r="V159" s="4"/>
      <c r="W159" s="4"/>
      <c r="X159" s="4"/>
      <c r="Y159" s="4"/>
      <c r="Z159" s="4"/>
    </row>
    <row r="160" spans="1:26">
      <c r="A160" s="4" t="s">
        <v>3360</v>
      </c>
      <c r="B160" s="18" t="s">
        <v>3884</v>
      </c>
      <c r="C160" s="17" t="s">
        <v>3245</v>
      </c>
      <c r="D160" s="16" t="s">
        <v>3246</v>
      </c>
      <c r="E160" s="15" t="s">
        <v>3357</v>
      </c>
      <c r="F160" s="14" t="s">
        <v>3358</v>
      </c>
      <c r="G160" s="13" t="s">
        <v>3359</v>
      </c>
      <c r="H160" s="12">
        <v>2</v>
      </c>
      <c r="I160" s="4" t="s">
        <v>3242</v>
      </c>
      <c r="J160" s="11">
        <v>1382</v>
      </c>
      <c r="K160" s="4">
        <v>781</v>
      </c>
      <c r="L160" s="4">
        <v>282</v>
      </c>
      <c r="M160" s="10"/>
      <c r="N160" s="4"/>
      <c r="O160" s="4"/>
      <c r="P160" s="4"/>
      <c r="Q160" s="4"/>
      <c r="R160" s="4"/>
      <c r="S160" s="4"/>
      <c r="T160" s="4">
        <v>1</v>
      </c>
      <c r="U160" s="4"/>
      <c r="V160" s="4"/>
      <c r="W160" s="4"/>
      <c r="X160" s="4"/>
      <c r="Y160" s="4"/>
      <c r="Z160" s="4"/>
    </row>
    <row r="161" spans="1:26">
      <c r="A161" s="4" t="s">
        <v>3885</v>
      </c>
      <c r="B161" s="18" t="s">
        <v>3886</v>
      </c>
      <c r="C161" s="17" t="s">
        <v>3245</v>
      </c>
      <c r="D161" s="16" t="s">
        <v>3259</v>
      </c>
      <c r="E161" s="15" t="s">
        <v>3498</v>
      </c>
      <c r="F161" s="14" t="s">
        <v>3499</v>
      </c>
      <c r="G161" s="13" t="s">
        <v>3500</v>
      </c>
      <c r="H161" s="12">
        <v>5</v>
      </c>
      <c r="I161" s="4" t="s">
        <v>3501</v>
      </c>
      <c r="J161" s="11">
        <v>1879</v>
      </c>
      <c r="K161" s="4">
        <v>790</v>
      </c>
      <c r="L161" s="4">
        <v>267</v>
      </c>
      <c r="M161" s="10"/>
      <c r="N161" s="3"/>
      <c r="O161" s="3"/>
      <c r="P161" s="3"/>
      <c r="Q161" s="3"/>
      <c r="R161" s="3"/>
      <c r="S161" s="3"/>
      <c r="T161" s="4">
        <v>1</v>
      </c>
      <c r="U161" s="3"/>
      <c r="V161" s="3"/>
      <c r="W161" s="3"/>
      <c r="X161" s="3"/>
      <c r="Y161" s="3"/>
      <c r="Z161" s="3"/>
    </row>
    <row r="162" spans="1:26">
      <c r="A162" s="4" t="s">
        <v>3887</v>
      </c>
      <c r="B162" s="18" t="s">
        <v>3888</v>
      </c>
      <c r="C162" s="17" t="s">
        <v>3230</v>
      </c>
      <c r="D162" s="16" t="s">
        <v>3392</v>
      </c>
      <c r="E162" s="15" t="s">
        <v>3889</v>
      </c>
      <c r="F162" s="14" t="s">
        <v>3890</v>
      </c>
      <c r="G162" s="13" t="s">
        <v>3887</v>
      </c>
      <c r="H162" s="12">
        <v>2</v>
      </c>
      <c r="I162" s="4" t="s">
        <v>3242</v>
      </c>
      <c r="J162" s="11">
        <v>3524</v>
      </c>
      <c r="K162" s="4">
        <v>3554</v>
      </c>
      <c r="L162" s="4">
        <v>1127</v>
      </c>
      <c r="M162" s="10"/>
      <c r="N162" s="4"/>
      <c r="O162" s="4"/>
      <c r="P162" s="4"/>
      <c r="Q162" s="4"/>
      <c r="R162" s="4"/>
      <c r="S162" s="4"/>
      <c r="T162" s="4">
        <v>1</v>
      </c>
      <c r="U162" s="4"/>
      <c r="V162" s="4"/>
      <c r="W162" s="4"/>
      <c r="X162" s="4"/>
      <c r="Y162" s="4"/>
      <c r="Z162" s="4"/>
    </row>
    <row r="163" spans="1:26">
      <c r="A163" s="4" t="s">
        <v>3891</v>
      </c>
      <c r="B163" s="18" t="s">
        <v>3892</v>
      </c>
      <c r="C163" s="17" t="s">
        <v>3245</v>
      </c>
      <c r="D163" s="16" t="s">
        <v>3446</v>
      </c>
      <c r="E163" s="15" t="s">
        <v>3447</v>
      </c>
      <c r="F163" s="14" t="s">
        <v>3448</v>
      </c>
      <c r="G163" s="13" t="s">
        <v>3449</v>
      </c>
      <c r="H163" s="12">
        <v>5</v>
      </c>
      <c r="I163" s="4" t="s">
        <v>3893</v>
      </c>
      <c r="J163" s="11">
        <v>971.00000000000011</v>
      </c>
      <c r="K163" s="4">
        <v>330</v>
      </c>
      <c r="L163" s="4">
        <v>142</v>
      </c>
      <c r="M163" s="10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 t="s">
        <v>3894</v>
      </c>
      <c r="B164" s="18" t="s">
        <v>3895</v>
      </c>
      <c r="C164" s="17" t="s">
        <v>3245</v>
      </c>
      <c r="D164" s="16" t="s">
        <v>3259</v>
      </c>
      <c r="E164" s="15" t="s">
        <v>3285</v>
      </c>
      <c r="F164" s="14" t="s">
        <v>3286</v>
      </c>
      <c r="G164" s="13" t="s">
        <v>3287</v>
      </c>
      <c r="H164" s="12">
        <v>5</v>
      </c>
      <c r="I164" s="4" t="s">
        <v>3896</v>
      </c>
      <c r="J164" s="11">
        <v>902.99999999999989</v>
      </c>
      <c r="K164" s="4">
        <v>508</v>
      </c>
      <c r="L164" s="4">
        <v>143</v>
      </c>
      <c r="M164" s="10"/>
      <c r="N164" s="3"/>
      <c r="O164" s="3"/>
      <c r="P164" s="3"/>
      <c r="Q164" s="3"/>
      <c r="R164" s="3"/>
      <c r="S164" s="3"/>
      <c r="T164" s="4">
        <v>1</v>
      </c>
      <c r="U164" s="3"/>
      <c r="V164" s="3"/>
      <c r="W164" s="3"/>
      <c r="X164" s="3"/>
      <c r="Y164" s="3"/>
      <c r="Z164" s="3"/>
    </row>
    <row r="165" spans="1:26">
      <c r="A165" s="4" t="s">
        <v>3897</v>
      </c>
      <c r="B165" s="18" t="s">
        <v>3898</v>
      </c>
      <c r="C165" s="17" t="s">
        <v>3230</v>
      </c>
      <c r="D165" s="16" t="s">
        <v>3534</v>
      </c>
      <c r="E165" s="15" t="s">
        <v>3899</v>
      </c>
      <c r="F165" s="14" t="s">
        <v>3900</v>
      </c>
      <c r="G165" s="13" t="s">
        <v>3897</v>
      </c>
      <c r="H165" s="12">
        <v>2</v>
      </c>
      <c r="I165" s="4" t="s">
        <v>3242</v>
      </c>
      <c r="J165" s="11">
        <v>2333</v>
      </c>
      <c r="K165" s="4">
        <v>13917</v>
      </c>
      <c r="L165" s="4">
        <v>6747</v>
      </c>
      <c r="M165" s="10"/>
      <c r="N165" s="4"/>
      <c r="O165" s="4"/>
      <c r="P165" s="4"/>
      <c r="Q165" s="4"/>
      <c r="R165" s="4"/>
      <c r="S165" s="4"/>
      <c r="T165" s="4">
        <v>1</v>
      </c>
      <c r="U165" s="4"/>
      <c r="V165" s="4"/>
      <c r="W165" s="4"/>
      <c r="X165" s="4"/>
      <c r="Y165" s="4"/>
      <c r="Z165" s="4"/>
    </row>
    <row r="166" spans="1:26">
      <c r="A166" s="4" t="s">
        <v>3901</v>
      </c>
      <c r="B166" s="18" t="s">
        <v>3902</v>
      </c>
      <c r="C166" s="17" t="s">
        <v>3245</v>
      </c>
      <c r="D166" s="16" t="s">
        <v>3440</v>
      </c>
      <c r="E166" s="15" t="s">
        <v>3881</v>
      </c>
      <c r="F166" s="14" t="s">
        <v>3882</v>
      </c>
      <c r="G166" s="13" t="s">
        <v>3883</v>
      </c>
      <c r="H166" s="12">
        <v>1</v>
      </c>
      <c r="I166" s="4" t="s">
        <v>3235</v>
      </c>
      <c r="J166" s="11">
        <v>11000</v>
      </c>
      <c r="K166" s="4">
        <v>3233</v>
      </c>
      <c r="L166" s="4">
        <v>1817</v>
      </c>
      <c r="M166" s="10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 t="s">
        <v>3903</v>
      </c>
      <c r="B167" s="18" t="s">
        <v>3904</v>
      </c>
      <c r="C167" s="17" t="s">
        <v>3245</v>
      </c>
      <c r="D167" s="16" t="s">
        <v>3253</v>
      </c>
      <c r="E167" s="15" t="s">
        <v>3905</v>
      </c>
      <c r="F167" s="14" t="s">
        <v>3906</v>
      </c>
      <c r="G167" s="13" t="s">
        <v>3907</v>
      </c>
      <c r="H167" s="12">
        <v>2</v>
      </c>
      <c r="I167" s="4" t="s">
        <v>3242</v>
      </c>
      <c r="J167" s="11">
        <v>1320</v>
      </c>
      <c r="K167" s="4">
        <v>922</v>
      </c>
      <c r="L167" s="4">
        <v>439</v>
      </c>
      <c r="M167" s="10"/>
      <c r="N167" s="4"/>
      <c r="O167" s="4"/>
      <c r="P167" s="4"/>
      <c r="Q167" s="4"/>
      <c r="R167" s="4"/>
      <c r="S167" s="4"/>
      <c r="T167" s="4">
        <v>1</v>
      </c>
      <c r="U167" s="4"/>
      <c r="V167" s="4"/>
      <c r="W167" s="4"/>
      <c r="X167" s="4"/>
      <c r="Y167" s="4"/>
      <c r="Z167" s="4"/>
    </row>
    <row r="168" spans="1:26">
      <c r="A168" s="4" t="s">
        <v>3908</v>
      </c>
      <c r="B168" s="18" t="s">
        <v>3909</v>
      </c>
      <c r="C168" s="17" t="s">
        <v>3245</v>
      </c>
      <c r="D168" s="16" t="s">
        <v>3296</v>
      </c>
      <c r="E168" s="15" t="s">
        <v>3524</v>
      </c>
      <c r="F168" s="14" t="s">
        <v>3525</v>
      </c>
      <c r="G168" s="13" t="s">
        <v>3526</v>
      </c>
      <c r="H168" s="12">
        <v>5</v>
      </c>
      <c r="I168" s="4" t="s">
        <v>3717</v>
      </c>
      <c r="J168" s="11">
        <v>3620.0000000000005</v>
      </c>
      <c r="K168" s="4">
        <v>686</v>
      </c>
      <c r="L168" s="4">
        <v>549</v>
      </c>
      <c r="M168" s="10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 t="s">
        <v>3910</v>
      </c>
      <c r="B169" s="23" t="s">
        <v>3911</v>
      </c>
      <c r="C169" s="17" t="s">
        <v>3245</v>
      </c>
      <c r="D169" s="16" t="s">
        <v>3296</v>
      </c>
      <c r="E169" s="15" t="s">
        <v>3912</v>
      </c>
      <c r="F169" s="14" t="s">
        <v>3913</v>
      </c>
      <c r="G169" s="13" t="s">
        <v>3913</v>
      </c>
      <c r="H169" s="12">
        <v>5</v>
      </c>
      <c r="I169" s="4" t="s">
        <v>3914</v>
      </c>
      <c r="J169" s="11">
        <v>2139</v>
      </c>
      <c r="K169" s="4">
        <v>1128</v>
      </c>
      <c r="L169" s="4">
        <v>569</v>
      </c>
      <c r="M169" s="10" t="s">
        <v>3915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 t="s">
        <v>3913</v>
      </c>
      <c r="B170" s="18" t="s">
        <v>3916</v>
      </c>
      <c r="C170" s="17" t="s">
        <v>3230</v>
      </c>
      <c r="D170" s="16" t="s">
        <v>3296</v>
      </c>
      <c r="E170" s="15" t="s">
        <v>3917</v>
      </c>
      <c r="F170" s="14" t="s">
        <v>3913</v>
      </c>
      <c r="G170" s="13" t="s">
        <v>3913</v>
      </c>
      <c r="H170" s="12">
        <v>2</v>
      </c>
      <c r="I170" s="4" t="s">
        <v>3242</v>
      </c>
      <c r="J170" s="11">
        <v>4988</v>
      </c>
      <c r="K170" s="4">
        <v>10000</v>
      </c>
      <c r="L170" s="4">
        <v>5068</v>
      </c>
      <c r="M170" s="10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 t="s">
        <v>3918</v>
      </c>
      <c r="B171" s="18" t="s">
        <v>3919</v>
      </c>
      <c r="C171" s="17" t="s">
        <v>3245</v>
      </c>
      <c r="D171" s="16" t="s">
        <v>3335</v>
      </c>
      <c r="E171" s="15" t="s">
        <v>3920</v>
      </c>
      <c r="F171" s="14" t="s">
        <v>3921</v>
      </c>
      <c r="G171" s="13" t="s">
        <v>3921</v>
      </c>
      <c r="H171" s="12">
        <v>5</v>
      </c>
      <c r="I171" s="4" t="s">
        <v>3922</v>
      </c>
      <c r="J171" s="11">
        <v>2609</v>
      </c>
      <c r="K171" s="4">
        <v>1187</v>
      </c>
      <c r="L171" s="4">
        <v>890</v>
      </c>
      <c r="M171" s="10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 t="s">
        <v>3923</v>
      </c>
      <c r="B172" s="18" t="s">
        <v>3924</v>
      </c>
      <c r="C172" s="17" t="s">
        <v>3230</v>
      </c>
      <c r="D172" s="16" t="s">
        <v>3335</v>
      </c>
      <c r="E172" s="15" t="s">
        <v>3925</v>
      </c>
      <c r="F172" s="14" t="s">
        <v>3926</v>
      </c>
      <c r="G172" s="13" t="s">
        <v>3927</v>
      </c>
      <c r="H172" s="12">
        <v>2</v>
      </c>
      <c r="I172" s="4" t="s">
        <v>3242</v>
      </c>
      <c r="J172" s="11">
        <v>3204</v>
      </c>
      <c r="K172" s="4">
        <v>5390</v>
      </c>
      <c r="L172" s="4">
        <v>3036</v>
      </c>
      <c r="M172" s="10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 t="s">
        <v>3928</v>
      </c>
      <c r="B173" s="18" t="s">
        <v>3929</v>
      </c>
      <c r="C173" s="17" t="s">
        <v>3245</v>
      </c>
      <c r="D173" s="16" t="s">
        <v>3296</v>
      </c>
      <c r="E173" s="15" t="s">
        <v>3524</v>
      </c>
      <c r="F173" s="14" t="s">
        <v>3525</v>
      </c>
      <c r="G173" s="13" t="s">
        <v>3526</v>
      </c>
      <c r="H173" s="12">
        <v>5</v>
      </c>
      <c r="I173" s="4" t="s">
        <v>3930</v>
      </c>
      <c r="J173" s="11">
        <v>1318</v>
      </c>
      <c r="K173" s="4">
        <v>297</v>
      </c>
      <c r="L173" s="4">
        <v>109</v>
      </c>
      <c r="M173" s="10"/>
      <c r="N173" s="4"/>
      <c r="O173" s="4"/>
      <c r="P173" s="4"/>
      <c r="Q173" s="4"/>
      <c r="R173" s="4">
        <v>1</v>
      </c>
      <c r="S173" s="4"/>
      <c r="T173" s="4"/>
      <c r="U173" s="4"/>
      <c r="V173" s="4"/>
      <c r="W173" s="4"/>
      <c r="X173" s="4"/>
      <c r="Y173" s="4"/>
      <c r="Z173" s="4"/>
    </row>
    <row r="174" spans="1:26">
      <c r="A174" s="4" t="s">
        <v>3931</v>
      </c>
      <c r="B174" s="18" t="s">
        <v>3932</v>
      </c>
      <c r="C174" s="17" t="s">
        <v>3245</v>
      </c>
      <c r="D174" s="16" t="s">
        <v>3296</v>
      </c>
      <c r="E174" s="15" t="s">
        <v>3297</v>
      </c>
      <c r="F174" s="14" t="s">
        <v>3298</v>
      </c>
      <c r="G174" s="13" t="s">
        <v>3299</v>
      </c>
      <c r="H174" s="12">
        <v>5</v>
      </c>
      <c r="I174" s="4" t="s">
        <v>3933</v>
      </c>
      <c r="J174" s="11">
        <v>1857.9999999999998</v>
      </c>
      <c r="K174" s="4">
        <v>1040</v>
      </c>
      <c r="L174" s="4">
        <v>518</v>
      </c>
      <c r="M174" s="10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 t="s">
        <v>3934</v>
      </c>
      <c r="B175" s="18" t="s">
        <v>3935</v>
      </c>
      <c r="C175" s="17" t="s">
        <v>3245</v>
      </c>
      <c r="D175" s="16" t="s">
        <v>3335</v>
      </c>
      <c r="E175" s="15" t="s">
        <v>3336</v>
      </c>
      <c r="F175" s="14" t="s">
        <v>3337</v>
      </c>
      <c r="G175" s="13" t="s">
        <v>3338</v>
      </c>
      <c r="H175" s="12">
        <v>5</v>
      </c>
      <c r="I175" s="4" t="s">
        <v>3936</v>
      </c>
      <c r="J175" s="11">
        <v>4002.0000000000005</v>
      </c>
      <c r="K175" s="4">
        <v>1318</v>
      </c>
      <c r="L175" s="4">
        <v>612</v>
      </c>
      <c r="M175" s="10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 t="s">
        <v>3937</v>
      </c>
      <c r="B176" s="18" t="s">
        <v>3938</v>
      </c>
      <c r="C176" s="17" t="s">
        <v>3245</v>
      </c>
      <c r="D176" s="16" t="s">
        <v>3335</v>
      </c>
      <c r="E176" s="15" t="s">
        <v>3925</v>
      </c>
      <c r="F176" s="14" t="s">
        <v>3926</v>
      </c>
      <c r="G176" s="13" t="s">
        <v>3927</v>
      </c>
      <c r="H176" s="12">
        <v>1</v>
      </c>
      <c r="I176" s="4" t="s">
        <v>3235</v>
      </c>
      <c r="J176" s="11">
        <v>5193</v>
      </c>
      <c r="K176" s="4">
        <v>2019</v>
      </c>
      <c r="L176" s="4">
        <v>1351</v>
      </c>
      <c r="M176" s="10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 t="s">
        <v>3914</v>
      </c>
      <c r="B177" s="18" t="s">
        <v>3939</v>
      </c>
      <c r="C177" s="17" t="s">
        <v>3245</v>
      </c>
      <c r="D177" s="16" t="s">
        <v>3296</v>
      </c>
      <c r="E177" s="15" t="s">
        <v>3912</v>
      </c>
      <c r="F177" s="14" t="s">
        <v>3913</v>
      </c>
      <c r="G177" s="13" t="s">
        <v>3913</v>
      </c>
      <c r="H177" s="12">
        <v>2</v>
      </c>
      <c r="I177" s="4" t="s">
        <v>3242</v>
      </c>
      <c r="J177" s="11">
        <v>2192</v>
      </c>
      <c r="K177" s="4">
        <v>1312</v>
      </c>
      <c r="L177" s="4">
        <v>620</v>
      </c>
      <c r="M177" s="10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 t="s">
        <v>3940</v>
      </c>
      <c r="B178" s="18" t="s">
        <v>3941</v>
      </c>
      <c r="C178" s="17" t="s">
        <v>3230</v>
      </c>
      <c r="D178" s="16" t="s">
        <v>3335</v>
      </c>
      <c r="E178" s="15" t="s">
        <v>3336</v>
      </c>
      <c r="F178" s="14" t="s">
        <v>3337</v>
      </c>
      <c r="G178" s="13" t="s">
        <v>3338</v>
      </c>
      <c r="H178" s="12">
        <v>2</v>
      </c>
      <c r="I178" s="4" t="s">
        <v>3242</v>
      </c>
      <c r="J178" s="11">
        <v>1533</v>
      </c>
      <c r="K178" s="4">
        <v>2251</v>
      </c>
      <c r="L178" s="4">
        <v>1408</v>
      </c>
      <c r="M178" s="10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 t="s">
        <v>3526</v>
      </c>
      <c r="B179" s="18" t="s">
        <v>3942</v>
      </c>
      <c r="C179" s="17" t="s">
        <v>3230</v>
      </c>
      <c r="D179" s="16" t="s">
        <v>3296</v>
      </c>
      <c r="E179" s="15" t="s">
        <v>3943</v>
      </c>
      <c r="F179" s="14" t="s">
        <v>3525</v>
      </c>
      <c r="G179" s="13" t="s">
        <v>3526</v>
      </c>
      <c r="H179" s="12">
        <v>2</v>
      </c>
      <c r="I179" s="4" t="s">
        <v>3242</v>
      </c>
      <c r="J179" s="11">
        <v>4645</v>
      </c>
      <c r="K179" s="4">
        <v>12925</v>
      </c>
      <c r="L179" s="4">
        <v>7086</v>
      </c>
      <c r="M179" s="10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 t="s">
        <v>3944</v>
      </c>
      <c r="B180" s="18" t="s">
        <v>3945</v>
      </c>
      <c r="C180" s="17" t="s">
        <v>3230</v>
      </c>
      <c r="D180" s="16" t="s">
        <v>3296</v>
      </c>
      <c r="E180" s="15" t="s">
        <v>3912</v>
      </c>
      <c r="F180" s="14" t="s">
        <v>3913</v>
      </c>
      <c r="G180" s="13" t="s">
        <v>3913</v>
      </c>
      <c r="H180" s="12">
        <v>2</v>
      </c>
      <c r="I180" s="4" t="s">
        <v>3242</v>
      </c>
      <c r="J180" s="11">
        <v>925</v>
      </c>
      <c r="K180" s="4">
        <v>4537</v>
      </c>
      <c r="L180" s="4">
        <v>2150</v>
      </c>
      <c r="M180" s="10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 t="s">
        <v>3946</v>
      </c>
      <c r="B181" s="18" t="s">
        <v>3947</v>
      </c>
      <c r="C181" s="17" t="s">
        <v>3245</v>
      </c>
      <c r="D181" s="16" t="s">
        <v>3446</v>
      </c>
      <c r="E181" s="15" t="s">
        <v>3529</v>
      </c>
      <c r="F181" s="14" t="s">
        <v>3530</v>
      </c>
      <c r="G181" s="13" t="s">
        <v>3531</v>
      </c>
      <c r="H181" s="12">
        <v>5</v>
      </c>
      <c r="I181" s="4" t="s">
        <v>3948</v>
      </c>
      <c r="J181" s="11">
        <v>3759.0000000000005</v>
      </c>
      <c r="K181" s="4">
        <v>1283</v>
      </c>
      <c r="L181" s="4">
        <v>684</v>
      </c>
      <c r="M181" s="10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 t="s">
        <v>3949</v>
      </c>
      <c r="B182" s="18" t="s">
        <v>3950</v>
      </c>
      <c r="C182" s="17" t="s">
        <v>3245</v>
      </c>
      <c r="D182" s="16" t="s">
        <v>3296</v>
      </c>
      <c r="E182" s="15" t="s">
        <v>3297</v>
      </c>
      <c r="F182" s="14" t="s">
        <v>3298</v>
      </c>
      <c r="G182" s="13" t="s">
        <v>3299</v>
      </c>
      <c r="H182" s="12">
        <v>5</v>
      </c>
      <c r="I182" s="4" t="s">
        <v>3951</v>
      </c>
      <c r="J182" s="11">
        <v>1173</v>
      </c>
      <c r="K182" s="4">
        <v>125</v>
      </c>
      <c r="L182" s="4">
        <v>55</v>
      </c>
      <c r="M182" s="10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 t="s">
        <v>3952</v>
      </c>
      <c r="B183" s="18" t="s">
        <v>3953</v>
      </c>
      <c r="C183" s="17" t="s">
        <v>3230</v>
      </c>
      <c r="D183" s="16" t="s">
        <v>3296</v>
      </c>
      <c r="E183" s="15" t="s">
        <v>3912</v>
      </c>
      <c r="F183" s="14" t="s">
        <v>3913</v>
      </c>
      <c r="G183" s="13" t="s">
        <v>3913</v>
      </c>
      <c r="H183" s="12">
        <v>1</v>
      </c>
      <c r="I183" s="4" t="s">
        <v>3235</v>
      </c>
      <c r="J183" s="11">
        <v>4417.9999999999991</v>
      </c>
      <c r="K183" s="4">
        <v>2559</v>
      </c>
      <c r="L183" s="4">
        <v>1437</v>
      </c>
      <c r="M183" s="10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 t="s">
        <v>3922</v>
      </c>
      <c r="B184" s="18" t="s">
        <v>3954</v>
      </c>
      <c r="C184" s="17" t="s">
        <v>3245</v>
      </c>
      <c r="D184" s="16" t="s">
        <v>3335</v>
      </c>
      <c r="E184" s="15" t="s">
        <v>3920</v>
      </c>
      <c r="F184" s="14" t="s">
        <v>3921</v>
      </c>
      <c r="G184" s="13" t="s">
        <v>3921</v>
      </c>
      <c r="H184" s="12">
        <v>2</v>
      </c>
      <c r="I184" s="4" t="s">
        <v>3242</v>
      </c>
      <c r="J184" s="11">
        <v>2106</v>
      </c>
      <c r="K184" s="4">
        <v>1645</v>
      </c>
      <c r="L184" s="4">
        <v>867</v>
      </c>
      <c r="M184" s="10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 t="s">
        <v>3955</v>
      </c>
      <c r="B185" s="18" t="s">
        <v>3956</v>
      </c>
      <c r="C185" s="17" t="s">
        <v>3230</v>
      </c>
      <c r="D185" s="16" t="s">
        <v>3335</v>
      </c>
      <c r="E185" s="15" t="s">
        <v>3925</v>
      </c>
      <c r="F185" s="14" t="s">
        <v>3926</v>
      </c>
      <c r="G185" s="13" t="s">
        <v>3927</v>
      </c>
      <c r="H185" s="12">
        <v>1</v>
      </c>
      <c r="I185" s="4" t="s">
        <v>3235</v>
      </c>
      <c r="J185" s="11">
        <v>4323</v>
      </c>
      <c r="K185" s="4">
        <v>4904</v>
      </c>
      <c r="L185" s="4">
        <v>3356</v>
      </c>
      <c r="M185" s="10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 t="s">
        <v>3957</v>
      </c>
      <c r="B186" s="18" t="s">
        <v>3958</v>
      </c>
      <c r="C186" s="17" t="s">
        <v>3245</v>
      </c>
      <c r="D186" s="16" t="s">
        <v>3446</v>
      </c>
      <c r="E186" s="15" t="s">
        <v>3541</v>
      </c>
      <c r="F186" s="14" t="s">
        <v>3542</v>
      </c>
      <c r="G186" s="13" t="s">
        <v>3543</v>
      </c>
      <c r="H186" s="12">
        <v>5</v>
      </c>
      <c r="I186" s="4" t="s">
        <v>3959</v>
      </c>
      <c r="J186" s="11">
        <v>3153</v>
      </c>
      <c r="K186" s="4">
        <v>389</v>
      </c>
      <c r="L186" s="4">
        <v>256</v>
      </c>
      <c r="M186" s="10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 t="s">
        <v>3960</v>
      </c>
      <c r="B187" s="18" t="s">
        <v>3961</v>
      </c>
      <c r="C187" s="17" t="s">
        <v>3245</v>
      </c>
      <c r="D187" s="16" t="s">
        <v>3335</v>
      </c>
      <c r="E187" s="15" t="s">
        <v>3920</v>
      </c>
      <c r="F187" s="14" t="s">
        <v>3921</v>
      </c>
      <c r="G187" s="13" t="s">
        <v>3921</v>
      </c>
      <c r="H187" s="12">
        <v>5</v>
      </c>
      <c r="I187" s="4" t="s">
        <v>3922</v>
      </c>
      <c r="J187" s="11">
        <v>2677</v>
      </c>
      <c r="K187" s="4">
        <v>835</v>
      </c>
      <c r="L187" s="4">
        <v>476</v>
      </c>
      <c r="M187" s="10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 t="s">
        <v>3962</v>
      </c>
      <c r="B188" s="18" t="s">
        <v>3963</v>
      </c>
      <c r="C188" s="17" t="s">
        <v>3245</v>
      </c>
      <c r="D188" s="16" t="s">
        <v>3335</v>
      </c>
      <c r="E188" s="15" t="s">
        <v>3336</v>
      </c>
      <c r="F188" s="14" t="s">
        <v>3337</v>
      </c>
      <c r="G188" s="13" t="s">
        <v>3338</v>
      </c>
      <c r="H188" s="12">
        <v>5</v>
      </c>
      <c r="I188" s="4" t="s">
        <v>3964</v>
      </c>
      <c r="J188" s="11">
        <v>1508</v>
      </c>
      <c r="K188" s="4">
        <v>592</v>
      </c>
      <c r="L188" s="4">
        <v>586</v>
      </c>
      <c r="M188" s="10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 t="s">
        <v>3965</v>
      </c>
      <c r="B189" s="18" t="s">
        <v>3966</v>
      </c>
      <c r="C189" s="17" t="s">
        <v>3245</v>
      </c>
      <c r="D189" s="16" t="s">
        <v>3296</v>
      </c>
      <c r="E189" s="15" t="s">
        <v>3297</v>
      </c>
      <c r="F189" s="14" t="s">
        <v>3298</v>
      </c>
      <c r="G189" s="13" t="s">
        <v>3299</v>
      </c>
      <c r="H189" s="12">
        <v>5</v>
      </c>
      <c r="I189" s="4" t="s">
        <v>3300</v>
      </c>
      <c r="J189" s="11">
        <v>675</v>
      </c>
      <c r="K189" s="4">
        <v>180</v>
      </c>
      <c r="L189" s="4">
        <v>104</v>
      </c>
      <c r="M189" s="10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 t="s">
        <v>3967</v>
      </c>
      <c r="B190" s="18" t="s">
        <v>3968</v>
      </c>
      <c r="C190" s="17" t="s">
        <v>3245</v>
      </c>
      <c r="D190" s="16" t="s">
        <v>3335</v>
      </c>
      <c r="E190" s="15" t="s">
        <v>3336</v>
      </c>
      <c r="F190" s="14" t="s">
        <v>3337</v>
      </c>
      <c r="G190" s="13" t="s">
        <v>3338</v>
      </c>
      <c r="H190" s="12">
        <v>1</v>
      </c>
      <c r="I190" s="4" t="s">
        <v>3235</v>
      </c>
      <c r="J190" s="11">
        <v>4134</v>
      </c>
      <c r="K190" s="4">
        <v>2900</v>
      </c>
      <c r="L190" s="4">
        <v>1238</v>
      </c>
      <c r="M190" s="10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 t="s">
        <v>3969</v>
      </c>
      <c r="B191" s="18" t="s">
        <v>3970</v>
      </c>
      <c r="C191" s="17" t="s">
        <v>3439</v>
      </c>
      <c r="D191" s="16" t="s">
        <v>3335</v>
      </c>
      <c r="E191" s="15" t="s">
        <v>3336</v>
      </c>
      <c r="F191" s="14" t="s">
        <v>3337</v>
      </c>
      <c r="G191" s="13" t="s">
        <v>3338</v>
      </c>
      <c r="H191" s="12">
        <v>2</v>
      </c>
      <c r="I191" s="4" t="s">
        <v>3242</v>
      </c>
      <c r="J191" s="11">
        <v>3012</v>
      </c>
      <c r="K191" s="4">
        <v>2041</v>
      </c>
      <c r="L191" s="4">
        <v>1056</v>
      </c>
      <c r="M191" s="10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 t="s">
        <v>3964</v>
      </c>
      <c r="B192" s="18" t="s">
        <v>3971</v>
      </c>
      <c r="C192" s="17" t="s">
        <v>3245</v>
      </c>
      <c r="D192" s="16" t="s">
        <v>3335</v>
      </c>
      <c r="E192" s="15" t="s">
        <v>3336</v>
      </c>
      <c r="F192" s="14" t="s">
        <v>3337</v>
      </c>
      <c r="G192" s="13" t="s">
        <v>3338</v>
      </c>
      <c r="H192" s="12">
        <v>2</v>
      </c>
      <c r="I192" s="4" t="s">
        <v>3242</v>
      </c>
      <c r="J192" s="11">
        <v>3602.0000000000005</v>
      </c>
      <c r="K192" s="4">
        <v>1663</v>
      </c>
      <c r="L192" s="4">
        <v>985</v>
      </c>
      <c r="M192" s="10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 t="s">
        <v>3972</v>
      </c>
      <c r="B193" s="18" t="s">
        <v>3973</v>
      </c>
      <c r="C193" s="17" t="s">
        <v>3245</v>
      </c>
      <c r="D193" s="16" t="s">
        <v>3335</v>
      </c>
      <c r="E193" s="15" t="s">
        <v>3920</v>
      </c>
      <c r="F193" s="14" t="s">
        <v>3921</v>
      </c>
      <c r="G193" s="13" t="s">
        <v>3921</v>
      </c>
      <c r="H193" s="12">
        <v>2</v>
      </c>
      <c r="I193" s="4" t="s">
        <v>3242</v>
      </c>
      <c r="J193" s="11">
        <v>2368</v>
      </c>
      <c r="K193" s="4">
        <v>1446</v>
      </c>
      <c r="L193" s="4">
        <v>733</v>
      </c>
      <c r="M193" s="10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 t="s">
        <v>3974</v>
      </c>
      <c r="B194" s="18" t="s">
        <v>3975</v>
      </c>
      <c r="C194" s="17" t="s">
        <v>3245</v>
      </c>
      <c r="D194" s="16" t="s">
        <v>3296</v>
      </c>
      <c r="E194" s="15" t="s">
        <v>3524</v>
      </c>
      <c r="F194" s="14" t="s">
        <v>3525</v>
      </c>
      <c r="G194" s="13" t="s">
        <v>3526</v>
      </c>
      <c r="H194" s="12">
        <v>5</v>
      </c>
      <c r="I194" s="4" t="s">
        <v>3930</v>
      </c>
      <c r="J194" s="11">
        <v>2505</v>
      </c>
      <c r="K194" s="4">
        <v>450</v>
      </c>
      <c r="L194" s="4">
        <v>262</v>
      </c>
      <c r="M194" s="10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 t="s">
        <v>3976</v>
      </c>
      <c r="B195" s="18" t="s">
        <v>3977</v>
      </c>
      <c r="C195" s="17" t="s">
        <v>3245</v>
      </c>
      <c r="D195" s="16" t="s">
        <v>3296</v>
      </c>
      <c r="E195" s="15" t="s">
        <v>3524</v>
      </c>
      <c r="F195" s="14" t="s">
        <v>3525</v>
      </c>
      <c r="G195" s="13" t="s">
        <v>3526</v>
      </c>
      <c r="H195" s="12">
        <v>5</v>
      </c>
      <c r="I195" s="4" t="s">
        <v>3526</v>
      </c>
      <c r="J195" s="11">
        <v>1282</v>
      </c>
      <c r="K195" s="4">
        <v>648</v>
      </c>
      <c r="L195" s="4">
        <v>254</v>
      </c>
      <c r="M195" s="10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 t="s">
        <v>3978</v>
      </c>
      <c r="B196" s="18" t="s">
        <v>3979</v>
      </c>
      <c r="C196" s="17" t="s">
        <v>3245</v>
      </c>
      <c r="D196" s="16" t="s">
        <v>3296</v>
      </c>
      <c r="E196" s="15" t="s">
        <v>3524</v>
      </c>
      <c r="F196" s="14" t="s">
        <v>3525</v>
      </c>
      <c r="G196" s="13" t="s">
        <v>3526</v>
      </c>
      <c r="H196" s="12">
        <v>5</v>
      </c>
      <c r="I196" s="4" t="s">
        <v>3717</v>
      </c>
      <c r="J196" s="11">
        <v>1879</v>
      </c>
      <c r="K196" s="4">
        <v>348</v>
      </c>
      <c r="L196" s="4">
        <v>215</v>
      </c>
      <c r="M196" s="10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 t="s">
        <v>3980</v>
      </c>
      <c r="B197" s="18" t="s">
        <v>3981</v>
      </c>
      <c r="C197" s="17" t="s">
        <v>3245</v>
      </c>
      <c r="D197" s="16" t="s">
        <v>3335</v>
      </c>
      <c r="E197" s="15" t="s">
        <v>3920</v>
      </c>
      <c r="F197" s="14" t="s">
        <v>3921</v>
      </c>
      <c r="G197" s="13" t="s">
        <v>3921</v>
      </c>
      <c r="H197" s="12">
        <v>5</v>
      </c>
      <c r="I197" s="4" t="s">
        <v>3982</v>
      </c>
      <c r="J197" s="11">
        <v>1081</v>
      </c>
      <c r="K197" s="4">
        <v>450</v>
      </c>
      <c r="L197" s="4">
        <v>263</v>
      </c>
      <c r="M197" s="10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 t="s">
        <v>3983</v>
      </c>
      <c r="B198" s="18" t="s">
        <v>3984</v>
      </c>
      <c r="C198" s="17" t="s">
        <v>3245</v>
      </c>
      <c r="D198" s="16" t="s">
        <v>3335</v>
      </c>
      <c r="E198" s="15" t="s">
        <v>3336</v>
      </c>
      <c r="F198" s="14" t="s">
        <v>3337</v>
      </c>
      <c r="G198" s="13" t="s">
        <v>3338</v>
      </c>
      <c r="H198" s="12">
        <v>5</v>
      </c>
      <c r="I198" s="4" t="s">
        <v>3338</v>
      </c>
      <c r="J198" s="11">
        <v>2921</v>
      </c>
      <c r="K198" s="4">
        <v>1342</v>
      </c>
      <c r="L198" s="4">
        <v>844</v>
      </c>
      <c r="M198" s="10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 t="s">
        <v>3985</v>
      </c>
      <c r="B199" s="18" t="s">
        <v>3986</v>
      </c>
      <c r="C199" s="17" t="s">
        <v>3245</v>
      </c>
      <c r="D199" s="16" t="s">
        <v>3231</v>
      </c>
      <c r="E199" s="15" t="s">
        <v>3836</v>
      </c>
      <c r="F199" s="14" t="s">
        <v>3837</v>
      </c>
      <c r="G199" s="13" t="s">
        <v>3838</v>
      </c>
      <c r="H199" s="12">
        <v>5</v>
      </c>
      <c r="I199" s="4" t="s">
        <v>3834</v>
      </c>
      <c r="J199" s="11">
        <v>1862</v>
      </c>
      <c r="K199" s="4">
        <v>887</v>
      </c>
      <c r="L199" s="4">
        <v>385</v>
      </c>
      <c r="M199" s="10"/>
      <c r="N199" s="4"/>
      <c r="O199" s="4"/>
      <c r="P199" s="4"/>
      <c r="Q199" s="4"/>
      <c r="R199" s="4">
        <v>1</v>
      </c>
      <c r="S199" s="4"/>
      <c r="T199" s="4"/>
      <c r="U199" s="4"/>
      <c r="V199" s="4"/>
      <c r="W199" s="4"/>
      <c r="X199" s="4"/>
      <c r="Y199" s="4"/>
      <c r="Z199" s="4"/>
    </row>
    <row r="200" spans="1:26">
      <c r="A200" s="4" t="s">
        <v>3987</v>
      </c>
      <c r="B200" s="18" t="s">
        <v>3988</v>
      </c>
      <c r="C200" s="17" t="s">
        <v>3230</v>
      </c>
      <c r="D200" s="16" t="s">
        <v>3392</v>
      </c>
      <c r="E200" s="15" t="s">
        <v>3989</v>
      </c>
      <c r="F200" s="14" t="s">
        <v>3990</v>
      </c>
      <c r="G200" s="13" t="s">
        <v>3991</v>
      </c>
      <c r="H200" s="12">
        <v>1</v>
      </c>
      <c r="I200" s="4" t="s">
        <v>3235</v>
      </c>
      <c r="J200" s="11">
        <v>9001</v>
      </c>
      <c r="K200" s="4">
        <v>5840</v>
      </c>
      <c r="L200" s="4">
        <v>2368</v>
      </c>
      <c r="M200" s="10"/>
      <c r="N200" s="4"/>
      <c r="O200" s="4"/>
      <c r="P200" s="4"/>
      <c r="Q200" s="4"/>
      <c r="R200" s="4"/>
      <c r="S200" s="4"/>
      <c r="T200" s="4">
        <v>1</v>
      </c>
      <c r="U200" s="4"/>
      <c r="V200" s="4"/>
      <c r="W200" s="4"/>
      <c r="X200" s="4"/>
      <c r="Y200" s="4"/>
      <c r="Z200" s="4"/>
    </row>
    <row r="201" spans="1:26">
      <c r="A201" s="4" t="s">
        <v>3992</v>
      </c>
      <c r="B201" s="18" t="s">
        <v>3993</v>
      </c>
      <c r="C201" s="17" t="s">
        <v>3245</v>
      </c>
      <c r="D201" s="16" t="s">
        <v>3369</v>
      </c>
      <c r="E201" s="15" t="s">
        <v>3370</v>
      </c>
      <c r="F201" s="14" t="s">
        <v>3371</v>
      </c>
      <c r="G201" s="13" t="s">
        <v>3372</v>
      </c>
      <c r="H201" s="12">
        <v>1</v>
      </c>
      <c r="I201" s="4" t="s">
        <v>3235</v>
      </c>
      <c r="J201" s="11">
        <v>3500</v>
      </c>
      <c r="K201" s="4">
        <v>4304</v>
      </c>
      <c r="L201" s="4">
        <v>1463</v>
      </c>
      <c r="M201" s="10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 t="s">
        <v>3994</v>
      </c>
      <c r="B202" s="18" t="s">
        <v>3995</v>
      </c>
      <c r="C202" s="17" t="s">
        <v>3230</v>
      </c>
      <c r="D202" s="16" t="s">
        <v>3474</v>
      </c>
      <c r="E202" s="15" t="s">
        <v>3996</v>
      </c>
      <c r="F202" s="14" t="s">
        <v>3997</v>
      </c>
      <c r="G202" s="13" t="s">
        <v>3994</v>
      </c>
      <c r="H202" s="12">
        <v>2</v>
      </c>
      <c r="I202" s="4" t="s">
        <v>3242</v>
      </c>
      <c r="J202" s="11">
        <v>20544</v>
      </c>
      <c r="K202" s="4">
        <v>16948</v>
      </c>
      <c r="L202" s="4">
        <v>6903</v>
      </c>
      <c r="M202" s="10"/>
      <c r="N202" s="4"/>
      <c r="O202" s="4"/>
      <c r="P202" s="4"/>
      <c r="Q202" s="4"/>
      <c r="R202" s="4">
        <v>1</v>
      </c>
      <c r="S202" s="4"/>
      <c r="T202" s="4">
        <v>1</v>
      </c>
      <c r="U202" s="4"/>
      <c r="V202" s="4"/>
      <c r="W202" s="4"/>
      <c r="X202" s="4"/>
      <c r="Y202" s="4"/>
      <c r="Z202" s="4"/>
    </row>
    <row r="203" spans="1:26">
      <c r="A203" s="4" t="s">
        <v>3998</v>
      </c>
      <c r="B203" s="18" t="s">
        <v>3999</v>
      </c>
      <c r="C203" s="17" t="s">
        <v>3245</v>
      </c>
      <c r="D203" s="16" t="s">
        <v>3314</v>
      </c>
      <c r="E203" s="15" t="s">
        <v>3315</v>
      </c>
      <c r="F203" s="14" t="s">
        <v>3316</v>
      </c>
      <c r="G203" s="13" t="s">
        <v>3317</v>
      </c>
      <c r="H203" s="12">
        <v>5</v>
      </c>
      <c r="I203" s="4" t="s">
        <v>4000</v>
      </c>
      <c r="J203" s="11">
        <v>1212</v>
      </c>
      <c r="K203" s="4">
        <v>1069</v>
      </c>
      <c r="L203" s="4">
        <v>419</v>
      </c>
      <c r="M203" s="10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 t="s">
        <v>4001</v>
      </c>
      <c r="B204" s="18" t="s">
        <v>4002</v>
      </c>
      <c r="C204" s="17" t="s">
        <v>3245</v>
      </c>
      <c r="D204" s="16" t="s">
        <v>3369</v>
      </c>
      <c r="E204" s="15" t="s">
        <v>4003</v>
      </c>
      <c r="F204" s="14" t="s">
        <v>4004</v>
      </c>
      <c r="G204" s="13" t="s">
        <v>4005</v>
      </c>
      <c r="H204" s="12">
        <v>2</v>
      </c>
      <c r="I204" s="4" t="s">
        <v>3242</v>
      </c>
      <c r="J204" s="11">
        <v>10494</v>
      </c>
      <c r="K204" s="4">
        <v>1441</v>
      </c>
      <c r="L204" s="4">
        <v>726</v>
      </c>
      <c r="M204" s="10"/>
      <c r="N204" s="4"/>
      <c r="O204" s="4"/>
      <c r="P204" s="4"/>
      <c r="Q204" s="4"/>
      <c r="R204" s="4"/>
      <c r="S204" s="4"/>
      <c r="T204" s="4">
        <v>1</v>
      </c>
      <c r="U204" s="4"/>
      <c r="V204" s="4"/>
      <c r="W204" s="4"/>
      <c r="X204" s="4"/>
      <c r="Y204" s="4"/>
      <c r="Z204" s="4"/>
    </row>
    <row r="205" spans="1:26">
      <c r="A205" s="4" t="s">
        <v>4006</v>
      </c>
      <c r="B205" s="18" t="s">
        <v>4007</v>
      </c>
      <c r="C205" s="17" t="s">
        <v>3245</v>
      </c>
      <c r="D205" s="16" t="s">
        <v>3392</v>
      </c>
      <c r="E205" s="15" t="s">
        <v>4008</v>
      </c>
      <c r="F205" s="14" t="s">
        <v>4009</v>
      </c>
      <c r="G205" s="13" t="s">
        <v>4010</v>
      </c>
      <c r="H205" s="12">
        <v>5</v>
      </c>
      <c r="I205" s="4" t="s">
        <v>4011</v>
      </c>
      <c r="J205" s="11">
        <v>2252</v>
      </c>
      <c r="K205" s="4">
        <v>646</v>
      </c>
      <c r="L205" s="4">
        <v>401</v>
      </c>
      <c r="M205" s="10"/>
      <c r="N205" s="4"/>
      <c r="O205" s="4"/>
      <c r="P205" s="4"/>
      <c r="Q205" s="4"/>
      <c r="R205" s="4"/>
      <c r="S205" s="4"/>
      <c r="T205" s="4">
        <v>1</v>
      </c>
      <c r="U205" s="4"/>
      <c r="V205" s="4"/>
      <c r="W205" s="4"/>
      <c r="X205" s="4"/>
      <c r="Y205" s="4"/>
      <c r="Z205" s="4"/>
    </row>
    <row r="206" spans="1:26">
      <c r="A206" s="4" t="s">
        <v>4012</v>
      </c>
      <c r="B206" s="18" t="s">
        <v>4013</v>
      </c>
      <c r="C206" s="17" t="s">
        <v>3245</v>
      </c>
      <c r="D206" s="16" t="s">
        <v>3335</v>
      </c>
      <c r="E206" s="15" t="s">
        <v>3336</v>
      </c>
      <c r="F206" s="14" t="s">
        <v>3337</v>
      </c>
      <c r="G206" s="13" t="s">
        <v>3338</v>
      </c>
      <c r="H206" s="12">
        <v>5</v>
      </c>
      <c r="I206" s="4" t="s">
        <v>3940</v>
      </c>
      <c r="J206" s="11">
        <v>2369</v>
      </c>
      <c r="K206" s="4">
        <v>550</v>
      </c>
      <c r="L206" s="4">
        <v>288</v>
      </c>
      <c r="M206" s="10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 t="s">
        <v>4014</v>
      </c>
      <c r="B207" s="18" t="s">
        <v>4015</v>
      </c>
      <c r="C207" s="17" t="s">
        <v>3245</v>
      </c>
      <c r="D207" s="16" t="s">
        <v>3303</v>
      </c>
      <c r="E207" s="15" t="s">
        <v>3304</v>
      </c>
      <c r="F207" s="14" t="s">
        <v>3305</v>
      </c>
      <c r="G207" s="13" t="s">
        <v>3306</v>
      </c>
      <c r="H207" s="12">
        <v>5</v>
      </c>
      <c r="I207" s="4" t="s">
        <v>3747</v>
      </c>
      <c r="J207" s="11">
        <v>2511</v>
      </c>
      <c r="K207" s="4">
        <v>1503</v>
      </c>
      <c r="L207" s="4">
        <v>578</v>
      </c>
      <c r="M207" s="10"/>
      <c r="N207" s="4"/>
      <c r="O207" s="4"/>
      <c r="P207" s="4"/>
      <c r="Q207" s="4"/>
      <c r="R207" s="4"/>
      <c r="S207" s="4"/>
      <c r="T207" s="4">
        <v>1</v>
      </c>
      <c r="U207" s="4"/>
      <c r="V207" s="4"/>
      <c r="W207" s="4"/>
      <c r="X207" s="4"/>
      <c r="Y207" s="4"/>
      <c r="Z207" s="4"/>
    </row>
    <row r="208" spans="1:26">
      <c r="A208" s="4" t="s">
        <v>4016</v>
      </c>
      <c r="B208" s="18" t="s">
        <v>4017</v>
      </c>
      <c r="C208" s="17" t="s">
        <v>3245</v>
      </c>
      <c r="D208" s="16" t="s">
        <v>3296</v>
      </c>
      <c r="E208" s="15" t="s">
        <v>4018</v>
      </c>
      <c r="F208" s="14" t="s">
        <v>4019</v>
      </c>
      <c r="G208" s="13" t="s">
        <v>3296</v>
      </c>
      <c r="H208" s="12">
        <v>5</v>
      </c>
      <c r="I208" s="4" t="s">
        <v>4020</v>
      </c>
      <c r="J208" s="11">
        <v>984</v>
      </c>
      <c r="K208" s="4">
        <v>686</v>
      </c>
      <c r="L208" s="4">
        <v>267</v>
      </c>
      <c r="M208" s="10"/>
      <c r="N208" s="4"/>
      <c r="O208" s="4"/>
      <c r="P208" s="4"/>
      <c r="Q208" s="4"/>
      <c r="R208" s="4">
        <v>1</v>
      </c>
      <c r="S208" s="4"/>
      <c r="T208" s="4"/>
      <c r="U208" s="4"/>
      <c r="V208" s="4"/>
      <c r="W208" s="4"/>
      <c r="X208" s="4"/>
      <c r="Y208" s="4"/>
      <c r="Z208" s="4"/>
    </row>
    <row r="209" spans="1:26">
      <c r="A209" s="4" t="s">
        <v>4021</v>
      </c>
      <c r="B209" s="18" t="s">
        <v>4022</v>
      </c>
      <c r="C209" s="17" t="s">
        <v>3245</v>
      </c>
      <c r="D209" s="16" t="s">
        <v>3246</v>
      </c>
      <c r="E209" s="15" t="s">
        <v>3453</v>
      </c>
      <c r="F209" s="14" t="s">
        <v>3454</v>
      </c>
      <c r="G209" s="13" t="s">
        <v>3455</v>
      </c>
      <c r="H209" s="12">
        <v>5</v>
      </c>
      <c r="I209" s="4" t="s">
        <v>4023</v>
      </c>
      <c r="J209" s="11">
        <v>1206</v>
      </c>
      <c r="K209" s="4">
        <v>189</v>
      </c>
      <c r="L209" s="4">
        <v>74</v>
      </c>
      <c r="M209" s="10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 t="s">
        <v>4024</v>
      </c>
      <c r="B210" s="18" t="s">
        <v>4025</v>
      </c>
      <c r="C210" s="17" t="s">
        <v>3245</v>
      </c>
      <c r="D210" s="16" t="s">
        <v>3259</v>
      </c>
      <c r="E210" s="15" t="s">
        <v>3410</v>
      </c>
      <c r="F210" s="14" t="s">
        <v>3411</v>
      </c>
      <c r="G210" s="13" t="s">
        <v>3412</v>
      </c>
      <c r="H210" s="12">
        <v>5</v>
      </c>
      <c r="I210" s="4" t="s">
        <v>4026</v>
      </c>
      <c r="J210" s="11">
        <v>2848</v>
      </c>
      <c r="K210" s="4">
        <v>1250</v>
      </c>
      <c r="L210" s="4">
        <v>567</v>
      </c>
      <c r="M210" s="10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>
      <c r="A211" s="4" t="s">
        <v>4027</v>
      </c>
      <c r="B211" s="18" t="s">
        <v>4028</v>
      </c>
      <c r="C211" s="17" t="s">
        <v>3245</v>
      </c>
      <c r="D211" s="16" t="s">
        <v>3534</v>
      </c>
      <c r="E211" s="15" t="s">
        <v>3535</v>
      </c>
      <c r="F211" s="14" t="s">
        <v>3536</v>
      </c>
      <c r="G211" s="13" t="s">
        <v>3537</v>
      </c>
      <c r="H211" s="12">
        <v>5</v>
      </c>
      <c r="I211" s="4" t="s">
        <v>4029</v>
      </c>
      <c r="J211" s="11">
        <v>990</v>
      </c>
      <c r="K211" s="4">
        <v>739</v>
      </c>
      <c r="L211" s="4">
        <v>406</v>
      </c>
      <c r="M211" s="10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>
        <v>1</v>
      </c>
      <c r="Y211" s="4"/>
      <c r="Z211" s="4"/>
    </row>
    <row r="212" spans="1:26">
      <c r="A212" s="4" t="s">
        <v>4030</v>
      </c>
      <c r="B212" s="18" t="s">
        <v>4031</v>
      </c>
      <c r="C212" s="17" t="s">
        <v>3245</v>
      </c>
      <c r="D212" s="16" t="s">
        <v>3446</v>
      </c>
      <c r="E212" s="15" t="s">
        <v>4032</v>
      </c>
      <c r="F212" s="14" t="s">
        <v>4033</v>
      </c>
      <c r="G212" s="13" t="s">
        <v>4034</v>
      </c>
      <c r="H212" s="12">
        <v>2</v>
      </c>
      <c r="I212" s="4" t="s">
        <v>3242</v>
      </c>
      <c r="J212" s="11">
        <v>3254</v>
      </c>
      <c r="K212" s="4">
        <v>548</v>
      </c>
      <c r="L212" s="4">
        <v>280</v>
      </c>
      <c r="M212" s="10"/>
      <c r="N212" s="4"/>
      <c r="O212" s="4"/>
      <c r="P212" s="4"/>
      <c r="Q212" s="4"/>
      <c r="R212" s="4"/>
      <c r="S212" s="4"/>
      <c r="T212" s="4">
        <v>1</v>
      </c>
      <c r="U212" s="4"/>
      <c r="V212" s="4"/>
      <c r="W212" s="4"/>
      <c r="X212" s="4"/>
      <c r="Y212" s="4"/>
      <c r="Z212" s="4"/>
    </row>
    <row r="213" spans="1:26">
      <c r="A213" s="4" t="s">
        <v>4035</v>
      </c>
      <c r="B213" s="18" t="s">
        <v>4036</v>
      </c>
      <c r="C213" s="17" t="s">
        <v>3245</v>
      </c>
      <c r="D213" s="16" t="s">
        <v>3259</v>
      </c>
      <c r="E213" s="15" t="s">
        <v>3380</v>
      </c>
      <c r="F213" s="14" t="s">
        <v>3381</v>
      </c>
      <c r="G213" s="13" t="s">
        <v>3382</v>
      </c>
      <c r="H213" s="12">
        <v>5</v>
      </c>
      <c r="I213" s="4" t="s">
        <v>4037</v>
      </c>
      <c r="J213" s="11">
        <v>662</v>
      </c>
      <c r="K213" s="4">
        <v>1128</v>
      </c>
      <c r="L213" s="4">
        <v>530</v>
      </c>
      <c r="M213" s="10"/>
      <c r="N213" s="3"/>
      <c r="O213" s="3"/>
      <c r="P213" s="3"/>
      <c r="Q213" s="3"/>
      <c r="R213" s="3"/>
      <c r="S213" s="3"/>
      <c r="T213" s="4">
        <v>1</v>
      </c>
      <c r="U213" s="3"/>
      <c r="V213" s="3"/>
      <c r="W213" s="3"/>
      <c r="X213" s="3"/>
      <c r="Y213" s="3"/>
      <c r="Z213" s="3"/>
    </row>
    <row r="214" spans="1:26">
      <c r="A214" s="4" t="s">
        <v>4038</v>
      </c>
      <c r="B214" s="18" t="s">
        <v>4039</v>
      </c>
      <c r="C214" s="17" t="s">
        <v>3245</v>
      </c>
      <c r="D214" s="16" t="s">
        <v>3246</v>
      </c>
      <c r="E214" s="15" t="s">
        <v>4040</v>
      </c>
      <c r="F214" s="14" t="s">
        <v>4041</v>
      </c>
      <c r="G214" s="13" t="s">
        <v>4042</v>
      </c>
      <c r="H214" s="12">
        <v>5</v>
      </c>
      <c r="I214" s="4" t="s">
        <v>4043</v>
      </c>
      <c r="J214" s="11">
        <v>900</v>
      </c>
      <c r="K214" s="4">
        <v>553</v>
      </c>
      <c r="L214" s="4">
        <v>265</v>
      </c>
      <c r="M214" s="10"/>
      <c r="N214" s="4"/>
      <c r="O214" s="4"/>
      <c r="P214" s="4"/>
      <c r="Q214" s="4"/>
      <c r="R214" s="4">
        <v>1</v>
      </c>
      <c r="S214" s="4"/>
      <c r="T214" s="4"/>
      <c r="U214" s="4"/>
      <c r="V214" s="4"/>
      <c r="W214" s="4"/>
      <c r="X214" s="4"/>
      <c r="Y214" s="4"/>
      <c r="Z214" s="4"/>
    </row>
    <row r="215" spans="1:26">
      <c r="A215" s="4" t="s">
        <v>4044</v>
      </c>
      <c r="B215" s="18" t="s">
        <v>4045</v>
      </c>
      <c r="C215" s="17" t="s">
        <v>3245</v>
      </c>
      <c r="D215" s="16" t="s">
        <v>3392</v>
      </c>
      <c r="E215" s="15" t="s">
        <v>3659</v>
      </c>
      <c r="F215" s="14" t="s">
        <v>3660</v>
      </c>
      <c r="G215" s="13" t="s">
        <v>3661</v>
      </c>
      <c r="H215" s="12">
        <v>5</v>
      </c>
      <c r="I215" s="4" t="s">
        <v>4046</v>
      </c>
      <c r="J215" s="11">
        <v>3818</v>
      </c>
      <c r="K215" s="4">
        <v>788</v>
      </c>
      <c r="L215" s="4">
        <v>377</v>
      </c>
      <c r="M215" s="10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 t="s">
        <v>4047</v>
      </c>
      <c r="B216" s="18" t="s">
        <v>4048</v>
      </c>
      <c r="C216" s="17" t="s">
        <v>3245</v>
      </c>
      <c r="D216" s="16" t="s">
        <v>3231</v>
      </c>
      <c r="E216" s="15" t="s">
        <v>3346</v>
      </c>
      <c r="F216" s="14" t="s">
        <v>3347</v>
      </c>
      <c r="G216" s="13" t="s">
        <v>3348</v>
      </c>
      <c r="H216" s="12">
        <v>1</v>
      </c>
      <c r="I216" s="4" t="s">
        <v>3235</v>
      </c>
      <c r="J216" s="11">
        <v>5518</v>
      </c>
      <c r="K216" s="4">
        <v>3458</v>
      </c>
      <c r="L216" s="4">
        <v>1451</v>
      </c>
      <c r="M216" s="10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 t="s">
        <v>4049</v>
      </c>
      <c r="B217" s="18" t="s">
        <v>4050</v>
      </c>
      <c r="C217" s="17" t="s">
        <v>3245</v>
      </c>
      <c r="D217" s="16" t="s">
        <v>3231</v>
      </c>
      <c r="E217" s="15" t="s">
        <v>4051</v>
      </c>
      <c r="F217" s="14" t="s">
        <v>4052</v>
      </c>
      <c r="G217" s="13" t="s">
        <v>4053</v>
      </c>
      <c r="H217" s="12">
        <v>1</v>
      </c>
      <c r="I217" s="4" t="s">
        <v>3235</v>
      </c>
      <c r="J217" s="11">
        <v>3968</v>
      </c>
      <c r="K217" s="4">
        <v>3037</v>
      </c>
      <c r="L217" s="4">
        <v>1153</v>
      </c>
      <c r="M217" s="10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 t="s">
        <v>4054</v>
      </c>
      <c r="B218" s="18" t="s">
        <v>4055</v>
      </c>
      <c r="C218" s="17" t="s">
        <v>3245</v>
      </c>
      <c r="D218" s="16" t="s">
        <v>3474</v>
      </c>
      <c r="E218" s="15" t="s">
        <v>4056</v>
      </c>
      <c r="F218" s="14" t="s">
        <v>4057</v>
      </c>
      <c r="G218" s="13" t="s">
        <v>4058</v>
      </c>
      <c r="H218" s="12">
        <v>1</v>
      </c>
      <c r="I218" s="4" t="s">
        <v>3235</v>
      </c>
      <c r="J218" s="11">
        <v>4257</v>
      </c>
      <c r="K218" s="4">
        <v>2234</v>
      </c>
      <c r="L218" s="4">
        <v>1135</v>
      </c>
      <c r="M218" s="10"/>
      <c r="N218" s="4"/>
      <c r="O218" s="4"/>
      <c r="P218" s="4"/>
      <c r="Q218" s="4"/>
      <c r="R218" s="4"/>
      <c r="S218" s="4"/>
      <c r="T218" s="4">
        <v>1</v>
      </c>
      <c r="U218" s="4"/>
      <c r="V218" s="4"/>
      <c r="W218" s="4"/>
      <c r="X218" s="4"/>
      <c r="Y218" s="4"/>
      <c r="Z218" s="4"/>
    </row>
    <row r="219" spans="1:26">
      <c r="A219" s="4" t="s">
        <v>4059</v>
      </c>
      <c r="B219" s="18" t="s">
        <v>4060</v>
      </c>
      <c r="C219" s="17" t="s">
        <v>3245</v>
      </c>
      <c r="D219" s="16" t="s">
        <v>3246</v>
      </c>
      <c r="E219" s="15" t="s">
        <v>3357</v>
      </c>
      <c r="F219" s="14" t="s">
        <v>3358</v>
      </c>
      <c r="G219" s="13" t="s">
        <v>3359</v>
      </c>
      <c r="H219" s="12">
        <v>5</v>
      </c>
      <c r="I219" s="4" t="s">
        <v>3360</v>
      </c>
      <c r="J219" s="11">
        <v>849</v>
      </c>
      <c r="K219" s="4">
        <v>174</v>
      </c>
      <c r="L219" s="4">
        <v>68</v>
      </c>
      <c r="M219" s="10"/>
      <c r="N219" s="4"/>
      <c r="O219" s="4"/>
      <c r="P219" s="4"/>
      <c r="Q219" s="4"/>
      <c r="R219" s="4"/>
      <c r="S219" s="4"/>
      <c r="T219" s="4">
        <v>1</v>
      </c>
      <c r="U219" s="4"/>
      <c r="V219" s="4"/>
      <c r="W219" s="4"/>
      <c r="X219" s="4"/>
      <c r="Y219" s="4"/>
      <c r="Z219" s="4"/>
    </row>
    <row r="220" spans="1:26">
      <c r="A220" s="4" t="s">
        <v>4061</v>
      </c>
      <c r="B220" s="18" t="s">
        <v>4062</v>
      </c>
      <c r="C220" s="17" t="s">
        <v>3245</v>
      </c>
      <c r="D220" s="16" t="s">
        <v>3246</v>
      </c>
      <c r="E220" s="15" t="s">
        <v>3363</v>
      </c>
      <c r="F220" s="14" t="s">
        <v>3364</v>
      </c>
      <c r="G220" s="13" t="s">
        <v>3365</v>
      </c>
      <c r="H220" s="12">
        <v>5</v>
      </c>
      <c r="I220" s="4" t="s">
        <v>3820</v>
      </c>
      <c r="J220" s="11">
        <v>1555</v>
      </c>
      <c r="K220" s="4">
        <v>392</v>
      </c>
      <c r="L220" s="4">
        <v>155</v>
      </c>
      <c r="M220" s="10"/>
      <c r="N220" s="4"/>
      <c r="O220" s="4"/>
      <c r="P220" s="4"/>
      <c r="Q220" s="4"/>
      <c r="R220" s="4"/>
      <c r="S220" s="4"/>
      <c r="T220" s="4">
        <v>1</v>
      </c>
      <c r="U220" s="4"/>
      <c r="V220" s="4"/>
      <c r="W220" s="4"/>
      <c r="X220" s="4"/>
      <c r="Y220" s="4"/>
      <c r="Z220" s="4"/>
    </row>
    <row r="221" spans="1:26">
      <c r="A221" s="4" t="s">
        <v>4063</v>
      </c>
      <c r="B221" s="18" t="s">
        <v>4064</v>
      </c>
      <c r="C221" s="17" t="s">
        <v>3245</v>
      </c>
      <c r="D221" s="16" t="s">
        <v>3246</v>
      </c>
      <c r="E221" s="15" t="s">
        <v>3363</v>
      </c>
      <c r="F221" s="14" t="s">
        <v>3364</v>
      </c>
      <c r="G221" s="13" t="s">
        <v>3365</v>
      </c>
      <c r="H221" s="12">
        <v>5</v>
      </c>
      <c r="I221" s="4" t="s">
        <v>3820</v>
      </c>
      <c r="J221" s="11">
        <v>727</v>
      </c>
      <c r="K221" s="4">
        <v>110</v>
      </c>
      <c r="L221" s="4">
        <v>72</v>
      </c>
      <c r="M221" s="10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 t="s">
        <v>4065</v>
      </c>
      <c r="B222" s="18" t="s">
        <v>4066</v>
      </c>
      <c r="C222" s="17" t="s">
        <v>3245</v>
      </c>
      <c r="D222" s="16" t="s">
        <v>3279</v>
      </c>
      <c r="E222" s="15" t="s">
        <v>3321</v>
      </c>
      <c r="F222" s="14" t="s">
        <v>3322</v>
      </c>
      <c r="G222" s="13" t="s">
        <v>3323</v>
      </c>
      <c r="H222" s="12">
        <v>5</v>
      </c>
      <c r="I222" s="4" t="s">
        <v>4067</v>
      </c>
      <c r="J222" s="11">
        <v>1365</v>
      </c>
      <c r="K222" s="4">
        <v>756</v>
      </c>
      <c r="L222" s="4">
        <v>312</v>
      </c>
      <c r="M222" s="10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 t="s">
        <v>3745</v>
      </c>
      <c r="B223" s="18" t="s">
        <v>4068</v>
      </c>
      <c r="C223" s="17" t="s">
        <v>3230</v>
      </c>
      <c r="D223" s="16" t="s">
        <v>3335</v>
      </c>
      <c r="E223" s="15" t="s">
        <v>4069</v>
      </c>
      <c r="F223" s="14" t="s">
        <v>3744</v>
      </c>
      <c r="G223" s="13" t="s">
        <v>3745</v>
      </c>
      <c r="H223" s="12">
        <v>1</v>
      </c>
      <c r="I223" s="4" t="s">
        <v>3235</v>
      </c>
      <c r="J223" s="11">
        <v>12290</v>
      </c>
      <c r="K223" s="4">
        <v>9672</v>
      </c>
      <c r="L223" s="4">
        <v>4509</v>
      </c>
      <c r="M223" s="10"/>
      <c r="N223" s="4"/>
      <c r="O223" s="4"/>
      <c r="P223" s="4">
        <v>1</v>
      </c>
      <c r="Q223" s="4"/>
      <c r="R223" s="4">
        <v>1</v>
      </c>
      <c r="S223" s="4"/>
      <c r="T223" s="4">
        <v>1</v>
      </c>
      <c r="U223" s="4"/>
      <c r="V223" s="4"/>
      <c r="W223" s="4"/>
      <c r="X223" s="4"/>
      <c r="Y223" s="4"/>
      <c r="Z223" s="4"/>
    </row>
    <row r="224" spans="1:26">
      <c r="A224" s="4" t="s">
        <v>4070</v>
      </c>
      <c r="B224" s="18" t="s">
        <v>4071</v>
      </c>
      <c r="C224" s="17" t="s">
        <v>3245</v>
      </c>
      <c r="D224" s="16" t="s">
        <v>3335</v>
      </c>
      <c r="E224" s="15" t="s">
        <v>3486</v>
      </c>
      <c r="F224" s="14" t="s">
        <v>3487</v>
      </c>
      <c r="G224" s="13" t="s">
        <v>3488</v>
      </c>
      <c r="H224" s="12">
        <v>5</v>
      </c>
      <c r="I224" s="4" t="s">
        <v>4072</v>
      </c>
      <c r="J224" s="11">
        <v>4856</v>
      </c>
      <c r="K224" s="4">
        <v>1136</v>
      </c>
      <c r="L224" s="4">
        <v>528</v>
      </c>
      <c r="M224" s="10"/>
      <c r="N224" s="4"/>
      <c r="O224" s="4"/>
      <c r="P224" s="4"/>
      <c r="Q224" s="4"/>
      <c r="R224" s="4"/>
      <c r="S224" s="4"/>
      <c r="T224" s="4">
        <v>1</v>
      </c>
      <c r="U224" s="4"/>
      <c r="V224" s="4"/>
      <c r="W224" s="4"/>
      <c r="X224" s="4"/>
      <c r="Y224" s="4"/>
      <c r="Z224" s="4"/>
    </row>
    <row r="225" spans="1:26">
      <c r="A225" s="4" t="s">
        <v>4073</v>
      </c>
      <c r="B225" s="18" t="s">
        <v>4074</v>
      </c>
      <c r="C225" s="17" t="s">
        <v>3245</v>
      </c>
      <c r="D225" s="16" t="s">
        <v>3446</v>
      </c>
      <c r="E225" s="15" t="s">
        <v>3549</v>
      </c>
      <c r="F225" s="14" t="s">
        <v>3550</v>
      </c>
      <c r="G225" s="13" t="s">
        <v>3550</v>
      </c>
      <c r="H225" s="12">
        <v>5</v>
      </c>
      <c r="I225" s="4" t="s">
        <v>4075</v>
      </c>
      <c r="J225" s="11">
        <v>610</v>
      </c>
      <c r="K225" s="4">
        <v>119</v>
      </c>
      <c r="L225" s="4">
        <v>86</v>
      </c>
      <c r="M225" s="10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 t="s">
        <v>4076</v>
      </c>
      <c r="B226" s="18" t="s">
        <v>4077</v>
      </c>
      <c r="C226" s="17" t="s">
        <v>3245</v>
      </c>
      <c r="D226" s="16" t="s">
        <v>3534</v>
      </c>
      <c r="E226" s="15" t="s">
        <v>4078</v>
      </c>
      <c r="F226" s="14" t="s">
        <v>4079</v>
      </c>
      <c r="G226" s="13" t="s">
        <v>4080</v>
      </c>
      <c r="H226" s="12">
        <v>5</v>
      </c>
      <c r="I226" s="4" t="s">
        <v>4081</v>
      </c>
      <c r="J226" s="11">
        <v>1539</v>
      </c>
      <c r="K226" s="4">
        <v>915</v>
      </c>
      <c r="L226" s="4">
        <v>453</v>
      </c>
      <c r="M226" s="10"/>
      <c r="N226" s="4"/>
      <c r="O226" s="4"/>
      <c r="P226" s="4"/>
      <c r="Q226" s="4"/>
      <c r="R226" s="4"/>
      <c r="S226" s="4"/>
      <c r="T226" s="4">
        <v>1</v>
      </c>
      <c r="U226" s="4"/>
      <c r="V226" s="4"/>
      <c r="W226" s="4"/>
      <c r="X226" s="4"/>
      <c r="Y226" s="4"/>
      <c r="Z226" s="4"/>
    </row>
    <row r="227" spans="1:26">
      <c r="A227" s="4" t="s">
        <v>4082</v>
      </c>
      <c r="B227" s="18" t="s">
        <v>4083</v>
      </c>
      <c r="C227" s="17" t="s">
        <v>3245</v>
      </c>
      <c r="D227" s="16" t="s">
        <v>3296</v>
      </c>
      <c r="E227" s="15" t="s">
        <v>4018</v>
      </c>
      <c r="F227" s="14" t="s">
        <v>4019</v>
      </c>
      <c r="G227" s="13" t="s">
        <v>3296</v>
      </c>
      <c r="H227" s="12">
        <v>5</v>
      </c>
      <c r="I227" s="4" t="s">
        <v>4084</v>
      </c>
      <c r="J227" s="11">
        <v>1201</v>
      </c>
      <c r="K227" s="4">
        <v>98</v>
      </c>
      <c r="L227" s="4">
        <v>68</v>
      </c>
      <c r="M227" s="10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 t="s">
        <v>4085</v>
      </c>
      <c r="B228" s="18" t="s">
        <v>4086</v>
      </c>
      <c r="C228" s="17" t="s">
        <v>3245</v>
      </c>
      <c r="D228" s="16" t="s">
        <v>3303</v>
      </c>
      <c r="E228" s="15" t="s">
        <v>3327</v>
      </c>
      <c r="F228" s="14" t="s">
        <v>3328</v>
      </c>
      <c r="G228" s="13" t="s">
        <v>3329</v>
      </c>
      <c r="H228" s="12">
        <v>5</v>
      </c>
      <c r="I228" s="4" t="s">
        <v>3828</v>
      </c>
      <c r="J228" s="11">
        <v>1687</v>
      </c>
      <c r="K228" s="4">
        <v>696</v>
      </c>
      <c r="L228" s="4">
        <v>306</v>
      </c>
      <c r="M228" s="10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 t="s">
        <v>4087</v>
      </c>
      <c r="B229" s="18" t="s">
        <v>4088</v>
      </c>
      <c r="C229" s="17" t="s">
        <v>3245</v>
      </c>
      <c r="D229" s="16" t="s">
        <v>3246</v>
      </c>
      <c r="E229" s="15" t="s">
        <v>3453</v>
      </c>
      <c r="F229" s="14" t="s">
        <v>3454</v>
      </c>
      <c r="G229" s="13" t="s">
        <v>3455</v>
      </c>
      <c r="H229" s="12">
        <v>5</v>
      </c>
      <c r="I229" s="4" t="s">
        <v>4089</v>
      </c>
      <c r="J229" s="11">
        <v>404</v>
      </c>
      <c r="K229" s="4">
        <v>191</v>
      </c>
      <c r="L229" s="4">
        <v>79</v>
      </c>
      <c r="M229" s="10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 t="s">
        <v>4090</v>
      </c>
      <c r="B230" s="18" t="s">
        <v>4091</v>
      </c>
      <c r="C230" s="17" t="s">
        <v>3245</v>
      </c>
      <c r="D230" s="16" t="s">
        <v>3259</v>
      </c>
      <c r="E230" s="15" t="s">
        <v>3260</v>
      </c>
      <c r="F230" s="14" t="s">
        <v>3261</v>
      </c>
      <c r="G230" s="13" t="s">
        <v>3262</v>
      </c>
      <c r="H230" s="12">
        <v>5</v>
      </c>
      <c r="I230" s="4" t="s">
        <v>3263</v>
      </c>
      <c r="J230" s="11">
        <v>2964</v>
      </c>
      <c r="K230" s="4">
        <v>155</v>
      </c>
      <c r="L230" s="4">
        <v>103</v>
      </c>
      <c r="M230" s="10"/>
      <c r="N230" s="3"/>
      <c r="O230" s="3"/>
      <c r="P230" s="3"/>
      <c r="Q230" s="3"/>
      <c r="R230" s="3"/>
      <c r="S230" s="3"/>
      <c r="T230" s="3"/>
      <c r="U230" s="3"/>
      <c r="V230" s="4">
        <v>1</v>
      </c>
      <c r="W230" s="3"/>
      <c r="X230" s="3"/>
      <c r="Y230" s="3"/>
      <c r="Z230" s="3"/>
    </row>
    <row r="231" spans="1:26">
      <c r="A231" s="4" t="s">
        <v>4092</v>
      </c>
      <c r="B231" s="18" t="s">
        <v>4093</v>
      </c>
      <c r="C231" s="17" t="s">
        <v>3245</v>
      </c>
      <c r="D231" s="16" t="s">
        <v>3507</v>
      </c>
      <c r="E231" s="15" t="s">
        <v>3508</v>
      </c>
      <c r="F231" s="14" t="s">
        <v>3509</v>
      </c>
      <c r="G231" s="13" t="s">
        <v>3510</v>
      </c>
      <c r="H231" s="12">
        <v>5</v>
      </c>
      <c r="I231" s="4" t="s">
        <v>4094</v>
      </c>
      <c r="J231" s="11">
        <v>6616</v>
      </c>
      <c r="K231" s="4">
        <v>1401</v>
      </c>
      <c r="L231" s="4">
        <v>735</v>
      </c>
      <c r="M231" s="10"/>
      <c r="N231" s="4"/>
      <c r="O231" s="4"/>
      <c r="P231" s="4"/>
      <c r="Q231" s="4"/>
      <c r="R231" s="4"/>
      <c r="S231" s="4"/>
      <c r="T231" s="4">
        <v>1</v>
      </c>
      <c r="U231" s="4"/>
      <c r="V231" s="4"/>
      <c r="W231" s="4"/>
      <c r="X231" s="4"/>
      <c r="Y231" s="4"/>
      <c r="Z231" s="4"/>
    </row>
    <row r="232" spans="1:26">
      <c r="A232" s="4" t="s">
        <v>4095</v>
      </c>
      <c r="B232" s="18" t="s">
        <v>4096</v>
      </c>
      <c r="C232" s="17" t="s">
        <v>3245</v>
      </c>
      <c r="D232" s="16" t="s">
        <v>3507</v>
      </c>
      <c r="E232" s="15" t="s">
        <v>3634</v>
      </c>
      <c r="F232" s="14" t="s">
        <v>3635</v>
      </c>
      <c r="G232" s="13" t="s">
        <v>3636</v>
      </c>
      <c r="H232" s="12">
        <v>5</v>
      </c>
      <c r="I232" s="4" t="s">
        <v>3636</v>
      </c>
      <c r="J232" s="11">
        <v>2044.0000000000002</v>
      </c>
      <c r="K232" s="4">
        <v>351</v>
      </c>
      <c r="L232" s="4">
        <v>146</v>
      </c>
      <c r="M232" s="10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 t="s">
        <v>3511</v>
      </c>
      <c r="B233" s="18" t="s">
        <v>4097</v>
      </c>
      <c r="C233" s="17" t="s">
        <v>3230</v>
      </c>
      <c r="D233" s="16" t="s">
        <v>3507</v>
      </c>
      <c r="E233" s="15" t="s">
        <v>3508</v>
      </c>
      <c r="F233" s="14" t="s">
        <v>3509</v>
      </c>
      <c r="G233" s="13" t="s">
        <v>3510</v>
      </c>
      <c r="H233" s="12">
        <v>2</v>
      </c>
      <c r="I233" s="4" t="s">
        <v>3242</v>
      </c>
      <c r="J233" s="11">
        <v>6357</v>
      </c>
      <c r="K233" s="4">
        <v>5851</v>
      </c>
      <c r="L233" s="4">
        <v>2518</v>
      </c>
      <c r="M233" s="10"/>
      <c r="N233" s="4"/>
      <c r="O233" s="4"/>
      <c r="P233" s="4"/>
      <c r="Q233" s="4"/>
      <c r="R233" s="4">
        <v>1</v>
      </c>
      <c r="S233" s="4"/>
      <c r="T233" s="4">
        <v>1</v>
      </c>
      <c r="U233" s="4"/>
      <c r="V233" s="4"/>
      <c r="W233" s="4"/>
      <c r="X233" s="4"/>
      <c r="Y233" s="4"/>
      <c r="Z233" s="4"/>
    </row>
    <row r="234" spans="1:26">
      <c r="A234" s="4" t="s">
        <v>4098</v>
      </c>
      <c r="B234" s="18" t="s">
        <v>4099</v>
      </c>
      <c r="C234" s="17" t="s">
        <v>3245</v>
      </c>
      <c r="D234" s="16" t="s">
        <v>3335</v>
      </c>
      <c r="E234" s="15" t="s">
        <v>3486</v>
      </c>
      <c r="F234" s="14" t="s">
        <v>3487</v>
      </c>
      <c r="G234" s="13" t="s">
        <v>3488</v>
      </c>
      <c r="H234" s="12">
        <v>2</v>
      </c>
      <c r="I234" s="4" t="s">
        <v>3242</v>
      </c>
      <c r="J234" s="11">
        <v>1028</v>
      </c>
      <c r="K234" s="4">
        <v>771</v>
      </c>
      <c r="L234" s="4">
        <v>298</v>
      </c>
      <c r="M234" s="10"/>
      <c r="N234" s="4"/>
      <c r="O234" s="4"/>
      <c r="P234" s="4"/>
      <c r="Q234" s="4"/>
      <c r="R234" s="4"/>
      <c r="S234" s="4"/>
      <c r="T234" s="4">
        <v>1</v>
      </c>
      <c r="U234" s="4"/>
      <c r="V234" s="4"/>
      <c r="W234" s="4"/>
      <c r="X234" s="4"/>
      <c r="Y234" s="4"/>
      <c r="Z234" s="4"/>
    </row>
    <row r="235" spans="1:26">
      <c r="A235" s="4" t="s">
        <v>4100</v>
      </c>
      <c r="B235" s="18" t="s">
        <v>4101</v>
      </c>
      <c r="C235" s="17" t="s">
        <v>3245</v>
      </c>
      <c r="D235" s="16" t="s">
        <v>3369</v>
      </c>
      <c r="E235" s="15" t="s">
        <v>3769</v>
      </c>
      <c r="F235" s="14" t="s">
        <v>3770</v>
      </c>
      <c r="G235" s="13" t="s">
        <v>3771</v>
      </c>
      <c r="H235" s="12">
        <v>5</v>
      </c>
      <c r="I235" s="4" t="s">
        <v>4102</v>
      </c>
      <c r="J235" s="11">
        <v>3795.0000000000005</v>
      </c>
      <c r="K235" s="4">
        <v>1395</v>
      </c>
      <c r="L235" s="4">
        <v>700</v>
      </c>
      <c r="M235" s="10"/>
      <c r="N235" s="4"/>
      <c r="O235" s="4"/>
      <c r="P235" s="4"/>
      <c r="Q235" s="4"/>
      <c r="R235" s="4"/>
      <c r="S235" s="4"/>
      <c r="T235" s="4">
        <v>1</v>
      </c>
      <c r="U235" s="4"/>
      <c r="V235" s="4"/>
      <c r="W235" s="4"/>
      <c r="X235" s="4"/>
      <c r="Y235" s="4"/>
      <c r="Z235" s="4"/>
    </row>
    <row r="236" spans="1:26">
      <c r="A236" s="4" t="s">
        <v>4103</v>
      </c>
      <c r="B236" s="18" t="s">
        <v>4104</v>
      </c>
      <c r="C236" s="17" t="s">
        <v>3230</v>
      </c>
      <c r="D236" s="16" t="s">
        <v>3534</v>
      </c>
      <c r="E236" s="15" t="s">
        <v>4105</v>
      </c>
      <c r="F236" s="14" t="s">
        <v>4106</v>
      </c>
      <c r="G236" s="13" t="s">
        <v>4103</v>
      </c>
      <c r="H236" s="12">
        <v>1</v>
      </c>
      <c r="I236" s="4" t="s">
        <v>3235</v>
      </c>
      <c r="J236" s="11">
        <v>7892</v>
      </c>
      <c r="K236" s="4">
        <v>11118</v>
      </c>
      <c r="L236" s="4">
        <v>5739</v>
      </c>
      <c r="M236" s="10"/>
      <c r="N236" s="4"/>
      <c r="O236" s="4"/>
      <c r="P236" s="4"/>
      <c r="Q236" s="4"/>
      <c r="R236" s="4"/>
      <c r="S236" s="4"/>
      <c r="T236" s="4">
        <v>1</v>
      </c>
      <c r="U236" s="4"/>
      <c r="V236" s="4"/>
      <c r="W236" s="4"/>
      <c r="X236" s="4"/>
      <c r="Y236" s="4"/>
      <c r="Z236" s="4"/>
    </row>
    <row r="237" spans="1:26">
      <c r="A237" s="4" t="s">
        <v>4107</v>
      </c>
      <c r="B237" s="18" t="s">
        <v>4108</v>
      </c>
      <c r="C237" s="17" t="s">
        <v>3245</v>
      </c>
      <c r="D237" s="16" t="s">
        <v>3253</v>
      </c>
      <c r="E237" s="15" t="s">
        <v>3606</v>
      </c>
      <c r="F237" s="14" t="s">
        <v>3607</v>
      </c>
      <c r="G237" s="13" t="s">
        <v>3608</v>
      </c>
      <c r="H237" s="12">
        <v>5</v>
      </c>
      <c r="I237" s="4" t="s">
        <v>4109</v>
      </c>
      <c r="J237" s="11">
        <v>2732</v>
      </c>
      <c r="K237" s="4">
        <v>361</v>
      </c>
      <c r="L237" s="4">
        <v>202</v>
      </c>
      <c r="M237" s="10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 t="s">
        <v>4110</v>
      </c>
      <c r="B238" s="18" t="s">
        <v>4111</v>
      </c>
      <c r="C238" s="17" t="s">
        <v>3245</v>
      </c>
      <c r="D238" s="16" t="s">
        <v>3392</v>
      </c>
      <c r="E238" s="15" t="s">
        <v>4112</v>
      </c>
      <c r="F238" s="14" t="s">
        <v>4113</v>
      </c>
      <c r="G238" s="13" t="s">
        <v>4114</v>
      </c>
      <c r="H238" s="12">
        <v>5</v>
      </c>
      <c r="I238" s="4" t="s">
        <v>4115</v>
      </c>
      <c r="J238" s="11">
        <v>3329.9999999999995</v>
      </c>
      <c r="K238" s="4">
        <v>564</v>
      </c>
      <c r="L238" s="4">
        <v>326</v>
      </c>
      <c r="M238" s="10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 t="s">
        <v>4116</v>
      </c>
      <c r="B239" s="18" t="s">
        <v>4117</v>
      </c>
      <c r="C239" s="17" t="s">
        <v>3230</v>
      </c>
      <c r="D239" s="16" t="s">
        <v>3464</v>
      </c>
      <c r="E239" s="15" t="s">
        <v>3465</v>
      </c>
      <c r="F239" s="14" t="s">
        <v>3466</v>
      </c>
      <c r="G239" s="13" t="s">
        <v>3467</v>
      </c>
      <c r="H239" s="12">
        <v>1</v>
      </c>
      <c r="I239" s="4" t="s">
        <v>3235</v>
      </c>
      <c r="J239" s="11">
        <v>14571</v>
      </c>
      <c r="K239" s="4">
        <v>4860</v>
      </c>
      <c r="L239" s="4">
        <v>2882</v>
      </c>
      <c r="M239" s="10"/>
      <c r="N239" s="4"/>
      <c r="O239" s="4"/>
      <c r="P239" s="4"/>
      <c r="Q239" s="4"/>
      <c r="R239" s="4"/>
      <c r="S239" s="4"/>
      <c r="T239" s="4">
        <v>1</v>
      </c>
      <c r="U239" s="4">
        <v>1</v>
      </c>
      <c r="V239" s="4"/>
      <c r="W239" s="4">
        <v>1</v>
      </c>
      <c r="X239" s="4"/>
      <c r="Y239" s="4"/>
      <c r="Z239" s="4"/>
    </row>
    <row r="240" spans="1:26">
      <c r="A240" s="4" t="s">
        <v>4118</v>
      </c>
      <c r="B240" s="18" t="s">
        <v>4119</v>
      </c>
      <c r="C240" s="17" t="s">
        <v>3245</v>
      </c>
      <c r="D240" s="16" t="s">
        <v>3369</v>
      </c>
      <c r="E240" s="15" t="s">
        <v>4120</v>
      </c>
      <c r="F240" s="14" t="s">
        <v>4121</v>
      </c>
      <c r="G240" s="13" t="s">
        <v>4122</v>
      </c>
      <c r="H240" s="12">
        <v>1</v>
      </c>
      <c r="I240" s="4" t="s">
        <v>3235</v>
      </c>
      <c r="J240" s="11">
        <v>3386</v>
      </c>
      <c r="K240" s="4">
        <v>1799</v>
      </c>
      <c r="L240" s="4">
        <v>922</v>
      </c>
      <c r="M240" s="10"/>
      <c r="N240" s="4"/>
      <c r="O240" s="4"/>
      <c r="P240" s="4">
        <v>1</v>
      </c>
      <c r="Q240" s="4"/>
      <c r="R240" s="4"/>
      <c r="S240" s="4"/>
      <c r="T240" s="4">
        <v>1</v>
      </c>
      <c r="U240" s="4"/>
      <c r="V240" s="4"/>
      <c r="W240" s="4"/>
      <c r="X240" s="4"/>
      <c r="Y240" s="4"/>
      <c r="Z240" s="4"/>
    </row>
    <row r="241" spans="1:26">
      <c r="A241" s="4" t="s">
        <v>4123</v>
      </c>
      <c r="B241" s="18" t="s">
        <v>4124</v>
      </c>
      <c r="C241" s="17" t="s">
        <v>3245</v>
      </c>
      <c r="D241" s="16" t="s">
        <v>3446</v>
      </c>
      <c r="E241" s="15" t="s">
        <v>4125</v>
      </c>
      <c r="F241" s="14" t="s">
        <v>4126</v>
      </c>
      <c r="G241" s="13" t="s">
        <v>4127</v>
      </c>
      <c r="H241" s="12">
        <v>5</v>
      </c>
      <c r="I241" s="4" t="s">
        <v>4128</v>
      </c>
      <c r="J241" s="11">
        <v>808</v>
      </c>
      <c r="K241" s="4">
        <v>355</v>
      </c>
      <c r="L241" s="4">
        <v>188</v>
      </c>
      <c r="M241" s="10"/>
      <c r="N241" s="4"/>
      <c r="O241" s="4"/>
      <c r="P241" s="4"/>
      <c r="Q241" s="4"/>
      <c r="R241" s="4"/>
      <c r="S241" s="4"/>
      <c r="T241" s="4">
        <v>1</v>
      </c>
      <c r="U241" s="4"/>
      <c r="V241" s="4"/>
      <c r="W241" s="4"/>
      <c r="X241" s="4"/>
      <c r="Y241" s="4"/>
      <c r="Z241" s="4"/>
    </row>
    <row r="242" spans="1:26">
      <c r="A242" s="4" t="s">
        <v>4129</v>
      </c>
      <c r="B242" s="18" t="s">
        <v>4130</v>
      </c>
      <c r="C242" s="17" t="s">
        <v>3245</v>
      </c>
      <c r="D242" s="16" t="s">
        <v>3446</v>
      </c>
      <c r="E242" s="15" t="s">
        <v>4032</v>
      </c>
      <c r="F242" s="14" t="s">
        <v>4033</v>
      </c>
      <c r="G242" s="13" t="s">
        <v>4034</v>
      </c>
      <c r="H242" s="12">
        <v>2</v>
      </c>
      <c r="I242" s="4" t="s">
        <v>3242</v>
      </c>
      <c r="J242" s="11">
        <v>802.99999999999989</v>
      </c>
      <c r="K242" s="4">
        <v>715</v>
      </c>
      <c r="L242" s="4">
        <v>393</v>
      </c>
      <c r="M242" s="10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 t="s">
        <v>4131</v>
      </c>
      <c r="B243" s="18" t="s">
        <v>4132</v>
      </c>
      <c r="C243" s="17" t="s">
        <v>3245</v>
      </c>
      <c r="D243" s="16" t="s">
        <v>3296</v>
      </c>
      <c r="E243" s="15" t="s">
        <v>4133</v>
      </c>
      <c r="F243" s="14" t="s">
        <v>4134</v>
      </c>
      <c r="G243" s="13" t="s">
        <v>4135</v>
      </c>
      <c r="H243" s="12">
        <v>5</v>
      </c>
      <c r="I243" s="4" t="s">
        <v>4136</v>
      </c>
      <c r="J243" s="11">
        <v>910</v>
      </c>
      <c r="K243" s="4">
        <v>412</v>
      </c>
      <c r="L243" s="4">
        <v>195</v>
      </c>
      <c r="M243" s="10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 t="s">
        <v>4137</v>
      </c>
      <c r="B244" s="18" t="s">
        <v>4138</v>
      </c>
      <c r="C244" s="17" t="s">
        <v>3245</v>
      </c>
      <c r="D244" s="16" t="s">
        <v>3296</v>
      </c>
      <c r="E244" s="15" t="s">
        <v>3341</v>
      </c>
      <c r="F244" s="14" t="s">
        <v>3342</v>
      </c>
      <c r="G244" s="13" t="s">
        <v>3343</v>
      </c>
      <c r="H244" s="12">
        <v>5</v>
      </c>
      <c r="I244" s="4" t="s">
        <v>3849</v>
      </c>
      <c r="J244" s="11">
        <v>703</v>
      </c>
      <c r="K244" s="4">
        <v>251</v>
      </c>
      <c r="L244" s="4">
        <v>110</v>
      </c>
      <c r="M244" s="10"/>
      <c r="N244" s="4"/>
      <c r="O244" s="4"/>
      <c r="P244" s="4"/>
      <c r="Q244" s="4"/>
      <c r="R244" s="4">
        <v>1</v>
      </c>
      <c r="S244" s="4"/>
      <c r="T244" s="4"/>
      <c r="U244" s="4"/>
      <c r="V244" s="4"/>
      <c r="W244" s="4"/>
      <c r="X244" s="4"/>
      <c r="Y244" s="4"/>
      <c r="Z244" s="4"/>
    </row>
    <row r="245" spans="1:26">
      <c r="A245" s="4" t="s">
        <v>4139</v>
      </c>
      <c r="B245" s="18" t="s">
        <v>4140</v>
      </c>
      <c r="C245" s="17" t="s">
        <v>3245</v>
      </c>
      <c r="D245" s="16" t="s">
        <v>3446</v>
      </c>
      <c r="E245" s="15" t="s">
        <v>4032</v>
      </c>
      <c r="F245" s="14" t="s">
        <v>4033</v>
      </c>
      <c r="G245" s="13" t="s">
        <v>4034</v>
      </c>
      <c r="H245" s="12">
        <v>2</v>
      </c>
      <c r="I245" s="4" t="s">
        <v>3242</v>
      </c>
      <c r="J245" s="11">
        <v>3608</v>
      </c>
      <c r="K245" s="4">
        <v>1868</v>
      </c>
      <c r="L245" s="4">
        <v>754</v>
      </c>
      <c r="M245" s="10"/>
      <c r="N245" s="4"/>
      <c r="O245" s="4"/>
      <c r="P245" s="4">
        <v>1</v>
      </c>
      <c r="Q245" s="4"/>
      <c r="R245" s="4"/>
      <c r="S245" s="4"/>
      <c r="T245" s="4">
        <v>1</v>
      </c>
      <c r="U245" s="4"/>
      <c r="V245" s="4"/>
      <c r="W245" s="4"/>
      <c r="X245" s="4"/>
      <c r="Y245" s="4"/>
      <c r="Z245" s="4"/>
    </row>
    <row r="246" spans="1:26">
      <c r="A246" s="4" t="s">
        <v>4141</v>
      </c>
      <c r="B246" s="18" t="s">
        <v>4142</v>
      </c>
      <c r="C246" s="17" t="s">
        <v>3245</v>
      </c>
      <c r="D246" s="16" t="s">
        <v>3534</v>
      </c>
      <c r="E246" s="15" t="s">
        <v>4143</v>
      </c>
      <c r="F246" s="14" t="s">
        <v>3900</v>
      </c>
      <c r="G246" s="13" t="s">
        <v>3897</v>
      </c>
      <c r="H246" s="12">
        <v>5</v>
      </c>
      <c r="I246" s="4" t="s">
        <v>4144</v>
      </c>
      <c r="J246" s="11">
        <v>1566</v>
      </c>
      <c r="K246" s="4">
        <v>483</v>
      </c>
      <c r="L246" s="4">
        <v>282</v>
      </c>
      <c r="M246" s="10"/>
      <c r="N246" s="4"/>
      <c r="O246" s="4"/>
      <c r="P246" s="4"/>
      <c r="Q246" s="4"/>
      <c r="R246" s="4"/>
      <c r="S246" s="4"/>
      <c r="T246" s="4">
        <v>1</v>
      </c>
      <c r="U246" s="4"/>
      <c r="V246" s="4"/>
      <c r="W246" s="4"/>
      <c r="X246" s="4"/>
      <c r="Y246" s="4"/>
      <c r="Z246" s="4"/>
    </row>
    <row r="247" spans="1:26">
      <c r="A247" s="4" t="s">
        <v>4145</v>
      </c>
      <c r="B247" s="18" t="s">
        <v>4146</v>
      </c>
      <c r="C247" s="17" t="s">
        <v>3245</v>
      </c>
      <c r="D247" s="16" t="s">
        <v>3259</v>
      </c>
      <c r="E247" s="15" t="s">
        <v>3285</v>
      </c>
      <c r="F247" s="14" t="s">
        <v>3286</v>
      </c>
      <c r="G247" s="13" t="s">
        <v>3287</v>
      </c>
      <c r="H247" s="12">
        <v>5</v>
      </c>
      <c r="I247" s="4" t="s">
        <v>4147</v>
      </c>
      <c r="J247" s="11">
        <v>500</v>
      </c>
      <c r="K247" s="4">
        <v>42</v>
      </c>
      <c r="L247" s="4">
        <v>29</v>
      </c>
      <c r="M247" s="10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>
      <c r="A248" s="4" t="s">
        <v>4148</v>
      </c>
      <c r="B248" s="18" t="s">
        <v>4149</v>
      </c>
      <c r="C248" s="17" t="s">
        <v>3245</v>
      </c>
      <c r="D248" s="16" t="s">
        <v>3446</v>
      </c>
      <c r="E248" s="15" t="s">
        <v>3447</v>
      </c>
      <c r="F248" s="14" t="s">
        <v>3448</v>
      </c>
      <c r="G248" s="13" t="s">
        <v>3449</v>
      </c>
      <c r="H248" s="12">
        <v>5</v>
      </c>
      <c r="I248" s="4" t="s">
        <v>4150</v>
      </c>
      <c r="J248" s="11">
        <v>2140</v>
      </c>
      <c r="K248" s="4">
        <v>700</v>
      </c>
      <c r="L248" s="4">
        <v>322</v>
      </c>
      <c r="M248" s="10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 t="s">
        <v>4151</v>
      </c>
      <c r="B249" s="18" t="s">
        <v>4152</v>
      </c>
      <c r="C249" s="17" t="s">
        <v>3245</v>
      </c>
      <c r="D249" s="16" t="s">
        <v>3335</v>
      </c>
      <c r="E249" s="15" t="s">
        <v>3601</v>
      </c>
      <c r="F249" s="14" t="s">
        <v>3602</v>
      </c>
      <c r="G249" s="13" t="s">
        <v>3603</v>
      </c>
      <c r="H249" s="12">
        <v>5</v>
      </c>
      <c r="I249" s="4" t="s">
        <v>4153</v>
      </c>
      <c r="J249" s="11">
        <v>2600</v>
      </c>
      <c r="K249" s="4">
        <v>379</v>
      </c>
      <c r="L249" s="4">
        <v>183</v>
      </c>
      <c r="M249" s="10"/>
      <c r="N249" s="4"/>
      <c r="O249" s="4"/>
      <c r="P249" s="4"/>
      <c r="Q249" s="4"/>
      <c r="R249" s="4"/>
      <c r="S249" s="4"/>
      <c r="T249" s="20"/>
      <c r="U249" s="4"/>
      <c r="V249" s="4"/>
      <c r="W249" s="4"/>
      <c r="X249" s="4"/>
      <c r="Y249" s="4"/>
      <c r="Z249" s="4"/>
    </row>
    <row r="250" spans="1:26">
      <c r="A250" s="4" t="s">
        <v>4154</v>
      </c>
      <c r="B250" s="18" t="s">
        <v>4155</v>
      </c>
      <c r="C250" s="17" t="s">
        <v>3245</v>
      </c>
      <c r="D250" s="16" t="s">
        <v>3474</v>
      </c>
      <c r="E250" s="15" t="s">
        <v>3693</v>
      </c>
      <c r="F250" s="14" t="s">
        <v>3694</v>
      </c>
      <c r="G250" s="13" t="s">
        <v>3695</v>
      </c>
      <c r="H250" s="12">
        <v>5</v>
      </c>
      <c r="I250" s="4" t="s">
        <v>4156</v>
      </c>
      <c r="J250" s="11">
        <v>1019.9999999999999</v>
      </c>
      <c r="K250" s="4">
        <v>283</v>
      </c>
      <c r="L250" s="4">
        <v>133</v>
      </c>
      <c r="M250" s="10"/>
      <c r="N250" s="4"/>
      <c r="O250" s="4"/>
      <c r="P250" s="4"/>
      <c r="Q250" s="4"/>
      <c r="R250" s="4"/>
      <c r="S250" s="4"/>
      <c r="T250" s="4"/>
      <c r="U250" s="4">
        <v>1</v>
      </c>
      <c r="V250" s="4"/>
      <c r="W250" s="4"/>
      <c r="X250" s="4"/>
      <c r="Y250" s="4"/>
      <c r="Z250" s="4"/>
    </row>
    <row r="251" spans="1:26">
      <c r="A251" s="4" t="s">
        <v>4157</v>
      </c>
      <c r="B251" s="18" t="s">
        <v>4158</v>
      </c>
      <c r="C251" s="17" t="s">
        <v>3245</v>
      </c>
      <c r="D251" s="16" t="s">
        <v>3314</v>
      </c>
      <c r="E251" s="15" t="s">
        <v>4159</v>
      </c>
      <c r="F251" s="14" t="s">
        <v>4160</v>
      </c>
      <c r="G251" s="13" t="s">
        <v>4161</v>
      </c>
      <c r="H251" s="12">
        <v>5</v>
      </c>
      <c r="I251" s="4" t="s">
        <v>4162</v>
      </c>
      <c r="J251" s="11">
        <v>3143</v>
      </c>
      <c r="K251" s="4">
        <v>416</v>
      </c>
      <c r="L251" s="4">
        <v>256</v>
      </c>
      <c r="M251" s="10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 t="s">
        <v>4163</v>
      </c>
      <c r="B252" s="18" t="s">
        <v>4164</v>
      </c>
      <c r="C252" s="17" t="s">
        <v>3245</v>
      </c>
      <c r="D252" s="16" t="s">
        <v>3296</v>
      </c>
      <c r="E252" s="15" t="s">
        <v>3341</v>
      </c>
      <c r="F252" s="14" t="s">
        <v>3342</v>
      </c>
      <c r="G252" s="13" t="s">
        <v>3343</v>
      </c>
      <c r="H252" s="12">
        <v>5</v>
      </c>
      <c r="I252" s="4" t="s">
        <v>4165</v>
      </c>
      <c r="J252" s="11">
        <v>652</v>
      </c>
      <c r="K252" s="4">
        <v>204</v>
      </c>
      <c r="L252" s="4">
        <v>90</v>
      </c>
      <c r="M252" s="10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 t="s">
        <v>4166</v>
      </c>
      <c r="B253" s="18" t="s">
        <v>4167</v>
      </c>
      <c r="C253" s="17" t="s">
        <v>3245</v>
      </c>
      <c r="D253" s="16" t="s">
        <v>3259</v>
      </c>
      <c r="E253" s="15" t="s">
        <v>3492</v>
      </c>
      <c r="F253" s="14" t="s">
        <v>3493</v>
      </c>
      <c r="G253" s="13" t="s">
        <v>3494</v>
      </c>
      <c r="H253" s="12">
        <v>2</v>
      </c>
      <c r="I253" s="4" t="s">
        <v>3242</v>
      </c>
      <c r="J253" s="11">
        <v>2572</v>
      </c>
      <c r="K253" s="4">
        <v>2206</v>
      </c>
      <c r="L253" s="4">
        <v>952</v>
      </c>
      <c r="M253" s="10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>
      <c r="A254" s="4" t="s">
        <v>3464</v>
      </c>
      <c r="B254" s="18" t="s">
        <v>4168</v>
      </c>
      <c r="C254" s="17" t="s">
        <v>3230</v>
      </c>
      <c r="D254" s="16" t="s">
        <v>3464</v>
      </c>
      <c r="E254" s="15" t="s">
        <v>4169</v>
      </c>
      <c r="F254" s="14" t="s">
        <v>4170</v>
      </c>
      <c r="G254" s="13" t="s">
        <v>3464</v>
      </c>
      <c r="H254" s="12">
        <v>1</v>
      </c>
      <c r="I254" s="4" t="s">
        <v>3235</v>
      </c>
      <c r="J254" s="11">
        <v>12723</v>
      </c>
      <c r="K254" s="4">
        <v>17526</v>
      </c>
      <c r="L254" s="4">
        <v>8254</v>
      </c>
      <c r="M254" s="10"/>
      <c r="N254" s="4"/>
      <c r="O254" s="4"/>
      <c r="P254" s="4"/>
      <c r="Q254" s="4"/>
      <c r="R254" s="4">
        <v>1</v>
      </c>
      <c r="S254" s="4"/>
      <c r="T254" s="4">
        <v>1</v>
      </c>
      <c r="U254" s="4">
        <v>1</v>
      </c>
      <c r="V254" s="4"/>
      <c r="W254" s="4"/>
      <c r="X254" s="4">
        <v>1</v>
      </c>
      <c r="Y254" s="4"/>
      <c r="Z254" s="4"/>
    </row>
    <row r="255" spans="1:26">
      <c r="A255" s="4" t="s">
        <v>4171</v>
      </c>
      <c r="B255" s="18" t="s">
        <v>4172</v>
      </c>
      <c r="C255" s="17" t="s">
        <v>4173</v>
      </c>
      <c r="D255" s="16" t="s">
        <v>3464</v>
      </c>
      <c r="E255" s="15" t="s">
        <v>4174</v>
      </c>
      <c r="F255" s="14" t="s">
        <v>4175</v>
      </c>
      <c r="G255" s="13" t="s">
        <v>4171</v>
      </c>
      <c r="H255" s="12">
        <v>1</v>
      </c>
      <c r="I255" s="4" t="s">
        <v>3235</v>
      </c>
      <c r="J255" s="11">
        <v>19393</v>
      </c>
      <c r="K255" s="4">
        <v>54460</v>
      </c>
      <c r="L255" s="4">
        <v>30019</v>
      </c>
      <c r="M255" s="10"/>
      <c r="N255" s="4"/>
      <c r="O255" s="4"/>
      <c r="P255" s="4"/>
      <c r="Q255" s="4">
        <v>1</v>
      </c>
      <c r="R255" s="4">
        <v>1</v>
      </c>
      <c r="S255" s="4"/>
      <c r="T255" s="4">
        <v>1</v>
      </c>
      <c r="U255" s="4">
        <v>1</v>
      </c>
      <c r="V255" s="4"/>
      <c r="W255" s="4"/>
      <c r="X255" s="4">
        <v>1</v>
      </c>
      <c r="Y255" s="4"/>
      <c r="Z255" s="4">
        <v>1</v>
      </c>
    </row>
    <row r="256" spans="1:26">
      <c r="A256" s="4" t="s">
        <v>4176</v>
      </c>
      <c r="B256" s="18" t="s">
        <v>4177</v>
      </c>
      <c r="C256" s="17" t="s">
        <v>3245</v>
      </c>
      <c r="D256" s="16" t="s">
        <v>3464</v>
      </c>
      <c r="E256" s="15" t="s">
        <v>4178</v>
      </c>
      <c r="F256" s="14" t="s">
        <v>4179</v>
      </c>
      <c r="G256" s="13" t="s">
        <v>4180</v>
      </c>
      <c r="H256" s="12">
        <v>1</v>
      </c>
      <c r="I256" s="4" t="s">
        <v>3235</v>
      </c>
      <c r="J256" s="11">
        <v>7120.9999999999991</v>
      </c>
      <c r="K256" s="4">
        <v>2155</v>
      </c>
      <c r="L256" s="4">
        <v>1086</v>
      </c>
      <c r="M256" s="10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 t="s">
        <v>4181</v>
      </c>
      <c r="B257" s="18" t="s">
        <v>4182</v>
      </c>
      <c r="C257" s="17" t="s">
        <v>3439</v>
      </c>
      <c r="D257" s="16" t="s">
        <v>3464</v>
      </c>
      <c r="E257" s="15" t="s">
        <v>4183</v>
      </c>
      <c r="F257" s="14" t="s">
        <v>4184</v>
      </c>
      <c r="G257" s="13" t="s">
        <v>4185</v>
      </c>
      <c r="H257" s="12">
        <v>1</v>
      </c>
      <c r="I257" s="4" t="s">
        <v>3235</v>
      </c>
      <c r="J257" s="11">
        <v>7745</v>
      </c>
      <c r="K257" s="4">
        <v>3303</v>
      </c>
      <c r="L257" s="4">
        <v>1837</v>
      </c>
      <c r="M257" s="10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 t="s">
        <v>4186</v>
      </c>
      <c r="B258" s="18" t="s">
        <v>4187</v>
      </c>
      <c r="C258" s="17" t="s">
        <v>3245</v>
      </c>
      <c r="D258" s="16" t="s">
        <v>3253</v>
      </c>
      <c r="E258" s="15" t="s">
        <v>3905</v>
      </c>
      <c r="F258" s="14" t="s">
        <v>3906</v>
      </c>
      <c r="G258" s="13" t="s">
        <v>3907</v>
      </c>
      <c r="H258" s="12">
        <v>5</v>
      </c>
      <c r="I258" s="4" t="s">
        <v>3903</v>
      </c>
      <c r="J258" s="11">
        <v>1377</v>
      </c>
      <c r="K258" s="4">
        <v>590</v>
      </c>
      <c r="L258" s="4">
        <v>342</v>
      </c>
      <c r="M258" s="10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 t="s">
        <v>3907</v>
      </c>
      <c r="B259" s="18" t="s">
        <v>4188</v>
      </c>
      <c r="C259" s="17" t="s">
        <v>3230</v>
      </c>
      <c r="D259" s="16" t="s">
        <v>3253</v>
      </c>
      <c r="E259" s="15" t="s">
        <v>4189</v>
      </c>
      <c r="F259" s="14" t="s">
        <v>3906</v>
      </c>
      <c r="G259" s="13" t="s">
        <v>3907</v>
      </c>
      <c r="H259" s="12">
        <v>2</v>
      </c>
      <c r="I259" s="4" t="s">
        <v>3242</v>
      </c>
      <c r="J259" s="11">
        <v>3663.0000000000005</v>
      </c>
      <c r="K259" s="4">
        <v>2763</v>
      </c>
      <c r="L259" s="4">
        <v>1298</v>
      </c>
      <c r="M259" s="10"/>
      <c r="N259" s="4"/>
      <c r="O259" s="4"/>
      <c r="P259" s="4"/>
      <c r="Q259" s="4"/>
      <c r="R259" s="4"/>
      <c r="S259" s="4"/>
      <c r="T259" s="4">
        <v>1</v>
      </c>
      <c r="U259" s="4"/>
      <c r="V259" s="4"/>
      <c r="W259" s="4"/>
      <c r="X259" s="4"/>
      <c r="Y259" s="4"/>
      <c r="Z259" s="4"/>
    </row>
    <row r="260" spans="1:26">
      <c r="A260" s="4" t="s">
        <v>4190</v>
      </c>
      <c r="B260" s="18" t="s">
        <v>4191</v>
      </c>
      <c r="C260" s="17" t="s">
        <v>3245</v>
      </c>
      <c r="D260" s="16" t="s">
        <v>3335</v>
      </c>
      <c r="E260" s="15" t="s">
        <v>3743</v>
      </c>
      <c r="F260" s="14" t="s">
        <v>3744</v>
      </c>
      <c r="G260" s="13" t="s">
        <v>3745</v>
      </c>
      <c r="H260" s="12">
        <v>5</v>
      </c>
      <c r="I260" s="4" t="s">
        <v>3746</v>
      </c>
      <c r="J260" s="11">
        <v>2278</v>
      </c>
      <c r="K260" s="4">
        <v>292</v>
      </c>
      <c r="L260" s="4">
        <v>206</v>
      </c>
      <c r="M260" s="10"/>
      <c r="N260" s="4"/>
      <c r="O260" s="4"/>
      <c r="P260" s="4"/>
      <c r="Q260" s="4"/>
      <c r="R260" s="4"/>
      <c r="S260" s="4"/>
      <c r="T260" s="4">
        <v>1</v>
      </c>
      <c r="U260" s="4"/>
      <c r="V260" s="4"/>
      <c r="W260" s="4"/>
      <c r="X260" s="4"/>
      <c r="Y260" s="4"/>
      <c r="Z260" s="4"/>
    </row>
    <row r="261" spans="1:26">
      <c r="A261" s="4" t="s">
        <v>4192</v>
      </c>
      <c r="B261" s="18" t="s">
        <v>4193</v>
      </c>
      <c r="C261" s="17" t="s">
        <v>3245</v>
      </c>
      <c r="D261" s="16" t="s">
        <v>3507</v>
      </c>
      <c r="E261" s="15" t="s">
        <v>4194</v>
      </c>
      <c r="F261" s="14" t="s">
        <v>4195</v>
      </c>
      <c r="G261" s="13" t="s">
        <v>4195</v>
      </c>
      <c r="H261" s="12">
        <v>5</v>
      </c>
      <c r="I261" s="4" t="s">
        <v>4196</v>
      </c>
      <c r="J261" s="11">
        <v>1441</v>
      </c>
      <c r="K261" s="4">
        <v>308</v>
      </c>
      <c r="L261" s="4">
        <v>147</v>
      </c>
      <c r="M261" s="10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 t="s">
        <v>4197</v>
      </c>
      <c r="B262" s="18" t="s">
        <v>4198</v>
      </c>
      <c r="C262" s="17" t="s">
        <v>3230</v>
      </c>
      <c r="D262" s="16" t="s">
        <v>3279</v>
      </c>
      <c r="E262" s="15" t="s">
        <v>3386</v>
      </c>
      <c r="F262" s="14" t="s">
        <v>3387</v>
      </c>
      <c r="G262" s="13" t="s">
        <v>3388</v>
      </c>
      <c r="H262" s="12">
        <v>2</v>
      </c>
      <c r="I262" s="4" t="s">
        <v>3242</v>
      </c>
      <c r="J262" s="11">
        <v>2647</v>
      </c>
      <c r="K262" s="4">
        <v>2417</v>
      </c>
      <c r="L262" s="4">
        <v>1105</v>
      </c>
      <c r="M262" s="10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 t="s">
        <v>4199</v>
      </c>
      <c r="B263" s="18" t="s">
        <v>4200</v>
      </c>
      <c r="C263" s="17" t="s">
        <v>3245</v>
      </c>
      <c r="D263" s="16" t="s">
        <v>3335</v>
      </c>
      <c r="E263" s="15" t="s">
        <v>3814</v>
      </c>
      <c r="F263" s="14" t="s">
        <v>3815</v>
      </c>
      <c r="G263" s="13" t="s">
        <v>3816</v>
      </c>
      <c r="H263" s="12">
        <v>5</v>
      </c>
      <c r="I263" s="4" t="s">
        <v>4201</v>
      </c>
      <c r="J263" s="11">
        <v>1798.9999999999998</v>
      </c>
      <c r="K263" s="4">
        <v>570</v>
      </c>
      <c r="L263" s="4">
        <v>224</v>
      </c>
      <c r="M263" s="10"/>
      <c r="N263" s="4"/>
      <c r="O263" s="4"/>
      <c r="P263" s="4"/>
      <c r="Q263" s="4"/>
      <c r="R263" s="4"/>
      <c r="S263" s="4"/>
      <c r="T263" s="4">
        <v>1</v>
      </c>
      <c r="U263" s="4"/>
      <c r="V263" s="4"/>
      <c r="W263" s="4"/>
      <c r="X263" s="4"/>
      <c r="Y263" s="4"/>
      <c r="Z263" s="4"/>
    </row>
    <row r="264" spans="1:26">
      <c r="A264" s="4" t="s">
        <v>4202</v>
      </c>
      <c r="B264" s="18" t="s">
        <v>4203</v>
      </c>
      <c r="C264" s="17" t="s">
        <v>3245</v>
      </c>
      <c r="D264" s="16" t="s">
        <v>3446</v>
      </c>
      <c r="E264" s="15" t="s">
        <v>3541</v>
      </c>
      <c r="F264" s="14" t="s">
        <v>3542</v>
      </c>
      <c r="G264" s="13" t="s">
        <v>3543</v>
      </c>
      <c r="H264" s="12">
        <v>5</v>
      </c>
      <c r="I264" s="4" t="s">
        <v>4204</v>
      </c>
      <c r="J264" s="11">
        <v>3093</v>
      </c>
      <c r="K264" s="4">
        <v>596</v>
      </c>
      <c r="L264" s="4">
        <v>286</v>
      </c>
      <c r="M264" s="10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 t="s">
        <v>4205</v>
      </c>
      <c r="B265" s="18" t="s">
        <v>4206</v>
      </c>
      <c r="C265" s="17" t="s">
        <v>3245</v>
      </c>
      <c r="D265" s="16" t="s">
        <v>3464</v>
      </c>
      <c r="E265" s="15" t="s">
        <v>4207</v>
      </c>
      <c r="F265" s="14" t="s">
        <v>4170</v>
      </c>
      <c r="G265" s="13" t="s">
        <v>3464</v>
      </c>
      <c r="H265" s="12">
        <v>5</v>
      </c>
      <c r="I265" s="4" t="s">
        <v>4208</v>
      </c>
      <c r="J265" s="11">
        <v>6305</v>
      </c>
      <c r="K265" s="4">
        <v>786</v>
      </c>
      <c r="L265" s="4">
        <v>502</v>
      </c>
      <c r="M265" s="10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 t="s">
        <v>4209</v>
      </c>
      <c r="B266" s="18" t="s">
        <v>4210</v>
      </c>
      <c r="C266" s="17" t="s">
        <v>3245</v>
      </c>
      <c r="D266" s="16" t="s">
        <v>3231</v>
      </c>
      <c r="E266" s="15" t="s">
        <v>3346</v>
      </c>
      <c r="F266" s="14" t="s">
        <v>3347</v>
      </c>
      <c r="G266" s="13" t="s">
        <v>3348</v>
      </c>
      <c r="H266" s="12">
        <v>5</v>
      </c>
      <c r="I266" s="4" t="s">
        <v>3344</v>
      </c>
      <c r="J266" s="11">
        <v>454</v>
      </c>
      <c r="K266" s="4">
        <v>979</v>
      </c>
      <c r="L266" s="4">
        <v>443</v>
      </c>
      <c r="M266" s="10"/>
      <c r="N266" s="4"/>
      <c r="O266" s="4">
        <v>1</v>
      </c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 t="s">
        <v>4211</v>
      </c>
      <c r="B267" s="18" t="s">
        <v>4212</v>
      </c>
      <c r="C267" s="17" t="s">
        <v>3245</v>
      </c>
      <c r="D267" s="16" t="s">
        <v>3446</v>
      </c>
      <c r="E267" s="15" t="s">
        <v>3549</v>
      </c>
      <c r="F267" s="14" t="s">
        <v>3550</v>
      </c>
      <c r="G267" s="13" t="s">
        <v>3550</v>
      </c>
      <c r="H267" s="12">
        <v>5</v>
      </c>
      <c r="I267" s="4" t="s">
        <v>3786</v>
      </c>
      <c r="J267" s="11">
        <v>978.99999999999989</v>
      </c>
      <c r="K267" s="4">
        <v>86</v>
      </c>
      <c r="L267" s="4">
        <v>43</v>
      </c>
      <c r="M267" s="10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 t="s">
        <v>4213</v>
      </c>
      <c r="B268" s="18" t="s">
        <v>4214</v>
      </c>
      <c r="C268" s="17" t="s">
        <v>3245</v>
      </c>
      <c r="D268" s="16" t="s">
        <v>3246</v>
      </c>
      <c r="E268" s="15" t="s">
        <v>3735</v>
      </c>
      <c r="F268" s="14" t="s">
        <v>3736</v>
      </c>
      <c r="G268" s="13" t="s">
        <v>3737</v>
      </c>
      <c r="H268" s="12">
        <v>5</v>
      </c>
      <c r="I268" s="4" t="s">
        <v>4215</v>
      </c>
      <c r="J268" s="11">
        <v>1723</v>
      </c>
      <c r="K268" s="4">
        <v>344</v>
      </c>
      <c r="L268" s="4">
        <v>167</v>
      </c>
      <c r="M268" s="10"/>
      <c r="N268" s="4"/>
      <c r="O268" s="4"/>
      <c r="P268" s="4"/>
      <c r="Q268" s="4"/>
      <c r="R268" s="4"/>
      <c r="S268" s="4"/>
      <c r="T268" s="4">
        <v>1</v>
      </c>
      <c r="U268" s="4"/>
      <c r="V268" s="4"/>
      <c r="W268" s="4"/>
      <c r="X268" s="4"/>
      <c r="Y268" s="4"/>
      <c r="Z268" s="4"/>
    </row>
    <row r="269" spans="1:26">
      <c r="A269" s="4" t="s">
        <v>4216</v>
      </c>
      <c r="B269" s="18" t="s">
        <v>4217</v>
      </c>
      <c r="C269" s="17" t="s">
        <v>3245</v>
      </c>
      <c r="D269" s="16" t="s">
        <v>3392</v>
      </c>
      <c r="E269" s="15" t="s">
        <v>4218</v>
      </c>
      <c r="F269" s="14" t="s">
        <v>4219</v>
      </c>
      <c r="G269" s="13" t="s">
        <v>4220</v>
      </c>
      <c r="H269" s="12">
        <v>5</v>
      </c>
      <c r="I269" s="4" t="s">
        <v>4221</v>
      </c>
      <c r="J269" s="11">
        <v>850</v>
      </c>
      <c r="K269" s="4">
        <v>414</v>
      </c>
      <c r="L269" s="4">
        <v>169</v>
      </c>
      <c r="M269" s="10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 t="s">
        <v>4222</v>
      </c>
      <c r="B270" s="18" t="s">
        <v>4223</v>
      </c>
      <c r="C270" s="17" t="s">
        <v>3245</v>
      </c>
      <c r="D270" s="16" t="s">
        <v>3290</v>
      </c>
      <c r="E270" s="15" t="s">
        <v>4224</v>
      </c>
      <c r="F270" s="14" t="s">
        <v>4225</v>
      </c>
      <c r="G270" s="13" t="s">
        <v>4226</v>
      </c>
      <c r="H270" s="12">
        <v>5</v>
      </c>
      <c r="I270" s="4" t="s">
        <v>4227</v>
      </c>
      <c r="J270" s="11">
        <v>1652</v>
      </c>
      <c r="K270" s="4">
        <v>1205</v>
      </c>
      <c r="L270" s="4">
        <v>520</v>
      </c>
      <c r="M270" s="10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 t="s">
        <v>4228</v>
      </c>
      <c r="B271" s="18" t="s">
        <v>4229</v>
      </c>
      <c r="C271" s="17" t="s">
        <v>3245</v>
      </c>
      <c r="D271" s="16" t="s">
        <v>3534</v>
      </c>
      <c r="E271" s="15" t="s">
        <v>3572</v>
      </c>
      <c r="F271" s="14" t="s">
        <v>3573</v>
      </c>
      <c r="G271" s="13" t="s">
        <v>3574</v>
      </c>
      <c r="H271" s="12">
        <v>5</v>
      </c>
      <c r="I271" s="4" t="s">
        <v>4230</v>
      </c>
      <c r="J271" s="11">
        <v>2549</v>
      </c>
      <c r="K271" s="4">
        <v>369</v>
      </c>
      <c r="L271" s="4">
        <v>203</v>
      </c>
      <c r="M271" s="10"/>
      <c r="N271" s="4"/>
      <c r="O271" s="4"/>
      <c r="P271" s="4"/>
      <c r="Q271" s="4"/>
      <c r="R271" s="4"/>
      <c r="S271" s="4"/>
      <c r="T271" s="4">
        <v>1</v>
      </c>
      <c r="U271" s="4"/>
      <c r="V271" s="4"/>
      <c r="W271" s="4"/>
      <c r="X271" s="4">
        <v>1</v>
      </c>
      <c r="Y271" s="4"/>
      <c r="Z271" s="4"/>
    </row>
    <row r="272" spans="1:26">
      <c r="A272" s="4" t="s">
        <v>4231</v>
      </c>
      <c r="B272" s="18" t="s">
        <v>4232</v>
      </c>
      <c r="C272" s="17" t="s">
        <v>3245</v>
      </c>
      <c r="D272" s="16" t="s">
        <v>3314</v>
      </c>
      <c r="E272" s="15" t="s">
        <v>3578</v>
      </c>
      <c r="F272" s="14" t="s">
        <v>3579</v>
      </c>
      <c r="G272" s="13" t="s">
        <v>3580</v>
      </c>
      <c r="H272" s="12">
        <v>5</v>
      </c>
      <c r="I272" s="4" t="s">
        <v>3611</v>
      </c>
      <c r="J272" s="11">
        <v>2567</v>
      </c>
      <c r="K272" s="4">
        <v>482</v>
      </c>
      <c r="L272" s="4">
        <v>241</v>
      </c>
      <c r="M272" s="10"/>
      <c r="N272" s="4"/>
      <c r="O272" s="4"/>
      <c r="P272" s="4"/>
      <c r="Q272" s="4"/>
      <c r="R272" s="4"/>
      <c r="S272" s="4"/>
      <c r="T272" s="4">
        <v>1</v>
      </c>
      <c r="U272" s="4"/>
      <c r="V272" s="4"/>
      <c r="W272" s="4"/>
      <c r="X272" s="4"/>
      <c r="Y272" s="4"/>
      <c r="Z272" s="4"/>
    </row>
    <row r="273" spans="1:26">
      <c r="A273" s="4" t="s">
        <v>4233</v>
      </c>
      <c r="B273" s="18" t="s">
        <v>4234</v>
      </c>
      <c r="C273" s="17" t="s">
        <v>3245</v>
      </c>
      <c r="D273" s="16" t="s">
        <v>3534</v>
      </c>
      <c r="E273" s="15" t="s">
        <v>4143</v>
      </c>
      <c r="F273" s="14" t="s">
        <v>3900</v>
      </c>
      <c r="G273" s="13" t="s">
        <v>3897</v>
      </c>
      <c r="H273" s="12">
        <v>2</v>
      </c>
      <c r="I273" s="4" t="s">
        <v>3242</v>
      </c>
      <c r="J273" s="11">
        <v>3590</v>
      </c>
      <c r="K273" s="4">
        <v>1746</v>
      </c>
      <c r="L273" s="4">
        <v>711</v>
      </c>
      <c r="M273" s="10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 t="s">
        <v>4235</v>
      </c>
      <c r="B274" s="18" t="s">
        <v>4236</v>
      </c>
      <c r="C274" s="17" t="s">
        <v>3245</v>
      </c>
      <c r="D274" s="16" t="s">
        <v>3392</v>
      </c>
      <c r="E274" s="15" t="s">
        <v>3659</v>
      </c>
      <c r="F274" s="14" t="s">
        <v>3660</v>
      </c>
      <c r="G274" s="13" t="s">
        <v>3661</v>
      </c>
      <c r="H274" s="12">
        <v>5</v>
      </c>
      <c r="I274" s="4" t="s">
        <v>4237</v>
      </c>
      <c r="J274" s="11">
        <v>2383</v>
      </c>
      <c r="K274" s="4">
        <v>840</v>
      </c>
      <c r="L274" s="4">
        <v>343</v>
      </c>
      <c r="M274" s="10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 t="s">
        <v>4237</v>
      </c>
      <c r="B275" s="18" t="s">
        <v>4238</v>
      </c>
      <c r="C275" s="17" t="s">
        <v>3245</v>
      </c>
      <c r="D275" s="16" t="s">
        <v>3392</v>
      </c>
      <c r="E275" s="15" t="s">
        <v>3659</v>
      </c>
      <c r="F275" s="14" t="s">
        <v>3660</v>
      </c>
      <c r="G275" s="13" t="s">
        <v>3661</v>
      </c>
      <c r="H275" s="12">
        <v>2</v>
      </c>
      <c r="I275" s="4" t="s">
        <v>3242</v>
      </c>
      <c r="J275" s="11">
        <v>1601.0000000000002</v>
      </c>
      <c r="K275" s="4">
        <v>614</v>
      </c>
      <c r="L275" s="4">
        <v>228</v>
      </c>
      <c r="M275" s="10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 t="s">
        <v>4156</v>
      </c>
      <c r="B276" s="18" t="s">
        <v>4239</v>
      </c>
      <c r="C276" s="17" t="s">
        <v>3245</v>
      </c>
      <c r="D276" s="16" t="s">
        <v>3474</v>
      </c>
      <c r="E276" s="15" t="s">
        <v>3693</v>
      </c>
      <c r="F276" s="14" t="s">
        <v>3694</v>
      </c>
      <c r="G276" s="13" t="s">
        <v>3695</v>
      </c>
      <c r="H276" s="12">
        <v>2</v>
      </c>
      <c r="I276" s="4" t="s">
        <v>3242</v>
      </c>
      <c r="J276" s="11">
        <v>4284</v>
      </c>
      <c r="K276" s="4">
        <v>1686</v>
      </c>
      <c r="L276" s="4">
        <v>723</v>
      </c>
      <c r="M276" s="10"/>
      <c r="N276" s="4"/>
      <c r="O276" s="4"/>
      <c r="P276" s="4"/>
      <c r="Q276" s="4"/>
      <c r="R276" s="4"/>
      <c r="S276" s="4"/>
      <c r="T276" s="4">
        <v>1</v>
      </c>
      <c r="U276" s="4">
        <v>1</v>
      </c>
      <c r="V276" s="4"/>
      <c r="W276" s="4"/>
      <c r="X276" s="4"/>
      <c r="Y276" s="4"/>
      <c r="Z276" s="4"/>
    </row>
    <row r="277" spans="1:26">
      <c r="A277" s="4" t="s">
        <v>4240</v>
      </c>
      <c r="B277" s="18" t="s">
        <v>4241</v>
      </c>
      <c r="C277" s="17" t="s">
        <v>3245</v>
      </c>
      <c r="D277" s="16" t="s">
        <v>3238</v>
      </c>
      <c r="E277" s="15" t="s">
        <v>4242</v>
      </c>
      <c r="F277" s="14" t="s">
        <v>4243</v>
      </c>
      <c r="G277" s="13" t="s">
        <v>4244</v>
      </c>
      <c r="H277" s="12">
        <v>5</v>
      </c>
      <c r="I277" s="4" t="s">
        <v>4245</v>
      </c>
      <c r="J277" s="11">
        <v>1857</v>
      </c>
      <c r="K277" s="4">
        <v>1065</v>
      </c>
      <c r="L277" s="4">
        <v>594</v>
      </c>
      <c r="M277" s="10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 t="s">
        <v>4246</v>
      </c>
      <c r="B278" s="18" t="s">
        <v>4247</v>
      </c>
      <c r="C278" s="17" t="s">
        <v>3439</v>
      </c>
      <c r="D278" s="16" t="s">
        <v>3246</v>
      </c>
      <c r="E278" s="15" t="s">
        <v>3556</v>
      </c>
      <c r="F278" s="14" t="s">
        <v>3557</v>
      </c>
      <c r="G278" s="13" t="s">
        <v>3558</v>
      </c>
      <c r="H278" s="12">
        <v>2</v>
      </c>
      <c r="I278" s="4" t="s">
        <v>3242</v>
      </c>
      <c r="J278" s="11">
        <v>4826</v>
      </c>
      <c r="K278" s="4">
        <v>2110</v>
      </c>
      <c r="L278" s="4">
        <v>996</v>
      </c>
      <c r="M278" s="10"/>
      <c r="N278" s="4"/>
      <c r="O278" s="4"/>
      <c r="P278" s="4">
        <v>1</v>
      </c>
      <c r="Q278" s="4"/>
      <c r="R278" s="19"/>
      <c r="S278" s="4"/>
      <c r="T278" s="4"/>
      <c r="U278" s="4"/>
      <c r="V278" s="4"/>
      <c r="W278" s="4"/>
      <c r="X278" s="4"/>
      <c r="Y278" s="4"/>
      <c r="Z278" s="4"/>
    </row>
    <row r="279" spans="1:26">
      <c r="A279" s="4" t="s">
        <v>3413</v>
      </c>
      <c r="B279" s="18" t="s">
        <v>4248</v>
      </c>
      <c r="C279" s="17" t="s">
        <v>3245</v>
      </c>
      <c r="D279" s="16" t="s">
        <v>3259</v>
      </c>
      <c r="E279" s="15" t="s">
        <v>3410</v>
      </c>
      <c r="F279" s="14" t="s">
        <v>3411</v>
      </c>
      <c r="G279" s="13" t="s">
        <v>3412</v>
      </c>
      <c r="H279" s="12">
        <v>2</v>
      </c>
      <c r="I279" s="4" t="s">
        <v>3242</v>
      </c>
      <c r="J279" s="11">
        <v>922.00000000000011</v>
      </c>
      <c r="K279" s="4">
        <v>1020</v>
      </c>
      <c r="L279" s="4">
        <v>385</v>
      </c>
      <c r="M279" s="10"/>
      <c r="N279" s="3"/>
      <c r="O279" s="3"/>
      <c r="P279" s="3"/>
      <c r="Q279" s="3"/>
      <c r="R279" s="3"/>
      <c r="S279" s="3"/>
      <c r="T279" s="4">
        <v>1</v>
      </c>
      <c r="U279" s="3"/>
      <c r="V279" s="3"/>
      <c r="W279" s="3"/>
      <c r="X279" s="3"/>
      <c r="Y279" s="3"/>
      <c r="Z279" s="3"/>
    </row>
    <row r="280" spans="1:26">
      <c r="A280" s="4" t="s">
        <v>4249</v>
      </c>
      <c r="B280" s="18" t="s">
        <v>4250</v>
      </c>
      <c r="C280" s="17" t="s">
        <v>3245</v>
      </c>
      <c r="D280" s="16" t="s">
        <v>3259</v>
      </c>
      <c r="E280" s="15" t="s">
        <v>3498</v>
      </c>
      <c r="F280" s="14" t="s">
        <v>3499</v>
      </c>
      <c r="G280" s="13" t="s">
        <v>3500</v>
      </c>
      <c r="H280" s="12">
        <v>5</v>
      </c>
      <c r="I280" s="4" t="s">
        <v>3501</v>
      </c>
      <c r="J280" s="11">
        <v>677</v>
      </c>
      <c r="K280" s="4">
        <v>322</v>
      </c>
      <c r="L280" s="4">
        <v>91</v>
      </c>
      <c r="M280" s="10"/>
      <c r="N280" s="3"/>
      <c r="O280" s="3"/>
      <c r="P280" s="3"/>
      <c r="Q280" s="3"/>
      <c r="R280" s="3"/>
      <c r="S280" s="3"/>
      <c r="T280" s="4">
        <v>1</v>
      </c>
      <c r="U280" s="3"/>
      <c r="V280" s="3"/>
      <c r="W280" s="3"/>
      <c r="X280" s="3"/>
      <c r="Y280" s="3"/>
      <c r="Z280" s="3"/>
    </row>
    <row r="281" spans="1:26">
      <c r="A281" s="4" t="s">
        <v>3695</v>
      </c>
      <c r="B281" s="18" t="s">
        <v>4251</v>
      </c>
      <c r="C281" s="17" t="s">
        <v>3230</v>
      </c>
      <c r="D281" s="16" t="s">
        <v>3474</v>
      </c>
      <c r="E281" s="15" t="s">
        <v>4252</v>
      </c>
      <c r="F281" s="14" t="s">
        <v>3694</v>
      </c>
      <c r="G281" s="13" t="s">
        <v>3695</v>
      </c>
      <c r="H281" s="12">
        <v>1</v>
      </c>
      <c r="I281" s="4" t="s">
        <v>3235</v>
      </c>
      <c r="J281" s="11">
        <v>17101</v>
      </c>
      <c r="K281" s="4">
        <v>13999</v>
      </c>
      <c r="L281" s="4">
        <v>6490</v>
      </c>
      <c r="M281" s="10"/>
      <c r="N281" s="4"/>
      <c r="O281" s="4"/>
      <c r="P281" s="4"/>
      <c r="Q281" s="4"/>
      <c r="R281" s="4"/>
      <c r="S281" s="4"/>
      <c r="T281" s="4">
        <v>1</v>
      </c>
      <c r="U281" s="4"/>
      <c r="V281" s="4"/>
      <c r="W281" s="4"/>
      <c r="X281" s="4"/>
      <c r="Y281" s="4"/>
      <c r="Z281" s="4"/>
    </row>
    <row r="282" spans="1:26">
      <c r="A282" s="4" t="s">
        <v>4253</v>
      </c>
      <c r="B282" s="18" t="s">
        <v>4254</v>
      </c>
      <c r="C282" s="17" t="s">
        <v>3230</v>
      </c>
      <c r="D282" s="16" t="s">
        <v>3296</v>
      </c>
      <c r="E282" s="15" t="s">
        <v>4255</v>
      </c>
      <c r="F282" s="14" t="s">
        <v>4256</v>
      </c>
      <c r="G282" s="13" t="s">
        <v>4257</v>
      </c>
      <c r="H282" s="12">
        <v>2</v>
      </c>
      <c r="I282" s="4" t="s">
        <v>3242</v>
      </c>
      <c r="J282" s="11">
        <v>4272</v>
      </c>
      <c r="K282" s="4">
        <v>5747</v>
      </c>
      <c r="L282" s="4">
        <v>2042</v>
      </c>
      <c r="M282" s="10"/>
      <c r="N282" s="4"/>
      <c r="O282" s="4"/>
      <c r="P282" s="4"/>
      <c r="Q282" s="4"/>
      <c r="R282" s="4">
        <v>1</v>
      </c>
      <c r="S282" s="4"/>
      <c r="T282" s="4">
        <v>1</v>
      </c>
      <c r="U282" s="4"/>
      <c r="V282" s="4"/>
      <c r="W282" s="4"/>
      <c r="X282" s="4"/>
      <c r="Y282" s="4"/>
      <c r="Z282" s="4"/>
    </row>
    <row r="283" spans="1:26">
      <c r="A283" s="4" t="s">
        <v>4258</v>
      </c>
      <c r="B283" s="18" t="s">
        <v>4259</v>
      </c>
      <c r="C283" s="17" t="s">
        <v>3245</v>
      </c>
      <c r="D283" s="16" t="s">
        <v>3534</v>
      </c>
      <c r="E283" s="15" t="s">
        <v>3535</v>
      </c>
      <c r="F283" s="14" t="s">
        <v>3536</v>
      </c>
      <c r="G283" s="13" t="s">
        <v>3537</v>
      </c>
      <c r="H283" s="12">
        <v>5</v>
      </c>
      <c r="I283" s="4" t="s">
        <v>3534</v>
      </c>
      <c r="J283" s="11">
        <v>1346</v>
      </c>
      <c r="K283" s="4">
        <v>774</v>
      </c>
      <c r="L283" s="4">
        <v>307</v>
      </c>
      <c r="M283" s="10"/>
      <c r="N283" s="4"/>
      <c r="O283" s="4"/>
      <c r="P283" s="4"/>
      <c r="Q283" s="4"/>
      <c r="R283" s="4">
        <v>1</v>
      </c>
      <c r="S283" s="4"/>
      <c r="T283" s="4"/>
      <c r="U283" s="4"/>
      <c r="V283" s="4"/>
      <c r="W283" s="4"/>
      <c r="X283" s="4"/>
      <c r="Y283" s="4"/>
      <c r="Z283" s="4"/>
    </row>
    <row r="284" spans="1:26">
      <c r="A284" s="4" t="s">
        <v>4260</v>
      </c>
      <c r="B284" s="18" t="s">
        <v>4261</v>
      </c>
      <c r="C284" s="17" t="s">
        <v>3245</v>
      </c>
      <c r="D284" s="16" t="s">
        <v>3246</v>
      </c>
      <c r="E284" s="15" t="s">
        <v>3247</v>
      </c>
      <c r="F284" s="14" t="s">
        <v>3248</v>
      </c>
      <c r="G284" s="13" t="s">
        <v>3249</v>
      </c>
      <c r="H284" s="12">
        <v>5</v>
      </c>
      <c r="I284" s="4" t="s">
        <v>4262</v>
      </c>
      <c r="J284" s="11">
        <v>1904</v>
      </c>
      <c r="K284" s="4">
        <v>768</v>
      </c>
      <c r="L284" s="4">
        <v>296</v>
      </c>
      <c r="M284" s="10"/>
      <c r="N284" s="4"/>
      <c r="O284" s="4"/>
      <c r="P284" s="4"/>
      <c r="Q284" s="4"/>
      <c r="R284" s="4">
        <v>1</v>
      </c>
      <c r="S284" s="4"/>
      <c r="T284" s="4">
        <v>1</v>
      </c>
      <c r="U284" s="4"/>
      <c r="V284" s="4"/>
      <c r="W284" s="4"/>
      <c r="X284" s="4"/>
      <c r="Y284" s="4"/>
      <c r="Z284" s="4"/>
    </row>
    <row r="285" spans="1:26">
      <c r="A285" s="4" t="s">
        <v>4263</v>
      </c>
      <c r="B285" s="18" t="s">
        <v>4264</v>
      </c>
      <c r="C285" s="17" t="s">
        <v>3245</v>
      </c>
      <c r="D285" s="16" t="s">
        <v>3392</v>
      </c>
      <c r="E285" s="15" t="s">
        <v>4265</v>
      </c>
      <c r="F285" s="14" t="s">
        <v>4266</v>
      </c>
      <c r="G285" s="13" t="s">
        <v>4267</v>
      </c>
      <c r="H285" s="12">
        <v>5</v>
      </c>
      <c r="I285" s="4" t="s">
        <v>4268</v>
      </c>
      <c r="J285" s="11">
        <v>1318</v>
      </c>
      <c r="K285" s="4">
        <v>777</v>
      </c>
      <c r="L285" s="4">
        <v>294</v>
      </c>
      <c r="M285" s="10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 t="s">
        <v>4269</v>
      </c>
      <c r="B286" s="18" t="s">
        <v>4270</v>
      </c>
      <c r="C286" s="17" t="s">
        <v>3245</v>
      </c>
      <c r="D286" s="16" t="s">
        <v>3290</v>
      </c>
      <c r="E286" s="15" t="s">
        <v>4271</v>
      </c>
      <c r="F286" s="14" t="s">
        <v>4272</v>
      </c>
      <c r="G286" s="13" t="s">
        <v>4273</v>
      </c>
      <c r="H286" s="12">
        <v>5</v>
      </c>
      <c r="I286" s="4" t="s">
        <v>4274</v>
      </c>
      <c r="J286" s="11">
        <v>3769</v>
      </c>
      <c r="K286" s="4">
        <v>796</v>
      </c>
      <c r="L286" s="4">
        <v>469</v>
      </c>
      <c r="M286" s="10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 t="s">
        <v>4275</v>
      </c>
      <c r="B287" s="18" t="s">
        <v>4276</v>
      </c>
      <c r="C287" s="17" t="s">
        <v>3245</v>
      </c>
      <c r="D287" s="16" t="s">
        <v>3259</v>
      </c>
      <c r="E287" s="15" t="s">
        <v>3587</v>
      </c>
      <c r="F287" s="14" t="s">
        <v>3588</v>
      </c>
      <c r="G287" s="13" t="s">
        <v>3589</v>
      </c>
      <c r="H287" s="12">
        <v>5</v>
      </c>
      <c r="I287" s="4" t="s">
        <v>4277</v>
      </c>
      <c r="J287" s="11">
        <v>1059</v>
      </c>
      <c r="K287" s="4">
        <v>1005</v>
      </c>
      <c r="L287" s="4">
        <v>340</v>
      </c>
      <c r="M287" s="10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>
      <c r="A288" s="4" t="s">
        <v>4278</v>
      </c>
      <c r="B288" s="18" t="s">
        <v>4279</v>
      </c>
      <c r="C288" s="17" t="s">
        <v>3439</v>
      </c>
      <c r="D288" s="16" t="s">
        <v>3335</v>
      </c>
      <c r="E288" s="15" t="s">
        <v>4280</v>
      </c>
      <c r="F288" s="14" t="s">
        <v>4281</v>
      </c>
      <c r="G288" s="13" t="s">
        <v>4282</v>
      </c>
      <c r="H288" s="12">
        <v>1</v>
      </c>
      <c r="I288" s="4" t="s">
        <v>3235</v>
      </c>
      <c r="J288" s="11">
        <v>5376</v>
      </c>
      <c r="K288" s="4">
        <v>2262</v>
      </c>
      <c r="L288" s="4">
        <v>955</v>
      </c>
      <c r="M288" s="10"/>
      <c r="N288" s="4"/>
      <c r="O288" s="4"/>
      <c r="P288" s="4"/>
      <c r="Q288" s="4"/>
      <c r="R288" s="4"/>
      <c r="S288" s="4"/>
      <c r="T288" s="4">
        <v>1</v>
      </c>
      <c r="U288" s="4"/>
      <c r="V288" s="4"/>
      <c r="W288" s="4"/>
      <c r="X288" s="4"/>
      <c r="Y288" s="4"/>
      <c r="Z288" s="4"/>
    </row>
    <row r="289" spans="1:26">
      <c r="A289" s="4" t="s">
        <v>4283</v>
      </c>
      <c r="B289" s="18" t="s">
        <v>4284</v>
      </c>
      <c r="C289" s="17" t="s">
        <v>3245</v>
      </c>
      <c r="D289" s="16" t="s">
        <v>3246</v>
      </c>
      <c r="E289" s="15" t="s">
        <v>3357</v>
      </c>
      <c r="F289" s="14" t="s">
        <v>3358</v>
      </c>
      <c r="G289" s="13" t="s">
        <v>3359</v>
      </c>
      <c r="H289" s="12">
        <v>5</v>
      </c>
      <c r="I289" s="4" t="s">
        <v>4285</v>
      </c>
      <c r="J289" s="11">
        <v>958</v>
      </c>
      <c r="K289" s="4">
        <v>108</v>
      </c>
      <c r="L289" s="4">
        <v>36</v>
      </c>
      <c r="M289" s="10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 t="s">
        <v>4286</v>
      </c>
      <c r="B290" s="18" t="s">
        <v>4287</v>
      </c>
      <c r="C290" s="17" t="s">
        <v>3245</v>
      </c>
      <c r="D290" s="16" t="s">
        <v>3392</v>
      </c>
      <c r="E290" s="15" t="s">
        <v>4288</v>
      </c>
      <c r="F290" s="14" t="s">
        <v>3890</v>
      </c>
      <c r="G290" s="13" t="s">
        <v>3887</v>
      </c>
      <c r="H290" s="12">
        <v>5</v>
      </c>
      <c r="I290" s="4" t="s">
        <v>4289</v>
      </c>
      <c r="J290" s="11">
        <v>944.99999999999989</v>
      </c>
      <c r="K290" s="4">
        <v>688</v>
      </c>
      <c r="L290" s="4">
        <v>250</v>
      </c>
      <c r="M290" s="10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 t="s">
        <v>4290</v>
      </c>
      <c r="B291" s="18" t="s">
        <v>4291</v>
      </c>
      <c r="C291" s="17" t="s">
        <v>3245</v>
      </c>
      <c r="D291" s="16" t="s">
        <v>3253</v>
      </c>
      <c r="E291" s="15" t="s">
        <v>3433</v>
      </c>
      <c r="F291" s="14" t="s">
        <v>3434</v>
      </c>
      <c r="G291" s="13" t="s">
        <v>3435</v>
      </c>
      <c r="H291" s="12">
        <v>1</v>
      </c>
      <c r="I291" s="4" t="s">
        <v>3235</v>
      </c>
      <c r="J291" s="11">
        <v>4910</v>
      </c>
      <c r="K291" s="4">
        <v>2435</v>
      </c>
      <c r="L291" s="4">
        <v>1054</v>
      </c>
      <c r="M291" s="10"/>
      <c r="N291" s="4"/>
      <c r="O291" s="4"/>
      <c r="P291" s="4"/>
      <c r="Q291" s="4"/>
      <c r="R291" s="4"/>
      <c r="S291" s="4"/>
      <c r="T291" s="4">
        <v>1</v>
      </c>
      <c r="U291" s="4"/>
      <c r="V291" s="4"/>
      <c r="W291" s="4"/>
      <c r="X291" s="4"/>
      <c r="Y291" s="4"/>
      <c r="Z291" s="4"/>
    </row>
    <row r="292" spans="1:26">
      <c r="A292" s="4" t="s">
        <v>4292</v>
      </c>
      <c r="B292" s="18" t="s">
        <v>4293</v>
      </c>
      <c r="C292" s="17" t="s">
        <v>3230</v>
      </c>
      <c r="D292" s="16" t="s">
        <v>3238</v>
      </c>
      <c r="E292" s="15" t="s">
        <v>4294</v>
      </c>
      <c r="F292" s="14" t="s">
        <v>4295</v>
      </c>
      <c r="G292" s="13" t="s">
        <v>4296</v>
      </c>
      <c r="H292" s="12">
        <v>2</v>
      </c>
      <c r="I292" s="4" t="s">
        <v>3242</v>
      </c>
      <c r="J292" s="11">
        <v>13808.000000000002</v>
      </c>
      <c r="K292" s="4">
        <v>3107</v>
      </c>
      <c r="L292" s="4">
        <v>1387</v>
      </c>
      <c r="M292" s="10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 t="s">
        <v>4297</v>
      </c>
      <c r="B293" s="18" t="s">
        <v>4298</v>
      </c>
      <c r="C293" s="17" t="s">
        <v>3245</v>
      </c>
      <c r="D293" s="16" t="s">
        <v>3231</v>
      </c>
      <c r="E293" s="15" t="s">
        <v>3346</v>
      </c>
      <c r="F293" s="14" t="s">
        <v>3347</v>
      </c>
      <c r="G293" s="13" t="s">
        <v>3348</v>
      </c>
      <c r="H293" s="12">
        <v>5</v>
      </c>
      <c r="I293" s="4" t="s">
        <v>4299</v>
      </c>
      <c r="J293" s="11">
        <v>4464</v>
      </c>
      <c r="K293" s="4">
        <v>1745</v>
      </c>
      <c r="L293" s="4">
        <v>705</v>
      </c>
      <c r="M293" s="10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 t="s">
        <v>4300</v>
      </c>
      <c r="B294" s="18" t="s">
        <v>4301</v>
      </c>
      <c r="C294" s="17" t="s">
        <v>3245</v>
      </c>
      <c r="D294" s="16" t="s">
        <v>3392</v>
      </c>
      <c r="E294" s="15" t="s">
        <v>4265</v>
      </c>
      <c r="F294" s="14" t="s">
        <v>4266</v>
      </c>
      <c r="G294" s="13" t="s">
        <v>4267</v>
      </c>
      <c r="H294" s="12">
        <v>5</v>
      </c>
      <c r="I294" s="4" t="s">
        <v>4302</v>
      </c>
      <c r="J294" s="11">
        <v>1159</v>
      </c>
      <c r="K294" s="4">
        <v>884</v>
      </c>
      <c r="L294" s="4">
        <v>334</v>
      </c>
      <c r="M294" s="10"/>
      <c r="N294" s="4"/>
      <c r="O294" s="4"/>
      <c r="P294" s="4"/>
      <c r="Q294" s="4"/>
      <c r="R294" s="4"/>
      <c r="S294" s="4"/>
      <c r="T294" s="4">
        <v>1</v>
      </c>
      <c r="U294" s="4"/>
      <c r="V294" s="4"/>
      <c r="W294" s="4"/>
      <c r="X294" s="4"/>
      <c r="Y294" s="4"/>
      <c r="Z294" s="4"/>
    </row>
    <row r="295" spans="1:26">
      <c r="A295" s="4" t="s">
        <v>4303</v>
      </c>
      <c r="B295" s="18" t="s">
        <v>4304</v>
      </c>
      <c r="C295" s="17" t="s">
        <v>3245</v>
      </c>
      <c r="D295" s="16" t="s">
        <v>3246</v>
      </c>
      <c r="E295" s="15" t="s">
        <v>4040</v>
      </c>
      <c r="F295" s="14" t="s">
        <v>4041</v>
      </c>
      <c r="G295" s="13" t="s">
        <v>4042</v>
      </c>
      <c r="H295" s="12">
        <v>5</v>
      </c>
      <c r="I295" s="4" t="s">
        <v>4305</v>
      </c>
      <c r="J295" s="11">
        <v>1136</v>
      </c>
      <c r="K295" s="4">
        <v>182</v>
      </c>
      <c r="L295" s="4">
        <v>97</v>
      </c>
      <c r="M295" s="10"/>
      <c r="N295" s="4"/>
      <c r="O295" s="4"/>
      <c r="P295" s="4"/>
      <c r="Q295" s="4"/>
      <c r="R295" s="4">
        <v>1</v>
      </c>
      <c r="S295" s="4"/>
      <c r="T295" s="4"/>
      <c r="U295" s="4"/>
      <c r="V295" s="4"/>
      <c r="W295" s="4"/>
      <c r="X295" s="4"/>
      <c r="Y295" s="4"/>
      <c r="Z295" s="4"/>
    </row>
    <row r="296" spans="1:26">
      <c r="A296" s="4" t="s">
        <v>4306</v>
      </c>
      <c r="B296" s="18" t="s">
        <v>4307</v>
      </c>
      <c r="C296" s="17" t="s">
        <v>3245</v>
      </c>
      <c r="D296" s="16" t="s">
        <v>3279</v>
      </c>
      <c r="E296" s="15" t="s">
        <v>3704</v>
      </c>
      <c r="F296" s="14" t="s">
        <v>3705</v>
      </c>
      <c r="G296" s="13" t="s">
        <v>3706</v>
      </c>
      <c r="H296" s="12">
        <v>5</v>
      </c>
      <c r="I296" s="4" t="s">
        <v>4308</v>
      </c>
      <c r="J296" s="11">
        <v>3003</v>
      </c>
      <c r="K296" s="4">
        <v>1349</v>
      </c>
      <c r="L296" s="4">
        <v>558</v>
      </c>
      <c r="M296" s="10"/>
      <c r="N296" s="4"/>
      <c r="O296" s="4"/>
      <c r="P296" s="4">
        <v>1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 t="s">
        <v>4309</v>
      </c>
      <c r="B297" s="18" t="s">
        <v>4310</v>
      </c>
      <c r="C297" s="17" t="s">
        <v>3245</v>
      </c>
      <c r="D297" s="16" t="s">
        <v>3446</v>
      </c>
      <c r="E297" s="15" t="s">
        <v>3447</v>
      </c>
      <c r="F297" s="14" t="s">
        <v>3448</v>
      </c>
      <c r="G297" s="13" t="s">
        <v>3449</v>
      </c>
      <c r="H297" s="12">
        <v>5</v>
      </c>
      <c r="I297" s="4" t="s">
        <v>3461</v>
      </c>
      <c r="J297" s="11">
        <v>1214</v>
      </c>
      <c r="K297" s="4">
        <v>138</v>
      </c>
      <c r="L297" s="4">
        <v>141</v>
      </c>
      <c r="M297" s="10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 t="s">
        <v>4311</v>
      </c>
      <c r="B298" s="18" t="s">
        <v>4312</v>
      </c>
      <c r="C298" s="17" t="s">
        <v>3245</v>
      </c>
      <c r="D298" s="16" t="s">
        <v>3279</v>
      </c>
      <c r="E298" s="15" t="s">
        <v>3280</v>
      </c>
      <c r="F298" s="14" t="s">
        <v>3281</v>
      </c>
      <c r="G298" s="13" t="s">
        <v>3282</v>
      </c>
      <c r="H298" s="12">
        <v>5</v>
      </c>
      <c r="I298" s="4" t="s">
        <v>4313</v>
      </c>
      <c r="J298" s="11">
        <v>1119</v>
      </c>
      <c r="K298" s="4">
        <v>476</v>
      </c>
      <c r="L298" s="4">
        <v>201</v>
      </c>
      <c r="M298" s="10"/>
      <c r="N298" s="4"/>
      <c r="O298" s="4"/>
      <c r="P298" s="4"/>
      <c r="Q298" s="4"/>
      <c r="R298" s="4">
        <v>1</v>
      </c>
      <c r="S298" s="4"/>
      <c r="T298" s="4"/>
      <c r="U298" s="4"/>
      <c r="V298" s="4"/>
      <c r="W298" s="4"/>
      <c r="X298" s="4"/>
      <c r="Y298" s="4"/>
      <c r="Z298" s="4"/>
    </row>
    <row r="299" spans="1:26">
      <c r="A299" s="4" t="s">
        <v>4314</v>
      </c>
      <c r="B299" s="18" t="s">
        <v>4315</v>
      </c>
      <c r="C299" s="17" t="s">
        <v>3230</v>
      </c>
      <c r="D299" s="16" t="s">
        <v>3290</v>
      </c>
      <c r="E299" s="15" t="s">
        <v>4316</v>
      </c>
      <c r="F299" s="14" t="s">
        <v>4317</v>
      </c>
      <c r="G299" s="13" t="s">
        <v>4317</v>
      </c>
      <c r="H299" s="12">
        <v>1</v>
      </c>
      <c r="I299" s="4" t="s">
        <v>3235</v>
      </c>
      <c r="J299" s="11">
        <v>4412</v>
      </c>
      <c r="K299" s="4">
        <v>15338</v>
      </c>
      <c r="L299" s="4">
        <v>5835</v>
      </c>
      <c r="M299" s="10"/>
      <c r="N299" s="4"/>
      <c r="O299" s="20"/>
      <c r="P299" s="4"/>
      <c r="Q299" s="4"/>
      <c r="R299" s="4">
        <v>1</v>
      </c>
      <c r="S299" s="4"/>
      <c r="T299" s="4"/>
      <c r="U299" s="4"/>
      <c r="V299" s="4"/>
      <c r="W299" s="4"/>
      <c r="X299" s="4"/>
      <c r="Y299" s="4"/>
      <c r="Z299" s="4"/>
    </row>
    <row r="300" spans="1:26">
      <c r="A300" s="4" t="s">
        <v>4318</v>
      </c>
      <c r="B300" s="18" t="s">
        <v>4319</v>
      </c>
      <c r="C300" s="17" t="s">
        <v>3245</v>
      </c>
      <c r="D300" s="16" t="s">
        <v>3246</v>
      </c>
      <c r="E300" s="15" t="s">
        <v>4320</v>
      </c>
      <c r="F300" s="14" t="s">
        <v>4321</v>
      </c>
      <c r="G300" s="13" t="s">
        <v>4322</v>
      </c>
      <c r="H300" s="12">
        <v>2</v>
      </c>
      <c r="I300" s="4" t="s">
        <v>3242</v>
      </c>
      <c r="J300" s="11">
        <v>1975</v>
      </c>
      <c r="K300" s="4">
        <v>978</v>
      </c>
      <c r="L300" s="4">
        <v>375</v>
      </c>
      <c r="M300" s="10"/>
      <c r="N300" s="4"/>
      <c r="O300" s="4"/>
      <c r="P300" s="4"/>
      <c r="Q300" s="4"/>
      <c r="R300" s="4"/>
      <c r="S300" s="4"/>
      <c r="T300" s="4">
        <v>1</v>
      </c>
      <c r="U300" s="4"/>
      <c r="V300" s="4"/>
      <c r="W300" s="4"/>
      <c r="X300" s="4"/>
      <c r="Y300" s="4"/>
      <c r="Z300" s="4"/>
    </row>
    <row r="301" spans="1:26">
      <c r="A301" s="4" t="s">
        <v>3429</v>
      </c>
      <c r="B301" s="18" t="s">
        <v>4323</v>
      </c>
      <c r="C301" s="17" t="s">
        <v>3230</v>
      </c>
      <c r="D301" s="16" t="s">
        <v>3231</v>
      </c>
      <c r="E301" s="15" t="s">
        <v>4324</v>
      </c>
      <c r="F301" s="14" t="s">
        <v>3428</v>
      </c>
      <c r="G301" s="13" t="s">
        <v>3429</v>
      </c>
      <c r="H301" s="12">
        <v>1</v>
      </c>
      <c r="I301" s="4" t="s">
        <v>3235</v>
      </c>
      <c r="J301" s="11">
        <v>7708</v>
      </c>
      <c r="K301" s="4">
        <v>11248</v>
      </c>
      <c r="L301" s="4">
        <v>4427</v>
      </c>
      <c r="M301" s="10"/>
      <c r="N301" s="4"/>
      <c r="O301" s="4"/>
      <c r="P301" s="4"/>
      <c r="Q301" s="4"/>
      <c r="R301" s="4">
        <v>1</v>
      </c>
      <c r="S301" s="4"/>
      <c r="T301" s="4">
        <v>1</v>
      </c>
      <c r="U301" s="4"/>
      <c r="V301" s="4"/>
      <c r="W301" s="4"/>
      <c r="X301" s="4"/>
      <c r="Y301" s="4"/>
      <c r="Z301" s="4"/>
    </row>
    <row r="302" spans="1:26">
      <c r="A302" s="4" t="s">
        <v>4325</v>
      </c>
      <c r="B302" s="18" t="s">
        <v>4326</v>
      </c>
      <c r="C302" s="17" t="s">
        <v>3245</v>
      </c>
      <c r="D302" s="16" t="s">
        <v>3474</v>
      </c>
      <c r="E302" s="15" t="s">
        <v>4056</v>
      </c>
      <c r="F302" s="14" t="s">
        <v>4057</v>
      </c>
      <c r="G302" s="13" t="s">
        <v>4058</v>
      </c>
      <c r="H302" s="12">
        <v>5</v>
      </c>
      <c r="I302" s="4" t="s">
        <v>4327</v>
      </c>
      <c r="J302" s="11">
        <v>831</v>
      </c>
      <c r="K302" s="4">
        <v>147</v>
      </c>
      <c r="L302" s="4">
        <v>100</v>
      </c>
      <c r="M302" s="10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 t="s">
        <v>3696</v>
      </c>
      <c r="B303" s="18" t="s">
        <v>4328</v>
      </c>
      <c r="C303" s="17" t="s">
        <v>3230</v>
      </c>
      <c r="D303" s="16" t="s">
        <v>3474</v>
      </c>
      <c r="E303" s="15" t="s">
        <v>3693</v>
      </c>
      <c r="F303" s="14" t="s">
        <v>3694</v>
      </c>
      <c r="G303" s="13" t="s">
        <v>3695</v>
      </c>
      <c r="H303" s="12">
        <v>2</v>
      </c>
      <c r="I303" s="4" t="s">
        <v>3242</v>
      </c>
      <c r="J303" s="11">
        <v>4926</v>
      </c>
      <c r="K303" s="4">
        <v>3853</v>
      </c>
      <c r="L303" s="4">
        <v>1637</v>
      </c>
      <c r="M303" s="10"/>
      <c r="N303" s="4"/>
      <c r="O303" s="4"/>
      <c r="P303" s="4"/>
      <c r="Q303" s="4"/>
      <c r="R303" s="4"/>
      <c r="S303" s="4"/>
      <c r="T303" s="4">
        <v>1</v>
      </c>
      <c r="U303" s="4">
        <v>1</v>
      </c>
      <c r="V303" s="4"/>
      <c r="W303" s="4"/>
      <c r="X303" s="4"/>
      <c r="Y303" s="4"/>
      <c r="Z303" s="4"/>
    </row>
    <row r="304" spans="1:26">
      <c r="A304" s="4" t="s">
        <v>4329</v>
      </c>
      <c r="B304" s="18" t="s">
        <v>4330</v>
      </c>
      <c r="C304" s="17" t="s">
        <v>3245</v>
      </c>
      <c r="D304" s="16" t="s">
        <v>3474</v>
      </c>
      <c r="E304" s="15" t="s">
        <v>4056</v>
      </c>
      <c r="F304" s="14" t="s">
        <v>4057</v>
      </c>
      <c r="G304" s="13" t="s">
        <v>4058</v>
      </c>
      <c r="H304" s="12">
        <v>1</v>
      </c>
      <c r="I304" s="4" t="s">
        <v>3235</v>
      </c>
      <c r="J304" s="11">
        <v>6135</v>
      </c>
      <c r="K304" s="4">
        <v>2355</v>
      </c>
      <c r="L304" s="4">
        <v>1078</v>
      </c>
      <c r="M304" s="10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 t="s">
        <v>4331</v>
      </c>
      <c r="B305" s="18" t="s">
        <v>4332</v>
      </c>
      <c r="C305" s="17" t="s">
        <v>3245</v>
      </c>
      <c r="D305" s="16" t="s">
        <v>3474</v>
      </c>
      <c r="E305" s="15" t="s">
        <v>4056</v>
      </c>
      <c r="F305" s="14" t="s">
        <v>4057</v>
      </c>
      <c r="G305" s="13" t="s">
        <v>4058</v>
      </c>
      <c r="H305" s="12">
        <v>5</v>
      </c>
      <c r="I305" s="4" t="s">
        <v>4333</v>
      </c>
      <c r="J305" s="11">
        <v>2238</v>
      </c>
      <c r="K305" s="4">
        <v>831</v>
      </c>
      <c r="L305" s="4">
        <v>398</v>
      </c>
      <c r="M305" s="10"/>
      <c r="N305" s="4"/>
      <c r="O305" s="4"/>
      <c r="P305" s="4"/>
      <c r="Q305" s="4"/>
      <c r="R305" s="4"/>
      <c r="S305" s="4"/>
      <c r="T305" s="4">
        <v>1</v>
      </c>
      <c r="U305" s="4"/>
      <c r="V305" s="4"/>
      <c r="W305" s="4"/>
      <c r="X305" s="4"/>
      <c r="Y305" s="4"/>
      <c r="Z305" s="4"/>
    </row>
    <row r="306" spans="1:26">
      <c r="A306" s="4" t="s">
        <v>4334</v>
      </c>
      <c r="B306" s="18" t="s">
        <v>4335</v>
      </c>
      <c r="C306" s="17" t="s">
        <v>3245</v>
      </c>
      <c r="D306" s="16" t="s">
        <v>3464</v>
      </c>
      <c r="E306" s="15" t="s">
        <v>4336</v>
      </c>
      <c r="F306" s="14" t="s">
        <v>4337</v>
      </c>
      <c r="G306" s="13" t="s">
        <v>4338</v>
      </c>
      <c r="H306" s="12">
        <v>5</v>
      </c>
      <c r="I306" s="4" t="s">
        <v>4339</v>
      </c>
      <c r="J306" s="11">
        <v>5284</v>
      </c>
      <c r="K306" s="4">
        <v>722</v>
      </c>
      <c r="L306" s="4">
        <v>527</v>
      </c>
      <c r="M306" s="10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 t="s">
        <v>4340</v>
      </c>
      <c r="B307" s="18" t="s">
        <v>4341</v>
      </c>
      <c r="C307" s="17" t="s">
        <v>3245</v>
      </c>
      <c r="D307" s="16" t="s">
        <v>3507</v>
      </c>
      <c r="E307" s="15" t="s">
        <v>4342</v>
      </c>
      <c r="F307" s="14" t="s">
        <v>4343</v>
      </c>
      <c r="G307" s="13" t="s">
        <v>4344</v>
      </c>
      <c r="H307" s="12">
        <v>5</v>
      </c>
      <c r="I307" s="4" t="s">
        <v>4345</v>
      </c>
      <c r="J307" s="11">
        <v>3467</v>
      </c>
      <c r="K307" s="4">
        <v>396</v>
      </c>
      <c r="L307" s="4">
        <v>194</v>
      </c>
      <c r="M307" s="10"/>
      <c r="N307" s="4"/>
      <c r="O307" s="4"/>
      <c r="P307" s="4"/>
      <c r="Q307" s="4"/>
      <c r="R307" s="4"/>
      <c r="S307" s="4"/>
      <c r="T307" s="4">
        <v>1</v>
      </c>
      <c r="U307" s="4"/>
      <c r="V307" s="4"/>
      <c r="W307" s="4"/>
      <c r="X307" s="4"/>
      <c r="Y307" s="4"/>
      <c r="Z307" s="4"/>
    </row>
    <row r="308" spans="1:26">
      <c r="A308" s="4" t="s">
        <v>4346</v>
      </c>
      <c r="B308" s="18" t="s">
        <v>4347</v>
      </c>
      <c r="C308" s="17" t="s">
        <v>3245</v>
      </c>
      <c r="D308" s="16" t="s">
        <v>3246</v>
      </c>
      <c r="E308" s="15" t="s">
        <v>4348</v>
      </c>
      <c r="F308" s="14" t="s">
        <v>4349</v>
      </c>
      <c r="G308" s="13" t="s">
        <v>4350</v>
      </c>
      <c r="H308" s="12">
        <v>5</v>
      </c>
      <c r="I308" s="4" t="s">
        <v>4351</v>
      </c>
      <c r="J308" s="11">
        <v>1703</v>
      </c>
      <c r="K308" s="4">
        <v>597</v>
      </c>
      <c r="L308" s="4">
        <v>324</v>
      </c>
      <c r="M308" s="10"/>
      <c r="N308" s="4"/>
      <c r="O308" s="4"/>
      <c r="P308" s="4"/>
      <c r="Q308" s="4"/>
      <c r="R308" s="4">
        <v>1</v>
      </c>
      <c r="S308" s="4"/>
      <c r="T308" s="4"/>
      <c r="U308" s="4"/>
      <c r="V308" s="4"/>
      <c r="W308" s="4"/>
      <c r="X308" s="4"/>
      <c r="Y308" s="4"/>
      <c r="Z308" s="4"/>
    </row>
    <row r="309" spans="1:26">
      <c r="A309" s="4" t="s">
        <v>4352</v>
      </c>
      <c r="B309" s="18" t="s">
        <v>4353</v>
      </c>
      <c r="C309" s="17" t="s">
        <v>3245</v>
      </c>
      <c r="D309" s="16" t="s">
        <v>3392</v>
      </c>
      <c r="E309" s="15" t="s">
        <v>3989</v>
      </c>
      <c r="F309" s="14" t="s">
        <v>3990</v>
      </c>
      <c r="G309" s="13" t="s">
        <v>3991</v>
      </c>
      <c r="H309" s="12">
        <v>5</v>
      </c>
      <c r="I309" s="4" t="s">
        <v>4354</v>
      </c>
      <c r="J309" s="11">
        <v>2259</v>
      </c>
      <c r="K309" s="4">
        <v>1238</v>
      </c>
      <c r="L309" s="4">
        <v>526</v>
      </c>
      <c r="M309" s="10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 t="s">
        <v>4355</v>
      </c>
      <c r="B310" s="18" t="s">
        <v>4356</v>
      </c>
      <c r="C310" s="17" t="s">
        <v>3245</v>
      </c>
      <c r="D310" s="16" t="s">
        <v>3246</v>
      </c>
      <c r="E310" s="15" t="s">
        <v>3247</v>
      </c>
      <c r="F310" s="14" t="s">
        <v>3248</v>
      </c>
      <c r="G310" s="13" t="s">
        <v>3249</v>
      </c>
      <c r="H310" s="12">
        <v>5</v>
      </c>
      <c r="I310" s="4" t="s">
        <v>3720</v>
      </c>
      <c r="J310" s="11">
        <v>907</v>
      </c>
      <c r="K310" s="4">
        <v>520</v>
      </c>
      <c r="L310" s="4">
        <v>199</v>
      </c>
      <c r="M310" s="10"/>
      <c r="N310" s="4"/>
      <c r="O310" s="4"/>
      <c r="P310" s="4">
        <v>1</v>
      </c>
      <c r="Q310" s="4"/>
      <c r="R310" s="4">
        <v>1</v>
      </c>
      <c r="S310" s="4"/>
      <c r="T310" s="4"/>
      <c r="U310" s="4"/>
      <c r="V310" s="4"/>
      <c r="W310" s="4"/>
      <c r="X310" s="4"/>
      <c r="Y310" s="4"/>
      <c r="Z310" s="4"/>
    </row>
    <row r="311" spans="1:26">
      <c r="A311" s="4" t="s">
        <v>4357</v>
      </c>
      <c r="B311" s="18" t="s">
        <v>4358</v>
      </c>
      <c r="C311" s="17" t="s">
        <v>3245</v>
      </c>
      <c r="D311" s="16" t="s">
        <v>3246</v>
      </c>
      <c r="E311" s="15" t="s">
        <v>3556</v>
      </c>
      <c r="F311" s="14" t="s">
        <v>3557</v>
      </c>
      <c r="G311" s="13" t="s">
        <v>3558</v>
      </c>
      <c r="H311" s="12">
        <v>5</v>
      </c>
      <c r="I311" s="4" t="s">
        <v>3740</v>
      </c>
      <c r="J311" s="11">
        <v>1380</v>
      </c>
      <c r="K311" s="4">
        <v>217</v>
      </c>
      <c r="L311" s="4">
        <v>117</v>
      </c>
      <c r="M311" s="10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 t="s">
        <v>4359</v>
      </c>
      <c r="B312" s="18" t="s">
        <v>4360</v>
      </c>
      <c r="C312" s="17" t="s">
        <v>3245</v>
      </c>
      <c r="D312" s="16" t="s">
        <v>3314</v>
      </c>
      <c r="E312" s="15" t="s">
        <v>4361</v>
      </c>
      <c r="F312" s="14" t="s">
        <v>4362</v>
      </c>
      <c r="G312" s="13" t="s">
        <v>4363</v>
      </c>
      <c r="H312" s="12">
        <v>5</v>
      </c>
      <c r="I312" s="4" t="s">
        <v>4364</v>
      </c>
      <c r="J312" s="11">
        <v>1095</v>
      </c>
      <c r="K312" s="4">
        <v>730</v>
      </c>
      <c r="L312" s="4">
        <v>332</v>
      </c>
      <c r="M312" s="10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 t="s">
        <v>3893</v>
      </c>
      <c r="B313" s="18" t="s">
        <v>4365</v>
      </c>
      <c r="C313" s="17" t="s">
        <v>3245</v>
      </c>
      <c r="D313" s="16" t="s">
        <v>3446</v>
      </c>
      <c r="E313" s="15" t="s">
        <v>3447</v>
      </c>
      <c r="F313" s="14" t="s">
        <v>3448</v>
      </c>
      <c r="G313" s="13" t="s">
        <v>3449</v>
      </c>
      <c r="H313" s="12">
        <v>2</v>
      </c>
      <c r="I313" s="4" t="s">
        <v>3242</v>
      </c>
      <c r="J313" s="11">
        <v>868</v>
      </c>
      <c r="K313" s="4">
        <v>1140</v>
      </c>
      <c r="L313" s="4">
        <v>439</v>
      </c>
      <c r="M313" s="10"/>
      <c r="N313" s="4"/>
      <c r="O313" s="4"/>
      <c r="P313" s="4"/>
      <c r="Q313" s="4"/>
      <c r="R313" s="4"/>
      <c r="S313" s="4"/>
      <c r="T313" s="4">
        <v>1</v>
      </c>
      <c r="U313" s="4"/>
      <c r="V313" s="4"/>
      <c r="W313" s="4"/>
      <c r="X313" s="4"/>
      <c r="Y313" s="4"/>
      <c r="Z313" s="4"/>
    </row>
    <row r="314" spans="1:26">
      <c r="A314" s="4" t="s">
        <v>4366</v>
      </c>
      <c r="B314" s="18" t="s">
        <v>4367</v>
      </c>
      <c r="C314" s="17" t="s">
        <v>3245</v>
      </c>
      <c r="D314" s="16" t="s">
        <v>3253</v>
      </c>
      <c r="E314" s="15" t="s">
        <v>3723</v>
      </c>
      <c r="F314" s="14" t="s">
        <v>3724</v>
      </c>
      <c r="G314" s="13" t="s">
        <v>3253</v>
      </c>
      <c r="H314" s="12">
        <v>5</v>
      </c>
      <c r="I314" s="4" t="s">
        <v>4368</v>
      </c>
      <c r="J314" s="11">
        <v>2956</v>
      </c>
      <c r="K314" s="4">
        <v>1225</v>
      </c>
      <c r="L314" s="4">
        <v>626</v>
      </c>
      <c r="M314" s="10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 t="s">
        <v>4369</v>
      </c>
      <c r="B315" s="18" t="s">
        <v>4370</v>
      </c>
      <c r="C315" s="17" t="s">
        <v>3245</v>
      </c>
      <c r="D315" s="16" t="s">
        <v>3369</v>
      </c>
      <c r="E315" s="15" t="s">
        <v>3405</v>
      </c>
      <c r="F315" s="14" t="s">
        <v>3406</v>
      </c>
      <c r="G315" s="13" t="s">
        <v>3407</v>
      </c>
      <c r="H315" s="12">
        <v>2</v>
      </c>
      <c r="I315" s="4" t="s">
        <v>3242</v>
      </c>
      <c r="J315" s="11">
        <v>9704</v>
      </c>
      <c r="K315" s="4">
        <v>1777</v>
      </c>
      <c r="L315" s="4">
        <v>920</v>
      </c>
      <c r="M315" s="10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 t="s">
        <v>4371</v>
      </c>
      <c r="B316" s="18" t="s">
        <v>4372</v>
      </c>
      <c r="C316" s="17" t="s">
        <v>3245</v>
      </c>
      <c r="D316" s="16" t="s">
        <v>3446</v>
      </c>
      <c r="E316" s="15" t="s">
        <v>3541</v>
      </c>
      <c r="F316" s="14" t="s">
        <v>3542</v>
      </c>
      <c r="G316" s="13" t="s">
        <v>3543</v>
      </c>
      <c r="H316" s="12">
        <v>5</v>
      </c>
      <c r="I316" s="4" t="s">
        <v>4373</v>
      </c>
      <c r="J316" s="11">
        <v>738</v>
      </c>
      <c r="K316" s="4">
        <v>281</v>
      </c>
      <c r="L316" s="4">
        <v>128</v>
      </c>
      <c r="M316" s="10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 t="s">
        <v>4374</v>
      </c>
      <c r="B317" s="18" t="s">
        <v>4375</v>
      </c>
      <c r="C317" s="17" t="s">
        <v>3245</v>
      </c>
      <c r="D317" s="16" t="s">
        <v>3474</v>
      </c>
      <c r="E317" s="15" t="s">
        <v>4376</v>
      </c>
      <c r="F317" s="14" t="s">
        <v>4377</v>
      </c>
      <c r="G317" s="13" t="s">
        <v>4378</v>
      </c>
      <c r="H317" s="12">
        <v>1</v>
      </c>
      <c r="I317" s="4" t="s">
        <v>3235</v>
      </c>
      <c r="J317" s="11">
        <v>1089</v>
      </c>
      <c r="K317" s="4">
        <v>4118</v>
      </c>
      <c r="L317" s="4">
        <v>1636</v>
      </c>
      <c r="M317" s="10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 t="s">
        <v>4379</v>
      </c>
      <c r="B318" s="18" t="s">
        <v>4380</v>
      </c>
      <c r="C318" s="17" t="s">
        <v>3245</v>
      </c>
      <c r="D318" s="16" t="s">
        <v>3246</v>
      </c>
      <c r="E318" s="15" t="s">
        <v>4320</v>
      </c>
      <c r="F318" s="14" t="s">
        <v>4321</v>
      </c>
      <c r="G318" s="13" t="s">
        <v>4322</v>
      </c>
      <c r="H318" s="12">
        <v>5</v>
      </c>
      <c r="I318" s="4" t="s">
        <v>4318</v>
      </c>
      <c r="J318" s="11">
        <v>1542</v>
      </c>
      <c r="K318" s="4">
        <v>417</v>
      </c>
      <c r="L318" s="4">
        <v>169</v>
      </c>
      <c r="M318" s="10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 t="s">
        <v>4381</v>
      </c>
      <c r="B319" s="18" t="s">
        <v>4382</v>
      </c>
      <c r="C319" s="17" t="s">
        <v>3230</v>
      </c>
      <c r="D319" s="16" t="s">
        <v>3231</v>
      </c>
      <c r="E319" s="15" t="s">
        <v>3836</v>
      </c>
      <c r="F319" s="14" t="s">
        <v>3837</v>
      </c>
      <c r="G319" s="13" t="s">
        <v>3838</v>
      </c>
      <c r="H319" s="12">
        <v>1</v>
      </c>
      <c r="I319" s="4" t="s">
        <v>3235</v>
      </c>
      <c r="J319" s="11">
        <v>2898</v>
      </c>
      <c r="K319" s="4">
        <v>3828</v>
      </c>
      <c r="L319" s="4">
        <v>1551</v>
      </c>
      <c r="M319" s="10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 t="s">
        <v>4383</v>
      </c>
      <c r="B320" s="18" t="s">
        <v>4384</v>
      </c>
      <c r="C320" s="17" t="s">
        <v>3245</v>
      </c>
      <c r="D320" s="16" t="s">
        <v>3231</v>
      </c>
      <c r="E320" s="15" t="s">
        <v>3427</v>
      </c>
      <c r="F320" s="14" t="s">
        <v>3428</v>
      </c>
      <c r="G320" s="13" t="s">
        <v>3429</v>
      </c>
      <c r="H320" s="12">
        <v>5</v>
      </c>
      <c r="I320" s="4" t="s">
        <v>3430</v>
      </c>
      <c r="J320" s="11">
        <v>717</v>
      </c>
      <c r="K320" s="4">
        <v>237</v>
      </c>
      <c r="L320" s="4">
        <v>118</v>
      </c>
      <c r="M320" s="10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 t="s">
        <v>4385</v>
      </c>
      <c r="B321" s="18" t="s">
        <v>4386</v>
      </c>
      <c r="C321" s="17" t="s">
        <v>3245</v>
      </c>
      <c r="D321" s="16" t="s">
        <v>3246</v>
      </c>
      <c r="E321" s="15" t="s">
        <v>4348</v>
      </c>
      <c r="F321" s="14" t="s">
        <v>4349</v>
      </c>
      <c r="G321" s="13" t="s">
        <v>4350</v>
      </c>
      <c r="H321" s="12">
        <v>5</v>
      </c>
      <c r="I321" s="4" t="s">
        <v>4387</v>
      </c>
      <c r="J321" s="11">
        <v>909</v>
      </c>
      <c r="K321" s="4">
        <v>186</v>
      </c>
      <c r="L321" s="4">
        <v>113</v>
      </c>
      <c r="M321" s="10"/>
      <c r="N321" s="4"/>
      <c r="O321" s="4"/>
      <c r="P321" s="4"/>
      <c r="Q321" s="4"/>
      <c r="R321" s="4"/>
      <c r="S321" s="4"/>
      <c r="T321" s="4">
        <v>1</v>
      </c>
      <c r="U321" s="4"/>
      <c r="V321" s="4"/>
      <c r="W321" s="4"/>
      <c r="X321" s="4"/>
      <c r="Y321" s="4"/>
      <c r="Z321" s="4"/>
    </row>
    <row r="322" spans="1:26">
      <c r="A322" s="4" t="s">
        <v>4388</v>
      </c>
      <c r="B322" s="18" t="s">
        <v>4389</v>
      </c>
      <c r="C322" s="17" t="s">
        <v>3245</v>
      </c>
      <c r="D322" s="16" t="s">
        <v>3279</v>
      </c>
      <c r="E322" s="15" t="s">
        <v>3321</v>
      </c>
      <c r="F322" s="14" t="s">
        <v>3322</v>
      </c>
      <c r="G322" s="13" t="s">
        <v>3323</v>
      </c>
      <c r="H322" s="12">
        <v>5</v>
      </c>
      <c r="I322" s="4" t="s">
        <v>3791</v>
      </c>
      <c r="J322" s="11">
        <v>1110</v>
      </c>
      <c r="K322" s="4">
        <v>360</v>
      </c>
      <c r="L322" s="4">
        <v>182</v>
      </c>
      <c r="M322" s="10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 t="s">
        <v>4390</v>
      </c>
      <c r="B323" s="18" t="s">
        <v>4391</v>
      </c>
      <c r="C323" s="17" t="s">
        <v>3245</v>
      </c>
      <c r="D323" s="16" t="s">
        <v>3253</v>
      </c>
      <c r="E323" s="15" t="s">
        <v>4392</v>
      </c>
      <c r="F323" s="14" t="s">
        <v>4393</v>
      </c>
      <c r="G323" s="13" t="s">
        <v>4394</v>
      </c>
      <c r="H323" s="12">
        <v>5</v>
      </c>
      <c r="I323" s="4" t="s">
        <v>4395</v>
      </c>
      <c r="J323" s="11">
        <v>2896</v>
      </c>
      <c r="K323" s="4">
        <v>683</v>
      </c>
      <c r="L323" s="4">
        <v>449</v>
      </c>
      <c r="M323" s="10"/>
      <c r="N323" s="4"/>
      <c r="O323" s="4"/>
      <c r="P323" s="4"/>
      <c r="Q323" s="4"/>
      <c r="R323" s="4"/>
      <c r="S323" s="4"/>
      <c r="T323" s="4">
        <v>1</v>
      </c>
      <c r="U323" s="4"/>
      <c r="V323" s="4"/>
      <c r="W323" s="4"/>
      <c r="X323" s="4"/>
      <c r="Y323" s="4"/>
      <c r="Z323" s="4"/>
    </row>
    <row r="324" spans="1:26">
      <c r="A324" s="4" t="s">
        <v>4396</v>
      </c>
      <c r="B324" s="18" t="s">
        <v>4397</v>
      </c>
      <c r="C324" s="17" t="s">
        <v>3245</v>
      </c>
      <c r="D324" s="16" t="s">
        <v>3296</v>
      </c>
      <c r="E324" s="15" t="s">
        <v>4133</v>
      </c>
      <c r="F324" s="14" t="s">
        <v>4134</v>
      </c>
      <c r="G324" s="13" t="s">
        <v>4135</v>
      </c>
      <c r="H324" s="12">
        <v>5</v>
      </c>
      <c r="I324" s="4" t="s">
        <v>4135</v>
      </c>
      <c r="J324" s="11">
        <v>222.00000000000003</v>
      </c>
      <c r="K324" s="4">
        <v>84</v>
      </c>
      <c r="L324" s="4">
        <v>49</v>
      </c>
      <c r="M324" s="10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 t="s">
        <v>4398</v>
      </c>
      <c r="B325" s="18" t="s">
        <v>4399</v>
      </c>
      <c r="C325" s="17" t="s">
        <v>3245</v>
      </c>
      <c r="D325" s="16" t="s">
        <v>3335</v>
      </c>
      <c r="E325" s="15" t="s">
        <v>3486</v>
      </c>
      <c r="F325" s="14" t="s">
        <v>3487</v>
      </c>
      <c r="G325" s="13" t="s">
        <v>3488</v>
      </c>
      <c r="H325" s="12">
        <v>5</v>
      </c>
      <c r="I325" s="4" t="s">
        <v>4400</v>
      </c>
      <c r="J325" s="11">
        <v>1478</v>
      </c>
      <c r="K325" s="4">
        <v>387</v>
      </c>
      <c r="L325" s="4">
        <v>190</v>
      </c>
      <c r="M325" s="10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 t="s">
        <v>4401</v>
      </c>
      <c r="B326" s="18" t="s">
        <v>4402</v>
      </c>
      <c r="C326" s="17" t="s">
        <v>3245</v>
      </c>
      <c r="D326" s="16" t="s">
        <v>3259</v>
      </c>
      <c r="E326" s="15" t="s">
        <v>4403</v>
      </c>
      <c r="F326" s="14" t="s">
        <v>4404</v>
      </c>
      <c r="G326" s="13" t="s">
        <v>4405</v>
      </c>
      <c r="H326" s="12">
        <v>5</v>
      </c>
      <c r="I326" s="4" t="s">
        <v>4406</v>
      </c>
      <c r="J326" s="11">
        <v>2686</v>
      </c>
      <c r="K326" s="4">
        <v>1158</v>
      </c>
      <c r="L326" s="4">
        <v>492</v>
      </c>
      <c r="M326" s="10"/>
      <c r="N326" s="3"/>
      <c r="O326" s="3"/>
      <c r="P326" s="3"/>
      <c r="Q326" s="3"/>
      <c r="R326" s="3"/>
      <c r="S326" s="3"/>
      <c r="T326" s="4">
        <v>1</v>
      </c>
      <c r="U326" s="3"/>
      <c r="V326" s="3"/>
      <c r="W326" s="3"/>
      <c r="X326" s="3"/>
      <c r="Y326" s="3"/>
      <c r="Z326" s="3"/>
    </row>
    <row r="327" spans="1:26">
      <c r="A327" s="4" t="s">
        <v>4407</v>
      </c>
      <c r="B327" s="18" t="s">
        <v>4408</v>
      </c>
      <c r="C327" s="17" t="s">
        <v>3245</v>
      </c>
      <c r="D327" s="16" t="s">
        <v>3259</v>
      </c>
      <c r="E327" s="15" t="s">
        <v>4409</v>
      </c>
      <c r="F327" s="14" t="s">
        <v>4410</v>
      </c>
      <c r="G327" s="13" t="s">
        <v>4411</v>
      </c>
      <c r="H327" s="12">
        <v>2</v>
      </c>
      <c r="I327" s="4" t="s">
        <v>3242</v>
      </c>
      <c r="J327" s="11">
        <v>2988</v>
      </c>
      <c r="K327" s="4">
        <v>838</v>
      </c>
      <c r="L327" s="4">
        <v>509</v>
      </c>
      <c r="M327" s="10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>
      <c r="A328" s="4" t="s">
        <v>4412</v>
      </c>
      <c r="B328" s="18" t="s">
        <v>4413</v>
      </c>
      <c r="C328" s="17" t="s">
        <v>3245</v>
      </c>
      <c r="D328" s="16" t="s">
        <v>3259</v>
      </c>
      <c r="E328" s="15" t="s">
        <v>4409</v>
      </c>
      <c r="F328" s="14" t="s">
        <v>4410</v>
      </c>
      <c r="G328" s="13" t="s">
        <v>4411</v>
      </c>
      <c r="H328" s="12">
        <v>5</v>
      </c>
      <c r="I328" s="4" t="s">
        <v>4407</v>
      </c>
      <c r="J328" s="11">
        <v>1467</v>
      </c>
      <c r="K328" s="4">
        <v>770</v>
      </c>
      <c r="L328" s="4">
        <v>419</v>
      </c>
      <c r="M328" s="10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>
      <c r="A329" s="4" t="s">
        <v>4414</v>
      </c>
      <c r="B329" s="18" t="s">
        <v>4415</v>
      </c>
      <c r="C329" s="17" t="s">
        <v>3245</v>
      </c>
      <c r="D329" s="16" t="s">
        <v>3259</v>
      </c>
      <c r="E329" s="15" t="s">
        <v>4416</v>
      </c>
      <c r="F329" s="14" t="s">
        <v>4417</v>
      </c>
      <c r="G329" s="13" t="s">
        <v>4418</v>
      </c>
      <c r="H329" s="12">
        <v>2</v>
      </c>
      <c r="I329" s="4" t="s">
        <v>3242</v>
      </c>
      <c r="J329" s="11">
        <v>2061</v>
      </c>
      <c r="K329" s="4">
        <v>807</v>
      </c>
      <c r="L329" s="4">
        <v>391</v>
      </c>
      <c r="M329" s="10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>
      <c r="A330" s="4" t="s">
        <v>4419</v>
      </c>
      <c r="B330" s="18" t="s">
        <v>4420</v>
      </c>
      <c r="C330" s="17" t="s">
        <v>3245</v>
      </c>
      <c r="D330" s="16" t="s">
        <v>3259</v>
      </c>
      <c r="E330" s="15" t="s">
        <v>3285</v>
      </c>
      <c r="F330" s="14" t="s">
        <v>3286</v>
      </c>
      <c r="G330" s="13" t="s">
        <v>3287</v>
      </c>
      <c r="H330" s="12">
        <v>5</v>
      </c>
      <c r="I330" s="4" t="s">
        <v>4147</v>
      </c>
      <c r="J330" s="11">
        <v>663</v>
      </c>
      <c r="K330" s="4">
        <v>290</v>
      </c>
      <c r="L330" s="4">
        <v>56</v>
      </c>
      <c r="M330" s="10"/>
      <c r="N330" s="3"/>
      <c r="O330" s="3"/>
      <c r="P330" s="3"/>
      <c r="Q330" s="3"/>
      <c r="R330" s="3"/>
      <c r="S330" s="3"/>
      <c r="T330" s="4">
        <v>1</v>
      </c>
      <c r="U330" s="3"/>
      <c r="V330" s="3"/>
      <c r="W330" s="3"/>
      <c r="X330" s="3"/>
      <c r="Y330" s="3"/>
      <c r="Z330" s="3"/>
    </row>
    <row r="331" spans="1:26">
      <c r="A331" s="4" t="s">
        <v>4421</v>
      </c>
      <c r="B331" s="18" t="s">
        <v>4422</v>
      </c>
      <c r="C331" s="17" t="s">
        <v>3245</v>
      </c>
      <c r="D331" s="16" t="s">
        <v>3259</v>
      </c>
      <c r="E331" s="15" t="s">
        <v>3285</v>
      </c>
      <c r="F331" s="14" t="s">
        <v>3286</v>
      </c>
      <c r="G331" s="13" t="s">
        <v>3287</v>
      </c>
      <c r="H331" s="12">
        <v>5</v>
      </c>
      <c r="I331" s="4" t="s">
        <v>4423</v>
      </c>
      <c r="J331" s="11">
        <v>922.00000000000011</v>
      </c>
      <c r="K331" s="4">
        <v>78</v>
      </c>
      <c r="L331" s="4">
        <v>79</v>
      </c>
      <c r="M331" s="10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>
      <c r="A332" s="4" t="s">
        <v>4147</v>
      </c>
      <c r="B332" s="18" t="s">
        <v>4424</v>
      </c>
      <c r="C332" s="17" t="s">
        <v>3245</v>
      </c>
      <c r="D332" s="16" t="s">
        <v>3259</v>
      </c>
      <c r="E332" s="15" t="s">
        <v>3285</v>
      </c>
      <c r="F332" s="14" t="s">
        <v>3286</v>
      </c>
      <c r="G332" s="13" t="s">
        <v>3287</v>
      </c>
      <c r="H332" s="12">
        <v>2</v>
      </c>
      <c r="I332" s="4" t="s">
        <v>3242</v>
      </c>
      <c r="J332" s="11">
        <v>1922</v>
      </c>
      <c r="K332" s="4">
        <v>913</v>
      </c>
      <c r="L332" s="4">
        <v>445</v>
      </c>
      <c r="M332" s="10"/>
      <c r="N332" s="3"/>
      <c r="O332" s="3"/>
      <c r="P332" s="3"/>
      <c r="Q332" s="3"/>
      <c r="R332" s="3"/>
      <c r="S332" s="3"/>
      <c r="T332" s="4">
        <v>1</v>
      </c>
      <c r="U332" s="3"/>
      <c r="V332" s="3"/>
      <c r="W332" s="3"/>
      <c r="X332" s="3"/>
      <c r="Y332" s="3"/>
      <c r="Z332" s="3"/>
    </row>
    <row r="333" spans="1:26">
      <c r="A333" s="4" t="s">
        <v>4425</v>
      </c>
      <c r="B333" s="18" t="s">
        <v>4426</v>
      </c>
      <c r="C333" s="17" t="s">
        <v>3245</v>
      </c>
      <c r="D333" s="16" t="s">
        <v>3259</v>
      </c>
      <c r="E333" s="15" t="s">
        <v>4427</v>
      </c>
      <c r="F333" s="14" t="s">
        <v>4428</v>
      </c>
      <c r="G333" s="13" t="s">
        <v>4429</v>
      </c>
      <c r="H333" s="12">
        <v>1</v>
      </c>
      <c r="I333" s="4" t="s">
        <v>3235</v>
      </c>
      <c r="J333" s="11">
        <v>2469</v>
      </c>
      <c r="K333" s="4">
        <v>1941</v>
      </c>
      <c r="L333" s="4">
        <v>1193</v>
      </c>
      <c r="M333" s="10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>
      <c r="A334" s="4" t="s">
        <v>4262</v>
      </c>
      <c r="B334" s="18" t="s">
        <v>4430</v>
      </c>
      <c r="C334" s="17" t="s">
        <v>3245</v>
      </c>
      <c r="D334" s="16" t="s">
        <v>3246</v>
      </c>
      <c r="E334" s="15" t="s">
        <v>3247</v>
      </c>
      <c r="F334" s="14" t="s">
        <v>3248</v>
      </c>
      <c r="G334" s="13" t="s">
        <v>3249</v>
      </c>
      <c r="H334" s="12">
        <v>2</v>
      </c>
      <c r="I334" s="4" t="s">
        <v>3242</v>
      </c>
      <c r="J334" s="11">
        <v>784</v>
      </c>
      <c r="K334" s="4">
        <v>1055</v>
      </c>
      <c r="L334" s="4">
        <v>495</v>
      </c>
      <c r="M334" s="10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 t="s">
        <v>4431</v>
      </c>
      <c r="B335" s="18" t="s">
        <v>4432</v>
      </c>
      <c r="C335" s="17" t="s">
        <v>3245</v>
      </c>
      <c r="D335" s="16" t="s">
        <v>3246</v>
      </c>
      <c r="E335" s="15" t="s">
        <v>3357</v>
      </c>
      <c r="F335" s="14" t="s">
        <v>3358</v>
      </c>
      <c r="G335" s="13" t="s">
        <v>3359</v>
      </c>
      <c r="H335" s="12">
        <v>5</v>
      </c>
      <c r="I335" s="4" t="s">
        <v>3360</v>
      </c>
      <c r="J335" s="11">
        <v>1158</v>
      </c>
      <c r="K335" s="4">
        <v>361</v>
      </c>
      <c r="L335" s="4">
        <v>137</v>
      </c>
      <c r="M335" s="10"/>
      <c r="N335" s="4"/>
      <c r="O335" s="4"/>
      <c r="P335" s="4"/>
      <c r="Q335" s="4"/>
      <c r="R335" s="4"/>
      <c r="S335" s="4"/>
      <c r="T335" s="4">
        <v>1</v>
      </c>
      <c r="U335" s="4"/>
      <c r="V335" s="4"/>
      <c r="W335" s="4"/>
      <c r="X335" s="4"/>
      <c r="Y335" s="4"/>
      <c r="Z335" s="4"/>
    </row>
    <row r="336" spans="1:26">
      <c r="A336" s="4" t="s">
        <v>4433</v>
      </c>
      <c r="B336" s="18" t="s">
        <v>4434</v>
      </c>
      <c r="C336" s="17" t="s">
        <v>3245</v>
      </c>
      <c r="D336" s="16" t="s">
        <v>3246</v>
      </c>
      <c r="E336" s="15" t="s">
        <v>3357</v>
      </c>
      <c r="F336" s="14" t="s">
        <v>3358</v>
      </c>
      <c r="G336" s="13" t="s">
        <v>3359</v>
      </c>
      <c r="H336" s="12">
        <v>5</v>
      </c>
      <c r="I336" s="4" t="s">
        <v>3359</v>
      </c>
      <c r="J336" s="11">
        <v>2099</v>
      </c>
      <c r="K336" s="4">
        <v>222</v>
      </c>
      <c r="L336" s="4">
        <v>120</v>
      </c>
      <c r="M336" s="10"/>
      <c r="N336" s="4"/>
      <c r="O336" s="4"/>
      <c r="P336" s="4"/>
      <c r="Q336" s="4"/>
      <c r="R336" s="4"/>
      <c r="S336" s="4"/>
      <c r="T336" s="4">
        <v>1</v>
      </c>
      <c r="U336" s="4"/>
      <c r="V336" s="4"/>
      <c r="W336" s="4"/>
      <c r="X336" s="4"/>
      <c r="Y336" s="4"/>
      <c r="Z336" s="4"/>
    </row>
    <row r="337" spans="1:26">
      <c r="A337" s="4" t="s">
        <v>4435</v>
      </c>
      <c r="B337" s="18" t="s">
        <v>4436</v>
      </c>
      <c r="C337" s="17" t="s">
        <v>3245</v>
      </c>
      <c r="D337" s="16" t="s">
        <v>3507</v>
      </c>
      <c r="E337" s="15" t="s">
        <v>4437</v>
      </c>
      <c r="F337" s="14" t="s">
        <v>4438</v>
      </c>
      <c r="G337" s="13" t="s">
        <v>3507</v>
      </c>
      <c r="H337" s="12">
        <v>1</v>
      </c>
      <c r="I337" s="4" t="s">
        <v>3235</v>
      </c>
      <c r="J337" s="11">
        <v>5593</v>
      </c>
      <c r="K337" s="4">
        <v>1973</v>
      </c>
      <c r="L337" s="4">
        <v>901</v>
      </c>
      <c r="M337" s="10"/>
      <c r="N337" s="4"/>
      <c r="O337" s="4"/>
      <c r="P337" s="4"/>
      <c r="Q337" s="4"/>
      <c r="R337" s="4"/>
      <c r="S337" s="4"/>
      <c r="T337" s="4">
        <v>1</v>
      </c>
      <c r="U337" s="4"/>
      <c r="V337" s="4"/>
      <c r="W337" s="4"/>
      <c r="X337" s="4"/>
      <c r="Y337" s="4"/>
      <c r="Z337" s="4"/>
    </row>
    <row r="338" spans="1:26">
      <c r="A338" s="4" t="s">
        <v>4439</v>
      </c>
      <c r="B338" s="18" t="s">
        <v>4440</v>
      </c>
      <c r="C338" s="17" t="s">
        <v>3245</v>
      </c>
      <c r="D338" s="16" t="s">
        <v>3279</v>
      </c>
      <c r="E338" s="15" t="s">
        <v>3321</v>
      </c>
      <c r="F338" s="14" t="s">
        <v>3322</v>
      </c>
      <c r="G338" s="13" t="s">
        <v>3323</v>
      </c>
      <c r="H338" s="12">
        <v>5</v>
      </c>
      <c r="I338" s="4" t="s">
        <v>4441</v>
      </c>
      <c r="J338" s="11">
        <v>2622</v>
      </c>
      <c r="K338" s="4">
        <v>597</v>
      </c>
      <c r="L338" s="4">
        <v>307</v>
      </c>
      <c r="M338" s="10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 t="s">
        <v>4442</v>
      </c>
      <c r="B339" s="18" t="s">
        <v>4443</v>
      </c>
      <c r="C339" s="17" t="s">
        <v>3245</v>
      </c>
      <c r="D339" s="16" t="s">
        <v>3474</v>
      </c>
      <c r="E339" s="15" t="s">
        <v>3693</v>
      </c>
      <c r="F339" s="14" t="s">
        <v>3694</v>
      </c>
      <c r="G339" s="13" t="s">
        <v>3695</v>
      </c>
      <c r="H339" s="12">
        <v>5</v>
      </c>
      <c r="I339" s="4" t="s">
        <v>3696</v>
      </c>
      <c r="J339" s="11">
        <v>2688</v>
      </c>
      <c r="K339" s="4">
        <v>466</v>
      </c>
      <c r="L339" s="4">
        <v>200</v>
      </c>
      <c r="M339" s="10"/>
      <c r="N339" s="4"/>
      <c r="O339" s="4"/>
      <c r="P339" s="4"/>
      <c r="Q339" s="4"/>
      <c r="R339" s="4"/>
      <c r="S339" s="4"/>
      <c r="T339" s="4">
        <v>1</v>
      </c>
      <c r="U339" s="4"/>
      <c r="V339" s="4"/>
      <c r="W339" s="4"/>
      <c r="X339" s="4"/>
      <c r="Y339" s="4"/>
      <c r="Z339" s="4"/>
    </row>
    <row r="340" spans="1:26">
      <c r="A340" s="4" t="s">
        <v>4444</v>
      </c>
      <c r="B340" s="18" t="s">
        <v>4445</v>
      </c>
      <c r="C340" s="17" t="s">
        <v>3245</v>
      </c>
      <c r="D340" s="16" t="s">
        <v>3446</v>
      </c>
      <c r="E340" s="15" t="s">
        <v>3529</v>
      </c>
      <c r="F340" s="14" t="s">
        <v>3530</v>
      </c>
      <c r="G340" s="13" t="s">
        <v>3531</v>
      </c>
      <c r="H340" s="12">
        <v>5</v>
      </c>
      <c r="I340" s="4" t="s">
        <v>4446</v>
      </c>
      <c r="J340" s="11">
        <v>670</v>
      </c>
      <c r="K340" s="4">
        <v>244</v>
      </c>
      <c r="L340" s="4">
        <v>138</v>
      </c>
      <c r="M340" s="10"/>
      <c r="N340" s="4"/>
      <c r="O340" s="4"/>
      <c r="P340" s="4"/>
      <c r="Q340" s="4"/>
      <c r="R340" s="4"/>
      <c r="S340" s="4"/>
      <c r="T340" s="4">
        <v>1</v>
      </c>
      <c r="U340" s="4"/>
      <c r="V340" s="4"/>
      <c r="W340" s="4"/>
      <c r="X340" s="4"/>
      <c r="Y340" s="4"/>
      <c r="Z340" s="4"/>
    </row>
    <row r="341" spans="1:26">
      <c r="A341" s="4" t="s">
        <v>4447</v>
      </c>
      <c r="B341" s="18" t="s">
        <v>4448</v>
      </c>
      <c r="C341" s="17" t="s">
        <v>3245</v>
      </c>
      <c r="D341" s="16" t="s">
        <v>3303</v>
      </c>
      <c r="E341" s="15" t="s">
        <v>4449</v>
      </c>
      <c r="F341" s="14" t="s">
        <v>4450</v>
      </c>
      <c r="G341" s="13" t="s">
        <v>4451</v>
      </c>
      <c r="H341" s="12">
        <v>1</v>
      </c>
      <c r="I341" s="4" t="s">
        <v>3235</v>
      </c>
      <c r="J341" s="11">
        <v>2993</v>
      </c>
      <c r="K341" s="4">
        <v>2138</v>
      </c>
      <c r="L341" s="4">
        <v>811</v>
      </c>
      <c r="M341" s="10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 t="s">
        <v>4452</v>
      </c>
      <c r="B342" s="18" t="s">
        <v>4453</v>
      </c>
      <c r="C342" s="17" t="s">
        <v>3245</v>
      </c>
      <c r="D342" s="16" t="s">
        <v>3534</v>
      </c>
      <c r="E342" s="15" t="s">
        <v>3572</v>
      </c>
      <c r="F342" s="14" t="s">
        <v>3573</v>
      </c>
      <c r="G342" s="13" t="s">
        <v>3574</v>
      </c>
      <c r="H342" s="12">
        <v>5</v>
      </c>
      <c r="I342" s="4" t="s">
        <v>4454</v>
      </c>
      <c r="J342" s="11">
        <v>675</v>
      </c>
      <c r="K342" s="4">
        <v>91</v>
      </c>
      <c r="L342" s="4">
        <v>66</v>
      </c>
      <c r="M342" s="10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 t="s">
        <v>4455</v>
      </c>
      <c r="B343" s="18" t="s">
        <v>4456</v>
      </c>
      <c r="C343" s="17" t="s">
        <v>3245</v>
      </c>
      <c r="D343" s="16" t="s">
        <v>3253</v>
      </c>
      <c r="E343" s="15" t="s">
        <v>3648</v>
      </c>
      <c r="F343" s="14" t="s">
        <v>3649</v>
      </c>
      <c r="G343" s="13" t="s">
        <v>3650</v>
      </c>
      <c r="H343" s="12">
        <v>1</v>
      </c>
      <c r="I343" s="4" t="s">
        <v>3235</v>
      </c>
      <c r="J343" s="11">
        <v>2674</v>
      </c>
      <c r="K343" s="4">
        <v>2890</v>
      </c>
      <c r="L343" s="4">
        <v>1159</v>
      </c>
      <c r="M343" s="10"/>
      <c r="N343" s="4"/>
      <c r="O343" s="4"/>
      <c r="P343" s="4"/>
      <c r="Q343" s="4"/>
      <c r="R343" s="4"/>
      <c r="S343" s="4"/>
      <c r="T343" s="4">
        <v>1</v>
      </c>
      <c r="U343" s="4"/>
      <c r="V343" s="4"/>
      <c r="W343" s="4"/>
      <c r="X343" s="4"/>
      <c r="Y343" s="4"/>
      <c r="Z343" s="4"/>
    </row>
    <row r="344" spans="1:26">
      <c r="A344" s="4" t="s">
        <v>4457</v>
      </c>
      <c r="B344" s="18" t="s">
        <v>4458</v>
      </c>
      <c r="C344" s="17" t="s">
        <v>3245</v>
      </c>
      <c r="D344" s="16" t="s">
        <v>3246</v>
      </c>
      <c r="E344" s="15" t="s">
        <v>3453</v>
      </c>
      <c r="F344" s="14" t="s">
        <v>3454</v>
      </c>
      <c r="G344" s="13" t="s">
        <v>3455</v>
      </c>
      <c r="H344" s="12">
        <v>5</v>
      </c>
      <c r="I344" s="4" t="s">
        <v>3456</v>
      </c>
      <c r="J344" s="11">
        <v>1722</v>
      </c>
      <c r="K344" s="4">
        <v>385</v>
      </c>
      <c r="L344" s="4">
        <v>207</v>
      </c>
      <c r="M344" s="10"/>
      <c r="N344" s="4"/>
      <c r="O344" s="4"/>
      <c r="P344" s="4"/>
      <c r="Q344" s="4"/>
      <c r="R344" s="4">
        <v>1</v>
      </c>
      <c r="S344" s="4"/>
      <c r="T344" s="4"/>
      <c r="U344" s="4"/>
      <c r="V344" s="4"/>
      <c r="W344" s="4"/>
      <c r="X344" s="4"/>
      <c r="Y344" s="4"/>
      <c r="Z344" s="4"/>
    </row>
    <row r="345" spans="1:26">
      <c r="A345" s="4" t="s">
        <v>4459</v>
      </c>
      <c r="B345" s="18" t="s">
        <v>4460</v>
      </c>
      <c r="C345" s="17" t="s">
        <v>3245</v>
      </c>
      <c r="D345" s="16" t="s">
        <v>3259</v>
      </c>
      <c r="E345" s="15" t="s">
        <v>3260</v>
      </c>
      <c r="F345" s="14" t="s">
        <v>3261</v>
      </c>
      <c r="G345" s="13" t="s">
        <v>3262</v>
      </c>
      <c r="H345" s="12">
        <v>5</v>
      </c>
      <c r="I345" s="4" t="s">
        <v>3263</v>
      </c>
      <c r="J345" s="11">
        <v>1098</v>
      </c>
      <c r="K345" s="4">
        <v>642</v>
      </c>
      <c r="L345" s="4">
        <v>203</v>
      </c>
      <c r="M345" s="10"/>
      <c r="N345" s="3"/>
      <c r="O345" s="3"/>
      <c r="P345" s="3"/>
      <c r="Q345" s="3"/>
      <c r="R345" s="3"/>
      <c r="S345" s="3"/>
      <c r="T345" s="4">
        <v>1</v>
      </c>
      <c r="U345" s="3"/>
      <c r="V345" s="3"/>
      <c r="W345" s="3"/>
      <c r="X345" s="3"/>
      <c r="Y345" s="3"/>
      <c r="Z345" s="3"/>
    </row>
    <row r="346" spans="1:26">
      <c r="A346" s="4" t="s">
        <v>4461</v>
      </c>
      <c r="B346" s="18" t="s">
        <v>4462</v>
      </c>
      <c r="C346" s="17" t="s">
        <v>3245</v>
      </c>
      <c r="D346" s="16" t="s">
        <v>3259</v>
      </c>
      <c r="E346" s="15" t="s">
        <v>3260</v>
      </c>
      <c r="F346" s="14" t="s">
        <v>3261</v>
      </c>
      <c r="G346" s="13" t="s">
        <v>3262</v>
      </c>
      <c r="H346" s="12">
        <v>5</v>
      </c>
      <c r="I346" s="4" t="s">
        <v>3271</v>
      </c>
      <c r="J346" s="11">
        <v>2199</v>
      </c>
      <c r="K346" s="4">
        <v>1007</v>
      </c>
      <c r="L346" s="4">
        <v>426</v>
      </c>
      <c r="M346" s="10"/>
      <c r="N346" s="3"/>
      <c r="O346" s="3"/>
      <c r="P346" s="3"/>
      <c r="Q346" s="3"/>
      <c r="R346" s="3"/>
      <c r="S346" s="3"/>
      <c r="T346" s="4">
        <v>1</v>
      </c>
      <c r="U346" s="3"/>
      <c r="V346" s="19"/>
      <c r="W346" s="3"/>
      <c r="X346" s="3"/>
      <c r="Y346" s="3"/>
      <c r="Z346" s="3"/>
    </row>
    <row r="347" spans="1:26">
      <c r="A347" s="4" t="s">
        <v>4463</v>
      </c>
      <c r="B347" s="18" t="s">
        <v>4464</v>
      </c>
      <c r="C347" s="17" t="s">
        <v>3245</v>
      </c>
      <c r="D347" s="16" t="s">
        <v>3259</v>
      </c>
      <c r="E347" s="15" t="s">
        <v>3285</v>
      </c>
      <c r="F347" s="14" t="s">
        <v>3286</v>
      </c>
      <c r="G347" s="13" t="s">
        <v>3287</v>
      </c>
      <c r="H347" s="12">
        <v>2</v>
      </c>
      <c r="I347" s="4" t="s">
        <v>3242</v>
      </c>
      <c r="J347" s="11">
        <v>2834</v>
      </c>
      <c r="K347" s="4">
        <v>2407</v>
      </c>
      <c r="L347" s="4">
        <v>797</v>
      </c>
      <c r="M347" s="10"/>
      <c r="N347" s="3"/>
      <c r="O347" s="3"/>
      <c r="P347" s="3"/>
      <c r="Q347" s="3"/>
      <c r="R347" s="3"/>
      <c r="S347" s="3"/>
      <c r="T347" s="4">
        <v>1</v>
      </c>
      <c r="U347" s="3"/>
      <c r="V347" s="3"/>
      <c r="W347" s="3"/>
      <c r="X347" s="3"/>
      <c r="Y347" s="3"/>
      <c r="Z347" s="3"/>
    </row>
    <row r="348" spans="1:26">
      <c r="A348" s="4" t="s">
        <v>4465</v>
      </c>
      <c r="B348" s="18" t="s">
        <v>4466</v>
      </c>
      <c r="C348" s="17" t="s">
        <v>3245</v>
      </c>
      <c r="D348" s="16" t="s">
        <v>3335</v>
      </c>
      <c r="E348" s="15" t="s">
        <v>3814</v>
      </c>
      <c r="F348" s="14" t="s">
        <v>3815</v>
      </c>
      <c r="G348" s="13" t="s">
        <v>3816</v>
      </c>
      <c r="H348" s="12">
        <v>5</v>
      </c>
      <c r="I348" s="4" t="s">
        <v>4467</v>
      </c>
      <c r="J348" s="11">
        <v>3143</v>
      </c>
      <c r="K348" s="4">
        <v>378</v>
      </c>
      <c r="L348" s="4">
        <v>183</v>
      </c>
      <c r="M348" s="10"/>
      <c r="N348" s="4"/>
      <c r="O348" s="4"/>
      <c r="P348" s="4"/>
      <c r="Q348" s="4"/>
      <c r="R348" s="4"/>
      <c r="S348" s="4"/>
      <c r="T348" s="4">
        <v>1</v>
      </c>
      <c r="U348" s="4"/>
      <c r="V348" s="4"/>
      <c r="W348" s="4"/>
      <c r="X348" s="4"/>
      <c r="Y348" s="4"/>
      <c r="Z348" s="4"/>
    </row>
    <row r="349" spans="1:26">
      <c r="A349" s="4" t="s">
        <v>4468</v>
      </c>
      <c r="B349" s="18" t="s">
        <v>4469</v>
      </c>
      <c r="C349" s="17" t="s">
        <v>3245</v>
      </c>
      <c r="D349" s="16" t="s">
        <v>3335</v>
      </c>
      <c r="E349" s="15" t="s">
        <v>3743</v>
      </c>
      <c r="F349" s="14" t="s">
        <v>3744</v>
      </c>
      <c r="G349" s="13" t="s">
        <v>3745</v>
      </c>
      <c r="H349" s="12">
        <v>5</v>
      </c>
      <c r="I349" s="4" t="s">
        <v>3746</v>
      </c>
      <c r="J349" s="11">
        <v>2507</v>
      </c>
      <c r="K349" s="4">
        <v>631</v>
      </c>
      <c r="L349" s="4">
        <v>376</v>
      </c>
      <c r="M349" s="10"/>
      <c r="N349" s="4"/>
      <c r="O349" s="4"/>
      <c r="P349" s="4">
        <v>1</v>
      </c>
      <c r="Q349" s="4"/>
      <c r="R349" s="4"/>
      <c r="S349" s="4"/>
      <c r="T349" s="4">
        <v>1</v>
      </c>
      <c r="U349" s="4"/>
      <c r="V349" s="4"/>
      <c r="W349" s="4"/>
      <c r="X349" s="4"/>
      <c r="Y349" s="4"/>
      <c r="Z349" s="4"/>
    </row>
    <row r="350" spans="1:26">
      <c r="A350" s="4" t="s">
        <v>3737</v>
      </c>
      <c r="B350" s="18" t="s">
        <v>4470</v>
      </c>
      <c r="C350" s="17" t="s">
        <v>3230</v>
      </c>
      <c r="D350" s="16" t="s">
        <v>3246</v>
      </c>
      <c r="E350" s="15" t="s">
        <v>4471</v>
      </c>
      <c r="F350" s="14" t="s">
        <v>3736</v>
      </c>
      <c r="G350" s="13" t="s">
        <v>3737</v>
      </c>
      <c r="H350" s="12">
        <v>2</v>
      </c>
      <c r="I350" s="4" t="s">
        <v>3242</v>
      </c>
      <c r="J350" s="11">
        <v>2544</v>
      </c>
      <c r="K350" s="4">
        <v>3707</v>
      </c>
      <c r="L350" s="4">
        <v>1585</v>
      </c>
      <c r="M350" s="10"/>
      <c r="N350" s="4"/>
      <c r="O350" s="4"/>
      <c r="P350" s="4"/>
      <c r="Q350" s="4"/>
      <c r="R350" s="4">
        <v>1</v>
      </c>
      <c r="S350" s="4"/>
      <c r="T350" s="4"/>
      <c r="U350" s="4"/>
      <c r="V350" s="4"/>
      <c r="W350" s="4"/>
      <c r="X350" s="4"/>
      <c r="Y350" s="4"/>
      <c r="Z350" s="4"/>
    </row>
    <row r="351" spans="1:26">
      <c r="A351" s="4" t="s">
        <v>4472</v>
      </c>
      <c r="B351" s="18" t="s">
        <v>4473</v>
      </c>
      <c r="C351" s="17" t="s">
        <v>3245</v>
      </c>
      <c r="D351" s="16" t="s">
        <v>3446</v>
      </c>
      <c r="E351" s="15" t="s">
        <v>3447</v>
      </c>
      <c r="F351" s="14" t="s">
        <v>3448</v>
      </c>
      <c r="G351" s="13" t="s">
        <v>3449</v>
      </c>
      <c r="H351" s="12">
        <v>5</v>
      </c>
      <c r="I351" s="4" t="s">
        <v>4474</v>
      </c>
      <c r="J351" s="11">
        <v>590</v>
      </c>
      <c r="K351" s="4">
        <v>399</v>
      </c>
      <c r="L351" s="4">
        <v>139</v>
      </c>
      <c r="M351" s="10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 t="s">
        <v>3636</v>
      </c>
      <c r="B352" s="18" t="s">
        <v>4475</v>
      </c>
      <c r="C352" s="17" t="s">
        <v>3230</v>
      </c>
      <c r="D352" s="16" t="s">
        <v>3507</v>
      </c>
      <c r="E352" s="15" t="s">
        <v>4476</v>
      </c>
      <c r="F352" s="14" t="s">
        <v>3635</v>
      </c>
      <c r="G352" s="13" t="s">
        <v>3636</v>
      </c>
      <c r="H352" s="12">
        <v>2</v>
      </c>
      <c r="I352" s="4" t="s">
        <v>3242</v>
      </c>
      <c r="J352" s="11">
        <v>7214</v>
      </c>
      <c r="K352" s="4">
        <v>12031</v>
      </c>
      <c r="L352" s="4">
        <v>5550</v>
      </c>
      <c r="M352" s="10"/>
      <c r="N352" s="4"/>
      <c r="O352" s="4"/>
      <c r="P352" s="4"/>
      <c r="Q352" s="4"/>
      <c r="R352" s="4">
        <v>1</v>
      </c>
      <c r="S352" s="4"/>
      <c r="T352" s="4">
        <v>1</v>
      </c>
      <c r="U352" s="4"/>
      <c r="V352" s="4"/>
      <c r="W352" s="4"/>
      <c r="X352" s="4"/>
      <c r="Y352" s="4"/>
      <c r="Z352" s="4"/>
    </row>
    <row r="353" spans="1:26">
      <c r="A353" s="4" t="s">
        <v>4477</v>
      </c>
      <c r="B353" s="18" t="s">
        <v>4478</v>
      </c>
      <c r="C353" s="17" t="s">
        <v>3245</v>
      </c>
      <c r="D353" s="16" t="s">
        <v>3507</v>
      </c>
      <c r="E353" s="15" t="s">
        <v>3634</v>
      </c>
      <c r="F353" s="14" t="s">
        <v>3635</v>
      </c>
      <c r="G353" s="13" t="s">
        <v>3636</v>
      </c>
      <c r="H353" s="12">
        <v>5</v>
      </c>
      <c r="I353" s="4" t="s">
        <v>3636</v>
      </c>
      <c r="J353" s="11">
        <v>1045</v>
      </c>
      <c r="K353" s="4">
        <v>376</v>
      </c>
      <c r="L353" s="4">
        <v>159</v>
      </c>
      <c r="M353" s="10"/>
      <c r="N353" s="4"/>
      <c r="O353" s="4"/>
      <c r="P353" s="4"/>
      <c r="Q353" s="4"/>
      <c r="R353" s="4">
        <v>1</v>
      </c>
      <c r="S353" s="4"/>
      <c r="T353" s="4"/>
      <c r="U353" s="4"/>
      <c r="V353" s="4"/>
      <c r="W353" s="4"/>
      <c r="X353" s="4"/>
      <c r="Y353" s="4"/>
      <c r="Z353" s="4"/>
    </row>
    <row r="354" spans="1:26">
      <c r="A354" s="4" t="s">
        <v>4479</v>
      </c>
      <c r="B354" s="18" t="s">
        <v>4480</v>
      </c>
      <c r="C354" s="17" t="s">
        <v>3245</v>
      </c>
      <c r="D354" s="16" t="s">
        <v>3335</v>
      </c>
      <c r="E354" s="15" t="s">
        <v>3601</v>
      </c>
      <c r="F354" s="14" t="s">
        <v>3602</v>
      </c>
      <c r="G354" s="13" t="s">
        <v>3603</v>
      </c>
      <c r="H354" s="12">
        <v>5</v>
      </c>
      <c r="I354" s="4" t="s">
        <v>4481</v>
      </c>
      <c r="J354" s="11">
        <v>1462</v>
      </c>
      <c r="K354" s="4">
        <v>221</v>
      </c>
      <c r="L354" s="4">
        <v>144</v>
      </c>
      <c r="M354" s="10"/>
      <c r="N354" s="4"/>
      <c r="O354" s="4"/>
      <c r="P354" s="4"/>
      <c r="Q354" s="4"/>
      <c r="R354" s="4">
        <v>1</v>
      </c>
      <c r="S354" s="4"/>
      <c r="T354" s="4"/>
      <c r="U354" s="4"/>
      <c r="V354" s="4"/>
      <c r="W354" s="4"/>
      <c r="X354" s="4"/>
      <c r="Y354" s="4"/>
      <c r="Z354" s="4"/>
    </row>
    <row r="355" spans="1:26">
      <c r="A355" s="4" t="s">
        <v>4482</v>
      </c>
      <c r="B355" s="18" t="s">
        <v>4483</v>
      </c>
      <c r="C355" s="17" t="s">
        <v>3439</v>
      </c>
      <c r="D355" s="16" t="s">
        <v>3440</v>
      </c>
      <c r="E355" s="15" t="s">
        <v>3699</v>
      </c>
      <c r="F355" s="14" t="s">
        <v>3700</v>
      </c>
      <c r="G355" s="13" t="s">
        <v>3701</v>
      </c>
      <c r="H355" s="12">
        <v>1</v>
      </c>
      <c r="I355" s="4" t="s">
        <v>3235</v>
      </c>
      <c r="J355" s="11">
        <v>3647.9999999999995</v>
      </c>
      <c r="K355" s="4">
        <v>3223</v>
      </c>
      <c r="L355" s="4">
        <v>1527</v>
      </c>
      <c r="M355" s="10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 t="s">
        <v>4484</v>
      </c>
      <c r="B356" s="18" t="s">
        <v>4485</v>
      </c>
      <c r="C356" s="17" t="s">
        <v>3245</v>
      </c>
      <c r="D356" s="16" t="s">
        <v>3314</v>
      </c>
      <c r="E356" s="15" t="s">
        <v>4361</v>
      </c>
      <c r="F356" s="14" t="s">
        <v>4362</v>
      </c>
      <c r="G356" s="13" t="s">
        <v>4363</v>
      </c>
      <c r="H356" s="12">
        <v>5</v>
      </c>
      <c r="I356" s="4" t="s">
        <v>4364</v>
      </c>
      <c r="J356" s="11">
        <v>621</v>
      </c>
      <c r="K356" s="4">
        <v>228</v>
      </c>
      <c r="L356" s="4">
        <v>137</v>
      </c>
      <c r="M356" s="10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 t="s">
        <v>4486</v>
      </c>
      <c r="B357" s="18" t="s">
        <v>4487</v>
      </c>
      <c r="C357" s="17" t="s">
        <v>3245</v>
      </c>
      <c r="D357" s="16" t="s">
        <v>3246</v>
      </c>
      <c r="E357" s="15" t="s">
        <v>3735</v>
      </c>
      <c r="F357" s="14" t="s">
        <v>3736</v>
      </c>
      <c r="G357" s="13" t="s">
        <v>3737</v>
      </c>
      <c r="H357" s="12">
        <v>5</v>
      </c>
      <c r="I357" s="4" t="s">
        <v>3737</v>
      </c>
      <c r="J357" s="11">
        <v>1559</v>
      </c>
      <c r="K357" s="4">
        <v>370</v>
      </c>
      <c r="L357" s="4">
        <v>155</v>
      </c>
      <c r="M357" s="10"/>
      <c r="N357" s="4"/>
      <c r="O357" s="4"/>
      <c r="P357" s="4"/>
      <c r="Q357" s="4"/>
      <c r="R357" s="4">
        <v>1</v>
      </c>
      <c r="S357" s="4"/>
      <c r="T357" s="4"/>
      <c r="U357" s="4"/>
      <c r="V357" s="4"/>
      <c r="W357" s="4"/>
      <c r="X357" s="4"/>
      <c r="Y357" s="4"/>
      <c r="Z357" s="4"/>
    </row>
    <row r="358" spans="1:26">
      <c r="A358" s="4" t="s">
        <v>4488</v>
      </c>
      <c r="B358" s="18" t="s">
        <v>4489</v>
      </c>
      <c r="C358" s="17" t="s">
        <v>3245</v>
      </c>
      <c r="D358" s="16" t="s">
        <v>3369</v>
      </c>
      <c r="E358" s="15" t="s">
        <v>4490</v>
      </c>
      <c r="F358" s="14" t="s">
        <v>4491</v>
      </c>
      <c r="G358" s="13" t="s">
        <v>4492</v>
      </c>
      <c r="H358" s="12">
        <v>2</v>
      </c>
      <c r="I358" s="4" t="s">
        <v>3242</v>
      </c>
      <c r="J358" s="11">
        <v>8180</v>
      </c>
      <c r="K358" s="4">
        <v>1102</v>
      </c>
      <c r="L358" s="4">
        <v>758</v>
      </c>
      <c r="M358" s="10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 t="s">
        <v>4493</v>
      </c>
      <c r="B359" s="18" t="s">
        <v>4494</v>
      </c>
      <c r="C359" s="17" t="s">
        <v>3245</v>
      </c>
      <c r="D359" s="16" t="s">
        <v>3446</v>
      </c>
      <c r="E359" s="15" t="s">
        <v>4032</v>
      </c>
      <c r="F359" s="14" t="s">
        <v>4033</v>
      </c>
      <c r="G359" s="13" t="s">
        <v>4034</v>
      </c>
      <c r="H359" s="12">
        <v>5</v>
      </c>
      <c r="I359" s="4" t="s">
        <v>4139</v>
      </c>
      <c r="J359" s="11">
        <v>1183</v>
      </c>
      <c r="K359" s="4">
        <v>673</v>
      </c>
      <c r="L359" s="4">
        <v>289</v>
      </c>
      <c r="M359" s="10"/>
      <c r="N359" s="4"/>
      <c r="O359" s="4"/>
      <c r="P359" s="4"/>
      <c r="Q359" s="4"/>
      <c r="R359" s="4"/>
      <c r="S359" s="4"/>
      <c r="T359" s="4">
        <v>1</v>
      </c>
      <c r="U359" s="4"/>
      <c r="V359" s="4"/>
      <c r="W359" s="4"/>
      <c r="X359" s="4"/>
      <c r="Y359" s="4"/>
      <c r="Z359" s="4"/>
    </row>
    <row r="360" spans="1:26">
      <c r="A360" s="4" t="s">
        <v>4495</v>
      </c>
      <c r="B360" s="18" t="s">
        <v>4496</v>
      </c>
      <c r="C360" s="17" t="s">
        <v>3245</v>
      </c>
      <c r="D360" s="16" t="s">
        <v>3259</v>
      </c>
      <c r="E360" s="15" t="s">
        <v>3669</v>
      </c>
      <c r="F360" s="14" t="s">
        <v>3670</v>
      </c>
      <c r="G360" s="13" t="s">
        <v>3671</v>
      </c>
      <c r="H360" s="12">
        <v>2</v>
      </c>
      <c r="I360" s="4" t="s">
        <v>3242</v>
      </c>
      <c r="J360" s="11">
        <v>813.00000000000011</v>
      </c>
      <c r="K360" s="4">
        <v>782</v>
      </c>
      <c r="L360" s="4">
        <v>324</v>
      </c>
      <c r="M360" s="10"/>
      <c r="N360" s="3"/>
      <c r="O360" s="3"/>
      <c r="P360" s="3"/>
      <c r="Q360" s="3"/>
      <c r="R360" s="3"/>
      <c r="S360" s="3"/>
      <c r="T360" s="4">
        <v>1</v>
      </c>
      <c r="U360" s="3"/>
      <c r="V360" s="3"/>
      <c r="W360" s="3"/>
      <c r="X360" s="3"/>
      <c r="Y360" s="3"/>
      <c r="Z360" s="3"/>
    </row>
    <row r="361" spans="1:26">
      <c r="A361" s="4" t="s">
        <v>4497</v>
      </c>
      <c r="B361" s="18" t="s">
        <v>4498</v>
      </c>
      <c r="C361" s="17" t="s">
        <v>3245</v>
      </c>
      <c r="D361" s="16" t="s">
        <v>3259</v>
      </c>
      <c r="E361" s="15" t="s">
        <v>4427</v>
      </c>
      <c r="F361" s="14" t="s">
        <v>4428</v>
      </c>
      <c r="G361" s="13" t="s">
        <v>4429</v>
      </c>
      <c r="H361" s="12">
        <v>5</v>
      </c>
      <c r="I361" s="4" t="s">
        <v>4499</v>
      </c>
      <c r="J361" s="11">
        <v>1506</v>
      </c>
      <c r="K361" s="4">
        <v>272</v>
      </c>
      <c r="L361" s="4">
        <v>164</v>
      </c>
      <c r="M361" s="10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>
      <c r="A362" s="4" t="s">
        <v>4500</v>
      </c>
      <c r="B362" s="18" t="s">
        <v>4501</v>
      </c>
      <c r="C362" s="17" t="s">
        <v>3245</v>
      </c>
      <c r="D362" s="16" t="s">
        <v>3259</v>
      </c>
      <c r="E362" s="15" t="s">
        <v>4427</v>
      </c>
      <c r="F362" s="14" t="s">
        <v>4428</v>
      </c>
      <c r="G362" s="13" t="s">
        <v>4429</v>
      </c>
      <c r="H362" s="12">
        <v>5</v>
      </c>
      <c r="I362" s="4" t="s">
        <v>4429</v>
      </c>
      <c r="J362" s="11">
        <v>1589</v>
      </c>
      <c r="K362" s="4">
        <v>648</v>
      </c>
      <c r="L362" s="4">
        <v>248</v>
      </c>
      <c r="M362" s="10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>
      <c r="A363" s="4" t="s">
        <v>4502</v>
      </c>
      <c r="B363" s="18" t="s">
        <v>4503</v>
      </c>
      <c r="C363" s="17" t="s">
        <v>3230</v>
      </c>
      <c r="D363" s="16" t="s">
        <v>3259</v>
      </c>
      <c r="E363" s="15" t="s">
        <v>3669</v>
      </c>
      <c r="F363" s="14" t="s">
        <v>3670</v>
      </c>
      <c r="G363" s="13" t="s">
        <v>3671</v>
      </c>
      <c r="H363" s="12">
        <v>1</v>
      </c>
      <c r="I363" s="4" t="s">
        <v>3235</v>
      </c>
      <c r="J363" s="11">
        <v>2808</v>
      </c>
      <c r="K363" s="4">
        <v>2808</v>
      </c>
      <c r="L363" s="4">
        <v>1333</v>
      </c>
      <c r="M363" s="10"/>
      <c r="N363" s="3"/>
      <c r="O363" s="3"/>
      <c r="P363" s="3"/>
      <c r="Q363" s="3"/>
      <c r="R363" s="3"/>
      <c r="S363" s="3"/>
      <c r="T363" s="4">
        <v>1</v>
      </c>
      <c r="U363" s="3"/>
      <c r="V363" s="3"/>
      <c r="W363" s="3"/>
      <c r="X363" s="3"/>
      <c r="Y363" s="3"/>
      <c r="Z363" s="3"/>
    </row>
    <row r="364" spans="1:26">
      <c r="A364" s="4" t="s">
        <v>4504</v>
      </c>
      <c r="B364" s="18" t="s">
        <v>4505</v>
      </c>
      <c r="C364" s="17" t="s">
        <v>3245</v>
      </c>
      <c r="D364" s="16" t="s">
        <v>3259</v>
      </c>
      <c r="E364" s="15" t="s">
        <v>3669</v>
      </c>
      <c r="F364" s="14" t="s">
        <v>3670</v>
      </c>
      <c r="G364" s="13" t="s">
        <v>3671</v>
      </c>
      <c r="H364" s="12">
        <v>5</v>
      </c>
      <c r="I364" s="4" t="s">
        <v>4506</v>
      </c>
      <c r="J364" s="11">
        <v>2152</v>
      </c>
      <c r="K364" s="4">
        <v>1029</v>
      </c>
      <c r="L364" s="4">
        <v>467</v>
      </c>
      <c r="M364" s="10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>
      <c r="A365" s="4" t="s">
        <v>4507</v>
      </c>
      <c r="B365" s="18" t="s">
        <v>4508</v>
      </c>
      <c r="C365" s="17" t="s">
        <v>3245</v>
      </c>
      <c r="D365" s="16" t="s">
        <v>3259</v>
      </c>
      <c r="E365" s="15" t="s">
        <v>3285</v>
      </c>
      <c r="F365" s="14" t="s">
        <v>3286</v>
      </c>
      <c r="G365" s="13" t="s">
        <v>3287</v>
      </c>
      <c r="H365" s="12">
        <v>2</v>
      </c>
      <c r="I365" s="4" t="s">
        <v>3242</v>
      </c>
      <c r="J365" s="11">
        <v>1101</v>
      </c>
      <c r="K365" s="4">
        <v>1204</v>
      </c>
      <c r="L365" s="4">
        <v>379</v>
      </c>
      <c r="M365" s="10"/>
      <c r="N365" s="3"/>
      <c r="O365" s="3"/>
      <c r="P365" s="3"/>
      <c r="Q365" s="3"/>
      <c r="R365" s="3"/>
      <c r="S365" s="3"/>
      <c r="T365" s="4">
        <v>1</v>
      </c>
      <c r="U365" s="3"/>
      <c r="V365" s="3"/>
      <c r="W365" s="3"/>
      <c r="X365" s="3"/>
      <c r="Y365" s="3"/>
      <c r="Z365" s="3"/>
    </row>
    <row r="366" spans="1:26">
      <c r="A366" s="4" t="s">
        <v>4029</v>
      </c>
      <c r="B366" s="18" t="s">
        <v>4509</v>
      </c>
      <c r="C366" s="17" t="s">
        <v>3245</v>
      </c>
      <c r="D366" s="16" t="s">
        <v>3534</v>
      </c>
      <c r="E366" s="15" t="s">
        <v>3535</v>
      </c>
      <c r="F366" s="14" t="s">
        <v>3536</v>
      </c>
      <c r="G366" s="13" t="s">
        <v>3537</v>
      </c>
      <c r="H366" s="12">
        <v>2</v>
      </c>
      <c r="I366" s="4" t="s">
        <v>3242</v>
      </c>
      <c r="J366" s="11">
        <v>2026.0000000000002</v>
      </c>
      <c r="K366" s="4">
        <v>857</v>
      </c>
      <c r="L366" s="4">
        <v>381</v>
      </c>
      <c r="M366" s="10"/>
      <c r="N366" s="4"/>
      <c r="O366" s="4"/>
      <c r="P366" s="4"/>
      <c r="Q366" s="4"/>
      <c r="R366" s="4"/>
      <c r="S366" s="4"/>
      <c r="T366" s="4">
        <v>1</v>
      </c>
      <c r="U366" s="4"/>
      <c r="V366" s="4"/>
      <c r="W366" s="4"/>
      <c r="X366" s="4"/>
      <c r="Y366" s="4"/>
      <c r="Z366" s="4"/>
    </row>
    <row r="367" spans="1:26">
      <c r="A367" s="4" t="s">
        <v>4510</v>
      </c>
      <c r="B367" s="18" t="s">
        <v>4511</v>
      </c>
      <c r="C367" s="17" t="s">
        <v>3245</v>
      </c>
      <c r="D367" s="16" t="s">
        <v>3296</v>
      </c>
      <c r="E367" s="15" t="s">
        <v>3351</v>
      </c>
      <c r="F367" s="14" t="s">
        <v>3352</v>
      </c>
      <c r="G367" s="13" t="s">
        <v>3353</v>
      </c>
      <c r="H367" s="12">
        <v>5</v>
      </c>
      <c r="I367" s="4" t="s">
        <v>3354</v>
      </c>
      <c r="J367" s="11">
        <v>1180</v>
      </c>
      <c r="K367" s="4">
        <v>368</v>
      </c>
      <c r="L367" s="4">
        <v>161</v>
      </c>
      <c r="M367" s="10"/>
      <c r="N367" s="4"/>
      <c r="O367" s="4"/>
      <c r="P367" s="4"/>
      <c r="Q367" s="4"/>
      <c r="R367" s="4"/>
      <c r="S367" s="4"/>
      <c r="T367" s="4">
        <v>1</v>
      </c>
      <c r="U367" s="4"/>
      <c r="V367" s="4"/>
      <c r="W367" s="4"/>
      <c r="X367" s="4"/>
      <c r="Y367" s="4"/>
      <c r="Z367" s="4"/>
    </row>
    <row r="368" spans="1:26">
      <c r="A368" s="4" t="s">
        <v>4512</v>
      </c>
      <c r="B368" s="18" t="s">
        <v>4513</v>
      </c>
      <c r="C368" s="17" t="s">
        <v>3245</v>
      </c>
      <c r="D368" s="16" t="s">
        <v>3296</v>
      </c>
      <c r="E368" s="15" t="s">
        <v>3831</v>
      </c>
      <c r="F368" s="14" t="s">
        <v>3832</v>
      </c>
      <c r="G368" s="13" t="s">
        <v>3833</v>
      </c>
      <c r="H368" s="12">
        <v>5</v>
      </c>
      <c r="I368" s="4" t="s">
        <v>3833</v>
      </c>
      <c r="J368" s="11">
        <v>1300</v>
      </c>
      <c r="K368" s="4">
        <v>740</v>
      </c>
      <c r="L368" s="4">
        <v>334</v>
      </c>
      <c r="M368" s="10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 t="s">
        <v>4514</v>
      </c>
      <c r="B369" s="18" t="s">
        <v>4515</v>
      </c>
      <c r="C369" s="17" t="s">
        <v>3245</v>
      </c>
      <c r="D369" s="16" t="s">
        <v>3246</v>
      </c>
      <c r="E369" s="15" t="s">
        <v>3247</v>
      </c>
      <c r="F369" s="14" t="s">
        <v>3248</v>
      </c>
      <c r="G369" s="13" t="s">
        <v>3249</v>
      </c>
      <c r="H369" s="12">
        <v>5</v>
      </c>
      <c r="I369" s="4" t="s">
        <v>4516</v>
      </c>
      <c r="J369" s="11">
        <v>595</v>
      </c>
      <c r="K369" s="4">
        <v>121</v>
      </c>
      <c r="L369" s="4">
        <v>50</v>
      </c>
      <c r="M369" s="10"/>
      <c r="N369" s="4"/>
      <c r="O369" s="4"/>
      <c r="P369" s="4"/>
      <c r="Q369" s="4"/>
      <c r="R369" s="4"/>
      <c r="S369" s="4"/>
      <c r="T369" s="4">
        <v>1</v>
      </c>
      <c r="U369" s="4"/>
      <c r="V369" s="4"/>
      <c r="W369" s="4"/>
      <c r="X369" s="4"/>
      <c r="Y369" s="4"/>
      <c r="Z369" s="4"/>
    </row>
    <row r="370" spans="1:26">
      <c r="A370" s="4" t="s">
        <v>4517</v>
      </c>
      <c r="B370" s="18" t="s">
        <v>4518</v>
      </c>
      <c r="C370" s="17" t="s">
        <v>3245</v>
      </c>
      <c r="D370" s="16" t="s">
        <v>3392</v>
      </c>
      <c r="E370" s="15" t="s">
        <v>4519</v>
      </c>
      <c r="F370" s="14" t="s">
        <v>4520</v>
      </c>
      <c r="G370" s="13" t="s">
        <v>4521</v>
      </c>
      <c r="H370" s="12">
        <v>5</v>
      </c>
      <c r="I370" s="4" t="s">
        <v>4522</v>
      </c>
      <c r="J370" s="11">
        <v>1650</v>
      </c>
      <c r="K370" s="4">
        <v>606</v>
      </c>
      <c r="L370" s="4">
        <v>231</v>
      </c>
      <c r="M370" s="10"/>
      <c r="N370" s="4"/>
      <c r="O370" s="4"/>
      <c r="P370" s="4"/>
      <c r="Q370" s="4"/>
      <c r="R370" s="4"/>
      <c r="S370" s="4"/>
      <c r="T370" s="4">
        <v>1</v>
      </c>
      <c r="U370" s="4"/>
      <c r="V370" s="4"/>
      <c r="W370" s="4"/>
      <c r="X370" s="4"/>
      <c r="Y370" s="4"/>
      <c r="Z370" s="4"/>
    </row>
    <row r="371" spans="1:26">
      <c r="A371" s="4" t="s">
        <v>4523</v>
      </c>
      <c r="B371" s="18" t="s">
        <v>4524</v>
      </c>
      <c r="C371" s="17" t="s">
        <v>3245</v>
      </c>
      <c r="D371" s="16" t="s">
        <v>3246</v>
      </c>
      <c r="E371" s="15" t="s">
        <v>3453</v>
      </c>
      <c r="F371" s="14" t="s">
        <v>3454</v>
      </c>
      <c r="G371" s="13" t="s">
        <v>3455</v>
      </c>
      <c r="H371" s="12">
        <v>5</v>
      </c>
      <c r="I371" s="4" t="s">
        <v>4089</v>
      </c>
      <c r="J371" s="11">
        <v>1743</v>
      </c>
      <c r="K371" s="4">
        <v>319</v>
      </c>
      <c r="L371" s="4">
        <v>131</v>
      </c>
      <c r="M371" s="10"/>
      <c r="N371" s="4"/>
      <c r="O371" s="4"/>
      <c r="P371" s="4"/>
      <c r="Q371" s="4"/>
      <c r="R371" s="4"/>
      <c r="S371" s="4"/>
      <c r="T371" s="4">
        <v>1</v>
      </c>
      <c r="U371" s="4"/>
      <c r="V371" s="4"/>
      <c r="W371" s="4"/>
      <c r="X371" s="4"/>
      <c r="Y371" s="4"/>
      <c r="Z371" s="4"/>
    </row>
    <row r="372" spans="1:26">
      <c r="A372" s="4" t="s">
        <v>4525</v>
      </c>
      <c r="B372" s="18" t="s">
        <v>4526</v>
      </c>
      <c r="C372" s="17" t="s">
        <v>3245</v>
      </c>
      <c r="D372" s="16" t="s">
        <v>3314</v>
      </c>
      <c r="E372" s="15" t="s">
        <v>3315</v>
      </c>
      <c r="F372" s="14" t="s">
        <v>3316</v>
      </c>
      <c r="G372" s="13" t="s">
        <v>3317</v>
      </c>
      <c r="H372" s="12">
        <v>5</v>
      </c>
      <c r="I372" s="4" t="s">
        <v>4527</v>
      </c>
      <c r="J372" s="11">
        <v>443</v>
      </c>
      <c r="K372" s="4">
        <v>301</v>
      </c>
      <c r="L372" s="4">
        <v>119</v>
      </c>
      <c r="M372" s="10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 t="s">
        <v>4528</v>
      </c>
      <c r="B373" s="18" t="s">
        <v>4529</v>
      </c>
      <c r="C373" s="17" t="s">
        <v>3245</v>
      </c>
      <c r="D373" s="16" t="s">
        <v>3314</v>
      </c>
      <c r="E373" s="15" t="s">
        <v>4530</v>
      </c>
      <c r="F373" s="14" t="s">
        <v>4531</v>
      </c>
      <c r="G373" s="13" t="s">
        <v>4532</v>
      </c>
      <c r="H373" s="12">
        <v>5</v>
      </c>
      <c r="I373" s="4" t="s">
        <v>4532</v>
      </c>
      <c r="J373" s="11">
        <v>2091</v>
      </c>
      <c r="K373" s="4">
        <v>357</v>
      </c>
      <c r="L373" s="4">
        <v>150</v>
      </c>
      <c r="M373" s="10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 t="s">
        <v>4533</v>
      </c>
      <c r="B374" s="18" t="s">
        <v>4534</v>
      </c>
      <c r="C374" s="17" t="s">
        <v>3245</v>
      </c>
      <c r="D374" s="16" t="s">
        <v>3259</v>
      </c>
      <c r="E374" s="15" t="s">
        <v>3480</v>
      </c>
      <c r="F374" s="14" t="s">
        <v>3481</v>
      </c>
      <c r="G374" s="13" t="s">
        <v>3482</v>
      </c>
      <c r="H374" s="12">
        <v>5</v>
      </c>
      <c r="I374" s="4" t="s">
        <v>4535</v>
      </c>
      <c r="J374" s="11">
        <v>1639</v>
      </c>
      <c r="K374" s="4">
        <v>191</v>
      </c>
      <c r="L374" s="4">
        <v>113</v>
      </c>
      <c r="M374" s="10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>
      <c r="A375" s="4" t="s">
        <v>4536</v>
      </c>
      <c r="B375" s="18" t="s">
        <v>4537</v>
      </c>
      <c r="C375" s="17" t="s">
        <v>3245</v>
      </c>
      <c r="D375" s="16" t="s">
        <v>3314</v>
      </c>
      <c r="E375" s="15" t="s">
        <v>4159</v>
      </c>
      <c r="F375" s="14" t="s">
        <v>4160</v>
      </c>
      <c r="G375" s="13" t="s">
        <v>4161</v>
      </c>
      <c r="H375" s="12">
        <v>2</v>
      </c>
      <c r="I375" s="4" t="s">
        <v>3242</v>
      </c>
      <c r="J375" s="11">
        <v>1065</v>
      </c>
      <c r="K375" s="4">
        <v>698</v>
      </c>
      <c r="L375" s="4">
        <v>316</v>
      </c>
      <c r="M375" s="10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 t="s">
        <v>4538</v>
      </c>
      <c r="B376" s="18" t="s">
        <v>4539</v>
      </c>
      <c r="C376" s="17" t="s">
        <v>3245</v>
      </c>
      <c r="D376" s="16" t="s">
        <v>3259</v>
      </c>
      <c r="E376" s="15" t="s">
        <v>3587</v>
      </c>
      <c r="F376" s="14" t="s">
        <v>3588</v>
      </c>
      <c r="G376" s="13" t="s">
        <v>3589</v>
      </c>
      <c r="H376" s="12">
        <v>1</v>
      </c>
      <c r="I376" s="4" t="s">
        <v>3235</v>
      </c>
      <c r="J376" s="11">
        <v>2432</v>
      </c>
      <c r="K376" s="4">
        <v>2589</v>
      </c>
      <c r="L376" s="4">
        <v>934</v>
      </c>
      <c r="M376" s="10"/>
      <c r="N376" s="3"/>
      <c r="O376" s="3"/>
      <c r="P376" s="3"/>
      <c r="Q376" s="3"/>
      <c r="R376" s="3"/>
      <c r="S376" s="3"/>
      <c r="T376" s="4">
        <v>1</v>
      </c>
      <c r="U376" s="3"/>
      <c r="V376" s="3"/>
      <c r="W376" s="3"/>
      <c r="X376" s="3"/>
      <c r="Y376" s="3"/>
      <c r="Z376" s="3"/>
    </row>
    <row r="377" spans="1:26">
      <c r="A377" s="4" t="s">
        <v>4540</v>
      </c>
      <c r="B377" s="18" t="s">
        <v>4541</v>
      </c>
      <c r="C377" s="17" t="s">
        <v>3245</v>
      </c>
      <c r="D377" s="16" t="s">
        <v>3446</v>
      </c>
      <c r="E377" s="15" t="s">
        <v>3447</v>
      </c>
      <c r="F377" s="14" t="s">
        <v>3448</v>
      </c>
      <c r="G377" s="13" t="s">
        <v>3449</v>
      </c>
      <c r="H377" s="12">
        <v>5</v>
      </c>
      <c r="I377" s="4" t="s">
        <v>4474</v>
      </c>
      <c r="J377" s="11">
        <v>917</v>
      </c>
      <c r="K377" s="4">
        <v>269</v>
      </c>
      <c r="L377" s="4">
        <v>112</v>
      </c>
      <c r="M377" s="10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 t="s">
        <v>4542</v>
      </c>
      <c r="B378" s="18" t="s">
        <v>4543</v>
      </c>
      <c r="C378" s="17" t="s">
        <v>3245</v>
      </c>
      <c r="D378" s="16" t="s">
        <v>3446</v>
      </c>
      <c r="E378" s="15" t="s">
        <v>3549</v>
      </c>
      <c r="F378" s="14" t="s">
        <v>3550</v>
      </c>
      <c r="G378" s="13" t="s">
        <v>3550</v>
      </c>
      <c r="H378" s="12">
        <v>5</v>
      </c>
      <c r="I378" s="4" t="s">
        <v>3786</v>
      </c>
      <c r="J378" s="11">
        <v>667</v>
      </c>
      <c r="K378" s="4">
        <v>52</v>
      </c>
      <c r="L378" s="4">
        <v>56</v>
      </c>
      <c r="M378" s="10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 t="s">
        <v>4544</v>
      </c>
      <c r="B379" s="18" t="s">
        <v>4545</v>
      </c>
      <c r="C379" s="17" t="s">
        <v>3245</v>
      </c>
      <c r="D379" s="16" t="s">
        <v>3314</v>
      </c>
      <c r="E379" s="15" t="s">
        <v>4159</v>
      </c>
      <c r="F379" s="14" t="s">
        <v>4160</v>
      </c>
      <c r="G379" s="13" t="s">
        <v>4161</v>
      </c>
      <c r="H379" s="12">
        <v>5</v>
      </c>
      <c r="I379" s="4" t="s">
        <v>4161</v>
      </c>
      <c r="J379" s="11">
        <v>499</v>
      </c>
      <c r="K379" s="4">
        <v>379</v>
      </c>
      <c r="L379" s="4">
        <v>178</v>
      </c>
      <c r="M379" s="10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 t="s">
        <v>4546</v>
      </c>
      <c r="B380" s="18" t="s">
        <v>4547</v>
      </c>
      <c r="C380" s="17" t="s">
        <v>3245</v>
      </c>
      <c r="D380" s="16" t="s">
        <v>3314</v>
      </c>
      <c r="E380" s="15" t="s">
        <v>4159</v>
      </c>
      <c r="F380" s="14" t="s">
        <v>4160</v>
      </c>
      <c r="G380" s="13" t="s">
        <v>4161</v>
      </c>
      <c r="H380" s="12">
        <v>5</v>
      </c>
      <c r="I380" s="4" t="s">
        <v>4162</v>
      </c>
      <c r="J380" s="11">
        <v>2074</v>
      </c>
      <c r="K380" s="4">
        <v>298</v>
      </c>
      <c r="L380" s="4">
        <v>163</v>
      </c>
      <c r="M380" s="10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 t="s">
        <v>4548</v>
      </c>
      <c r="B381" s="18" t="s">
        <v>4549</v>
      </c>
      <c r="C381" s="17" t="s">
        <v>3245</v>
      </c>
      <c r="D381" s="16" t="s">
        <v>3335</v>
      </c>
      <c r="E381" s="15" t="s">
        <v>3920</v>
      </c>
      <c r="F381" s="14" t="s">
        <v>3921</v>
      </c>
      <c r="G381" s="13" t="s">
        <v>3921</v>
      </c>
      <c r="H381" s="12">
        <v>2</v>
      </c>
      <c r="I381" s="4" t="s">
        <v>3242</v>
      </c>
      <c r="J381" s="11">
        <v>6417</v>
      </c>
      <c r="K381" s="4">
        <v>2137</v>
      </c>
      <c r="L381" s="4">
        <v>940</v>
      </c>
      <c r="M381" s="10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 t="s">
        <v>4550</v>
      </c>
      <c r="B382" s="18" t="s">
        <v>4551</v>
      </c>
      <c r="C382" s="17" t="s">
        <v>3245</v>
      </c>
      <c r="D382" s="16" t="s">
        <v>3392</v>
      </c>
      <c r="E382" s="15" t="s">
        <v>3989</v>
      </c>
      <c r="F382" s="14" t="s">
        <v>3990</v>
      </c>
      <c r="G382" s="13" t="s">
        <v>3991</v>
      </c>
      <c r="H382" s="12">
        <v>2</v>
      </c>
      <c r="I382" s="4" t="s">
        <v>3242</v>
      </c>
      <c r="J382" s="11">
        <v>3547.9999999999995</v>
      </c>
      <c r="K382" s="4">
        <v>2837</v>
      </c>
      <c r="L382" s="4">
        <v>1167</v>
      </c>
      <c r="M382" s="10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 t="s">
        <v>4552</v>
      </c>
      <c r="B383" s="18" t="s">
        <v>4553</v>
      </c>
      <c r="C383" s="17" t="s">
        <v>3245</v>
      </c>
      <c r="D383" s="16" t="s">
        <v>3507</v>
      </c>
      <c r="E383" s="15" t="s">
        <v>4342</v>
      </c>
      <c r="F383" s="14" t="s">
        <v>4343</v>
      </c>
      <c r="G383" s="13" t="s">
        <v>4344</v>
      </c>
      <c r="H383" s="12">
        <v>2</v>
      </c>
      <c r="I383" s="4" t="s">
        <v>3242</v>
      </c>
      <c r="J383" s="11">
        <v>5878</v>
      </c>
      <c r="K383" s="4">
        <v>2610</v>
      </c>
      <c r="L383" s="4">
        <v>1241</v>
      </c>
      <c r="M383" s="10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 t="s">
        <v>4554</v>
      </c>
      <c r="B384" s="18" t="s">
        <v>4555</v>
      </c>
      <c r="C384" s="17" t="s">
        <v>3245</v>
      </c>
      <c r="D384" s="16" t="s">
        <v>3279</v>
      </c>
      <c r="E384" s="15" t="s">
        <v>3280</v>
      </c>
      <c r="F384" s="14" t="s">
        <v>3281</v>
      </c>
      <c r="G384" s="13" t="s">
        <v>3282</v>
      </c>
      <c r="H384" s="12">
        <v>1</v>
      </c>
      <c r="I384" s="4" t="s">
        <v>3235</v>
      </c>
      <c r="J384" s="11">
        <v>5042</v>
      </c>
      <c r="K384" s="4">
        <v>2216</v>
      </c>
      <c r="L384" s="4">
        <v>870</v>
      </c>
      <c r="M384" s="10"/>
      <c r="N384" s="4"/>
      <c r="O384" s="4"/>
      <c r="P384" s="4"/>
      <c r="Q384" s="4"/>
      <c r="R384" s="4"/>
      <c r="S384" s="4"/>
      <c r="T384" s="4">
        <v>1</v>
      </c>
      <c r="U384" s="4"/>
      <c r="V384" s="4"/>
      <c r="W384" s="4"/>
      <c r="X384" s="4"/>
      <c r="Y384" s="4"/>
      <c r="Z384" s="4"/>
    </row>
    <row r="385" spans="1:26">
      <c r="A385" s="4" t="s">
        <v>4556</v>
      </c>
      <c r="B385" s="18" t="s">
        <v>4557</v>
      </c>
      <c r="C385" s="17" t="s">
        <v>3245</v>
      </c>
      <c r="D385" s="16" t="s">
        <v>3279</v>
      </c>
      <c r="E385" s="15" t="s">
        <v>3280</v>
      </c>
      <c r="F385" s="14" t="s">
        <v>3281</v>
      </c>
      <c r="G385" s="13" t="s">
        <v>3282</v>
      </c>
      <c r="H385" s="12">
        <v>5</v>
      </c>
      <c r="I385" s="4" t="s">
        <v>3277</v>
      </c>
      <c r="J385" s="11">
        <v>1276</v>
      </c>
      <c r="K385" s="4">
        <v>1425</v>
      </c>
      <c r="L385" s="4">
        <v>508</v>
      </c>
      <c r="M385" s="10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 t="s">
        <v>4558</v>
      </c>
      <c r="B386" s="18" t="s">
        <v>4559</v>
      </c>
      <c r="C386" s="17" t="s">
        <v>3245</v>
      </c>
      <c r="D386" s="16" t="s">
        <v>3446</v>
      </c>
      <c r="E386" s="15" t="s">
        <v>3541</v>
      </c>
      <c r="F386" s="14" t="s">
        <v>3542</v>
      </c>
      <c r="G386" s="13" t="s">
        <v>3543</v>
      </c>
      <c r="H386" s="12">
        <v>5</v>
      </c>
      <c r="I386" s="4" t="s">
        <v>4373</v>
      </c>
      <c r="J386" s="11">
        <v>560</v>
      </c>
      <c r="K386" s="4">
        <v>42</v>
      </c>
      <c r="L386" s="4">
        <v>35</v>
      </c>
      <c r="M386" s="10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 t="s">
        <v>4560</v>
      </c>
      <c r="B387" s="18" t="s">
        <v>4561</v>
      </c>
      <c r="C387" s="17" t="s">
        <v>3439</v>
      </c>
      <c r="D387" s="16" t="s">
        <v>3279</v>
      </c>
      <c r="E387" s="15" t="s">
        <v>3321</v>
      </c>
      <c r="F387" s="14" t="s">
        <v>3322</v>
      </c>
      <c r="G387" s="13" t="s">
        <v>3323</v>
      </c>
      <c r="H387" s="12">
        <v>2</v>
      </c>
      <c r="I387" s="4" t="s">
        <v>3242</v>
      </c>
      <c r="J387" s="11">
        <v>2332</v>
      </c>
      <c r="K387" s="4">
        <v>2201</v>
      </c>
      <c r="L387" s="4">
        <v>834</v>
      </c>
      <c r="M387" s="10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 t="s">
        <v>4562</v>
      </c>
      <c r="B388" s="18" t="s">
        <v>4563</v>
      </c>
      <c r="C388" s="17" t="s">
        <v>3245</v>
      </c>
      <c r="D388" s="16" t="s">
        <v>3335</v>
      </c>
      <c r="E388" s="15" t="s">
        <v>3486</v>
      </c>
      <c r="F388" s="14" t="s">
        <v>3487</v>
      </c>
      <c r="G388" s="13" t="s">
        <v>3488</v>
      </c>
      <c r="H388" s="12">
        <v>5</v>
      </c>
      <c r="I388" s="4" t="s">
        <v>4072</v>
      </c>
      <c r="J388" s="11">
        <v>4295</v>
      </c>
      <c r="K388" s="4">
        <v>463</v>
      </c>
      <c r="L388" s="4">
        <v>194</v>
      </c>
      <c r="M388" s="10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 t="s">
        <v>4564</v>
      </c>
      <c r="B389" s="18" t="s">
        <v>4565</v>
      </c>
      <c r="C389" s="17" t="s">
        <v>3245</v>
      </c>
      <c r="D389" s="16" t="s">
        <v>3464</v>
      </c>
      <c r="E389" s="15" t="s">
        <v>4566</v>
      </c>
      <c r="F389" s="14" t="s">
        <v>4567</v>
      </c>
      <c r="G389" s="13" t="s">
        <v>4568</v>
      </c>
      <c r="H389" s="12">
        <v>2</v>
      </c>
      <c r="I389" s="4" t="s">
        <v>3242</v>
      </c>
      <c r="J389" s="11">
        <v>5582</v>
      </c>
      <c r="K389" s="4">
        <v>2011</v>
      </c>
      <c r="L389" s="4">
        <v>930</v>
      </c>
      <c r="M389" s="10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 t="s">
        <v>4569</v>
      </c>
      <c r="B390" s="18" t="s">
        <v>4570</v>
      </c>
      <c r="C390" s="17" t="s">
        <v>3245</v>
      </c>
      <c r="D390" s="16" t="s">
        <v>3314</v>
      </c>
      <c r="E390" s="15" t="s">
        <v>3315</v>
      </c>
      <c r="F390" s="14" t="s">
        <v>3316</v>
      </c>
      <c r="G390" s="13" t="s">
        <v>3317</v>
      </c>
      <c r="H390" s="12">
        <v>5</v>
      </c>
      <c r="I390" s="4" t="s">
        <v>4571</v>
      </c>
      <c r="J390" s="11">
        <v>1654</v>
      </c>
      <c r="K390" s="4">
        <v>596</v>
      </c>
      <c r="L390" s="4">
        <v>209</v>
      </c>
      <c r="M390" s="10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 t="s">
        <v>4572</v>
      </c>
      <c r="B391" s="18" t="s">
        <v>4573</v>
      </c>
      <c r="C391" s="17" t="s">
        <v>3245</v>
      </c>
      <c r="D391" s="16" t="s">
        <v>3446</v>
      </c>
      <c r="E391" s="15" t="s">
        <v>3447</v>
      </c>
      <c r="F391" s="14" t="s">
        <v>3448</v>
      </c>
      <c r="G391" s="13" t="s">
        <v>3449</v>
      </c>
      <c r="H391" s="12">
        <v>5</v>
      </c>
      <c r="I391" s="4" t="s">
        <v>4574</v>
      </c>
      <c r="J391" s="11">
        <v>154</v>
      </c>
      <c r="K391" s="4">
        <v>721</v>
      </c>
      <c r="L391" s="4">
        <v>276</v>
      </c>
      <c r="M391" s="10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 t="s">
        <v>4575</v>
      </c>
      <c r="B392" s="18" t="s">
        <v>4576</v>
      </c>
      <c r="C392" s="17" t="s">
        <v>3245</v>
      </c>
      <c r="D392" s="16" t="s">
        <v>3446</v>
      </c>
      <c r="E392" s="15" t="s">
        <v>4032</v>
      </c>
      <c r="F392" s="14" t="s">
        <v>4033</v>
      </c>
      <c r="G392" s="13" t="s">
        <v>4034</v>
      </c>
      <c r="H392" s="12">
        <v>5</v>
      </c>
      <c r="I392" s="4" t="s">
        <v>4030</v>
      </c>
      <c r="J392" s="11">
        <v>1618</v>
      </c>
      <c r="K392" s="4">
        <v>210</v>
      </c>
      <c r="L392" s="4">
        <v>104</v>
      </c>
      <c r="M392" s="10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 t="s">
        <v>4577</v>
      </c>
      <c r="B393" s="18" t="s">
        <v>4578</v>
      </c>
      <c r="C393" s="17" t="s">
        <v>3245</v>
      </c>
      <c r="D393" s="16" t="s">
        <v>3290</v>
      </c>
      <c r="E393" s="15" t="s">
        <v>4316</v>
      </c>
      <c r="F393" s="14" t="s">
        <v>4317</v>
      </c>
      <c r="G393" s="13" t="s">
        <v>4317</v>
      </c>
      <c r="H393" s="12">
        <v>2</v>
      </c>
      <c r="I393" s="4" t="s">
        <v>3242</v>
      </c>
      <c r="J393" s="11">
        <v>1242</v>
      </c>
      <c r="K393" s="4">
        <v>2576</v>
      </c>
      <c r="L393" s="4">
        <v>836</v>
      </c>
      <c r="M393" s="10"/>
      <c r="N393" s="4"/>
      <c r="O393" s="4"/>
      <c r="P393" s="4"/>
      <c r="Q393" s="4"/>
      <c r="R393" s="4">
        <v>1</v>
      </c>
      <c r="S393" s="4"/>
      <c r="T393" s="4"/>
      <c r="U393" s="4"/>
      <c r="V393" s="4"/>
      <c r="W393" s="4"/>
      <c r="X393" s="4"/>
      <c r="Y393" s="4"/>
      <c r="Z393" s="4"/>
    </row>
    <row r="394" spans="1:26">
      <c r="A394" s="4" t="s">
        <v>4579</v>
      </c>
      <c r="B394" s="18" t="s">
        <v>4580</v>
      </c>
      <c r="C394" s="17" t="s">
        <v>3230</v>
      </c>
      <c r="D394" s="16" t="s">
        <v>3290</v>
      </c>
      <c r="E394" s="15" t="s">
        <v>4581</v>
      </c>
      <c r="F394" s="14" t="s">
        <v>4582</v>
      </c>
      <c r="G394" s="13" t="s">
        <v>4583</v>
      </c>
      <c r="H394" s="12">
        <v>1</v>
      </c>
      <c r="I394" s="4" t="s">
        <v>3235</v>
      </c>
      <c r="J394" s="11">
        <v>1517</v>
      </c>
      <c r="K394" s="4">
        <v>12061</v>
      </c>
      <c r="L394" s="4">
        <v>4564</v>
      </c>
      <c r="M394" s="10"/>
      <c r="N394" s="4"/>
      <c r="O394" s="4"/>
      <c r="P394" s="4"/>
      <c r="Q394" s="4"/>
      <c r="R394" s="4">
        <v>1</v>
      </c>
      <c r="S394" s="4"/>
      <c r="T394" s="4"/>
      <c r="U394" s="4"/>
      <c r="V394" s="4"/>
      <c r="W394" s="4">
        <v>1</v>
      </c>
      <c r="X394" s="4"/>
      <c r="Y394" s="4"/>
      <c r="Z394" s="4"/>
    </row>
    <row r="395" spans="1:26">
      <c r="A395" s="4" t="s">
        <v>4317</v>
      </c>
      <c r="B395" s="18" t="s">
        <v>4584</v>
      </c>
      <c r="C395" s="17" t="s">
        <v>3230</v>
      </c>
      <c r="D395" s="16" t="s">
        <v>3290</v>
      </c>
      <c r="E395" s="15" t="s">
        <v>4585</v>
      </c>
      <c r="F395" s="14" t="s">
        <v>4317</v>
      </c>
      <c r="G395" s="13" t="s">
        <v>4317</v>
      </c>
      <c r="H395" s="12">
        <v>1</v>
      </c>
      <c r="I395" s="4" t="s">
        <v>3235</v>
      </c>
      <c r="J395" s="11">
        <v>3710</v>
      </c>
      <c r="K395" s="4">
        <v>15862</v>
      </c>
      <c r="L395" s="4">
        <v>6088</v>
      </c>
      <c r="M395" s="10"/>
      <c r="N395" s="4"/>
      <c r="O395" s="4"/>
      <c r="P395" s="4"/>
      <c r="Q395" s="4"/>
      <c r="R395" s="4">
        <v>1</v>
      </c>
      <c r="S395" s="4"/>
      <c r="T395" s="4"/>
      <c r="U395" s="4"/>
      <c r="V395" s="4"/>
      <c r="W395" s="4"/>
      <c r="X395" s="4"/>
      <c r="Y395" s="4"/>
      <c r="Z395" s="4"/>
    </row>
    <row r="396" spans="1:26">
      <c r="A396" s="4" t="s">
        <v>4586</v>
      </c>
      <c r="B396" s="18" t="s">
        <v>4587</v>
      </c>
      <c r="C396" s="17" t="s">
        <v>3230</v>
      </c>
      <c r="D396" s="16" t="s">
        <v>3290</v>
      </c>
      <c r="E396" s="15" t="s">
        <v>4316</v>
      </c>
      <c r="F396" s="14" t="s">
        <v>4317</v>
      </c>
      <c r="G396" s="13" t="s">
        <v>4317</v>
      </c>
      <c r="H396" s="12">
        <v>1</v>
      </c>
      <c r="I396" s="4" t="s">
        <v>3235</v>
      </c>
      <c r="J396" s="11">
        <v>2359</v>
      </c>
      <c r="K396" s="4">
        <v>29398</v>
      </c>
      <c r="L396" s="4">
        <v>11343</v>
      </c>
      <c r="M396" s="10"/>
      <c r="N396" s="4"/>
      <c r="O396" s="4">
        <v>1</v>
      </c>
      <c r="P396" s="4"/>
      <c r="Q396" s="4"/>
      <c r="R396" s="4">
        <v>1</v>
      </c>
      <c r="S396" s="4">
        <v>1</v>
      </c>
      <c r="T396" s="4">
        <v>1</v>
      </c>
      <c r="U396" s="4">
        <v>1</v>
      </c>
      <c r="V396" s="4"/>
      <c r="W396" s="4">
        <v>1</v>
      </c>
      <c r="X396" s="4"/>
      <c r="Y396" s="4"/>
      <c r="Z396" s="4"/>
    </row>
    <row r="397" spans="1:26">
      <c r="A397" s="4" t="s">
        <v>4588</v>
      </c>
      <c r="B397" s="18" t="s">
        <v>4589</v>
      </c>
      <c r="C397" s="17" t="s">
        <v>4590</v>
      </c>
      <c r="D397" s="16"/>
      <c r="E397" s="15"/>
      <c r="F397" s="14"/>
      <c r="G397" s="13"/>
      <c r="H397" s="12">
        <v>1</v>
      </c>
      <c r="I397" s="4" t="s">
        <v>3235</v>
      </c>
      <c r="J397" s="11">
        <v>52511</v>
      </c>
      <c r="K397" s="4">
        <v>1686222</v>
      </c>
      <c r="L397" s="4">
        <v>969208</v>
      </c>
      <c r="M397" s="10"/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1</v>
      </c>
      <c r="V397" s="4">
        <v>1</v>
      </c>
      <c r="W397" s="4">
        <v>1</v>
      </c>
      <c r="X397" s="4">
        <v>1</v>
      </c>
      <c r="Y397" s="4"/>
      <c r="Z397" s="4">
        <v>1</v>
      </c>
    </row>
    <row r="398" spans="1:26">
      <c r="A398" s="4" t="s">
        <v>4591</v>
      </c>
      <c r="B398" s="18" t="s">
        <v>4592</v>
      </c>
      <c r="C398" s="17" t="s">
        <v>4593</v>
      </c>
      <c r="D398" s="16" t="s">
        <v>4594</v>
      </c>
      <c r="E398" s="15" t="s">
        <v>4595</v>
      </c>
      <c r="F398" s="4" t="s">
        <v>4591</v>
      </c>
      <c r="G398" s="10" t="s">
        <v>4591</v>
      </c>
      <c r="H398" s="12">
        <v>1</v>
      </c>
      <c r="I398" s="4" t="s">
        <v>3235</v>
      </c>
      <c r="J398" s="11">
        <v>341</v>
      </c>
      <c r="K398" s="4">
        <v>24203</v>
      </c>
      <c r="L398" s="4">
        <v>17498</v>
      </c>
      <c r="M398" s="10"/>
      <c r="N398" s="4">
        <v>1</v>
      </c>
      <c r="O398" s="4">
        <v>1</v>
      </c>
      <c r="P398" s="4"/>
      <c r="Q398" s="4">
        <v>1</v>
      </c>
      <c r="R398" s="4">
        <v>1</v>
      </c>
      <c r="S398" s="4">
        <v>1</v>
      </c>
      <c r="T398" s="4">
        <v>1</v>
      </c>
      <c r="U398" s="4"/>
      <c r="V398" s="4"/>
      <c r="W398" s="4">
        <v>1</v>
      </c>
      <c r="X398" s="4"/>
      <c r="Y398" s="4"/>
      <c r="Z398" s="4"/>
    </row>
    <row r="399" spans="1:26">
      <c r="A399" s="4" t="s">
        <v>4596</v>
      </c>
      <c r="B399" s="18" t="s">
        <v>4597</v>
      </c>
      <c r="C399" s="17" t="s">
        <v>4593</v>
      </c>
      <c r="D399" s="16" t="s">
        <v>4594</v>
      </c>
      <c r="E399" s="15" t="s">
        <v>4598</v>
      </c>
      <c r="F399" s="4" t="s">
        <v>4596</v>
      </c>
      <c r="G399" s="10" t="s">
        <v>4596</v>
      </c>
      <c r="H399" s="12">
        <v>1</v>
      </c>
      <c r="I399" s="4" t="s">
        <v>3235</v>
      </c>
      <c r="J399" s="11">
        <v>3634.0000000000005</v>
      </c>
      <c r="K399" s="4">
        <v>85803</v>
      </c>
      <c r="L399" s="4">
        <v>49764</v>
      </c>
      <c r="M399" s="10"/>
      <c r="N399" s="4">
        <v>1</v>
      </c>
      <c r="O399" s="4">
        <v>1</v>
      </c>
      <c r="P399" s="4">
        <v>1</v>
      </c>
      <c r="Q399" s="4">
        <v>1</v>
      </c>
      <c r="R399" s="4">
        <v>1</v>
      </c>
      <c r="S399" s="4">
        <v>1</v>
      </c>
      <c r="T399" s="4">
        <v>1</v>
      </c>
      <c r="U399" s="4"/>
      <c r="V399" s="4">
        <v>1</v>
      </c>
      <c r="W399" s="4">
        <v>1</v>
      </c>
      <c r="X399" s="4">
        <v>1</v>
      </c>
      <c r="Y399" s="4"/>
      <c r="Z399" s="4">
        <v>1</v>
      </c>
    </row>
    <row r="400" spans="1:26">
      <c r="A400" s="4" t="s">
        <v>4599</v>
      </c>
      <c r="B400" s="18" t="s">
        <v>4600</v>
      </c>
      <c r="C400" s="17" t="s">
        <v>4593</v>
      </c>
      <c r="D400" s="16" t="s">
        <v>4594</v>
      </c>
      <c r="E400" s="15" t="s">
        <v>4601</v>
      </c>
      <c r="F400" s="4" t="s">
        <v>4599</v>
      </c>
      <c r="G400" s="10" t="s">
        <v>4599</v>
      </c>
      <c r="H400" s="12">
        <v>1</v>
      </c>
      <c r="I400" s="4" t="s">
        <v>3235</v>
      </c>
      <c r="J400" s="11">
        <v>3970.0000000000005</v>
      </c>
      <c r="K400" s="4">
        <v>125147</v>
      </c>
      <c r="L400" s="4">
        <v>65815</v>
      </c>
      <c r="M400" s="10"/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/>
      <c r="Z400" s="4">
        <v>1</v>
      </c>
    </row>
    <row r="401" spans="1:26">
      <c r="A401" s="4" t="s">
        <v>4602</v>
      </c>
      <c r="B401" s="18" t="s">
        <v>4603</v>
      </c>
      <c r="C401" s="17" t="s">
        <v>4593</v>
      </c>
      <c r="D401" s="16" t="s">
        <v>4594</v>
      </c>
      <c r="E401" s="15" t="s">
        <v>4604</v>
      </c>
      <c r="F401" s="4" t="s">
        <v>4602</v>
      </c>
      <c r="G401" s="10" t="s">
        <v>4602</v>
      </c>
      <c r="H401" s="12">
        <v>1</v>
      </c>
      <c r="I401" s="4" t="s">
        <v>3235</v>
      </c>
      <c r="J401" s="11">
        <v>1882</v>
      </c>
      <c r="K401" s="4">
        <v>94824</v>
      </c>
      <c r="L401" s="4">
        <v>50762</v>
      </c>
      <c r="M401" s="10"/>
      <c r="N401" s="4">
        <v>1</v>
      </c>
      <c r="O401" s="4">
        <v>1</v>
      </c>
      <c r="P401" s="4"/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/>
      <c r="Z401" s="4">
        <v>1</v>
      </c>
    </row>
    <row r="402" spans="1:26">
      <c r="A402" s="4" t="s">
        <v>4605</v>
      </c>
      <c r="B402" s="18" t="s">
        <v>4606</v>
      </c>
      <c r="C402" s="17" t="s">
        <v>4593</v>
      </c>
      <c r="D402" s="16" t="s">
        <v>4594</v>
      </c>
      <c r="E402" s="15" t="s">
        <v>4607</v>
      </c>
      <c r="F402" s="4" t="s">
        <v>4605</v>
      </c>
      <c r="G402" s="10" t="s">
        <v>4605</v>
      </c>
      <c r="H402" s="12">
        <v>1</v>
      </c>
      <c r="I402" s="4" t="s">
        <v>3235</v>
      </c>
      <c r="J402" s="11">
        <v>259</v>
      </c>
      <c r="K402" s="4">
        <v>23701</v>
      </c>
      <c r="L402" s="4">
        <v>20375</v>
      </c>
      <c r="M402" s="10"/>
      <c r="N402" s="4">
        <v>1</v>
      </c>
      <c r="O402" s="4">
        <v>1</v>
      </c>
      <c r="P402" s="4">
        <v>1</v>
      </c>
      <c r="Q402" s="4">
        <v>1</v>
      </c>
      <c r="R402" s="4">
        <v>1</v>
      </c>
      <c r="S402" s="4">
        <v>1</v>
      </c>
      <c r="T402" s="4">
        <v>1</v>
      </c>
      <c r="U402" s="4">
        <v>1</v>
      </c>
      <c r="V402" s="4"/>
      <c r="W402" s="4">
        <v>1</v>
      </c>
      <c r="X402" s="4">
        <v>1</v>
      </c>
      <c r="Y402" s="4"/>
      <c r="Z402" s="4"/>
    </row>
    <row r="403" spans="1:26">
      <c r="A403" s="4" t="s">
        <v>4608</v>
      </c>
      <c r="B403" s="18" t="s">
        <v>4609</v>
      </c>
      <c r="C403" s="17" t="s">
        <v>4593</v>
      </c>
      <c r="D403" s="16" t="s">
        <v>4594</v>
      </c>
      <c r="E403" s="15" t="s">
        <v>4610</v>
      </c>
      <c r="F403" s="4" t="s">
        <v>4608</v>
      </c>
      <c r="G403" s="10" t="s">
        <v>4608</v>
      </c>
      <c r="H403" s="12">
        <v>1</v>
      </c>
      <c r="I403" s="4" t="s">
        <v>3235</v>
      </c>
      <c r="J403" s="11">
        <v>238</v>
      </c>
      <c r="K403" s="4">
        <v>35047</v>
      </c>
      <c r="L403" s="4">
        <v>29300</v>
      </c>
      <c r="M403" s="10"/>
      <c r="N403" s="4">
        <v>1</v>
      </c>
      <c r="O403" s="4">
        <v>1</v>
      </c>
      <c r="P403" s="4"/>
      <c r="Q403" s="4"/>
      <c r="R403" s="4">
        <v>1</v>
      </c>
      <c r="S403" s="4">
        <v>1</v>
      </c>
      <c r="T403" s="4">
        <v>1</v>
      </c>
      <c r="U403" s="4">
        <v>1</v>
      </c>
      <c r="V403" s="4">
        <v>1</v>
      </c>
      <c r="W403" s="4">
        <v>1</v>
      </c>
      <c r="X403" s="4">
        <v>1</v>
      </c>
      <c r="Y403" s="4"/>
      <c r="Z403" s="4"/>
    </row>
    <row r="404" spans="1:26">
      <c r="A404" s="4" t="s">
        <v>4611</v>
      </c>
      <c r="B404" s="18" t="s">
        <v>4612</v>
      </c>
      <c r="C404" s="17" t="s">
        <v>4593</v>
      </c>
      <c r="D404" s="16" t="s">
        <v>4594</v>
      </c>
      <c r="E404" s="15" t="s">
        <v>4613</v>
      </c>
      <c r="F404" s="4" t="s">
        <v>4611</v>
      </c>
      <c r="G404" s="10" t="s">
        <v>4611</v>
      </c>
      <c r="H404" s="12">
        <v>1</v>
      </c>
      <c r="I404" s="4" t="s">
        <v>3235</v>
      </c>
      <c r="J404" s="11">
        <v>209</v>
      </c>
      <c r="K404" s="4">
        <v>49388</v>
      </c>
      <c r="L404" s="4">
        <v>38221</v>
      </c>
      <c r="M404" s="10"/>
      <c r="N404" s="4">
        <v>1</v>
      </c>
      <c r="O404" s="4">
        <v>1</v>
      </c>
      <c r="P404" s="4">
        <v>1</v>
      </c>
      <c r="Q404" s="4">
        <v>1</v>
      </c>
      <c r="R404" s="4">
        <v>1</v>
      </c>
      <c r="S404" s="4">
        <v>1</v>
      </c>
      <c r="T404" s="4">
        <v>1</v>
      </c>
      <c r="U404" s="4">
        <v>1</v>
      </c>
      <c r="V404" s="4">
        <v>1</v>
      </c>
      <c r="W404" s="4">
        <v>1</v>
      </c>
      <c r="X404" s="4"/>
      <c r="Y404" s="4"/>
      <c r="Z404" s="4">
        <v>1</v>
      </c>
    </row>
    <row r="405" spans="1:26">
      <c r="A405" s="4" t="s">
        <v>4614</v>
      </c>
      <c r="B405" s="18" t="s">
        <v>4615</v>
      </c>
      <c r="C405" s="17" t="s">
        <v>4593</v>
      </c>
      <c r="D405" s="16" t="s">
        <v>4594</v>
      </c>
      <c r="E405" s="15" t="s">
        <v>4616</v>
      </c>
      <c r="F405" s="4" t="s">
        <v>4614</v>
      </c>
      <c r="G405" s="10" t="s">
        <v>4614</v>
      </c>
      <c r="H405" s="12">
        <v>1</v>
      </c>
      <c r="I405" s="4" t="s">
        <v>3235</v>
      </c>
      <c r="J405" s="11">
        <v>685</v>
      </c>
      <c r="K405" s="4">
        <v>70309</v>
      </c>
      <c r="L405" s="4">
        <v>48204</v>
      </c>
      <c r="M405" s="10"/>
      <c r="N405" s="4">
        <v>1</v>
      </c>
      <c r="O405" s="4">
        <v>1</v>
      </c>
      <c r="P405" s="4"/>
      <c r="Q405" s="4">
        <v>1</v>
      </c>
      <c r="R405" s="4">
        <v>1</v>
      </c>
      <c r="S405" s="4">
        <v>1</v>
      </c>
      <c r="T405" s="4">
        <v>1</v>
      </c>
      <c r="U405" s="4">
        <v>1</v>
      </c>
      <c r="V405" s="4">
        <v>1</v>
      </c>
      <c r="W405" s="4">
        <v>1</v>
      </c>
      <c r="X405" s="4">
        <v>1</v>
      </c>
      <c r="Y405" s="4"/>
      <c r="Z405" s="4">
        <v>1</v>
      </c>
    </row>
    <row r="406" spans="1:26">
      <c r="A406" s="4" t="s">
        <v>4617</v>
      </c>
      <c r="B406" s="18" t="s">
        <v>4618</v>
      </c>
      <c r="C406" s="17" t="s">
        <v>4593</v>
      </c>
      <c r="D406" s="16" t="s">
        <v>4594</v>
      </c>
      <c r="E406" s="15" t="s">
        <v>4619</v>
      </c>
      <c r="F406" s="4" t="s">
        <v>4617</v>
      </c>
      <c r="G406" s="10" t="s">
        <v>4617</v>
      </c>
      <c r="H406" s="12">
        <v>1</v>
      </c>
      <c r="I406" s="4" t="s">
        <v>3235</v>
      </c>
      <c r="J406" s="11">
        <v>1253</v>
      </c>
      <c r="K406" s="4">
        <v>59722</v>
      </c>
      <c r="L406" s="4">
        <v>44991</v>
      </c>
      <c r="M406" s="10"/>
      <c r="N406" s="4">
        <v>1</v>
      </c>
      <c r="O406" s="4">
        <v>1</v>
      </c>
      <c r="P406" s="4"/>
      <c r="Q406" s="4"/>
      <c r="R406" s="4">
        <v>1</v>
      </c>
      <c r="S406" s="4">
        <v>1</v>
      </c>
      <c r="T406" s="4">
        <v>1</v>
      </c>
      <c r="U406" s="4">
        <v>1</v>
      </c>
      <c r="V406" s="4"/>
      <c r="W406" s="4">
        <v>1</v>
      </c>
      <c r="X406" s="4">
        <v>1</v>
      </c>
      <c r="Y406" s="4"/>
      <c r="Z406" s="4">
        <v>1</v>
      </c>
    </row>
    <row r="407" spans="1:26">
      <c r="A407" s="4" t="s">
        <v>4620</v>
      </c>
      <c r="B407" s="18" t="s">
        <v>4621</v>
      </c>
      <c r="C407" s="17" t="s">
        <v>4593</v>
      </c>
      <c r="D407" s="16" t="s">
        <v>4594</v>
      </c>
      <c r="E407" s="15" t="s">
        <v>4622</v>
      </c>
      <c r="F407" s="4" t="s">
        <v>4620</v>
      </c>
      <c r="G407" s="10" t="s">
        <v>4620</v>
      </c>
      <c r="H407" s="12">
        <v>1</v>
      </c>
      <c r="I407" s="4" t="s">
        <v>3235</v>
      </c>
      <c r="J407" s="11">
        <v>3249</v>
      </c>
      <c r="K407" s="4">
        <v>74365</v>
      </c>
      <c r="L407" s="4">
        <v>41412</v>
      </c>
      <c r="M407" s="10"/>
      <c r="N407" s="4">
        <v>1</v>
      </c>
      <c r="O407" s="4">
        <v>1</v>
      </c>
      <c r="P407" s="4">
        <v>1</v>
      </c>
      <c r="Q407" s="4">
        <v>1</v>
      </c>
      <c r="R407" s="4">
        <v>1</v>
      </c>
      <c r="S407" s="4">
        <v>1</v>
      </c>
      <c r="T407" s="4">
        <v>1</v>
      </c>
      <c r="U407" s="4">
        <v>1</v>
      </c>
      <c r="V407" s="4">
        <v>1</v>
      </c>
      <c r="W407" s="4">
        <v>1</v>
      </c>
      <c r="X407" s="4"/>
      <c r="Y407" s="4"/>
      <c r="Z407" s="4">
        <v>1</v>
      </c>
    </row>
    <row r="408" spans="1:26">
      <c r="A408" s="4" t="s">
        <v>4623</v>
      </c>
      <c r="B408" s="18" t="s">
        <v>4624</v>
      </c>
      <c r="C408" s="17" t="s">
        <v>4593</v>
      </c>
      <c r="D408" s="16" t="s">
        <v>4594</v>
      </c>
      <c r="E408" s="15" t="s">
        <v>4625</v>
      </c>
      <c r="F408" s="4" t="s">
        <v>4623</v>
      </c>
      <c r="G408" s="10" t="s">
        <v>4623</v>
      </c>
      <c r="H408" s="12">
        <v>1</v>
      </c>
      <c r="I408" s="4" t="s">
        <v>3235</v>
      </c>
      <c r="J408" s="11">
        <v>3347.9999999999995</v>
      </c>
      <c r="K408" s="4">
        <v>149126</v>
      </c>
      <c r="L408" s="4">
        <v>85018</v>
      </c>
      <c r="M408" s="10"/>
      <c r="N408" s="4">
        <v>1</v>
      </c>
      <c r="O408" s="4">
        <v>1</v>
      </c>
      <c r="P408" s="4">
        <v>1</v>
      </c>
      <c r="Q408" s="4">
        <v>1</v>
      </c>
      <c r="R408" s="4">
        <v>1</v>
      </c>
      <c r="S408" s="4">
        <v>1</v>
      </c>
      <c r="T408" s="4">
        <v>1</v>
      </c>
      <c r="U408" s="4">
        <v>1</v>
      </c>
      <c r="V408" s="4">
        <v>1</v>
      </c>
      <c r="W408" s="4">
        <v>1</v>
      </c>
      <c r="X408" s="4">
        <v>1</v>
      </c>
      <c r="Y408" s="4">
        <v>1</v>
      </c>
      <c r="Z408" s="4">
        <v>1</v>
      </c>
    </row>
    <row r="409" spans="1:26">
      <c r="A409" s="4" t="s">
        <v>4626</v>
      </c>
      <c r="B409" s="18" t="s">
        <v>4627</v>
      </c>
      <c r="C409" s="17" t="s">
        <v>4593</v>
      </c>
      <c r="D409" s="16" t="s">
        <v>4594</v>
      </c>
      <c r="E409" s="15" t="s">
        <v>4628</v>
      </c>
      <c r="F409" s="4" t="s">
        <v>4626</v>
      </c>
      <c r="G409" s="10" t="s">
        <v>4626</v>
      </c>
      <c r="H409" s="12">
        <v>1</v>
      </c>
      <c r="I409" s="4" t="s">
        <v>3235</v>
      </c>
      <c r="J409" s="11">
        <v>2666</v>
      </c>
      <c r="K409" s="4">
        <v>55650</v>
      </c>
      <c r="L409" s="4">
        <v>36025</v>
      </c>
      <c r="M409" s="10"/>
      <c r="N409" s="20">
        <v>1</v>
      </c>
      <c r="O409" s="4">
        <v>1</v>
      </c>
      <c r="P409" s="4">
        <v>1</v>
      </c>
      <c r="Q409" s="4">
        <v>1</v>
      </c>
      <c r="R409" s="4">
        <v>1</v>
      </c>
      <c r="S409" s="4">
        <v>1</v>
      </c>
      <c r="T409" s="4">
        <v>1</v>
      </c>
      <c r="U409" s="4"/>
      <c r="V409" s="4"/>
      <c r="W409" s="4">
        <v>1</v>
      </c>
      <c r="X409" s="4">
        <v>1</v>
      </c>
      <c r="Y409" s="4"/>
      <c r="Z409" s="4">
        <v>1</v>
      </c>
    </row>
    <row r="410" spans="1:26">
      <c r="A410" s="4" t="s">
        <v>4629</v>
      </c>
      <c r="B410" s="18" t="s">
        <v>4630</v>
      </c>
      <c r="C410" s="17" t="s">
        <v>4593</v>
      </c>
      <c r="D410" s="16" t="s">
        <v>4594</v>
      </c>
      <c r="E410" s="15" t="s">
        <v>4631</v>
      </c>
      <c r="F410" s="4" t="s">
        <v>4629</v>
      </c>
      <c r="G410" s="10" t="s">
        <v>4629</v>
      </c>
      <c r="H410" s="12">
        <v>1</v>
      </c>
      <c r="I410" s="4" t="s">
        <v>3235</v>
      </c>
      <c r="J410" s="11">
        <v>1344</v>
      </c>
      <c r="K410" s="4">
        <v>120573</v>
      </c>
      <c r="L410" s="4">
        <v>84621</v>
      </c>
      <c r="M410" s="10"/>
      <c r="N410" s="4">
        <v>1</v>
      </c>
      <c r="O410" s="4">
        <v>1</v>
      </c>
      <c r="P410" s="4">
        <v>1</v>
      </c>
      <c r="Q410" s="4">
        <v>1</v>
      </c>
      <c r="R410" s="4">
        <v>1</v>
      </c>
      <c r="S410" s="4">
        <v>1</v>
      </c>
      <c r="T410" s="4">
        <v>1</v>
      </c>
      <c r="U410" s="4">
        <v>1</v>
      </c>
      <c r="V410" s="4">
        <v>1</v>
      </c>
      <c r="W410" s="4">
        <v>1</v>
      </c>
      <c r="X410" s="4">
        <v>1</v>
      </c>
      <c r="Y410" s="4"/>
      <c r="Z410" s="4"/>
    </row>
    <row r="411" spans="1:26">
      <c r="A411" s="4" t="s">
        <v>4632</v>
      </c>
      <c r="B411" s="18" t="s">
        <v>4633</v>
      </c>
      <c r="C411" s="17" t="s">
        <v>4593</v>
      </c>
      <c r="D411" s="16" t="s">
        <v>4594</v>
      </c>
      <c r="E411" s="15" t="s">
        <v>4634</v>
      </c>
      <c r="F411" s="4" t="s">
        <v>4632</v>
      </c>
      <c r="G411" s="10" t="s">
        <v>4632</v>
      </c>
      <c r="H411" s="12">
        <v>1</v>
      </c>
      <c r="I411" s="4" t="s">
        <v>3235</v>
      </c>
      <c r="J411" s="11">
        <v>1812</v>
      </c>
      <c r="K411" s="4">
        <v>118759</v>
      </c>
      <c r="L411" s="4">
        <v>75176</v>
      </c>
      <c r="M411" s="10"/>
      <c r="N411" s="4">
        <v>1</v>
      </c>
      <c r="O411" s="4">
        <v>1</v>
      </c>
      <c r="P411" s="4">
        <v>1</v>
      </c>
      <c r="Q411" s="4">
        <v>1</v>
      </c>
      <c r="R411" s="4">
        <v>1</v>
      </c>
      <c r="S411" s="4">
        <v>1</v>
      </c>
      <c r="T411" s="4">
        <v>1</v>
      </c>
      <c r="U411" s="4">
        <v>1</v>
      </c>
      <c r="V411" s="4">
        <v>1</v>
      </c>
      <c r="W411" s="4">
        <v>1</v>
      </c>
      <c r="X411" s="4">
        <v>1</v>
      </c>
      <c r="Y411" s="4"/>
      <c r="Z411" s="4">
        <v>1</v>
      </c>
    </row>
    <row r="412" spans="1:26">
      <c r="A412" s="4" t="s">
        <v>4635</v>
      </c>
      <c r="B412" s="18" t="s">
        <v>4636</v>
      </c>
      <c r="C412" s="17" t="s">
        <v>4593</v>
      </c>
      <c r="D412" s="16" t="s">
        <v>4594</v>
      </c>
      <c r="E412" s="15" t="s">
        <v>4637</v>
      </c>
      <c r="F412" s="4" t="s">
        <v>4635</v>
      </c>
      <c r="G412" s="10" t="s">
        <v>4635</v>
      </c>
      <c r="H412" s="12">
        <v>1</v>
      </c>
      <c r="I412" s="4" t="s">
        <v>3235</v>
      </c>
      <c r="J412" s="11">
        <v>2694</v>
      </c>
      <c r="K412" s="4">
        <v>75236</v>
      </c>
      <c r="L412" s="4">
        <v>38588</v>
      </c>
      <c r="M412" s="10"/>
      <c r="N412" s="4">
        <v>1</v>
      </c>
      <c r="O412" s="4">
        <v>1</v>
      </c>
      <c r="P412" s="4">
        <v>1</v>
      </c>
      <c r="Q412" s="4"/>
      <c r="R412" s="4">
        <v>1</v>
      </c>
      <c r="S412" s="4">
        <v>1</v>
      </c>
      <c r="T412" s="4">
        <v>1</v>
      </c>
      <c r="U412" s="4"/>
      <c r="V412" s="4"/>
      <c r="W412" s="4">
        <v>1</v>
      </c>
      <c r="X412" s="4">
        <v>1</v>
      </c>
      <c r="Y412" s="4"/>
      <c r="Z412" s="4"/>
    </row>
    <row r="413" spans="1:26">
      <c r="A413" s="4" t="s">
        <v>4638</v>
      </c>
      <c r="B413" s="18" t="s">
        <v>4639</v>
      </c>
      <c r="C413" s="17" t="s">
        <v>4593</v>
      </c>
      <c r="D413" s="16" t="s">
        <v>4594</v>
      </c>
      <c r="E413" s="15" t="s">
        <v>4640</v>
      </c>
      <c r="F413" s="4" t="s">
        <v>4638</v>
      </c>
      <c r="G413" s="10" t="s">
        <v>4638</v>
      </c>
      <c r="H413" s="12">
        <v>1</v>
      </c>
      <c r="I413" s="4" t="s">
        <v>3235</v>
      </c>
      <c r="J413" s="11">
        <v>3351</v>
      </c>
      <c r="K413" s="4">
        <v>72411</v>
      </c>
      <c r="L413" s="4">
        <v>33336</v>
      </c>
      <c r="M413" s="10"/>
      <c r="N413" s="19"/>
      <c r="O413" s="4">
        <v>1</v>
      </c>
      <c r="P413" s="4">
        <v>1</v>
      </c>
      <c r="Q413" s="4"/>
      <c r="R413" s="4">
        <v>1</v>
      </c>
      <c r="S413" s="4">
        <v>1</v>
      </c>
      <c r="T413" s="4">
        <v>1</v>
      </c>
      <c r="U413" s="4">
        <v>1</v>
      </c>
      <c r="V413" s="4">
        <v>1</v>
      </c>
      <c r="W413" s="4"/>
      <c r="X413" s="4">
        <v>1</v>
      </c>
      <c r="Y413" s="4"/>
      <c r="Z413" s="4"/>
    </row>
    <row r="414" spans="1:26">
      <c r="A414" s="4" t="s">
        <v>4641</v>
      </c>
      <c r="B414" s="18" t="s">
        <v>4642</v>
      </c>
      <c r="C414" s="17" t="s">
        <v>4593</v>
      </c>
      <c r="D414" s="16" t="s">
        <v>4594</v>
      </c>
      <c r="E414" s="15" t="s">
        <v>4643</v>
      </c>
      <c r="F414" s="4" t="s">
        <v>4641</v>
      </c>
      <c r="G414" s="10" t="s">
        <v>4641</v>
      </c>
      <c r="H414" s="12">
        <v>1</v>
      </c>
      <c r="I414" s="4" t="s">
        <v>3235</v>
      </c>
      <c r="J414" s="11">
        <v>5482</v>
      </c>
      <c r="K414" s="4">
        <v>84428</v>
      </c>
      <c r="L414" s="4">
        <v>34577</v>
      </c>
      <c r="M414" s="10"/>
      <c r="N414" s="4">
        <v>1</v>
      </c>
      <c r="O414" s="4">
        <v>1</v>
      </c>
      <c r="P414" s="4">
        <v>1</v>
      </c>
      <c r="Q414" s="4">
        <v>1</v>
      </c>
      <c r="R414" s="4">
        <v>1</v>
      </c>
      <c r="S414" s="4">
        <v>1</v>
      </c>
      <c r="T414" s="4">
        <v>1</v>
      </c>
      <c r="U414" s="4"/>
      <c r="V414" s="4">
        <v>1</v>
      </c>
      <c r="W414" s="4"/>
      <c r="X414" s="4">
        <v>1</v>
      </c>
      <c r="Y414" s="4"/>
      <c r="Z414" s="4"/>
    </row>
    <row r="415" spans="1:26">
      <c r="A415" s="4" t="s">
        <v>4644</v>
      </c>
      <c r="B415" s="18" t="s">
        <v>4645</v>
      </c>
      <c r="C415" s="17" t="s">
        <v>4593</v>
      </c>
      <c r="D415" s="16" t="s">
        <v>4594</v>
      </c>
      <c r="E415" s="15" t="s">
        <v>4646</v>
      </c>
      <c r="F415" s="4" t="s">
        <v>4644</v>
      </c>
      <c r="G415" s="10" t="s">
        <v>4644</v>
      </c>
      <c r="H415" s="12">
        <v>1</v>
      </c>
      <c r="I415" s="4" t="s">
        <v>3235</v>
      </c>
      <c r="J415" s="11">
        <v>3860</v>
      </c>
      <c r="K415" s="4">
        <v>99247</v>
      </c>
      <c r="L415" s="4">
        <v>45766</v>
      </c>
      <c r="M415" s="10"/>
      <c r="N415" s="4">
        <v>1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19"/>
      <c r="W415" s="4">
        <v>1</v>
      </c>
      <c r="X415" s="4">
        <v>1</v>
      </c>
      <c r="Y415" s="4"/>
      <c r="Z415" s="4"/>
    </row>
    <row r="416" spans="1:26">
      <c r="A416" s="4" t="s">
        <v>4647</v>
      </c>
      <c r="B416" s="18" t="s">
        <v>4648</v>
      </c>
      <c r="C416" s="17" t="s">
        <v>4593</v>
      </c>
      <c r="D416" s="16" t="s">
        <v>4594</v>
      </c>
      <c r="E416" s="15" t="s">
        <v>4649</v>
      </c>
      <c r="F416" s="4" t="s">
        <v>4647</v>
      </c>
      <c r="G416" s="10" t="s">
        <v>4647</v>
      </c>
      <c r="H416" s="12">
        <v>1</v>
      </c>
      <c r="I416" s="4" t="s">
        <v>3235</v>
      </c>
      <c r="J416" s="11">
        <v>938.00000000000011</v>
      </c>
      <c r="K416" s="4">
        <v>57895</v>
      </c>
      <c r="L416" s="4">
        <v>29205</v>
      </c>
      <c r="M416" s="10"/>
      <c r="N416" s="4">
        <v>1</v>
      </c>
      <c r="O416" s="4">
        <v>1</v>
      </c>
      <c r="P416" s="4">
        <v>1</v>
      </c>
      <c r="Q416" s="4">
        <v>1</v>
      </c>
      <c r="R416" s="4">
        <v>1</v>
      </c>
      <c r="S416" s="4">
        <v>1</v>
      </c>
      <c r="T416" s="4">
        <v>1</v>
      </c>
      <c r="U416" s="4">
        <v>1</v>
      </c>
      <c r="V416" s="4"/>
      <c r="W416" s="4">
        <v>1</v>
      </c>
      <c r="X416" s="4"/>
      <c r="Y416" s="4"/>
      <c r="Z416" s="4">
        <v>1</v>
      </c>
    </row>
    <row r="417" spans="1:26">
      <c r="A417" s="4" t="s">
        <v>4650</v>
      </c>
      <c r="B417" s="18" t="s">
        <v>4651</v>
      </c>
      <c r="C417" s="17" t="s">
        <v>4593</v>
      </c>
      <c r="D417" s="16" t="s">
        <v>4594</v>
      </c>
      <c r="E417" s="15" t="s">
        <v>4652</v>
      </c>
      <c r="F417" s="4" t="s">
        <v>4650</v>
      </c>
      <c r="G417" s="10" t="s">
        <v>4650</v>
      </c>
      <c r="H417" s="12">
        <v>1</v>
      </c>
      <c r="I417" s="4" t="s">
        <v>3235</v>
      </c>
      <c r="J417" s="11">
        <v>1219</v>
      </c>
      <c r="K417" s="4">
        <v>61508</v>
      </c>
      <c r="L417" s="4">
        <v>32591</v>
      </c>
      <c r="M417" s="10"/>
      <c r="N417" s="4">
        <v>1</v>
      </c>
      <c r="O417" s="4"/>
      <c r="P417" s="4"/>
      <c r="Q417" s="19"/>
      <c r="R417" s="4">
        <v>1</v>
      </c>
      <c r="S417" s="4">
        <v>1</v>
      </c>
      <c r="T417" s="4">
        <v>1</v>
      </c>
      <c r="U417" s="4"/>
      <c r="V417" s="4"/>
      <c r="W417" s="4"/>
      <c r="X417" s="4">
        <v>1</v>
      </c>
      <c r="Y417" s="4"/>
      <c r="Z417" s="4">
        <v>1</v>
      </c>
    </row>
    <row r="418" spans="1:26">
      <c r="A418" s="4" t="s">
        <v>4653</v>
      </c>
      <c r="B418" s="18" t="s">
        <v>4654</v>
      </c>
      <c r="C418" s="17" t="s">
        <v>4593</v>
      </c>
      <c r="D418" s="16" t="s">
        <v>4594</v>
      </c>
      <c r="E418" s="15" t="s">
        <v>4655</v>
      </c>
      <c r="F418" s="4" t="s">
        <v>4653</v>
      </c>
      <c r="G418" s="10" t="s">
        <v>4653</v>
      </c>
      <c r="H418" s="12">
        <v>1</v>
      </c>
      <c r="I418" s="4" t="s">
        <v>3235</v>
      </c>
      <c r="J418" s="11">
        <v>2575</v>
      </c>
      <c r="K418" s="4">
        <v>70084</v>
      </c>
      <c r="L418" s="4">
        <v>33885</v>
      </c>
      <c r="M418" s="10"/>
      <c r="N418" s="4">
        <v>1</v>
      </c>
      <c r="O418" s="4">
        <v>1</v>
      </c>
      <c r="P418" s="4">
        <v>1</v>
      </c>
      <c r="Q418" s="4">
        <v>1</v>
      </c>
      <c r="R418" s="4">
        <v>1</v>
      </c>
      <c r="S418" s="4">
        <v>1</v>
      </c>
      <c r="T418" s="4">
        <v>1</v>
      </c>
      <c r="U418" s="4">
        <v>1</v>
      </c>
      <c r="V418" s="4"/>
      <c r="W418" s="4">
        <v>1</v>
      </c>
      <c r="X418" s="4"/>
      <c r="Y418" s="4"/>
      <c r="Z418" s="4">
        <v>1</v>
      </c>
    </row>
    <row r="419" spans="1:26">
      <c r="A419" s="4" t="s">
        <v>4656</v>
      </c>
      <c r="B419" s="18" t="s">
        <v>4657</v>
      </c>
      <c r="C419" s="17" t="s">
        <v>4593</v>
      </c>
      <c r="D419" s="16" t="s">
        <v>4594</v>
      </c>
      <c r="E419" s="15" t="s">
        <v>4658</v>
      </c>
      <c r="F419" s="4" t="s">
        <v>4656</v>
      </c>
      <c r="G419" s="10" t="s">
        <v>4656</v>
      </c>
      <c r="H419" s="12">
        <v>1</v>
      </c>
      <c r="I419" s="4" t="s">
        <v>3235</v>
      </c>
      <c r="J419" s="11">
        <v>3425</v>
      </c>
      <c r="K419" s="4">
        <v>56499</v>
      </c>
      <c r="L419" s="4">
        <v>24836</v>
      </c>
      <c r="M419" s="10"/>
      <c r="N419" s="4">
        <v>1</v>
      </c>
      <c r="O419" s="4">
        <v>1</v>
      </c>
      <c r="P419" s="4">
        <v>1</v>
      </c>
      <c r="Q419" s="4">
        <v>1</v>
      </c>
      <c r="R419" s="4">
        <v>1</v>
      </c>
      <c r="S419" s="4">
        <v>1</v>
      </c>
      <c r="T419" s="4">
        <v>1</v>
      </c>
      <c r="U419" s="4"/>
      <c r="V419" s="4"/>
      <c r="W419" s="4"/>
      <c r="X419" s="4"/>
      <c r="Y419" s="4"/>
      <c r="Z419" s="4">
        <v>1</v>
      </c>
    </row>
    <row r="420" spans="1:26">
      <c r="A420" s="4" t="s">
        <v>4659</v>
      </c>
      <c r="B420" s="18" t="s">
        <v>4660</v>
      </c>
      <c r="C420" s="17" t="s">
        <v>4593</v>
      </c>
      <c r="D420" s="16" t="s">
        <v>4594</v>
      </c>
      <c r="E420" s="15" t="s">
        <v>4661</v>
      </c>
      <c r="F420" s="4" t="s">
        <v>4659</v>
      </c>
      <c r="G420" s="10" t="s">
        <v>4659</v>
      </c>
      <c r="H420" s="12">
        <v>1</v>
      </c>
      <c r="I420" s="4" t="s">
        <v>3235</v>
      </c>
      <c r="J420" s="11">
        <v>4077.0000000000005</v>
      </c>
      <c r="K420" s="4">
        <v>22297</v>
      </c>
      <c r="L420" s="4">
        <v>9242</v>
      </c>
      <c r="M420" s="10"/>
      <c r="N420" s="4">
        <v>1</v>
      </c>
      <c r="O420" s="4"/>
      <c r="P420" s="4"/>
      <c r="Q420" s="4"/>
      <c r="R420" s="4">
        <v>1</v>
      </c>
      <c r="S420" s="4"/>
      <c r="T420" s="4">
        <v>1</v>
      </c>
      <c r="U420" s="4"/>
      <c r="V420" s="4"/>
      <c r="W420" s="4"/>
      <c r="X420" s="4"/>
      <c r="Y420" s="4"/>
      <c r="Z420" s="4"/>
    </row>
    <row r="421" spans="1:26">
      <c r="A421" s="4" t="s">
        <v>4662</v>
      </c>
      <c r="B421" s="18" t="s">
        <v>4663</v>
      </c>
      <c r="C421" s="17" t="s">
        <v>3439</v>
      </c>
      <c r="D421" s="16" t="s">
        <v>3369</v>
      </c>
      <c r="E421" s="15" t="s">
        <v>4664</v>
      </c>
      <c r="F421" s="14" t="s">
        <v>4665</v>
      </c>
      <c r="G421" s="13" t="s">
        <v>4666</v>
      </c>
      <c r="H421" s="12">
        <v>2</v>
      </c>
      <c r="I421" s="4" t="s">
        <v>3242</v>
      </c>
      <c r="J421" s="11">
        <v>13111.000000000002</v>
      </c>
      <c r="K421" s="4">
        <v>2596</v>
      </c>
      <c r="L421" s="4">
        <v>1418</v>
      </c>
      <c r="M421" s="10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 t="s">
        <v>4667</v>
      </c>
      <c r="B422" s="18" t="s">
        <v>4668</v>
      </c>
      <c r="C422" s="17" t="s">
        <v>3245</v>
      </c>
      <c r="D422" s="16" t="s">
        <v>3369</v>
      </c>
      <c r="E422" s="15" t="s">
        <v>4664</v>
      </c>
      <c r="F422" s="14" t="s">
        <v>4665</v>
      </c>
      <c r="G422" s="13" t="s">
        <v>4666</v>
      </c>
      <c r="H422" s="12">
        <v>5</v>
      </c>
      <c r="I422" s="4" t="s">
        <v>4662</v>
      </c>
      <c r="J422" s="11">
        <v>4300</v>
      </c>
      <c r="K422" s="4">
        <v>249</v>
      </c>
      <c r="L422" s="4">
        <v>129</v>
      </c>
      <c r="M422" s="10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 t="s">
        <v>4669</v>
      </c>
      <c r="B423" s="18" t="s">
        <v>4670</v>
      </c>
      <c r="C423" s="17" t="s">
        <v>3439</v>
      </c>
      <c r="D423" s="16" t="s">
        <v>3290</v>
      </c>
      <c r="E423" s="15" t="s">
        <v>4671</v>
      </c>
      <c r="F423" s="14" t="s">
        <v>4672</v>
      </c>
      <c r="G423" s="13" t="s">
        <v>4673</v>
      </c>
      <c r="H423" s="12">
        <v>1</v>
      </c>
      <c r="I423" s="4" t="s">
        <v>3235</v>
      </c>
      <c r="J423" s="11">
        <v>11537</v>
      </c>
      <c r="K423" s="4">
        <v>5241</v>
      </c>
      <c r="L423" s="4">
        <v>2223</v>
      </c>
      <c r="M423" s="10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 t="s">
        <v>4674</v>
      </c>
      <c r="B424" s="18" t="s">
        <v>4675</v>
      </c>
      <c r="C424" s="17" t="s">
        <v>3245</v>
      </c>
      <c r="D424" s="16" t="s">
        <v>3392</v>
      </c>
      <c r="E424" s="15" t="s">
        <v>4008</v>
      </c>
      <c r="F424" s="14" t="s">
        <v>4009</v>
      </c>
      <c r="G424" s="13" t="s">
        <v>4010</v>
      </c>
      <c r="H424" s="12">
        <v>2</v>
      </c>
      <c r="I424" s="4" t="s">
        <v>3242</v>
      </c>
      <c r="J424" s="11">
        <v>3277.0000000000005</v>
      </c>
      <c r="K424" s="4">
        <v>2217</v>
      </c>
      <c r="L424" s="4">
        <v>914</v>
      </c>
      <c r="M424" s="10"/>
      <c r="N424" s="4"/>
      <c r="O424" s="4"/>
      <c r="P424" s="4"/>
      <c r="Q424" s="4"/>
      <c r="R424" s="4"/>
      <c r="S424" s="4"/>
      <c r="T424" s="4">
        <v>1</v>
      </c>
      <c r="U424" s="4"/>
      <c r="V424" s="4"/>
      <c r="W424" s="4"/>
      <c r="X424" s="4"/>
      <c r="Y424" s="4"/>
      <c r="Z424" s="4"/>
    </row>
    <row r="425" spans="1:26">
      <c r="A425" s="4" t="s">
        <v>4676</v>
      </c>
      <c r="B425" s="18" t="s">
        <v>4677</v>
      </c>
      <c r="C425" s="17" t="s">
        <v>3245</v>
      </c>
      <c r="D425" s="16" t="s">
        <v>3534</v>
      </c>
      <c r="E425" s="15" t="s">
        <v>3572</v>
      </c>
      <c r="F425" s="14" t="s">
        <v>3573</v>
      </c>
      <c r="G425" s="13" t="s">
        <v>3574</v>
      </c>
      <c r="H425" s="12">
        <v>1</v>
      </c>
      <c r="I425" s="4" t="s">
        <v>3235</v>
      </c>
      <c r="J425" s="11">
        <v>5304</v>
      </c>
      <c r="K425" s="4">
        <v>1918</v>
      </c>
      <c r="L425" s="4">
        <v>918</v>
      </c>
      <c r="M425" s="10"/>
      <c r="N425" s="4"/>
      <c r="O425" s="4"/>
      <c r="P425" s="4"/>
      <c r="Q425" s="4"/>
      <c r="R425" s="4"/>
      <c r="S425" s="4"/>
      <c r="T425" s="4">
        <v>1</v>
      </c>
      <c r="U425" s="4"/>
      <c r="V425" s="4"/>
      <c r="W425" s="4"/>
      <c r="X425" s="4"/>
      <c r="Y425" s="4"/>
      <c r="Z425" s="4"/>
    </row>
    <row r="426" spans="1:26">
      <c r="A426" s="4" t="s">
        <v>4678</v>
      </c>
      <c r="B426" s="18" t="s">
        <v>4679</v>
      </c>
      <c r="C426" s="17" t="s">
        <v>3245</v>
      </c>
      <c r="D426" s="16" t="s">
        <v>3335</v>
      </c>
      <c r="E426" s="15" t="s">
        <v>3925</v>
      </c>
      <c r="F426" s="14" t="s">
        <v>3926</v>
      </c>
      <c r="G426" s="13" t="s">
        <v>3927</v>
      </c>
      <c r="H426" s="12">
        <v>2</v>
      </c>
      <c r="I426" s="4" t="s">
        <v>3242</v>
      </c>
      <c r="J426" s="11">
        <v>5968</v>
      </c>
      <c r="K426" s="4">
        <v>1346</v>
      </c>
      <c r="L426" s="4">
        <v>692</v>
      </c>
      <c r="M426" s="10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 t="s">
        <v>4680</v>
      </c>
      <c r="B427" s="18" t="s">
        <v>4681</v>
      </c>
      <c r="C427" s="17" t="s">
        <v>3230</v>
      </c>
      <c r="D427" s="16" t="s">
        <v>3314</v>
      </c>
      <c r="E427" s="15" t="s">
        <v>4530</v>
      </c>
      <c r="F427" s="14" t="s">
        <v>4531</v>
      </c>
      <c r="G427" s="13" t="s">
        <v>4532</v>
      </c>
      <c r="H427" s="12">
        <v>2</v>
      </c>
      <c r="I427" s="4" t="s">
        <v>3242</v>
      </c>
      <c r="J427" s="11">
        <v>2086</v>
      </c>
      <c r="K427" s="4">
        <v>4099</v>
      </c>
      <c r="L427" s="4">
        <v>1818</v>
      </c>
      <c r="M427" s="10"/>
      <c r="N427" s="4"/>
      <c r="O427" s="4"/>
      <c r="P427" s="4">
        <v>1</v>
      </c>
      <c r="Q427" s="4"/>
      <c r="R427" s="4"/>
      <c r="S427" s="4"/>
      <c r="T427" s="4">
        <v>1</v>
      </c>
      <c r="U427" s="4"/>
      <c r="V427" s="4"/>
      <c r="W427" s="4"/>
      <c r="X427" s="4"/>
      <c r="Y427" s="4"/>
      <c r="Z427" s="4"/>
    </row>
    <row r="428" spans="1:26">
      <c r="A428" s="4" t="s">
        <v>4499</v>
      </c>
      <c r="B428" s="18" t="s">
        <v>4682</v>
      </c>
      <c r="C428" s="17" t="s">
        <v>3245</v>
      </c>
      <c r="D428" s="16" t="s">
        <v>3259</v>
      </c>
      <c r="E428" s="15" t="s">
        <v>4427</v>
      </c>
      <c r="F428" s="14" t="s">
        <v>4428</v>
      </c>
      <c r="G428" s="13" t="s">
        <v>4429</v>
      </c>
      <c r="H428" s="12">
        <v>2</v>
      </c>
      <c r="I428" s="4" t="s">
        <v>3242</v>
      </c>
      <c r="J428" s="11">
        <v>1802</v>
      </c>
      <c r="K428" s="4">
        <v>1579</v>
      </c>
      <c r="L428" s="4">
        <v>688</v>
      </c>
      <c r="M428" s="10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>
      <c r="A429" s="4" t="s">
        <v>4683</v>
      </c>
      <c r="B429" s="18" t="s">
        <v>4684</v>
      </c>
      <c r="C429" s="17" t="s">
        <v>3245</v>
      </c>
      <c r="D429" s="16" t="s">
        <v>3259</v>
      </c>
      <c r="E429" s="15" t="s">
        <v>3587</v>
      </c>
      <c r="F429" s="14" t="s">
        <v>3588</v>
      </c>
      <c r="G429" s="13" t="s">
        <v>3589</v>
      </c>
      <c r="H429" s="12">
        <v>5</v>
      </c>
      <c r="I429" s="4" t="s">
        <v>4685</v>
      </c>
      <c r="J429" s="11">
        <v>2620</v>
      </c>
      <c r="K429" s="4">
        <v>1502</v>
      </c>
      <c r="L429" s="4">
        <v>540</v>
      </c>
      <c r="M429" s="10"/>
      <c r="N429" s="3"/>
      <c r="O429" s="3"/>
      <c r="P429" s="3"/>
      <c r="Q429" s="3"/>
      <c r="R429" s="3"/>
      <c r="S429" s="3"/>
      <c r="T429" s="4">
        <v>1</v>
      </c>
      <c r="U429" s="3"/>
      <c r="V429" s="3"/>
      <c r="W429" s="3"/>
      <c r="X429" s="3"/>
      <c r="Y429" s="3"/>
      <c r="Z429" s="3"/>
    </row>
    <row r="430" spans="1:26">
      <c r="A430" s="4" t="s">
        <v>4686</v>
      </c>
      <c r="B430" s="18" t="s">
        <v>4687</v>
      </c>
      <c r="C430" s="17" t="s">
        <v>3245</v>
      </c>
      <c r="D430" s="16" t="s">
        <v>3259</v>
      </c>
      <c r="E430" s="15" t="s">
        <v>3669</v>
      </c>
      <c r="F430" s="14" t="s">
        <v>3670</v>
      </c>
      <c r="G430" s="13" t="s">
        <v>3671</v>
      </c>
      <c r="H430" s="12">
        <v>5</v>
      </c>
      <c r="I430" s="4" t="s">
        <v>4688</v>
      </c>
      <c r="J430" s="11">
        <v>990</v>
      </c>
      <c r="K430" s="4">
        <v>115</v>
      </c>
      <c r="L430" s="4">
        <v>106</v>
      </c>
      <c r="M430" s="10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>
      <c r="A431" s="4" t="s">
        <v>4689</v>
      </c>
      <c r="B431" s="18" t="s">
        <v>4690</v>
      </c>
      <c r="C431" s="17" t="s">
        <v>3245</v>
      </c>
      <c r="D431" s="16" t="s">
        <v>3246</v>
      </c>
      <c r="E431" s="15" t="s">
        <v>4320</v>
      </c>
      <c r="F431" s="14" t="s">
        <v>4321</v>
      </c>
      <c r="G431" s="13" t="s">
        <v>4322</v>
      </c>
      <c r="H431" s="12">
        <v>5</v>
      </c>
      <c r="I431" s="4" t="s">
        <v>4318</v>
      </c>
      <c r="J431" s="11">
        <v>3015</v>
      </c>
      <c r="K431" s="4">
        <v>1004</v>
      </c>
      <c r="L431" s="4">
        <v>451</v>
      </c>
      <c r="M431" s="10"/>
      <c r="N431" s="4"/>
      <c r="O431" s="4"/>
      <c r="P431" s="4"/>
      <c r="Q431" s="4"/>
      <c r="R431" s="4">
        <v>1</v>
      </c>
      <c r="S431" s="4"/>
      <c r="T431" s="4"/>
      <c r="U431" s="4"/>
      <c r="V431" s="4"/>
      <c r="W431" s="4"/>
      <c r="X431" s="4"/>
      <c r="Y431" s="4"/>
      <c r="Z431" s="4"/>
    </row>
    <row r="432" spans="1:26">
      <c r="A432" s="4" t="s">
        <v>4691</v>
      </c>
      <c r="B432" s="18" t="s">
        <v>4692</v>
      </c>
      <c r="C432" s="17" t="s">
        <v>3245</v>
      </c>
      <c r="D432" s="16" t="s">
        <v>3253</v>
      </c>
      <c r="E432" s="15" t="s">
        <v>4392</v>
      </c>
      <c r="F432" s="14" t="s">
        <v>4393</v>
      </c>
      <c r="G432" s="13" t="s">
        <v>4394</v>
      </c>
      <c r="H432" s="12">
        <v>5</v>
      </c>
      <c r="I432" s="4" t="s">
        <v>4693</v>
      </c>
      <c r="J432" s="11">
        <v>1530</v>
      </c>
      <c r="K432" s="4">
        <v>648</v>
      </c>
      <c r="L432" s="4">
        <v>432</v>
      </c>
      <c r="M432" s="10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 t="s">
        <v>4694</v>
      </c>
      <c r="B433" s="18" t="s">
        <v>4695</v>
      </c>
      <c r="C433" s="17" t="s">
        <v>3245</v>
      </c>
      <c r="D433" s="16" t="s">
        <v>3253</v>
      </c>
      <c r="E433" s="15" t="s">
        <v>4392</v>
      </c>
      <c r="F433" s="14" t="s">
        <v>4393</v>
      </c>
      <c r="G433" s="13" t="s">
        <v>4394</v>
      </c>
      <c r="H433" s="12">
        <v>5</v>
      </c>
      <c r="I433" s="4" t="s">
        <v>4696</v>
      </c>
      <c r="J433" s="11">
        <v>2486</v>
      </c>
      <c r="K433" s="4">
        <v>962</v>
      </c>
      <c r="L433" s="4">
        <v>457</v>
      </c>
      <c r="M433" s="10"/>
      <c r="N433" s="4"/>
      <c r="O433" s="4"/>
      <c r="P433" s="4"/>
      <c r="Q433" s="4"/>
      <c r="R433" s="4"/>
      <c r="S433" s="4"/>
      <c r="T433" s="4">
        <v>1</v>
      </c>
      <c r="U433" s="4"/>
      <c r="V433" s="4"/>
      <c r="W433" s="4"/>
      <c r="X433" s="4"/>
      <c r="Y433" s="4"/>
      <c r="Z433" s="4"/>
    </row>
    <row r="434" spans="1:26">
      <c r="A434" s="4" t="s">
        <v>4697</v>
      </c>
      <c r="B434" s="18" t="s">
        <v>4698</v>
      </c>
      <c r="C434" s="17" t="s">
        <v>3245</v>
      </c>
      <c r="D434" s="16" t="s">
        <v>3259</v>
      </c>
      <c r="E434" s="15" t="s">
        <v>3587</v>
      </c>
      <c r="F434" s="14" t="s">
        <v>3588</v>
      </c>
      <c r="G434" s="13" t="s">
        <v>3589</v>
      </c>
      <c r="H434" s="12">
        <v>2</v>
      </c>
      <c r="I434" s="4" t="s">
        <v>3242</v>
      </c>
      <c r="J434" s="11">
        <v>2697</v>
      </c>
      <c r="K434" s="4">
        <v>1140</v>
      </c>
      <c r="L434" s="4">
        <v>583</v>
      </c>
      <c r="M434" s="10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4">
        <v>1</v>
      </c>
      <c r="Y434" s="3"/>
      <c r="Z434" s="3"/>
    </row>
    <row r="435" spans="1:26">
      <c r="A435" s="4" t="s">
        <v>4699</v>
      </c>
      <c r="B435" s="18" t="s">
        <v>4700</v>
      </c>
      <c r="C435" s="17" t="s">
        <v>3245</v>
      </c>
      <c r="D435" s="16" t="s">
        <v>3253</v>
      </c>
      <c r="E435" s="15" t="s">
        <v>3905</v>
      </c>
      <c r="F435" s="14" t="s">
        <v>3906</v>
      </c>
      <c r="G435" s="13" t="s">
        <v>3907</v>
      </c>
      <c r="H435" s="12">
        <v>5</v>
      </c>
      <c r="I435" s="4" t="s">
        <v>3907</v>
      </c>
      <c r="J435" s="11">
        <v>826</v>
      </c>
      <c r="K435" s="4">
        <v>315</v>
      </c>
      <c r="L435" s="4">
        <v>121</v>
      </c>
      <c r="M435" s="10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 t="s">
        <v>4701</v>
      </c>
      <c r="B436" s="18" t="s">
        <v>4702</v>
      </c>
      <c r="C436" s="17" t="s">
        <v>3245</v>
      </c>
      <c r="D436" s="16" t="s">
        <v>3259</v>
      </c>
      <c r="E436" s="15" t="s">
        <v>4427</v>
      </c>
      <c r="F436" s="14" t="s">
        <v>4428</v>
      </c>
      <c r="G436" s="13" t="s">
        <v>4429</v>
      </c>
      <c r="H436" s="12">
        <v>5</v>
      </c>
      <c r="I436" s="4" t="s">
        <v>4703</v>
      </c>
      <c r="J436" s="11">
        <v>3724</v>
      </c>
      <c r="K436" s="4">
        <v>900</v>
      </c>
      <c r="L436" s="4">
        <v>507</v>
      </c>
      <c r="M436" s="10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>
      <c r="A437" s="4" t="s">
        <v>4704</v>
      </c>
      <c r="B437" s="18" t="s">
        <v>4705</v>
      </c>
      <c r="C437" s="17" t="s">
        <v>3245</v>
      </c>
      <c r="D437" s="16" t="s">
        <v>3246</v>
      </c>
      <c r="E437" s="15" t="s">
        <v>3453</v>
      </c>
      <c r="F437" s="14" t="s">
        <v>3454</v>
      </c>
      <c r="G437" s="13" t="s">
        <v>3455</v>
      </c>
      <c r="H437" s="12">
        <v>5</v>
      </c>
      <c r="I437" s="4" t="s">
        <v>4706</v>
      </c>
      <c r="J437" s="11">
        <v>1630</v>
      </c>
      <c r="K437" s="4">
        <v>77</v>
      </c>
      <c r="L437" s="4">
        <v>37</v>
      </c>
      <c r="M437" s="10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 t="s">
        <v>4707</v>
      </c>
      <c r="B438" s="18" t="s">
        <v>4708</v>
      </c>
      <c r="C438" s="17" t="s">
        <v>3245</v>
      </c>
      <c r="D438" s="16" t="s">
        <v>3335</v>
      </c>
      <c r="E438" s="15" t="s">
        <v>3486</v>
      </c>
      <c r="F438" s="14" t="s">
        <v>3487</v>
      </c>
      <c r="G438" s="13" t="s">
        <v>3488</v>
      </c>
      <c r="H438" s="12">
        <v>5</v>
      </c>
      <c r="I438" s="4" t="s">
        <v>4709</v>
      </c>
      <c r="J438" s="11">
        <v>1719.0000000000002</v>
      </c>
      <c r="K438" s="4">
        <v>341</v>
      </c>
      <c r="L438" s="4">
        <v>138</v>
      </c>
      <c r="M438" s="10"/>
      <c r="N438" s="4"/>
      <c r="O438" s="4"/>
      <c r="P438" s="4"/>
      <c r="Q438" s="4"/>
      <c r="R438" s="4"/>
      <c r="S438" s="4"/>
      <c r="T438" s="4">
        <v>1</v>
      </c>
      <c r="U438" s="4"/>
      <c r="V438" s="4"/>
      <c r="W438" s="4"/>
      <c r="X438" s="4"/>
      <c r="Y438" s="4"/>
      <c r="Z438" s="4"/>
    </row>
    <row r="439" spans="1:26">
      <c r="A439" s="4" t="s">
        <v>4710</v>
      </c>
      <c r="B439" s="18" t="s">
        <v>4711</v>
      </c>
      <c r="C439" s="17" t="s">
        <v>3245</v>
      </c>
      <c r="D439" s="16" t="s">
        <v>3259</v>
      </c>
      <c r="E439" s="15" t="s">
        <v>3498</v>
      </c>
      <c r="F439" s="14" t="s">
        <v>3499</v>
      </c>
      <c r="G439" s="13" t="s">
        <v>3500</v>
      </c>
      <c r="H439" s="12">
        <v>5</v>
      </c>
      <c r="I439" s="4" t="s">
        <v>4712</v>
      </c>
      <c r="J439" s="11">
        <v>1818</v>
      </c>
      <c r="K439" s="4">
        <v>148</v>
      </c>
      <c r="L439" s="4">
        <v>97</v>
      </c>
      <c r="M439" s="10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>
      <c r="A440" s="4" t="s">
        <v>4713</v>
      </c>
      <c r="B440" s="18" t="s">
        <v>4714</v>
      </c>
      <c r="C440" s="17" t="s">
        <v>3245</v>
      </c>
      <c r="D440" s="16" t="s">
        <v>3314</v>
      </c>
      <c r="E440" s="15" t="s">
        <v>4530</v>
      </c>
      <c r="F440" s="14" t="s">
        <v>4531</v>
      </c>
      <c r="G440" s="13" t="s">
        <v>4532</v>
      </c>
      <c r="H440" s="12">
        <v>5</v>
      </c>
      <c r="I440" s="4" t="s">
        <v>4715</v>
      </c>
      <c r="J440" s="11">
        <v>648</v>
      </c>
      <c r="K440" s="4">
        <v>299</v>
      </c>
      <c r="L440" s="4">
        <v>146</v>
      </c>
      <c r="M440" s="10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 t="s">
        <v>4716</v>
      </c>
      <c r="B441" s="18" t="s">
        <v>4717</v>
      </c>
      <c r="C441" s="17" t="s">
        <v>3245</v>
      </c>
      <c r="D441" s="16" t="s">
        <v>3279</v>
      </c>
      <c r="E441" s="15" t="s">
        <v>3321</v>
      </c>
      <c r="F441" s="14" t="s">
        <v>3322</v>
      </c>
      <c r="G441" s="13" t="s">
        <v>3323</v>
      </c>
      <c r="H441" s="12">
        <v>5</v>
      </c>
      <c r="I441" s="4" t="s">
        <v>4067</v>
      </c>
      <c r="J441" s="11">
        <v>288</v>
      </c>
      <c r="K441" s="4">
        <v>58</v>
      </c>
      <c r="L441" s="4">
        <v>31</v>
      </c>
      <c r="M441" s="10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 t="s">
        <v>4718</v>
      </c>
      <c r="B442" s="18" t="s">
        <v>4719</v>
      </c>
      <c r="C442" s="17" t="s">
        <v>3439</v>
      </c>
      <c r="D442" s="16" t="s">
        <v>3231</v>
      </c>
      <c r="E442" s="15" t="s">
        <v>3416</v>
      </c>
      <c r="F442" s="14" t="s">
        <v>3417</v>
      </c>
      <c r="G442" s="13" t="s">
        <v>3418</v>
      </c>
      <c r="H442" s="12">
        <v>2</v>
      </c>
      <c r="I442" s="4" t="s">
        <v>3242</v>
      </c>
      <c r="J442" s="11">
        <v>5885</v>
      </c>
      <c r="K442" s="4">
        <v>2505</v>
      </c>
      <c r="L442" s="4">
        <v>1104</v>
      </c>
      <c r="M442" s="10"/>
      <c r="N442" s="4"/>
      <c r="O442" s="4"/>
      <c r="P442" s="4"/>
      <c r="Q442" s="4"/>
      <c r="R442" s="4"/>
      <c r="S442" s="4"/>
      <c r="T442" s="4">
        <v>1</v>
      </c>
      <c r="U442" s="4"/>
      <c r="V442" s="4"/>
      <c r="W442" s="4"/>
      <c r="X442" s="4"/>
      <c r="Y442" s="4"/>
      <c r="Z442" s="4"/>
    </row>
    <row r="443" spans="1:26">
      <c r="A443" s="4" t="s">
        <v>4720</v>
      </c>
      <c r="B443" s="18" t="s">
        <v>4721</v>
      </c>
      <c r="C443" s="17" t="s">
        <v>3245</v>
      </c>
      <c r="D443" s="16" t="s">
        <v>3392</v>
      </c>
      <c r="E443" s="15" t="s">
        <v>4519</v>
      </c>
      <c r="F443" s="14" t="s">
        <v>4520</v>
      </c>
      <c r="G443" s="13" t="s">
        <v>4521</v>
      </c>
      <c r="H443" s="12">
        <v>5</v>
      </c>
      <c r="I443" s="4" t="s">
        <v>4722</v>
      </c>
      <c r="J443" s="11">
        <v>1208</v>
      </c>
      <c r="K443" s="4">
        <v>584</v>
      </c>
      <c r="L443" s="4">
        <v>273</v>
      </c>
      <c r="M443" s="10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 t="s">
        <v>3293</v>
      </c>
      <c r="B444" s="18" t="s">
        <v>4723</v>
      </c>
      <c r="C444" s="17" t="s">
        <v>3230</v>
      </c>
      <c r="D444" s="16" t="s">
        <v>3290</v>
      </c>
      <c r="E444" s="15" t="s">
        <v>4724</v>
      </c>
      <c r="F444" s="14" t="s">
        <v>3292</v>
      </c>
      <c r="G444" s="13" t="s">
        <v>3293</v>
      </c>
      <c r="H444" s="12">
        <v>2</v>
      </c>
      <c r="I444" s="4" t="s">
        <v>3242</v>
      </c>
      <c r="J444" s="11">
        <v>24490</v>
      </c>
      <c r="K444" s="4">
        <v>36391</v>
      </c>
      <c r="L444" s="4">
        <v>16296</v>
      </c>
      <c r="M444" s="10"/>
      <c r="N444" s="4"/>
      <c r="O444" s="4"/>
      <c r="P444" s="4"/>
      <c r="Q444" s="4"/>
      <c r="R444" s="4"/>
      <c r="S444" s="4"/>
      <c r="T444" s="4">
        <v>1</v>
      </c>
      <c r="U444" s="4"/>
      <c r="V444" s="4"/>
      <c r="W444" s="4"/>
      <c r="X444" s="4"/>
      <c r="Y444" s="4"/>
      <c r="Z444" s="4"/>
    </row>
    <row r="445" spans="1:26">
      <c r="A445" s="4" t="s">
        <v>4725</v>
      </c>
      <c r="B445" s="18" t="s">
        <v>4726</v>
      </c>
      <c r="C445" s="17" t="s">
        <v>3245</v>
      </c>
      <c r="D445" s="16" t="s">
        <v>3290</v>
      </c>
      <c r="E445" s="15" t="s">
        <v>3291</v>
      </c>
      <c r="F445" s="14" t="s">
        <v>3292</v>
      </c>
      <c r="G445" s="13" t="s">
        <v>3293</v>
      </c>
      <c r="H445" s="12">
        <v>1</v>
      </c>
      <c r="I445" s="4" t="s">
        <v>3235</v>
      </c>
      <c r="J445" s="11">
        <v>2815</v>
      </c>
      <c r="K445" s="4">
        <v>4232</v>
      </c>
      <c r="L445" s="4">
        <v>1702</v>
      </c>
      <c r="M445" s="10"/>
      <c r="N445" s="4"/>
      <c r="O445" s="4"/>
      <c r="P445" s="4"/>
      <c r="Q445" s="4"/>
      <c r="R445" s="4">
        <v>1</v>
      </c>
      <c r="S445" s="4"/>
      <c r="T445" s="4"/>
      <c r="U445" s="4"/>
      <c r="V445" s="4"/>
      <c r="W445" s="4"/>
      <c r="X445" s="4"/>
      <c r="Y445" s="4"/>
      <c r="Z445" s="4"/>
    </row>
    <row r="446" spans="1:26">
      <c r="A446" s="4" t="s">
        <v>4363</v>
      </c>
      <c r="B446" s="18" t="s">
        <v>4727</v>
      </c>
      <c r="C446" s="17" t="s">
        <v>3230</v>
      </c>
      <c r="D446" s="16" t="s">
        <v>3314</v>
      </c>
      <c r="E446" s="15" t="s">
        <v>4728</v>
      </c>
      <c r="F446" s="14" t="s">
        <v>4362</v>
      </c>
      <c r="G446" s="13" t="s">
        <v>4363</v>
      </c>
      <c r="H446" s="12">
        <v>2</v>
      </c>
      <c r="I446" s="4" t="s">
        <v>3242</v>
      </c>
      <c r="J446" s="11">
        <v>5239</v>
      </c>
      <c r="K446" s="4">
        <v>9692</v>
      </c>
      <c r="L446" s="4">
        <v>4692</v>
      </c>
      <c r="M446" s="10"/>
      <c r="N446" s="4"/>
      <c r="O446" s="4"/>
      <c r="P446" s="4"/>
      <c r="Q446" s="4"/>
      <c r="R446" s="4"/>
      <c r="S446" s="4"/>
      <c r="T446" s="4">
        <v>1</v>
      </c>
      <c r="U446" s="4"/>
      <c r="V446" s="4"/>
      <c r="W446" s="4"/>
      <c r="X446" s="4"/>
      <c r="Y446" s="4"/>
      <c r="Z446" s="4"/>
    </row>
    <row r="447" spans="1:26">
      <c r="A447" s="4" t="s">
        <v>4729</v>
      </c>
      <c r="B447" s="18" t="s">
        <v>4730</v>
      </c>
      <c r="C447" s="17" t="s">
        <v>3245</v>
      </c>
      <c r="D447" s="16" t="s">
        <v>3534</v>
      </c>
      <c r="E447" s="15" t="s">
        <v>4078</v>
      </c>
      <c r="F447" s="14" t="s">
        <v>4079</v>
      </c>
      <c r="G447" s="13" t="s">
        <v>4080</v>
      </c>
      <c r="H447" s="12">
        <v>5</v>
      </c>
      <c r="I447" s="4" t="s">
        <v>4731</v>
      </c>
      <c r="J447" s="11">
        <v>3858</v>
      </c>
      <c r="K447" s="4">
        <v>985</v>
      </c>
      <c r="L447" s="4">
        <v>548</v>
      </c>
      <c r="M447" s="10"/>
      <c r="N447" s="4"/>
      <c r="O447" s="4"/>
      <c r="P447" s="4"/>
      <c r="Q447" s="4"/>
      <c r="R447" s="4"/>
      <c r="S447" s="4"/>
      <c r="T447" s="4">
        <v>1</v>
      </c>
      <c r="U447" s="4"/>
      <c r="V447" s="4"/>
      <c r="W447" s="4"/>
      <c r="X447" s="4"/>
      <c r="Y447" s="4"/>
      <c r="Z447" s="4"/>
    </row>
    <row r="448" spans="1:26">
      <c r="A448" s="4" t="s">
        <v>4732</v>
      </c>
      <c r="B448" s="18" t="s">
        <v>4733</v>
      </c>
      <c r="C448" s="17" t="s">
        <v>3245</v>
      </c>
      <c r="D448" s="16" t="s">
        <v>3314</v>
      </c>
      <c r="E448" s="15" t="s">
        <v>4159</v>
      </c>
      <c r="F448" s="14" t="s">
        <v>4160</v>
      </c>
      <c r="G448" s="13" t="s">
        <v>4161</v>
      </c>
      <c r="H448" s="12">
        <v>5</v>
      </c>
      <c r="I448" s="4" t="s">
        <v>4536</v>
      </c>
      <c r="J448" s="11">
        <v>785</v>
      </c>
      <c r="K448" s="4">
        <v>200</v>
      </c>
      <c r="L448" s="4">
        <v>105</v>
      </c>
      <c r="M448" s="10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 t="s">
        <v>4734</v>
      </c>
      <c r="B449" s="18" t="s">
        <v>4735</v>
      </c>
      <c r="C449" s="17" t="s">
        <v>3439</v>
      </c>
      <c r="D449" s="16" t="s">
        <v>3238</v>
      </c>
      <c r="E449" s="15" t="s">
        <v>4736</v>
      </c>
      <c r="F449" s="14" t="s">
        <v>4737</v>
      </c>
      <c r="G449" s="13" t="s">
        <v>4738</v>
      </c>
      <c r="H449" s="12">
        <v>2</v>
      </c>
      <c r="I449" s="4" t="s">
        <v>3242</v>
      </c>
      <c r="J449" s="11">
        <v>3821</v>
      </c>
      <c r="K449" s="4">
        <v>3564</v>
      </c>
      <c r="L449" s="4">
        <v>1875</v>
      </c>
      <c r="M449" s="10"/>
      <c r="N449" s="4"/>
      <c r="O449" s="4"/>
      <c r="P449" s="4"/>
      <c r="Q449" s="4"/>
      <c r="R449" s="4"/>
      <c r="S449" s="4"/>
      <c r="T449" s="4">
        <v>1</v>
      </c>
      <c r="U449" s="4"/>
      <c r="V449" s="4"/>
      <c r="W449" s="4"/>
      <c r="X449" s="4"/>
      <c r="Y449" s="4"/>
      <c r="Z449" s="4"/>
    </row>
    <row r="450" spans="1:26">
      <c r="A450" s="4" t="s">
        <v>4405</v>
      </c>
      <c r="B450" s="18" t="s">
        <v>4739</v>
      </c>
      <c r="C450" s="17" t="s">
        <v>3230</v>
      </c>
      <c r="D450" s="16" t="s">
        <v>3259</v>
      </c>
      <c r="E450" s="15" t="s">
        <v>4740</v>
      </c>
      <c r="F450" s="14" t="s">
        <v>4404</v>
      </c>
      <c r="G450" s="13" t="s">
        <v>4405</v>
      </c>
      <c r="H450" s="12">
        <v>2</v>
      </c>
      <c r="I450" s="4" t="s">
        <v>3242</v>
      </c>
      <c r="J450" s="11">
        <v>5676</v>
      </c>
      <c r="K450" s="4">
        <v>2840</v>
      </c>
      <c r="L450" s="4">
        <v>1073</v>
      </c>
      <c r="M450" s="10"/>
      <c r="N450" s="3"/>
      <c r="O450" s="3"/>
      <c r="P450" s="3"/>
      <c r="Q450" s="3"/>
      <c r="R450" s="3"/>
      <c r="S450" s="3"/>
      <c r="T450" s="4">
        <v>1</v>
      </c>
      <c r="U450" s="3"/>
      <c r="V450" s="3"/>
      <c r="W450" s="3"/>
      <c r="X450" s="3"/>
      <c r="Y450" s="3"/>
      <c r="Z450" s="3"/>
    </row>
    <row r="451" spans="1:26">
      <c r="A451" s="4" t="s">
        <v>4741</v>
      </c>
      <c r="B451" s="18" t="s">
        <v>4742</v>
      </c>
      <c r="C451" s="17" t="s">
        <v>3245</v>
      </c>
      <c r="D451" s="16" t="s">
        <v>3507</v>
      </c>
      <c r="E451" s="15" t="s">
        <v>3634</v>
      </c>
      <c r="F451" s="14" t="s">
        <v>3635</v>
      </c>
      <c r="G451" s="13" t="s">
        <v>3636</v>
      </c>
      <c r="H451" s="12">
        <v>5</v>
      </c>
      <c r="I451" s="4" t="s">
        <v>4743</v>
      </c>
      <c r="J451" s="11">
        <v>1986</v>
      </c>
      <c r="K451" s="4">
        <v>857</v>
      </c>
      <c r="L451" s="4">
        <v>355</v>
      </c>
      <c r="M451" s="10"/>
      <c r="N451" s="4"/>
      <c r="O451" s="4"/>
      <c r="P451" s="4"/>
      <c r="Q451" s="4"/>
      <c r="R451" s="4">
        <v>1</v>
      </c>
      <c r="S451" s="4"/>
      <c r="T451" s="4"/>
      <c r="U451" s="4"/>
      <c r="V451" s="4"/>
      <c r="W451" s="4"/>
      <c r="X451" s="4"/>
      <c r="Y451" s="4"/>
      <c r="Z451" s="4"/>
    </row>
    <row r="452" spans="1:26">
      <c r="A452" s="4" t="s">
        <v>4744</v>
      </c>
      <c r="B452" s="18" t="s">
        <v>4745</v>
      </c>
      <c r="C452" s="17" t="s">
        <v>3245</v>
      </c>
      <c r="D452" s="16" t="s">
        <v>3279</v>
      </c>
      <c r="E452" s="15" t="s">
        <v>3386</v>
      </c>
      <c r="F452" s="14" t="s">
        <v>3387</v>
      </c>
      <c r="G452" s="13" t="s">
        <v>3388</v>
      </c>
      <c r="H452" s="12">
        <v>5</v>
      </c>
      <c r="I452" s="4" t="s">
        <v>3389</v>
      </c>
      <c r="J452" s="11">
        <v>1176</v>
      </c>
      <c r="K452" s="4">
        <v>519</v>
      </c>
      <c r="L452" s="4">
        <v>263</v>
      </c>
      <c r="M452" s="10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 t="s">
        <v>4746</v>
      </c>
      <c r="B453" s="18" t="s">
        <v>4747</v>
      </c>
      <c r="C453" s="17" t="s">
        <v>3245</v>
      </c>
      <c r="D453" s="16" t="s">
        <v>3246</v>
      </c>
      <c r="E453" s="15" t="s">
        <v>3556</v>
      </c>
      <c r="F453" s="14" t="s">
        <v>3557</v>
      </c>
      <c r="G453" s="13" t="s">
        <v>3558</v>
      </c>
      <c r="H453" s="12">
        <v>5</v>
      </c>
      <c r="I453" s="4" t="s">
        <v>4748</v>
      </c>
      <c r="J453" s="11">
        <v>1843</v>
      </c>
      <c r="K453" s="4">
        <v>190</v>
      </c>
      <c r="L453" s="4">
        <v>88</v>
      </c>
      <c r="M453" s="10"/>
      <c r="N453" s="4"/>
      <c r="O453" s="4"/>
      <c r="P453" s="4"/>
      <c r="Q453" s="4"/>
      <c r="R453" s="4"/>
      <c r="S453" s="4"/>
      <c r="T453" s="4">
        <v>1</v>
      </c>
      <c r="U453" s="4"/>
      <c r="V453" s="4"/>
      <c r="W453" s="4"/>
      <c r="X453" s="4"/>
      <c r="Y453" s="4"/>
      <c r="Z453" s="4"/>
    </row>
    <row r="454" spans="1:26">
      <c r="A454" s="4" t="s">
        <v>4749</v>
      </c>
      <c r="B454" s="18" t="s">
        <v>4750</v>
      </c>
      <c r="C454" s="17" t="s">
        <v>3439</v>
      </c>
      <c r="D454" s="16" t="s">
        <v>3464</v>
      </c>
      <c r="E454" s="15" t="s">
        <v>4183</v>
      </c>
      <c r="F454" s="14" t="s">
        <v>4184</v>
      </c>
      <c r="G454" s="13" t="s">
        <v>4185</v>
      </c>
      <c r="H454" s="12">
        <v>2</v>
      </c>
      <c r="I454" s="4" t="s">
        <v>3242</v>
      </c>
      <c r="J454" s="11">
        <v>6684.9999999999991</v>
      </c>
      <c r="K454" s="4">
        <v>1600</v>
      </c>
      <c r="L454" s="4">
        <v>838</v>
      </c>
      <c r="M454" s="10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>
        <v>1</v>
      </c>
      <c r="Y454" s="4"/>
      <c r="Z454" s="4"/>
    </row>
    <row r="455" spans="1:26">
      <c r="A455" s="4" t="s">
        <v>4751</v>
      </c>
      <c r="B455" s="18" t="s">
        <v>4752</v>
      </c>
      <c r="C455" s="17" t="s">
        <v>3245</v>
      </c>
      <c r="D455" s="16" t="s">
        <v>3464</v>
      </c>
      <c r="E455" s="15" t="s">
        <v>4753</v>
      </c>
      <c r="F455" s="14" t="s">
        <v>4175</v>
      </c>
      <c r="G455" s="13" t="s">
        <v>4171</v>
      </c>
      <c r="H455" s="12">
        <v>5</v>
      </c>
      <c r="I455" s="4" t="s">
        <v>4754</v>
      </c>
      <c r="J455" s="11">
        <v>3271</v>
      </c>
      <c r="K455" s="4">
        <v>268</v>
      </c>
      <c r="L455" s="4">
        <v>151</v>
      </c>
      <c r="M455" s="10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>
        <v>1</v>
      </c>
      <c r="Y455" s="4"/>
      <c r="Z455" s="4"/>
    </row>
    <row r="456" spans="1:26">
      <c r="A456" s="4" t="s">
        <v>4755</v>
      </c>
      <c r="B456" s="18" t="s">
        <v>4756</v>
      </c>
      <c r="C456" s="17" t="s">
        <v>3245</v>
      </c>
      <c r="D456" s="16" t="s">
        <v>3231</v>
      </c>
      <c r="E456" s="15" t="s">
        <v>3427</v>
      </c>
      <c r="F456" s="14" t="s">
        <v>3428</v>
      </c>
      <c r="G456" s="13" t="s">
        <v>3429</v>
      </c>
      <c r="H456" s="12">
        <v>5</v>
      </c>
      <c r="I456" s="4" t="s">
        <v>3430</v>
      </c>
      <c r="J456" s="11">
        <v>1702</v>
      </c>
      <c r="K456" s="4">
        <v>1333</v>
      </c>
      <c r="L456" s="4">
        <v>467</v>
      </c>
      <c r="M456" s="10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 t="s">
        <v>4757</v>
      </c>
      <c r="B457" s="18" t="s">
        <v>4758</v>
      </c>
      <c r="C457" s="17" t="s">
        <v>3439</v>
      </c>
      <c r="D457" s="16" t="s">
        <v>3296</v>
      </c>
      <c r="E457" s="15" t="s">
        <v>4133</v>
      </c>
      <c r="F457" s="14" t="s">
        <v>4134</v>
      </c>
      <c r="G457" s="13" t="s">
        <v>4135</v>
      </c>
      <c r="H457" s="12">
        <v>2</v>
      </c>
      <c r="I457" s="4" t="s">
        <v>3242</v>
      </c>
      <c r="J457" s="11">
        <v>4492</v>
      </c>
      <c r="K457" s="4">
        <v>2902</v>
      </c>
      <c r="L457" s="4">
        <v>1094</v>
      </c>
      <c r="M457" s="10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 t="s">
        <v>4759</v>
      </c>
      <c r="B458" s="18" t="s">
        <v>4760</v>
      </c>
      <c r="C458" s="17" t="s">
        <v>3245</v>
      </c>
      <c r="D458" s="16" t="s">
        <v>3279</v>
      </c>
      <c r="E458" s="15" t="s">
        <v>3375</v>
      </c>
      <c r="F458" s="14" t="s">
        <v>3376</v>
      </c>
      <c r="G458" s="13" t="s">
        <v>3377</v>
      </c>
      <c r="H458" s="12">
        <v>5</v>
      </c>
      <c r="I458" s="4" t="s">
        <v>4761</v>
      </c>
      <c r="J458" s="11">
        <v>528</v>
      </c>
      <c r="K458" s="4">
        <v>231</v>
      </c>
      <c r="L458" s="4">
        <v>102</v>
      </c>
      <c r="M458" s="10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 t="s">
        <v>4762</v>
      </c>
      <c r="B459" s="18" t="s">
        <v>4763</v>
      </c>
      <c r="C459" s="17" t="s">
        <v>3245</v>
      </c>
      <c r="D459" s="16" t="s">
        <v>3392</v>
      </c>
      <c r="E459" s="15" t="s">
        <v>4519</v>
      </c>
      <c r="F459" s="14" t="s">
        <v>4520</v>
      </c>
      <c r="G459" s="13" t="s">
        <v>4521</v>
      </c>
      <c r="H459" s="12">
        <v>2</v>
      </c>
      <c r="I459" s="4" t="s">
        <v>3242</v>
      </c>
      <c r="J459" s="11">
        <v>1935.0000000000002</v>
      </c>
      <c r="K459" s="4">
        <v>488</v>
      </c>
      <c r="L459" s="4">
        <v>178</v>
      </c>
      <c r="M459" s="10"/>
      <c r="N459" s="4"/>
      <c r="O459" s="4"/>
      <c r="P459" s="4"/>
      <c r="Q459" s="4"/>
      <c r="R459" s="4"/>
      <c r="S459" s="4"/>
      <c r="T459" s="4">
        <v>1</v>
      </c>
      <c r="U459" s="4"/>
      <c r="V459" s="4"/>
      <c r="W459" s="4"/>
      <c r="X459" s="4"/>
      <c r="Y459" s="4"/>
      <c r="Z459" s="4"/>
    </row>
    <row r="460" spans="1:26">
      <c r="A460" s="4" t="s">
        <v>4764</v>
      </c>
      <c r="B460" s="18" t="s">
        <v>4765</v>
      </c>
      <c r="C460" s="17" t="s">
        <v>3245</v>
      </c>
      <c r="D460" s="16" t="s">
        <v>3296</v>
      </c>
      <c r="E460" s="15" t="s">
        <v>3912</v>
      </c>
      <c r="F460" s="14" t="s">
        <v>3913</v>
      </c>
      <c r="G460" s="13" t="s">
        <v>3913</v>
      </c>
      <c r="H460" s="12">
        <v>5</v>
      </c>
      <c r="I460" s="4" t="s">
        <v>3914</v>
      </c>
      <c r="J460" s="11">
        <v>2229</v>
      </c>
      <c r="K460" s="4">
        <v>763</v>
      </c>
      <c r="L460" s="4">
        <v>355</v>
      </c>
      <c r="M460" s="10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 t="s">
        <v>4766</v>
      </c>
      <c r="B461" s="18" t="s">
        <v>4767</v>
      </c>
      <c r="C461" s="17" t="s">
        <v>3245</v>
      </c>
      <c r="D461" s="16" t="s">
        <v>3335</v>
      </c>
      <c r="E461" s="15" t="s">
        <v>3920</v>
      </c>
      <c r="F461" s="14" t="s">
        <v>3921</v>
      </c>
      <c r="G461" s="13" t="s">
        <v>3921</v>
      </c>
      <c r="H461" s="12">
        <v>5</v>
      </c>
      <c r="I461" s="4" t="s">
        <v>4768</v>
      </c>
      <c r="J461" s="11">
        <v>1609</v>
      </c>
      <c r="K461" s="4">
        <v>305</v>
      </c>
      <c r="L461" s="4">
        <v>179</v>
      </c>
      <c r="M461" s="10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 t="s">
        <v>4769</v>
      </c>
      <c r="B462" s="18" t="s">
        <v>4770</v>
      </c>
      <c r="C462" s="17" t="s">
        <v>3245</v>
      </c>
      <c r="D462" s="16" t="s">
        <v>3314</v>
      </c>
      <c r="E462" s="15" t="s">
        <v>3802</v>
      </c>
      <c r="F462" s="14" t="s">
        <v>3803</v>
      </c>
      <c r="G462" s="13" t="s">
        <v>3804</v>
      </c>
      <c r="H462" s="12">
        <v>5</v>
      </c>
      <c r="I462" s="4" t="s">
        <v>3804</v>
      </c>
      <c r="J462" s="11">
        <v>2661</v>
      </c>
      <c r="K462" s="4">
        <v>1669</v>
      </c>
      <c r="L462" s="4">
        <v>615</v>
      </c>
      <c r="M462" s="10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 t="s">
        <v>4771</v>
      </c>
      <c r="B463" s="18" t="s">
        <v>4772</v>
      </c>
      <c r="C463" s="17" t="s">
        <v>3245</v>
      </c>
      <c r="D463" s="16" t="s">
        <v>3231</v>
      </c>
      <c r="E463" s="15" t="s">
        <v>3836</v>
      </c>
      <c r="F463" s="14" t="s">
        <v>3837</v>
      </c>
      <c r="G463" s="13" t="s">
        <v>3838</v>
      </c>
      <c r="H463" s="12">
        <v>5</v>
      </c>
      <c r="I463" s="4" t="s">
        <v>4773</v>
      </c>
      <c r="J463" s="11">
        <v>4137</v>
      </c>
      <c r="K463" s="4">
        <v>1142</v>
      </c>
      <c r="L463" s="4">
        <v>532</v>
      </c>
      <c r="M463" s="10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 t="s">
        <v>4774</v>
      </c>
      <c r="B464" s="18" t="s">
        <v>4775</v>
      </c>
      <c r="C464" s="17" t="s">
        <v>3230</v>
      </c>
      <c r="D464" s="16" t="s">
        <v>3231</v>
      </c>
      <c r="E464" s="15" t="s">
        <v>3427</v>
      </c>
      <c r="F464" s="14" t="s">
        <v>3428</v>
      </c>
      <c r="G464" s="13" t="s">
        <v>3429</v>
      </c>
      <c r="H464" s="12">
        <v>2</v>
      </c>
      <c r="I464" s="4" t="s">
        <v>3242</v>
      </c>
      <c r="J464" s="11">
        <v>11876</v>
      </c>
      <c r="K464" s="4">
        <v>5410</v>
      </c>
      <c r="L464" s="4">
        <v>2089</v>
      </c>
      <c r="M464" s="10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 t="s">
        <v>3595</v>
      </c>
      <c r="B465" s="18" t="s">
        <v>4776</v>
      </c>
      <c r="C465" s="17" t="s">
        <v>3245</v>
      </c>
      <c r="D465" s="16" t="s">
        <v>3440</v>
      </c>
      <c r="E465" s="15" t="s">
        <v>3592</v>
      </c>
      <c r="F465" s="14" t="s">
        <v>3593</v>
      </c>
      <c r="G465" s="13" t="s">
        <v>3594</v>
      </c>
      <c r="H465" s="12">
        <v>2</v>
      </c>
      <c r="I465" s="4" t="s">
        <v>3242</v>
      </c>
      <c r="J465" s="11">
        <v>1532</v>
      </c>
      <c r="K465" s="4">
        <v>410</v>
      </c>
      <c r="L465" s="4">
        <v>236</v>
      </c>
      <c r="M465" s="10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 t="s">
        <v>4777</v>
      </c>
      <c r="B466" s="18" t="s">
        <v>4778</v>
      </c>
      <c r="C466" s="17" t="s">
        <v>3245</v>
      </c>
      <c r="D466" s="16" t="s">
        <v>3464</v>
      </c>
      <c r="E466" s="15" t="s">
        <v>4178</v>
      </c>
      <c r="F466" s="14" t="s">
        <v>4179</v>
      </c>
      <c r="G466" s="13" t="s">
        <v>4180</v>
      </c>
      <c r="H466" s="12">
        <v>2</v>
      </c>
      <c r="I466" s="4" t="s">
        <v>3242</v>
      </c>
      <c r="J466" s="11">
        <v>5130</v>
      </c>
      <c r="K466" s="4">
        <v>2324</v>
      </c>
      <c r="L466" s="4">
        <v>1318</v>
      </c>
      <c r="M466" s="10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 t="s">
        <v>4779</v>
      </c>
      <c r="B467" s="18" t="s">
        <v>4780</v>
      </c>
      <c r="C467" s="17" t="s">
        <v>3230</v>
      </c>
      <c r="D467" s="16" t="s">
        <v>3440</v>
      </c>
      <c r="E467" s="15" t="s">
        <v>3592</v>
      </c>
      <c r="F467" s="14" t="s">
        <v>3593</v>
      </c>
      <c r="G467" s="13" t="s">
        <v>3594</v>
      </c>
      <c r="H467" s="12">
        <v>2</v>
      </c>
      <c r="I467" s="4" t="s">
        <v>3242</v>
      </c>
      <c r="J467" s="11">
        <v>7797</v>
      </c>
      <c r="K467" s="4">
        <v>2479</v>
      </c>
      <c r="L467" s="4">
        <v>1538</v>
      </c>
      <c r="M467" s="10"/>
      <c r="N467" s="4"/>
      <c r="O467" s="4"/>
      <c r="P467" s="4"/>
      <c r="Q467" s="4"/>
      <c r="R467" s="4"/>
      <c r="S467" s="4"/>
      <c r="T467" s="4"/>
      <c r="U467" s="4">
        <v>1</v>
      </c>
      <c r="V467" s="4"/>
      <c r="W467" s="4"/>
      <c r="X467" s="4"/>
      <c r="Y467" s="4"/>
      <c r="Z467" s="4"/>
    </row>
    <row r="468" spans="1:26">
      <c r="A468" s="4" t="s">
        <v>4781</v>
      </c>
      <c r="B468" s="18" t="s">
        <v>4782</v>
      </c>
      <c r="C468" s="17" t="s">
        <v>3245</v>
      </c>
      <c r="D468" s="16" t="s">
        <v>3314</v>
      </c>
      <c r="E468" s="15" t="s">
        <v>4159</v>
      </c>
      <c r="F468" s="14" t="s">
        <v>4160</v>
      </c>
      <c r="G468" s="13" t="s">
        <v>4161</v>
      </c>
      <c r="H468" s="12">
        <v>5</v>
      </c>
      <c r="I468" s="4" t="s">
        <v>4783</v>
      </c>
      <c r="J468" s="11">
        <v>819</v>
      </c>
      <c r="K468" s="4">
        <v>361</v>
      </c>
      <c r="L468" s="4">
        <v>173</v>
      </c>
      <c r="M468" s="10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 t="s">
        <v>4784</v>
      </c>
      <c r="B469" s="18" t="s">
        <v>4785</v>
      </c>
      <c r="C469" s="17" t="s">
        <v>3245</v>
      </c>
      <c r="D469" s="16" t="s">
        <v>3253</v>
      </c>
      <c r="E469" s="15" t="s">
        <v>3648</v>
      </c>
      <c r="F469" s="14" t="s">
        <v>3649</v>
      </c>
      <c r="G469" s="13" t="s">
        <v>3650</v>
      </c>
      <c r="H469" s="12">
        <v>1</v>
      </c>
      <c r="I469" s="4" t="s">
        <v>3235</v>
      </c>
      <c r="J469" s="11">
        <v>4789</v>
      </c>
      <c r="K469" s="4">
        <v>2072</v>
      </c>
      <c r="L469" s="4">
        <v>973</v>
      </c>
      <c r="M469" s="10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 t="s">
        <v>4285</v>
      </c>
      <c r="B470" s="18" t="s">
        <v>4786</v>
      </c>
      <c r="C470" s="17" t="s">
        <v>3245</v>
      </c>
      <c r="D470" s="16" t="s">
        <v>3246</v>
      </c>
      <c r="E470" s="15" t="s">
        <v>3357</v>
      </c>
      <c r="F470" s="14" t="s">
        <v>3358</v>
      </c>
      <c r="G470" s="13" t="s">
        <v>3359</v>
      </c>
      <c r="H470" s="12">
        <v>2</v>
      </c>
      <c r="I470" s="4" t="s">
        <v>3242</v>
      </c>
      <c r="J470" s="11">
        <v>2856</v>
      </c>
      <c r="K470" s="4">
        <v>538</v>
      </c>
      <c r="L470" s="4">
        <v>252</v>
      </c>
      <c r="M470" s="10"/>
      <c r="N470" s="4"/>
      <c r="O470" s="4"/>
      <c r="P470" s="4"/>
      <c r="Q470" s="4"/>
      <c r="R470" s="4"/>
      <c r="S470" s="4"/>
      <c r="T470" s="4">
        <v>1</v>
      </c>
      <c r="U470" s="4"/>
      <c r="V470" s="4"/>
      <c r="W470" s="4"/>
      <c r="X470" s="4"/>
      <c r="Y470" s="4"/>
      <c r="Z470" s="4"/>
    </row>
    <row r="471" spans="1:26">
      <c r="A471" s="4" t="s">
        <v>4787</v>
      </c>
      <c r="B471" s="18" t="s">
        <v>4788</v>
      </c>
      <c r="C471" s="17" t="s">
        <v>3245</v>
      </c>
      <c r="D471" s="16" t="s">
        <v>3440</v>
      </c>
      <c r="E471" s="15" t="s">
        <v>4789</v>
      </c>
      <c r="F471" s="14" t="s">
        <v>4790</v>
      </c>
      <c r="G471" s="13" t="s">
        <v>4791</v>
      </c>
      <c r="H471" s="12">
        <v>1</v>
      </c>
      <c r="I471" s="4" t="s">
        <v>3235</v>
      </c>
      <c r="J471" s="11">
        <v>3471</v>
      </c>
      <c r="K471" s="4">
        <v>2542</v>
      </c>
      <c r="L471" s="4">
        <v>1251</v>
      </c>
      <c r="M471" s="10"/>
      <c r="N471" s="4"/>
      <c r="O471" s="4"/>
      <c r="P471" s="4"/>
      <c r="Q471" s="4"/>
      <c r="R471" s="4"/>
      <c r="S471" s="4"/>
      <c r="T471" s="4">
        <v>1</v>
      </c>
      <c r="U471" s="4"/>
      <c r="V471" s="4"/>
      <c r="W471" s="4"/>
      <c r="X471" s="4"/>
      <c r="Y471" s="4"/>
      <c r="Z471" s="4"/>
    </row>
    <row r="472" spans="1:26">
      <c r="A472" s="4" t="s">
        <v>4792</v>
      </c>
      <c r="B472" s="18" t="s">
        <v>4793</v>
      </c>
      <c r="C472" s="17" t="s">
        <v>3245</v>
      </c>
      <c r="D472" s="16" t="s">
        <v>3446</v>
      </c>
      <c r="E472" s="15" t="s">
        <v>3541</v>
      </c>
      <c r="F472" s="14" t="s">
        <v>3542</v>
      </c>
      <c r="G472" s="13" t="s">
        <v>3543</v>
      </c>
      <c r="H472" s="12">
        <v>5</v>
      </c>
      <c r="I472" s="4" t="s">
        <v>4794</v>
      </c>
      <c r="J472" s="11">
        <v>1011</v>
      </c>
      <c r="K472" s="4">
        <v>164</v>
      </c>
      <c r="L472" s="4">
        <v>99</v>
      </c>
      <c r="M472" s="10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 t="s">
        <v>4795</v>
      </c>
      <c r="B473" s="18" t="s">
        <v>4796</v>
      </c>
      <c r="C473" s="17" t="s">
        <v>3245</v>
      </c>
      <c r="D473" s="16" t="s">
        <v>3279</v>
      </c>
      <c r="E473" s="15" t="s">
        <v>3375</v>
      </c>
      <c r="F473" s="14" t="s">
        <v>3376</v>
      </c>
      <c r="G473" s="13" t="s">
        <v>3377</v>
      </c>
      <c r="H473" s="12">
        <v>5</v>
      </c>
      <c r="I473" s="4" t="s">
        <v>4797</v>
      </c>
      <c r="J473" s="11">
        <v>2917</v>
      </c>
      <c r="K473" s="4">
        <v>580</v>
      </c>
      <c r="L473" s="4">
        <v>286</v>
      </c>
      <c r="M473" s="10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 t="s">
        <v>4798</v>
      </c>
      <c r="B474" s="18" t="s">
        <v>4799</v>
      </c>
      <c r="C474" s="17" t="s">
        <v>3245</v>
      </c>
      <c r="D474" s="16" t="s">
        <v>3464</v>
      </c>
      <c r="E474" s="15" t="s">
        <v>4800</v>
      </c>
      <c r="F474" s="14" t="s">
        <v>4801</v>
      </c>
      <c r="G474" s="13" t="s">
        <v>4802</v>
      </c>
      <c r="H474" s="12">
        <v>5</v>
      </c>
      <c r="I474" s="4" t="s">
        <v>4802</v>
      </c>
      <c r="J474" s="11">
        <v>5416</v>
      </c>
      <c r="K474" s="4">
        <v>366</v>
      </c>
      <c r="L474" s="4">
        <v>217</v>
      </c>
      <c r="M474" s="10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 t="s">
        <v>4803</v>
      </c>
      <c r="B475" s="18" t="s">
        <v>4804</v>
      </c>
      <c r="C475" s="17" t="s">
        <v>3245</v>
      </c>
      <c r="D475" s="16" t="s">
        <v>3246</v>
      </c>
      <c r="E475" s="15" t="s">
        <v>3556</v>
      </c>
      <c r="F475" s="14" t="s">
        <v>3557</v>
      </c>
      <c r="G475" s="13" t="s">
        <v>3558</v>
      </c>
      <c r="H475" s="12">
        <v>5</v>
      </c>
      <c r="I475" s="4" t="s">
        <v>4805</v>
      </c>
      <c r="J475" s="11">
        <v>533</v>
      </c>
      <c r="K475" s="4">
        <v>136</v>
      </c>
      <c r="L475" s="4">
        <v>55</v>
      </c>
      <c r="M475" s="10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 t="s">
        <v>4806</v>
      </c>
      <c r="B476" s="18" t="s">
        <v>4807</v>
      </c>
      <c r="C476" s="17" t="s">
        <v>3245</v>
      </c>
      <c r="D476" s="16" t="s">
        <v>3392</v>
      </c>
      <c r="E476" s="15" t="s">
        <v>3659</v>
      </c>
      <c r="F476" s="14" t="s">
        <v>3660</v>
      </c>
      <c r="G476" s="13" t="s">
        <v>3661</v>
      </c>
      <c r="H476" s="12">
        <v>2</v>
      </c>
      <c r="I476" s="4" t="s">
        <v>3242</v>
      </c>
      <c r="J476" s="11">
        <v>2468</v>
      </c>
      <c r="K476" s="4">
        <v>543</v>
      </c>
      <c r="L476" s="4">
        <v>247</v>
      </c>
      <c r="M476" s="10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 t="s">
        <v>4808</v>
      </c>
      <c r="B477" s="18" t="s">
        <v>4809</v>
      </c>
      <c r="C477" s="17" t="s">
        <v>3245</v>
      </c>
      <c r="D477" s="16" t="s">
        <v>3303</v>
      </c>
      <c r="E477" s="15" t="s">
        <v>3327</v>
      </c>
      <c r="F477" s="14" t="s">
        <v>3328</v>
      </c>
      <c r="G477" s="13" t="s">
        <v>3329</v>
      </c>
      <c r="H477" s="12">
        <v>5</v>
      </c>
      <c r="I477" s="4" t="s">
        <v>3329</v>
      </c>
      <c r="J477" s="11">
        <v>6781</v>
      </c>
      <c r="K477" s="4">
        <v>1781</v>
      </c>
      <c r="L477" s="4">
        <v>735</v>
      </c>
      <c r="M477" s="10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 t="s">
        <v>4810</v>
      </c>
      <c r="B478" s="18" t="s">
        <v>4811</v>
      </c>
      <c r="C478" s="17" t="s">
        <v>3245</v>
      </c>
      <c r="D478" s="16" t="s">
        <v>3369</v>
      </c>
      <c r="E478" s="15" t="s">
        <v>3405</v>
      </c>
      <c r="F478" s="14" t="s">
        <v>3406</v>
      </c>
      <c r="G478" s="13" t="s">
        <v>3407</v>
      </c>
      <c r="H478" s="12">
        <v>1</v>
      </c>
      <c r="I478" s="4" t="s">
        <v>3235</v>
      </c>
      <c r="J478" s="11">
        <v>8206</v>
      </c>
      <c r="K478" s="4">
        <v>2060</v>
      </c>
      <c r="L478" s="4">
        <v>1030</v>
      </c>
      <c r="M478" s="10"/>
      <c r="N478" s="4"/>
      <c r="O478" s="4"/>
      <c r="P478" s="4"/>
      <c r="Q478" s="4"/>
      <c r="R478" s="4">
        <v>1</v>
      </c>
      <c r="S478" s="4"/>
      <c r="T478" s="4"/>
      <c r="U478" s="4"/>
      <c r="V478" s="4"/>
      <c r="W478" s="4"/>
      <c r="X478" s="4"/>
      <c r="Y478" s="4"/>
      <c r="Z478" s="4"/>
    </row>
    <row r="479" spans="1:26">
      <c r="A479" s="4" t="s">
        <v>4812</v>
      </c>
      <c r="B479" s="18" t="s">
        <v>4813</v>
      </c>
      <c r="C479" s="17" t="s">
        <v>3245</v>
      </c>
      <c r="D479" s="16" t="s">
        <v>3392</v>
      </c>
      <c r="E479" s="15" t="s">
        <v>4519</v>
      </c>
      <c r="F479" s="14" t="s">
        <v>4520</v>
      </c>
      <c r="G479" s="13" t="s">
        <v>4521</v>
      </c>
      <c r="H479" s="12">
        <v>5</v>
      </c>
      <c r="I479" s="4" t="s">
        <v>4814</v>
      </c>
      <c r="J479" s="11">
        <v>1018</v>
      </c>
      <c r="K479" s="4">
        <v>327</v>
      </c>
      <c r="L479" s="4">
        <v>148</v>
      </c>
      <c r="M479" s="10"/>
      <c r="N479" s="4"/>
      <c r="O479" s="4"/>
      <c r="P479" s="4"/>
      <c r="Q479" s="4"/>
      <c r="R479" s="4"/>
      <c r="S479" s="4"/>
      <c r="T479" s="4">
        <v>1</v>
      </c>
      <c r="U479" s="4"/>
      <c r="V479" s="4"/>
      <c r="W479" s="4"/>
      <c r="X479" s="4"/>
      <c r="Y479" s="4"/>
      <c r="Z479" s="4"/>
    </row>
    <row r="480" spans="1:26">
      <c r="A480" s="4" t="s">
        <v>4815</v>
      </c>
      <c r="B480" s="18" t="s">
        <v>4816</v>
      </c>
      <c r="C480" s="17" t="s">
        <v>3245</v>
      </c>
      <c r="D480" s="16" t="s">
        <v>3369</v>
      </c>
      <c r="E480" s="15" t="s">
        <v>3769</v>
      </c>
      <c r="F480" s="14" t="s">
        <v>3770</v>
      </c>
      <c r="G480" s="13" t="s">
        <v>3771</v>
      </c>
      <c r="H480" s="12">
        <v>5</v>
      </c>
      <c r="I480" s="4" t="s">
        <v>4817</v>
      </c>
      <c r="J480" s="11">
        <v>3904.9999999999995</v>
      </c>
      <c r="K480" s="4">
        <v>1228</v>
      </c>
      <c r="L480" s="4">
        <v>653</v>
      </c>
      <c r="M480" s="10"/>
      <c r="N480" s="4"/>
      <c r="O480" s="4"/>
      <c r="P480" s="4"/>
      <c r="Q480" s="4"/>
      <c r="R480" s="4">
        <v>1</v>
      </c>
      <c r="S480" s="4"/>
      <c r="T480" s="4"/>
      <c r="U480" s="4"/>
      <c r="V480" s="4"/>
      <c r="W480" s="4"/>
      <c r="X480" s="4"/>
      <c r="Y480" s="4"/>
      <c r="Z480" s="4"/>
    </row>
    <row r="481" spans="1:26">
      <c r="A481" s="4" t="s">
        <v>4818</v>
      </c>
      <c r="B481" s="18" t="s">
        <v>4819</v>
      </c>
      <c r="C481" s="17" t="s">
        <v>3245</v>
      </c>
      <c r="D481" s="16" t="s">
        <v>3446</v>
      </c>
      <c r="E481" s="15" t="s">
        <v>3447</v>
      </c>
      <c r="F481" s="14" t="s">
        <v>3448</v>
      </c>
      <c r="G481" s="13" t="s">
        <v>3449</v>
      </c>
      <c r="H481" s="12">
        <v>5</v>
      </c>
      <c r="I481" s="4" t="s">
        <v>4820</v>
      </c>
      <c r="J481" s="11">
        <v>779</v>
      </c>
      <c r="K481" s="4">
        <v>552</v>
      </c>
      <c r="L481" s="4">
        <v>209</v>
      </c>
      <c r="M481" s="10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 t="s">
        <v>4821</v>
      </c>
      <c r="B482" s="18" t="s">
        <v>4822</v>
      </c>
      <c r="C482" s="17" t="s">
        <v>3245</v>
      </c>
      <c r="D482" s="16" t="s">
        <v>3238</v>
      </c>
      <c r="E482" s="15" t="s">
        <v>4294</v>
      </c>
      <c r="F482" s="14" t="s">
        <v>4295</v>
      </c>
      <c r="G482" s="13" t="s">
        <v>4296</v>
      </c>
      <c r="H482" s="12">
        <v>5</v>
      </c>
      <c r="I482" s="4" t="s">
        <v>4823</v>
      </c>
      <c r="J482" s="11">
        <v>1121</v>
      </c>
      <c r="K482" s="4">
        <v>305</v>
      </c>
      <c r="L482" s="4">
        <v>127</v>
      </c>
      <c r="M482" s="10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 t="s">
        <v>4824</v>
      </c>
      <c r="B483" s="18" t="s">
        <v>4825</v>
      </c>
      <c r="C483" s="17" t="s">
        <v>3245</v>
      </c>
      <c r="D483" s="16" t="s">
        <v>3303</v>
      </c>
      <c r="E483" s="15" t="s">
        <v>3327</v>
      </c>
      <c r="F483" s="14" t="s">
        <v>3328</v>
      </c>
      <c r="G483" s="13" t="s">
        <v>3329</v>
      </c>
      <c r="H483" s="12">
        <v>5</v>
      </c>
      <c r="I483" s="4" t="s">
        <v>3330</v>
      </c>
      <c r="J483" s="11">
        <v>1777</v>
      </c>
      <c r="K483" s="4">
        <v>234</v>
      </c>
      <c r="L483" s="4">
        <v>177</v>
      </c>
      <c r="M483" s="10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 t="s">
        <v>4826</v>
      </c>
      <c r="B484" s="18" t="s">
        <v>4827</v>
      </c>
      <c r="C484" s="17" t="s">
        <v>3245</v>
      </c>
      <c r="D484" s="16" t="s">
        <v>3369</v>
      </c>
      <c r="E484" s="15" t="s">
        <v>3769</v>
      </c>
      <c r="F484" s="14" t="s">
        <v>3770</v>
      </c>
      <c r="G484" s="13" t="s">
        <v>3771</v>
      </c>
      <c r="H484" s="12">
        <v>5</v>
      </c>
      <c r="I484" s="4" t="s">
        <v>4828</v>
      </c>
      <c r="J484" s="11">
        <v>4742</v>
      </c>
      <c r="K484" s="4">
        <v>1567</v>
      </c>
      <c r="L484" s="4">
        <v>813</v>
      </c>
      <c r="M484" s="10"/>
      <c r="N484" s="4"/>
      <c r="O484" s="4"/>
      <c r="P484" s="4">
        <v>1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 t="s">
        <v>4829</v>
      </c>
      <c r="B485" s="18" t="s">
        <v>4830</v>
      </c>
      <c r="C485" s="17" t="s">
        <v>3245</v>
      </c>
      <c r="D485" s="16" t="s">
        <v>3246</v>
      </c>
      <c r="E485" s="15" t="s">
        <v>3453</v>
      </c>
      <c r="F485" s="14" t="s">
        <v>3454</v>
      </c>
      <c r="G485" s="13" t="s">
        <v>3455</v>
      </c>
      <c r="H485" s="12">
        <v>5</v>
      </c>
      <c r="I485" s="4" t="s">
        <v>3456</v>
      </c>
      <c r="J485" s="11">
        <v>376</v>
      </c>
      <c r="K485" s="4">
        <v>74</v>
      </c>
      <c r="L485" s="4">
        <v>49</v>
      </c>
      <c r="M485" s="10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 t="s">
        <v>4831</v>
      </c>
      <c r="B486" s="18" t="s">
        <v>4832</v>
      </c>
      <c r="C486" s="17" t="s">
        <v>3245</v>
      </c>
      <c r="D486" s="16" t="s">
        <v>3534</v>
      </c>
      <c r="E486" s="15" t="s">
        <v>3572</v>
      </c>
      <c r="F486" s="14" t="s">
        <v>3573</v>
      </c>
      <c r="G486" s="13" t="s">
        <v>3574</v>
      </c>
      <c r="H486" s="12">
        <v>5</v>
      </c>
      <c r="I486" s="4" t="s">
        <v>4833</v>
      </c>
      <c r="J486" s="11">
        <v>2173</v>
      </c>
      <c r="K486" s="4">
        <v>803</v>
      </c>
      <c r="L486" s="4">
        <v>411</v>
      </c>
      <c r="M486" s="10"/>
      <c r="N486" s="4"/>
      <c r="O486" s="4"/>
      <c r="P486" s="4"/>
      <c r="Q486" s="4"/>
      <c r="R486" s="4"/>
      <c r="S486" s="4"/>
      <c r="T486" s="4">
        <v>1</v>
      </c>
      <c r="U486" s="4"/>
      <c r="V486" s="4"/>
      <c r="W486" s="4"/>
      <c r="X486" s="4"/>
      <c r="Y486" s="4"/>
      <c r="Z486" s="4"/>
    </row>
    <row r="487" spans="1:26">
      <c r="A487" s="4" t="s">
        <v>4834</v>
      </c>
      <c r="B487" s="18" t="s">
        <v>4835</v>
      </c>
      <c r="C487" s="17" t="s">
        <v>3245</v>
      </c>
      <c r="D487" s="16" t="s">
        <v>3392</v>
      </c>
      <c r="E487" s="15" t="s">
        <v>4519</v>
      </c>
      <c r="F487" s="14" t="s">
        <v>4520</v>
      </c>
      <c r="G487" s="13" t="s">
        <v>4521</v>
      </c>
      <c r="H487" s="12">
        <v>5</v>
      </c>
      <c r="I487" s="4" t="s">
        <v>4836</v>
      </c>
      <c r="J487" s="11">
        <v>1935.0000000000002</v>
      </c>
      <c r="K487" s="4">
        <v>639</v>
      </c>
      <c r="L487" s="4">
        <v>261</v>
      </c>
      <c r="M487" s="10"/>
      <c r="N487" s="4"/>
      <c r="O487" s="4"/>
      <c r="P487" s="4"/>
      <c r="Q487" s="4"/>
      <c r="R487" s="4"/>
      <c r="S487" s="4"/>
      <c r="T487" s="4">
        <v>1</v>
      </c>
      <c r="U487" s="4"/>
      <c r="V487" s="4"/>
      <c r="W487" s="4"/>
      <c r="X487" s="4"/>
      <c r="Y487" s="4"/>
      <c r="Z487" s="4"/>
    </row>
    <row r="488" spans="1:26">
      <c r="A488" s="4" t="s">
        <v>4837</v>
      </c>
      <c r="B488" s="18" t="s">
        <v>4838</v>
      </c>
      <c r="C488" s="17" t="s">
        <v>3245</v>
      </c>
      <c r="D488" s="16" t="s">
        <v>3296</v>
      </c>
      <c r="E488" s="15" t="s">
        <v>4839</v>
      </c>
      <c r="F488" s="14" t="s">
        <v>3399</v>
      </c>
      <c r="G488" s="13" t="s">
        <v>3396</v>
      </c>
      <c r="H488" s="12">
        <v>5</v>
      </c>
      <c r="I488" s="4" t="s">
        <v>4840</v>
      </c>
      <c r="J488" s="11">
        <v>1282</v>
      </c>
      <c r="K488" s="4">
        <v>280</v>
      </c>
      <c r="L488" s="4">
        <v>132</v>
      </c>
      <c r="M488" s="10"/>
      <c r="N488" s="4"/>
      <c r="O488" s="4"/>
      <c r="P488" s="4"/>
      <c r="Q488" s="4"/>
      <c r="R488" s="4">
        <v>1</v>
      </c>
      <c r="S488" s="4"/>
      <c r="T488" s="4"/>
      <c r="U488" s="4"/>
      <c r="V488" s="4"/>
      <c r="W488" s="4"/>
      <c r="X488" s="4"/>
      <c r="Y488" s="4"/>
      <c r="Z488" s="4"/>
    </row>
    <row r="489" spans="1:26">
      <c r="A489" s="4" t="s">
        <v>4841</v>
      </c>
      <c r="B489" s="18" t="s">
        <v>4842</v>
      </c>
      <c r="C489" s="17" t="s">
        <v>3245</v>
      </c>
      <c r="D489" s="16" t="s">
        <v>3314</v>
      </c>
      <c r="E489" s="15" t="s">
        <v>3578</v>
      </c>
      <c r="F489" s="14" t="s">
        <v>3579</v>
      </c>
      <c r="G489" s="13" t="s">
        <v>3580</v>
      </c>
      <c r="H489" s="12">
        <v>5</v>
      </c>
      <c r="I489" s="4" t="s">
        <v>3581</v>
      </c>
      <c r="J489" s="11">
        <v>934</v>
      </c>
      <c r="K489" s="4">
        <v>244</v>
      </c>
      <c r="L489" s="4">
        <v>144</v>
      </c>
      <c r="M489" s="10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 t="s">
        <v>4843</v>
      </c>
      <c r="B490" s="18" t="s">
        <v>4844</v>
      </c>
      <c r="C490" s="17" t="s">
        <v>3245</v>
      </c>
      <c r="D490" s="16" t="s">
        <v>3314</v>
      </c>
      <c r="E490" s="15" t="s">
        <v>3578</v>
      </c>
      <c r="F490" s="14" t="s">
        <v>3579</v>
      </c>
      <c r="G490" s="13" t="s">
        <v>3580</v>
      </c>
      <c r="H490" s="12">
        <v>5</v>
      </c>
      <c r="I490" s="4" t="s">
        <v>3581</v>
      </c>
      <c r="J490" s="11">
        <v>1543</v>
      </c>
      <c r="K490" s="4">
        <v>324</v>
      </c>
      <c r="L490" s="4">
        <v>168</v>
      </c>
      <c r="M490" s="10"/>
      <c r="N490" s="4"/>
      <c r="O490" s="4"/>
      <c r="P490" s="4"/>
      <c r="Q490" s="4"/>
      <c r="R490" s="4"/>
      <c r="S490" s="4"/>
      <c r="T490" s="4">
        <v>1</v>
      </c>
      <c r="U490" s="4"/>
      <c r="V490" s="4"/>
      <c r="W490" s="4"/>
      <c r="X490" s="4"/>
      <c r="Y490" s="4"/>
      <c r="Z490" s="4"/>
    </row>
    <row r="491" spans="1:26">
      <c r="A491" s="4" t="s">
        <v>4845</v>
      </c>
      <c r="B491" s="18" t="s">
        <v>4846</v>
      </c>
      <c r="C491" s="17" t="s">
        <v>3245</v>
      </c>
      <c r="D491" s="16" t="s">
        <v>3303</v>
      </c>
      <c r="E491" s="15" t="s">
        <v>3304</v>
      </c>
      <c r="F491" s="14" t="s">
        <v>3305</v>
      </c>
      <c r="G491" s="13" t="s">
        <v>3306</v>
      </c>
      <c r="H491" s="12">
        <v>5</v>
      </c>
      <c r="I491" s="4" t="s">
        <v>4847</v>
      </c>
      <c r="J491" s="11">
        <v>628</v>
      </c>
      <c r="K491" s="4">
        <v>407</v>
      </c>
      <c r="L491" s="4">
        <v>152</v>
      </c>
      <c r="M491" s="10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 t="s">
        <v>4848</v>
      </c>
      <c r="B492" s="18" t="s">
        <v>4849</v>
      </c>
      <c r="C492" s="17" t="s">
        <v>3245</v>
      </c>
      <c r="D492" s="16" t="s">
        <v>3290</v>
      </c>
      <c r="E492" s="15" t="s">
        <v>3291</v>
      </c>
      <c r="F492" s="14" t="s">
        <v>3292</v>
      </c>
      <c r="G492" s="13" t="s">
        <v>3293</v>
      </c>
      <c r="H492" s="12">
        <v>1</v>
      </c>
      <c r="I492" s="4" t="s">
        <v>3235</v>
      </c>
      <c r="J492" s="11">
        <v>7944</v>
      </c>
      <c r="K492" s="4">
        <v>4413</v>
      </c>
      <c r="L492" s="4">
        <v>1752</v>
      </c>
      <c r="M492" s="10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 t="s">
        <v>4850</v>
      </c>
      <c r="B493" s="18" t="s">
        <v>4851</v>
      </c>
      <c r="C493" s="17" t="s">
        <v>3245</v>
      </c>
      <c r="D493" s="16" t="s">
        <v>3314</v>
      </c>
      <c r="E493" s="15" t="s">
        <v>3315</v>
      </c>
      <c r="F493" s="14" t="s">
        <v>3316</v>
      </c>
      <c r="G493" s="13" t="s">
        <v>3317</v>
      </c>
      <c r="H493" s="12">
        <v>5</v>
      </c>
      <c r="I493" s="4" t="s">
        <v>4852</v>
      </c>
      <c r="J493" s="11">
        <v>540</v>
      </c>
      <c r="K493" s="4">
        <v>321</v>
      </c>
      <c r="L493" s="4">
        <v>121</v>
      </c>
      <c r="M493" s="10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 t="s">
        <v>4853</v>
      </c>
      <c r="B494" s="18" t="s">
        <v>4854</v>
      </c>
      <c r="C494" s="17" t="s">
        <v>3245</v>
      </c>
      <c r="D494" s="16" t="s">
        <v>3440</v>
      </c>
      <c r="E494" s="15" t="s">
        <v>3881</v>
      </c>
      <c r="F494" s="14" t="s">
        <v>3882</v>
      </c>
      <c r="G494" s="13" t="s">
        <v>3883</v>
      </c>
      <c r="H494" s="12">
        <v>2</v>
      </c>
      <c r="I494" s="4" t="s">
        <v>3242</v>
      </c>
      <c r="J494" s="11">
        <v>6066</v>
      </c>
      <c r="K494" s="4">
        <v>1723</v>
      </c>
      <c r="L494" s="4">
        <v>957</v>
      </c>
      <c r="M494" s="10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 t="s">
        <v>4855</v>
      </c>
      <c r="B495" s="18" t="s">
        <v>4856</v>
      </c>
      <c r="C495" s="17" t="s">
        <v>3230</v>
      </c>
      <c r="D495" s="16" t="s">
        <v>3392</v>
      </c>
      <c r="E495" s="15" t="s">
        <v>4857</v>
      </c>
      <c r="F495" s="14" t="s">
        <v>4858</v>
      </c>
      <c r="G495" s="13" t="s">
        <v>4855</v>
      </c>
      <c r="H495" s="12">
        <v>2</v>
      </c>
      <c r="I495" s="4" t="s">
        <v>3242</v>
      </c>
      <c r="J495" s="11">
        <v>3615.9999999999995</v>
      </c>
      <c r="K495" s="4">
        <v>4394</v>
      </c>
      <c r="L495" s="4">
        <v>1939</v>
      </c>
      <c r="M495" s="10"/>
      <c r="N495" s="4"/>
      <c r="O495" s="4"/>
      <c r="P495" s="4"/>
      <c r="Q495" s="4"/>
      <c r="R495" s="4"/>
      <c r="S495" s="4"/>
      <c r="T495" s="4">
        <v>1</v>
      </c>
      <c r="U495" s="4"/>
      <c r="V495" s="4"/>
      <c r="W495" s="4"/>
      <c r="X495" s="4"/>
      <c r="Y495" s="4"/>
      <c r="Z495" s="4"/>
    </row>
    <row r="496" spans="1:26">
      <c r="A496" s="4" t="s">
        <v>4859</v>
      </c>
      <c r="B496" s="18" t="s">
        <v>4860</v>
      </c>
      <c r="C496" s="17" t="s">
        <v>3245</v>
      </c>
      <c r="D496" s="16" t="s">
        <v>3392</v>
      </c>
      <c r="E496" s="15" t="s">
        <v>4861</v>
      </c>
      <c r="F496" s="14" t="s">
        <v>4858</v>
      </c>
      <c r="G496" s="13" t="s">
        <v>4855</v>
      </c>
      <c r="H496" s="12">
        <v>5</v>
      </c>
      <c r="I496" s="4" t="s">
        <v>4855</v>
      </c>
      <c r="J496" s="11">
        <v>2380</v>
      </c>
      <c r="K496" s="4">
        <v>629</v>
      </c>
      <c r="L496" s="4">
        <v>302</v>
      </c>
      <c r="M496" s="10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 t="s">
        <v>4862</v>
      </c>
      <c r="B497" s="18" t="s">
        <v>4863</v>
      </c>
      <c r="C497" s="17" t="s">
        <v>3245</v>
      </c>
      <c r="D497" s="16" t="s">
        <v>3392</v>
      </c>
      <c r="E497" s="15" t="s">
        <v>4861</v>
      </c>
      <c r="F497" s="14" t="s">
        <v>4858</v>
      </c>
      <c r="G497" s="13" t="s">
        <v>4855</v>
      </c>
      <c r="H497" s="12">
        <v>5</v>
      </c>
      <c r="I497" s="4" t="s">
        <v>4855</v>
      </c>
      <c r="J497" s="11">
        <v>2561</v>
      </c>
      <c r="K497" s="4">
        <v>693</v>
      </c>
      <c r="L497" s="4">
        <v>327</v>
      </c>
      <c r="M497" s="10"/>
      <c r="N497" s="4"/>
      <c r="O497" s="4"/>
      <c r="P497" s="4"/>
      <c r="Q497" s="4"/>
      <c r="R497" s="4"/>
      <c r="S497" s="4"/>
      <c r="T497" s="19"/>
      <c r="U497" s="4"/>
      <c r="V497" s="4"/>
      <c r="W497" s="4"/>
      <c r="X497" s="4"/>
      <c r="Y497" s="4"/>
      <c r="Z497" s="4"/>
    </row>
    <row r="498" spans="1:26">
      <c r="A498" s="4" t="s">
        <v>4864</v>
      </c>
      <c r="B498" s="18" t="s">
        <v>4865</v>
      </c>
      <c r="C498" s="17" t="s">
        <v>3245</v>
      </c>
      <c r="D498" s="16" t="s">
        <v>3369</v>
      </c>
      <c r="E498" s="15" t="s">
        <v>3405</v>
      </c>
      <c r="F498" s="14" t="s">
        <v>3406</v>
      </c>
      <c r="G498" s="13" t="s">
        <v>3407</v>
      </c>
      <c r="H498" s="12">
        <v>1</v>
      </c>
      <c r="I498" s="4" t="s">
        <v>3235</v>
      </c>
      <c r="J498" s="11">
        <v>4889</v>
      </c>
      <c r="K498" s="4">
        <v>1987</v>
      </c>
      <c r="L498" s="4">
        <v>1081</v>
      </c>
      <c r="M498" s="10"/>
      <c r="N498" s="4"/>
      <c r="O498" s="4"/>
      <c r="P498" s="4"/>
      <c r="Q498" s="4"/>
      <c r="R498" s="4"/>
      <c r="S498" s="4"/>
      <c r="T498" s="4">
        <v>1</v>
      </c>
      <c r="U498" s="4"/>
      <c r="V498" s="4"/>
      <c r="W498" s="4"/>
      <c r="X498" s="4"/>
      <c r="Y498" s="4"/>
      <c r="Z498" s="4"/>
    </row>
    <row r="499" spans="1:26">
      <c r="A499" s="4" t="s">
        <v>4866</v>
      </c>
      <c r="B499" s="18" t="s">
        <v>4867</v>
      </c>
      <c r="C499" s="17" t="s">
        <v>3245</v>
      </c>
      <c r="D499" s="16" t="s">
        <v>3314</v>
      </c>
      <c r="E499" s="15" t="s">
        <v>4159</v>
      </c>
      <c r="F499" s="14" t="s">
        <v>4160</v>
      </c>
      <c r="G499" s="13" t="s">
        <v>4161</v>
      </c>
      <c r="H499" s="12">
        <v>5</v>
      </c>
      <c r="I499" s="4" t="s">
        <v>4868</v>
      </c>
      <c r="J499" s="11">
        <v>1912</v>
      </c>
      <c r="K499" s="4">
        <v>645</v>
      </c>
      <c r="L499" s="4">
        <v>295</v>
      </c>
      <c r="M499" s="10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 t="s">
        <v>4869</v>
      </c>
      <c r="B500" s="18" t="s">
        <v>4870</v>
      </c>
      <c r="C500" s="17" t="s">
        <v>3245</v>
      </c>
      <c r="D500" s="16" t="s">
        <v>3259</v>
      </c>
      <c r="E500" s="15" t="s">
        <v>3498</v>
      </c>
      <c r="F500" s="14" t="s">
        <v>3499</v>
      </c>
      <c r="G500" s="13" t="s">
        <v>3500</v>
      </c>
      <c r="H500" s="12">
        <v>5</v>
      </c>
      <c r="I500" s="4" t="s">
        <v>4712</v>
      </c>
      <c r="J500" s="11">
        <v>997.00000000000011</v>
      </c>
      <c r="K500" s="4">
        <v>554</v>
      </c>
      <c r="L500" s="4">
        <v>72</v>
      </c>
      <c r="M500" s="10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>
      <c r="A501" s="4" t="s">
        <v>4871</v>
      </c>
      <c r="B501" s="18" t="s">
        <v>4872</v>
      </c>
      <c r="C501" s="17" t="s">
        <v>3245</v>
      </c>
      <c r="D501" s="16" t="s">
        <v>3303</v>
      </c>
      <c r="E501" s="15" t="s">
        <v>3327</v>
      </c>
      <c r="F501" s="14" t="s">
        <v>3328</v>
      </c>
      <c r="G501" s="13" t="s">
        <v>3329</v>
      </c>
      <c r="H501" s="12">
        <v>5</v>
      </c>
      <c r="I501" s="4" t="s">
        <v>3402</v>
      </c>
      <c r="J501" s="11">
        <v>2004</v>
      </c>
      <c r="K501" s="4">
        <v>342</v>
      </c>
      <c r="L501" s="4">
        <v>155</v>
      </c>
      <c r="M501" s="10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 t="s">
        <v>4873</v>
      </c>
      <c r="B502" s="18" t="s">
        <v>4874</v>
      </c>
      <c r="C502" s="17" t="s">
        <v>3245</v>
      </c>
      <c r="D502" s="16" t="s">
        <v>3238</v>
      </c>
      <c r="E502" s="15" t="s">
        <v>4736</v>
      </c>
      <c r="F502" s="14" t="s">
        <v>4737</v>
      </c>
      <c r="G502" s="13" t="s">
        <v>4738</v>
      </c>
      <c r="H502" s="12">
        <v>5</v>
      </c>
      <c r="I502" s="4" t="s">
        <v>4738</v>
      </c>
      <c r="J502" s="11">
        <v>2967</v>
      </c>
      <c r="K502" s="4">
        <v>1581</v>
      </c>
      <c r="L502" s="4">
        <v>789</v>
      </c>
      <c r="M502" s="10"/>
      <c r="N502" s="4"/>
      <c r="O502" s="4"/>
      <c r="P502" s="4"/>
      <c r="Q502" s="4"/>
      <c r="R502" s="4"/>
      <c r="S502" s="4"/>
      <c r="T502" s="4">
        <v>1</v>
      </c>
      <c r="U502" s="4"/>
      <c r="V502" s="4"/>
      <c r="W502" s="4"/>
      <c r="X502" s="4"/>
      <c r="Y502" s="4"/>
      <c r="Z502" s="4"/>
    </row>
    <row r="503" spans="1:26">
      <c r="A503" s="4" t="s">
        <v>4875</v>
      </c>
      <c r="B503" s="18" t="s">
        <v>4876</v>
      </c>
      <c r="C503" s="17" t="s">
        <v>3230</v>
      </c>
      <c r="D503" s="16" t="s">
        <v>3314</v>
      </c>
      <c r="E503" s="15" t="s">
        <v>4530</v>
      </c>
      <c r="F503" s="14" t="s">
        <v>4531</v>
      </c>
      <c r="G503" s="13" t="s">
        <v>4532</v>
      </c>
      <c r="H503" s="12">
        <v>2</v>
      </c>
      <c r="I503" s="4" t="s">
        <v>3242</v>
      </c>
      <c r="J503" s="11">
        <v>4954</v>
      </c>
      <c r="K503" s="4">
        <v>3183</v>
      </c>
      <c r="L503" s="4">
        <v>1255</v>
      </c>
      <c r="M503" s="10"/>
      <c r="N503" s="4"/>
      <c r="O503" s="4"/>
      <c r="P503" s="4">
        <v>1</v>
      </c>
      <c r="Q503" s="4"/>
      <c r="R503" s="4"/>
      <c r="S503" s="4"/>
      <c r="T503" s="4">
        <v>1</v>
      </c>
      <c r="U503" s="4"/>
      <c r="V503" s="4"/>
      <c r="W503" s="4"/>
      <c r="X503" s="4"/>
      <c r="Y503" s="4"/>
      <c r="Z503" s="4"/>
    </row>
    <row r="504" spans="1:26">
      <c r="A504" s="4" t="s">
        <v>4877</v>
      </c>
      <c r="B504" s="18" t="s">
        <v>4878</v>
      </c>
      <c r="C504" s="17" t="s">
        <v>3245</v>
      </c>
      <c r="D504" s="16" t="s">
        <v>3279</v>
      </c>
      <c r="E504" s="15" t="s">
        <v>3375</v>
      </c>
      <c r="F504" s="14" t="s">
        <v>3376</v>
      </c>
      <c r="G504" s="13" t="s">
        <v>3377</v>
      </c>
      <c r="H504" s="12">
        <v>5</v>
      </c>
      <c r="I504" s="4" t="s">
        <v>4761</v>
      </c>
      <c r="J504" s="11">
        <v>293</v>
      </c>
      <c r="K504" s="4">
        <v>27</v>
      </c>
      <c r="L504" s="4">
        <v>27</v>
      </c>
      <c r="M504" s="10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 t="s">
        <v>4879</v>
      </c>
      <c r="B505" s="18" t="s">
        <v>4880</v>
      </c>
      <c r="C505" s="17" t="s">
        <v>3245</v>
      </c>
      <c r="D505" s="16" t="s">
        <v>3246</v>
      </c>
      <c r="E505" s="15" t="s">
        <v>4320</v>
      </c>
      <c r="F505" s="14" t="s">
        <v>4321</v>
      </c>
      <c r="G505" s="13" t="s">
        <v>4322</v>
      </c>
      <c r="H505" s="12">
        <v>5</v>
      </c>
      <c r="I505" s="4" t="s">
        <v>4318</v>
      </c>
      <c r="J505" s="11">
        <v>646</v>
      </c>
      <c r="K505" s="4">
        <v>382</v>
      </c>
      <c r="L505" s="4">
        <v>159</v>
      </c>
      <c r="M505" s="10"/>
      <c r="N505" s="4"/>
      <c r="O505" s="4"/>
      <c r="P505" s="4"/>
      <c r="Q505" s="4"/>
      <c r="R505" s="4"/>
      <c r="S505" s="4"/>
      <c r="T505" s="4">
        <v>1</v>
      </c>
      <c r="U505" s="4"/>
      <c r="V505" s="4"/>
      <c r="W505" s="4"/>
      <c r="X505" s="4"/>
      <c r="Y505" s="4"/>
      <c r="Z505" s="4"/>
    </row>
    <row r="506" spans="1:26">
      <c r="A506" s="4" t="s">
        <v>4881</v>
      </c>
      <c r="B506" s="18" t="s">
        <v>4882</v>
      </c>
      <c r="C506" s="17" t="s">
        <v>3245</v>
      </c>
      <c r="D506" s="16" t="s">
        <v>3335</v>
      </c>
      <c r="E506" s="15" t="s">
        <v>3486</v>
      </c>
      <c r="F506" s="14" t="s">
        <v>3487</v>
      </c>
      <c r="G506" s="13" t="s">
        <v>3488</v>
      </c>
      <c r="H506" s="12">
        <v>5</v>
      </c>
      <c r="I506" s="4" t="s">
        <v>4098</v>
      </c>
      <c r="J506" s="11">
        <v>1775</v>
      </c>
      <c r="K506" s="4">
        <v>223</v>
      </c>
      <c r="L506" s="4">
        <v>87</v>
      </c>
      <c r="M506" s="10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 t="s">
        <v>4703</v>
      </c>
      <c r="B507" s="18" t="s">
        <v>4883</v>
      </c>
      <c r="C507" s="17" t="s">
        <v>3245</v>
      </c>
      <c r="D507" s="16" t="s">
        <v>3259</v>
      </c>
      <c r="E507" s="15" t="s">
        <v>4427</v>
      </c>
      <c r="F507" s="14" t="s">
        <v>4428</v>
      </c>
      <c r="G507" s="13" t="s">
        <v>4429</v>
      </c>
      <c r="H507" s="12">
        <v>2</v>
      </c>
      <c r="I507" s="4" t="s">
        <v>3242</v>
      </c>
      <c r="J507" s="11">
        <v>4465</v>
      </c>
      <c r="K507" s="4">
        <v>936</v>
      </c>
      <c r="L507" s="4">
        <v>618</v>
      </c>
      <c r="M507" s="10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>
      <c r="A508" s="4" t="s">
        <v>4884</v>
      </c>
      <c r="B508" s="18" t="s">
        <v>4885</v>
      </c>
      <c r="C508" s="17" t="s">
        <v>3245</v>
      </c>
      <c r="D508" s="16" t="s">
        <v>3259</v>
      </c>
      <c r="E508" s="15" t="s">
        <v>4427</v>
      </c>
      <c r="F508" s="14" t="s">
        <v>4428</v>
      </c>
      <c r="G508" s="13" t="s">
        <v>4429</v>
      </c>
      <c r="H508" s="12">
        <v>5</v>
      </c>
      <c r="I508" s="4" t="s">
        <v>4703</v>
      </c>
      <c r="J508" s="11">
        <v>1462</v>
      </c>
      <c r="K508" s="4">
        <v>336</v>
      </c>
      <c r="L508" s="4">
        <v>218</v>
      </c>
      <c r="M508" s="10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>
      <c r="A509" s="4" t="s">
        <v>4886</v>
      </c>
      <c r="B509" s="18" t="s">
        <v>4887</v>
      </c>
      <c r="C509" s="17" t="s">
        <v>3245</v>
      </c>
      <c r="D509" s="16" t="s">
        <v>3534</v>
      </c>
      <c r="E509" s="15" t="s">
        <v>4143</v>
      </c>
      <c r="F509" s="14" t="s">
        <v>3900</v>
      </c>
      <c r="G509" s="13" t="s">
        <v>3897</v>
      </c>
      <c r="H509" s="12">
        <v>5</v>
      </c>
      <c r="I509" s="4" t="s">
        <v>4888</v>
      </c>
      <c r="J509" s="11">
        <v>1047</v>
      </c>
      <c r="K509" s="4">
        <v>352</v>
      </c>
      <c r="L509" s="4">
        <v>172</v>
      </c>
      <c r="M509" s="10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 t="s">
        <v>4889</v>
      </c>
      <c r="B510" s="18" t="s">
        <v>4890</v>
      </c>
      <c r="C510" s="17" t="s">
        <v>3245</v>
      </c>
      <c r="D510" s="16" t="s">
        <v>3534</v>
      </c>
      <c r="E510" s="15" t="s">
        <v>4143</v>
      </c>
      <c r="F510" s="14" t="s">
        <v>3900</v>
      </c>
      <c r="G510" s="13" t="s">
        <v>3897</v>
      </c>
      <c r="H510" s="12">
        <v>2</v>
      </c>
      <c r="I510" s="4" t="s">
        <v>3242</v>
      </c>
      <c r="J510" s="11">
        <v>1880</v>
      </c>
      <c r="K510" s="4">
        <v>693</v>
      </c>
      <c r="L510" s="4">
        <v>365</v>
      </c>
      <c r="M510" s="10"/>
      <c r="N510" s="4"/>
      <c r="O510" s="4"/>
      <c r="P510" s="4"/>
      <c r="Q510" s="4"/>
      <c r="R510" s="4"/>
      <c r="S510" s="4"/>
      <c r="T510" s="19"/>
      <c r="U510" s="4"/>
      <c r="V510" s="4"/>
      <c r="W510" s="4"/>
      <c r="X510" s="4"/>
      <c r="Y510" s="4"/>
      <c r="Z510" s="4"/>
    </row>
    <row r="511" spans="1:26">
      <c r="A511" s="4" t="s">
        <v>4891</v>
      </c>
      <c r="B511" s="18" t="s">
        <v>4892</v>
      </c>
      <c r="C511" s="17" t="s">
        <v>3245</v>
      </c>
      <c r="D511" s="16" t="s">
        <v>3534</v>
      </c>
      <c r="E511" s="15" t="s">
        <v>3572</v>
      </c>
      <c r="F511" s="14" t="s">
        <v>3573</v>
      </c>
      <c r="G511" s="13" t="s">
        <v>3574</v>
      </c>
      <c r="H511" s="12">
        <v>5</v>
      </c>
      <c r="I511" s="4" t="s">
        <v>4454</v>
      </c>
      <c r="J511" s="11">
        <v>1066</v>
      </c>
      <c r="K511" s="4">
        <v>111</v>
      </c>
      <c r="L511" s="4">
        <v>114</v>
      </c>
      <c r="M511" s="10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 t="s">
        <v>4893</v>
      </c>
      <c r="B512" s="18" t="s">
        <v>4894</v>
      </c>
      <c r="C512" s="17" t="s">
        <v>3245</v>
      </c>
      <c r="D512" s="16" t="s">
        <v>3238</v>
      </c>
      <c r="E512" s="15" t="s">
        <v>4736</v>
      </c>
      <c r="F512" s="14" t="s">
        <v>4737</v>
      </c>
      <c r="G512" s="13" t="s">
        <v>4738</v>
      </c>
      <c r="H512" s="12">
        <v>1</v>
      </c>
      <c r="I512" s="4" t="s">
        <v>3235</v>
      </c>
      <c r="J512" s="11">
        <v>3070</v>
      </c>
      <c r="K512" s="4">
        <v>2101</v>
      </c>
      <c r="L512" s="4">
        <v>1558</v>
      </c>
      <c r="M512" s="10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 t="s">
        <v>4895</v>
      </c>
      <c r="B513" s="18" t="s">
        <v>4896</v>
      </c>
      <c r="C513" s="17" t="s">
        <v>3245</v>
      </c>
      <c r="D513" s="16" t="s">
        <v>3246</v>
      </c>
      <c r="E513" s="15" t="s">
        <v>3247</v>
      </c>
      <c r="F513" s="14" t="s">
        <v>3248</v>
      </c>
      <c r="G513" s="13" t="s">
        <v>3249</v>
      </c>
      <c r="H513" s="12">
        <v>5</v>
      </c>
      <c r="I513" s="4" t="s">
        <v>3250</v>
      </c>
      <c r="J513" s="11">
        <v>667</v>
      </c>
      <c r="K513" s="4">
        <v>620</v>
      </c>
      <c r="L513" s="4">
        <v>228</v>
      </c>
      <c r="M513" s="10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 t="s">
        <v>4897</v>
      </c>
      <c r="B514" s="18" t="s">
        <v>4898</v>
      </c>
      <c r="C514" s="17" t="s">
        <v>3245</v>
      </c>
      <c r="D514" s="16" t="s">
        <v>3259</v>
      </c>
      <c r="E514" s="15" t="s">
        <v>3669</v>
      </c>
      <c r="F514" s="14" t="s">
        <v>3670</v>
      </c>
      <c r="G514" s="13" t="s">
        <v>3671</v>
      </c>
      <c r="H514" s="12">
        <v>5</v>
      </c>
      <c r="I514" s="4" t="s">
        <v>4688</v>
      </c>
      <c r="J514" s="11">
        <v>2062</v>
      </c>
      <c r="K514" s="4">
        <v>699</v>
      </c>
      <c r="L514" s="4">
        <v>383</v>
      </c>
      <c r="M514" s="10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>
      <c r="A515" s="4" t="s">
        <v>4899</v>
      </c>
      <c r="B515" s="18" t="s">
        <v>4900</v>
      </c>
      <c r="C515" s="17" t="s">
        <v>3245</v>
      </c>
      <c r="D515" s="16" t="s">
        <v>3446</v>
      </c>
      <c r="E515" s="15" t="s">
        <v>3529</v>
      </c>
      <c r="F515" s="14" t="s">
        <v>3530</v>
      </c>
      <c r="G515" s="13" t="s">
        <v>3531</v>
      </c>
      <c r="H515" s="12">
        <v>1</v>
      </c>
      <c r="I515" s="4" t="s">
        <v>3235</v>
      </c>
      <c r="J515" s="11">
        <v>1260</v>
      </c>
      <c r="K515" s="4">
        <v>3439</v>
      </c>
      <c r="L515" s="4">
        <v>1595</v>
      </c>
      <c r="M515" s="10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 t="s">
        <v>4901</v>
      </c>
      <c r="B516" s="18" t="s">
        <v>4902</v>
      </c>
      <c r="C516" s="17" t="s">
        <v>3245</v>
      </c>
      <c r="D516" s="16" t="s">
        <v>3446</v>
      </c>
      <c r="E516" s="15" t="s">
        <v>3447</v>
      </c>
      <c r="F516" s="14" t="s">
        <v>3448</v>
      </c>
      <c r="G516" s="13" t="s">
        <v>3449</v>
      </c>
      <c r="H516" s="12">
        <v>5</v>
      </c>
      <c r="I516" s="4" t="s">
        <v>3810</v>
      </c>
      <c r="J516" s="11">
        <v>199</v>
      </c>
      <c r="K516" s="4">
        <v>27</v>
      </c>
      <c r="L516" s="4">
        <v>25</v>
      </c>
      <c r="M516" s="10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 t="s">
        <v>4903</v>
      </c>
      <c r="B517" s="18" t="s">
        <v>4904</v>
      </c>
      <c r="C517" s="17" t="s">
        <v>3245</v>
      </c>
      <c r="D517" s="16" t="s">
        <v>3246</v>
      </c>
      <c r="E517" s="15" t="s">
        <v>3453</v>
      </c>
      <c r="F517" s="14" t="s">
        <v>3454</v>
      </c>
      <c r="G517" s="13" t="s">
        <v>3455</v>
      </c>
      <c r="H517" s="12">
        <v>5</v>
      </c>
      <c r="I517" s="4" t="s">
        <v>3471</v>
      </c>
      <c r="J517" s="11">
        <v>1425</v>
      </c>
      <c r="K517" s="4">
        <v>395</v>
      </c>
      <c r="L517" s="4">
        <v>171</v>
      </c>
      <c r="M517" s="10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 t="s">
        <v>4905</v>
      </c>
      <c r="B518" s="18" t="s">
        <v>4906</v>
      </c>
      <c r="C518" s="17" t="s">
        <v>3245</v>
      </c>
      <c r="D518" s="16" t="s">
        <v>3296</v>
      </c>
      <c r="E518" s="15" t="s">
        <v>3831</v>
      </c>
      <c r="F518" s="14" t="s">
        <v>3832</v>
      </c>
      <c r="G518" s="13" t="s">
        <v>3833</v>
      </c>
      <c r="H518" s="12">
        <v>5</v>
      </c>
      <c r="I518" s="4" t="s">
        <v>3855</v>
      </c>
      <c r="J518" s="11">
        <v>2421</v>
      </c>
      <c r="K518" s="4">
        <v>441</v>
      </c>
      <c r="L518" s="4">
        <v>228</v>
      </c>
      <c r="M518" s="10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 t="s">
        <v>3551</v>
      </c>
      <c r="B519" s="18" t="s">
        <v>4907</v>
      </c>
      <c r="C519" s="17" t="s">
        <v>3245</v>
      </c>
      <c r="D519" s="16" t="s">
        <v>3446</v>
      </c>
      <c r="E519" s="15" t="s">
        <v>3549</v>
      </c>
      <c r="F519" s="14" t="s">
        <v>3550</v>
      </c>
      <c r="G519" s="13" t="s">
        <v>3550</v>
      </c>
      <c r="H519" s="12">
        <v>2</v>
      </c>
      <c r="I519" s="4" t="s">
        <v>3242</v>
      </c>
      <c r="J519" s="11">
        <v>2300</v>
      </c>
      <c r="K519" s="4">
        <v>770</v>
      </c>
      <c r="L519" s="4">
        <v>362</v>
      </c>
      <c r="M519" s="10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 t="s">
        <v>4908</v>
      </c>
      <c r="B520" s="18" t="s">
        <v>4909</v>
      </c>
      <c r="C520" s="17" t="s">
        <v>3245</v>
      </c>
      <c r="D520" s="16" t="s">
        <v>3534</v>
      </c>
      <c r="E520" s="15" t="s">
        <v>4143</v>
      </c>
      <c r="F520" s="14" t="s">
        <v>3900</v>
      </c>
      <c r="G520" s="13" t="s">
        <v>3897</v>
      </c>
      <c r="H520" s="12">
        <v>5</v>
      </c>
      <c r="I520" s="4" t="s">
        <v>4910</v>
      </c>
      <c r="J520" s="11">
        <v>1625</v>
      </c>
      <c r="K520" s="4">
        <v>326</v>
      </c>
      <c r="L520" s="4">
        <v>179</v>
      </c>
      <c r="M520" s="10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 t="s">
        <v>4911</v>
      </c>
      <c r="B521" s="18" t="s">
        <v>4912</v>
      </c>
      <c r="C521" s="17" t="s">
        <v>3245</v>
      </c>
      <c r="D521" s="16" t="s">
        <v>3296</v>
      </c>
      <c r="E521" s="15" t="s">
        <v>3831</v>
      </c>
      <c r="F521" s="14" t="s">
        <v>3832</v>
      </c>
      <c r="G521" s="13" t="s">
        <v>3833</v>
      </c>
      <c r="H521" s="12">
        <v>2</v>
      </c>
      <c r="I521" s="4" t="s">
        <v>3242</v>
      </c>
      <c r="J521" s="11">
        <v>1837</v>
      </c>
      <c r="K521" s="4">
        <v>1753</v>
      </c>
      <c r="L521" s="4">
        <v>704</v>
      </c>
      <c r="M521" s="10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 t="s">
        <v>4913</v>
      </c>
      <c r="B522" s="18" t="s">
        <v>4914</v>
      </c>
      <c r="C522" s="17" t="s">
        <v>3245</v>
      </c>
      <c r="D522" s="16" t="s">
        <v>3290</v>
      </c>
      <c r="E522" s="15" t="s">
        <v>4224</v>
      </c>
      <c r="F522" s="14" t="s">
        <v>4225</v>
      </c>
      <c r="G522" s="13" t="s">
        <v>4226</v>
      </c>
      <c r="H522" s="12">
        <v>1</v>
      </c>
      <c r="I522" s="4" t="s">
        <v>3235</v>
      </c>
      <c r="J522" s="11">
        <v>4923</v>
      </c>
      <c r="K522" s="4">
        <v>2122</v>
      </c>
      <c r="L522" s="4">
        <v>772</v>
      </c>
      <c r="M522" s="10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 t="s">
        <v>4915</v>
      </c>
      <c r="B523" s="18" t="s">
        <v>4916</v>
      </c>
      <c r="C523" s="17" t="s">
        <v>3245</v>
      </c>
      <c r="D523" s="16" t="s">
        <v>3507</v>
      </c>
      <c r="E523" s="15" t="s">
        <v>3730</v>
      </c>
      <c r="F523" s="14" t="s">
        <v>3731</v>
      </c>
      <c r="G523" s="13" t="s">
        <v>3732</v>
      </c>
      <c r="H523" s="12">
        <v>5</v>
      </c>
      <c r="I523" s="4" t="s">
        <v>4917</v>
      </c>
      <c r="J523" s="11">
        <v>1462</v>
      </c>
      <c r="K523" s="4">
        <v>259</v>
      </c>
      <c r="L523" s="4">
        <v>126</v>
      </c>
      <c r="M523" s="10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 t="s">
        <v>4918</v>
      </c>
      <c r="B524" s="18" t="s">
        <v>4919</v>
      </c>
      <c r="C524" s="17" t="s">
        <v>3245</v>
      </c>
      <c r="D524" s="16" t="s">
        <v>3369</v>
      </c>
      <c r="E524" s="15" t="s">
        <v>3763</v>
      </c>
      <c r="F524" s="14" t="s">
        <v>3760</v>
      </c>
      <c r="G524" s="13" t="s">
        <v>3757</v>
      </c>
      <c r="H524" s="12">
        <v>5</v>
      </c>
      <c r="I524" s="4" t="s">
        <v>3757</v>
      </c>
      <c r="J524" s="11">
        <v>2584</v>
      </c>
      <c r="K524" s="4">
        <v>629</v>
      </c>
      <c r="L524" s="4">
        <v>447</v>
      </c>
      <c r="M524" s="10"/>
      <c r="N524" s="4"/>
      <c r="O524" s="4"/>
      <c r="P524" s="4">
        <v>1</v>
      </c>
      <c r="Q524" s="4"/>
      <c r="R524" s="4">
        <v>1</v>
      </c>
      <c r="S524" s="4"/>
      <c r="T524" s="4"/>
      <c r="U524" s="4"/>
      <c r="V524" s="4"/>
      <c r="W524" s="4"/>
      <c r="X524" s="4"/>
      <c r="Y524" s="4"/>
      <c r="Z524" s="4"/>
    </row>
    <row r="525" spans="1:26">
      <c r="A525" s="4" t="s">
        <v>4920</v>
      </c>
      <c r="B525" s="18" t="s">
        <v>4921</v>
      </c>
      <c r="C525" s="17" t="s">
        <v>3245</v>
      </c>
      <c r="D525" s="16" t="s">
        <v>3507</v>
      </c>
      <c r="E525" s="15" t="s">
        <v>3730</v>
      </c>
      <c r="F525" s="14" t="s">
        <v>3731</v>
      </c>
      <c r="G525" s="13" t="s">
        <v>3732</v>
      </c>
      <c r="H525" s="12">
        <v>5</v>
      </c>
      <c r="I525" s="4" t="s">
        <v>3732</v>
      </c>
      <c r="J525" s="11">
        <v>1770</v>
      </c>
      <c r="K525" s="4">
        <v>728</v>
      </c>
      <c r="L525" s="4">
        <v>354</v>
      </c>
      <c r="M525" s="10"/>
      <c r="N525" s="4"/>
      <c r="O525" s="4"/>
      <c r="P525" s="4"/>
      <c r="Q525" s="4"/>
      <c r="R525" s="4">
        <v>1</v>
      </c>
      <c r="S525" s="4"/>
      <c r="T525" s="4"/>
      <c r="U525" s="4"/>
      <c r="V525" s="4"/>
      <c r="W525" s="4"/>
      <c r="X525" s="4"/>
      <c r="Y525" s="4"/>
      <c r="Z525" s="4"/>
    </row>
    <row r="526" spans="1:26">
      <c r="A526" s="4" t="s">
        <v>4922</v>
      </c>
      <c r="B526" s="18" t="s">
        <v>4923</v>
      </c>
      <c r="C526" s="17" t="s">
        <v>3245</v>
      </c>
      <c r="D526" s="16" t="s">
        <v>3279</v>
      </c>
      <c r="E526" s="15" t="s">
        <v>3687</v>
      </c>
      <c r="F526" s="14" t="s">
        <v>3688</v>
      </c>
      <c r="G526" s="13" t="s">
        <v>3689</v>
      </c>
      <c r="H526" s="12">
        <v>5</v>
      </c>
      <c r="I526" s="4" t="s">
        <v>3690</v>
      </c>
      <c r="J526" s="11">
        <v>1454</v>
      </c>
      <c r="K526" s="4">
        <v>493</v>
      </c>
      <c r="L526" s="4">
        <v>224</v>
      </c>
      <c r="M526" s="10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 t="s">
        <v>4924</v>
      </c>
      <c r="B527" s="18" t="s">
        <v>4925</v>
      </c>
      <c r="C527" s="17" t="s">
        <v>3245</v>
      </c>
      <c r="D527" s="16" t="s">
        <v>3259</v>
      </c>
      <c r="E527" s="15" t="s">
        <v>4427</v>
      </c>
      <c r="F527" s="14" t="s">
        <v>4428</v>
      </c>
      <c r="G527" s="13" t="s">
        <v>4429</v>
      </c>
      <c r="H527" s="12">
        <v>5</v>
      </c>
      <c r="I527" s="4" t="s">
        <v>4926</v>
      </c>
      <c r="J527" s="11">
        <v>1134</v>
      </c>
      <c r="K527" s="4">
        <v>489</v>
      </c>
      <c r="L527" s="4">
        <v>212</v>
      </c>
      <c r="M527" s="10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>
      <c r="A528" s="4" t="s">
        <v>4927</v>
      </c>
      <c r="B528" s="18" t="s">
        <v>4928</v>
      </c>
      <c r="C528" s="17" t="s">
        <v>3245</v>
      </c>
      <c r="D528" s="16" t="s">
        <v>3314</v>
      </c>
      <c r="E528" s="15" t="s">
        <v>3578</v>
      </c>
      <c r="F528" s="14" t="s">
        <v>3579</v>
      </c>
      <c r="G528" s="13" t="s">
        <v>3580</v>
      </c>
      <c r="H528" s="12">
        <v>5</v>
      </c>
      <c r="I528" s="4" t="s">
        <v>3581</v>
      </c>
      <c r="J528" s="11">
        <v>1313</v>
      </c>
      <c r="K528" s="4">
        <v>393</v>
      </c>
      <c r="L528" s="4">
        <v>228</v>
      </c>
      <c r="M528" s="10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 t="s">
        <v>4929</v>
      </c>
      <c r="B529" s="18" t="s">
        <v>4930</v>
      </c>
      <c r="C529" s="17" t="s">
        <v>3245</v>
      </c>
      <c r="D529" s="16" t="s">
        <v>3534</v>
      </c>
      <c r="E529" s="15" t="s">
        <v>4143</v>
      </c>
      <c r="F529" s="14" t="s">
        <v>3900</v>
      </c>
      <c r="G529" s="13" t="s">
        <v>3897</v>
      </c>
      <c r="H529" s="12">
        <v>5</v>
      </c>
      <c r="I529" s="4" t="s">
        <v>4931</v>
      </c>
      <c r="J529" s="11">
        <v>1685.0000000000002</v>
      </c>
      <c r="K529" s="4">
        <v>370</v>
      </c>
      <c r="L529" s="4">
        <v>193</v>
      </c>
      <c r="M529" s="10"/>
      <c r="N529" s="4"/>
      <c r="O529" s="4"/>
      <c r="P529" s="4"/>
      <c r="Q529" s="4"/>
      <c r="R529" s="4"/>
      <c r="S529" s="4"/>
      <c r="T529" s="4">
        <v>1</v>
      </c>
      <c r="U529" s="4"/>
      <c r="V529" s="4"/>
      <c r="W529" s="4"/>
      <c r="X529" s="4"/>
      <c r="Y529" s="4"/>
      <c r="Z529" s="4"/>
    </row>
    <row r="530" spans="1:26">
      <c r="A530" s="4" t="s">
        <v>4932</v>
      </c>
      <c r="B530" s="18" t="s">
        <v>4933</v>
      </c>
      <c r="C530" s="17" t="s">
        <v>3245</v>
      </c>
      <c r="D530" s="16" t="s">
        <v>3259</v>
      </c>
      <c r="E530" s="15" t="s">
        <v>3498</v>
      </c>
      <c r="F530" s="14" t="s">
        <v>3499</v>
      </c>
      <c r="G530" s="13" t="s">
        <v>3500</v>
      </c>
      <c r="H530" s="12">
        <v>5</v>
      </c>
      <c r="I530" s="4" t="s">
        <v>4934</v>
      </c>
      <c r="J530" s="11">
        <v>1183</v>
      </c>
      <c r="K530" s="4">
        <v>693</v>
      </c>
      <c r="L530" s="4">
        <v>260</v>
      </c>
      <c r="M530" s="10"/>
      <c r="N530" s="3"/>
      <c r="O530" s="3"/>
      <c r="P530" s="3"/>
      <c r="Q530" s="3"/>
      <c r="R530" s="3"/>
      <c r="S530" s="3"/>
      <c r="T530" s="4">
        <v>1</v>
      </c>
      <c r="U530" s="3"/>
      <c r="V530" s="3"/>
      <c r="W530" s="3"/>
      <c r="X530" s="3"/>
      <c r="Y530" s="3"/>
      <c r="Z530" s="3"/>
    </row>
    <row r="531" spans="1:26">
      <c r="A531" s="4" t="s">
        <v>4935</v>
      </c>
      <c r="B531" s="18" t="s">
        <v>4936</v>
      </c>
      <c r="C531" s="17" t="s">
        <v>3245</v>
      </c>
      <c r="D531" s="16" t="s">
        <v>3259</v>
      </c>
      <c r="E531" s="15" t="s">
        <v>4409</v>
      </c>
      <c r="F531" s="14" t="s">
        <v>4410</v>
      </c>
      <c r="G531" s="13" t="s">
        <v>4411</v>
      </c>
      <c r="H531" s="12">
        <v>5</v>
      </c>
      <c r="I531" s="4" t="s">
        <v>4411</v>
      </c>
      <c r="J531" s="11">
        <v>1961</v>
      </c>
      <c r="K531" s="4">
        <v>610</v>
      </c>
      <c r="L531" s="4">
        <v>324</v>
      </c>
      <c r="M531" s="10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>
      <c r="A532" s="4" t="s">
        <v>4937</v>
      </c>
      <c r="B532" s="18" t="s">
        <v>4938</v>
      </c>
      <c r="C532" s="17" t="s">
        <v>3245</v>
      </c>
      <c r="D532" s="16" t="s">
        <v>3290</v>
      </c>
      <c r="E532" s="15" t="s">
        <v>4581</v>
      </c>
      <c r="F532" s="14" t="s">
        <v>4582</v>
      </c>
      <c r="G532" s="13" t="s">
        <v>4583</v>
      </c>
      <c r="H532" s="12">
        <v>1</v>
      </c>
      <c r="I532" s="4" t="s">
        <v>3235</v>
      </c>
      <c r="J532" s="11">
        <v>2276</v>
      </c>
      <c r="K532" s="4">
        <v>3580</v>
      </c>
      <c r="L532" s="4">
        <v>1269</v>
      </c>
      <c r="M532" s="10"/>
      <c r="N532" s="4"/>
      <c r="O532" s="4"/>
      <c r="P532" s="4"/>
      <c r="Q532" s="4"/>
      <c r="R532" s="4">
        <v>1</v>
      </c>
      <c r="S532" s="4"/>
      <c r="T532" s="4">
        <v>1</v>
      </c>
      <c r="U532" s="4"/>
      <c r="V532" s="4"/>
      <c r="W532" s="4">
        <v>1</v>
      </c>
      <c r="X532" s="4">
        <v>1</v>
      </c>
      <c r="Y532" s="4"/>
      <c r="Z532" s="4"/>
    </row>
    <row r="533" spans="1:26">
      <c r="A533" s="4" t="s">
        <v>4773</v>
      </c>
      <c r="B533" s="18" t="s">
        <v>4939</v>
      </c>
      <c r="C533" s="17" t="s">
        <v>3245</v>
      </c>
      <c r="D533" s="16" t="s">
        <v>3231</v>
      </c>
      <c r="E533" s="15" t="s">
        <v>3836</v>
      </c>
      <c r="F533" s="14" t="s">
        <v>3837</v>
      </c>
      <c r="G533" s="13" t="s">
        <v>3838</v>
      </c>
      <c r="H533" s="12">
        <v>2</v>
      </c>
      <c r="I533" s="4" t="s">
        <v>3242</v>
      </c>
      <c r="J533" s="11">
        <v>1092</v>
      </c>
      <c r="K533" s="4">
        <v>1596</v>
      </c>
      <c r="L533" s="4">
        <v>639</v>
      </c>
      <c r="M533" s="10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 t="s">
        <v>3746</v>
      </c>
      <c r="B534" s="18" t="s">
        <v>4940</v>
      </c>
      <c r="C534" s="17" t="s">
        <v>3245</v>
      </c>
      <c r="D534" s="16" t="s">
        <v>3335</v>
      </c>
      <c r="E534" s="15" t="s">
        <v>3743</v>
      </c>
      <c r="F534" s="14" t="s">
        <v>3744</v>
      </c>
      <c r="G534" s="13" t="s">
        <v>3745</v>
      </c>
      <c r="H534" s="12">
        <v>2</v>
      </c>
      <c r="I534" s="4" t="s">
        <v>3242</v>
      </c>
      <c r="J534" s="11">
        <v>8129.0000000000009</v>
      </c>
      <c r="K534" s="4">
        <v>1494</v>
      </c>
      <c r="L534" s="4">
        <v>690</v>
      </c>
      <c r="M534" s="10"/>
      <c r="N534" s="4"/>
      <c r="O534" s="4"/>
      <c r="P534" s="4"/>
      <c r="Q534" s="4"/>
      <c r="R534" s="4"/>
      <c r="S534" s="4"/>
      <c r="T534" s="4">
        <v>1</v>
      </c>
      <c r="U534" s="4"/>
      <c r="V534" s="4"/>
      <c r="W534" s="4"/>
      <c r="X534" s="4"/>
      <c r="Y534" s="4"/>
      <c r="Z534" s="4"/>
    </row>
    <row r="535" spans="1:26">
      <c r="A535" s="4" t="s">
        <v>4941</v>
      </c>
      <c r="B535" s="18" t="s">
        <v>4942</v>
      </c>
      <c r="C535" s="17" t="s">
        <v>3245</v>
      </c>
      <c r="D535" s="16" t="s">
        <v>3259</v>
      </c>
      <c r="E535" s="15" t="s">
        <v>3669</v>
      </c>
      <c r="F535" s="14" t="s">
        <v>3670</v>
      </c>
      <c r="G535" s="13" t="s">
        <v>3671</v>
      </c>
      <c r="H535" s="12">
        <v>5</v>
      </c>
      <c r="I535" s="4" t="s">
        <v>4688</v>
      </c>
      <c r="J535" s="11">
        <v>1500</v>
      </c>
      <c r="K535" s="4">
        <v>687</v>
      </c>
      <c r="L535" s="4">
        <v>399</v>
      </c>
      <c r="M535" s="10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>
      <c r="A536" s="4" t="s">
        <v>3617</v>
      </c>
      <c r="B536" s="18" t="s">
        <v>4943</v>
      </c>
      <c r="C536" s="17" t="s">
        <v>3245</v>
      </c>
      <c r="D536" s="16" t="s">
        <v>3303</v>
      </c>
      <c r="E536" s="15" t="s">
        <v>3614</v>
      </c>
      <c r="F536" s="14" t="s">
        <v>3615</v>
      </c>
      <c r="G536" s="13" t="s">
        <v>3616</v>
      </c>
      <c r="H536" s="12">
        <v>2</v>
      </c>
      <c r="I536" s="4" t="s">
        <v>3242</v>
      </c>
      <c r="J536" s="11">
        <v>1871</v>
      </c>
      <c r="K536" s="4">
        <v>3071</v>
      </c>
      <c r="L536" s="4">
        <v>1282</v>
      </c>
      <c r="M536" s="10"/>
      <c r="N536" s="4"/>
      <c r="O536" s="4"/>
      <c r="P536" s="4"/>
      <c r="Q536" s="4"/>
      <c r="R536" s="4">
        <v>1</v>
      </c>
      <c r="S536" s="4"/>
      <c r="T536" s="4"/>
      <c r="U536" s="4"/>
      <c r="V536" s="4"/>
      <c r="W536" s="4"/>
      <c r="X536" s="4"/>
      <c r="Y536" s="4"/>
      <c r="Z536" s="4"/>
    </row>
    <row r="537" spans="1:26">
      <c r="A537" s="4" t="s">
        <v>4944</v>
      </c>
      <c r="B537" s="18" t="s">
        <v>4945</v>
      </c>
      <c r="C537" s="17" t="s">
        <v>3245</v>
      </c>
      <c r="D537" s="16" t="s">
        <v>3369</v>
      </c>
      <c r="E537" s="15" t="s">
        <v>4946</v>
      </c>
      <c r="F537" s="14" t="s">
        <v>4947</v>
      </c>
      <c r="G537" s="13" t="s">
        <v>4948</v>
      </c>
      <c r="H537" s="12">
        <v>2</v>
      </c>
      <c r="I537" s="4" t="s">
        <v>3242</v>
      </c>
      <c r="J537" s="11">
        <v>6509.9999999999991</v>
      </c>
      <c r="K537" s="4">
        <v>1446</v>
      </c>
      <c r="L537" s="4">
        <v>897</v>
      </c>
      <c r="M537" s="10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 t="s">
        <v>4949</v>
      </c>
      <c r="B538" s="18" t="s">
        <v>4950</v>
      </c>
      <c r="C538" s="17" t="s">
        <v>3245</v>
      </c>
      <c r="D538" s="16" t="s">
        <v>3335</v>
      </c>
      <c r="E538" s="15" t="s">
        <v>3486</v>
      </c>
      <c r="F538" s="14" t="s">
        <v>3487</v>
      </c>
      <c r="G538" s="13" t="s">
        <v>3488</v>
      </c>
      <c r="H538" s="12">
        <v>5</v>
      </c>
      <c r="I538" s="4" t="s">
        <v>4951</v>
      </c>
      <c r="J538" s="11">
        <v>843</v>
      </c>
      <c r="K538" s="4">
        <v>402</v>
      </c>
      <c r="L538" s="4">
        <v>178</v>
      </c>
      <c r="M538" s="10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 t="s">
        <v>4952</v>
      </c>
      <c r="B539" s="18" t="s">
        <v>4953</v>
      </c>
      <c r="C539" s="17" t="s">
        <v>3245</v>
      </c>
      <c r="D539" s="16" t="s">
        <v>3290</v>
      </c>
      <c r="E539" s="15" t="s">
        <v>4954</v>
      </c>
      <c r="F539" s="14" t="s">
        <v>4955</v>
      </c>
      <c r="G539" s="13" t="s">
        <v>4955</v>
      </c>
      <c r="H539" s="12">
        <v>5</v>
      </c>
      <c r="I539" s="4" t="s">
        <v>4956</v>
      </c>
      <c r="J539" s="11">
        <v>1238</v>
      </c>
      <c r="K539" s="4">
        <v>1850</v>
      </c>
      <c r="L539" s="4">
        <v>695</v>
      </c>
      <c r="M539" s="10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>
        <v>1</v>
      </c>
      <c r="Y539" s="4"/>
      <c r="Z539" s="4"/>
    </row>
    <row r="540" spans="1:26">
      <c r="A540" s="4" t="s">
        <v>4957</v>
      </c>
      <c r="B540" s="18" t="s">
        <v>4958</v>
      </c>
      <c r="C540" s="17" t="s">
        <v>3245</v>
      </c>
      <c r="D540" s="16" t="s">
        <v>3335</v>
      </c>
      <c r="E540" s="15" t="s">
        <v>3486</v>
      </c>
      <c r="F540" s="14" t="s">
        <v>3487</v>
      </c>
      <c r="G540" s="13" t="s">
        <v>3488</v>
      </c>
      <c r="H540" s="12">
        <v>5</v>
      </c>
      <c r="I540" s="4" t="s">
        <v>4400</v>
      </c>
      <c r="J540" s="11">
        <v>899</v>
      </c>
      <c r="K540" s="4">
        <v>260</v>
      </c>
      <c r="L540" s="4">
        <v>110</v>
      </c>
      <c r="M540" s="10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 t="s">
        <v>4791</v>
      </c>
      <c r="B541" s="18" t="s">
        <v>4959</v>
      </c>
      <c r="C541" s="17" t="s">
        <v>3230</v>
      </c>
      <c r="D541" s="16" t="s">
        <v>3440</v>
      </c>
      <c r="E541" s="15" t="s">
        <v>4960</v>
      </c>
      <c r="F541" s="14" t="s">
        <v>4790</v>
      </c>
      <c r="G541" s="13" t="s">
        <v>4791</v>
      </c>
      <c r="H541" s="12">
        <v>1</v>
      </c>
      <c r="I541" s="4" t="s">
        <v>3235</v>
      </c>
      <c r="J541" s="11">
        <v>17389</v>
      </c>
      <c r="K541" s="4">
        <v>15409</v>
      </c>
      <c r="L541" s="4">
        <v>8454</v>
      </c>
      <c r="M541" s="10"/>
      <c r="N541" s="4"/>
      <c r="O541" s="4"/>
      <c r="P541" s="4"/>
      <c r="Q541" s="4"/>
      <c r="R541" s="4"/>
      <c r="S541" s="4"/>
      <c r="T541" s="4">
        <v>1</v>
      </c>
      <c r="U541" s="4"/>
      <c r="V541" s="4"/>
      <c r="W541" s="4"/>
      <c r="X541" s="4"/>
      <c r="Y541" s="4"/>
      <c r="Z541" s="4"/>
    </row>
    <row r="542" spans="1:26">
      <c r="A542" s="4" t="s">
        <v>4961</v>
      </c>
      <c r="B542" s="18" t="s">
        <v>4962</v>
      </c>
      <c r="C542" s="17" t="s">
        <v>3245</v>
      </c>
      <c r="D542" s="16" t="s">
        <v>3446</v>
      </c>
      <c r="E542" s="15" t="s">
        <v>3447</v>
      </c>
      <c r="F542" s="14" t="s">
        <v>3448</v>
      </c>
      <c r="G542" s="13" t="s">
        <v>3449</v>
      </c>
      <c r="H542" s="12">
        <v>5</v>
      </c>
      <c r="I542" s="4" t="s">
        <v>4150</v>
      </c>
      <c r="J542" s="11">
        <v>827.99999999999989</v>
      </c>
      <c r="K542" s="4">
        <v>331</v>
      </c>
      <c r="L542" s="4">
        <v>145</v>
      </c>
      <c r="M542" s="10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 t="s">
        <v>4963</v>
      </c>
      <c r="B543" s="18" t="s">
        <v>4964</v>
      </c>
      <c r="C543" s="17" t="s">
        <v>3245</v>
      </c>
      <c r="D543" s="16" t="s">
        <v>3246</v>
      </c>
      <c r="E543" s="15" t="s">
        <v>4320</v>
      </c>
      <c r="F543" s="14" t="s">
        <v>4321</v>
      </c>
      <c r="G543" s="13" t="s">
        <v>4322</v>
      </c>
      <c r="H543" s="12">
        <v>5</v>
      </c>
      <c r="I543" s="4" t="s">
        <v>4322</v>
      </c>
      <c r="J543" s="11">
        <v>553</v>
      </c>
      <c r="K543" s="4">
        <v>180</v>
      </c>
      <c r="L543" s="4">
        <v>62</v>
      </c>
      <c r="M543" s="10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 t="s">
        <v>4965</v>
      </c>
      <c r="B544" s="18" t="s">
        <v>4966</v>
      </c>
      <c r="C544" s="17" t="s">
        <v>3245</v>
      </c>
      <c r="D544" s="16" t="s">
        <v>3296</v>
      </c>
      <c r="E544" s="15" t="s">
        <v>3524</v>
      </c>
      <c r="F544" s="14" t="s">
        <v>3525</v>
      </c>
      <c r="G544" s="13" t="s">
        <v>3526</v>
      </c>
      <c r="H544" s="12">
        <v>2</v>
      </c>
      <c r="I544" s="4" t="s">
        <v>3242</v>
      </c>
      <c r="J544" s="11">
        <v>2398</v>
      </c>
      <c r="K544" s="4">
        <v>2143</v>
      </c>
      <c r="L544" s="4">
        <v>1144</v>
      </c>
      <c r="M544" s="10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 t="s">
        <v>4967</v>
      </c>
      <c r="B545" s="18" t="s">
        <v>4968</v>
      </c>
      <c r="C545" s="17" t="s">
        <v>3245</v>
      </c>
      <c r="D545" s="16" t="s">
        <v>3231</v>
      </c>
      <c r="E545" s="15" t="s">
        <v>3232</v>
      </c>
      <c r="F545" s="14" t="s">
        <v>3233</v>
      </c>
      <c r="G545" s="13" t="s">
        <v>3234</v>
      </c>
      <c r="H545" s="12">
        <v>5</v>
      </c>
      <c r="I545" s="4" t="s">
        <v>4969</v>
      </c>
      <c r="J545" s="11">
        <v>4149</v>
      </c>
      <c r="K545" s="4">
        <v>1917</v>
      </c>
      <c r="L545" s="4">
        <v>907</v>
      </c>
      <c r="M545" s="10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 t="s">
        <v>3323</v>
      </c>
      <c r="B546" s="18" t="s">
        <v>4970</v>
      </c>
      <c r="C546" s="17" t="s">
        <v>3230</v>
      </c>
      <c r="D546" s="16" t="s">
        <v>3279</v>
      </c>
      <c r="E546" s="15" t="s">
        <v>4971</v>
      </c>
      <c r="F546" s="14" t="s">
        <v>3322</v>
      </c>
      <c r="G546" s="13" t="s">
        <v>3323</v>
      </c>
      <c r="H546" s="12">
        <v>1</v>
      </c>
      <c r="I546" s="4" t="s">
        <v>3235</v>
      </c>
      <c r="J546" s="11">
        <v>9195</v>
      </c>
      <c r="K546" s="4">
        <v>9621</v>
      </c>
      <c r="L546" s="4">
        <v>4382</v>
      </c>
      <c r="M546" s="10"/>
      <c r="N546" s="4"/>
      <c r="O546" s="4"/>
      <c r="P546" s="4"/>
      <c r="Q546" s="4"/>
      <c r="R546" s="4"/>
      <c r="S546" s="4"/>
      <c r="T546" s="4">
        <v>1</v>
      </c>
      <c r="U546" s="4"/>
      <c r="V546" s="4"/>
      <c r="W546" s="4"/>
      <c r="X546" s="4"/>
      <c r="Y546" s="4"/>
      <c r="Z546" s="4"/>
    </row>
    <row r="547" spans="1:26">
      <c r="A547" s="4" t="s">
        <v>4972</v>
      </c>
      <c r="B547" s="18" t="s">
        <v>4973</v>
      </c>
      <c r="C547" s="17" t="s">
        <v>3230</v>
      </c>
      <c r="D547" s="16" t="s">
        <v>3464</v>
      </c>
      <c r="E547" s="15" t="s">
        <v>4753</v>
      </c>
      <c r="F547" s="14" t="s">
        <v>4175</v>
      </c>
      <c r="G547" s="13" t="s">
        <v>4171</v>
      </c>
      <c r="H547" s="12">
        <v>1</v>
      </c>
      <c r="I547" s="4" t="s">
        <v>3235</v>
      </c>
      <c r="J547" s="11">
        <v>9018</v>
      </c>
      <c r="K547" s="4">
        <v>4369</v>
      </c>
      <c r="L547" s="4">
        <v>2328</v>
      </c>
      <c r="M547" s="10"/>
      <c r="N547" s="4"/>
      <c r="O547" s="4"/>
      <c r="P547" s="4"/>
      <c r="Q547" s="4"/>
      <c r="R547" s="4"/>
      <c r="S547" s="4"/>
      <c r="T547" s="4">
        <v>1</v>
      </c>
      <c r="U547" s="4"/>
      <c r="V547" s="4"/>
      <c r="W547" s="4"/>
      <c r="X547" s="4">
        <v>1</v>
      </c>
      <c r="Y547" s="4"/>
      <c r="Z547" s="4"/>
    </row>
    <row r="548" spans="1:26">
      <c r="A548" s="4" t="s">
        <v>3878</v>
      </c>
      <c r="B548" s="18" t="s">
        <v>4974</v>
      </c>
      <c r="C548" s="17" t="s">
        <v>3245</v>
      </c>
      <c r="D548" s="16" t="s">
        <v>3296</v>
      </c>
      <c r="E548" s="15" t="s">
        <v>3341</v>
      </c>
      <c r="F548" s="14" t="s">
        <v>3342</v>
      </c>
      <c r="G548" s="13" t="s">
        <v>3343</v>
      </c>
      <c r="H548" s="12">
        <v>2</v>
      </c>
      <c r="I548" s="4" t="s">
        <v>3242</v>
      </c>
      <c r="J548" s="11">
        <v>2002</v>
      </c>
      <c r="K548" s="4">
        <v>908</v>
      </c>
      <c r="L548" s="4">
        <v>361</v>
      </c>
      <c r="M548" s="10"/>
      <c r="N548" s="4"/>
      <c r="O548" s="4"/>
      <c r="P548" s="4"/>
      <c r="Q548" s="4"/>
      <c r="R548" s="4"/>
      <c r="S548" s="4"/>
      <c r="T548" s="4">
        <v>1</v>
      </c>
      <c r="U548" s="4"/>
      <c r="V548" s="4"/>
      <c r="W548" s="4"/>
      <c r="X548" s="4"/>
      <c r="Y548" s="4"/>
      <c r="Z548" s="4"/>
    </row>
    <row r="549" spans="1:26">
      <c r="A549" s="4" t="s">
        <v>4975</v>
      </c>
      <c r="B549" s="18" t="s">
        <v>4976</v>
      </c>
      <c r="C549" s="17" t="s">
        <v>3245</v>
      </c>
      <c r="D549" s="16" t="s">
        <v>3446</v>
      </c>
      <c r="E549" s="15" t="s">
        <v>3447</v>
      </c>
      <c r="F549" s="14" t="s">
        <v>3448</v>
      </c>
      <c r="G549" s="13" t="s">
        <v>3449</v>
      </c>
      <c r="H549" s="12">
        <v>5</v>
      </c>
      <c r="I549" s="4" t="s">
        <v>4977</v>
      </c>
      <c r="J549" s="11">
        <v>1061</v>
      </c>
      <c r="K549" s="4">
        <v>77</v>
      </c>
      <c r="L549" s="4">
        <v>56</v>
      </c>
      <c r="M549" s="10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 t="s">
        <v>4978</v>
      </c>
      <c r="B550" s="18" t="s">
        <v>4979</v>
      </c>
      <c r="C550" s="17" t="s">
        <v>3245</v>
      </c>
      <c r="D550" s="16" t="s">
        <v>3296</v>
      </c>
      <c r="E550" s="15" t="s">
        <v>3351</v>
      </c>
      <c r="F550" s="14" t="s">
        <v>3352</v>
      </c>
      <c r="G550" s="13" t="s">
        <v>3353</v>
      </c>
      <c r="H550" s="12">
        <v>5</v>
      </c>
      <c r="I550" s="4" t="s">
        <v>3354</v>
      </c>
      <c r="J550" s="11">
        <v>1691</v>
      </c>
      <c r="K550" s="4">
        <v>518</v>
      </c>
      <c r="L550" s="4">
        <v>295</v>
      </c>
      <c r="M550" s="10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 t="s">
        <v>4980</v>
      </c>
      <c r="B551" s="18" t="s">
        <v>4981</v>
      </c>
      <c r="C551" s="17" t="s">
        <v>3439</v>
      </c>
      <c r="D551" s="16" t="s">
        <v>3474</v>
      </c>
      <c r="E551" s="15" t="s">
        <v>3693</v>
      </c>
      <c r="F551" s="14" t="s">
        <v>3694</v>
      </c>
      <c r="G551" s="13" t="s">
        <v>3695</v>
      </c>
      <c r="H551" s="12">
        <v>1</v>
      </c>
      <c r="I551" s="4" t="s">
        <v>3235</v>
      </c>
      <c r="J551" s="11">
        <v>6897</v>
      </c>
      <c r="K551" s="4">
        <v>1703</v>
      </c>
      <c r="L551" s="4">
        <v>838</v>
      </c>
      <c r="M551" s="10"/>
      <c r="N551" s="4"/>
      <c r="O551" s="4"/>
      <c r="P551" s="4"/>
      <c r="Q551" s="4"/>
      <c r="R551" s="4"/>
      <c r="S551" s="4"/>
      <c r="T551" s="4">
        <v>1</v>
      </c>
      <c r="U551" s="4"/>
      <c r="V551" s="4"/>
      <c r="W551" s="4"/>
      <c r="X551" s="4"/>
      <c r="Y551" s="4"/>
      <c r="Z551" s="4"/>
    </row>
    <row r="552" spans="1:26">
      <c r="A552" s="4" t="s">
        <v>4982</v>
      </c>
      <c r="B552" s="18" t="s">
        <v>4983</v>
      </c>
      <c r="C552" s="17" t="s">
        <v>3245</v>
      </c>
      <c r="D552" s="16" t="s">
        <v>3335</v>
      </c>
      <c r="E552" s="15" t="s">
        <v>3486</v>
      </c>
      <c r="F552" s="14" t="s">
        <v>3487</v>
      </c>
      <c r="G552" s="13" t="s">
        <v>3488</v>
      </c>
      <c r="H552" s="12">
        <v>2</v>
      </c>
      <c r="I552" s="4" t="s">
        <v>3242</v>
      </c>
      <c r="J552" s="11">
        <v>2984</v>
      </c>
      <c r="K552" s="4">
        <v>927</v>
      </c>
      <c r="L552" s="4">
        <v>388</v>
      </c>
      <c r="M552" s="10"/>
      <c r="N552" s="4"/>
      <c r="O552" s="4"/>
      <c r="P552" s="4"/>
      <c r="Q552" s="4"/>
      <c r="R552" s="4"/>
      <c r="S552" s="4"/>
      <c r="T552" s="4">
        <v>1</v>
      </c>
      <c r="U552" s="4"/>
      <c r="V552" s="4"/>
      <c r="W552" s="4"/>
      <c r="X552" s="4"/>
      <c r="Y552" s="4"/>
      <c r="Z552" s="4"/>
    </row>
    <row r="553" spans="1:26">
      <c r="A553" s="4" t="s">
        <v>4984</v>
      </c>
      <c r="B553" s="18" t="s">
        <v>4985</v>
      </c>
      <c r="C553" s="17" t="s">
        <v>3245</v>
      </c>
      <c r="D553" s="16" t="s">
        <v>3335</v>
      </c>
      <c r="E553" s="15" t="s">
        <v>3920</v>
      </c>
      <c r="F553" s="14" t="s">
        <v>3921</v>
      </c>
      <c r="G553" s="13" t="s">
        <v>3921</v>
      </c>
      <c r="H553" s="12">
        <v>5</v>
      </c>
      <c r="I553" s="4" t="s">
        <v>4986</v>
      </c>
      <c r="J553" s="11">
        <v>866</v>
      </c>
      <c r="K553" s="4">
        <v>273</v>
      </c>
      <c r="L553" s="4">
        <v>133</v>
      </c>
      <c r="M553" s="10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 t="s">
        <v>4075</v>
      </c>
      <c r="B554" s="18" t="s">
        <v>4987</v>
      </c>
      <c r="C554" s="17" t="s">
        <v>3245</v>
      </c>
      <c r="D554" s="16" t="s">
        <v>3446</v>
      </c>
      <c r="E554" s="15" t="s">
        <v>3549</v>
      </c>
      <c r="F554" s="14" t="s">
        <v>3550</v>
      </c>
      <c r="G554" s="13" t="s">
        <v>3550</v>
      </c>
      <c r="H554" s="12">
        <v>2</v>
      </c>
      <c r="I554" s="4" t="s">
        <v>3242</v>
      </c>
      <c r="J554" s="11">
        <v>779</v>
      </c>
      <c r="K554" s="4">
        <v>567</v>
      </c>
      <c r="L554" s="4">
        <v>262</v>
      </c>
      <c r="M554" s="10"/>
      <c r="N554" s="4"/>
      <c r="O554" s="4"/>
      <c r="P554" s="4"/>
      <c r="Q554" s="4"/>
      <c r="R554" s="4"/>
      <c r="S554" s="4"/>
      <c r="T554" s="4">
        <v>1</v>
      </c>
      <c r="U554" s="4"/>
      <c r="V554" s="4"/>
      <c r="W554" s="4"/>
      <c r="X554" s="4"/>
      <c r="Y554" s="4"/>
      <c r="Z554" s="4"/>
    </row>
    <row r="555" spans="1:26">
      <c r="A555" s="4" t="s">
        <v>4988</v>
      </c>
      <c r="B555" s="18" t="s">
        <v>4989</v>
      </c>
      <c r="C555" s="17" t="s">
        <v>3439</v>
      </c>
      <c r="D555" s="16" t="s">
        <v>3290</v>
      </c>
      <c r="E555" s="15" t="s">
        <v>4990</v>
      </c>
      <c r="F555" s="14" t="s">
        <v>4991</v>
      </c>
      <c r="G555" s="13" t="s">
        <v>4992</v>
      </c>
      <c r="H555" s="12">
        <v>1</v>
      </c>
      <c r="I555" s="4" t="s">
        <v>3235</v>
      </c>
      <c r="J555" s="11">
        <v>2271</v>
      </c>
      <c r="K555" s="4">
        <v>10180</v>
      </c>
      <c r="L555" s="4">
        <v>3658</v>
      </c>
      <c r="M555" s="10"/>
      <c r="N555" s="4"/>
      <c r="O555" s="4"/>
      <c r="P555" s="4"/>
      <c r="Q555" s="4"/>
      <c r="R555" s="4">
        <v>1</v>
      </c>
      <c r="S555" s="4"/>
      <c r="T555" s="4"/>
      <c r="U555" s="4"/>
      <c r="V555" s="4"/>
      <c r="W555" s="4"/>
      <c r="X555" s="4">
        <v>1</v>
      </c>
      <c r="Y555" s="4"/>
      <c r="Z555" s="4"/>
    </row>
    <row r="556" spans="1:26">
      <c r="A556" s="4" t="s">
        <v>4993</v>
      </c>
      <c r="B556" s="18" t="s">
        <v>4994</v>
      </c>
      <c r="C556" s="17" t="s">
        <v>3245</v>
      </c>
      <c r="D556" s="16" t="s">
        <v>3314</v>
      </c>
      <c r="E556" s="15" t="s">
        <v>4361</v>
      </c>
      <c r="F556" s="14" t="s">
        <v>4362</v>
      </c>
      <c r="G556" s="13" t="s">
        <v>4363</v>
      </c>
      <c r="H556" s="12">
        <v>5</v>
      </c>
      <c r="I556" s="4" t="s">
        <v>4995</v>
      </c>
      <c r="J556" s="11">
        <v>2527</v>
      </c>
      <c r="K556" s="4">
        <v>337</v>
      </c>
      <c r="L556" s="4">
        <v>191</v>
      </c>
      <c r="M556" s="10"/>
      <c r="N556" s="4"/>
      <c r="O556" s="4"/>
      <c r="P556" s="4"/>
      <c r="Q556" s="4"/>
      <c r="R556" s="4"/>
      <c r="S556" s="4"/>
      <c r="T556" s="4">
        <v>1</v>
      </c>
      <c r="U556" s="4"/>
      <c r="V556" s="4"/>
      <c r="W556" s="4"/>
      <c r="X556" s="4"/>
      <c r="Y556" s="4"/>
      <c r="Z556" s="4"/>
    </row>
    <row r="557" spans="1:26">
      <c r="A557" s="4" t="s">
        <v>4996</v>
      </c>
      <c r="B557" s="18" t="s">
        <v>4997</v>
      </c>
      <c r="C557" s="17" t="s">
        <v>3245</v>
      </c>
      <c r="D557" s="16" t="s">
        <v>3446</v>
      </c>
      <c r="E557" s="15" t="s">
        <v>4032</v>
      </c>
      <c r="F557" s="14" t="s">
        <v>4033</v>
      </c>
      <c r="G557" s="13" t="s">
        <v>4034</v>
      </c>
      <c r="H557" s="12">
        <v>5</v>
      </c>
      <c r="I557" s="4" t="s">
        <v>4129</v>
      </c>
      <c r="J557" s="11">
        <v>2121</v>
      </c>
      <c r="K557" s="4">
        <v>351</v>
      </c>
      <c r="L557" s="4">
        <v>204</v>
      </c>
      <c r="M557" s="10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 t="s">
        <v>4998</v>
      </c>
      <c r="B558" s="18" t="s">
        <v>4999</v>
      </c>
      <c r="C558" s="17" t="s">
        <v>3245</v>
      </c>
      <c r="D558" s="16" t="s">
        <v>3290</v>
      </c>
      <c r="E558" s="15" t="s">
        <v>3309</v>
      </c>
      <c r="F558" s="14" t="s">
        <v>3310</v>
      </c>
      <c r="G558" s="13" t="s">
        <v>3311</v>
      </c>
      <c r="H558" s="12">
        <v>1</v>
      </c>
      <c r="I558" s="4" t="s">
        <v>3235</v>
      </c>
      <c r="J558" s="11">
        <v>505</v>
      </c>
      <c r="K558" s="4">
        <v>1958</v>
      </c>
      <c r="L558" s="4">
        <v>759</v>
      </c>
      <c r="M558" s="10"/>
      <c r="N558" s="4"/>
      <c r="O558" s="4"/>
      <c r="P558" s="4"/>
      <c r="Q558" s="4"/>
      <c r="R558" s="4"/>
      <c r="S558" s="4"/>
      <c r="T558" s="4">
        <v>1</v>
      </c>
      <c r="U558" s="4"/>
      <c r="V558" s="4"/>
      <c r="W558" s="4"/>
      <c r="X558" s="4"/>
      <c r="Y558" s="4"/>
      <c r="Z558" s="4"/>
    </row>
    <row r="559" spans="1:26">
      <c r="A559" s="4" t="s">
        <v>5000</v>
      </c>
      <c r="B559" s="18" t="s">
        <v>5001</v>
      </c>
      <c r="C559" s="17" t="s">
        <v>3245</v>
      </c>
      <c r="D559" s="16" t="s">
        <v>3314</v>
      </c>
      <c r="E559" s="15" t="s">
        <v>3562</v>
      </c>
      <c r="F559" s="14" t="s">
        <v>3563</v>
      </c>
      <c r="G559" s="13" t="s">
        <v>3564</v>
      </c>
      <c r="H559" s="12">
        <v>2</v>
      </c>
      <c r="I559" s="4" t="s">
        <v>3242</v>
      </c>
      <c r="J559" s="11">
        <v>2053</v>
      </c>
      <c r="K559" s="4">
        <v>774</v>
      </c>
      <c r="L559" s="4">
        <v>327</v>
      </c>
      <c r="M559" s="10"/>
      <c r="N559" s="4"/>
      <c r="O559" s="4"/>
      <c r="P559" s="4"/>
      <c r="Q559" s="4"/>
      <c r="R559" s="4"/>
      <c r="S559" s="4"/>
      <c r="T559" s="4">
        <v>1</v>
      </c>
      <c r="U559" s="4"/>
      <c r="V559" s="4"/>
      <c r="W559" s="4"/>
      <c r="X559" s="4"/>
      <c r="Y559" s="4"/>
      <c r="Z559" s="4"/>
    </row>
    <row r="560" spans="1:26">
      <c r="A560" s="4" t="s">
        <v>5002</v>
      </c>
      <c r="B560" s="18" t="s">
        <v>5003</v>
      </c>
      <c r="C560" s="17" t="s">
        <v>3245</v>
      </c>
      <c r="D560" s="16" t="s">
        <v>3231</v>
      </c>
      <c r="E560" s="15" t="s">
        <v>3232</v>
      </c>
      <c r="F560" s="14" t="s">
        <v>3233</v>
      </c>
      <c r="G560" s="13" t="s">
        <v>3234</v>
      </c>
      <c r="H560" s="12">
        <v>5</v>
      </c>
      <c r="I560" s="4" t="s">
        <v>4969</v>
      </c>
      <c r="J560" s="11">
        <v>1711</v>
      </c>
      <c r="K560" s="4">
        <v>967</v>
      </c>
      <c r="L560" s="4">
        <v>373</v>
      </c>
      <c r="M560" s="10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 t="s">
        <v>5004</v>
      </c>
      <c r="B561" s="18" t="s">
        <v>5005</v>
      </c>
      <c r="C561" s="17" t="s">
        <v>3245</v>
      </c>
      <c r="D561" s="16" t="s">
        <v>3290</v>
      </c>
      <c r="E561" s="15" t="s">
        <v>3309</v>
      </c>
      <c r="F561" s="14" t="s">
        <v>3310</v>
      </c>
      <c r="G561" s="13" t="s">
        <v>3311</v>
      </c>
      <c r="H561" s="12">
        <v>5</v>
      </c>
      <c r="I561" s="4" t="s">
        <v>3307</v>
      </c>
      <c r="J561" s="11">
        <v>1717.0000000000002</v>
      </c>
      <c r="K561" s="4">
        <v>617</v>
      </c>
      <c r="L561" s="4">
        <v>250</v>
      </c>
      <c r="M561" s="10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>
        <v>1</v>
      </c>
      <c r="Y561" s="4"/>
      <c r="Z561" s="4"/>
    </row>
    <row r="562" spans="1:26">
      <c r="A562" s="4" t="s">
        <v>4282</v>
      </c>
      <c r="B562" s="18" t="s">
        <v>5006</v>
      </c>
      <c r="C562" s="17" t="s">
        <v>3230</v>
      </c>
      <c r="D562" s="16" t="s">
        <v>3335</v>
      </c>
      <c r="E562" s="15" t="s">
        <v>5007</v>
      </c>
      <c r="F562" s="14" t="s">
        <v>4281</v>
      </c>
      <c r="G562" s="13" t="s">
        <v>4282</v>
      </c>
      <c r="H562" s="12">
        <v>2</v>
      </c>
      <c r="I562" s="4" t="s">
        <v>3242</v>
      </c>
      <c r="J562" s="11">
        <v>5942</v>
      </c>
      <c r="K562" s="4">
        <v>4295</v>
      </c>
      <c r="L562" s="4">
        <v>2053</v>
      </c>
      <c r="M562" s="10"/>
      <c r="N562" s="4"/>
      <c r="O562" s="4"/>
      <c r="P562" s="4"/>
      <c r="Q562" s="4"/>
      <c r="R562" s="4"/>
      <c r="S562" s="4"/>
      <c r="T562" s="4">
        <v>1</v>
      </c>
      <c r="U562" s="4"/>
      <c r="V562" s="4"/>
      <c r="W562" s="4"/>
      <c r="X562" s="4"/>
      <c r="Y562" s="4"/>
      <c r="Z562" s="4"/>
    </row>
    <row r="563" spans="1:26">
      <c r="A563" s="4" t="s">
        <v>5008</v>
      </c>
      <c r="B563" s="18" t="s">
        <v>5009</v>
      </c>
      <c r="C563" s="17" t="s">
        <v>3245</v>
      </c>
      <c r="D563" s="16" t="s">
        <v>3335</v>
      </c>
      <c r="E563" s="15" t="s">
        <v>4280</v>
      </c>
      <c r="F563" s="14" t="s">
        <v>4281</v>
      </c>
      <c r="G563" s="13" t="s">
        <v>4282</v>
      </c>
      <c r="H563" s="12">
        <v>5</v>
      </c>
      <c r="I563" s="4" t="s">
        <v>4282</v>
      </c>
      <c r="J563" s="11">
        <v>1482</v>
      </c>
      <c r="K563" s="4">
        <v>160</v>
      </c>
      <c r="L563" s="4">
        <v>79</v>
      </c>
      <c r="M563" s="10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 t="s">
        <v>4673</v>
      </c>
      <c r="B564" s="18" t="s">
        <v>5010</v>
      </c>
      <c r="C564" s="17" t="s">
        <v>3230</v>
      </c>
      <c r="D564" s="16" t="s">
        <v>3290</v>
      </c>
      <c r="E564" s="15" t="s">
        <v>5011</v>
      </c>
      <c r="F564" s="14" t="s">
        <v>4672</v>
      </c>
      <c r="G564" s="13" t="s">
        <v>4673</v>
      </c>
      <c r="H564" s="12">
        <v>1</v>
      </c>
      <c r="I564" s="4" t="s">
        <v>3235</v>
      </c>
      <c r="J564" s="11">
        <v>16599</v>
      </c>
      <c r="K564" s="4">
        <v>17542</v>
      </c>
      <c r="L564" s="4">
        <v>6980</v>
      </c>
      <c r="M564" s="10"/>
      <c r="N564" s="4"/>
      <c r="O564" s="4"/>
      <c r="P564" s="4"/>
      <c r="Q564" s="4"/>
      <c r="R564" s="4"/>
      <c r="S564" s="4"/>
      <c r="T564" s="4">
        <v>1</v>
      </c>
      <c r="U564" s="4"/>
      <c r="V564" s="4"/>
      <c r="W564" s="4"/>
      <c r="X564" s="4">
        <v>1</v>
      </c>
      <c r="Y564" s="4"/>
      <c r="Z564" s="4"/>
    </row>
    <row r="565" spans="1:26">
      <c r="A565" s="4" t="s">
        <v>5012</v>
      </c>
      <c r="B565" s="18" t="s">
        <v>5013</v>
      </c>
      <c r="C565" s="17" t="s">
        <v>3245</v>
      </c>
      <c r="D565" s="16" t="s">
        <v>3296</v>
      </c>
      <c r="E565" s="15" t="s">
        <v>4133</v>
      </c>
      <c r="F565" s="14" t="s">
        <v>4134</v>
      </c>
      <c r="G565" s="13" t="s">
        <v>4135</v>
      </c>
      <c r="H565" s="12">
        <v>5</v>
      </c>
      <c r="I565" s="4" t="s">
        <v>4136</v>
      </c>
      <c r="J565" s="11">
        <v>2027</v>
      </c>
      <c r="K565" s="4">
        <v>393</v>
      </c>
      <c r="L565" s="4">
        <v>183</v>
      </c>
      <c r="M565" s="10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 t="s">
        <v>5014</v>
      </c>
      <c r="B566" s="18" t="s">
        <v>5015</v>
      </c>
      <c r="C566" s="17" t="s">
        <v>3245</v>
      </c>
      <c r="D566" s="16" t="s">
        <v>3296</v>
      </c>
      <c r="E566" s="15" t="s">
        <v>3351</v>
      </c>
      <c r="F566" s="14" t="s">
        <v>3352</v>
      </c>
      <c r="G566" s="13" t="s">
        <v>3353</v>
      </c>
      <c r="H566" s="12">
        <v>5</v>
      </c>
      <c r="I566" s="4" t="s">
        <v>3620</v>
      </c>
      <c r="J566" s="11">
        <v>1700</v>
      </c>
      <c r="K566" s="4">
        <v>367</v>
      </c>
      <c r="L566" s="4">
        <v>187</v>
      </c>
      <c r="M566" s="10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 t="s">
        <v>5016</v>
      </c>
      <c r="B567" s="18" t="s">
        <v>5017</v>
      </c>
      <c r="C567" s="17" t="s">
        <v>3245</v>
      </c>
      <c r="D567" s="16" t="s">
        <v>3303</v>
      </c>
      <c r="E567" s="15" t="s">
        <v>4449</v>
      </c>
      <c r="F567" s="14" t="s">
        <v>4450</v>
      </c>
      <c r="G567" s="13" t="s">
        <v>4451</v>
      </c>
      <c r="H567" s="12">
        <v>2</v>
      </c>
      <c r="I567" s="4" t="s">
        <v>3242</v>
      </c>
      <c r="J567" s="11">
        <v>2375</v>
      </c>
      <c r="K567" s="4">
        <v>960</v>
      </c>
      <c r="L567" s="4">
        <v>374</v>
      </c>
      <c r="M567" s="10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 t="s">
        <v>5018</v>
      </c>
      <c r="B568" s="18" t="s">
        <v>5019</v>
      </c>
      <c r="C568" s="17" t="s">
        <v>3245</v>
      </c>
      <c r="D568" s="16" t="s">
        <v>3303</v>
      </c>
      <c r="E568" s="15" t="s">
        <v>3614</v>
      </c>
      <c r="F568" s="14" t="s">
        <v>3615</v>
      </c>
      <c r="G568" s="13" t="s">
        <v>3616</v>
      </c>
      <c r="H568" s="12">
        <v>2</v>
      </c>
      <c r="I568" s="4" t="s">
        <v>3242</v>
      </c>
      <c r="J568" s="11">
        <v>1189</v>
      </c>
      <c r="K568" s="4">
        <v>913</v>
      </c>
      <c r="L568" s="4">
        <v>408</v>
      </c>
      <c r="M568" s="10"/>
      <c r="N568" s="4"/>
      <c r="O568" s="4"/>
      <c r="P568" s="4"/>
      <c r="Q568" s="4"/>
      <c r="R568" s="4">
        <v>1</v>
      </c>
      <c r="S568" s="4"/>
      <c r="T568" s="4"/>
      <c r="U568" s="4"/>
      <c r="V568" s="4"/>
      <c r="W568" s="4"/>
      <c r="X568" s="4"/>
      <c r="Y568" s="4"/>
      <c r="Z568" s="4"/>
    </row>
    <row r="569" spans="1:26">
      <c r="A569" s="4" t="s">
        <v>5020</v>
      </c>
      <c r="B569" s="18" t="s">
        <v>5021</v>
      </c>
      <c r="C569" s="17" t="s">
        <v>3245</v>
      </c>
      <c r="D569" s="16" t="s">
        <v>3296</v>
      </c>
      <c r="E569" s="15" t="s">
        <v>3341</v>
      </c>
      <c r="F569" s="14" t="s">
        <v>3342</v>
      </c>
      <c r="G569" s="13" t="s">
        <v>3343</v>
      </c>
      <c r="H569" s="12">
        <v>5</v>
      </c>
      <c r="I569" s="4" t="s">
        <v>5022</v>
      </c>
      <c r="J569" s="11">
        <v>2539</v>
      </c>
      <c r="K569" s="4">
        <v>640</v>
      </c>
      <c r="L569" s="4">
        <v>166</v>
      </c>
      <c r="M569" s="10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 t="s">
        <v>5023</v>
      </c>
      <c r="B570" s="18" t="s">
        <v>5024</v>
      </c>
      <c r="C570" s="17" t="s">
        <v>3245</v>
      </c>
      <c r="D570" s="16" t="s">
        <v>3507</v>
      </c>
      <c r="E570" s="15" t="s">
        <v>3730</v>
      </c>
      <c r="F570" s="14" t="s">
        <v>3731</v>
      </c>
      <c r="G570" s="13" t="s">
        <v>3732</v>
      </c>
      <c r="H570" s="12">
        <v>2</v>
      </c>
      <c r="I570" s="4" t="s">
        <v>3242</v>
      </c>
      <c r="J570" s="11">
        <v>4877</v>
      </c>
      <c r="K570" s="4">
        <v>1155</v>
      </c>
      <c r="L570" s="4">
        <v>499</v>
      </c>
      <c r="M570" s="10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 t="s">
        <v>5025</v>
      </c>
      <c r="B571" s="18" t="s">
        <v>5026</v>
      </c>
      <c r="C571" s="17" t="s">
        <v>3245</v>
      </c>
      <c r="D571" s="16" t="s">
        <v>3259</v>
      </c>
      <c r="E571" s="15" t="s">
        <v>3285</v>
      </c>
      <c r="F571" s="14" t="s">
        <v>3286</v>
      </c>
      <c r="G571" s="13" t="s">
        <v>3287</v>
      </c>
      <c r="H571" s="12">
        <v>5</v>
      </c>
      <c r="I571" s="4" t="s">
        <v>3287</v>
      </c>
      <c r="J571" s="11">
        <v>753</v>
      </c>
      <c r="K571" s="4">
        <v>223</v>
      </c>
      <c r="L571" s="4">
        <v>104</v>
      </c>
      <c r="M571" s="10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>
      <c r="A572" s="4" t="s">
        <v>5027</v>
      </c>
      <c r="B572" s="18" t="s">
        <v>5028</v>
      </c>
      <c r="C572" s="17" t="s">
        <v>3245</v>
      </c>
      <c r="D572" s="16" t="s">
        <v>3259</v>
      </c>
      <c r="E572" s="15" t="s">
        <v>4403</v>
      </c>
      <c r="F572" s="14" t="s">
        <v>4404</v>
      </c>
      <c r="G572" s="13" t="s">
        <v>4405</v>
      </c>
      <c r="H572" s="12">
        <v>5</v>
      </c>
      <c r="I572" s="4" t="s">
        <v>5029</v>
      </c>
      <c r="J572" s="11">
        <v>1599</v>
      </c>
      <c r="K572" s="4">
        <v>295</v>
      </c>
      <c r="L572" s="4">
        <v>167</v>
      </c>
      <c r="M572" s="10"/>
      <c r="N572" s="3"/>
      <c r="O572" s="3"/>
      <c r="P572" s="3"/>
      <c r="Q572" s="3"/>
      <c r="R572" s="3"/>
      <c r="S572" s="3"/>
      <c r="T572" s="4">
        <v>1</v>
      </c>
      <c r="U572" s="3"/>
      <c r="V572" s="3"/>
      <c r="W572" s="3"/>
      <c r="X572" s="3"/>
      <c r="Y572" s="3"/>
      <c r="Z572" s="3"/>
    </row>
    <row r="573" spans="1:26">
      <c r="A573" s="4" t="s">
        <v>5030</v>
      </c>
      <c r="B573" s="18" t="s">
        <v>5031</v>
      </c>
      <c r="C573" s="17" t="s">
        <v>3245</v>
      </c>
      <c r="D573" s="16" t="s">
        <v>3290</v>
      </c>
      <c r="E573" s="15" t="s">
        <v>3291</v>
      </c>
      <c r="F573" s="14" t="s">
        <v>3292</v>
      </c>
      <c r="G573" s="13" t="s">
        <v>3293</v>
      </c>
      <c r="H573" s="12">
        <v>1</v>
      </c>
      <c r="I573" s="4" t="s">
        <v>3235</v>
      </c>
      <c r="J573" s="11">
        <v>3800</v>
      </c>
      <c r="K573" s="4">
        <v>2574</v>
      </c>
      <c r="L573" s="4">
        <v>1071</v>
      </c>
      <c r="M573" s="10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 t="s">
        <v>5032</v>
      </c>
      <c r="B574" s="18" t="s">
        <v>5033</v>
      </c>
      <c r="C574" s="17" t="s">
        <v>3245</v>
      </c>
      <c r="D574" s="16" t="s">
        <v>3290</v>
      </c>
      <c r="E574" s="15" t="s">
        <v>4990</v>
      </c>
      <c r="F574" s="14" t="s">
        <v>4991</v>
      </c>
      <c r="G574" s="13" t="s">
        <v>4992</v>
      </c>
      <c r="H574" s="12">
        <v>1</v>
      </c>
      <c r="I574" s="4" t="s">
        <v>3235</v>
      </c>
      <c r="J574" s="11">
        <v>4301</v>
      </c>
      <c r="K574" s="4">
        <v>4540</v>
      </c>
      <c r="L574" s="4">
        <v>1600</v>
      </c>
      <c r="M574" s="10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 t="s">
        <v>5034</v>
      </c>
      <c r="B575" s="18" t="s">
        <v>5035</v>
      </c>
      <c r="C575" s="17" t="s">
        <v>3245</v>
      </c>
      <c r="D575" s="16" t="s">
        <v>3314</v>
      </c>
      <c r="E575" s="15" t="s">
        <v>3802</v>
      </c>
      <c r="F575" s="14" t="s">
        <v>3803</v>
      </c>
      <c r="G575" s="13" t="s">
        <v>3804</v>
      </c>
      <c r="H575" s="12">
        <v>5</v>
      </c>
      <c r="I575" s="4" t="s">
        <v>5036</v>
      </c>
      <c r="J575" s="11">
        <v>459</v>
      </c>
      <c r="K575" s="4">
        <v>86</v>
      </c>
      <c r="L575" s="4">
        <v>63</v>
      </c>
      <c r="M575" s="10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 t="s">
        <v>5037</v>
      </c>
      <c r="B576" s="18" t="s">
        <v>5038</v>
      </c>
      <c r="C576" s="17" t="s">
        <v>3245</v>
      </c>
      <c r="D576" s="16" t="s">
        <v>3335</v>
      </c>
      <c r="E576" s="15" t="s">
        <v>3743</v>
      </c>
      <c r="F576" s="14" t="s">
        <v>3744</v>
      </c>
      <c r="G576" s="13" t="s">
        <v>3745</v>
      </c>
      <c r="H576" s="12">
        <v>2</v>
      </c>
      <c r="I576" s="4" t="s">
        <v>3242</v>
      </c>
      <c r="J576" s="11">
        <v>2810</v>
      </c>
      <c r="K576" s="4">
        <v>796</v>
      </c>
      <c r="L576" s="4">
        <v>329</v>
      </c>
      <c r="M576" s="10"/>
      <c r="N576" s="4"/>
      <c r="O576" s="4"/>
      <c r="P576" s="4">
        <v>1</v>
      </c>
      <c r="Q576" s="4"/>
      <c r="R576" s="4"/>
      <c r="S576" s="4"/>
      <c r="T576" s="4">
        <v>1</v>
      </c>
      <c r="U576" s="4"/>
      <c r="V576" s="4"/>
      <c r="W576" s="4"/>
      <c r="X576" s="4"/>
      <c r="Y576" s="4"/>
      <c r="Z576" s="4"/>
    </row>
    <row r="577" spans="1:26">
      <c r="A577" s="4" t="s">
        <v>5039</v>
      </c>
      <c r="B577" s="18" t="s">
        <v>5040</v>
      </c>
      <c r="C577" s="17" t="s">
        <v>3245</v>
      </c>
      <c r="D577" s="16" t="s">
        <v>3392</v>
      </c>
      <c r="E577" s="15" t="s">
        <v>4519</v>
      </c>
      <c r="F577" s="14" t="s">
        <v>4520</v>
      </c>
      <c r="G577" s="13" t="s">
        <v>4521</v>
      </c>
      <c r="H577" s="12">
        <v>5</v>
      </c>
      <c r="I577" s="4" t="s">
        <v>4836</v>
      </c>
      <c r="J577" s="11">
        <v>463.99999999999994</v>
      </c>
      <c r="K577" s="4">
        <v>135</v>
      </c>
      <c r="L577" s="4">
        <v>63</v>
      </c>
      <c r="M577" s="10"/>
      <c r="N577" s="4"/>
      <c r="O577" s="4"/>
      <c r="P577" s="4"/>
      <c r="Q577" s="4"/>
      <c r="R577" s="4"/>
      <c r="S577" s="4"/>
      <c r="T577" s="4">
        <v>1</v>
      </c>
      <c r="U577" s="4"/>
      <c r="V577" s="4"/>
      <c r="W577" s="4"/>
      <c r="X577" s="4"/>
      <c r="Y577" s="4"/>
      <c r="Z577" s="4"/>
    </row>
    <row r="578" spans="1:26">
      <c r="A578" s="4" t="s">
        <v>5041</v>
      </c>
      <c r="B578" s="18" t="s">
        <v>5042</v>
      </c>
      <c r="C578" s="17" t="s">
        <v>3245</v>
      </c>
      <c r="D578" s="16" t="s">
        <v>3279</v>
      </c>
      <c r="E578" s="15" t="s">
        <v>3704</v>
      </c>
      <c r="F578" s="14" t="s">
        <v>3705</v>
      </c>
      <c r="G578" s="13" t="s">
        <v>3706</v>
      </c>
      <c r="H578" s="12">
        <v>2</v>
      </c>
      <c r="I578" s="4" t="s">
        <v>3242</v>
      </c>
      <c r="J578" s="11">
        <v>1961</v>
      </c>
      <c r="K578" s="4">
        <v>1636</v>
      </c>
      <c r="L578" s="4">
        <v>622</v>
      </c>
      <c r="M578" s="10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 t="s">
        <v>5043</v>
      </c>
      <c r="B579" s="18" t="s">
        <v>5044</v>
      </c>
      <c r="C579" s="17" t="s">
        <v>3245</v>
      </c>
      <c r="D579" s="16" t="s">
        <v>3231</v>
      </c>
      <c r="E579" s="15" t="s">
        <v>3346</v>
      </c>
      <c r="F579" s="14" t="s">
        <v>3347</v>
      </c>
      <c r="G579" s="13" t="s">
        <v>3348</v>
      </c>
      <c r="H579" s="12">
        <v>5</v>
      </c>
      <c r="I579" s="4" t="s">
        <v>5045</v>
      </c>
      <c r="J579" s="11">
        <v>1912</v>
      </c>
      <c r="K579" s="4">
        <v>1080</v>
      </c>
      <c r="L579" s="4">
        <v>550</v>
      </c>
      <c r="M579" s="10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 t="s">
        <v>5046</v>
      </c>
      <c r="B580" s="18" t="s">
        <v>5047</v>
      </c>
      <c r="C580" s="17" t="s">
        <v>3245</v>
      </c>
      <c r="D580" s="16" t="s">
        <v>3474</v>
      </c>
      <c r="E580" s="15" t="s">
        <v>3693</v>
      </c>
      <c r="F580" s="14" t="s">
        <v>3694</v>
      </c>
      <c r="G580" s="13" t="s">
        <v>3695</v>
      </c>
      <c r="H580" s="12">
        <v>5</v>
      </c>
      <c r="I580" s="4" t="s">
        <v>5048</v>
      </c>
      <c r="J580" s="11">
        <v>4231</v>
      </c>
      <c r="K580" s="4">
        <v>450</v>
      </c>
      <c r="L580" s="4">
        <v>274</v>
      </c>
      <c r="M580" s="10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 t="s">
        <v>5049</v>
      </c>
      <c r="B581" s="18" t="s">
        <v>5050</v>
      </c>
      <c r="C581" s="17" t="s">
        <v>3245</v>
      </c>
      <c r="D581" s="16" t="s">
        <v>3369</v>
      </c>
      <c r="E581" s="15" t="s">
        <v>3769</v>
      </c>
      <c r="F581" s="14" t="s">
        <v>3770</v>
      </c>
      <c r="G581" s="13" t="s">
        <v>3771</v>
      </c>
      <c r="H581" s="12">
        <v>2</v>
      </c>
      <c r="I581" s="4" t="s">
        <v>3242</v>
      </c>
      <c r="J581" s="11">
        <v>6920.9999999999991</v>
      </c>
      <c r="K581" s="4">
        <v>1779</v>
      </c>
      <c r="L581" s="4">
        <v>1074</v>
      </c>
      <c r="M581" s="10"/>
      <c r="N581" s="4"/>
      <c r="O581" s="4"/>
      <c r="P581" s="4"/>
      <c r="Q581" s="4"/>
      <c r="R581" s="4"/>
      <c r="S581" s="4"/>
      <c r="T581" s="4">
        <v>1</v>
      </c>
      <c r="U581" s="4"/>
      <c r="V581" s="4"/>
      <c r="W581" s="4"/>
      <c r="X581" s="4"/>
      <c r="Y581" s="4"/>
      <c r="Z581" s="4"/>
    </row>
    <row r="582" spans="1:26">
      <c r="A582" s="4" t="s">
        <v>5051</v>
      </c>
      <c r="B582" s="18" t="s">
        <v>5052</v>
      </c>
      <c r="C582" s="17" t="s">
        <v>3245</v>
      </c>
      <c r="D582" s="16" t="s">
        <v>3534</v>
      </c>
      <c r="E582" s="15" t="s">
        <v>4143</v>
      </c>
      <c r="F582" s="14" t="s">
        <v>3900</v>
      </c>
      <c r="G582" s="13" t="s">
        <v>3897</v>
      </c>
      <c r="H582" s="12">
        <v>5</v>
      </c>
      <c r="I582" s="4" t="s">
        <v>4888</v>
      </c>
      <c r="J582" s="11">
        <v>543</v>
      </c>
      <c r="K582" s="4">
        <v>89</v>
      </c>
      <c r="L582" s="4">
        <v>52</v>
      </c>
      <c r="M582" s="10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 t="s">
        <v>5053</v>
      </c>
      <c r="B583" s="18" t="s">
        <v>5054</v>
      </c>
      <c r="C583" s="17" t="s">
        <v>4173</v>
      </c>
      <c r="D583" s="16" t="s">
        <v>3474</v>
      </c>
      <c r="E583" s="15" t="s">
        <v>5055</v>
      </c>
      <c r="F583" s="14" t="s">
        <v>5056</v>
      </c>
      <c r="G583" s="13" t="s">
        <v>5053</v>
      </c>
      <c r="H583" s="12">
        <v>1</v>
      </c>
      <c r="I583" s="4" t="s">
        <v>3235</v>
      </c>
      <c r="J583" s="11">
        <v>46166</v>
      </c>
      <c r="K583" s="4">
        <v>201704</v>
      </c>
      <c r="L583" s="4">
        <v>100424</v>
      </c>
      <c r="M583" s="10"/>
      <c r="N583" s="4">
        <v>1</v>
      </c>
      <c r="O583" s="20">
        <v>1</v>
      </c>
      <c r="P583" s="4"/>
      <c r="Q583" s="4">
        <v>1</v>
      </c>
      <c r="R583" s="4">
        <v>1</v>
      </c>
      <c r="S583" s="4">
        <v>1</v>
      </c>
      <c r="T583" s="4">
        <v>1</v>
      </c>
      <c r="U583" s="4">
        <v>1</v>
      </c>
      <c r="V583" s="4">
        <v>1</v>
      </c>
      <c r="W583" s="4"/>
      <c r="X583" s="4"/>
      <c r="Y583" s="4"/>
      <c r="Z583" s="4">
        <v>1</v>
      </c>
    </row>
    <row r="584" spans="1:26">
      <c r="A584" s="4" t="s">
        <v>5057</v>
      </c>
      <c r="B584" s="18" t="s">
        <v>5058</v>
      </c>
      <c r="C584" s="17" t="s">
        <v>3245</v>
      </c>
      <c r="D584" s="16" t="s">
        <v>3259</v>
      </c>
      <c r="E584" s="15" t="s">
        <v>3285</v>
      </c>
      <c r="F584" s="14" t="s">
        <v>3286</v>
      </c>
      <c r="G584" s="13" t="s">
        <v>3287</v>
      </c>
      <c r="H584" s="12">
        <v>5</v>
      </c>
      <c r="I584" s="4" t="s">
        <v>5059</v>
      </c>
      <c r="J584" s="11">
        <v>961.99999999999989</v>
      </c>
      <c r="K584" s="4">
        <v>14</v>
      </c>
      <c r="L584" s="4">
        <v>29</v>
      </c>
      <c r="M584" s="10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>
      <c r="A585" s="4" t="s">
        <v>4094</v>
      </c>
      <c r="B585" s="18" t="s">
        <v>5060</v>
      </c>
      <c r="C585" s="17" t="s">
        <v>3439</v>
      </c>
      <c r="D585" s="16" t="s">
        <v>3507</v>
      </c>
      <c r="E585" s="15" t="s">
        <v>3508</v>
      </c>
      <c r="F585" s="14" t="s">
        <v>3509</v>
      </c>
      <c r="G585" s="13" t="s">
        <v>3510</v>
      </c>
      <c r="H585" s="12">
        <v>2</v>
      </c>
      <c r="I585" s="4" t="s">
        <v>3242</v>
      </c>
      <c r="J585" s="11">
        <v>9467</v>
      </c>
      <c r="K585" s="4">
        <v>3764</v>
      </c>
      <c r="L585" s="4">
        <v>1523</v>
      </c>
      <c r="M585" s="10"/>
      <c r="N585" s="4"/>
      <c r="O585" s="4"/>
      <c r="P585" s="4"/>
      <c r="Q585" s="4"/>
      <c r="R585" s="4"/>
      <c r="S585" s="4"/>
      <c r="T585" s="4">
        <v>1</v>
      </c>
      <c r="U585" s="4"/>
      <c r="V585" s="4"/>
      <c r="W585" s="4"/>
      <c r="X585" s="4"/>
      <c r="Y585" s="4"/>
      <c r="Z585" s="4"/>
    </row>
    <row r="586" spans="1:26">
      <c r="A586" s="4" t="s">
        <v>5061</v>
      </c>
      <c r="B586" s="18" t="s">
        <v>5062</v>
      </c>
      <c r="C586" s="17" t="s">
        <v>3245</v>
      </c>
      <c r="D586" s="16" t="s">
        <v>3259</v>
      </c>
      <c r="E586" s="15" t="s">
        <v>3410</v>
      </c>
      <c r="F586" s="14" t="s">
        <v>3411</v>
      </c>
      <c r="G586" s="13" t="s">
        <v>3412</v>
      </c>
      <c r="H586" s="12">
        <v>5</v>
      </c>
      <c r="I586" s="4" t="s">
        <v>5063</v>
      </c>
      <c r="J586" s="11">
        <v>2943</v>
      </c>
      <c r="K586" s="4">
        <v>1275</v>
      </c>
      <c r="L586" s="4">
        <v>738</v>
      </c>
      <c r="M586" s="10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>
      <c r="A587" s="4" t="s">
        <v>5064</v>
      </c>
      <c r="B587" s="18" t="s">
        <v>5065</v>
      </c>
      <c r="C587" s="17" t="s">
        <v>3245</v>
      </c>
      <c r="D587" s="16" t="s">
        <v>3231</v>
      </c>
      <c r="E587" s="15" t="s">
        <v>5066</v>
      </c>
      <c r="F587" s="14" t="s">
        <v>5067</v>
      </c>
      <c r="G587" s="13" t="s">
        <v>5068</v>
      </c>
      <c r="H587" s="12">
        <v>1</v>
      </c>
      <c r="I587" s="4" t="s">
        <v>3235</v>
      </c>
      <c r="J587" s="11">
        <v>4689</v>
      </c>
      <c r="K587" s="4">
        <v>1946</v>
      </c>
      <c r="L587" s="4">
        <v>877</v>
      </c>
      <c r="M587" s="10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 t="s">
        <v>5069</v>
      </c>
      <c r="B588" s="18" t="s">
        <v>5070</v>
      </c>
      <c r="C588" s="17" t="s">
        <v>3245</v>
      </c>
      <c r="D588" s="16" t="s">
        <v>3534</v>
      </c>
      <c r="E588" s="15" t="s">
        <v>4143</v>
      </c>
      <c r="F588" s="14" t="s">
        <v>3900</v>
      </c>
      <c r="G588" s="13" t="s">
        <v>3897</v>
      </c>
      <c r="H588" s="12">
        <v>5</v>
      </c>
      <c r="I588" s="4" t="s">
        <v>5071</v>
      </c>
      <c r="J588" s="11">
        <v>2142</v>
      </c>
      <c r="K588" s="4">
        <v>1287</v>
      </c>
      <c r="L588" s="4">
        <v>554</v>
      </c>
      <c r="M588" s="10"/>
      <c r="N588" s="4"/>
      <c r="O588" s="4"/>
      <c r="P588" s="4"/>
      <c r="Q588" s="4"/>
      <c r="R588" s="4"/>
      <c r="S588" s="4"/>
      <c r="T588" s="4">
        <v>1</v>
      </c>
      <c r="U588" s="4"/>
      <c r="V588" s="4"/>
      <c r="W588" s="4"/>
      <c r="X588" s="4"/>
      <c r="Y588" s="4"/>
      <c r="Z588" s="4"/>
    </row>
    <row r="589" spans="1:26">
      <c r="A589" s="4" t="s">
        <v>5072</v>
      </c>
      <c r="B589" s="18" t="s">
        <v>5073</v>
      </c>
      <c r="C589" s="17" t="s">
        <v>3245</v>
      </c>
      <c r="D589" s="16" t="s">
        <v>3290</v>
      </c>
      <c r="E589" s="15" t="s">
        <v>5074</v>
      </c>
      <c r="F589" s="14" t="s">
        <v>5075</v>
      </c>
      <c r="G589" s="13" t="s">
        <v>5076</v>
      </c>
      <c r="H589" s="12">
        <v>1</v>
      </c>
      <c r="I589" s="4" t="s">
        <v>3235</v>
      </c>
      <c r="J589" s="11">
        <v>2560</v>
      </c>
      <c r="K589" s="4">
        <v>5900</v>
      </c>
      <c r="L589" s="4">
        <v>2270</v>
      </c>
      <c r="M589" s="10"/>
      <c r="N589" s="4"/>
      <c r="O589" s="4"/>
      <c r="P589" s="4"/>
      <c r="Q589" s="4"/>
      <c r="R589" s="4"/>
      <c r="S589" s="4"/>
      <c r="T589" s="4">
        <v>1</v>
      </c>
      <c r="U589" s="4"/>
      <c r="V589" s="4"/>
      <c r="W589" s="4"/>
      <c r="X589" s="4"/>
      <c r="Y589" s="4"/>
      <c r="Z589" s="4"/>
    </row>
    <row r="590" spans="1:26">
      <c r="A590" s="4" t="s">
        <v>5077</v>
      </c>
      <c r="B590" s="18" t="s">
        <v>5078</v>
      </c>
      <c r="C590" s="17" t="s">
        <v>3230</v>
      </c>
      <c r="D590" s="16" t="s">
        <v>3392</v>
      </c>
      <c r="E590" s="15" t="s">
        <v>4265</v>
      </c>
      <c r="F590" s="14" t="s">
        <v>4266</v>
      </c>
      <c r="G590" s="13" t="s">
        <v>4267</v>
      </c>
      <c r="H590" s="12">
        <v>2</v>
      </c>
      <c r="I590" s="4" t="s">
        <v>3242</v>
      </c>
      <c r="J590" s="11">
        <v>3699</v>
      </c>
      <c r="K590" s="4">
        <v>3863</v>
      </c>
      <c r="L590" s="4">
        <v>1456</v>
      </c>
      <c r="M590" s="10"/>
      <c r="N590" s="4"/>
      <c r="O590" s="4"/>
      <c r="P590" s="4"/>
      <c r="Q590" s="4"/>
      <c r="R590" s="4"/>
      <c r="S590" s="4"/>
      <c r="T590" s="4">
        <v>1</v>
      </c>
      <c r="U590" s="4"/>
      <c r="V590" s="4"/>
      <c r="W590" s="4"/>
      <c r="X590" s="4"/>
      <c r="Y590" s="4"/>
      <c r="Z590" s="4"/>
    </row>
    <row r="591" spans="1:26">
      <c r="A591" s="4" t="s">
        <v>5079</v>
      </c>
      <c r="B591" s="18" t="s">
        <v>5080</v>
      </c>
      <c r="C591" s="17" t="s">
        <v>3245</v>
      </c>
      <c r="D591" s="16" t="s">
        <v>3253</v>
      </c>
      <c r="E591" s="15" t="s">
        <v>3606</v>
      </c>
      <c r="F591" s="14" t="s">
        <v>3607</v>
      </c>
      <c r="G591" s="13" t="s">
        <v>3608</v>
      </c>
      <c r="H591" s="12">
        <v>5</v>
      </c>
      <c r="I591" s="4" t="s">
        <v>5081</v>
      </c>
      <c r="J591" s="11">
        <v>2508</v>
      </c>
      <c r="K591" s="4">
        <v>972</v>
      </c>
      <c r="L591" s="4">
        <v>335</v>
      </c>
      <c r="M591" s="10"/>
      <c r="N591" s="4"/>
      <c r="O591" s="4"/>
      <c r="P591" s="4"/>
      <c r="Q591" s="4"/>
      <c r="R591" s="4"/>
      <c r="S591" s="4"/>
      <c r="T591" s="4">
        <v>1</v>
      </c>
      <c r="U591" s="4"/>
      <c r="V591" s="4"/>
      <c r="W591" s="4"/>
      <c r="X591" s="4"/>
      <c r="Y591" s="4"/>
      <c r="Z591" s="4"/>
    </row>
    <row r="592" spans="1:26">
      <c r="A592" s="4" t="s">
        <v>4023</v>
      </c>
      <c r="B592" s="18" t="s">
        <v>5082</v>
      </c>
      <c r="C592" s="17" t="s">
        <v>3245</v>
      </c>
      <c r="D592" s="16" t="s">
        <v>3246</v>
      </c>
      <c r="E592" s="15" t="s">
        <v>3453</v>
      </c>
      <c r="F592" s="14" t="s">
        <v>3454</v>
      </c>
      <c r="G592" s="13" t="s">
        <v>3455</v>
      </c>
      <c r="H592" s="12">
        <v>2</v>
      </c>
      <c r="I592" s="4" t="s">
        <v>3242</v>
      </c>
      <c r="J592" s="11">
        <v>1398</v>
      </c>
      <c r="K592" s="4">
        <v>513</v>
      </c>
      <c r="L592" s="4">
        <v>206</v>
      </c>
      <c r="M592" s="10"/>
      <c r="N592" s="4"/>
      <c r="O592" s="4"/>
      <c r="P592" s="4"/>
      <c r="Q592" s="4"/>
      <c r="R592" s="4"/>
      <c r="S592" s="4"/>
      <c r="T592" s="4">
        <v>1</v>
      </c>
      <c r="U592" s="4"/>
      <c r="V592" s="4"/>
      <c r="W592" s="4"/>
      <c r="X592" s="4"/>
      <c r="Y592" s="4"/>
      <c r="Z592" s="4"/>
    </row>
    <row r="593" spans="1:26">
      <c r="A593" s="4" t="s">
        <v>5083</v>
      </c>
      <c r="B593" s="18" t="s">
        <v>5084</v>
      </c>
      <c r="C593" s="17" t="s">
        <v>3245</v>
      </c>
      <c r="D593" s="16" t="s">
        <v>3279</v>
      </c>
      <c r="E593" s="15" t="s">
        <v>3386</v>
      </c>
      <c r="F593" s="14" t="s">
        <v>3387</v>
      </c>
      <c r="G593" s="13" t="s">
        <v>3388</v>
      </c>
      <c r="H593" s="12">
        <v>5</v>
      </c>
      <c r="I593" s="4" t="s">
        <v>4197</v>
      </c>
      <c r="J593" s="11">
        <v>1754</v>
      </c>
      <c r="K593" s="4">
        <v>397</v>
      </c>
      <c r="L593" s="4">
        <v>172</v>
      </c>
      <c r="M593" s="10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 t="s">
        <v>5085</v>
      </c>
      <c r="B594" s="18" t="s">
        <v>5086</v>
      </c>
      <c r="C594" s="17" t="s">
        <v>3230</v>
      </c>
      <c r="D594" s="16" t="s">
        <v>3474</v>
      </c>
      <c r="E594" s="15" t="s">
        <v>5087</v>
      </c>
      <c r="F594" s="14" t="s">
        <v>5088</v>
      </c>
      <c r="G594" s="13" t="s">
        <v>5085</v>
      </c>
      <c r="H594" s="12">
        <v>2</v>
      </c>
      <c r="I594" s="4" t="s">
        <v>3242</v>
      </c>
      <c r="J594" s="11">
        <v>10359</v>
      </c>
      <c r="K594" s="4">
        <v>8413</v>
      </c>
      <c r="L594" s="4">
        <v>3403</v>
      </c>
      <c r="M594" s="10"/>
      <c r="N594" s="4"/>
      <c r="O594" s="4"/>
      <c r="P594" s="4"/>
      <c r="Q594" s="4"/>
      <c r="R594" s="4"/>
      <c r="S594" s="4"/>
      <c r="T594" s="4">
        <v>1</v>
      </c>
      <c r="U594" s="4"/>
      <c r="V594" s="4"/>
      <c r="W594" s="4"/>
      <c r="X594" s="4"/>
      <c r="Y594" s="4"/>
      <c r="Z594" s="4"/>
    </row>
    <row r="595" spans="1:26">
      <c r="A595" s="4" t="s">
        <v>5089</v>
      </c>
      <c r="B595" s="18" t="s">
        <v>5090</v>
      </c>
      <c r="C595" s="17" t="s">
        <v>3245</v>
      </c>
      <c r="D595" s="16" t="s">
        <v>3440</v>
      </c>
      <c r="E595" s="15" t="s">
        <v>3681</v>
      </c>
      <c r="F595" s="14" t="s">
        <v>3682</v>
      </c>
      <c r="G595" s="13" t="s">
        <v>3683</v>
      </c>
      <c r="H595" s="12">
        <v>2</v>
      </c>
      <c r="I595" s="4" t="s">
        <v>3242</v>
      </c>
      <c r="J595" s="11">
        <v>5378</v>
      </c>
      <c r="K595" s="4">
        <v>1380</v>
      </c>
      <c r="L595" s="4">
        <v>661</v>
      </c>
      <c r="M595" s="10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 t="s">
        <v>5091</v>
      </c>
      <c r="B596" s="18" t="s">
        <v>5092</v>
      </c>
      <c r="C596" s="17" t="s">
        <v>3245</v>
      </c>
      <c r="D596" s="16" t="s">
        <v>3440</v>
      </c>
      <c r="E596" s="15" t="s">
        <v>3441</v>
      </c>
      <c r="F596" s="14" t="s">
        <v>3442</v>
      </c>
      <c r="G596" s="13" t="s">
        <v>3443</v>
      </c>
      <c r="H596" s="12">
        <v>1</v>
      </c>
      <c r="I596" s="4" t="s">
        <v>3235</v>
      </c>
      <c r="J596" s="11">
        <v>5205</v>
      </c>
      <c r="K596" s="4">
        <v>3948</v>
      </c>
      <c r="L596" s="4">
        <v>1494</v>
      </c>
      <c r="M596" s="10"/>
      <c r="N596" s="4"/>
      <c r="O596" s="4"/>
      <c r="P596" s="4"/>
      <c r="Q596" s="4"/>
      <c r="R596" s="4"/>
      <c r="S596" s="4"/>
      <c r="T596" s="4"/>
      <c r="U596" s="4"/>
      <c r="V596" s="4"/>
      <c r="W596" s="4">
        <v>1</v>
      </c>
      <c r="X596" s="4"/>
      <c r="Y596" s="4"/>
      <c r="Z596" s="4"/>
    </row>
    <row r="597" spans="1:26">
      <c r="A597" s="4" t="s">
        <v>5093</v>
      </c>
      <c r="B597" s="18" t="s">
        <v>5094</v>
      </c>
      <c r="C597" s="17" t="s">
        <v>3245</v>
      </c>
      <c r="D597" s="16" t="s">
        <v>3259</v>
      </c>
      <c r="E597" s="15" t="s">
        <v>3498</v>
      </c>
      <c r="F597" s="14" t="s">
        <v>3499</v>
      </c>
      <c r="G597" s="13" t="s">
        <v>3500</v>
      </c>
      <c r="H597" s="12">
        <v>5</v>
      </c>
      <c r="I597" s="4" t="s">
        <v>3501</v>
      </c>
      <c r="J597" s="11">
        <v>968</v>
      </c>
      <c r="K597" s="4">
        <v>256</v>
      </c>
      <c r="L597" s="4">
        <v>124</v>
      </c>
      <c r="M597" s="10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>
      <c r="A598" s="4" t="s">
        <v>5095</v>
      </c>
      <c r="B598" s="18" t="s">
        <v>5096</v>
      </c>
      <c r="C598" s="17" t="s">
        <v>3245</v>
      </c>
      <c r="D598" s="16" t="s">
        <v>3253</v>
      </c>
      <c r="E598" s="15" t="s">
        <v>3254</v>
      </c>
      <c r="F598" s="14" t="s">
        <v>3255</v>
      </c>
      <c r="G598" s="13" t="s">
        <v>3256</v>
      </c>
      <c r="H598" s="12">
        <v>5</v>
      </c>
      <c r="I598" s="4" t="s">
        <v>3727</v>
      </c>
      <c r="J598" s="11">
        <v>2808</v>
      </c>
      <c r="K598" s="4">
        <v>1126</v>
      </c>
      <c r="L598" s="4">
        <v>524</v>
      </c>
      <c r="M598" s="10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 t="s">
        <v>5097</v>
      </c>
      <c r="B599" s="18" t="s">
        <v>5098</v>
      </c>
      <c r="C599" s="17" t="s">
        <v>3230</v>
      </c>
      <c r="D599" s="16" t="s">
        <v>3464</v>
      </c>
      <c r="E599" s="15" t="s">
        <v>4800</v>
      </c>
      <c r="F599" s="14" t="s">
        <v>4801</v>
      </c>
      <c r="G599" s="13" t="s">
        <v>4802</v>
      </c>
      <c r="H599" s="12">
        <v>2</v>
      </c>
      <c r="I599" s="4" t="s">
        <v>3242</v>
      </c>
      <c r="J599" s="11">
        <v>21655</v>
      </c>
      <c r="K599" s="4">
        <v>6582</v>
      </c>
      <c r="L599" s="4">
        <v>3203</v>
      </c>
      <c r="M599" s="10"/>
      <c r="N599" s="4"/>
      <c r="O599" s="4"/>
      <c r="P599" s="4"/>
      <c r="Q599" s="4"/>
      <c r="R599" s="4"/>
      <c r="S599" s="4"/>
      <c r="T599" s="4">
        <v>1</v>
      </c>
      <c r="U599" s="4"/>
      <c r="V599" s="4"/>
      <c r="W599" s="4"/>
      <c r="X599" s="4"/>
      <c r="Y599" s="4"/>
      <c r="Z599" s="4"/>
    </row>
    <row r="600" spans="1:26">
      <c r="A600" s="4" t="s">
        <v>3353</v>
      </c>
      <c r="B600" s="18" t="s">
        <v>5099</v>
      </c>
      <c r="C600" s="17" t="s">
        <v>3230</v>
      </c>
      <c r="D600" s="16" t="s">
        <v>3296</v>
      </c>
      <c r="E600" s="15" t="s">
        <v>5100</v>
      </c>
      <c r="F600" s="14" t="s">
        <v>3352</v>
      </c>
      <c r="G600" s="13" t="s">
        <v>3353</v>
      </c>
      <c r="H600" s="12">
        <v>1</v>
      </c>
      <c r="I600" s="4" t="s">
        <v>3235</v>
      </c>
      <c r="J600" s="11">
        <v>6409.9999999999991</v>
      </c>
      <c r="K600" s="4">
        <v>4149</v>
      </c>
      <c r="L600" s="4">
        <v>1768</v>
      </c>
      <c r="M600" s="10"/>
      <c r="N600" s="4"/>
      <c r="O600" s="4"/>
      <c r="P600" s="4"/>
      <c r="Q600" s="4"/>
      <c r="R600" s="4"/>
      <c r="S600" s="4"/>
      <c r="T600" s="4">
        <v>1</v>
      </c>
      <c r="U600" s="4"/>
      <c r="V600" s="4"/>
      <c r="W600" s="4"/>
      <c r="X600" s="4"/>
      <c r="Y600" s="4"/>
      <c r="Z600" s="4"/>
    </row>
    <row r="601" spans="1:26">
      <c r="A601" s="4" t="s">
        <v>5101</v>
      </c>
      <c r="B601" s="18" t="s">
        <v>5102</v>
      </c>
      <c r="C601" s="17" t="s">
        <v>3245</v>
      </c>
      <c r="D601" s="16" t="s">
        <v>3246</v>
      </c>
      <c r="E601" s="15" t="s">
        <v>4320</v>
      </c>
      <c r="F601" s="14" t="s">
        <v>4321</v>
      </c>
      <c r="G601" s="13" t="s">
        <v>4322</v>
      </c>
      <c r="H601" s="12">
        <v>5</v>
      </c>
      <c r="I601" s="4" t="s">
        <v>4318</v>
      </c>
      <c r="J601" s="11">
        <v>856</v>
      </c>
      <c r="K601" s="4">
        <v>92</v>
      </c>
      <c r="L601" s="4">
        <v>40</v>
      </c>
      <c r="M601" s="10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 t="s">
        <v>5103</v>
      </c>
      <c r="B602" s="18" t="s">
        <v>5104</v>
      </c>
      <c r="C602" s="17" t="s">
        <v>3245</v>
      </c>
      <c r="D602" s="16" t="s">
        <v>3507</v>
      </c>
      <c r="E602" s="15" t="s">
        <v>4194</v>
      </c>
      <c r="F602" s="14" t="s">
        <v>4195</v>
      </c>
      <c r="G602" s="13" t="s">
        <v>4195</v>
      </c>
      <c r="H602" s="12">
        <v>5</v>
      </c>
      <c r="I602" s="4" t="s">
        <v>5105</v>
      </c>
      <c r="J602" s="11">
        <v>1775</v>
      </c>
      <c r="K602" s="4">
        <v>257</v>
      </c>
      <c r="L602" s="4">
        <v>181</v>
      </c>
      <c r="M602" s="10"/>
      <c r="N602" s="4"/>
      <c r="O602" s="4"/>
      <c r="P602" s="4"/>
      <c r="Q602" s="4"/>
      <c r="R602" s="4">
        <v>1</v>
      </c>
      <c r="S602" s="4"/>
      <c r="T602" s="4"/>
      <c r="U602" s="4"/>
      <c r="V602" s="4"/>
      <c r="W602" s="4"/>
      <c r="X602" s="4"/>
      <c r="Y602" s="4"/>
      <c r="Z602" s="4"/>
    </row>
    <row r="603" spans="1:26">
      <c r="A603" s="4" t="s">
        <v>5106</v>
      </c>
      <c r="B603" s="18" t="s">
        <v>5107</v>
      </c>
      <c r="C603" s="17" t="s">
        <v>3230</v>
      </c>
      <c r="D603" s="16" t="s">
        <v>3290</v>
      </c>
      <c r="E603" s="15" t="s">
        <v>5108</v>
      </c>
      <c r="F603" s="14" t="s">
        <v>5109</v>
      </c>
      <c r="G603" s="13" t="s">
        <v>5110</v>
      </c>
      <c r="H603" s="12">
        <v>1</v>
      </c>
      <c r="I603" s="4" t="s">
        <v>3235</v>
      </c>
      <c r="J603" s="11">
        <v>575</v>
      </c>
      <c r="K603" s="4">
        <v>11637</v>
      </c>
      <c r="L603" s="4">
        <v>4342</v>
      </c>
      <c r="M603" s="10"/>
      <c r="N603" s="4"/>
      <c r="O603" s="4"/>
      <c r="P603" s="4"/>
      <c r="Q603" s="4"/>
      <c r="R603" s="4">
        <v>1</v>
      </c>
      <c r="S603" s="4"/>
      <c r="T603" s="4">
        <v>1</v>
      </c>
      <c r="U603" s="4"/>
      <c r="V603" s="4"/>
      <c r="W603" s="4"/>
      <c r="X603" s="4"/>
      <c r="Y603" s="4"/>
      <c r="Z603" s="4"/>
    </row>
    <row r="604" spans="1:26">
      <c r="A604" s="4" t="s">
        <v>5111</v>
      </c>
      <c r="B604" s="18" t="s">
        <v>5112</v>
      </c>
      <c r="C604" s="17" t="s">
        <v>3245</v>
      </c>
      <c r="D604" s="16" t="s">
        <v>3534</v>
      </c>
      <c r="E604" s="15" t="s">
        <v>3535</v>
      </c>
      <c r="F604" s="14" t="s">
        <v>3536</v>
      </c>
      <c r="G604" s="13" t="s">
        <v>3537</v>
      </c>
      <c r="H604" s="12">
        <v>1</v>
      </c>
      <c r="I604" s="4" t="s">
        <v>3235</v>
      </c>
      <c r="J604" s="11">
        <v>5750</v>
      </c>
      <c r="K604" s="4">
        <v>2859</v>
      </c>
      <c r="L604" s="4">
        <v>1185</v>
      </c>
      <c r="M604" s="10"/>
      <c r="N604" s="4"/>
      <c r="O604" s="4"/>
      <c r="P604" s="4"/>
      <c r="Q604" s="4"/>
      <c r="R604" s="4"/>
      <c r="S604" s="4"/>
      <c r="T604" s="4">
        <v>1</v>
      </c>
      <c r="U604" s="4"/>
      <c r="V604" s="4"/>
      <c r="W604" s="4"/>
      <c r="X604" s="4"/>
      <c r="Y604" s="4"/>
      <c r="Z604" s="4"/>
    </row>
    <row r="605" spans="1:26">
      <c r="A605" s="4" t="s">
        <v>5113</v>
      </c>
      <c r="B605" s="18" t="s">
        <v>5114</v>
      </c>
      <c r="C605" s="17" t="s">
        <v>3245</v>
      </c>
      <c r="D605" s="16" t="s">
        <v>3446</v>
      </c>
      <c r="E605" s="15" t="s">
        <v>3529</v>
      </c>
      <c r="F605" s="14" t="s">
        <v>3530</v>
      </c>
      <c r="G605" s="13" t="s">
        <v>3531</v>
      </c>
      <c r="H605" s="12">
        <v>5</v>
      </c>
      <c r="I605" s="4" t="s">
        <v>4446</v>
      </c>
      <c r="J605" s="11">
        <v>1963</v>
      </c>
      <c r="K605" s="4">
        <v>418</v>
      </c>
      <c r="L605" s="4">
        <v>258</v>
      </c>
      <c r="M605" s="10"/>
      <c r="N605" s="4"/>
      <c r="O605" s="4"/>
      <c r="P605" s="4"/>
      <c r="Q605" s="4"/>
      <c r="R605" s="4"/>
      <c r="S605" s="4"/>
      <c r="T605" s="4">
        <v>1</v>
      </c>
      <c r="U605" s="4"/>
      <c r="V605" s="4"/>
      <c r="W605" s="4"/>
      <c r="X605" s="4"/>
      <c r="Y605" s="4"/>
      <c r="Z605" s="4"/>
    </row>
    <row r="606" spans="1:26">
      <c r="A606" s="4" t="s">
        <v>3740</v>
      </c>
      <c r="B606" s="18" t="s">
        <v>5115</v>
      </c>
      <c r="C606" s="17" t="s">
        <v>3245</v>
      </c>
      <c r="D606" s="16" t="s">
        <v>3246</v>
      </c>
      <c r="E606" s="15" t="s">
        <v>3556</v>
      </c>
      <c r="F606" s="14" t="s">
        <v>3557</v>
      </c>
      <c r="G606" s="13" t="s">
        <v>3558</v>
      </c>
      <c r="H606" s="12">
        <v>2</v>
      </c>
      <c r="I606" s="4" t="s">
        <v>3242</v>
      </c>
      <c r="J606" s="11">
        <v>1581</v>
      </c>
      <c r="K606" s="4">
        <v>600</v>
      </c>
      <c r="L606" s="4">
        <v>248</v>
      </c>
      <c r="M606" s="10"/>
      <c r="N606" s="4"/>
      <c r="O606" s="4"/>
      <c r="P606" s="4"/>
      <c r="Q606" s="4"/>
      <c r="R606" s="4"/>
      <c r="S606" s="4"/>
      <c r="T606" s="4">
        <v>1</v>
      </c>
      <c r="U606" s="4"/>
      <c r="V606" s="4"/>
      <c r="W606" s="4"/>
      <c r="X606" s="4"/>
      <c r="Y606" s="4"/>
      <c r="Z606" s="4"/>
    </row>
    <row r="607" spans="1:26">
      <c r="A607" s="4" t="s">
        <v>5116</v>
      </c>
      <c r="B607" s="18" t="s">
        <v>5117</v>
      </c>
      <c r="C607" s="17" t="s">
        <v>3245</v>
      </c>
      <c r="D607" s="16" t="s">
        <v>3296</v>
      </c>
      <c r="E607" s="15" t="s">
        <v>3351</v>
      </c>
      <c r="F607" s="14" t="s">
        <v>3352</v>
      </c>
      <c r="G607" s="13" t="s">
        <v>3353</v>
      </c>
      <c r="H607" s="12">
        <v>5</v>
      </c>
      <c r="I607" s="4" t="s">
        <v>3354</v>
      </c>
      <c r="J607" s="11">
        <v>2122</v>
      </c>
      <c r="K607" s="4">
        <v>456</v>
      </c>
      <c r="L607" s="4">
        <v>263</v>
      </c>
      <c r="M607" s="10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 t="s">
        <v>5118</v>
      </c>
      <c r="B608" s="18" t="s">
        <v>5119</v>
      </c>
      <c r="C608" s="17" t="s">
        <v>3439</v>
      </c>
      <c r="D608" s="16" t="s">
        <v>3464</v>
      </c>
      <c r="E608" s="15" t="s">
        <v>4753</v>
      </c>
      <c r="F608" s="14" t="s">
        <v>4175</v>
      </c>
      <c r="G608" s="13" t="s">
        <v>4171</v>
      </c>
      <c r="H608" s="12">
        <v>1</v>
      </c>
      <c r="I608" s="4" t="s">
        <v>3235</v>
      </c>
      <c r="J608" s="11">
        <v>5447</v>
      </c>
      <c r="K608" s="4">
        <v>3944</v>
      </c>
      <c r="L608" s="4">
        <v>1892</v>
      </c>
      <c r="M608" s="10"/>
      <c r="N608" s="4"/>
      <c r="O608" s="4"/>
      <c r="P608" s="4"/>
      <c r="Q608" s="4"/>
      <c r="R608" s="4"/>
      <c r="S608" s="4"/>
      <c r="T608" s="4">
        <v>1</v>
      </c>
      <c r="U608" s="4"/>
      <c r="V608" s="4"/>
      <c r="W608" s="4"/>
      <c r="X608" s="4"/>
      <c r="Y608" s="4"/>
      <c r="Z608" s="4"/>
    </row>
    <row r="609" spans="1:26">
      <c r="A609" s="4" t="s">
        <v>5120</v>
      </c>
      <c r="B609" s="18" t="s">
        <v>5121</v>
      </c>
      <c r="C609" s="17" t="s">
        <v>3245</v>
      </c>
      <c r="D609" s="16" t="s">
        <v>3446</v>
      </c>
      <c r="E609" s="15" t="s">
        <v>3549</v>
      </c>
      <c r="F609" s="14" t="s">
        <v>3550</v>
      </c>
      <c r="G609" s="13" t="s">
        <v>3550</v>
      </c>
      <c r="H609" s="12">
        <v>5</v>
      </c>
      <c r="I609" s="4" t="s">
        <v>5122</v>
      </c>
      <c r="J609" s="11">
        <v>789</v>
      </c>
      <c r="K609" s="4">
        <v>132</v>
      </c>
      <c r="L609" s="4">
        <v>102</v>
      </c>
      <c r="M609" s="10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 t="s">
        <v>5123</v>
      </c>
      <c r="B610" s="18" t="s">
        <v>5124</v>
      </c>
      <c r="C610" s="17" t="s">
        <v>3245</v>
      </c>
      <c r="D610" s="16" t="s">
        <v>3446</v>
      </c>
      <c r="E610" s="15" t="s">
        <v>3447</v>
      </c>
      <c r="F610" s="14" t="s">
        <v>3448</v>
      </c>
      <c r="G610" s="13" t="s">
        <v>3449</v>
      </c>
      <c r="H610" s="12">
        <v>5</v>
      </c>
      <c r="I610" s="4" t="s">
        <v>4474</v>
      </c>
      <c r="J610" s="11">
        <v>215</v>
      </c>
      <c r="K610" s="4">
        <v>157</v>
      </c>
      <c r="L610" s="4">
        <v>79</v>
      </c>
      <c r="M610" s="10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 t="s">
        <v>5125</v>
      </c>
      <c r="B611" s="18" t="s">
        <v>5126</v>
      </c>
      <c r="C611" s="17" t="s">
        <v>3245</v>
      </c>
      <c r="D611" s="16" t="s">
        <v>3440</v>
      </c>
      <c r="E611" s="15" t="s">
        <v>3441</v>
      </c>
      <c r="F611" s="14" t="s">
        <v>3442</v>
      </c>
      <c r="G611" s="13" t="s">
        <v>3443</v>
      </c>
      <c r="H611" s="12">
        <v>5</v>
      </c>
      <c r="I611" s="4" t="s">
        <v>5127</v>
      </c>
      <c r="J611" s="11">
        <v>4943</v>
      </c>
      <c r="K611" s="4">
        <v>664</v>
      </c>
      <c r="L611" s="4">
        <v>288</v>
      </c>
      <c r="M611" s="10"/>
      <c r="N611" s="4"/>
      <c r="O611" s="4"/>
      <c r="P611" s="4"/>
      <c r="Q611" s="4"/>
      <c r="R611" s="4"/>
      <c r="S611" s="4"/>
      <c r="T611" s="4">
        <v>1</v>
      </c>
      <c r="U611" s="4"/>
      <c r="V611" s="4"/>
      <c r="W611" s="4"/>
      <c r="X611" s="4"/>
      <c r="Y611" s="4"/>
      <c r="Z611" s="4"/>
    </row>
    <row r="612" spans="1:26">
      <c r="A612" s="4" t="s">
        <v>5128</v>
      </c>
      <c r="B612" s="18" t="s">
        <v>5129</v>
      </c>
      <c r="C612" s="17" t="s">
        <v>3245</v>
      </c>
      <c r="D612" s="16" t="s">
        <v>3259</v>
      </c>
      <c r="E612" s="15" t="s">
        <v>3669</v>
      </c>
      <c r="F612" s="14" t="s">
        <v>3670</v>
      </c>
      <c r="G612" s="13" t="s">
        <v>3671</v>
      </c>
      <c r="H612" s="12">
        <v>5</v>
      </c>
      <c r="I612" s="4" t="s">
        <v>4506</v>
      </c>
      <c r="J612" s="11">
        <v>2882</v>
      </c>
      <c r="K612" s="4">
        <v>776</v>
      </c>
      <c r="L612" s="4">
        <v>312</v>
      </c>
      <c r="M612" s="10"/>
      <c r="N612" s="3"/>
      <c r="O612" s="3"/>
      <c r="P612" s="3"/>
      <c r="Q612" s="3"/>
      <c r="R612" s="3"/>
      <c r="S612" s="3"/>
      <c r="T612" s="19"/>
      <c r="U612" s="3"/>
      <c r="V612" s="3"/>
      <c r="W612" s="3"/>
      <c r="X612" s="3"/>
      <c r="Y612" s="3"/>
      <c r="Z612" s="3"/>
    </row>
    <row r="613" spans="1:26">
      <c r="A613" s="4" t="s">
        <v>5130</v>
      </c>
      <c r="B613" s="18" t="s">
        <v>5131</v>
      </c>
      <c r="C613" s="17" t="s">
        <v>3245</v>
      </c>
      <c r="D613" s="16" t="s">
        <v>3440</v>
      </c>
      <c r="E613" s="15" t="s">
        <v>3441</v>
      </c>
      <c r="F613" s="14" t="s">
        <v>3442</v>
      </c>
      <c r="G613" s="13" t="s">
        <v>3443</v>
      </c>
      <c r="H613" s="12">
        <v>1</v>
      </c>
      <c r="I613" s="4" t="s">
        <v>3235</v>
      </c>
      <c r="J613" s="11">
        <v>5215</v>
      </c>
      <c r="K613" s="4">
        <v>4731</v>
      </c>
      <c r="L613" s="4">
        <v>2144</v>
      </c>
      <c r="M613" s="10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 t="s">
        <v>5132</v>
      </c>
      <c r="B614" s="18" t="s">
        <v>5133</v>
      </c>
      <c r="C614" s="17" t="s">
        <v>3439</v>
      </c>
      <c r="D614" s="16" t="s">
        <v>3464</v>
      </c>
      <c r="E614" s="15" t="s">
        <v>3465</v>
      </c>
      <c r="F614" s="14" t="s">
        <v>3466</v>
      </c>
      <c r="G614" s="13" t="s">
        <v>3467</v>
      </c>
      <c r="H614" s="12">
        <v>1</v>
      </c>
      <c r="I614" s="4" t="s">
        <v>3235</v>
      </c>
      <c r="J614" s="11">
        <v>5794</v>
      </c>
      <c r="K614" s="4">
        <v>1567</v>
      </c>
      <c r="L614" s="4">
        <v>1012</v>
      </c>
      <c r="M614" s="10"/>
      <c r="N614" s="4"/>
      <c r="O614" s="4"/>
      <c r="P614" s="4"/>
      <c r="Q614" s="4"/>
      <c r="R614" s="4"/>
      <c r="S614" s="4"/>
      <c r="T614" s="4"/>
      <c r="U614" s="4">
        <v>1</v>
      </c>
      <c r="V614" s="4"/>
      <c r="W614" s="4"/>
      <c r="X614" s="4"/>
      <c r="Y614" s="4"/>
      <c r="Z614" s="4"/>
    </row>
    <row r="615" spans="1:26">
      <c r="A615" s="4" t="s">
        <v>5134</v>
      </c>
      <c r="B615" s="18" t="s">
        <v>5135</v>
      </c>
      <c r="C615" s="17" t="s">
        <v>3245</v>
      </c>
      <c r="D615" s="16" t="s">
        <v>3464</v>
      </c>
      <c r="E615" s="15" t="s">
        <v>3465</v>
      </c>
      <c r="F615" s="14" t="s">
        <v>3466</v>
      </c>
      <c r="G615" s="13" t="s">
        <v>3467</v>
      </c>
      <c r="H615" s="12">
        <v>5</v>
      </c>
      <c r="I615" s="4" t="s">
        <v>5136</v>
      </c>
      <c r="J615" s="11">
        <v>1830</v>
      </c>
      <c r="K615" s="4">
        <v>451</v>
      </c>
      <c r="L615" s="4">
        <v>393</v>
      </c>
      <c r="M615" s="10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 t="s">
        <v>3732</v>
      </c>
      <c r="B616" s="18" t="s">
        <v>5137</v>
      </c>
      <c r="C616" s="17" t="s">
        <v>3230</v>
      </c>
      <c r="D616" s="16" t="s">
        <v>3507</v>
      </c>
      <c r="E616" s="15" t="s">
        <v>5138</v>
      </c>
      <c r="F616" s="14" t="s">
        <v>3731</v>
      </c>
      <c r="G616" s="13" t="s">
        <v>3732</v>
      </c>
      <c r="H616" s="12">
        <v>2</v>
      </c>
      <c r="I616" s="4" t="s">
        <v>3242</v>
      </c>
      <c r="J616" s="11">
        <v>7848</v>
      </c>
      <c r="K616" s="4">
        <v>17041</v>
      </c>
      <c r="L616" s="4">
        <v>8861</v>
      </c>
      <c r="M616" s="10"/>
      <c r="N616" s="4"/>
      <c r="O616" s="4"/>
      <c r="P616" s="4">
        <v>1</v>
      </c>
      <c r="Q616" s="4"/>
      <c r="R616" s="4">
        <v>1</v>
      </c>
      <c r="S616" s="4"/>
      <c r="T616" s="4">
        <v>1</v>
      </c>
      <c r="U616" s="4"/>
      <c r="V616" s="4"/>
      <c r="W616" s="4"/>
      <c r="X616" s="4"/>
      <c r="Y616" s="4"/>
      <c r="Z616" s="4"/>
    </row>
    <row r="617" spans="1:26">
      <c r="A617" s="4" t="s">
        <v>5139</v>
      </c>
      <c r="B617" s="18" t="s">
        <v>5140</v>
      </c>
      <c r="C617" s="17" t="s">
        <v>3230</v>
      </c>
      <c r="D617" s="16" t="s">
        <v>3392</v>
      </c>
      <c r="E617" s="15" t="s">
        <v>3393</v>
      </c>
      <c r="F617" s="14" t="s">
        <v>3394</v>
      </c>
      <c r="G617" s="13" t="s">
        <v>3395</v>
      </c>
      <c r="H617" s="12">
        <v>2</v>
      </c>
      <c r="I617" s="4" t="s">
        <v>3242</v>
      </c>
      <c r="J617" s="11">
        <v>5184</v>
      </c>
      <c r="K617" s="4">
        <v>3560</v>
      </c>
      <c r="L617" s="4">
        <v>1335</v>
      </c>
      <c r="M617" s="10"/>
      <c r="N617" s="4"/>
      <c r="O617" s="4"/>
      <c r="P617" s="4"/>
      <c r="Q617" s="4"/>
      <c r="R617" s="4"/>
      <c r="S617" s="4"/>
      <c r="T617" s="4">
        <v>1</v>
      </c>
      <c r="U617" s="4"/>
      <c r="V617" s="4"/>
      <c r="W617" s="4"/>
      <c r="X617" s="4"/>
      <c r="Y617" s="4"/>
      <c r="Z617" s="4"/>
    </row>
    <row r="618" spans="1:26">
      <c r="A618" s="4" t="s">
        <v>5141</v>
      </c>
      <c r="B618" s="18" t="s">
        <v>5142</v>
      </c>
      <c r="C618" s="17" t="s">
        <v>3245</v>
      </c>
      <c r="D618" s="16" t="s">
        <v>3290</v>
      </c>
      <c r="E618" s="15" t="s">
        <v>3781</v>
      </c>
      <c r="F618" s="14" t="s">
        <v>3714</v>
      </c>
      <c r="G618" s="13" t="s">
        <v>3711</v>
      </c>
      <c r="H618" s="12">
        <v>1</v>
      </c>
      <c r="I618" s="4" t="s">
        <v>3235</v>
      </c>
      <c r="J618" s="11">
        <v>2180</v>
      </c>
      <c r="K618" s="4">
        <v>2212</v>
      </c>
      <c r="L618" s="4">
        <v>878</v>
      </c>
      <c r="M618" s="10"/>
      <c r="N618" s="4"/>
      <c r="O618" s="4"/>
      <c r="P618" s="4"/>
      <c r="Q618" s="4"/>
      <c r="R618" s="4"/>
      <c r="S618" s="4"/>
      <c r="T618" s="4">
        <v>1</v>
      </c>
      <c r="U618" s="4"/>
      <c r="V618" s="4"/>
      <c r="W618" s="4"/>
      <c r="X618" s="4"/>
      <c r="Y618" s="4"/>
      <c r="Z618" s="4"/>
    </row>
    <row r="619" spans="1:26">
      <c r="A619" s="4" t="s">
        <v>5143</v>
      </c>
      <c r="B619" s="18" t="s">
        <v>5144</v>
      </c>
      <c r="C619" s="17" t="s">
        <v>3245</v>
      </c>
      <c r="D619" s="16" t="s">
        <v>3253</v>
      </c>
      <c r="E619" s="15" t="s">
        <v>3254</v>
      </c>
      <c r="F619" s="14" t="s">
        <v>3255</v>
      </c>
      <c r="G619" s="13" t="s">
        <v>3256</v>
      </c>
      <c r="H619" s="12">
        <v>2</v>
      </c>
      <c r="I619" s="4" t="s">
        <v>3242</v>
      </c>
      <c r="J619" s="11">
        <v>4022</v>
      </c>
      <c r="K619" s="4">
        <v>1809</v>
      </c>
      <c r="L619" s="4">
        <v>960</v>
      </c>
      <c r="M619" s="10"/>
      <c r="N619" s="4"/>
      <c r="O619" s="4"/>
      <c r="P619" s="4"/>
      <c r="Q619" s="4"/>
      <c r="R619" s="4"/>
      <c r="S619" s="4"/>
      <c r="T619" s="4">
        <v>1</v>
      </c>
      <c r="U619" s="4"/>
      <c r="V619" s="4"/>
      <c r="W619" s="4"/>
      <c r="X619" s="4"/>
      <c r="Y619" s="4"/>
      <c r="Z619" s="4"/>
    </row>
    <row r="620" spans="1:26">
      <c r="A620" s="4" t="s">
        <v>5145</v>
      </c>
      <c r="B620" s="18" t="s">
        <v>5146</v>
      </c>
      <c r="C620" s="17" t="s">
        <v>3245</v>
      </c>
      <c r="D620" s="16" t="s">
        <v>3253</v>
      </c>
      <c r="E620" s="15" t="s">
        <v>3433</v>
      </c>
      <c r="F620" s="14" t="s">
        <v>3434</v>
      </c>
      <c r="G620" s="13" t="s">
        <v>3435</v>
      </c>
      <c r="H620" s="12">
        <v>5</v>
      </c>
      <c r="I620" s="4" t="s">
        <v>5147</v>
      </c>
      <c r="J620" s="11">
        <v>2005.9999999999998</v>
      </c>
      <c r="K620" s="4">
        <v>925</v>
      </c>
      <c r="L620" s="4">
        <v>376</v>
      </c>
      <c r="M620" s="10"/>
      <c r="N620" s="4"/>
      <c r="O620" s="4"/>
      <c r="P620" s="4"/>
      <c r="Q620" s="4"/>
      <c r="R620" s="4"/>
      <c r="S620" s="4"/>
      <c r="T620" s="4">
        <v>1</v>
      </c>
      <c r="U620" s="4"/>
      <c r="V620" s="4"/>
      <c r="W620" s="4"/>
      <c r="X620" s="4"/>
      <c r="Y620" s="4"/>
      <c r="Z620" s="4"/>
    </row>
    <row r="621" spans="1:26">
      <c r="A621" s="4" t="s">
        <v>5148</v>
      </c>
      <c r="B621" s="18" t="s">
        <v>5149</v>
      </c>
      <c r="C621" s="17" t="s">
        <v>3230</v>
      </c>
      <c r="D621" s="16" t="s">
        <v>3303</v>
      </c>
      <c r="E621" s="15" t="s">
        <v>3614</v>
      </c>
      <c r="F621" s="14" t="s">
        <v>3615</v>
      </c>
      <c r="G621" s="13" t="s">
        <v>3616</v>
      </c>
      <c r="H621" s="12">
        <v>1</v>
      </c>
      <c r="I621" s="4" t="s">
        <v>3235</v>
      </c>
      <c r="J621" s="11">
        <v>1154</v>
      </c>
      <c r="K621" s="4">
        <v>11423</v>
      </c>
      <c r="L621" s="4">
        <v>5210</v>
      </c>
      <c r="M621" s="10"/>
      <c r="N621" s="20"/>
      <c r="O621" s="4"/>
      <c r="P621" s="4"/>
      <c r="Q621" s="4"/>
      <c r="R621" s="4">
        <v>1</v>
      </c>
      <c r="S621" s="4"/>
      <c r="T621" s="4">
        <v>1</v>
      </c>
      <c r="U621" s="4"/>
      <c r="V621" s="4"/>
      <c r="W621" s="4"/>
      <c r="X621" s="4">
        <v>1</v>
      </c>
      <c r="Y621" s="4"/>
      <c r="Z621" s="4"/>
    </row>
    <row r="622" spans="1:26">
      <c r="A622" s="4" t="s">
        <v>5150</v>
      </c>
      <c r="B622" s="18" t="s">
        <v>5151</v>
      </c>
      <c r="C622" s="17" t="s">
        <v>3245</v>
      </c>
      <c r="D622" s="16" t="s">
        <v>3534</v>
      </c>
      <c r="E622" s="15" t="s">
        <v>5152</v>
      </c>
      <c r="F622" s="14" t="s">
        <v>4106</v>
      </c>
      <c r="G622" s="13" t="s">
        <v>4103</v>
      </c>
      <c r="H622" s="12">
        <v>5</v>
      </c>
      <c r="I622" s="4" t="s">
        <v>5153</v>
      </c>
      <c r="J622" s="11">
        <v>1768</v>
      </c>
      <c r="K622" s="4">
        <v>956</v>
      </c>
      <c r="L622" s="4">
        <v>564</v>
      </c>
      <c r="M622" s="10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 t="s">
        <v>5154</v>
      </c>
      <c r="B623" s="18" t="s">
        <v>5155</v>
      </c>
      <c r="C623" s="17" t="s">
        <v>3245</v>
      </c>
      <c r="D623" s="16" t="s">
        <v>3314</v>
      </c>
      <c r="E623" s="15" t="s">
        <v>3315</v>
      </c>
      <c r="F623" s="14" t="s">
        <v>3316</v>
      </c>
      <c r="G623" s="13" t="s">
        <v>3317</v>
      </c>
      <c r="H623" s="12">
        <v>5</v>
      </c>
      <c r="I623" s="4" t="s">
        <v>5156</v>
      </c>
      <c r="J623" s="11">
        <v>853.99999999999989</v>
      </c>
      <c r="K623" s="4">
        <v>337</v>
      </c>
      <c r="L623" s="4">
        <v>125</v>
      </c>
      <c r="M623" s="10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 t="s">
        <v>5157</v>
      </c>
      <c r="B624" s="18" t="s">
        <v>5158</v>
      </c>
      <c r="C624" s="17" t="s">
        <v>3245</v>
      </c>
      <c r="D624" s="16" t="s">
        <v>3314</v>
      </c>
      <c r="E624" s="15" t="s">
        <v>3802</v>
      </c>
      <c r="F624" s="14" t="s">
        <v>3803</v>
      </c>
      <c r="G624" s="13" t="s">
        <v>3804</v>
      </c>
      <c r="H624" s="12">
        <v>5</v>
      </c>
      <c r="I624" s="4" t="s">
        <v>5159</v>
      </c>
      <c r="J624" s="11">
        <v>1175</v>
      </c>
      <c r="K624" s="4">
        <v>138</v>
      </c>
      <c r="L624" s="4">
        <v>108</v>
      </c>
      <c r="M624" s="10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 t="s">
        <v>5160</v>
      </c>
      <c r="B625" s="18" t="s">
        <v>5161</v>
      </c>
      <c r="C625" s="17" t="s">
        <v>3245</v>
      </c>
      <c r="D625" s="16" t="s">
        <v>3446</v>
      </c>
      <c r="E625" s="15" t="s">
        <v>4125</v>
      </c>
      <c r="F625" s="14" t="s">
        <v>4126</v>
      </c>
      <c r="G625" s="13" t="s">
        <v>4127</v>
      </c>
      <c r="H625" s="12">
        <v>5</v>
      </c>
      <c r="I625" s="4" t="s">
        <v>5162</v>
      </c>
      <c r="J625" s="11">
        <v>270</v>
      </c>
      <c r="K625" s="4">
        <v>93</v>
      </c>
      <c r="L625" s="4">
        <v>51</v>
      </c>
      <c r="M625" s="10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 t="s">
        <v>5163</v>
      </c>
      <c r="B626" s="18" t="s">
        <v>5164</v>
      </c>
      <c r="C626" s="17" t="s">
        <v>3245</v>
      </c>
      <c r="D626" s="16" t="s">
        <v>3507</v>
      </c>
      <c r="E626" s="15" t="s">
        <v>3730</v>
      </c>
      <c r="F626" s="14" t="s">
        <v>3731</v>
      </c>
      <c r="G626" s="13" t="s">
        <v>3732</v>
      </c>
      <c r="H626" s="12">
        <v>2</v>
      </c>
      <c r="I626" s="4" t="s">
        <v>3242</v>
      </c>
      <c r="J626" s="11">
        <v>4313</v>
      </c>
      <c r="K626" s="4">
        <v>1817</v>
      </c>
      <c r="L626" s="4">
        <v>942</v>
      </c>
      <c r="M626" s="10"/>
      <c r="N626" s="4"/>
      <c r="O626" s="4"/>
      <c r="P626" s="4"/>
      <c r="Q626" s="4"/>
      <c r="R626" s="4">
        <v>1</v>
      </c>
      <c r="S626" s="4"/>
      <c r="T626" s="4">
        <v>1</v>
      </c>
      <c r="U626" s="4"/>
      <c r="V626" s="4"/>
      <c r="W626" s="4"/>
      <c r="X626" s="4"/>
      <c r="Y626" s="4"/>
      <c r="Z626" s="4"/>
    </row>
    <row r="627" spans="1:26">
      <c r="A627" s="4" t="s">
        <v>5165</v>
      </c>
      <c r="B627" s="18" t="s">
        <v>5166</v>
      </c>
      <c r="C627" s="17" t="s">
        <v>3245</v>
      </c>
      <c r="D627" s="16" t="s">
        <v>3296</v>
      </c>
      <c r="E627" s="15" t="s">
        <v>3341</v>
      </c>
      <c r="F627" s="14" t="s">
        <v>3342</v>
      </c>
      <c r="G627" s="13" t="s">
        <v>3343</v>
      </c>
      <c r="H627" s="12">
        <v>5</v>
      </c>
      <c r="I627" s="4" t="s">
        <v>3863</v>
      </c>
      <c r="J627" s="11">
        <v>1079</v>
      </c>
      <c r="K627" s="4">
        <v>259</v>
      </c>
      <c r="L627" s="4">
        <v>130</v>
      </c>
      <c r="M627" s="10"/>
      <c r="N627" s="4"/>
      <c r="O627" s="4"/>
      <c r="P627" s="4"/>
      <c r="Q627" s="4"/>
      <c r="R627" s="4">
        <v>1</v>
      </c>
      <c r="S627" s="4"/>
      <c r="T627" s="4"/>
      <c r="U627" s="4"/>
      <c r="V627" s="4"/>
      <c r="W627" s="4"/>
      <c r="X627" s="4"/>
      <c r="Y627" s="4"/>
      <c r="Z627" s="4"/>
    </row>
    <row r="628" spans="1:26">
      <c r="A628" s="4" t="s">
        <v>5167</v>
      </c>
      <c r="B628" s="18" t="s">
        <v>5168</v>
      </c>
      <c r="C628" s="17" t="s">
        <v>3245</v>
      </c>
      <c r="D628" s="16" t="s">
        <v>3392</v>
      </c>
      <c r="E628" s="15" t="s">
        <v>3393</v>
      </c>
      <c r="F628" s="14" t="s">
        <v>3394</v>
      </c>
      <c r="G628" s="13" t="s">
        <v>3395</v>
      </c>
      <c r="H628" s="12">
        <v>1</v>
      </c>
      <c r="I628" s="4" t="s">
        <v>3235</v>
      </c>
      <c r="J628" s="11">
        <v>1654</v>
      </c>
      <c r="K628" s="4">
        <v>2051</v>
      </c>
      <c r="L628" s="4">
        <v>734</v>
      </c>
      <c r="M628" s="10"/>
      <c r="N628" s="4"/>
      <c r="O628" s="4"/>
      <c r="P628" s="4"/>
      <c r="Q628" s="4"/>
      <c r="R628" s="4"/>
      <c r="S628" s="4"/>
      <c r="T628" s="4">
        <v>1</v>
      </c>
      <c r="U628" s="4"/>
      <c r="V628" s="4"/>
      <c r="W628" s="4"/>
      <c r="X628" s="4"/>
      <c r="Y628" s="4"/>
      <c r="Z628" s="4"/>
    </row>
    <row r="629" spans="1:26">
      <c r="A629" s="4" t="s">
        <v>5169</v>
      </c>
      <c r="B629" s="18" t="s">
        <v>5170</v>
      </c>
      <c r="C629" s="17" t="s">
        <v>3245</v>
      </c>
      <c r="D629" s="16" t="s">
        <v>3303</v>
      </c>
      <c r="E629" s="15" t="s">
        <v>3614</v>
      </c>
      <c r="F629" s="14" t="s">
        <v>3615</v>
      </c>
      <c r="G629" s="13" t="s">
        <v>3616</v>
      </c>
      <c r="H629" s="12">
        <v>5</v>
      </c>
      <c r="I629" s="4" t="s">
        <v>3616</v>
      </c>
      <c r="J629" s="11">
        <v>2401</v>
      </c>
      <c r="K629" s="4">
        <v>1160</v>
      </c>
      <c r="L629" s="4">
        <v>479</v>
      </c>
      <c r="M629" s="10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 t="s">
        <v>5171</v>
      </c>
      <c r="B630" s="18" t="s">
        <v>5172</v>
      </c>
      <c r="C630" s="17" t="s">
        <v>3439</v>
      </c>
      <c r="D630" s="16" t="s">
        <v>3290</v>
      </c>
      <c r="E630" s="15" t="s">
        <v>3628</v>
      </c>
      <c r="F630" s="14" t="s">
        <v>3629</v>
      </c>
      <c r="G630" s="13" t="s">
        <v>3630</v>
      </c>
      <c r="H630" s="12">
        <v>1</v>
      </c>
      <c r="I630" s="4" t="s">
        <v>3235</v>
      </c>
      <c r="J630" s="11">
        <v>7242</v>
      </c>
      <c r="K630" s="4">
        <v>6020</v>
      </c>
      <c r="L630" s="4">
        <v>2651</v>
      </c>
      <c r="M630" s="10"/>
      <c r="N630" s="4"/>
      <c r="O630" s="4"/>
      <c r="P630" s="4"/>
      <c r="Q630" s="4"/>
      <c r="R630" s="4"/>
      <c r="S630" s="4"/>
      <c r="T630" s="4">
        <v>1</v>
      </c>
      <c r="U630" s="4"/>
      <c r="V630" s="4"/>
      <c r="W630" s="4"/>
      <c r="X630" s="4"/>
      <c r="Y630" s="4"/>
      <c r="Z630" s="4"/>
    </row>
    <row r="631" spans="1:26">
      <c r="A631" s="4" t="s">
        <v>5173</v>
      </c>
      <c r="B631" s="18" t="s">
        <v>5174</v>
      </c>
      <c r="C631" s="17" t="s">
        <v>3245</v>
      </c>
      <c r="D631" s="16" t="s">
        <v>3279</v>
      </c>
      <c r="E631" s="15" t="s">
        <v>3321</v>
      </c>
      <c r="F631" s="14" t="s">
        <v>3322</v>
      </c>
      <c r="G631" s="13" t="s">
        <v>3323</v>
      </c>
      <c r="H631" s="12">
        <v>5</v>
      </c>
      <c r="I631" s="4" t="s">
        <v>4441</v>
      </c>
      <c r="J631" s="11">
        <v>1101</v>
      </c>
      <c r="K631" s="4">
        <v>622</v>
      </c>
      <c r="L631" s="4">
        <v>226</v>
      </c>
      <c r="M631" s="10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 t="s">
        <v>5175</v>
      </c>
      <c r="B632" s="18" t="s">
        <v>5176</v>
      </c>
      <c r="C632" s="17" t="s">
        <v>3245</v>
      </c>
      <c r="D632" s="16" t="s">
        <v>3296</v>
      </c>
      <c r="E632" s="15" t="s">
        <v>3524</v>
      </c>
      <c r="F632" s="14" t="s">
        <v>3525</v>
      </c>
      <c r="G632" s="13" t="s">
        <v>3526</v>
      </c>
      <c r="H632" s="12">
        <v>5</v>
      </c>
      <c r="I632" s="4" t="s">
        <v>3526</v>
      </c>
      <c r="J632" s="11">
        <v>1911</v>
      </c>
      <c r="K632" s="4">
        <v>313</v>
      </c>
      <c r="L632" s="4">
        <v>173</v>
      </c>
      <c r="M632" s="10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 t="s">
        <v>5177</v>
      </c>
      <c r="B633" s="18" t="s">
        <v>5178</v>
      </c>
      <c r="C633" s="17" t="s">
        <v>3245</v>
      </c>
      <c r="D633" s="16" t="s">
        <v>3314</v>
      </c>
      <c r="E633" s="15" t="s">
        <v>3802</v>
      </c>
      <c r="F633" s="14" t="s">
        <v>3803</v>
      </c>
      <c r="G633" s="13" t="s">
        <v>3804</v>
      </c>
      <c r="H633" s="12">
        <v>5</v>
      </c>
      <c r="I633" s="4" t="s">
        <v>5159</v>
      </c>
      <c r="J633" s="11">
        <v>440.00000000000006</v>
      </c>
      <c r="K633" s="4">
        <v>122</v>
      </c>
      <c r="L633" s="4">
        <v>87</v>
      </c>
      <c r="M633" s="10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 t="s">
        <v>5179</v>
      </c>
      <c r="B634" s="18" t="s">
        <v>5180</v>
      </c>
      <c r="C634" s="17" t="s">
        <v>3245</v>
      </c>
      <c r="D634" s="16" t="s">
        <v>3446</v>
      </c>
      <c r="E634" s="15" t="s">
        <v>4125</v>
      </c>
      <c r="F634" s="14" t="s">
        <v>4126</v>
      </c>
      <c r="G634" s="13" t="s">
        <v>4127</v>
      </c>
      <c r="H634" s="12">
        <v>5</v>
      </c>
      <c r="I634" s="4" t="s">
        <v>5181</v>
      </c>
      <c r="J634" s="11">
        <v>172</v>
      </c>
      <c r="K634" s="4">
        <v>44</v>
      </c>
      <c r="L634" s="4">
        <v>24</v>
      </c>
      <c r="M634" s="10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 t="s">
        <v>5182</v>
      </c>
      <c r="B635" s="18" t="s">
        <v>5183</v>
      </c>
      <c r="C635" s="17" t="s">
        <v>3245</v>
      </c>
      <c r="D635" s="16" t="s">
        <v>3259</v>
      </c>
      <c r="E635" s="15" t="s">
        <v>3380</v>
      </c>
      <c r="F635" s="14" t="s">
        <v>3381</v>
      </c>
      <c r="G635" s="13" t="s">
        <v>3382</v>
      </c>
      <c r="H635" s="12">
        <v>5</v>
      </c>
      <c r="I635" s="4" t="s">
        <v>5184</v>
      </c>
      <c r="J635" s="11">
        <v>1165</v>
      </c>
      <c r="K635" s="4">
        <v>264</v>
      </c>
      <c r="L635" s="4">
        <v>118</v>
      </c>
      <c r="M635" s="10"/>
      <c r="N635" s="3"/>
      <c r="O635" s="3"/>
      <c r="P635" s="3"/>
      <c r="Q635" s="3"/>
      <c r="R635" s="3"/>
      <c r="S635" s="3"/>
      <c r="T635" s="4">
        <v>1</v>
      </c>
      <c r="U635" s="3"/>
      <c r="V635" s="3"/>
      <c r="W635" s="3"/>
      <c r="X635" s="3"/>
      <c r="Y635" s="3"/>
      <c r="Z635" s="3"/>
    </row>
    <row r="636" spans="1:26">
      <c r="A636" s="4" t="s">
        <v>5185</v>
      </c>
      <c r="B636" s="18" t="s">
        <v>5186</v>
      </c>
      <c r="C636" s="17" t="s">
        <v>3245</v>
      </c>
      <c r="D636" s="16" t="s">
        <v>3369</v>
      </c>
      <c r="E636" s="15" t="s">
        <v>4120</v>
      </c>
      <c r="F636" s="14" t="s">
        <v>4121</v>
      </c>
      <c r="G636" s="13" t="s">
        <v>4122</v>
      </c>
      <c r="H636" s="12">
        <v>5</v>
      </c>
      <c r="I636" s="4" t="s">
        <v>5187</v>
      </c>
      <c r="J636" s="11">
        <v>1259</v>
      </c>
      <c r="K636" s="4">
        <v>267</v>
      </c>
      <c r="L636" s="4">
        <v>148</v>
      </c>
      <c r="M636" s="10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 t="s">
        <v>5188</v>
      </c>
      <c r="B637" s="18" t="s">
        <v>5189</v>
      </c>
      <c r="C637" s="17" t="s">
        <v>3245</v>
      </c>
      <c r="D637" s="16" t="s">
        <v>3246</v>
      </c>
      <c r="E637" s="15" t="s">
        <v>3556</v>
      </c>
      <c r="F637" s="14" t="s">
        <v>3557</v>
      </c>
      <c r="G637" s="13" t="s">
        <v>3558</v>
      </c>
      <c r="H637" s="12">
        <v>5</v>
      </c>
      <c r="I637" s="4" t="s">
        <v>4748</v>
      </c>
      <c r="J637" s="11">
        <v>740</v>
      </c>
      <c r="K637" s="4">
        <v>154</v>
      </c>
      <c r="L637" s="4">
        <v>74</v>
      </c>
      <c r="M637" s="10"/>
      <c r="N637" s="4"/>
      <c r="O637" s="4"/>
      <c r="P637" s="4"/>
      <c r="Q637" s="4"/>
      <c r="R637" s="4"/>
      <c r="S637" s="4"/>
      <c r="T637" s="4">
        <v>1</v>
      </c>
      <c r="U637" s="4"/>
      <c r="V637" s="4"/>
      <c r="W637" s="4"/>
      <c r="X637" s="4"/>
      <c r="Y637" s="4"/>
      <c r="Z637" s="4"/>
    </row>
    <row r="638" spans="1:26">
      <c r="A638" s="4" t="s">
        <v>5190</v>
      </c>
      <c r="B638" s="18" t="s">
        <v>5191</v>
      </c>
      <c r="C638" s="17" t="s">
        <v>3245</v>
      </c>
      <c r="D638" s="16" t="s">
        <v>3246</v>
      </c>
      <c r="E638" s="15" t="s">
        <v>3556</v>
      </c>
      <c r="F638" s="14" t="s">
        <v>3557</v>
      </c>
      <c r="G638" s="13" t="s">
        <v>3558</v>
      </c>
      <c r="H638" s="12">
        <v>5</v>
      </c>
      <c r="I638" s="4" t="s">
        <v>4748</v>
      </c>
      <c r="J638" s="11">
        <v>660</v>
      </c>
      <c r="K638" s="4">
        <v>186</v>
      </c>
      <c r="L638" s="4">
        <v>89</v>
      </c>
      <c r="M638" s="10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 t="s">
        <v>5192</v>
      </c>
      <c r="B639" s="18" t="s">
        <v>5193</v>
      </c>
      <c r="C639" s="17" t="s">
        <v>3245</v>
      </c>
      <c r="D639" s="16" t="s">
        <v>3246</v>
      </c>
      <c r="E639" s="15" t="s">
        <v>3357</v>
      </c>
      <c r="F639" s="14" t="s">
        <v>3358</v>
      </c>
      <c r="G639" s="13" t="s">
        <v>3359</v>
      </c>
      <c r="H639" s="12">
        <v>5</v>
      </c>
      <c r="I639" s="4" t="s">
        <v>3359</v>
      </c>
      <c r="J639" s="11">
        <v>2390</v>
      </c>
      <c r="K639" s="4">
        <v>438</v>
      </c>
      <c r="L639" s="4">
        <v>210</v>
      </c>
      <c r="M639" s="10"/>
      <c r="N639" s="4"/>
      <c r="O639" s="4"/>
      <c r="P639" s="4">
        <v>1</v>
      </c>
      <c r="Q639" s="4"/>
      <c r="R639" s="4"/>
      <c r="S639" s="4"/>
      <c r="T639" s="4">
        <v>1</v>
      </c>
      <c r="U639" s="4"/>
      <c r="V639" s="4"/>
      <c r="W639" s="4"/>
      <c r="X639" s="4"/>
      <c r="Y639" s="4"/>
      <c r="Z639" s="4"/>
    </row>
    <row r="640" spans="1:26">
      <c r="A640" s="4" t="s">
        <v>5194</v>
      </c>
      <c r="B640" s="18" t="s">
        <v>5195</v>
      </c>
      <c r="C640" s="17" t="s">
        <v>3245</v>
      </c>
      <c r="D640" s="16" t="s">
        <v>3335</v>
      </c>
      <c r="E640" s="15" t="s">
        <v>3743</v>
      </c>
      <c r="F640" s="14" t="s">
        <v>3744</v>
      </c>
      <c r="G640" s="13" t="s">
        <v>3745</v>
      </c>
      <c r="H640" s="12">
        <v>5</v>
      </c>
      <c r="I640" s="4" t="s">
        <v>5037</v>
      </c>
      <c r="J640" s="11">
        <v>627</v>
      </c>
      <c r="K640" s="4">
        <v>144</v>
      </c>
      <c r="L640" s="4">
        <v>59</v>
      </c>
      <c r="M640" s="10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 t="s">
        <v>5196</v>
      </c>
      <c r="B641" s="18" t="s">
        <v>5197</v>
      </c>
      <c r="C641" s="17" t="s">
        <v>3245</v>
      </c>
      <c r="D641" s="16" t="s">
        <v>3246</v>
      </c>
      <c r="E641" s="15" t="s">
        <v>3357</v>
      </c>
      <c r="F641" s="14" t="s">
        <v>3358</v>
      </c>
      <c r="G641" s="13" t="s">
        <v>3359</v>
      </c>
      <c r="H641" s="12">
        <v>5</v>
      </c>
      <c r="I641" s="4" t="s">
        <v>3359</v>
      </c>
      <c r="J641" s="11">
        <v>1101</v>
      </c>
      <c r="K641" s="4">
        <v>154</v>
      </c>
      <c r="L641" s="4">
        <v>82</v>
      </c>
      <c r="M641" s="10"/>
      <c r="N641" s="4"/>
      <c r="O641" s="4"/>
      <c r="P641" s="4"/>
      <c r="Q641" s="4"/>
      <c r="R641" s="4"/>
      <c r="S641" s="4"/>
      <c r="T641" s="4">
        <v>1</v>
      </c>
      <c r="U641" s="4"/>
      <c r="V641" s="4"/>
      <c r="W641" s="4"/>
      <c r="X641" s="4"/>
      <c r="Y641" s="4"/>
      <c r="Z641" s="4"/>
    </row>
    <row r="642" spans="1:26">
      <c r="A642" s="4" t="s">
        <v>5198</v>
      </c>
      <c r="B642" s="18" t="s">
        <v>5199</v>
      </c>
      <c r="C642" s="17" t="s">
        <v>3245</v>
      </c>
      <c r="D642" s="16" t="s">
        <v>3246</v>
      </c>
      <c r="E642" s="15" t="s">
        <v>3357</v>
      </c>
      <c r="F642" s="14" t="s">
        <v>3358</v>
      </c>
      <c r="G642" s="13" t="s">
        <v>3359</v>
      </c>
      <c r="H642" s="12">
        <v>5</v>
      </c>
      <c r="I642" s="4" t="s">
        <v>3359</v>
      </c>
      <c r="J642" s="11">
        <v>1297</v>
      </c>
      <c r="K642" s="4">
        <v>115</v>
      </c>
      <c r="L642" s="4">
        <v>98</v>
      </c>
      <c r="M642" s="10"/>
      <c r="N642" s="4"/>
      <c r="O642" s="4"/>
      <c r="P642" s="4">
        <v>1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 t="s">
        <v>5200</v>
      </c>
      <c r="B643" s="18" t="s">
        <v>5201</v>
      </c>
      <c r="C643" s="17" t="s">
        <v>3245</v>
      </c>
      <c r="D643" s="16" t="s">
        <v>3246</v>
      </c>
      <c r="E643" s="15" t="s">
        <v>3556</v>
      </c>
      <c r="F643" s="14" t="s">
        <v>3557</v>
      </c>
      <c r="G643" s="13" t="s">
        <v>3558</v>
      </c>
      <c r="H643" s="12">
        <v>5</v>
      </c>
      <c r="I643" s="4" t="s">
        <v>4748</v>
      </c>
      <c r="J643" s="11">
        <v>1013.0000000000001</v>
      </c>
      <c r="K643" s="4">
        <v>278</v>
      </c>
      <c r="L643" s="4">
        <v>107</v>
      </c>
      <c r="M643" s="10"/>
      <c r="N643" s="4"/>
      <c r="O643" s="4"/>
      <c r="P643" s="4"/>
      <c r="Q643" s="4"/>
      <c r="R643" s="4"/>
      <c r="S643" s="4"/>
      <c r="T643" s="4">
        <v>1</v>
      </c>
      <c r="U643" s="4"/>
      <c r="V643" s="4"/>
      <c r="W643" s="4"/>
      <c r="X643" s="4"/>
      <c r="Y643" s="4"/>
      <c r="Z643" s="4"/>
    </row>
    <row r="644" spans="1:26">
      <c r="A644" s="4" t="s">
        <v>5202</v>
      </c>
      <c r="B644" s="18" t="s">
        <v>5203</v>
      </c>
      <c r="C644" s="17" t="s">
        <v>3245</v>
      </c>
      <c r="D644" s="16" t="s">
        <v>3246</v>
      </c>
      <c r="E644" s="15" t="s">
        <v>3556</v>
      </c>
      <c r="F644" s="14" t="s">
        <v>3557</v>
      </c>
      <c r="G644" s="13" t="s">
        <v>3558</v>
      </c>
      <c r="H644" s="12">
        <v>5</v>
      </c>
      <c r="I644" s="4" t="s">
        <v>4748</v>
      </c>
      <c r="J644" s="11">
        <v>491</v>
      </c>
      <c r="K644" s="4">
        <v>107</v>
      </c>
      <c r="L644" s="4">
        <v>42</v>
      </c>
      <c r="M644" s="10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 t="s">
        <v>5204</v>
      </c>
      <c r="B645" s="18" t="s">
        <v>5205</v>
      </c>
      <c r="C645" s="17" t="s">
        <v>3245</v>
      </c>
      <c r="D645" s="16" t="s">
        <v>3246</v>
      </c>
      <c r="E645" s="15" t="s">
        <v>3556</v>
      </c>
      <c r="F645" s="14" t="s">
        <v>3557</v>
      </c>
      <c r="G645" s="13" t="s">
        <v>3558</v>
      </c>
      <c r="H645" s="12">
        <v>5</v>
      </c>
      <c r="I645" s="4" t="s">
        <v>4748</v>
      </c>
      <c r="J645" s="11">
        <v>1122</v>
      </c>
      <c r="K645" s="4">
        <v>673</v>
      </c>
      <c r="L645" s="4">
        <v>287</v>
      </c>
      <c r="M645" s="10"/>
      <c r="N645" s="4"/>
      <c r="O645" s="4"/>
      <c r="P645" s="4"/>
      <c r="Q645" s="4"/>
      <c r="R645" s="4"/>
      <c r="S645" s="4"/>
      <c r="T645" s="4">
        <v>1</v>
      </c>
      <c r="U645" s="4"/>
      <c r="V645" s="4"/>
      <c r="W645" s="4"/>
      <c r="X645" s="4"/>
      <c r="Y645" s="4"/>
      <c r="Z645" s="4"/>
    </row>
    <row r="646" spans="1:26">
      <c r="A646" s="4" t="s">
        <v>5206</v>
      </c>
      <c r="B646" s="18" t="s">
        <v>5207</v>
      </c>
      <c r="C646" s="17" t="s">
        <v>3245</v>
      </c>
      <c r="D646" s="16" t="s">
        <v>3246</v>
      </c>
      <c r="E646" s="15" t="s">
        <v>3556</v>
      </c>
      <c r="F646" s="14" t="s">
        <v>3557</v>
      </c>
      <c r="G646" s="13" t="s">
        <v>3558</v>
      </c>
      <c r="H646" s="12">
        <v>5</v>
      </c>
      <c r="I646" s="4" t="s">
        <v>4748</v>
      </c>
      <c r="J646" s="11">
        <v>624</v>
      </c>
      <c r="K646" s="4">
        <v>149</v>
      </c>
      <c r="L646" s="4">
        <v>76</v>
      </c>
      <c r="M646" s="10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 t="s">
        <v>5208</v>
      </c>
      <c r="B647" s="18" t="s">
        <v>5209</v>
      </c>
      <c r="C647" s="17" t="s">
        <v>3245</v>
      </c>
      <c r="D647" s="16" t="s">
        <v>3246</v>
      </c>
      <c r="E647" s="15" t="s">
        <v>3357</v>
      </c>
      <c r="F647" s="14" t="s">
        <v>3358</v>
      </c>
      <c r="G647" s="13" t="s">
        <v>3359</v>
      </c>
      <c r="H647" s="12">
        <v>5</v>
      </c>
      <c r="I647" s="4" t="s">
        <v>3359</v>
      </c>
      <c r="J647" s="11">
        <v>1818</v>
      </c>
      <c r="K647" s="4">
        <v>365</v>
      </c>
      <c r="L647" s="4">
        <v>216</v>
      </c>
      <c r="M647" s="10"/>
      <c r="N647" s="4"/>
      <c r="O647" s="4"/>
      <c r="P647" s="4">
        <v>1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 t="s">
        <v>5210</v>
      </c>
      <c r="B648" s="18" t="s">
        <v>5211</v>
      </c>
      <c r="C648" s="17" t="s">
        <v>3245</v>
      </c>
      <c r="D648" s="16" t="s">
        <v>3335</v>
      </c>
      <c r="E648" s="15" t="s">
        <v>3743</v>
      </c>
      <c r="F648" s="14" t="s">
        <v>3744</v>
      </c>
      <c r="G648" s="13" t="s">
        <v>3745</v>
      </c>
      <c r="H648" s="12">
        <v>5</v>
      </c>
      <c r="I648" s="4" t="s">
        <v>5037</v>
      </c>
      <c r="J648" s="11">
        <v>844.99999999999989</v>
      </c>
      <c r="K648" s="4">
        <v>303</v>
      </c>
      <c r="L648" s="4">
        <v>103</v>
      </c>
      <c r="M648" s="10"/>
      <c r="N648" s="4"/>
      <c r="O648" s="4"/>
      <c r="P648" s="4">
        <v>1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 t="s">
        <v>5071</v>
      </c>
      <c r="B649" s="18" t="s">
        <v>5212</v>
      </c>
      <c r="C649" s="17" t="s">
        <v>3245</v>
      </c>
      <c r="D649" s="16" t="s">
        <v>3534</v>
      </c>
      <c r="E649" s="15" t="s">
        <v>4143</v>
      </c>
      <c r="F649" s="14" t="s">
        <v>3900</v>
      </c>
      <c r="G649" s="13" t="s">
        <v>3897</v>
      </c>
      <c r="H649" s="12">
        <v>2</v>
      </c>
      <c r="I649" s="4" t="s">
        <v>3242</v>
      </c>
      <c r="J649" s="11">
        <v>2218</v>
      </c>
      <c r="K649" s="4">
        <v>1342</v>
      </c>
      <c r="L649" s="4">
        <v>631</v>
      </c>
      <c r="M649" s="10"/>
      <c r="N649" s="4"/>
      <c r="O649" s="4"/>
      <c r="P649" s="4"/>
      <c r="Q649" s="4"/>
      <c r="R649" s="4"/>
      <c r="S649" s="4"/>
      <c r="T649" s="4">
        <v>1</v>
      </c>
      <c r="U649" s="4"/>
      <c r="V649" s="4"/>
      <c r="W649" s="4"/>
      <c r="X649" s="4"/>
      <c r="Y649" s="4"/>
      <c r="Z649" s="4"/>
    </row>
    <row r="650" spans="1:26">
      <c r="A650" s="4" t="s">
        <v>5213</v>
      </c>
      <c r="B650" s="18" t="s">
        <v>5214</v>
      </c>
      <c r="C650" s="17" t="s">
        <v>3245</v>
      </c>
      <c r="D650" s="16" t="s">
        <v>3259</v>
      </c>
      <c r="E650" s="15" t="s">
        <v>3380</v>
      </c>
      <c r="F650" s="14" t="s">
        <v>3381</v>
      </c>
      <c r="G650" s="13" t="s">
        <v>3382</v>
      </c>
      <c r="H650" s="12">
        <v>5</v>
      </c>
      <c r="I650" s="4" t="s">
        <v>3382</v>
      </c>
      <c r="J650" s="11">
        <v>1300</v>
      </c>
      <c r="K650" s="4">
        <v>241</v>
      </c>
      <c r="L650" s="4">
        <v>115</v>
      </c>
      <c r="M650" s="10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>
      <c r="A651" s="4" t="s">
        <v>5215</v>
      </c>
      <c r="B651" s="18" t="s">
        <v>5216</v>
      </c>
      <c r="C651" s="17" t="s">
        <v>3245</v>
      </c>
      <c r="D651" s="16" t="s">
        <v>3296</v>
      </c>
      <c r="E651" s="15" t="s">
        <v>3831</v>
      </c>
      <c r="F651" s="14" t="s">
        <v>3832</v>
      </c>
      <c r="G651" s="13" t="s">
        <v>3833</v>
      </c>
      <c r="H651" s="12">
        <v>2</v>
      </c>
      <c r="I651" s="4" t="s">
        <v>3242</v>
      </c>
      <c r="J651" s="11">
        <v>2458</v>
      </c>
      <c r="K651" s="4">
        <v>1649</v>
      </c>
      <c r="L651" s="4">
        <v>653</v>
      </c>
      <c r="M651" s="10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 t="s">
        <v>5217</v>
      </c>
      <c r="B652" s="18" t="s">
        <v>5218</v>
      </c>
      <c r="C652" s="17" t="s">
        <v>3245</v>
      </c>
      <c r="D652" s="16" t="s">
        <v>3314</v>
      </c>
      <c r="E652" s="15" t="s">
        <v>4361</v>
      </c>
      <c r="F652" s="14" t="s">
        <v>4362</v>
      </c>
      <c r="G652" s="13" t="s">
        <v>4363</v>
      </c>
      <c r="H652" s="12">
        <v>5</v>
      </c>
      <c r="I652" s="4" t="s">
        <v>4364</v>
      </c>
      <c r="J652" s="11">
        <v>1524</v>
      </c>
      <c r="K652" s="4">
        <v>231</v>
      </c>
      <c r="L652" s="4">
        <v>156</v>
      </c>
      <c r="M652" s="10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 t="s">
        <v>5219</v>
      </c>
      <c r="B653" s="18" t="s">
        <v>5220</v>
      </c>
      <c r="C653" s="17" t="s">
        <v>3245</v>
      </c>
      <c r="D653" s="16" t="s">
        <v>3303</v>
      </c>
      <c r="E653" s="15" t="s">
        <v>3794</v>
      </c>
      <c r="F653" s="14" t="s">
        <v>3795</v>
      </c>
      <c r="G653" s="13" t="s">
        <v>3796</v>
      </c>
      <c r="H653" s="12">
        <v>5</v>
      </c>
      <c r="I653" s="4" t="s">
        <v>3796</v>
      </c>
      <c r="J653" s="11">
        <v>1483</v>
      </c>
      <c r="K653" s="4">
        <v>1792</v>
      </c>
      <c r="L653" s="4">
        <v>738</v>
      </c>
      <c r="M653" s="10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 t="s">
        <v>5221</v>
      </c>
      <c r="B654" s="18" t="s">
        <v>5222</v>
      </c>
      <c r="C654" s="17" t="s">
        <v>3245</v>
      </c>
      <c r="D654" s="16" t="s">
        <v>3290</v>
      </c>
      <c r="E654" s="15" t="s">
        <v>4581</v>
      </c>
      <c r="F654" s="14" t="s">
        <v>4582</v>
      </c>
      <c r="G654" s="13" t="s">
        <v>4583</v>
      </c>
      <c r="H654" s="12">
        <v>1</v>
      </c>
      <c r="I654" s="4" t="s">
        <v>3235</v>
      </c>
      <c r="J654" s="11">
        <v>2550</v>
      </c>
      <c r="K654" s="4">
        <v>3282</v>
      </c>
      <c r="L654" s="4">
        <v>1446</v>
      </c>
      <c r="M654" s="10"/>
      <c r="N654" s="4"/>
      <c r="O654" s="4"/>
      <c r="P654" s="4"/>
      <c r="Q654" s="4"/>
      <c r="R654" s="4">
        <v>1</v>
      </c>
      <c r="S654" s="4"/>
      <c r="T654" s="4"/>
      <c r="U654" s="4"/>
      <c r="V654" s="4"/>
      <c r="W654" s="4"/>
      <c r="X654" s="4"/>
      <c r="Y654" s="4"/>
      <c r="Z654" s="4"/>
    </row>
    <row r="655" spans="1:26">
      <c r="A655" s="4" t="s">
        <v>5223</v>
      </c>
      <c r="B655" s="18" t="s">
        <v>5224</v>
      </c>
      <c r="C655" s="17" t="s">
        <v>3245</v>
      </c>
      <c r="D655" s="16" t="s">
        <v>3369</v>
      </c>
      <c r="E655" s="15" t="s">
        <v>3654</v>
      </c>
      <c r="F655" s="14" t="s">
        <v>3655</v>
      </c>
      <c r="G655" s="13" t="s">
        <v>3656</v>
      </c>
      <c r="H655" s="12">
        <v>5</v>
      </c>
      <c r="I655" s="4" t="s">
        <v>3652</v>
      </c>
      <c r="J655" s="11">
        <v>1011.9999999999999</v>
      </c>
      <c r="K655" s="4">
        <v>1474</v>
      </c>
      <c r="L655" s="4">
        <v>723</v>
      </c>
      <c r="M655" s="10"/>
      <c r="N655" s="4"/>
      <c r="O655" s="4"/>
      <c r="P655" s="4"/>
      <c r="Q655" s="4"/>
      <c r="R655" s="4"/>
      <c r="S655" s="4"/>
      <c r="T655" s="4">
        <v>1</v>
      </c>
      <c r="U655" s="4"/>
      <c r="V655" s="4"/>
      <c r="W655" s="4"/>
      <c r="X655" s="4">
        <v>1</v>
      </c>
      <c r="Y655" s="4"/>
      <c r="Z655" s="4"/>
    </row>
    <row r="656" spans="1:26">
      <c r="A656" s="4" t="s">
        <v>5225</v>
      </c>
      <c r="B656" s="18" t="s">
        <v>5226</v>
      </c>
      <c r="C656" s="17" t="s">
        <v>3245</v>
      </c>
      <c r="D656" s="16" t="s">
        <v>3369</v>
      </c>
      <c r="E656" s="15" t="s">
        <v>3769</v>
      </c>
      <c r="F656" s="14" t="s">
        <v>3770</v>
      </c>
      <c r="G656" s="13" t="s">
        <v>3771</v>
      </c>
      <c r="H656" s="12">
        <v>5</v>
      </c>
      <c r="I656" s="4" t="s">
        <v>5227</v>
      </c>
      <c r="J656" s="11">
        <v>5790</v>
      </c>
      <c r="K656" s="4">
        <v>812</v>
      </c>
      <c r="L656" s="4">
        <v>567</v>
      </c>
      <c r="M656" s="10"/>
      <c r="N656" s="4"/>
      <c r="O656" s="4"/>
      <c r="P656" s="4"/>
      <c r="Q656" s="4"/>
      <c r="R656" s="4">
        <v>1</v>
      </c>
      <c r="S656" s="4"/>
      <c r="T656" s="4">
        <v>1</v>
      </c>
      <c r="U656" s="4"/>
      <c r="V656" s="4"/>
      <c r="W656" s="4"/>
      <c r="X656" s="4"/>
      <c r="Y656" s="4"/>
      <c r="Z656" s="4"/>
    </row>
    <row r="657" spans="1:26">
      <c r="A657" s="4" t="s">
        <v>5228</v>
      </c>
      <c r="B657" s="18" t="s">
        <v>5229</v>
      </c>
      <c r="C657" s="17" t="s">
        <v>3230</v>
      </c>
      <c r="D657" s="16" t="s">
        <v>3507</v>
      </c>
      <c r="E657" s="15" t="s">
        <v>4342</v>
      </c>
      <c r="F657" s="14" t="s">
        <v>4343</v>
      </c>
      <c r="G657" s="13" t="s">
        <v>4344</v>
      </c>
      <c r="H657" s="12">
        <v>1</v>
      </c>
      <c r="I657" s="4" t="s">
        <v>3235</v>
      </c>
      <c r="J657" s="11">
        <v>11142</v>
      </c>
      <c r="K657" s="4">
        <v>8134</v>
      </c>
      <c r="L657" s="4">
        <v>4008</v>
      </c>
      <c r="M657" s="10"/>
      <c r="N657" s="4"/>
      <c r="O657" s="4"/>
      <c r="P657" s="4"/>
      <c r="Q657" s="4"/>
      <c r="R657" s="4"/>
      <c r="S657" s="4"/>
      <c r="T657" s="4">
        <v>1</v>
      </c>
      <c r="U657" s="4"/>
      <c r="V657" s="4"/>
      <c r="W657" s="4"/>
      <c r="X657" s="4"/>
      <c r="Y657" s="4"/>
      <c r="Z657" s="4"/>
    </row>
    <row r="658" spans="1:26">
      <c r="A658" s="4" t="s">
        <v>5230</v>
      </c>
      <c r="B658" s="18" t="s">
        <v>5231</v>
      </c>
      <c r="C658" s="17" t="s">
        <v>3230</v>
      </c>
      <c r="D658" s="16" t="s">
        <v>3290</v>
      </c>
      <c r="E658" s="15" t="s">
        <v>5074</v>
      </c>
      <c r="F658" s="14" t="s">
        <v>5075</v>
      </c>
      <c r="G658" s="13" t="s">
        <v>5076</v>
      </c>
      <c r="H658" s="12">
        <v>1</v>
      </c>
      <c r="I658" s="4" t="s">
        <v>3235</v>
      </c>
      <c r="J658" s="11">
        <v>2917</v>
      </c>
      <c r="K658" s="4">
        <v>23604</v>
      </c>
      <c r="L658" s="4">
        <v>9133</v>
      </c>
      <c r="M658" s="10"/>
      <c r="N658" s="4">
        <v>1</v>
      </c>
      <c r="O658" s="4"/>
      <c r="P658" s="4"/>
      <c r="Q658" s="4"/>
      <c r="R658" s="4">
        <v>1</v>
      </c>
      <c r="S658" s="4"/>
      <c r="T658" s="4">
        <v>1</v>
      </c>
      <c r="U658" s="4"/>
      <c r="V658" s="4"/>
      <c r="W658" s="4"/>
      <c r="X658" s="4"/>
      <c r="Y658" s="4"/>
      <c r="Z658" s="4"/>
    </row>
    <row r="659" spans="1:26">
      <c r="A659" s="4" t="s">
        <v>4955</v>
      </c>
      <c r="B659" s="18" t="s">
        <v>5232</v>
      </c>
      <c r="C659" s="17" t="s">
        <v>3230</v>
      </c>
      <c r="D659" s="16" t="s">
        <v>3290</v>
      </c>
      <c r="E659" s="15" t="s">
        <v>5233</v>
      </c>
      <c r="F659" s="14" t="s">
        <v>4955</v>
      </c>
      <c r="G659" s="13" t="s">
        <v>4955</v>
      </c>
      <c r="H659" s="12">
        <v>1</v>
      </c>
      <c r="I659" s="4" t="s">
        <v>3235</v>
      </c>
      <c r="J659" s="11">
        <v>3106</v>
      </c>
      <c r="K659" s="4">
        <v>42747</v>
      </c>
      <c r="L659" s="4">
        <v>18576</v>
      </c>
      <c r="M659" s="10"/>
      <c r="N659" s="4">
        <v>1</v>
      </c>
      <c r="O659" s="4"/>
      <c r="P659" s="4"/>
      <c r="Q659" s="4"/>
      <c r="R659" s="4">
        <v>1</v>
      </c>
      <c r="S659" s="4"/>
      <c r="T659" s="19"/>
      <c r="U659" s="4"/>
      <c r="V659" s="4"/>
      <c r="W659" s="4"/>
      <c r="X659" s="4"/>
      <c r="Y659" s="4"/>
      <c r="Z659" s="4"/>
    </row>
    <row r="660" spans="1:26">
      <c r="A660" s="4" t="s">
        <v>5234</v>
      </c>
      <c r="B660" s="18" t="s">
        <v>5235</v>
      </c>
      <c r="C660" s="17" t="s">
        <v>3245</v>
      </c>
      <c r="D660" s="16" t="s">
        <v>3279</v>
      </c>
      <c r="E660" s="15" t="s">
        <v>3704</v>
      </c>
      <c r="F660" s="14" t="s">
        <v>3705</v>
      </c>
      <c r="G660" s="13" t="s">
        <v>3706</v>
      </c>
      <c r="H660" s="12">
        <v>2</v>
      </c>
      <c r="I660" s="4" t="s">
        <v>3242</v>
      </c>
      <c r="J660" s="11">
        <v>3364</v>
      </c>
      <c r="K660" s="4">
        <v>2125</v>
      </c>
      <c r="L660" s="4">
        <v>875</v>
      </c>
      <c r="M660" s="10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 t="s">
        <v>5236</v>
      </c>
      <c r="B661" s="18" t="s">
        <v>5237</v>
      </c>
      <c r="C661" s="17" t="s">
        <v>3439</v>
      </c>
      <c r="D661" s="16" t="s">
        <v>3369</v>
      </c>
      <c r="E661" s="15" t="s">
        <v>4120</v>
      </c>
      <c r="F661" s="14" t="s">
        <v>4121</v>
      </c>
      <c r="G661" s="13" t="s">
        <v>4122</v>
      </c>
      <c r="H661" s="12">
        <v>1</v>
      </c>
      <c r="I661" s="4" t="s">
        <v>3235</v>
      </c>
      <c r="J661" s="11">
        <v>9047</v>
      </c>
      <c r="K661" s="4">
        <v>3003</v>
      </c>
      <c r="L661" s="4">
        <v>1635</v>
      </c>
      <c r="M661" s="10"/>
      <c r="N661" s="4"/>
      <c r="O661" s="4"/>
      <c r="P661" s="4"/>
      <c r="Q661" s="4"/>
      <c r="R661" s="4"/>
      <c r="S661" s="4"/>
      <c r="T661" s="4">
        <v>1</v>
      </c>
      <c r="U661" s="4"/>
      <c r="V661" s="4"/>
      <c r="W661" s="4"/>
      <c r="X661" s="4"/>
      <c r="Y661" s="4"/>
      <c r="Z661" s="4"/>
    </row>
    <row r="662" spans="1:26">
      <c r="A662" s="4" t="s">
        <v>5238</v>
      </c>
      <c r="B662" s="18" t="s">
        <v>5239</v>
      </c>
      <c r="C662" s="17" t="s">
        <v>3245</v>
      </c>
      <c r="D662" s="16" t="s">
        <v>3279</v>
      </c>
      <c r="E662" s="15" t="s">
        <v>3704</v>
      </c>
      <c r="F662" s="14" t="s">
        <v>3705</v>
      </c>
      <c r="G662" s="13" t="s">
        <v>3706</v>
      </c>
      <c r="H662" s="12">
        <v>5</v>
      </c>
      <c r="I662" s="4" t="s">
        <v>5041</v>
      </c>
      <c r="J662" s="11">
        <v>436.00000000000006</v>
      </c>
      <c r="K662" s="4">
        <v>259</v>
      </c>
      <c r="L662" s="4">
        <v>114</v>
      </c>
      <c r="M662" s="10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 t="s">
        <v>5240</v>
      </c>
      <c r="B663" s="18" t="s">
        <v>5241</v>
      </c>
      <c r="C663" s="17" t="s">
        <v>3245</v>
      </c>
      <c r="D663" s="16" t="s">
        <v>3279</v>
      </c>
      <c r="E663" s="15" t="s">
        <v>3280</v>
      </c>
      <c r="F663" s="14" t="s">
        <v>3281</v>
      </c>
      <c r="G663" s="13" t="s">
        <v>3282</v>
      </c>
      <c r="H663" s="12">
        <v>2</v>
      </c>
      <c r="I663" s="4" t="s">
        <v>3242</v>
      </c>
      <c r="J663" s="11">
        <v>1726.0000000000002</v>
      </c>
      <c r="K663" s="4">
        <v>2309</v>
      </c>
      <c r="L663" s="4">
        <v>867</v>
      </c>
      <c r="M663" s="10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 t="s">
        <v>4043</v>
      </c>
      <c r="B664" s="18" t="s">
        <v>5242</v>
      </c>
      <c r="C664" s="17" t="s">
        <v>3245</v>
      </c>
      <c r="D664" s="16" t="s">
        <v>3246</v>
      </c>
      <c r="E664" s="15" t="s">
        <v>4040</v>
      </c>
      <c r="F664" s="14" t="s">
        <v>4041</v>
      </c>
      <c r="G664" s="13" t="s">
        <v>4042</v>
      </c>
      <c r="H664" s="12">
        <v>2</v>
      </c>
      <c r="I664" s="4" t="s">
        <v>3242</v>
      </c>
      <c r="J664" s="11">
        <v>3675</v>
      </c>
      <c r="K664" s="4">
        <v>1727</v>
      </c>
      <c r="L664" s="4">
        <v>920</v>
      </c>
      <c r="M664" s="10"/>
      <c r="N664" s="4"/>
      <c r="O664" s="4"/>
      <c r="P664" s="4"/>
      <c r="Q664" s="4"/>
      <c r="R664" s="4">
        <v>1</v>
      </c>
      <c r="S664" s="4"/>
      <c r="T664" s="4">
        <v>1</v>
      </c>
      <c r="U664" s="4"/>
      <c r="V664" s="4"/>
      <c r="W664" s="4"/>
      <c r="X664" s="4"/>
      <c r="Y664" s="4"/>
      <c r="Z664" s="4"/>
    </row>
    <row r="665" spans="1:26">
      <c r="A665" s="4" t="s">
        <v>5243</v>
      </c>
      <c r="B665" s="18" t="s">
        <v>5244</v>
      </c>
      <c r="C665" s="17" t="s">
        <v>3245</v>
      </c>
      <c r="D665" s="16" t="s">
        <v>3369</v>
      </c>
      <c r="E665" s="15" t="s">
        <v>4120</v>
      </c>
      <c r="F665" s="14" t="s">
        <v>4121</v>
      </c>
      <c r="G665" s="13" t="s">
        <v>4122</v>
      </c>
      <c r="H665" s="12">
        <v>5</v>
      </c>
      <c r="I665" s="4" t="s">
        <v>5245</v>
      </c>
      <c r="J665" s="11">
        <v>2324</v>
      </c>
      <c r="K665" s="4">
        <v>724</v>
      </c>
      <c r="L665" s="4">
        <v>415</v>
      </c>
      <c r="M665" s="10"/>
      <c r="N665" s="4"/>
      <c r="O665" s="4"/>
      <c r="P665" s="4"/>
      <c r="Q665" s="4"/>
      <c r="R665" s="4"/>
      <c r="S665" s="4"/>
      <c r="T665" s="4">
        <v>1</v>
      </c>
      <c r="U665" s="4"/>
      <c r="V665" s="4"/>
      <c r="W665" s="4"/>
      <c r="X665" s="4"/>
      <c r="Y665" s="4"/>
      <c r="Z665" s="4"/>
    </row>
    <row r="666" spans="1:26">
      <c r="A666" s="4" t="s">
        <v>5246</v>
      </c>
      <c r="B666" s="18" t="s">
        <v>5247</v>
      </c>
      <c r="C666" s="17" t="s">
        <v>3245</v>
      </c>
      <c r="D666" s="16" t="s">
        <v>3507</v>
      </c>
      <c r="E666" s="15" t="s">
        <v>4342</v>
      </c>
      <c r="F666" s="14" t="s">
        <v>4343</v>
      </c>
      <c r="G666" s="13" t="s">
        <v>4344</v>
      </c>
      <c r="H666" s="12">
        <v>2</v>
      </c>
      <c r="I666" s="4" t="s">
        <v>3242</v>
      </c>
      <c r="J666" s="11">
        <v>3763.0000000000005</v>
      </c>
      <c r="K666" s="4">
        <v>2408</v>
      </c>
      <c r="L666" s="4">
        <v>1041</v>
      </c>
      <c r="M666" s="10"/>
      <c r="N666" s="4"/>
      <c r="O666" s="4"/>
      <c r="P666" s="4"/>
      <c r="Q666" s="4"/>
      <c r="R666" s="4"/>
      <c r="S666" s="4"/>
      <c r="T666" s="4">
        <v>1</v>
      </c>
      <c r="U666" s="4"/>
      <c r="V666" s="4"/>
      <c r="W666" s="4"/>
      <c r="X666" s="4"/>
      <c r="Y666" s="4"/>
      <c r="Z666" s="4"/>
    </row>
    <row r="667" spans="1:26">
      <c r="A667" s="4" t="s">
        <v>5248</v>
      </c>
      <c r="B667" s="18" t="s">
        <v>5249</v>
      </c>
      <c r="C667" s="17" t="s">
        <v>3245</v>
      </c>
      <c r="D667" s="16" t="s">
        <v>3303</v>
      </c>
      <c r="E667" s="15" t="s">
        <v>3794</v>
      </c>
      <c r="F667" s="14" t="s">
        <v>3795</v>
      </c>
      <c r="G667" s="13" t="s">
        <v>3796</v>
      </c>
      <c r="H667" s="12">
        <v>5</v>
      </c>
      <c r="I667" s="4" t="s">
        <v>3796</v>
      </c>
      <c r="J667" s="11">
        <v>778</v>
      </c>
      <c r="K667" s="4">
        <v>545</v>
      </c>
      <c r="L667" s="4">
        <v>264</v>
      </c>
      <c r="M667" s="10"/>
      <c r="N667" s="4"/>
      <c r="O667" s="4"/>
      <c r="P667" s="4"/>
      <c r="Q667" s="4"/>
      <c r="R667" s="4">
        <v>1</v>
      </c>
      <c r="S667" s="4"/>
      <c r="T667" s="4"/>
      <c r="U667" s="4"/>
      <c r="V667" s="4"/>
      <c r="W667" s="4"/>
      <c r="X667" s="4"/>
      <c r="Y667" s="4"/>
      <c r="Z667" s="4"/>
    </row>
    <row r="668" spans="1:26">
      <c r="A668" s="4" t="s">
        <v>5250</v>
      </c>
      <c r="B668" s="18" t="s">
        <v>5251</v>
      </c>
      <c r="C668" s="17" t="s">
        <v>3245</v>
      </c>
      <c r="D668" s="16" t="s">
        <v>3279</v>
      </c>
      <c r="E668" s="15" t="s">
        <v>3280</v>
      </c>
      <c r="F668" s="14" t="s">
        <v>3281</v>
      </c>
      <c r="G668" s="13" t="s">
        <v>3282</v>
      </c>
      <c r="H668" s="12">
        <v>2</v>
      </c>
      <c r="I668" s="4" t="s">
        <v>3242</v>
      </c>
      <c r="J668" s="11">
        <v>981</v>
      </c>
      <c r="K668" s="4">
        <v>739</v>
      </c>
      <c r="L668" s="4">
        <v>280</v>
      </c>
      <c r="M668" s="10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 t="s">
        <v>5252</v>
      </c>
      <c r="B669" s="18" t="s">
        <v>5253</v>
      </c>
      <c r="C669" s="17" t="s">
        <v>3245</v>
      </c>
      <c r="D669" s="16" t="s">
        <v>3279</v>
      </c>
      <c r="E669" s="15" t="s">
        <v>3704</v>
      </c>
      <c r="F669" s="14" t="s">
        <v>3705</v>
      </c>
      <c r="G669" s="13" t="s">
        <v>3706</v>
      </c>
      <c r="H669" s="12">
        <v>5</v>
      </c>
      <c r="I669" s="4" t="s">
        <v>5254</v>
      </c>
      <c r="J669" s="11">
        <v>3588.0000000000005</v>
      </c>
      <c r="K669" s="4">
        <v>1828</v>
      </c>
      <c r="L669" s="4">
        <v>748</v>
      </c>
      <c r="M669" s="10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 t="s">
        <v>5255</v>
      </c>
      <c r="B670" s="18" t="s">
        <v>5256</v>
      </c>
      <c r="C670" s="17" t="s">
        <v>3245</v>
      </c>
      <c r="D670" s="16" t="s">
        <v>3369</v>
      </c>
      <c r="E670" s="15" t="s">
        <v>4120</v>
      </c>
      <c r="F670" s="14" t="s">
        <v>4121</v>
      </c>
      <c r="G670" s="13" t="s">
        <v>4122</v>
      </c>
      <c r="H670" s="12">
        <v>5</v>
      </c>
      <c r="I670" s="4" t="s">
        <v>5257</v>
      </c>
      <c r="J670" s="11">
        <v>4319</v>
      </c>
      <c r="K670" s="4">
        <v>512</v>
      </c>
      <c r="L670" s="4">
        <v>256</v>
      </c>
      <c r="M670" s="10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 t="s">
        <v>3348</v>
      </c>
      <c r="B671" s="18" t="s">
        <v>5258</v>
      </c>
      <c r="C671" s="17" t="s">
        <v>3798</v>
      </c>
      <c r="D671" s="16" t="s">
        <v>3231</v>
      </c>
      <c r="E671" s="15" t="s">
        <v>5259</v>
      </c>
      <c r="F671" s="14" t="s">
        <v>3347</v>
      </c>
      <c r="G671" s="13" t="s">
        <v>3348</v>
      </c>
      <c r="H671" s="12">
        <v>1</v>
      </c>
      <c r="I671" s="4" t="s">
        <v>3235</v>
      </c>
      <c r="J671" s="11">
        <v>5283</v>
      </c>
      <c r="K671" s="4">
        <v>41394</v>
      </c>
      <c r="L671" s="4">
        <v>23054</v>
      </c>
      <c r="M671" s="10"/>
      <c r="N671" s="4"/>
      <c r="O671" s="4"/>
      <c r="P671" s="4">
        <v>1</v>
      </c>
      <c r="Q671" s="4">
        <v>1</v>
      </c>
      <c r="R671" s="4"/>
      <c r="S671" s="4"/>
      <c r="T671" s="4">
        <v>1</v>
      </c>
      <c r="U671" s="4"/>
      <c r="V671" s="4">
        <v>1</v>
      </c>
      <c r="W671" s="4">
        <v>1</v>
      </c>
      <c r="X671" s="4"/>
      <c r="Y671" s="4"/>
      <c r="Z671" s="4">
        <v>1</v>
      </c>
    </row>
    <row r="672" spans="1:26">
      <c r="A672" s="4" t="s">
        <v>5260</v>
      </c>
      <c r="B672" s="18" t="s">
        <v>5261</v>
      </c>
      <c r="C672" s="17" t="s">
        <v>3230</v>
      </c>
      <c r="D672" s="16" t="s">
        <v>3290</v>
      </c>
      <c r="E672" s="15" t="s">
        <v>5074</v>
      </c>
      <c r="F672" s="14" t="s">
        <v>5075</v>
      </c>
      <c r="G672" s="13" t="s">
        <v>5076</v>
      </c>
      <c r="H672" s="12">
        <v>2</v>
      </c>
      <c r="I672" s="4" t="s">
        <v>3242</v>
      </c>
      <c r="J672" s="11">
        <v>2252</v>
      </c>
      <c r="K672" s="4">
        <v>8909</v>
      </c>
      <c r="L672" s="4">
        <v>3359</v>
      </c>
      <c r="M672" s="10"/>
      <c r="N672" s="4"/>
      <c r="O672" s="4"/>
      <c r="P672" s="4"/>
      <c r="Q672" s="4"/>
      <c r="R672" s="4">
        <v>1</v>
      </c>
      <c r="S672" s="4"/>
      <c r="T672" s="4">
        <v>1</v>
      </c>
      <c r="U672" s="4"/>
      <c r="V672" s="4"/>
      <c r="W672" s="4"/>
      <c r="X672" s="4"/>
      <c r="Y672" s="4"/>
      <c r="Z672" s="4"/>
    </row>
    <row r="673" spans="1:26">
      <c r="A673" s="4" t="s">
        <v>5262</v>
      </c>
      <c r="B673" s="18" t="s">
        <v>5263</v>
      </c>
      <c r="C673" s="17" t="s">
        <v>3230</v>
      </c>
      <c r="D673" s="16" t="s">
        <v>3369</v>
      </c>
      <c r="E673" s="15" t="s">
        <v>3654</v>
      </c>
      <c r="F673" s="14" t="s">
        <v>3655</v>
      </c>
      <c r="G673" s="13" t="s">
        <v>3656</v>
      </c>
      <c r="H673" s="12">
        <v>1</v>
      </c>
      <c r="I673" s="4" t="s">
        <v>3235</v>
      </c>
      <c r="J673" s="11">
        <v>6677</v>
      </c>
      <c r="K673" s="4">
        <v>3878</v>
      </c>
      <c r="L673" s="4">
        <v>1681</v>
      </c>
      <c r="M673" s="10"/>
      <c r="N673" s="4"/>
      <c r="O673" s="4"/>
      <c r="P673" s="4"/>
      <c r="Q673" s="4"/>
      <c r="R673" s="4"/>
      <c r="S673" s="4"/>
      <c r="T673" s="4">
        <v>1</v>
      </c>
      <c r="U673" s="4"/>
      <c r="V673" s="4"/>
      <c r="W673" s="4"/>
      <c r="X673" s="4"/>
      <c r="Y673" s="4"/>
      <c r="Z673" s="4"/>
    </row>
    <row r="674" spans="1:26">
      <c r="A674" s="4" t="s">
        <v>5264</v>
      </c>
      <c r="B674" s="18" t="s">
        <v>5265</v>
      </c>
      <c r="C674" s="17" t="s">
        <v>3245</v>
      </c>
      <c r="D674" s="16" t="s">
        <v>3369</v>
      </c>
      <c r="E674" s="15" t="s">
        <v>4120</v>
      </c>
      <c r="F674" s="14" t="s">
        <v>4121</v>
      </c>
      <c r="G674" s="13" t="s">
        <v>4122</v>
      </c>
      <c r="H674" s="12">
        <v>1</v>
      </c>
      <c r="I674" s="4" t="s">
        <v>3235</v>
      </c>
      <c r="J674" s="11">
        <v>5747</v>
      </c>
      <c r="K674" s="4">
        <v>2612</v>
      </c>
      <c r="L674" s="4">
        <v>1234</v>
      </c>
      <c r="M674" s="10"/>
      <c r="N674" s="4"/>
      <c r="O674" s="4"/>
      <c r="P674" s="4">
        <v>1</v>
      </c>
      <c r="Q674" s="4"/>
      <c r="R674" s="4">
        <v>1</v>
      </c>
      <c r="S674" s="4"/>
      <c r="T674" s="4">
        <v>1</v>
      </c>
      <c r="U674" s="4"/>
      <c r="V674" s="4"/>
      <c r="W674" s="4"/>
      <c r="X674" s="4"/>
      <c r="Y674" s="4"/>
      <c r="Z674" s="4"/>
    </row>
    <row r="675" spans="1:26">
      <c r="A675" s="4" t="s">
        <v>5266</v>
      </c>
      <c r="B675" s="18" t="s">
        <v>5267</v>
      </c>
      <c r="C675" s="17" t="s">
        <v>3245</v>
      </c>
      <c r="D675" s="16" t="s">
        <v>3507</v>
      </c>
      <c r="E675" s="15" t="s">
        <v>4194</v>
      </c>
      <c r="F675" s="14" t="s">
        <v>4195</v>
      </c>
      <c r="G675" s="13" t="s">
        <v>4195</v>
      </c>
      <c r="H675" s="12">
        <v>5</v>
      </c>
      <c r="I675" s="4" t="s">
        <v>5268</v>
      </c>
      <c r="J675" s="11">
        <v>1127</v>
      </c>
      <c r="K675" s="4">
        <v>218</v>
      </c>
      <c r="L675" s="4">
        <v>110</v>
      </c>
      <c r="M675" s="10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 t="s">
        <v>5269</v>
      </c>
      <c r="B676" s="18" t="s">
        <v>5270</v>
      </c>
      <c r="C676" s="17" t="s">
        <v>3245</v>
      </c>
      <c r="D676" s="16" t="s">
        <v>3279</v>
      </c>
      <c r="E676" s="15" t="s">
        <v>3375</v>
      </c>
      <c r="F676" s="14" t="s">
        <v>3376</v>
      </c>
      <c r="G676" s="13" t="s">
        <v>3377</v>
      </c>
      <c r="H676" s="12">
        <v>5</v>
      </c>
      <c r="I676" s="4" t="s">
        <v>5271</v>
      </c>
      <c r="J676" s="11">
        <v>501.99999999999994</v>
      </c>
      <c r="K676" s="4">
        <v>151</v>
      </c>
      <c r="L676" s="4">
        <v>83</v>
      </c>
      <c r="M676" s="10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 t="s">
        <v>5272</v>
      </c>
      <c r="B677" s="18" t="s">
        <v>5273</v>
      </c>
      <c r="C677" s="17" t="s">
        <v>3245</v>
      </c>
      <c r="D677" s="16" t="s">
        <v>3474</v>
      </c>
      <c r="E677" s="15" t="s">
        <v>5274</v>
      </c>
      <c r="F677" s="14" t="s">
        <v>5275</v>
      </c>
      <c r="G677" s="13" t="s">
        <v>5276</v>
      </c>
      <c r="H677" s="12">
        <v>1</v>
      </c>
      <c r="I677" s="4" t="s">
        <v>3235</v>
      </c>
      <c r="J677" s="11">
        <v>7730</v>
      </c>
      <c r="K677" s="4">
        <v>4636</v>
      </c>
      <c r="L677" s="4">
        <v>1702</v>
      </c>
      <c r="M677" s="10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 t="s">
        <v>3860</v>
      </c>
      <c r="B678" s="18" t="s">
        <v>5277</v>
      </c>
      <c r="C678" s="17" t="s">
        <v>3245</v>
      </c>
      <c r="D678" s="16" t="s">
        <v>3279</v>
      </c>
      <c r="E678" s="15" t="s">
        <v>3841</v>
      </c>
      <c r="F678" s="14" t="s">
        <v>3842</v>
      </c>
      <c r="G678" s="13" t="s">
        <v>3843</v>
      </c>
      <c r="H678" s="12">
        <v>2</v>
      </c>
      <c r="I678" s="4" t="s">
        <v>3242</v>
      </c>
      <c r="J678" s="11">
        <v>1984</v>
      </c>
      <c r="K678" s="4">
        <v>2249</v>
      </c>
      <c r="L678" s="4">
        <v>857</v>
      </c>
      <c r="M678" s="10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 t="s">
        <v>5278</v>
      </c>
      <c r="B679" s="18" t="s">
        <v>5279</v>
      </c>
      <c r="C679" s="17" t="s">
        <v>3245</v>
      </c>
      <c r="D679" s="16" t="s">
        <v>3253</v>
      </c>
      <c r="E679" s="15" t="s">
        <v>3648</v>
      </c>
      <c r="F679" s="14" t="s">
        <v>3649</v>
      </c>
      <c r="G679" s="13" t="s">
        <v>3650</v>
      </c>
      <c r="H679" s="12">
        <v>1</v>
      </c>
      <c r="I679" s="4" t="s">
        <v>3235</v>
      </c>
      <c r="J679" s="11">
        <v>4160</v>
      </c>
      <c r="K679" s="4">
        <v>3070</v>
      </c>
      <c r="L679" s="4">
        <v>1405</v>
      </c>
      <c r="M679" s="10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 t="s">
        <v>4833</v>
      </c>
      <c r="B680" s="18" t="s">
        <v>5280</v>
      </c>
      <c r="C680" s="17" t="s">
        <v>3245</v>
      </c>
      <c r="D680" s="16" t="s">
        <v>3534</v>
      </c>
      <c r="E680" s="15" t="s">
        <v>3572</v>
      </c>
      <c r="F680" s="14" t="s">
        <v>3573</v>
      </c>
      <c r="G680" s="13" t="s">
        <v>3574</v>
      </c>
      <c r="H680" s="12">
        <v>2</v>
      </c>
      <c r="I680" s="4" t="s">
        <v>3242</v>
      </c>
      <c r="J680" s="11">
        <v>2410</v>
      </c>
      <c r="K680" s="4">
        <v>1148</v>
      </c>
      <c r="L680" s="4">
        <v>512</v>
      </c>
      <c r="M680" s="10"/>
      <c r="N680" s="4"/>
      <c r="O680" s="4"/>
      <c r="P680" s="4"/>
      <c r="Q680" s="4"/>
      <c r="R680" s="4"/>
      <c r="S680" s="4"/>
      <c r="T680" s="4">
        <v>1</v>
      </c>
      <c r="U680" s="4"/>
      <c r="V680" s="4"/>
      <c r="W680" s="4"/>
      <c r="X680" s="4"/>
      <c r="Y680" s="4"/>
      <c r="Z680" s="4"/>
    </row>
    <row r="681" spans="1:26">
      <c r="A681" s="4" t="s">
        <v>5281</v>
      </c>
      <c r="B681" s="18" t="s">
        <v>5282</v>
      </c>
      <c r="C681" s="17" t="s">
        <v>3245</v>
      </c>
      <c r="D681" s="16" t="s">
        <v>3464</v>
      </c>
      <c r="E681" s="15" t="s">
        <v>4800</v>
      </c>
      <c r="F681" s="14" t="s">
        <v>4801</v>
      </c>
      <c r="G681" s="13" t="s">
        <v>4802</v>
      </c>
      <c r="H681" s="12">
        <v>5</v>
      </c>
      <c r="I681" s="4" t="s">
        <v>5097</v>
      </c>
      <c r="J681" s="11">
        <v>7898.9999999999991</v>
      </c>
      <c r="K681" s="4">
        <v>1009</v>
      </c>
      <c r="L681" s="4">
        <v>504</v>
      </c>
      <c r="M681" s="10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 t="s">
        <v>5283</v>
      </c>
      <c r="B682" s="18" t="s">
        <v>5284</v>
      </c>
      <c r="C682" s="17" t="s">
        <v>3245</v>
      </c>
      <c r="D682" s="16" t="s">
        <v>3335</v>
      </c>
      <c r="E682" s="15" t="s">
        <v>3486</v>
      </c>
      <c r="F682" s="14" t="s">
        <v>3487</v>
      </c>
      <c r="G682" s="13" t="s">
        <v>3488</v>
      </c>
      <c r="H682" s="12">
        <v>5</v>
      </c>
      <c r="I682" s="4" t="s">
        <v>5285</v>
      </c>
      <c r="J682" s="11">
        <v>1292</v>
      </c>
      <c r="K682" s="4">
        <v>201</v>
      </c>
      <c r="L682" s="4">
        <v>152</v>
      </c>
      <c r="M682" s="10"/>
      <c r="N682" s="4"/>
      <c r="O682" s="4"/>
      <c r="P682" s="4"/>
      <c r="Q682" s="4"/>
      <c r="R682" s="4">
        <v>1</v>
      </c>
      <c r="S682" s="4"/>
      <c r="T682" s="4"/>
      <c r="U682" s="4"/>
      <c r="V682" s="4"/>
      <c r="W682" s="4"/>
      <c r="X682" s="4"/>
      <c r="Y682" s="4"/>
      <c r="Z682" s="4"/>
    </row>
    <row r="683" spans="1:26">
      <c r="A683" s="4" t="s">
        <v>5286</v>
      </c>
      <c r="B683" s="18" t="s">
        <v>5287</v>
      </c>
      <c r="C683" s="17" t="s">
        <v>3439</v>
      </c>
      <c r="D683" s="16" t="s">
        <v>3290</v>
      </c>
      <c r="E683" s="15" t="s">
        <v>5288</v>
      </c>
      <c r="F683" s="14" t="s">
        <v>5289</v>
      </c>
      <c r="G683" s="13" t="s">
        <v>5290</v>
      </c>
      <c r="H683" s="12">
        <v>1</v>
      </c>
      <c r="I683" s="4" t="s">
        <v>3235</v>
      </c>
      <c r="J683" s="11">
        <v>1310</v>
      </c>
      <c r="K683" s="4">
        <v>4092</v>
      </c>
      <c r="L683" s="4">
        <v>1661</v>
      </c>
      <c r="M683" s="10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>
        <v>1</v>
      </c>
      <c r="Y683" s="4"/>
      <c r="Z683" s="4"/>
    </row>
    <row r="684" spans="1:26">
      <c r="A684" s="4" t="s">
        <v>5291</v>
      </c>
      <c r="B684" s="18" t="s">
        <v>5292</v>
      </c>
      <c r="C684" s="17" t="s">
        <v>3245</v>
      </c>
      <c r="D684" s="16" t="s">
        <v>3335</v>
      </c>
      <c r="E684" s="15" t="s">
        <v>3486</v>
      </c>
      <c r="F684" s="14" t="s">
        <v>3487</v>
      </c>
      <c r="G684" s="13" t="s">
        <v>3488</v>
      </c>
      <c r="H684" s="12">
        <v>5</v>
      </c>
      <c r="I684" s="4" t="s">
        <v>3489</v>
      </c>
      <c r="J684" s="11">
        <v>851</v>
      </c>
      <c r="K684" s="4">
        <v>154</v>
      </c>
      <c r="L684" s="4">
        <v>83</v>
      </c>
      <c r="M684" s="10"/>
      <c r="N684" s="4"/>
      <c r="O684" s="4"/>
      <c r="P684" s="4"/>
      <c r="Q684" s="4"/>
      <c r="R684" s="4"/>
      <c r="S684" s="4"/>
      <c r="T684" s="4">
        <v>1</v>
      </c>
      <c r="U684" s="4"/>
      <c r="V684" s="4"/>
      <c r="W684" s="4"/>
      <c r="X684" s="4"/>
      <c r="Y684" s="4"/>
      <c r="Z684" s="4"/>
    </row>
    <row r="685" spans="1:26">
      <c r="A685" s="4" t="s">
        <v>3287</v>
      </c>
      <c r="B685" s="18" t="s">
        <v>5293</v>
      </c>
      <c r="C685" s="17" t="s">
        <v>3230</v>
      </c>
      <c r="D685" s="16" t="s">
        <v>3259</v>
      </c>
      <c r="E685" s="15" t="s">
        <v>5294</v>
      </c>
      <c r="F685" s="14" t="s">
        <v>3286</v>
      </c>
      <c r="G685" s="13" t="s">
        <v>3287</v>
      </c>
      <c r="H685" s="12">
        <v>2</v>
      </c>
      <c r="I685" s="4" t="s">
        <v>3242</v>
      </c>
      <c r="J685" s="11">
        <v>5682</v>
      </c>
      <c r="K685" s="4">
        <v>9198</v>
      </c>
      <c r="L685" s="4">
        <v>3474</v>
      </c>
      <c r="M685" s="10"/>
      <c r="N685" s="3"/>
      <c r="O685" s="3"/>
      <c r="P685" s="3"/>
      <c r="Q685" s="4">
        <v>1</v>
      </c>
      <c r="R685" s="3"/>
      <c r="S685" s="3"/>
      <c r="T685" s="4">
        <v>1</v>
      </c>
      <c r="U685" s="3"/>
      <c r="V685" s="4">
        <v>1</v>
      </c>
      <c r="W685" s="3"/>
      <c r="X685" s="3"/>
      <c r="Y685" s="3"/>
      <c r="Z685" s="3"/>
    </row>
    <row r="686" spans="1:26">
      <c r="A686" s="4" t="s">
        <v>5295</v>
      </c>
      <c r="B686" s="18" t="s">
        <v>5296</v>
      </c>
      <c r="C686" s="17" t="s">
        <v>3245</v>
      </c>
      <c r="D686" s="16" t="s">
        <v>3279</v>
      </c>
      <c r="E686" s="15" t="s">
        <v>3386</v>
      </c>
      <c r="F686" s="14" t="s">
        <v>3387</v>
      </c>
      <c r="G686" s="13" t="s">
        <v>3388</v>
      </c>
      <c r="H686" s="12">
        <v>5</v>
      </c>
      <c r="I686" s="4" t="s">
        <v>4197</v>
      </c>
      <c r="J686" s="11">
        <v>505</v>
      </c>
      <c r="K686" s="4">
        <v>102</v>
      </c>
      <c r="L686" s="4">
        <v>72</v>
      </c>
      <c r="M686" s="10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 t="s">
        <v>3608</v>
      </c>
      <c r="B687" s="18" t="s">
        <v>5297</v>
      </c>
      <c r="C687" s="17" t="s">
        <v>4173</v>
      </c>
      <c r="D687" s="16" t="s">
        <v>3253</v>
      </c>
      <c r="E687" s="15" t="s">
        <v>5298</v>
      </c>
      <c r="F687" s="14" t="s">
        <v>3607</v>
      </c>
      <c r="G687" s="13" t="s">
        <v>3608</v>
      </c>
      <c r="H687" s="12">
        <v>1</v>
      </c>
      <c r="I687" s="4" t="s">
        <v>3235</v>
      </c>
      <c r="J687" s="11">
        <v>9221</v>
      </c>
      <c r="K687" s="4">
        <v>49499</v>
      </c>
      <c r="L687" s="4">
        <v>27261</v>
      </c>
      <c r="M687" s="10"/>
      <c r="N687" s="4"/>
      <c r="O687" s="4">
        <v>1</v>
      </c>
      <c r="P687" s="4"/>
      <c r="Q687" s="4">
        <v>1</v>
      </c>
      <c r="R687" s="4">
        <v>1</v>
      </c>
      <c r="S687" s="4"/>
      <c r="T687" s="4">
        <v>1</v>
      </c>
      <c r="U687" s="4"/>
      <c r="V687" s="4">
        <v>1</v>
      </c>
      <c r="W687" s="4"/>
      <c r="X687" s="4"/>
      <c r="Y687" s="4"/>
      <c r="Z687" s="4"/>
    </row>
    <row r="688" spans="1:26">
      <c r="A688" s="4" t="s">
        <v>5299</v>
      </c>
      <c r="B688" s="18" t="s">
        <v>5300</v>
      </c>
      <c r="C688" s="17" t="s">
        <v>3245</v>
      </c>
      <c r="D688" s="16" t="s">
        <v>3246</v>
      </c>
      <c r="E688" s="15" t="s">
        <v>3247</v>
      </c>
      <c r="F688" s="14" t="s">
        <v>3248</v>
      </c>
      <c r="G688" s="13" t="s">
        <v>3249</v>
      </c>
      <c r="H688" s="12">
        <v>5</v>
      </c>
      <c r="I688" s="4" t="s">
        <v>5301</v>
      </c>
      <c r="J688" s="11">
        <v>1301</v>
      </c>
      <c r="K688" s="4">
        <v>946</v>
      </c>
      <c r="L688" s="4">
        <v>356</v>
      </c>
      <c r="M688" s="10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 t="s">
        <v>5302</v>
      </c>
      <c r="B689" s="18" t="s">
        <v>5303</v>
      </c>
      <c r="C689" s="17" t="s">
        <v>3245</v>
      </c>
      <c r="D689" s="16" t="s">
        <v>3296</v>
      </c>
      <c r="E689" s="15" t="s">
        <v>3351</v>
      </c>
      <c r="F689" s="14" t="s">
        <v>3352</v>
      </c>
      <c r="G689" s="13" t="s">
        <v>3353</v>
      </c>
      <c r="H689" s="12">
        <v>5</v>
      </c>
      <c r="I689" s="4" t="s">
        <v>3354</v>
      </c>
      <c r="J689" s="11">
        <v>893</v>
      </c>
      <c r="K689" s="4">
        <v>211</v>
      </c>
      <c r="L689" s="4">
        <v>112</v>
      </c>
      <c r="M689" s="10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 t="s">
        <v>5304</v>
      </c>
      <c r="B690" s="18" t="s">
        <v>5305</v>
      </c>
      <c r="C690" s="17" t="s">
        <v>3245</v>
      </c>
      <c r="D690" s="16" t="s">
        <v>3446</v>
      </c>
      <c r="E690" s="15" t="s">
        <v>3529</v>
      </c>
      <c r="F690" s="14" t="s">
        <v>3530</v>
      </c>
      <c r="G690" s="13" t="s">
        <v>3531</v>
      </c>
      <c r="H690" s="12">
        <v>5</v>
      </c>
      <c r="I690" s="4" t="s">
        <v>4446</v>
      </c>
      <c r="J690" s="11">
        <v>703</v>
      </c>
      <c r="K690" s="4">
        <v>322</v>
      </c>
      <c r="L690" s="4">
        <v>167</v>
      </c>
      <c r="M690" s="10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 t="s">
        <v>4109</v>
      </c>
      <c r="B691" s="18" t="s">
        <v>5306</v>
      </c>
      <c r="C691" s="17" t="s">
        <v>3245</v>
      </c>
      <c r="D691" s="16" t="s">
        <v>3253</v>
      </c>
      <c r="E691" s="15" t="s">
        <v>3606</v>
      </c>
      <c r="F691" s="14" t="s">
        <v>3607</v>
      </c>
      <c r="G691" s="13" t="s">
        <v>3608</v>
      </c>
      <c r="H691" s="12">
        <v>2</v>
      </c>
      <c r="I691" s="4" t="s">
        <v>3242</v>
      </c>
      <c r="J691" s="11">
        <v>3236.9999999999995</v>
      </c>
      <c r="K691" s="4">
        <v>1396</v>
      </c>
      <c r="L691" s="4">
        <v>525</v>
      </c>
      <c r="M691" s="10"/>
      <c r="N691" s="4"/>
      <c r="O691" s="4"/>
      <c r="P691" s="4"/>
      <c r="Q691" s="4"/>
      <c r="R691" s="4"/>
      <c r="S691" s="4"/>
      <c r="T691" s="4">
        <v>1</v>
      </c>
      <c r="U691" s="4"/>
      <c r="V691" s="4"/>
      <c r="W691" s="4"/>
      <c r="X691" s="4"/>
      <c r="Y691" s="4"/>
      <c r="Z691" s="4"/>
    </row>
    <row r="692" spans="1:26">
      <c r="A692" s="4" t="s">
        <v>5307</v>
      </c>
      <c r="B692" s="18" t="s">
        <v>5308</v>
      </c>
      <c r="C692" s="17" t="s">
        <v>3245</v>
      </c>
      <c r="D692" s="16" t="s">
        <v>3253</v>
      </c>
      <c r="E692" s="15" t="s">
        <v>3606</v>
      </c>
      <c r="F692" s="14" t="s">
        <v>3607</v>
      </c>
      <c r="G692" s="13" t="s">
        <v>3608</v>
      </c>
      <c r="H692" s="12">
        <v>5</v>
      </c>
      <c r="I692" s="4" t="s">
        <v>5309</v>
      </c>
      <c r="J692" s="11">
        <v>1595</v>
      </c>
      <c r="K692" s="4">
        <v>496</v>
      </c>
      <c r="L692" s="4">
        <v>266</v>
      </c>
      <c r="M692" s="10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 t="s">
        <v>5309</v>
      </c>
      <c r="B693" s="18" t="s">
        <v>5310</v>
      </c>
      <c r="C693" s="17" t="s">
        <v>3245</v>
      </c>
      <c r="D693" s="16" t="s">
        <v>3253</v>
      </c>
      <c r="E693" s="15" t="s">
        <v>3606</v>
      </c>
      <c r="F693" s="14" t="s">
        <v>3607</v>
      </c>
      <c r="G693" s="13" t="s">
        <v>3608</v>
      </c>
      <c r="H693" s="12">
        <v>2</v>
      </c>
      <c r="I693" s="4" t="s">
        <v>3242</v>
      </c>
      <c r="J693" s="11">
        <v>1039</v>
      </c>
      <c r="K693" s="4">
        <v>1241</v>
      </c>
      <c r="L693" s="4">
        <v>635</v>
      </c>
      <c r="M693" s="10"/>
      <c r="N693" s="4"/>
      <c r="O693" s="4"/>
      <c r="P693" s="4"/>
      <c r="Q693" s="4"/>
      <c r="R693" s="4"/>
      <c r="S693" s="4"/>
      <c r="T693" s="4">
        <v>1</v>
      </c>
      <c r="U693" s="4"/>
      <c r="V693" s="4"/>
      <c r="W693" s="4"/>
      <c r="X693" s="4"/>
      <c r="Y693" s="4"/>
      <c r="Z693" s="4"/>
    </row>
    <row r="694" spans="1:26">
      <c r="A694" s="4" t="s">
        <v>5311</v>
      </c>
      <c r="B694" s="18" t="s">
        <v>5312</v>
      </c>
      <c r="C694" s="17" t="s">
        <v>3245</v>
      </c>
      <c r="D694" s="16" t="s">
        <v>3253</v>
      </c>
      <c r="E694" s="15" t="s">
        <v>3433</v>
      </c>
      <c r="F694" s="14" t="s">
        <v>3434</v>
      </c>
      <c r="G694" s="13" t="s">
        <v>3435</v>
      </c>
      <c r="H694" s="12">
        <v>5</v>
      </c>
      <c r="I694" s="4" t="s">
        <v>5313</v>
      </c>
      <c r="J694" s="11">
        <v>2380</v>
      </c>
      <c r="K694" s="4">
        <v>669</v>
      </c>
      <c r="L694" s="4">
        <v>320</v>
      </c>
      <c r="M694" s="10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 t="s">
        <v>5314</v>
      </c>
      <c r="B695" s="18" t="s">
        <v>5315</v>
      </c>
      <c r="C695" s="17" t="s">
        <v>3245</v>
      </c>
      <c r="D695" s="16" t="s">
        <v>3259</v>
      </c>
      <c r="E695" s="15" t="s">
        <v>4427</v>
      </c>
      <c r="F695" s="14" t="s">
        <v>4428</v>
      </c>
      <c r="G695" s="13" t="s">
        <v>4429</v>
      </c>
      <c r="H695" s="12">
        <v>5</v>
      </c>
      <c r="I695" s="4" t="s">
        <v>4429</v>
      </c>
      <c r="J695" s="11">
        <v>1978</v>
      </c>
      <c r="K695" s="4">
        <v>504</v>
      </c>
      <c r="L695" s="4">
        <v>279</v>
      </c>
      <c r="M695" s="10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>
      <c r="A696" s="4" t="s">
        <v>5316</v>
      </c>
      <c r="B696" s="18" t="s">
        <v>5317</v>
      </c>
      <c r="C696" s="17" t="s">
        <v>3245</v>
      </c>
      <c r="D696" s="16" t="s">
        <v>3253</v>
      </c>
      <c r="E696" s="15" t="s">
        <v>3606</v>
      </c>
      <c r="F696" s="14" t="s">
        <v>3607</v>
      </c>
      <c r="G696" s="13" t="s">
        <v>3608</v>
      </c>
      <c r="H696" s="12">
        <v>2</v>
      </c>
      <c r="I696" s="4" t="s">
        <v>3242</v>
      </c>
      <c r="J696" s="11">
        <v>2311</v>
      </c>
      <c r="K696" s="4">
        <v>1976</v>
      </c>
      <c r="L696" s="4">
        <v>812</v>
      </c>
      <c r="M696" s="10"/>
      <c r="N696" s="4"/>
      <c r="O696" s="4"/>
      <c r="P696" s="4"/>
      <c r="Q696" s="4"/>
      <c r="R696" s="4"/>
      <c r="S696" s="4"/>
      <c r="T696" s="4">
        <v>1</v>
      </c>
      <c r="U696" s="4"/>
      <c r="V696" s="4"/>
      <c r="W696" s="4"/>
      <c r="X696" s="4"/>
      <c r="Y696" s="4"/>
      <c r="Z696" s="4"/>
    </row>
    <row r="697" spans="1:26">
      <c r="A697" s="4" t="s">
        <v>5318</v>
      </c>
      <c r="B697" s="18" t="s">
        <v>5319</v>
      </c>
      <c r="C697" s="17" t="s">
        <v>3245</v>
      </c>
      <c r="D697" s="16" t="s">
        <v>3253</v>
      </c>
      <c r="E697" s="15" t="s">
        <v>3606</v>
      </c>
      <c r="F697" s="14" t="s">
        <v>3607</v>
      </c>
      <c r="G697" s="13" t="s">
        <v>3608</v>
      </c>
      <c r="H697" s="12">
        <v>5</v>
      </c>
      <c r="I697" s="4" t="s">
        <v>5316</v>
      </c>
      <c r="J697" s="11">
        <v>2610</v>
      </c>
      <c r="K697" s="4">
        <v>1008</v>
      </c>
      <c r="L697" s="4">
        <v>447</v>
      </c>
      <c r="M697" s="10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 t="s">
        <v>5320</v>
      </c>
      <c r="B698" s="18" t="s">
        <v>5321</v>
      </c>
      <c r="C698" s="17" t="s">
        <v>3245</v>
      </c>
      <c r="D698" s="16" t="s">
        <v>3259</v>
      </c>
      <c r="E698" s="15" t="s">
        <v>3285</v>
      </c>
      <c r="F698" s="14" t="s">
        <v>3286</v>
      </c>
      <c r="G698" s="13" t="s">
        <v>3287</v>
      </c>
      <c r="H698" s="12">
        <v>5</v>
      </c>
      <c r="I698" s="4" t="s">
        <v>4423</v>
      </c>
      <c r="J698" s="11">
        <v>1077</v>
      </c>
      <c r="K698" s="4">
        <v>46</v>
      </c>
      <c r="L698" s="4">
        <v>46</v>
      </c>
      <c r="M698" s="10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>
      <c r="A699" s="4" t="s">
        <v>4820</v>
      </c>
      <c r="B699" s="18" t="s">
        <v>5322</v>
      </c>
      <c r="C699" s="17" t="s">
        <v>3245</v>
      </c>
      <c r="D699" s="16" t="s">
        <v>3446</v>
      </c>
      <c r="E699" s="15" t="s">
        <v>3447</v>
      </c>
      <c r="F699" s="14" t="s">
        <v>3448</v>
      </c>
      <c r="G699" s="13" t="s">
        <v>3449</v>
      </c>
      <c r="H699" s="12">
        <v>2</v>
      </c>
      <c r="I699" s="4" t="s">
        <v>3242</v>
      </c>
      <c r="J699" s="11">
        <v>1028</v>
      </c>
      <c r="K699" s="4">
        <v>1049</v>
      </c>
      <c r="L699" s="4">
        <v>397</v>
      </c>
      <c r="M699" s="10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 t="s">
        <v>5323</v>
      </c>
      <c r="B700" s="18" t="s">
        <v>5324</v>
      </c>
      <c r="C700" s="17" t="s">
        <v>3245</v>
      </c>
      <c r="D700" s="16" t="s">
        <v>3314</v>
      </c>
      <c r="E700" s="15" t="s">
        <v>3578</v>
      </c>
      <c r="F700" s="14" t="s">
        <v>3579</v>
      </c>
      <c r="G700" s="13" t="s">
        <v>3580</v>
      </c>
      <c r="H700" s="12">
        <v>5</v>
      </c>
      <c r="I700" s="4" t="s">
        <v>3581</v>
      </c>
      <c r="J700" s="11">
        <v>886</v>
      </c>
      <c r="K700" s="4">
        <v>342</v>
      </c>
      <c r="L700" s="4">
        <v>219</v>
      </c>
      <c r="M700" s="10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 t="s">
        <v>5325</v>
      </c>
      <c r="B701" s="18" t="s">
        <v>5326</v>
      </c>
      <c r="C701" s="17" t="s">
        <v>3245</v>
      </c>
      <c r="D701" s="16" t="s">
        <v>3279</v>
      </c>
      <c r="E701" s="15" t="s">
        <v>3321</v>
      </c>
      <c r="F701" s="14" t="s">
        <v>3322</v>
      </c>
      <c r="G701" s="13" t="s">
        <v>3323</v>
      </c>
      <c r="H701" s="12">
        <v>5</v>
      </c>
      <c r="I701" s="4" t="s">
        <v>5327</v>
      </c>
      <c r="J701" s="11">
        <v>1343</v>
      </c>
      <c r="K701" s="4">
        <v>485</v>
      </c>
      <c r="L701" s="4">
        <v>229</v>
      </c>
      <c r="M701" s="10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 t="s">
        <v>5328</v>
      </c>
      <c r="B702" s="18" t="s">
        <v>5329</v>
      </c>
      <c r="C702" s="17" t="s">
        <v>3439</v>
      </c>
      <c r="D702" s="16" t="s">
        <v>3474</v>
      </c>
      <c r="E702" s="15" t="s">
        <v>5330</v>
      </c>
      <c r="F702" s="14" t="s">
        <v>3997</v>
      </c>
      <c r="G702" s="13" t="s">
        <v>3994</v>
      </c>
      <c r="H702" s="12">
        <v>1</v>
      </c>
      <c r="I702" s="4" t="s">
        <v>3235</v>
      </c>
      <c r="J702" s="11">
        <v>10475</v>
      </c>
      <c r="K702" s="4">
        <v>4827</v>
      </c>
      <c r="L702" s="4">
        <v>2175</v>
      </c>
      <c r="M702" s="10"/>
      <c r="N702" s="4"/>
      <c r="O702" s="4"/>
      <c r="P702" s="4"/>
      <c r="Q702" s="4"/>
      <c r="R702" s="4"/>
      <c r="S702" s="4"/>
      <c r="T702" s="4">
        <v>1</v>
      </c>
      <c r="U702" s="4"/>
      <c r="V702" s="4"/>
      <c r="W702" s="4"/>
      <c r="X702" s="4"/>
      <c r="Y702" s="4"/>
      <c r="Z702" s="4"/>
    </row>
    <row r="703" spans="1:26">
      <c r="A703" s="4" t="s">
        <v>5331</v>
      </c>
      <c r="B703" s="18" t="s">
        <v>5332</v>
      </c>
      <c r="C703" s="17" t="s">
        <v>3245</v>
      </c>
      <c r="D703" s="16" t="s">
        <v>3534</v>
      </c>
      <c r="E703" s="15" t="s">
        <v>3572</v>
      </c>
      <c r="F703" s="14" t="s">
        <v>3573</v>
      </c>
      <c r="G703" s="13" t="s">
        <v>3574</v>
      </c>
      <c r="H703" s="12">
        <v>5</v>
      </c>
      <c r="I703" s="4" t="s">
        <v>5333</v>
      </c>
      <c r="J703" s="11">
        <v>1574</v>
      </c>
      <c r="K703" s="4">
        <v>419</v>
      </c>
      <c r="L703" s="4">
        <v>214</v>
      </c>
      <c r="M703" s="10"/>
      <c r="N703" s="4"/>
      <c r="O703" s="4"/>
      <c r="P703" s="4"/>
      <c r="Q703" s="4"/>
      <c r="R703" s="4"/>
      <c r="S703" s="4"/>
      <c r="T703" s="19"/>
      <c r="U703" s="4"/>
      <c r="V703" s="4"/>
      <c r="W703" s="4"/>
      <c r="X703" s="4">
        <v>1</v>
      </c>
      <c r="Y703" s="4"/>
      <c r="Z703" s="4"/>
    </row>
    <row r="704" spans="1:26">
      <c r="A704" s="4" t="s">
        <v>5334</v>
      </c>
      <c r="B704" s="18" t="s">
        <v>5335</v>
      </c>
      <c r="C704" s="17" t="s">
        <v>3245</v>
      </c>
      <c r="D704" s="16" t="s">
        <v>3279</v>
      </c>
      <c r="E704" s="15" t="s">
        <v>3375</v>
      </c>
      <c r="F704" s="14" t="s">
        <v>3376</v>
      </c>
      <c r="G704" s="13" t="s">
        <v>3377</v>
      </c>
      <c r="H704" s="12">
        <v>5</v>
      </c>
      <c r="I704" s="4" t="s">
        <v>4761</v>
      </c>
      <c r="J704" s="11">
        <v>2165</v>
      </c>
      <c r="K704" s="4">
        <v>859</v>
      </c>
      <c r="L704" s="4">
        <v>354</v>
      </c>
      <c r="M704" s="10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 t="s">
        <v>5336</v>
      </c>
      <c r="B705" s="18" t="s">
        <v>5337</v>
      </c>
      <c r="C705" s="17" t="s">
        <v>3245</v>
      </c>
      <c r="D705" s="16" t="s">
        <v>3534</v>
      </c>
      <c r="E705" s="15" t="s">
        <v>4078</v>
      </c>
      <c r="F705" s="14" t="s">
        <v>4079</v>
      </c>
      <c r="G705" s="13" t="s">
        <v>4080</v>
      </c>
      <c r="H705" s="12">
        <v>5</v>
      </c>
      <c r="I705" s="4" t="s">
        <v>5338</v>
      </c>
      <c r="J705" s="11">
        <v>1537</v>
      </c>
      <c r="K705" s="4">
        <v>659</v>
      </c>
      <c r="L705" s="4">
        <v>359</v>
      </c>
      <c r="M705" s="10"/>
      <c r="N705" s="4"/>
      <c r="O705" s="4"/>
      <c r="P705" s="4"/>
      <c r="Q705" s="4"/>
      <c r="R705" s="4"/>
      <c r="S705" s="4"/>
      <c r="T705" s="4">
        <v>1</v>
      </c>
      <c r="U705" s="4"/>
      <c r="V705" s="4"/>
      <c r="W705" s="4"/>
      <c r="X705" s="4"/>
      <c r="Y705" s="4"/>
      <c r="Z705" s="4"/>
    </row>
    <row r="706" spans="1:26">
      <c r="A706" s="4" t="s">
        <v>5339</v>
      </c>
      <c r="B706" s="18" t="s">
        <v>5340</v>
      </c>
      <c r="C706" s="17" t="s">
        <v>3245</v>
      </c>
      <c r="D706" s="16" t="s">
        <v>3246</v>
      </c>
      <c r="E706" s="15" t="s">
        <v>3556</v>
      </c>
      <c r="F706" s="14" t="s">
        <v>3557</v>
      </c>
      <c r="G706" s="13" t="s">
        <v>3558</v>
      </c>
      <c r="H706" s="12">
        <v>5</v>
      </c>
      <c r="I706" s="4" t="s">
        <v>4805</v>
      </c>
      <c r="J706" s="11">
        <v>1099</v>
      </c>
      <c r="K706" s="4">
        <v>324</v>
      </c>
      <c r="L706" s="4">
        <v>123</v>
      </c>
      <c r="M706" s="10"/>
      <c r="N706" s="4"/>
      <c r="O706" s="4"/>
      <c r="P706" s="4"/>
      <c r="Q706" s="4"/>
      <c r="R706" s="4"/>
      <c r="S706" s="4"/>
      <c r="T706" s="4">
        <v>1</v>
      </c>
      <c r="U706" s="4"/>
      <c r="V706" s="4"/>
      <c r="W706" s="4"/>
      <c r="X706" s="4"/>
      <c r="Y706" s="4"/>
      <c r="Z706" s="4"/>
    </row>
    <row r="707" spans="1:26">
      <c r="A707" s="4" t="s">
        <v>5341</v>
      </c>
      <c r="B707" s="18" t="s">
        <v>5342</v>
      </c>
      <c r="C707" s="17" t="s">
        <v>3245</v>
      </c>
      <c r="D707" s="16" t="s">
        <v>3314</v>
      </c>
      <c r="E707" s="15" t="s">
        <v>4361</v>
      </c>
      <c r="F707" s="14" t="s">
        <v>4362</v>
      </c>
      <c r="G707" s="13" t="s">
        <v>4363</v>
      </c>
      <c r="H707" s="12">
        <v>5</v>
      </c>
      <c r="I707" s="4" t="s">
        <v>4364</v>
      </c>
      <c r="J707" s="11">
        <v>1320</v>
      </c>
      <c r="K707" s="4">
        <v>309</v>
      </c>
      <c r="L707" s="4">
        <v>178</v>
      </c>
      <c r="M707" s="10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 t="s">
        <v>5343</v>
      </c>
      <c r="B708" s="18" t="s">
        <v>5344</v>
      </c>
      <c r="C708" s="17" t="s">
        <v>3245</v>
      </c>
      <c r="D708" s="16" t="s">
        <v>3314</v>
      </c>
      <c r="E708" s="15" t="s">
        <v>3802</v>
      </c>
      <c r="F708" s="14" t="s">
        <v>3803</v>
      </c>
      <c r="G708" s="13" t="s">
        <v>3804</v>
      </c>
      <c r="H708" s="12">
        <v>5</v>
      </c>
      <c r="I708" s="4" t="s">
        <v>5345</v>
      </c>
      <c r="J708" s="11">
        <v>1904</v>
      </c>
      <c r="K708" s="4">
        <v>519</v>
      </c>
      <c r="L708" s="4">
        <v>261</v>
      </c>
      <c r="M708" s="10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 t="s">
        <v>5346</v>
      </c>
      <c r="B709" s="18" t="s">
        <v>5347</v>
      </c>
      <c r="C709" s="17" t="s">
        <v>3245</v>
      </c>
      <c r="D709" s="16" t="s">
        <v>3296</v>
      </c>
      <c r="E709" s="15" t="s">
        <v>3341</v>
      </c>
      <c r="F709" s="14" t="s">
        <v>3342</v>
      </c>
      <c r="G709" s="13" t="s">
        <v>3343</v>
      </c>
      <c r="H709" s="12">
        <v>5</v>
      </c>
      <c r="I709" s="4" t="s">
        <v>3878</v>
      </c>
      <c r="J709" s="11">
        <v>2012</v>
      </c>
      <c r="K709" s="4">
        <v>481</v>
      </c>
      <c r="L709" s="4">
        <v>234</v>
      </c>
      <c r="M709" s="10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 t="s">
        <v>4351</v>
      </c>
      <c r="B710" s="18" t="s">
        <v>5348</v>
      </c>
      <c r="C710" s="17" t="s">
        <v>3245</v>
      </c>
      <c r="D710" s="16" t="s">
        <v>3246</v>
      </c>
      <c r="E710" s="15" t="s">
        <v>4348</v>
      </c>
      <c r="F710" s="14" t="s">
        <v>4349</v>
      </c>
      <c r="G710" s="13" t="s">
        <v>4350</v>
      </c>
      <c r="H710" s="12">
        <v>2</v>
      </c>
      <c r="I710" s="4" t="s">
        <v>3242</v>
      </c>
      <c r="J710" s="11">
        <v>2431</v>
      </c>
      <c r="K710" s="4">
        <v>681</v>
      </c>
      <c r="L710" s="4">
        <v>334</v>
      </c>
      <c r="M710" s="10"/>
      <c r="N710" s="4"/>
      <c r="O710" s="4"/>
      <c r="P710" s="4"/>
      <c r="Q710" s="4"/>
      <c r="R710" s="4">
        <v>1</v>
      </c>
      <c r="S710" s="4"/>
      <c r="T710" s="4"/>
      <c r="U710" s="4"/>
      <c r="V710" s="4"/>
      <c r="W710" s="4"/>
      <c r="X710" s="4"/>
      <c r="Y710" s="4"/>
      <c r="Z710" s="4"/>
    </row>
    <row r="711" spans="1:26">
      <c r="A711" s="4" t="s">
        <v>5345</v>
      </c>
      <c r="B711" s="18" t="s">
        <v>5349</v>
      </c>
      <c r="C711" s="17" t="s">
        <v>3245</v>
      </c>
      <c r="D711" s="16" t="s">
        <v>3314</v>
      </c>
      <c r="E711" s="15" t="s">
        <v>3802</v>
      </c>
      <c r="F711" s="14" t="s">
        <v>3803</v>
      </c>
      <c r="G711" s="13" t="s">
        <v>3804</v>
      </c>
      <c r="H711" s="12">
        <v>2</v>
      </c>
      <c r="I711" s="4" t="s">
        <v>3242</v>
      </c>
      <c r="J711" s="11">
        <v>2479</v>
      </c>
      <c r="K711" s="4">
        <v>1293</v>
      </c>
      <c r="L711" s="4">
        <v>525</v>
      </c>
      <c r="M711" s="10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 t="s">
        <v>5350</v>
      </c>
      <c r="B712" s="18" t="s">
        <v>5351</v>
      </c>
      <c r="C712" s="17" t="s">
        <v>3230</v>
      </c>
      <c r="D712" s="16" t="s">
        <v>3464</v>
      </c>
      <c r="E712" s="15" t="s">
        <v>5352</v>
      </c>
      <c r="F712" s="14" t="s">
        <v>5353</v>
      </c>
      <c r="G712" s="13" t="s">
        <v>5354</v>
      </c>
      <c r="H712" s="12">
        <v>2</v>
      </c>
      <c r="I712" s="4" t="s">
        <v>3242</v>
      </c>
      <c r="J712" s="11">
        <v>5491</v>
      </c>
      <c r="K712" s="4">
        <v>4274</v>
      </c>
      <c r="L712" s="4">
        <v>1992</v>
      </c>
      <c r="M712" s="10"/>
      <c r="N712" s="4"/>
      <c r="O712" s="4"/>
      <c r="P712" s="4"/>
      <c r="Q712" s="4"/>
      <c r="R712" s="4">
        <v>1</v>
      </c>
      <c r="S712" s="4"/>
      <c r="T712" s="4">
        <v>1</v>
      </c>
      <c r="U712" s="4">
        <v>1</v>
      </c>
      <c r="V712" s="4"/>
      <c r="W712" s="4"/>
      <c r="X712" s="4">
        <v>1</v>
      </c>
      <c r="Y712" s="4"/>
      <c r="Z712" s="4"/>
    </row>
    <row r="713" spans="1:26">
      <c r="A713" s="4" t="s">
        <v>5355</v>
      </c>
      <c r="B713" s="18" t="s">
        <v>5356</v>
      </c>
      <c r="C713" s="17" t="s">
        <v>3245</v>
      </c>
      <c r="D713" s="16" t="s">
        <v>3246</v>
      </c>
      <c r="E713" s="15" t="s">
        <v>3247</v>
      </c>
      <c r="F713" s="14" t="s">
        <v>3248</v>
      </c>
      <c r="G713" s="13" t="s">
        <v>3249</v>
      </c>
      <c r="H713" s="12">
        <v>5</v>
      </c>
      <c r="I713" s="4" t="s">
        <v>4262</v>
      </c>
      <c r="J713" s="11">
        <v>799</v>
      </c>
      <c r="K713" s="4">
        <v>212</v>
      </c>
      <c r="L713" s="4">
        <v>101</v>
      </c>
      <c r="M713" s="10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 t="s">
        <v>5357</v>
      </c>
      <c r="B714" s="18" t="s">
        <v>5358</v>
      </c>
      <c r="C714" s="17" t="s">
        <v>3439</v>
      </c>
      <c r="D714" s="16" t="s">
        <v>3231</v>
      </c>
      <c r="E714" s="15" t="s">
        <v>3346</v>
      </c>
      <c r="F714" s="14" t="s">
        <v>3347</v>
      </c>
      <c r="G714" s="13" t="s">
        <v>3348</v>
      </c>
      <c r="H714" s="12">
        <v>1</v>
      </c>
      <c r="I714" s="4" t="s">
        <v>3235</v>
      </c>
      <c r="J714" s="11">
        <v>3997.9999999999995</v>
      </c>
      <c r="K714" s="4">
        <v>2394</v>
      </c>
      <c r="L714" s="4">
        <v>946</v>
      </c>
      <c r="M714" s="10"/>
      <c r="N714" s="4"/>
      <c r="O714" s="4"/>
      <c r="P714" s="4"/>
      <c r="Q714" s="4"/>
      <c r="R714" s="4"/>
      <c r="S714" s="4"/>
      <c r="T714" s="4">
        <v>1</v>
      </c>
      <c r="U714" s="4"/>
      <c r="V714" s="4"/>
      <c r="W714" s="4"/>
      <c r="X714" s="4"/>
      <c r="Y714" s="4"/>
      <c r="Z714" s="4"/>
    </row>
    <row r="715" spans="1:26">
      <c r="A715" s="4" t="s">
        <v>5359</v>
      </c>
      <c r="B715" s="18" t="s">
        <v>5360</v>
      </c>
      <c r="C715" s="17" t="s">
        <v>3230</v>
      </c>
      <c r="D715" s="16" t="s">
        <v>3259</v>
      </c>
      <c r="E715" s="15" t="s">
        <v>3587</v>
      </c>
      <c r="F715" s="14" t="s">
        <v>3588</v>
      </c>
      <c r="G715" s="13" t="s">
        <v>3589</v>
      </c>
      <c r="H715" s="12">
        <v>1</v>
      </c>
      <c r="I715" s="4" t="s">
        <v>3235</v>
      </c>
      <c r="J715" s="11">
        <v>4937</v>
      </c>
      <c r="K715" s="4">
        <v>4739</v>
      </c>
      <c r="L715" s="4">
        <v>1916</v>
      </c>
      <c r="M715" s="10"/>
      <c r="N715" s="3"/>
      <c r="O715" s="3"/>
      <c r="P715" s="3"/>
      <c r="Q715" s="4">
        <v>1</v>
      </c>
      <c r="R715" s="3"/>
      <c r="S715" s="3"/>
      <c r="T715" s="4">
        <v>1</v>
      </c>
      <c r="U715" s="3"/>
      <c r="V715" s="3"/>
      <c r="W715" s="3"/>
      <c r="X715" s="3"/>
      <c r="Y715" s="3"/>
      <c r="Z715" s="3"/>
    </row>
    <row r="716" spans="1:26">
      <c r="A716" s="4" t="s">
        <v>3500</v>
      </c>
      <c r="B716" s="18" t="s">
        <v>5361</v>
      </c>
      <c r="C716" s="17" t="s">
        <v>3230</v>
      </c>
      <c r="D716" s="16" t="s">
        <v>3259</v>
      </c>
      <c r="E716" s="15" t="s">
        <v>5362</v>
      </c>
      <c r="F716" s="14" t="s">
        <v>3499</v>
      </c>
      <c r="G716" s="13" t="s">
        <v>3500</v>
      </c>
      <c r="H716" s="12">
        <v>1</v>
      </c>
      <c r="I716" s="4" t="s">
        <v>3235</v>
      </c>
      <c r="J716" s="11">
        <v>2580</v>
      </c>
      <c r="K716" s="4">
        <v>6147</v>
      </c>
      <c r="L716" s="4">
        <v>2194</v>
      </c>
      <c r="M716" s="10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>
      <c r="A717" s="4" t="s">
        <v>5363</v>
      </c>
      <c r="B717" s="18" t="s">
        <v>5364</v>
      </c>
      <c r="C717" s="17" t="s">
        <v>3245</v>
      </c>
      <c r="D717" s="16" t="s">
        <v>3392</v>
      </c>
      <c r="E717" s="15" t="s">
        <v>4112</v>
      </c>
      <c r="F717" s="14" t="s">
        <v>4113</v>
      </c>
      <c r="G717" s="13" t="s">
        <v>4114</v>
      </c>
      <c r="H717" s="12">
        <v>2</v>
      </c>
      <c r="I717" s="4" t="s">
        <v>3242</v>
      </c>
      <c r="J717" s="11">
        <v>3191</v>
      </c>
      <c r="K717" s="4">
        <v>1780</v>
      </c>
      <c r="L717" s="4">
        <v>652</v>
      </c>
      <c r="M717" s="10"/>
      <c r="N717" s="4"/>
      <c r="O717" s="4"/>
      <c r="P717" s="4"/>
      <c r="Q717" s="4"/>
      <c r="R717" s="4"/>
      <c r="S717" s="4"/>
      <c r="T717" s="4">
        <v>1</v>
      </c>
      <c r="U717" s="4"/>
      <c r="V717" s="4"/>
      <c r="W717" s="4"/>
      <c r="X717" s="4"/>
      <c r="Y717" s="4"/>
      <c r="Z717" s="4"/>
    </row>
    <row r="718" spans="1:26">
      <c r="A718" s="4" t="s">
        <v>5365</v>
      </c>
      <c r="B718" s="18" t="s">
        <v>5366</v>
      </c>
      <c r="C718" s="17" t="s">
        <v>3245</v>
      </c>
      <c r="D718" s="16" t="s">
        <v>3534</v>
      </c>
      <c r="E718" s="15" t="s">
        <v>5367</v>
      </c>
      <c r="F718" s="14" t="s">
        <v>5368</v>
      </c>
      <c r="G718" s="13" t="s">
        <v>5369</v>
      </c>
      <c r="H718" s="12">
        <v>2</v>
      </c>
      <c r="I718" s="4" t="s">
        <v>3242</v>
      </c>
      <c r="J718" s="11">
        <v>1323</v>
      </c>
      <c r="K718" s="4">
        <v>1135</v>
      </c>
      <c r="L718" s="4">
        <v>443</v>
      </c>
      <c r="M718" s="10"/>
      <c r="N718" s="4"/>
      <c r="O718" s="4"/>
      <c r="P718" s="4"/>
      <c r="Q718" s="4"/>
      <c r="R718" s="4"/>
      <c r="S718" s="4"/>
      <c r="T718" s="4">
        <v>1</v>
      </c>
      <c r="U718" s="4"/>
      <c r="V718" s="4"/>
      <c r="W718" s="4"/>
      <c r="X718" s="4"/>
      <c r="Y718" s="4"/>
      <c r="Z718" s="4"/>
    </row>
    <row r="719" spans="1:26">
      <c r="A719" s="4" t="s">
        <v>5370</v>
      </c>
      <c r="B719" s="18" t="s">
        <v>5371</v>
      </c>
      <c r="C719" s="17" t="s">
        <v>3245</v>
      </c>
      <c r="D719" s="16" t="s">
        <v>3246</v>
      </c>
      <c r="E719" s="15" t="s">
        <v>3453</v>
      </c>
      <c r="F719" s="14" t="s">
        <v>3454</v>
      </c>
      <c r="G719" s="13" t="s">
        <v>3455</v>
      </c>
      <c r="H719" s="12">
        <v>5</v>
      </c>
      <c r="I719" s="4" t="s">
        <v>4706</v>
      </c>
      <c r="J719" s="11">
        <v>1133</v>
      </c>
      <c r="K719" s="4">
        <v>321</v>
      </c>
      <c r="L719" s="4">
        <v>132</v>
      </c>
      <c r="M719" s="10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 t="s">
        <v>4313</v>
      </c>
      <c r="B720" s="18" t="s">
        <v>5372</v>
      </c>
      <c r="C720" s="17" t="s">
        <v>3245</v>
      </c>
      <c r="D720" s="16" t="s">
        <v>3279</v>
      </c>
      <c r="E720" s="15" t="s">
        <v>3280</v>
      </c>
      <c r="F720" s="14" t="s">
        <v>3281</v>
      </c>
      <c r="G720" s="13" t="s">
        <v>3282</v>
      </c>
      <c r="H720" s="12">
        <v>2</v>
      </c>
      <c r="I720" s="4" t="s">
        <v>3242</v>
      </c>
      <c r="J720" s="11">
        <v>1989</v>
      </c>
      <c r="K720" s="4">
        <v>1828</v>
      </c>
      <c r="L720" s="4">
        <v>658</v>
      </c>
      <c r="M720" s="10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 t="s">
        <v>5068</v>
      </c>
      <c r="B721" s="18" t="s">
        <v>5373</v>
      </c>
      <c r="C721" s="17" t="s">
        <v>3230</v>
      </c>
      <c r="D721" s="16" t="s">
        <v>3231</v>
      </c>
      <c r="E721" s="15" t="s">
        <v>5374</v>
      </c>
      <c r="F721" s="14" t="s">
        <v>5067</v>
      </c>
      <c r="G721" s="13" t="s">
        <v>5068</v>
      </c>
      <c r="H721" s="12">
        <v>1</v>
      </c>
      <c r="I721" s="4" t="s">
        <v>3235</v>
      </c>
      <c r="J721" s="11">
        <v>8278</v>
      </c>
      <c r="K721" s="4">
        <v>6426</v>
      </c>
      <c r="L721" s="4">
        <v>2630</v>
      </c>
      <c r="M721" s="10"/>
      <c r="N721" s="4"/>
      <c r="O721" s="4"/>
      <c r="P721" s="4"/>
      <c r="Q721" s="4"/>
      <c r="R721" s="4"/>
      <c r="S721" s="4"/>
      <c r="T721" s="4">
        <v>1</v>
      </c>
      <c r="U721" s="4"/>
      <c r="V721" s="4"/>
      <c r="W721" s="4"/>
      <c r="X721" s="4"/>
      <c r="Y721" s="4"/>
      <c r="Z721" s="4"/>
    </row>
    <row r="722" spans="1:26">
      <c r="A722" s="4" t="s">
        <v>5375</v>
      </c>
      <c r="B722" s="18" t="s">
        <v>5376</v>
      </c>
      <c r="C722" s="17" t="s">
        <v>3245</v>
      </c>
      <c r="D722" s="16" t="s">
        <v>3440</v>
      </c>
      <c r="E722" s="15" t="s">
        <v>3681</v>
      </c>
      <c r="F722" s="14" t="s">
        <v>3682</v>
      </c>
      <c r="G722" s="13" t="s">
        <v>3683</v>
      </c>
      <c r="H722" s="12">
        <v>5</v>
      </c>
      <c r="I722" s="4" t="s">
        <v>5089</v>
      </c>
      <c r="J722" s="11">
        <v>7389</v>
      </c>
      <c r="K722" s="4">
        <v>366</v>
      </c>
      <c r="L722" s="4">
        <v>310</v>
      </c>
      <c r="M722" s="10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 t="s">
        <v>4221</v>
      </c>
      <c r="B723" s="18" t="s">
        <v>5377</v>
      </c>
      <c r="C723" s="17" t="s">
        <v>3245</v>
      </c>
      <c r="D723" s="16" t="s">
        <v>3392</v>
      </c>
      <c r="E723" s="15" t="s">
        <v>4218</v>
      </c>
      <c r="F723" s="14" t="s">
        <v>4219</v>
      </c>
      <c r="G723" s="13" t="s">
        <v>4220</v>
      </c>
      <c r="H723" s="12">
        <v>2</v>
      </c>
      <c r="I723" s="4" t="s">
        <v>3242</v>
      </c>
      <c r="J723" s="11">
        <v>1355</v>
      </c>
      <c r="K723" s="4">
        <v>1020</v>
      </c>
      <c r="L723" s="4">
        <v>396</v>
      </c>
      <c r="M723" s="10"/>
      <c r="N723" s="4"/>
      <c r="O723" s="4"/>
      <c r="P723" s="4"/>
      <c r="Q723" s="4"/>
      <c r="R723" s="4"/>
      <c r="S723" s="4"/>
      <c r="T723" s="4">
        <v>1</v>
      </c>
      <c r="U723" s="4"/>
      <c r="V723" s="4"/>
      <c r="W723" s="4"/>
      <c r="X723" s="4"/>
      <c r="Y723" s="4"/>
      <c r="Z723" s="4"/>
    </row>
    <row r="724" spans="1:26">
      <c r="A724" s="4" t="s">
        <v>5378</v>
      </c>
      <c r="B724" s="18" t="s">
        <v>5379</v>
      </c>
      <c r="C724" s="17" t="s">
        <v>3245</v>
      </c>
      <c r="D724" s="16" t="s">
        <v>3296</v>
      </c>
      <c r="E724" s="15" t="s">
        <v>4018</v>
      </c>
      <c r="F724" s="14" t="s">
        <v>4019</v>
      </c>
      <c r="G724" s="13" t="s">
        <v>3296</v>
      </c>
      <c r="H724" s="12">
        <v>5</v>
      </c>
      <c r="I724" s="4" t="s">
        <v>3296</v>
      </c>
      <c r="J724" s="11">
        <v>827.99999999999989</v>
      </c>
      <c r="K724" s="4">
        <v>522</v>
      </c>
      <c r="L724" s="4">
        <v>195</v>
      </c>
      <c r="M724" s="10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 t="s">
        <v>5380</v>
      </c>
      <c r="B725" s="18" t="s">
        <v>5381</v>
      </c>
      <c r="C725" s="17" t="s">
        <v>3245</v>
      </c>
      <c r="D725" s="16" t="s">
        <v>3303</v>
      </c>
      <c r="E725" s="15" t="s">
        <v>3614</v>
      </c>
      <c r="F725" s="14" t="s">
        <v>3615</v>
      </c>
      <c r="G725" s="13" t="s">
        <v>3616</v>
      </c>
      <c r="H725" s="12">
        <v>5</v>
      </c>
      <c r="I725" s="4" t="s">
        <v>3806</v>
      </c>
      <c r="J725" s="11">
        <v>1252</v>
      </c>
      <c r="K725" s="4">
        <v>612</v>
      </c>
      <c r="L725" s="4">
        <v>269</v>
      </c>
      <c r="M725" s="10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 t="s">
        <v>5382</v>
      </c>
      <c r="B726" s="18" t="s">
        <v>5383</v>
      </c>
      <c r="C726" s="17" t="s">
        <v>3230</v>
      </c>
      <c r="D726" s="16" t="s">
        <v>3231</v>
      </c>
      <c r="E726" s="15" t="s">
        <v>4051</v>
      </c>
      <c r="F726" s="14" t="s">
        <v>4052</v>
      </c>
      <c r="G726" s="13" t="s">
        <v>4053</v>
      </c>
      <c r="H726" s="12">
        <v>1</v>
      </c>
      <c r="I726" s="4" t="s">
        <v>3235</v>
      </c>
      <c r="J726" s="11">
        <v>6531</v>
      </c>
      <c r="K726" s="4">
        <v>8085</v>
      </c>
      <c r="L726" s="4">
        <v>3104</v>
      </c>
      <c r="M726" s="10"/>
      <c r="N726" s="4"/>
      <c r="O726" s="4"/>
      <c r="P726" s="4">
        <v>1</v>
      </c>
      <c r="Q726" s="4"/>
      <c r="R726" s="4"/>
      <c r="S726" s="4"/>
      <c r="T726" s="4">
        <v>1</v>
      </c>
      <c r="U726" s="4"/>
      <c r="V726" s="4"/>
      <c r="W726" s="4"/>
      <c r="X726" s="4"/>
      <c r="Y726" s="4"/>
      <c r="Z726" s="4"/>
    </row>
    <row r="727" spans="1:26">
      <c r="A727" s="4" t="s">
        <v>5110</v>
      </c>
      <c r="B727" s="18" t="s">
        <v>5384</v>
      </c>
      <c r="C727" s="17" t="s">
        <v>3798</v>
      </c>
      <c r="D727" s="16" t="s">
        <v>3290</v>
      </c>
      <c r="E727" s="15" t="s">
        <v>5385</v>
      </c>
      <c r="F727" s="14" t="s">
        <v>5109</v>
      </c>
      <c r="G727" s="13" t="s">
        <v>5110</v>
      </c>
      <c r="H727" s="12">
        <v>1</v>
      </c>
      <c r="I727" s="4" t="s">
        <v>3235</v>
      </c>
      <c r="J727" s="11">
        <v>6331</v>
      </c>
      <c r="K727" s="4">
        <v>71338</v>
      </c>
      <c r="L727" s="4">
        <v>26449</v>
      </c>
      <c r="M727" s="10"/>
      <c r="N727" s="20"/>
      <c r="O727" s="4">
        <v>1</v>
      </c>
      <c r="P727" s="4">
        <v>1</v>
      </c>
      <c r="Q727" s="4">
        <v>1</v>
      </c>
      <c r="R727" s="4">
        <v>1</v>
      </c>
      <c r="S727" s="4"/>
      <c r="T727" s="4">
        <v>1</v>
      </c>
      <c r="U727" s="4"/>
      <c r="V727" s="4"/>
      <c r="W727" s="4"/>
      <c r="X727" s="4"/>
      <c r="Y727" s="4"/>
      <c r="Z727" s="4">
        <v>1</v>
      </c>
    </row>
    <row r="728" spans="1:26">
      <c r="A728" s="4" t="s">
        <v>5386</v>
      </c>
      <c r="B728" s="18" t="s">
        <v>5387</v>
      </c>
      <c r="C728" s="17" t="s">
        <v>3245</v>
      </c>
      <c r="D728" s="16" t="s">
        <v>3259</v>
      </c>
      <c r="E728" s="15" t="s">
        <v>4409</v>
      </c>
      <c r="F728" s="14" t="s">
        <v>4410</v>
      </c>
      <c r="G728" s="13" t="s">
        <v>4411</v>
      </c>
      <c r="H728" s="12">
        <v>5</v>
      </c>
      <c r="I728" s="4" t="s">
        <v>4407</v>
      </c>
      <c r="J728" s="11">
        <v>4580</v>
      </c>
      <c r="K728" s="4">
        <v>937</v>
      </c>
      <c r="L728" s="4">
        <v>712</v>
      </c>
      <c r="M728" s="10"/>
      <c r="N728" s="3"/>
      <c r="O728" s="3"/>
      <c r="P728" s="3"/>
      <c r="Q728" s="3"/>
      <c r="R728" s="3"/>
      <c r="S728" s="3"/>
      <c r="T728" s="4">
        <v>1</v>
      </c>
      <c r="U728" s="3"/>
      <c r="V728" s="3"/>
      <c r="W728" s="3"/>
      <c r="X728" s="3"/>
      <c r="Y728" s="3"/>
      <c r="Z728" s="3"/>
    </row>
    <row r="729" spans="1:26">
      <c r="A729" s="4" t="s">
        <v>5388</v>
      </c>
      <c r="B729" s="18" t="s">
        <v>5389</v>
      </c>
      <c r="C729" s="17" t="s">
        <v>3245</v>
      </c>
      <c r="D729" s="16" t="s">
        <v>3259</v>
      </c>
      <c r="E729" s="15" t="s">
        <v>4416</v>
      </c>
      <c r="F729" s="14" t="s">
        <v>4417</v>
      </c>
      <c r="G729" s="13" t="s">
        <v>4418</v>
      </c>
      <c r="H729" s="12">
        <v>5</v>
      </c>
      <c r="I729" s="4" t="s">
        <v>5390</v>
      </c>
      <c r="J729" s="11">
        <v>5011</v>
      </c>
      <c r="K729" s="4">
        <v>539</v>
      </c>
      <c r="L729" s="4">
        <v>317</v>
      </c>
      <c r="M729" s="10"/>
      <c r="N729" s="3"/>
      <c r="O729" s="3"/>
      <c r="P729" s="3"/>
      <c r="Q729" s="3"/>
      <c r="R729" s="3"/>
      <c r="S729" s="3"/>
      <c r="T729" s="4">
        <v>1</v>
      </c>
      <c r="U729" s="3"/>
      <c r="V729" s="4">
        <v>1</v>
      </c>
      <c r="W729" s="3"/>
      <c r="X729" s="3"/>
      <c r="Y729" s="3"/>
      <c r="Z729" s="3"/>
    </row>
    <row r="730" spans="1:26">
      <c r="A730" s="4" t="s">
        <v>5391</v>
      </c>
      <c r="B730" s="18" t="s">
        <v>5392</v>
      </c>
      <c r="C730" s="17" t="s">
        <v>3245</v>
      </c>
      <c r="D730" s="16" t="s">
        <v>3290</v>
      </c>
      <c r="E730" s="15" t="s">
        <v>4990</v>
      </c>
      <c r="F730" s="14" t="s">
        <v>4991</v>
      </c>
      <c r="G730" s="13" t="s">
        <v>4992</v>
      </c>
      <c r="H730" s="12">
        <v>1</v>
      </c>
      <c r="I730" s="4" t="s">
        <v>3235</v>
      </c>
      <c r="J730" s="11">
        <v>575</v>
      </c>
      <c r="K730" s="4">
        <v>9820</v>
      </c>
      <c r="L730" s="4">
        <v>3481</v>
      </c>
      <c r="M730" s="10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 t="s">
        <v>5393</v>
      </c>
      <c r="B731" s="18" t="s">
        <v>5394</v>
      </c>
      <c r="C731" s="17" t="s">
        <v>3245</v>
      </c>
      <c r="D731" s="16" t="s">
        <v>3253</v>
      </c>
      <c r="E731" s="15" t="s">
        <v>4392</v>
      </c>
      <c r="F731" s="14" t="s">
        <v>4393</v>
      </c>
      <c r="G731" s="13" t="s">
        <v>4394</v>
      </c>
      <c r="H731" s="12">
        <v>5</v>
      </c>
      <c r="I731" s="4" t="s">
        <v>4394</v>
      </c>
      <c r="J731" s="11">
        <v>1718</v>
      </c>
      <c r="K731" s="4">
        <v>629</v>
      </c>
      <c r="L731" s="4">
        <v>300</v>
      </c>
      <c r="M731" s="10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 t="s">
        <v>5395</v>
      </c>
      <c r="B732" s="18" t="s">
        <v>5396</v>
      </c>
      <c r="C732" s="17" t="s">
        <v>3245</v>
      </c>
      <c r="D732" s="16" t="s">
        <v>3534</v>
      </c>
      <c r="E732" s="15" t="s">
        <v>3572</v>
      </c>
      <c r="F732" s="14" t="s">
        <v>3573</v>
      </c>
      <c r="G732" s="13" t="s">
        <v>3574</v>
      </c>
      <c r="H732" s="12">
        <v>5</v>
      </c>
      <c r="I732" s="4" t="s">
        <v>5333</v>
      </c>
      <c r="J732" s="11">
        <v>2172</v>
      </c>
      <c r="K732" s="4">
        <v>459</v>
      </c>
      <c r="L732" s="4">
        <v>266</v>
      </c>
      <c r="M732" s="10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>
        <v>1</v>
      </c>
      <c r="Y732" s="4"/>
      <c r="Z732" s="4"/>
    </row>
    <row r="733" spans="1:26">
      <c r="A733" s="4" t="s">
        <v>5397</v>
      </c>
      <c r="B733" s="18" t="s">
        <v>5398</v>
      </c>
      <c r="C733" s="17" t="s">
        <v>3245</v>
      </c>
      <c r="D733" s="16" t="s">
        <v>3246</v>
      </c>
      <c r="E733" s="15" t="s">
        <v>4040</v>
      </c>
      <c r="F733" s="14" t="s">
        <v>4041</v>
      </c>
      <c r="G733" s="13" t="s">
        <v>4042</v>
      </c>
      <c r="H733" s="12">
        <v>5</v>
      </c>
      <c r="I733" s="4" t="s">
        <v>5399</v>
      </c>
      <c r="J733" s="11">
        <v>814</v>
      </c>
      <c r="K733" s="4">
        <v>84</v>
      </c>
      <c r="L733" s="4">
        <v>53</v>
      </c>
      <c r="M733" s="10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 t="s">
        <v>5400</v>
      </c>
      <c r="B734" s="18" t="s">
        <v>5401</v>
      </c>
      <c r="C734" s="17" t="s">
        <v>3245</v>
      </c>
      <c r="D734" s="16" t="s">
        <v>3246</v>
      </c>
      <c r="E734" s="15" t="s">
        <v>3643</v>
      </c>
      <c r="F734" s="14" t="s">
        <v>3644</v>
      </c>
      <c r="G734" s="13" t="s">
        <v>3645</v>
      </c>
      <c r="H734" s="12">
        <v>5</v>
      </c>
      <c r="I734" s="4" t="s">
        <v>5402</v>
      </c>
      <c r="J734" s="11">
        <v>2644</v>
      </c>
      <c r="K734" s="4">
        <v>302</v>
      </c>
      <c r="L734" s="4">
        <v>174</v>
      </c>
      <c r="M734" s="10"/>
      <c r="N734" s="4"/>
      <c r="O734" s="4"/>
      <c r="P734" s="4"/>
      <c r="Q734" s="4"/>
      <c r="R734" s="4">
        <v>1</v>
      </c>
      <c r="S734" s="4"/>
      <c r="T734" s="4"/>
      <c r="U734" s="4"/>
      <c r="V734" s="4"/>
      <c r="W734" s="4"/>
      <c r="X734" s="4"/>
      <c r="Y734" s="4"/>
      <c r="Z734" s="4"/>
    </row>
    <row r="735" spans="1:26">
      <c r="A735" s="4" t="s">
        <v>5403</v>
      </c>
      <c r="B735" s="18" t="s">
        <v>5404</v>
      </c>
      <c r="C735" s="17" t="s">
        <v>3245</v>
      </c>
      <c r="D735" s="16" t="s">
        <v>3534</v>
      </c>
      <c r="E735" s="15" t="s">
        <v>3572</v>
      </c>
      <c r="F735" s="14" t="s">
        <v>3573</v>
      </c>
      <c r="G735" s="13" t="s">
        <v>3574</v>
      </c>
      <c r="H735" s="12">
        <v>5</v>
      </c>
      <c r="I735" s="4" t="s">
        <v>5405</v>
      </c>
      <c r="J735" s="11">
        <v>1507</v>
      </c>
      <c r="K735" s="4">
        <v>500</v>
      </c>
      <c r="L735" s="4">
        <v>230</v>
      </c>
      <c r="M735" s="10"/>
      <c r="N735" s="4"/>
      <c r="O735" s="4"/>
      <c r="P735" s="4"/>
      <c r="Q735" s="4"/>
      <c r="R735" s="4"/>
      <c r="S735" s="4"/>
      <c r="T735" s="4">
        <v>1</v>
      </c>
      <c r="U735" s="4"/>
      <c r="V735" s="4"/>
      <c r="W735" s="4"/>
      <c r="X735" s="4"/>
      <c r="Y735" s="4"/>
      <c r="Z735" s="4"/>
    </row>
    <row r="736" spans="1:26">
      <c r="A736" s="4" t="s">
        <v>5406</v>
      </c>
      <c r="B736" s="18" t="s">
        <v>5407</v>
      </c>
      <c r="C736" s="17" t="s">
        <v>3245</v>
      </c>
      <c r="D736" s="16" t="s">
        <v>3253</v>
      </c>
      <c r="E736" s="15" t="s">
        <v>3723</v>
      </c>
      <c r="F736" s="14" t="s">
        <v>3724</v>
      </c>
      <c r="G736" s="13" t="s">
        <v>3253</v>
      </c>
      <c r="H736" s="12">
        <v>1</v>
      </c>
      <c r="I736" s="4" t="s">
        <v>3235</v>
      </c>
      <c r="J736" s="11">
        <v>4490</v>
      </c>
      <c r="K736" s="4">
        <v>3256</v>
      </c>
      <c r="L736" s="4">
        <v>1363</v>
      </c>
      <c r="M736" s="10"/>
      <c r="N736" s="4"/>
      <c r="O736" s="4"/>
      <c r="P736" s="4"/>
      <c r="Q736" s="4"/>
      <c r="R736" s="4"/>
      <c r="S736" s="4"/>
      <c r="T736" s="4">
        <v>1</v>
      </c>
      <c r="U736" s="4"/>
      <c r="V736" s="4"/>
      <c r="W736" s="4"/>
      <c r="X736" s="4"/>
      <c r="Y736" s="4"/>
      <c r="Z736" s="4"/>
    </row>
    <row r="737" spans="1:26">
      <c r="A737" s="4" t="s">
        <v>5408</v>
      </c>
      <c r="B737" s="18" t="s">
        <v>5409</v>
      </c>
      <c r="C737" s="17" t="s">
        <v>3245</v>
      </c>
      <c r="D737" s="16" t="s">
        <v>3253</v>
      </c>
      <c r="E737" s="15" t="s">
        <v>3723</v>
      </c>
      <c r="F737" s="14" t="s">
        <v>3724</v>
      </c>
      <c r="G737" s="13" t="s">
        <v>3253</v>
      </c>
      <c r="H737" s="12">
        <v>5</v>
      </c>
      <c r="I737" s="4" t="s">
        <v>5410</v>
      </c>
      <c r="J737" s="11">
        <v>2168</v>
      </c>
      <c r="K737" s="4">
        <v>1019</v>
      </c>
      <c r="L737" s="4">
        <v>312</v>
      </c>
      <c r="M737" s="10"/>
      <c r="N737" s="4"/>
      <c r="O737" s="4"/>
      <c r="P737" s="4"/>
      <c r="Q737" s="4"/>
      <c r="R737" s="4"/>
      <c r="S737" s="4"/>
      <c r="T737" s="4">
        <v>1</v>
      </c>
      <c r="U737" s="4"/>
      <c r="V737" s="4"/>
      <c r="W737" s="4"/>
      <c r="X737" s="4"/>
      <c r="Y737" s="4"/>
      <c r="Z737" s="4"/>
    </row>
    <row r="738" spans="1:26">
      <c r="A738" s="4" t="s">
        <v>5411</v>
      </c>
      <c r="B738" s="18" t="s">
        <v>5412</v>
      </c>
      <c r="C738" s="17" t="s">
        <v>3245</v>
      </c>
      <c r="D738" s="16" t="s">
        <v>3392</v>
      </c>
      <c r="E738" s="15" t="s">
        <v>3989</v>
      </c>
      <c r="F738" s="14" t="s">
        <v>3990</v>
      </c>
      <c r="G738" s="13" t="s">
        <v>3991</v>
      </c>
      <c r="H738" s="12">
        <v>5</v>
      </c>
      <c r="I738" s="4" t="s">
        <v>4550</v>
      </c>
      <c r="J738" s="11">
        <v>3164</v>
      </c>
      <c r="K738" s="4">
        <v>1618</v>
      </c>
      <c r="L738" s="4">
        <v>636</v>
      </c>
      <c r="M738" s="10"/>
      <c r="N738" s="4"/>
      <c r="O738" s="4"/>
      <c r="P738" s="4"/>
      <c r="Q738" s="4"/>
      <c r="R738" s="4"/>
      <c r="S738" s="4"/>
      <c r="T738" s="4">
        <v>1</v>
      </c>
      <c r="U738" s="4"/>
      <c r="V738" s="4"/>
      <c r="W738" s="4"/>
      <c r="X738" s="4"/>
      <c r="Y738" s="4"/>
      <c r="Z738" s="4"/>
    </row>
    <row r="739" spans="1:26">
      <c r="A739" s="4" t="s">
        <v>5413</v>
      </c>
      <c r="B739" s="18" t="s">
        <v>5414</v>
      </c>
      <c r="C739" s="17" t="s">
        <v>3245</v>
      </c>
      <c r="D739" s="16" t="s">
        <v>3369</v>
      </c>
      <c r="E739" s="15" t="s">
        <v>3769</v>
      </c>
      <c r="F739" s="14" t="s">
        <v>3770</v>
      </c>
      <c r="G739" s="13" t="s">
        <v>3771</v>
      </c>
      <c r="H739" s="12">
        <v>1</v>
      </c>
      <c r="I739" s="4" t="s">
        <v>3235</v>
      </c>
      <c r="J739" s="11">
        <v>5829</v>
      </c>
      <c r="K739" s="4">
        <v>2772</v>
      </c>
      <c r="L739" s="4">
        <v>1054</v>
      </c>
      <c r="M739" s="10"/>
      <c r="N739" s="4"/>
      <c r="O739" s="4"/>
      <c r="P739" s="4"/>
      <c r="Q739" s="4"/>
      <c r="R739" s="4">
        <v>1</v>
      </c>
      <c r="S739" s="4"/>
      <c r="T739" s="4">
        <v>1</v>
      </c>
      <c r="U739" s="4"/>
      <c r="V739" s="4"/>
      <c r="W739" s="4"/>
      <c r="X739" s="4"/>
      <c r="Y739" s="4"/>
      <c r="Z739" s="4"/>
    </row>
    <row r="740" spans="1:26">
      <c r="A740" s="4" t="s">
        <v>5415</v>
      </c>
      <c r="B740" s="18" t="s">
        <v>5416</v>
      </c>
      <c r="C740" s="17" t="s">
        <v>3245</v>
      </c>
      <c r="D740" s="16" t="s">
        <v>3369</v>
      </c>
      <c r="E740" s="15" t="s">
        <v>3769</v>
      </c>
      <c r="F740" s="14" t="s">
        <v>3770</v>
      </c>
      <c r="G740" s="13" t="s">
        <v>3771</v>
      </c>
      <c r="H740" s="12">
        <v>5</v>
      </c>
      <c r="I740" s="4" t="s">
        <v>5417</v>
      </c>
      <c r="J740" s="11">
        <v>2756</v>
      </c>
      <c r="K740" s="4">
        <v>536</v>
      </c>
      <c r="L740" s="4">
        <v>258</v>
      </c>
      <c r="M740" s="10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 t="s">
        <v>5418</v>
      </c>
      <c r="B741" s="18" t="s">
        <v>5419</v>
      </c>
      <c r="C741" s="17" t="s">
        <v>3245</v>
      </c>
      <c r="D741" s="16" t="s">
        <v>3534</v>
      </c>
      <c r="E741" s="15" t="s">
        <v>4143</v>
      </c>
      <c r="F741" s="14" t="s">
        <v>3900</v>
      </c>
      <c r="G741" s="13" t="s">
        <v>3897</v>
      </c>
      <c r="H741" s="12">
        <v>1</v>
      </c>
      <c r="I741" s="4" t="s">
        <v>3235</v>
      </c>
      <c r="J741" s="11">
        <v>5538</v>
      </c>
      <c r="K741" s="4">
        <v>3467</v>
      </c>
      <c r="L741" s="4">
        <v>1387</v>
      </c>
      <c r="M741" s="10"/>
      <c r="N741" s="4"/>
      <c r="O741" s="4"/>
      <c r="P741" s="4"/>
      <c r="Q741" s="4"/>
      <c r="R741" s="4"/>
      <c r="S741" s="4"/>
      <c r="T741" s="4">
        <v>1</v>
      </c>
      <c r="U741" s="4"/>
      <c r="V741" s="4"/>
      <c r="W741" s="4"/>
      <c r="X741" s="4"/>
      <c r="Y741" s="4"/>
      <c r="Z741" s="4"/>
    </row>
    <row r="742" spans="1:26">
      <c r="A742" s="4" t="s">
        <v>5420</v>
      </c>
      <c r="B742" s="18" t="s">
        <v>5421</v>
      </c>
      <c r="C742" s="17" t="s">
        <v>3245</v>
      </c>
      <c r="D742" s="16" t="s">
        <v>3507</v>
      </c>
      <c r="E742" s="15" t="s">
        <v>4194</v>
      </c>
      <c r="F742" s="14" t="s">
        <v>4195</v>
      </c>
      <c r="G742" s="13" t="s">
        <v>4195</v>
      </c>
      <c r="H742" s="12">
        <v>5</v>
      </c>
      <c r="I742" s="4" t="s">
        <v>5422</v>
      </c>
      <c r="J742" s="11">
        <v>2995</v>
      </c>
      <c r="K742" s="4">
        <v>691</v>
      </c>
      <c r="L742" s="4">
        <v>262</v>
      </c>
      <c r="M742" s="10"/>
      <c r="N742" s="4"/>
      <c r="O742" s="4"/>
      <c r="P742" s="4"/>
      <c r="Q742" s="4"/>
      <c r="R742" s="4"/>
      <c r="S742" s="4"/>
      <c r="T742" s="4">
        <v>1</v>
      </c>
      <c r="U742" s="4"/>
      <c r="V742" s="4"/>
      <c r="W742" s="4"/>
      <c r="X742" s="4"/>
      <c r="Y742" s="4"/>
      <c r="Z742" s="4"/>
    </row>
    <row r="743" spans="1:26">
      <c r="A743" s="4" t="s">
        <v>5402</v>
      </c>
      <c r="B743" s="18" t="s">
        <v>5423</v>
      </c>
      <c r="C743" s="17" t="s">
        <v>3245</v>
      </c>
      <c r="D743" s="16" t="s">
        <v>3246</v>
      </c>
      <c r="E743" s="15" t="s">
        <v>3643</v>
      </c>
      <c r="F743" s="14" t="s">
        <v>3644</v>
      </c>
      <c r="G743" s="13" t="s">
        <v>3645</v>
      </c>
      <c r="H743" s="12">
        <v>2</v>
      </c>
      <c r="I743" s="4" t="s">
        <v>3242</v>
      </c>
      <c r="J743" s="11">
        <v>975</v>
      </c>
      <c r="K743" s="4">
        <v>257</v>
      </c>
      <c r="L743" s="4">
        <v>131</v>
      </c>
      <c r="M743" s="10"/>
      <c r="N743" s="4"/>
      <c r="O743" s="4"/>
      <c r="P743" s="4"/>
      <c r="Q743" s="4"/>
      <c r="R743" s="4">
        <v>1</v>
      </c>
      <c r="S743" s="4"/>
      <c r="T743" s="4"/>
      <c r="U743" s="4"/>
      <c r="V743" s="4"/>
      <c r="W743" s="4"/>
      <c r="X743" s="4"/>
      <c r="Y743" s="4"/>
      <c r="Z743" s="4"/>
    </row>
    <row r="744" spans="1:26">
      <c r="A744" s="4" t="s">
        <v>5424</v>
      </c>
      <c r="B744" s="18" t="s">
        <v>5425</v>
      </c>
      <c r="C744" s="17" t="s">
        <v>3245</v>
      </c>
      <c r="D744" s="16" t="s">
        <v>3474</v>
      </c>
      <c r="E744" s="15" t="s">
        <v>5426</v>
      </c>
      <c r="F744" s="14" t="s">
        <v>5088</v>
      </c>
      <c r="G744" s="13" t="s">
        <v>5085</v>
      </c>
      <c r="H744" s="12">
        <v>2</v>
      </c>
      <c r="I744" s="4" t="s">
        <v>3242</v>
      </c>
      <c r="J744" s="11">
        <v>3171</v>
      </c>
      <c r="K744" s="4">
        <v>1247</v>
      </c>
      <c r="L744" s="4">
        <v>507</v>
      </c>
      <c r="M744" s="10"/>
      <c r="N744" s="4"/>
      <c r="O744" s="4"/>
      <c r="P744" s="4"/>
      <c r="Q744" s="4"/>
      <c r="R744" s="4"/>
      <c r="S744" s="4"/>
      <c r="T744" s="4">
        <v>1</v>
      </c>
      <c r="U744" s="4"/>
      <c r="V744" s="4"/>
      <c r="W744" s="4"/>
      <c r="X744" s="4"/>
      <c r="Y744" s="4"/>
      <c r="Z744" s="4"/>
    </row>
    <row r="745" spans="1:26">
      <c r="A745" s="4" t="s">
        <v>5427</v>
      </c>
      <c r="B745" s="18" t="s">
        <v>5428</v>
      </c>
      <c r="C745" s="17" t="s">
        <v>3245</v>
      </c>
      <c r="D745" s="16" t="s">
        <v>3446</v>
      </c>
      <c r="E745" s="15" t="s">
        <v>3541</v>
      </c>
      <c r="F745" s="14" t="s">
        <v>3542</v>
      </c>
      <c r="G745" s="13" t="s">
        <v>3543</v>
      </c>
      <c r="H745" s="12">
        <v>5</v>
      </c>
      <c r="I745" s="4" t="s">
        <v>5429</v>
      </c>
      <c r="J745" s="11">
        <v>2007.9999999999998</v>
      </c>
      <c r="K745" s="4">
        <v>627</v>
      </c>
      <c r="L745" s="4">
        <v>285</v>
      </c>
      <c r="M745" s="10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 t="s">
        <v>5430</v>
      </c>
      <c r="B746" s="18" t="s">
        <v>5431</v>
      </c>
      <c r="C746" s="17" t="s">
        <v>3245</v>
      </c>
      <c r="D746" s="16" t="s">
        <v>3446</v>
      </c>
      <c r="E746" s="15" t="s">
        <v>3529</v>
      </c>
      <c r="F746" s="14" t="s">
        <v>3530</v>
      </c>
      <c r="G746" s="13" t="s">
        <v>3531</v>
      </c>
      <c r="H746" s="12">
        <v>5</v>
      </c>
      <c r="I746" s="4" t="s">
        <v>4446</v>
      </c>
      <c r="J746" s="11">
        <v>1668</v>
      </c>
      <c r="K746" s="4">
        <v>431</v>
      </c>
      <c r="L746" s="4">
        <v>216</v>
      </c>
      <c r="M746" s="10"/>
      <c r="N746" s="4"/>
      <c r="O746" s="4"/>
      <c r="P746" s="4"/>
      <c r="Q746" s="4"/>
      <c r="R746" s="4"/>
      <c r="S746" s="4"/>
      <c r="T746" s="4">
        <v>1</v>
      </c>
      <c r="U746" s="4"/>
      <c r="V746" s="4"/>
      <c r="W746" s="4"/>
      <c r="X746" s="4"/>
      <c r="Y746" s="4"/>
      <c r="Z746" s="4"/>
    </row>
    <row r="747" spans="1:26">
      <c r="A747" s="4" t="s">
        <v>3616</v>
      </c>
      <c r="B747" s="18" t="s">
        <v>5432</v>
      </c>
      <c r="C747" s="17" t="s">
        <v>3798</v>
      </c>
      <c r="D747" s="16" t="s">
        <v>3303</v>
      </c>
      <c r="E747" s="15" t="s">
        <v>5433</v>
      </c>
      <c r="F747" s="14" t="s">
        <v>3615</v>
      </c>
      <c r="G747" s="13" t="s">
        <v>3616</v>
      </c>
      <c r="H747" s="12">
        <v>2</v>
      </c>
      <c r="I747" s="4" t="s">
        <v>3242</v>
      </c>
      <c r="J747" s="11">
        <v>10011</v>
      </c>
      <c r="K747" s="4">
        <v>28642</v>
      </c>
      <c r="L747" s="4">
        <v>12428</v>
      </c>
      <c r="M747" s="10"/>
      <c r="N747" s="4"/>
      <c r="O747" s="4"/>
      <c r="P747" s="4"/>
      <c r="Q747" s="4">
        <v>1</v>
      </c>
      <c r="R747" s="4">
        <v>1</v>
      </c>
      <c r="S747" s="4"/>
      <c r="T747" s="4">
        <v>1</v>
      </c>
      <c r="U747" s="4"/>
      <c r="V747" s="4"/>
      <c r="W747" s="4"/>
      <c r="X747" s="4">
        <v>1</v>
      </c>
      <c r="Y747" s="4"/>
      <c r="Z747" s="4"/>
    </row>
    <row r="748" spans="1:26">
      <c r="A748" s="4" t="s">
        <v>5434</v>
      </c>
      <c r="B748" s="18" t="s">
        <v>5435</v>
      </c>
      <c r="C748" s="17" t="s">
        <v>3245</v>
      </c>
      <c r="D748" s="16" t="s">
        <v>3303</v>
      </c>
      <c r="E748" s="15" t="s">
        <v>3327</v>
      </c>
      <c r="F748" s="14" t="s">
        <v>3328</v>
      </c>
      <c r="G748" s="13" t="s">
        <v>3329</v>
      </c>
      <c r="H748" s="12">
        <v>5</v>
      </c>
      <c r="I748" s="4" t="s">
        <v>3402</v>
      </c>
      <c r="J748" s="11">
        <v>2062</v>
      </c>
      <c r="K748" s="4">
        <v>579</v>
      </c>
      <c r="L748" s="4">
        <v>243</v>
      </c>
      <c r="M748" s="10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 t="s">
        <v>5436</v>
      </c>
      <c r="B749" s="18" t="s">
        <v>5437</v>
      </c>
      <c r="C749" s="17" t="s">
        <v>3245</v>
      </c>
      <c r="D749" s="16" t="s">
        <v>3534</v>
      </c>
      <c r="E749" s="15" t="s">
        <v>4078</v>
      </c>
      <c r="F749" s="14" t="s">
        <v>4079</v>
      </c>
      <c r="G749" s="13" t="s">
        <v>4080</v>
      </c>
      <c r="H749" s="12">
        <v>2</v>
      </c>
      <c r="I749" s="4" t="s">
        <v>3242</v>
      </c>
      <c r="J749" s="11">
        <v>1580</v>
      </c>
      <c r="K749" s="4">
        <v>1285</v>
      </c>
      <c r="L749" s="4">
        <v>686</v>
      </c>
      <c r="M749" s="10"/>
      <c r="N749" s="4"/>
      <c r="O749" s="4"/>
      <c r="P749" s="4"/>
      <c r="Q749" s="4"/>
      <c r="R749" s="4"/>
      <c r="S749" s="4"/>
      <c r="T749" s="4">
        <v>1</v>
      </c>
      <c r="U749" s="4"/>
      <c r="V749" s="4"/>
      <c r="W749" s="4"/>
      <c r="X749" s="4"/>
      <c r="Y749" s="4"/>
      <c r="Z749" s="4"/>
    </row>
    <row r="750" spans="1:26">
      <c r="A750" s="4" t="s">
        <v>5438</v>
      </c>
      <c r="B750" s="18" t="s">
        <v>5439</v>
      </c>
      <c r="C750" s="17" t="s">
        <v>3439</v>
      </c>
      <c r="D750" s="16" t="s">
        <v>3231</v>
      </c>
      <c r="E750" s="15" t="s">
        <v>3427</v>
      </c>
      <c r="F750" s="14" t="s">
        <v>3428</v>
      </c>
      <c r="G750" s="13" t="s">
        <v>3429</v>
      </c>
      <c r="H750" s="12">
        <v>1</v>
      </c>
      <c r="I750" s="4" t="s">
        <v>3235</v>
      </c>
      <c r="J750" s="11">
        <v>5327</v>
      </c>
      <c r="K750" s="4">
        <v>4473</v>
      </c>
      <c r="L750" s="4">
        <v>1692</v>
      </c>
      <c r="M750" s="10"/>
      <c r="N750" s="4"/>
      <c r="O750" s="4"/>
      <c r="P750" s="4"/>
      <c r="Q750" s="4"/>
      <c r="R750" s="4">
        <v>1</v>
      </c>
      <c r="S750" s="4"/>
      <c r="T750" s="4">
        <v>1</v>
      </c>
      <c r="U750" s="4"/>
      <c r="V750" s="4"/>
      <c r="W750" s="4"/>
      <c r="X750" s="4"/>
      <c r="Y750" s="4"/>
      <c r="Z750" s="4"/>
    </row>
    <row r="751" spans="1:26">
      <c r="A751" s="4" t="s">
        <v>5440</v>
      </c>
      <c r="B751" s="18" t="s">
        <v>5441</v>
      </c>
      <c r="C751" s="17" t="s">
        <v>3245</v>
      </c>
      <c r="D751" s="16" t="s">
        <v>3392</v>
      </c>
      <c r="E751" s="15" t="s">
        <v>5442</v>
      </c>
      <c r="F751" s="14" t="s">
        <v>5443</v>
      </c>
      <c r="G751" s="13" t="s">
        <v>5444</v>
      </c>
      <c r="H751" s="12">
        <v>2</v>
      </c>
      <c r="I751" s="4" t="s">
        <v>3242</v>
      </c>
      <c r="J751" s="11">
        <v>2735</v>
      </c>
      <c r="K751" s="4">
        <v>1663</v>
      </c>
      <c r="L751" s="4">
        <v>754</v>
      </c>
      <c r="M751" s="10"/>
      <c r="N751" s="4"/>
      <c r="O751" s="4"/>
      <c r="P751" s="4"/>
      <c r="Q751" s="4"/>
      <c r="R751" s="4"/>
      <c r="S751" s="4"/>
      <c r="T751" s="4">
        <v>1</v>
      </c>
      <c r="U751" s="4"/>
      <c r="V751" s="4"/>
      <c r="W751" s="4"/>
      <c r="X751" s="4"/>
      <c r="Y751" s="4"/>
      <c r="Z751" s="4"/>
    </row>
    <row r="752" spans="1:26">
      <c r="A752" s="4" t="s">
        <v>3684</v>
      </c>
      <c r="B752" s="18" t="s">
        <v>5445</v>
      </c>
      <c r="C752" s="17" t="s">
        <v>3245</v>
      </c>
      <c r="D752" s="16" t="s">
        <v>3440</v>
      </c>
      <c r="E752" s="15" t="s">
        <v>3681</v>
      </c>
      <c r="F752" s="14" t="s">
        <v>3682</v>
      </c>
      <c r="G752" s="13" t="s">
        <v>3683</v>
      </c>
      <c r="H752" s="12">
        <v>2</v>
      </c>
      <c r="I752" s="4" t="s">
        <v>3242</v>
      </c>
      <c r="J752" s="11">
        <v>7173</v>
      </c>
      <c r="K752" s="4">
        <v>1834</v>
      </c>
      <c r="L752" s="4">
        <v>897</v>
      </c>
      <c r="M752" s="10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 t="s">
        <v>5446</v>
      </c>
      <c r="B753" s="18" t="s">
        <v>5447</v>
      </c>
      <c r="C753" s="17" t="s">
        <v>3245</v>
      </c>
      <c r="D753" s="16" t="s">
        <v>3507</v>
      </c>
      <c r="E753" s="15" t="s">
        <v>4437</v>
      </c>
      <c r="F753" s="14" t="s">
        <v>4438</v>
      </c>
      <c r="G753" s="13" t="s">
        <v>3507</v>
      </c>
      <c r="H753" s="12">
        <v>5</v>
      </c>
      <c r="I753" s="4" t="s">
        <v>3507</v>
      </c>
      <c r="J753" s="11">
        <v>1070</v>
      </c>
      <c r="K753" s="4">
        <v>652</v>
      </c>
      <c r="L753" s="4">
        <v>277</v>
      </c>
      <c r="M753" s="10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 t="s">
        <v>5448</v>
      </c>
      <c r="B754" s="18" t="s">
        <v>5449</v>
      </c>
      <c r="C754" s="17" t="s">
        <v>3439</v>
      </c>
      <c r="D754" s="16" t="s">
        <v>3507</v>
      </c>
      <c r="E754" s="15" t="s">
        <v>4437</v>
      </c>
      <c r="F754" s="14" t="s">
        <v>4438</v>
      </c>
      <c r="G754" s="13" t="s">
        <v>3507</v>
      </c>
      <c r="H754" s="12">
        <v>1</v>
      </c>
      <c r="I754" s="4" t="s">
        <v>3235</v>
      </c>
      <c r="J754" s="11">
        <v>6754.0000000000009</v>
      </c>
      <c r="K754" s="4">
        <v>3925</v>
      </c>
      <c r="L754" s="4">
        <v>1642</v>
      </c>
      <c r="M754" s="10"/>
      <c r="N754" s="4"/>
      <c r="O754" s="4"/>
      <c r="P754" s="4"/>
      <c r="Q754" s="4"/>
      <c r="R754" s="4"/>
      <c r="S754" s="4"/>
      <c r="T754" s="4">
        <v>1</v>
      </c>
      <c r="U754" s="4"/>
      <c r="V754" s="4"/>
      <c r="W754" s="4"/>
      <c r="X754" s="4"/>
      <c r="Y754" s="4"/>
      <c r="Z754" s="4"/>
    </row>
    <row r="755" spans="1:26">
      <c r="A755" s="4" t="s">
        <v>5450</v>
      </c>
      <c r="B755" s="18" t="s">
        <v>5451</v>
      </c>
      <c r="C755" s="17" t="s">
        <v>3245</v>
      </c>
      <c r="D755" s="16" t="s">
        <v>3259</v>
      </c>
      <c r="E755" s="15" t="s">
        <v>3498</v>
      </c>
      <c r="F755" s="14" t="s">
        <v>3499</v>
      </c>
      <c r="G755" s="13" t="s">
        <v>3500</v>
      </c>
      <c r="H755" s="12">
        <v>5</v>
      </c>
      <c r="I755" s="4" t="s">
        <v>3501</v>
      </c>
      <c r="J755" s="11">
        <v>1932.9999999999998</v>
      </c>
      <c r="K755" s="4">
        <v>468</v>
      </c>
      <c r="L755" s="4">
        <v>86</v>
      </c>
      <c r="M755" s="10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>
      <c r="A756" s="4" t="s">
        <v>5452</v>
      </c>
      <c r="B756" s="18" t="s">
        <v>5453</v>
      </c>
      <c r="C756" s="17" t="s">
        <v>3245</v>
      </c>
      <c r="D756" s="16" t="s">
        <v>3369</v>
      </c>
      <c r="E756" s="15" t="s">
        <v>4120</v>
      </c>
      <c r="F756" s="14" t="s">
        <v>4121</v>
      </c>
      <c r="G756" s="13" t="s">
        <v>4122</v>
      </c>
      <c r="H756" s="12">
        <v>2</v>
      </c>
      <c r="I756" s="4" t="s">
        <v>3242</v>
      </c>
      <c r="J756" s="11">
        <v>3199</v>
      </c>
      <c r="K756" s="4">
        <v>1536</v>
      </c>
      <c r="L756" s="4">
        <v>818</v>
      </c>
      <c r="M756" s="10"/>
      <c r="N756" s="4"/>
      <c r="O756" s="4"/>
      <c r="P756" s="4"/>
      <c r="Q756" s="4"/>
      <c r="R756" s="4"/>
      <c r="S756" s="4"/>
      <c r="T756" s="4">
        <v>1</v>
      </c>
      <c r="U756" s="4"/>
      <c r="V756" s="4"/>
      <c r="W756" s="4"/>
      <c r="X756" s="4"/>
      <c r="Y756" s="4"/>
      <c r="Z756" s="4"/>
    </row>
    <row r="757" spans="1:26">
      <c r="A757" s="4" t="s">
        <v>5454</v>
      </c>
      <c r="B757" s="18" t="s">
        <v>5455</v>
      </c>
      <c r="C757" s="17" t="s">
        <v>3245</v>
      </c>
      <c r="D757" s="16" t="s">
        <v>3259</v>
      </c>
      <c r="E757" s="15" t="s">
        <v>3498</v>
      </c>
      <c r="F757" s="14" t="s">
        <v>3499</v>
      </c>
      <c r="G757" s="13" t="s">
        <v>3500</v>
      </c>
      <c r="H757" s="12">
        <v>5</v>
      </c>
      <c r="I757" s="4" t="s">
        <v>5456</v>
      </c>
      <c r="J757" s="11">
        <v>977</v>
      </c>
      <c r="K757" s="4">
        <v>313</v>
      </c>
      <c r="L757" s="4">
        <v>153</v>
      </c>
      <c r="M757" s="10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>
      <c r="A758" s="4" t="s">
        <v>3324</v>
      </c>
      <c r="B758" s="18" t="s">
        <v>5457</v>
      </c>
      <c r="C758" s="17" t="s">
        <v>3245</v>
      </c>
      <c r="D758" s="16" t="s">
        <v>3279</v>
      </c>
      <c r="E758" s="15" t="s">
        <v>3321</v>
      </c>
      <c r="F758" s="14" t="s">
        <v>3322</v>
      </c>
      <c r="G758" s="13" t="s">
        <v>3323</v>
      </c>
      <c r="H758" s="12">
        <v>2</v>
      </c>
      <c r="I758" s="4" t="s">
        <v>3242</v>
      </c>
      <c r="J758" s="11">
        <v>2879</v>
      </c>
      <c r="K758" s="4">
        <v>1903</v>
      </c>
      <c r="L758" s="4">
        <v>765</v>
      </c>
      <c r="M758" s="10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 t="s">
        <v>5458</v>
      </c>
      <c r="B759" s="18" t="s">
        <v>5459</v>
      </c>
      <c r="C759" s="17" t="s">
        <v>3245</v>
      </c>
      <c r="D759" s="16" t="s">
        <v>3296</v>
      </c>
      <c r="E759" s="15" t="s">
        <v>4839</v>
      </c>
      <c r="F759" s="14" t="s">
        <v>3399</v>
      </c>
      <c r="G759" s="13" t="s">
        <v>3396</v>
      </c>
      <c r="H759" s="12">
        <v>5</v>
      </c>
      <c r="I759" s="4" t="s">
        <v>4840</v>
      </c>
      <c r="J759" s="11">
        <v>1005.0000000000001</v>
      </c>
      <c r="K759" s="4">
        <v>391</v>
      </c>
      <c r="L759" s="4">
        <v>171</v>
      </c>
      <c r="M759" s="10"/>
      <c r="N759" s="4"/>
      <c r="O759" s="4"/>
      <c r="P759" s="4"/>
      <c r="Q759" s="4"/>
      <c r="R759" s="4">
        <v>1</v>
      </c>
      <c r="S759" s="4"/>
      <c r="T759" s="4"/>
      <c r="U759" s="4"/>
      <c r="V759" s="4"/>
      <c r="W759" s="4"/>
      <c r="X759" s="4"/>
      <c r="Y759" s="4"/>
      <c r="Z759" s="4"/>
    </row>
    <row r="760" spans="1:26">
      <c r="A760" s="4" t="s">
        <v>5460</v>
      </c>
      <c r="B760" s="18" t="s">
        <v>5461</v>
      </c>
      <c r="C760" s="17" t="s">
        <v>3245</v>
      </c>
      <c r="D760" s="16" t="s">
        <v>3259</v>
      </c>
      <c r="E760" s="15" t="s">
        <v>3669</v>
      </c>
      <c r="F760" s="14" t="s">
        <v>3670</v>
      </c>
      <c r="G760" s="13" t="s">
        <v>3671</v>
      </c>
      <c r="H760" s="12">
        <v>5</v>
      </c>
      <c r="I760" s="4" t="s">
        <v>4688</v>
      </c>
      <c r="J760" s="11">
        <v>501.99999999999994</v>
      </c>
      <c r="K760" s="4">
        <v>1958</v>
      </c>
      <c r="L760" s="4">
        <v>538</v>
      </c>
      <c r="M760" s="10"/>
      <c r="N760" s="3"/>
      <c r="O760" s="3"/>
      <c r="P760" s="3"/>
      <c r="Q760" s="3"/>
      <c r="R760" s="3"/>
      <c r="S760" s="3"/>
      <c r="T760" s="4">
        <v>1</v>
      </c>
      <c r="U760" s="3"/>
      <c r="V760" s="3"/>
      <c r="W760" s="3"/>
      <c r="X760" s="3"/>
      <c r="Y760" s="3"/>
      <c r="Z760" s="3"/>
    </row>
    <row r="761" spans="1:26">
      <c r="A761" s="4" t="s">
        <v>5462</v>
      </c>
      <c r="B761" s="18" t="s">
        <v>5463</v>
      </c>
      <c r="C761" s="17" t="s">
        <v>3245</v>
      </c>
      <c r="D761" s="16" t="s">
        <v>3290</v>
      </c>
      <c r="E761" s="15" t="s">
        <v>5464</v>
      </c>
      <c r="F761" s="14" t="s">
        <v>5465</v>
      </c>
      <c r="G761" s="13" t="s">
        <v>5466</v>
      </c>
      <c r="H761" s="12">
        <v>1</v>
      </c>
      <c r="I761" s="4" t="s">
        <v>3235</v>
      </c>
      <c r="J761" s="11">
        <v>4011.9999999999995</v>
      </c>
      <c r="K761" s="4">
        <v>3413</v>
      </c>
      <c r="L761" s="4">
        <v>1563</v>
      </c>
      <c r="M761" s="10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 t="s">
        <v>5467</v>
      </c>
      <c r="B762" s="18" t="s">
        <v>5468</v>
      </c>
      <c r="C762" s="17" t="s">
        <v>3245</v>
      </c>
      <c r="D762" s="16" t="s">
        <v>3246</v>
      </c>
      <c r="E762" s="15" t="s">
        <v>3643</v>
      </c>
      <c r="F762" s="14" t="s">
        <v>3644</v>
      </c>
      <c r="G762" s="13" t="s">
        <v>3645</v>
      </c>
      <c r="H762" s="12">
        <v>5</v>
      </c>
      <c r="I762" s="4" t="s">
        <v>5402</v>
      </c>
      <c r="J762" s="11">
        <v>702</v>
      </c>
      <c r="K762" s="4">
        <v>174</v>
      </c>
      <c r="L762" s="4">
        <v>97</v>
      </c>
      <c r="M762" s="10"/>
      <c r="N762" s="4"/>
      <c r="O762" s="4"/>
      <c r="P762" s="4"/>
      <c r="Q762" s="4"/>
      <c r="R762" s="4">
        <v>1</v>
      </c>
      <c r="S762" s="4"/>
      <c r="T762" s="4"/>
      <c r="U762" s="4"/>
      <c r="V762" s="4"/>
      <c r="W762" s="4"/>
      <c r="X762" s="4"/>
      <c r="Y762" s="4"/>
      <c r="Z762" s="4"/>
    </row>
    <row r="763" spans="1:26">
      <c r="A763" s="4" t="s">
        <v>5469</v>
      </c>
      <c r="B763" s="18" t="s">
        <v>5470</v>
      </c>
      <c r="C763" s="17" t="s">
        <v>3245</v>
      </c>
      <c r="D763" s="16" t="s">
        <v>3253</v>
      </c>
      <c r="E763" s="15" t="s">
        <v>4392</v>
      </c>
      <c r="F763" s="14" t="s">
        <v>4393</v>
      </c>
      <c r="G763" s="13" t="s">
        <v>4394</v>
      </c>
      <c r="H763" s="12">
        <v>5</v>
      </c>
      <c r="I763" s="4" t="s">
        <v>5471</v>
      </c>
      <c r="J763" s="11">
        <v>861.99999999999989</v>
      </c>
      <c r="K763" s="4">
        <v>295</v>
      </c>
      <c r="L763" s="4">
        <v>170</v>
      </c>
      <c r="M763" s="10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 t="s">
        <v>5472</v>
      </c>
      <c r="B764" s="18" t="s">
        <v>5473</v>
      </c>
      <c r="C764" s="17" t="s">
        <v>3230</v>
      </c>
      <c r="D764" s="16" t="s">
        <v>3238</v>
      </c>
      <c r="E764" s="15" t="s">
        <v>5474</v>
      </c>
      <c r="F764" s="14" t="s">
        <v>5475</v>
      </c>
      <c r="G764" s="13" t="s">
        <v>5476</v>
      </c>
      <c r="H764" s="12">
        <v>1</v>
      </c>
      <c r="I764" s="4" t="s">
        <v>3235</v>
      </c>
      <c r="J764" s="11">
        <v>7148</v>
      </c>
      <c r="K764" s="4">
        <v>6146</v>
      </c>
      <c r="L764" s="4">
        <v>2594</v>
      </c>
      <c r="M764" s="10"/>
      <c r="N764" s="4"/>
      <c r="O764" s="4"/>
      <c r="P764" s="4"/>
      <c r="Q764" s="4"/>
      <c r="R764" s="4"/>
      <c r="S764" s="4"/>
      <c r="T764" s="4">
        <v>1</v>
      </c>
      <c r="U764" s="4"/>
      <c r="V764" s="4"/>
      <c r="W764" s="4"/>
      <c r="X764" s="4"/>
      <c r="Y764" s="4"/>
      <c r="Z764" s="4"/>
    </row>
    <row r="765" spans="1:26">
      <c r="A765" s="4" t="s">
        <v>4521</v>
      </c>
      <c r="B765" s="18" t="s">
        <v>5477</v>
      </c>
      <c r="C765" s="17" t="s">
        <v>3230</v>
      </c>
      <c r="D765" s="16" t="s">
        <v>3392</v>
      </c>
      <c r="E765" s="15" t="s">
        <v>5478</v>
      </c>
      <c r="F765" s="14" t="s">
        <v>4520</v>
      </c>
      <c r="G765" s="13" t="s">
        <v>4521</v>
      </c>
      <c r="H765" s="12">
        <v>1</v>
      </c>
      <c r="I765" s="4" t="s">
        <v>3235</v>
      </c>
      <c r="J765" s="11">
        <v>5245</v>
      </c>
      <c r="K765" s="4">
        <v>6975</v>
      </c>
      <c r="L765" s="4">
        <v>3243</v>
      </c>
      <c r="M765" s="10"/>
      <c r="N765" s="4"/>
      <c r="O765" s="4"/>
      <c r="P765" s="4"/>
      <c r="Q765" s="4"/>
      <c r="R765" s="4"/>
      <c r="S765" s="4"/>
      <c r="T765" s="4">
        <v>1</v>
      </c>
      <c r="U765" s="4"/>
      <c r="V765" s="4"/>
      <c r="W765" s="4"/>
      <c r="X765" s="4"/>
      <c r="Y765" s="4"/>
      <c r="Z765" s="4"/>
    </row>
    <row r="766" spans="1:26">
      <c r="A766" s="4" t="s">
        <v>5479</v>
      </c>
      <c r="B766" s="18" t="s">
        <v>5480</v>
      </c>
      <c r="C766" s="17" t="s">
        <v>3245</v>
      </c>
      <c r="D766" s="16" t="s">
        <v>3279</v>
      </c>
      <c r="E766" s="15" t="s">
        <v>3280</v>
      </c>
      <c r="F766" s="14" t="s">
        <v>3281</v>
      </c>
      <c r="G766" s="13" t="s">
        <v>3282</v>
      </c>
      <c r="H766" s="12">
        <v>5</v>
      </c>
      <c r="I766" s="4" t="s">
        <v>4313</v>
      </c>
      <c r="J766" s="11">
        <v>1138</v>
      </c>
      <c r="K766" s="4">
        <v>457</v>
      </c>
      <c r="L766" s="4">
        <v>225</v>
      </c>
      <c r="M766" s="10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 t="s">
        <v>5481</v>
      </c>
      <c r="B767" s="18" t="s">
        <v>5482</v>
      </c>
      <c r="C767" s="17" t="s">
        <v>3245</v>
      </c>
      <c r="D767" s="16" t="s">
        <v>3231</v>
      </c>
      <c r="E767" s="15" t="s">
        <v>3836</v>
      </c>
      <c r="F767" s="14" t="s">
        <v>3837</v>
      </c>
      <c r="G767" s="13" t="s">
        <v>3838</v>
      </c>
      <c r="H767" s="12">
        <v>1</v>
      </c>
      <c r="I767" s="4" t="s">
        <v>3235</v>
      </c>
      <c r="J767" s="11">
        <v>2964</v>
      </c>
      <c r="K767" s="4">
        <v>2069</v>
      </c>
      <c r="L767" s="4">
        <v>841</v>
      </c>
      <c r="M767" s="10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 t="s">
        <v>5483</v>
      </c>
      <c r="B768" s="18" t="s">
        <v>5484</v>
      </c>
      <c r="C768" s="17" t="s">
        <v>3245</v>
      </c>
      <c r="D768" s="16" t="s">
        <v>3246</v>
      </c>
      <c r="E768" s="15" t="s">
        <v>4040</v>
      </c>
      <c r="F768" s="14" t="s">
        <v>4041</v>
      </c>
      <c r="G768" s="13" t="s">
        <v>4042</v>
      </c>
      <c r="H768" s="12">
        <v>5</v>
      </c>
      <c r="I768" s="4" t="s">
        <v>5485</v>
      </c>
      <c r="J768" s="11">
        <v>1932.9999999999998</v>
      </c>
      <c r="K768" s="4">
        <v>187</v>
      </c>
      <c r="L768" s="4">
        <v>119</v>
      </c>
      <c r="M768" s="10"/>
      <c r="N768" s="4"/>
      <c r="O768" s="4"/>
      <c r="P768" s="4"/>
      <c r="Q768" s="4"/>
      <c r="R768" s="4">
        <v>1</v>
      </c>
      <c r="S768" s="4"/>
      <c r="T768" s="4"/>
      <c r="U768" s="4"/>
      <c r="V768" s="4"/>
      <c r="W768" s="4"/>
      <c r="X768" s="4"/>
      <c r="Y768" s="4"/>
      <c r="Z768" s="4"/>
    </row>
    <row r="769" spans="1:26">
      <c r="A769" s="4" t="s">
        <v>5486</v>
      </c>
      <c r="B769" s="18" t="s">
        <v>5487</v>
      </c>
      <c r="C769" s="17" t="s">
        <v>3245</v>
      </c>
      <c r="D769" s="16" t="s">
        <v>3279</v>
      </c>
      <c r="E769" s="15" t="s">
        <v>3704</v>
      </c>
      <c r="F769" s="14" t="s">
        <v>3705</v>
      </c>
      <c r="G769" s="13" t="s">
        <v>3706</v>
      </c>
      <c r="H769" s="12">
        <v>5</v>
      </c>
      <c r="I769" s="4" t="s">
        <v>5234</v>
      </c>
      <c r="J769" s="11">
        <v>674</v>
      </c>
      <c r="K769" s="4">
        <v>679</v>
      </c>
      <c r="L769" s="4">
        <v>258</v>
      </c>
      <c r="M769" s="10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 t="s">
        <v>3430</v>
      </c>
      <c r="B770" s="18" t="s">
        <v>5488</v>
      </c>
      <c r="C770" s="17" t="s">
        <v>3245</v>
      </c>
      <c r="D770" s="16" t="s">
        <v>3231</v>
      </c>
      <c r="E770" s="15" t="s">
        <v>3427</v>
      </c>
      <c r="F770" s="14" t="s">
        <v>3428</v>
      </c>
      <c r="G770" s="13" t="s">
        <v>3429</v>
      </c>
      <c r="H770" s="12">
        <v>2</v>
      </c>
      <c r="I770" s="4" t="s">
        <v>3242</v>
      </c>
      <c r="J770" s="11">
        <v>2202</v>
      </c>
      <c r="K770" s="4">
        <v>1879</v>
      </c>
      <c r="L770" s="4">
        <v>723</v>
      </c>
      <c r="M770" s="10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 t="s">
        <v>5489</v>
      </c>
      <c r="B771" s="18" t="s">
        <v>5490</v>
      </c>
      <c r="C771" s="17" t="s">
        <v>3245</v>
      </c>
      <c r="D771" s="16" t="s">
        <v>3253</v>
      </c>
      <c r="E771" s="15" t="s">
        <v>3606</v>
      </c>
      <c r="F771" s="14" t="s">
        <v>3607</v>
      </c>
      <c r="G771" s="13" t="s">
        <v>3608</v>
      </c>
      <c r="H771" s="12">
        <v>5</v>
      </c>
      <c r="I771" s="4" t="s">
        <v>5491</v>
      </c>
      <c r="J771" s="11">
        <v>2652</v>
      </c>
      <c r="K771" s="4">
        <v>1038</v>
      </c>
      <c r="L771" s="4">
        <v>546</v>
      </c>
      <c r="M771" s="10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 t="s">
        <v>5492</v>
      </c>
      <c r="B772" s="18" t="s">
        <v>5493</v>
      </c>
      <c r="C772" s="17" t="s">
        <v>3245</v>
      </c>
      <c r="D772" s="16" t="s">
        <v>3440</v>
      </c>
      <c r="E772" s="15" t="s">
        <v>4789</v>
      </c>
      <c r="F772" s="14" t="s">
        <v>4790</v>
      </c>
      <c r="G772" s="13" t="s">
        <v>4791</v>
      </c>
      <c r="H772" s="12">
        <v>5</v>
      </c>
      <c r="I772" s="4" t="s">
        <v>5494</v>
      </c>
      <c r="J772" s="11">
        <v>7673</v>
      </c>
      <c r="K772" s="4">
        <v>1084</v>
      </c>
      <c r="L772" s="4">
        <v>539</v>
      </c>
      <c r="M772" s="10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 t="s">
        <v>5495</v>
      </c>
      <c r="B773" s="18" t="s">
        <v>5496</v>
      </c>
      <c r="C773" s="17" t="s">
        <v>3245</v>
      </c>
      <c r="D773" s="16" t="s">
        <v>3279</v>
      </c>
      <c r="E773" s="15" t="s">
        <v>3687</v>
      </c>
      <c r="F773" s="14" t="s">
        <v>3688</v>
      </c>
      <c r="G773" s="13" t="s">
        <v>3689</v>
      </c>
      <c r="H773" s="12">
        <v>5</v>
      </c>
      <c r="I773" s="4" t="s">
        <v>3690</v>
      </c>
      <c r="J773" s="11">
        <v>2247</v>
      </c>
      <c r="K773" s="4">
        <v>960</v>
      </c>
      <c r="L773" s="4">
        <v>397</v>
      </c>
      <c r="M773" s="10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 t="s">
        <v>5497</v>
      </c>
      <c r="B774" s="18" t="s">
        <v>5498</v>
      </c>
      <c r="C774" s="17" t="s">
        <v>3245</v>
      </c>
      <c r="D774" s="16" t="s">
        <v>3259</v>
      </c>
      <c r="E774" s="15" t="s">
        <v>3480</v>
      </c>
      <c r="F774" s="14" t="s">
        <v>3481</v>
      </c>
      <c r="G774" s="13" t="s">
        <v>3482</v>
      </c>
      <c r="H774" s="12">
        <v>5</v>
      </c>
      <c r="I774" s="4" t="s">
        <v>3483</v>
      </c>
      <c r="J774" s="11">
        <v>353</v>
      </c>
      <c r="K774" s="4">
        <v>231</v>
      </c>
      <c r="L774" s="4">
        <v>117</v>
      </c>
      <c r="M774" s="10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>
      <c r="A775" s="4" t="s">
        <v>5499</v>
      </c>
      <c r="B775" s="18" t="s">
        <v>5500</v>
      </c>
      <c r="C775" s="17" t="s">
        <v>3245</v>
      </c>
      <c r="D775" s="16" t="s">
        <v>3314</v>
      </c>
      <c r="E775" s="15" t="s">
        <v>3315</v>
      </c>
      <c r="F775" s="14" t="s">
        <v>3316</v>
      </c>
      <c r="G775" s="13" t="s">
        <v>3317</v>
      </c>
      <c r="H775" s="12">
        <v>5</v>
      </c>
      <c r="I775" s="4" t="s">
        <v>5156</v>
      </c>
      <c r="J775" s="11">
        <v>1789.9999999999998</v>
      </c>
      <c r="K775" s="4">
        <v>497</v>
      </c>
      <c r="L775" s="4">
        <v>211</v>
      </c>
      <c r="M775" s="10"/>
      <c r="N775" s="4"/>
      <c r="O775" s="4"/>
      <c r="P775" s="4">
        <v>1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 t="s">
        <v>5501</v>
      </c>
      <c r="B776" s="18" t="s">
        <v>5502</v>
      </c>
      <c r="C776" s="17" t="s">
        <v>3245</v>
      </c>
      <c r="D776" s="16" t="s">
        <v>3259</v>
      </c>
      <c r="E776" s="15" t="s">
        <v>3260</v>
      </c>
      <c r="F776" s="14" t="s">
        <v>3261</v>
      </c>
      <c r="G776" s="13" t="s">
        <v>3262</v>
      </c>
      <c r="H776" s="12">
        <v>5</v>
      </c>
      <c r="I776" s="4" t="s">
        <v>3271</v>
      </c>
      <c r="J776" s="11">
        <v>1523</v>
      </c>
      <c r="K776" s="4">
        <v>822</v>
      </c>
      <c r="L776" s="4">
        <v>317</v>
      </c>
      <c r="M776" s="10"/>
      <c r="N776" s="3"/>
      <c r="O776" s="3"/>
      <c r="P776" s="3"/>
      <c r="Q776" s="3"/>
      <c r="R776" s="3"/>
      <c r="S776" s="3"/>
      <c r="T776" s="4">
        <v>1</v>
      </c>
      <c r="U776" s="3"/>
      <c r="V776" s="3"/>
      <c r="W776" s="3"/>
      <c r="X776" s="3"/>
      <c r="Y776" s="3"/>
      <c r="Z776" s="3"/>
    </row>
    <row r="777" spans="1:26">
      <c r="A777" s="4" t="s">
        <v>5503</v>
      </c>
      <c r="B777" s="18" t="s">
        <v>5504</v>
      </c>
      <c r="C777" s="17" t="s">
        <v>3245</v>
      </c>
      <c r="D777" s="16" t="s">
        <v>3246</v>
      </c>
      <c r="E777" s="15" t="s">
        <v>3363</v>
      </c>
      <c r="F777" s="14" t="s">
        <v>3364</v>
      </c>
      <c r="G777" s="13" t="s">
        <v>3365</v>
      </c>
      <c r="H777" s="12">
        <v>5</v>
      </c>
      <c r="I777" s="4" t="s">
        <v>3365</v>
      </c>
      <c r="J777" s="11">
        <v>484</v>
      </c>
      <c r="K777" s="4">
        <v>124</v>
      </c>
      <c r="L777" s="4">
        <v>67</v>
      </c>
      <c r="M777" s="10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 t="s">
        <v>5505</v>
      </c>
      <c r="B778" s="18" t="s">
        <v>5506</v>
      </c>
      <c r="C778" s="17" t="s">
        <v>3245</v>
      </c>
      <c r="D778" s="16" t="s">
        <v>3259</v>
      </c>
      <c r="E778" s="15" t="s">
        <v>3498</v>
      </c>
      <c r="F778" s="14" t="s">
        <v>3499</v>
      </c>
      <c r="G778" s="13" t="s">
        <v>3500</v>
      </c>
      <c r="H778" s="12">
        <v>5</v>
      </c>
      <c r="I778" s="4" t="s">
        <v>4712</v>
      </c>
      <c r="J778" s="11">
        <v>1447</v>
      </c>
      <c r="K778" s="4">
        <v>211</v>
      </c>
      <c r="L778" s="4">
        <v>81</v>
      </c>
      <c r="M778" s="10"/>
      <c r="N778" s="3"/>
      <c r="O778" s="3"/>
      <c r="P778" s="3"/>
      <c r="Q778" s="3"/>
      <c r="R778" s="3"/>
      <c r="S778" s="3"/>
      <c r="T778" s="4">
        <v>1</v>
      </c>
      <c r="U778" s="3"/>
      <c r="V778" s="3"/>
      <c r="W778" s="3"/>
      <c r="X778" s="3"/>
      <c r="Y778" s="3"/>
      <c r="Z778" s="3"/>
    </row>
    <row r="779" spans="1:26">
      <c r="A779" s="4" t="s">
        <v>5507</v>
      </c>
      <c r="B779" s="18" t="s">
        <v>5508</v>
      </c>
      <c r="C779" s="17" t="s">
        <v>3245</v>
      </c>
      <c r="D779" s="16" t="s">
        <v>3314</v>
      </c>
      <c r="E779" s="15" t="s">
        <v>3802</v>
      </c>
      <c r="F779" s="14" t="s">
        <v>3803</v>
      </c>
      <c r="G779" s="13" t="s">
        <v>3804</v>
      </c>
      <c r="H779" s="12">
        <v>5</v>
      </c>
      <c r="I779" s="4" t="s">
        <v>3805</v>
      </c>
      <c r="J779" s="11">
        <v>306</v>
      </c>
      <c r="K779" s="4">
        <v>168</v>
      </c>
      <c r="L779" s="4">
        <v>87</v>
      </c>
      <c r="M779" s="10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 t="s">
        <v>5509</v>
      </c>
      <c r="B780" s="18" t="s">
        <v>5510</v>
      </c>
      <c r="C780" s="17" t="s">
        <v>3245</v>
      </c>
      <c r="D780" s="16" t="s">
        <v>3259</v>
      </c>
      <c r="E780" s="15" t="s">
        <v>3380</v>
      </c>
      <c r="F780" s="14" t="s">
        <v>3381</v>
      </c>
      <c r="G780" s="13" t="s">
        <v>3382</v>
      </c>
      <c r="H780" s="12">
        <v>5</v>
      </c>
      <c r="I780" s="4" t="s">
        <v>5184</v>
      </c>
      <c r="J780" s="11">
        <v>799</v>
      </c>
      <c r="K780" s="4">
        <v>353</v>
      </c>
      <c r="L780" s="4">
        <v>136</v>
      </c>
      <c r="M780" s="10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>
      <c r="A781" s="4" t="s">
        <v>5511</v>
      </c>
      <c r="B781" s="18" t="s">
        <v>5512</v>
      </c>
      <c r="C781" s="17" t="s">
        <v>3245</v>
      </c>
      <c r="D781" s="16" t="s">
        <v>3369</v>
      </c>
      <c r="E781" s="15" t="s">
        <v>3370</v>
      </c>
      <c r="F781" s="14" t="s">
        <v>3371</v>
      </c>
      <c r="G781" s="13" t="s">
        <v>3372</v>
      </c>
      <c r="H781" s="12">
        <v>5</v>
      </c>
      <c r="I781" s="4" t="s">
        <v>5513</v>
      </c>
      <c r="J781" s="11">
        <v>1141</v>
      </c>
      <c r="K781" s="4">
        <v>992</v>
      </c>
      <c r="L781" s="4">
        <v>411</v>
      </c>
      <c r="M781" s="10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 t="s">
        <v>5514</v>
      </c>
      <c r="B782" s="18" t="s">
        <v>5515</v>
      </c>
      <c r="C782" s="17" t="s">
        <v>3245</v>
      </c>
      <c r="D782" s="16" t="s">
        <v>3314</v>
      </c>
      <c r="E782" s="15" t="s">
        <v>3802</v>
      </c>
      <c r="F782" s="14" t="s">
        <v>3803</v>
      </c>
      <c r="G782" s="13" t="s">
        <v>3804</v>
      </c>
      <c r="H782" s="12">
        <v>5</v>
      </c>
      <c r="I782" s="4" t="s">
        <v>5516</v>
      </c>
      <c r="J782" s="11">
        <v>1744.0000000000002</v>
      </c>
      <c r="K782" s="4">
        <v>265</v>
      </c>
      <c r="L782" s="4">
        <v>183</v>
      </c>
      <c r="M782" s="10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 t="s">
        <v>5517</v>
      </c>
      <c r="B783" s="18" t="s">
        <v>5518</v>
      </c>
      <c r="C783" s="17" t="s">
        <v>3245</v>
      </c>
      <c r="D783" s="16" t="s">
        <v>3335</v>
      </c>
      <c r="E783" s="15" t="s">
        <v>3486</v>
      </c>
      <c r="F783" s="14" t="s">
        <v>3487</v>
      </c>
      <c r="G783" s="13" t="s">
        <v>3488</v>
      </c>
      <c r="H783" s="12">
        <v>5</v>
      </c>
      <c r="I783" s="4" t="s">
        <v>5285</v>
      </c>
      <c r="J783" s="11">
        <v>1651.0000000000002</v>
      </c>
      <c r="K783" s="4">
        <v>314</v>
      </c>
      <c r="L783" s="4">
        <v>240</v>
      </c>
      <c r="M783" s="10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 t="s">
        <v>5519</v>
      </c>
      <c r="B784" s="18" t="s">
        <v>5520</v>
      </c>
      <c r="C784" s="17" t="s">
        <v>3245</v>
      </c>
      <c r="D784" s="16" t="s">
        <v>3507</v>
      </c>
      <c r="E784" s="15" t="s">
        <v>3634</v>
      </c>
      <c r="F784" s="14" t="s">
        <v>3635</v>
      </c>
      <c r="G784" s="13" t="s">
        <v>3636</v>
      </c>
      <c r="H784" s="12">
        <v>5</v>
      </c>
      <c r="I784" s="4" t="s">
        <v>5521</v>
      </c>
      <c r="J784" s="11">
        <v>1889.9999999999998</v>
      </c>
      <c r="K784" s="4">
        <v>571</v>
      </c>
      <c r="L784" s="4">
        <v>233</v>
      </c>
      <c r="M784" s="10"/>
      <c r="N784" s="4"/>
      <c r="O784" s="4"/>
      <c r="P784" s="4"/>
      <c r="Q784" s="4"/>
      <c r="R784" s="4">
        <v>1</v>
      </c>
      <c r="S784" s="4"/>
      <c r="T784" s="4"/>
      <c r="U784" s="4"/>
      <c r="V784" s="4"/>
      <c r="W784" s="4"/>
      <c r="X784" s="4"/>
      <c r="Y784" s="4"/>
      <c r="Z784" s="4"/>
    </row>
    <row r="785" spans="1:26">
      <c r="A785" s="4" t="s">
        <v>5184</v>
      </c>
      <c r="B785" s="18" t="s">
        <v>5522</v>
      </c>
      <c r="C785" s="17" t="s">
        <v>3245</v>
      </c>
      <c r="D785" s="16" t="s">
        <v>3259</v>
      </c>
      <c r="E785" s="15" t="s">
        <v>3380</v>
      </c>
      <c r="F785" s="14" t="s">
        <v>3381</v>
      </c>
      <c r="G785" s="13" t="s">
        <v>3382</v>
      </c>
      <c r="H785" s="12">
        <v>2</v>
      </c>
      <c r="I785" s="4" t="s">
        <v>3242</v>
      </c>
      <c r="J785" s="11">
        <v>1167</v>
      </c>
      <c r="K785" s="4">
        <v>886</v>
      </c>
      <c r="L785" s="4">
        <v>376</v>
      </c>
      <c r="M785" s="10"/>
      <c r="N785" s="3"/>
      <c r="O785" s="3"/>
      <c r="P785" s="3"/>
      <c r="Q785" s="3"/>
      <c r="R785" s="3"/>
      <c r="S785" s="3"/>
      <c r="T785" s="4">
        <v>1</v>
      </c>
      <c r="U785" s="3"/>
      <c r="V785" s="3"/>
      <c r="W785" s="3"/>
      <c r="X785" s="3"/>
      <c r="Y785" s="3"/>
      <c r="Z785" s="3"/>
    </row>
    <row r="786" spans="1:26">
      <c r="A786" s="4" t="s">
        <v>5523</v>
      </c>
      <c r="B786" s="18" t="s">
        <v>5524</v>
      </c>
      <c r="C786" s="17" t="s">
        <v>3245</v>
      </c>
      <c r="D786" s="16" t="s">
        <v>3507</v>
      </c>
      <c r="E786" s="15" t="s">
        <v>4194</v>
      </c>
      <c r="F786" s="14" t="s">
        <v>4195</v>
      </c>
      <c r="G786" s="13" t="s">
        <v>4195</v>
      </c>
      <c r="H786" s="12">
        <v>5</v>
      </c>
      <c r="I786" s="4" t="s">
        <v>5525</v>
      </c>
      <c r="J786" s="11">
        <v>3202.0000000000005</v>
      </c>
      <c r="K786" s="4">
        <v>1005</v>
      </c>
      <c r="L786" s="4">
        <v>489</v>
      </c>
      <c r="M786" s="10"/>
      <c r="N786" s="4"/>
      <c r="O786" s="4"/>
      <c r="P786" s="4"/>
      <c r="Q786" s="4"/>
      <c r="R786" s="4"/>
      <c r="S786" s="4"/>
      <c r="T786" s="4">
        <v>1</v>
      </c>
      <c r="U786" s="4"/>
      <c r="V786" s="4"/>
      <c r="W786" s="4"/>
      <c r="X786" s="4"/>
      <c r="Y786" s="4"/>
      <c r="Z786" s="4"/>
    </row>
    <row r="787" spans="1:26">
      <c r="A787" s="4" t="s">
        <v>5526</v>
      </c>
      <c r="B787" s="18" t="s">
        <v>5527</v>
      </c>
      <c r="C787" s="17" t="s">
        <v>3245</v>
      </c>
      <c r="D787" s="16" t="s">
        <v>3296</v>
      </c>
      <c r="E787" s="15" t="s">
        <v>3912</v>
      </c>
      <c r="F787" s="14" t="s">
        <v>3913</v>
      </c>
      <c r="G787" s="13" t="s">
        <v>3913</v>
      </c>
      <c r="H787" s="12">
        <v>5</v>
      </c>
      <c r="I787" s="4" t="s">
        <v>3913</v>
      </c>
      <c r="J787" s="11">
        <v>1723</v>
      </c>
      <c r="K787" s="4">
        <v>2081</v>
      </c>
      <c r="L787" s="4">
        <v>818</v>
      </c>
      <c r="M787" s="10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 t="s">
        <v>5528</v>
      </c>
      <c r="B788" s="18" t="s">
        <v>5529</v>
      </c>
      <c r="C788" s="17" t="s">
        <v>3245</v>
      </c>
      <c r="D788" s="16" t="s">
        <v>3446</v>
      </c>
      <c r="E788" s="15" t="s">
        <v>3529</v>
      </c>
      <c r="F788" s="14" t="s">
        <v>3530</v>
      </c>
      <c r="G788" s="13" t="s">
        <v>3531</v>
      </c>
      <c r="H788" s="12">
        <v>5</v>
      </c>
      <c r="I788" s="4" t="s">
        <v>5530</v>
      </c>
      <c r="J788" s="11">
        <v>727</v>
      </c>
      <c r="K788" s="4">
        <v>671</v>
      </c>
      <c r="L788" s="4">
        <v>349</v>
      </c>
      <c r="M788" s="10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 t="s">
        <v>5531</v>
      </c>
      <c r="B789" s="18" t="s">
        <v>5532</v>
      </c>
      <c r="C789" s="17" t="s">
        <v>3439</v>
      </c>
      <c r="D789" s="16" t="s">
        <v>3290</v>
      </c>
      <c r="E789" s="15" t="s">
        <v>3514</v>
      </c>
      <c r="F789" s="14" t="s">
        <v>3515</v>
      </c>
      <c r="G789" s="13" t="s">
        <v>3516</v>
      </c>
      <c r="H789" s="12">
        <v>1</v>
      </c>
      <c r="I789" s="4" t="s">
        <v>3235</v>
      </c>
      <c r="J789" s="11">
        <v>1533</v>
      </c>
      <c r="K789" s="4">
        <v>3753</v>
      </c>
      <c r="L789" s="4">
        <v>1335</v>
      </c>
      <c r="M789" s="10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 t="s">
        <v>5533</v>
      </c>
      <c r="B790" s="18" t="s">
        <v>5534</v>
      </c>
      <c r="C790" s="17" t="s">
        <v>3245</v>
      </c>
      <c r="D790" s="16" t="s">
        <v>3534</v>
      </c>
      <c r="E790" s="15" t="s">
        <v>3535</v>
      </c>
      <c r="F790" s="14" t="s">
        <v>3536</v>
      </c>
      <c r="G790" s="13" t="s">
        <v>3537</v>
      </c>
      <c r="H790" s="12">
        <v>5</v>
      </c>
      <c r="I790" s="4" t="s">
        <v>5535</v>
      </c>
      <c r="J790" s="11">
        <v>1450</v>
      </c>
      <c r="K790" s="4">
        <v>549</v>
      </c>
      <c r="L790" s="4">
        <v>264</v>
      </c>
      <c r="M790" s="10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>
        <v>1</v>
      </c>
      <c r="Y790" s="4"/>
      <c r="Z790" s="4"/>
    </row>
    <row r="791" spans="1:26">
      <c r="A791" s="4" t="s">
        <v>5536</v>
      </c>
      <c r="B791" s="18" t="s">
        <v>5537</v>
      </c>
      <c r="C791" s="17" t="s">
        <v>3245</v>
      </c>
      <c r="D791" s="16" t="s">
        <v>3446</v>
      </c>
      <c r="E791" s="15" t="s">
        <v>3541</v>
      </c>
      <c r="F791" s="14" t="s">
        <v>3542</v>
      </c>
      <c r="G791" s="13" t="s">
        <v>3543</v>
      </c>
      <c r="H791" s="12">
        <v>5</v>
      </c>
      <c r="I791" s="4" t="s">
        <v>3544</v>
      </c>
      <c r="J791" s="11">
        <v>2054</v>
      </c>
      <c r="K791" s="4">
        <v>765</v>
      </c>
      <c r="L791" s="4">
        <v>330</v>
      </c>
      <c r="M791" s="10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 t="s">
        <v>5538</v>
      </c>
      <c r="B792" s="18" t="s">
        <v>5539</v>
      </c>
      <c r="C792" s="17" t="s">
        <v>3245</v>
      </c>
      <c r="D792" s="16" t="s">
        <v>3259</v>
      </c>
      <c r="E792" s="15" t="s">
        <v>3480</v>
      </c>
      <c r="F792" s="14" t="s">
        <v>3481</v>
      </c>
      <c r="G792" s="13" t="s">
        <v>3482</v>
      </c>
      <c r="H792" s="12">
        <v>5</v>
      </c>
      <c r="I792" s="4" t="s">
        <v>3483</v>
      </c>
      <c r="J792" s="11">
        <v>1075</v>
      </c>
      <c r="K792" s="4">
        <v>333</v>
      </c>
      <c r="L792" s="4">
        <v>82</v>
      </c>
      <c r="M792" s="10"/>
      <c r="N792" s="3"/>
      <c r="O792" s="3"/>
      <c r="P792" s="3"/>
      <c r="Q792" s="3"/>
      <c r="R792" s="3"/>
      <c r="S792" s="3"/>
      <c r="T792" s="4">
        <v>1</v>
      </c>
      <c r="U792" s="3"/>
      <c r="V792" s="3"/>
      <c r="W792" s="3"/>
      <c r="X792" s="3"/>
      <c r="Y792" s="3"/>
      <c r="Z792" s="3"/>
    </row>
    <row r="793" spans="1:26">
      <c r="A793" s="4" t="s">
        <v>5540</v>
      </c>
      <c r="B793" s="18" t="s">
        <v>5541</v>
      </c>
      <c r="C793" s="17" t="s">
        <v>3245</v>
      </c>
      <c r="D793" s="16" t="s">
        <v>3446</v>
      </c>
      <c r="E793" s="15" t="s">
        <v>3549</v>
      </c>
      <c r="F793" s="14" t="s">
        <v>3550</v>
      </c>
      <c r="G793" s="13" t="s">
        <v>3550</v>
      </c>
      <c r="H793" s="12">
        <v>5</v>
      </c>
      <c r="I793" s="4" t="s">
        <v>3551</v>
      </c>
      <c r="J793" s="11">
        <v>824</v>
      </c>
      <c r="K793" s="4">
        <v>16</v>
      </c>
      <c r="L793" s="4">
        <v>16</v>
      </c>
      <c r="M793" s="10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 t="s">
        <v>4828</v>
      </c>
      <c r="B794" s="18" t="s">
        <v>5542</v>
      </c>
      <c r="C794" s="17" t="s">
        <v>3245</v>
      </c>
      <c r="D794" s="16" t="s">
        <v>3369</v>
      </c>
      <c r="E794" s="15" t="s">
        <v>3769</v>
      </c>
      <c r="F794" s="14" t="s">
        <v>3770</v>
      </c>
      <c r="G794" s="13" t="s">
        <v>3771</v>
      </c>
      <c r="H794" s="12">
        <v>2</v>
      </c>
      <c r="I794" s="4" t="s">
        <v>3242</v>
      </c>
      <c r="J794" s="11">
        <v>5354</v>
      </c>
      <c r="K794" s="4">
        <v>1687</v>
      </c>
      <c r="L794" s="4">
        <v>820</v>
      </c>
      <c r="M794" s="10"/>
      <c r="N794" s="4"/>
      <c r="O794" s="4"/>
      <c r="P794" s="4">
        <v>1</v>
      </c>
      <c r="Q794" s="4"/>
      <c r="R794" s="4">
        <v>1</v>
      </c>
      <c r="S794" s="4"/>
      <c r="T794" s="19"/>
      <c r="U794" s="4"/>
      <c r="V794" s="4"/>
      <c r="W794" s="4"/>
      <c r="X794" s="4"/>
      <c r="Y794" s="4"/>
      <c r="Z794" s="4"/>
    </row>
    <row r="795" spans="1:26">
      <c r="A795" s="4" t="s">
        <v>5543</v>
      </c>
      <c r="B795" s="18" t="s">
        <v>5544</v>
      </c>
      <c r="C795" s="17" t="s">
        <v>3245</v>
      </c>
      <c r="D795" s="16" t="s">
        <v>3246</v>
      </c>
      <c r="E795" s="15" t="s">
        <v>3357</v>
      </c>
      <c r="F795" s="14" t="s">
        <v>3358</v>
      </c>
      <c r="G795" s="13" t="s">
        <v>3359</v>
      </c>
      <c r="H795" s="12">
        <v>5</v>
      </c>
      <c r="I795" s="4" t="s">
        <v>3359</v>
      </c>
      <c r="J795" s="11">
        <v>1946</v>
      </c>
      <c r="K795" s="4">
        <v>705</v>
      </c>
      <c r="L795" s="4">
        <v>500</v>
      </c>
      <c r="M795" s="10"/>
      <c r="N795" s="4"/>
      <c r="O795" s="4"/>
      <c r="P795" s="4">
        <v>1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 t="s">
        <v>5545</v>
      </c>
      <c r="B796" s="18" t="s">
        <v>5546</v>
      </c>
      <c r="C796" s="17" t="s">
        <v>3245</v>
      </c>
      <c r="D796" s="16" t="s">
        <v>3314</v>
      </c>
      <c r="E796" s="15" t="s">
        <v>3562</v>
      </c>
      <c r="F796" s="14" t="s">
        <v>3563</v>
      </c>
      <c r="G796" s="13" t="s">
        <v>3564</v>
      </c>
      <c r="H796" s="12">
        <v>5</v>
      </c>
      <c r="I796" s="4" t="s">
        <v>3560</v>
      </c>
      <c r="J796" s="11">
        <v>2356</v>
      </c>
      <c r="K796" s="4">
        <v>524</v>
      </c>
      <c r="L796" s="4">
        <v>305</v>
      </c>
      <c r="M796" s="10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>
        <v>1</v>
      </c>
      <c r="Z796" s="4"/>
    </row>
    <row r="797" spans="1:26">
      <c r="A797" s="4" t="s">
        <v>5547</v>
      </c>
      <c r="B797" s="18" t="s">
        <v>5548</v>
      </c>
      <c r="C797" s="17" t="s">
        <v>3245</v>
      </c>
      <c r="D797" s="16" t="s">
        <v>3253</v>
      </c>
      <c r="E797" s="15" t="s">
        <v>3606</v>
      </c>
      <c r="F797" s="14" t="s">
        <v>3607</v>
      </c>
      <c r="G797" s="13" t="s">
        <v>3608</v>
      </c>
      <c r="H797" s="12">
        <v>2</v>
      </c>
      <c r="I797" s="4" t="s">
        <v>3242</v>
      </c>
      <c r="J797" s="11">
        <v>7731.9999999999991</v>
      </c>
      <c r="K797" s="4">
        <v>3455</v>
      </c>
      <c r="L797" s="4">
        <v>1313</v>
      </c>
      <c r="M797" s="10"/>
      <c r="N797" s="4"/>
      <c r="O797" s="4"/>
      <c r="P797" s="4"/>
      <c r="Q797" s="4"/>
      <c r="R797" s="4"/>
      <c r="S797" s="4"/>
      <c r="T797" s="4">
        <v>1</v>
      </c>
      <c r="U797" s="4"/>
      <c r="V797" s="4"/>
      <c r="W797" s="4"/>
      <c r="X797" s="4"/>
      <c r="Y797" s="4"/>
      <c r="Z797" s="4"/>
    </row>
    <row r="798" spans="1:26">
      <c r="A798" s="4" t="s">
        <v>5549</v>
      </c>
      <c r="B798" s="18" t="s">
        <v>5550</v>
      </c>
      <c r="C798" s="17" t="s">
        <v>3245</v>
      </c>
      <c r="D798" s="16" t="s">
        <v>3259</v>
      </c>
      <c r="E798" s="15" t="s">
        <v>3410</v>
      </c>
      <c r="F798" s="14" t="s">
        <v>3411</v>
      </c>
      <c r="G798" s="13" t="s">
        <v>3412</v>
      </c>
      <c r="H798" s="12">
        <v>5</v>
      </c>
      <c r="I798" s="4" t="s">
        <v>5551</v>
      </c>
      <c r="J798" s="11">
        <v>844.99999999999989</v>
      </c>
      <c r="K798" s="4">
        <v>640</v>
      </c>
      <c r="L798" s="4">
        <v>284</v>
      </c>
      <c r="M798" s="10"/>
      <c r="N798" s="3"/>
      <c r="O798" s="3"/>
      <c r="P798" s="3"/>
      <c r="Q798" s="3"/>
      <c r="R798" s="3"/>
      <c r="S798" s="3"/>
      <c r="T798" s="4">
        <v>1</v>
      </c>
      <c r="U798" s="3"/>
      <c r="V798" s="3"/>
      <c r="W798" s="3"/>
      <c r="X798" s="3"/>
      <c r="Y798" s="3"/>
      <c r="Z798" s="3"/>
    </row>
    <row r="799" spans="1:26">
      <c r="A799" s="4" t="s">
        <v>5552</v>
      </c>
      <c r="B799" s="18" t="s">
        <v>5553</v>
      </c>
      <c r="C799" s="17" t="s">
        <v>3245</v>
      </c>
      <c r="D799" s="16" t="s">
        <v>3534</v>
      </c>
      <c r="E799" s="15" t="s">
        <v>3572</v>
      </c>
      <c r="F799" s="14" t="s">
        <v>3573</v>
      </c>
      <c r="G799" s="13" t="s">
        <v>3574</v>
      </c>
      <c r="H799" s="12">
        <v>5</v>
      </c>
      <c r="I799" s="4" t="s">
        <v>4454</v>
      </c>
      <c r="J799" s="11">
        <v>1083</v>
      </c>
      <c r="K799" s="4">
        <v>121</v>
      </c>
      <c r="L799" s="4">
        <v>103</v>
      </c>
      <c r="M799" s="10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 t="s">
        <v>5554</v>
      </c>
      <c r="B800" s="18" t="s">
        <v>5555</v>
      </c>
      <c r="C800" s="17" t="s">
        <v>3245</v>
      </c>
      <c r="D800" s="16" t="s">
        <v>3259</v>
      </c>
      <c r="E800" s="15" t="s">
        <v>3267</v>
      </c>
      <c r="F800" s="14" t="s">
        <v>3268</v>
      </c>
      <c r="G800" s="13" t="s">
        <v>3269</v>
      </c>
      <c r="H800" s="12">
        <v>5</v>
      </c>
      <c r="I800" s="4" t="s">
        <v>5556</v>
      </c>
      <c r="J800" s="11">
        <v>1864</v>
      </c>
      <c r="K800" s="4">
        <v>563</v>
      </c>
      <c r="L800" s="4">
        <v>164</v>
      </c>
      <c r="M800" s="10"/>
      <c r="N800" s="3"/>
      <c r="O800" s="3"/>
      <c r="P800" s="3"/>
      <c r="Q800" s="3"/>
      <c r="R800" s="3"/>
      <c r="S800" s="3"/>
      <c r="T800" s="19"/>
      <c r="U800" s="3"/>
      <c r="V800" s="3"/>
      <c r="W800" s="3"/>
      <c r="X800" s="3"/>
      <c r="Y800" s="3"/>
      <c r="Z800" s="3"/>
    </row>
    <row r="801" spans="1:26">
      <c r="A801" s="4" t="s">
        <v>5557</v>
      </c>
      <c r="B801" s="18" t="s">
        <v>5558</v>
      </c>
      <c r="C801" s="17" t="s">
        <v>3230</v>
      </c>
      <c r="D801" s="16" t="s">
        <v>3259</v>
      </c>
      <c r="E801" s="15" t="s">
        <v>3587</v>
      </c>
      <c r="F801" s="14" t="s">
        <v>3588</v>
      </c>
      <c r="G801" s="13" t="s">
        <v>3589</v>
      </c>
      <c r="H801" s="12">
        <v>1</v>
      </c>
      <c r="I801" s="4" t="s">
        <v>3235</v>
      </c>
      <c r="J801" s="11">
        <v>1625</v>
      </c>
      <c r="K801" s="4">
        <v>6401</v>
      </c>
      <c r="L801" s="4">
        <v>2241</v>
      </c>
      <c r="M801" s="10"/>
      <c r="N801" s="4">
        <v>1</v>
      </c>
      <c r="O801" s="3"/>
      <c r="P801" s="3"/>
      <c r="Q801" s="3"/>
      <c r="R801" s="3"/>
      <c r="S801" s="3"/>
      <c r="T801" s="4">
        <v>1</v>
      </c>
      <c r="U801" s="3"/>
      <c r="V801" s="3"/>
      <c r="W801" s="3"/>
      <c r="X801" s="3"/>
      <c r="Y801" s="3"/>
      <c r="Z801" s="3"/>
    </row>
    <row r="802" spans="1:26">
      <c r="A802" s="4" t="s">
        <v>5559</v>
      </c>
      <c r="B802" s="18" t="s">
        <v>5560</v>
      </c>
      <c r="C802" s="17" t="s">
        <v>3245</v>
      </c>
      <c r="D802" s="16" t="s">
        <v>3392</v>
      </c>
      <c r="E802" s="15" t="s">
        <v>3393</v>
      </c>
      <c r="F802" s="14" t="s">
        <v>3394</v>
      </c>
      <c r="G802" s="13" t="s">
        <v>3395</v>
      </c>
      <c r="H802" s="12">
        <v>1</v>
      </c>
      <c r="I802" s="4" t="s">
        <v>3235</v>
      </c>
      <c r="J802" s="11">
        <v>2515</v>
      </c>
      <c r="K802" s="4">
        <v>2312</v>
      </c>
      <c r="L802" s="4">
        <v>835</v>
      </c>
      <c r="M802" s="10"/>
      <c r="N802" s="4"/>
      <c r="O802" s="4"/>
      <c r="P802" s="4"/>
      <c r="Q802" s="4"/>
      <c r="R802" s="4"/>
      <c r="S802" s="4"/>
      <c r="T802" s="4">
        <v>1</v>
      </c>
      <c r="U802" s="4"/>
      <c r="V802" s="4"/>
      <c r="W802" s="4"/>
      <c r="X802" s="4"/>
      <c r="Y802" s="4"/>
      <c r="Z802" s="4"/>
    </row>
    <row r="803" spans="1:26">
      <c r="A803" s="4" t="s">
        <v>5561</v>
      </c>
      <c r="B803" s="18" t="s">
        <v>5562</v>
      </c>
      <c r="C803" s="17" t="s">
        <v>3245</v>
      </c>
      <c r="D803" s="16" t="s">
        <v>3279</v>
      </c>
      <c r="E803" s="15" t="s">
        <v>3841</v>
      </c>
      <c r="F803" s="14" t="s">
        <v>3842</v>
      </c>
      <c r="G803" s="13" t="s">
        <v>3843</v>
      </c>
      <c r="H803" s="12">
        <v>5</v>
      </c>
      <c r="I803" s="4" t="s">
        <v>3844</v>
      </c>
      <c r="J803" s="11">
        <v>2965</v>
      </c>
      <c r="K803" s="4">
        <v>95</v>
      </c>
      <c r="L803" s="4">
        <v>90</v>
      </c>
      <c r="M803" s="10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 t="s">
        <v>5563</v>
      </c>
      <c r="B804" s="18" t="s">
        <v>5564</v>
      </c>
      <c r="C804" s="17" t="s">
        <v>3245</v>
      </c>
      <c r="D804" s="16" t="s">
        <v>3440</v>
      </c>
      <c r="E804" s="15" t="s">
        <v>3441</v>
      </c>
      <c r="F804" s="14" t="s">
        <v>3442</v>
      </c>
      <c r="G804" s="13" t="s">
        <v>3443</v>
      </c>
      <c r="H804" s="12">
        <v>5</v>
      </c>
      <c r="I804" s="4" t="s">
        <v>5565</v>
      </c>
      <c r="J804" s="11">
        <v>579</v>
      </c>
      <c r="K804" s="4">
        <v>617</v>
      </c>
      <c r="L804" s="4">
        <v>270</v>
      </c>
      <c r="M804" s="10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 t="s">
        <v>5566</v>
      </c>
      <c r="B805" s="18" t="s">
        <v>5567</v>
      </c>
      <c r="C805" s="17" t="s">
        <v>3245</v>
      </c>
      <c r="D805" s="16" t="s">
        <v>3279</v>
      </c>
      <c r="E805" s="15" t="s">
        <v>3375</v>
      </c>
      <c r="F805" s="14" t="s">
        <v>3376</v>
      </c>
      <c r="G805" s="13" t="s">
        <v>3377</v>
      </c>
      <c r="H805" s="12">
        <v>5</v>
      </c>
      <c r="I805" s="4" t="s">
        <v>5568</v>
      </c>
      <c r="J805" s="11">
        <v>1367</v>
      </c>
      <c r="K805" s="4">
        <v>312</v>
      </c>
      <c r="L805" s="4">
        <v>120</v>
      </c>
      <c r="M805" s="10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 t="s">
        <v>5569</v>
      </c>
      <c r="B806" s="18" t="s">
        <v>5570</v>
      </c>
      <c r="C806" s="17" t="s">
        <v>3230</v>
      </c>
      <c r="D806" s="16" t="s">
        <v>3279</v>
      </c>
      <c r="E806" s="15" t="s">
        <v>3375</v>
      </c>
      <c r="F806" s="14" t="s">
        <v>3376</v>
      </c>
      <c r="G806" s="13" t="s">
        <v>3377</v>
      </c>
      <c r="H806" s="12">
        <v>1</v>
      </c>
      <c r="I806" s="4" t="s">
        <v>3235</v>
      </c>
      <c r="J806" s="11">
        <v>4854</v>
      </c>
      <c r="K806" s="4">
        <v>3406</v>
      </c>
      <c r="L806" s="4">
        <v>1545</v>
      </c>
      <c r="M806" s="10"/>
      <c r="N806" s="4"/>
      <c r="O806" s="4"/>
      <c r="P806" s="4"/>
      <c r="Q806" s="4"/>
      <c r="R806" s="4">
        <v>1</v>
      </c>
      <c r="S806" s="4"/>
      <c r="T806" s="4"/>
      <c r="U806" s="4"/>
      <c r="V806" s="4"/>
      <c r="W806" s="4"/>
      <c r="X806" s="4"/>
      <c r="Y806" s="4"/>
      <c r="Z806" s="4"/>
    </row>
    <row r="807" spans="1:26">
      <c r="A807" s="4" t="s">
        <v>5571</v>
      </c>
      <c r="B807" s="18" t="s">
        <v>5572</v>
      </c>
      <c r="C807" s="17" t="s">
        <v>3245</v>
      </c>
      <c r="D807" s="16" t="s">
        <v>3279</v>
      </c>
      <c r="E807" s="15" t="s">
        <v>3375</v>
      </c>
      <c r="F807" s="14" t="s">
        <v>3376</v>
      </c>
      <c r="G807" s="13" t="s">
        <v>3377</v>
      </c>
      <c r="H807" s="12">
        <v>5</v>
      </c>
      <c r="I807" s="4" t="s">
        <v>4797</v>
      </c>
      <c r="J807" s="11">
        <v>1509</v>
      </c>
      <c r="K807" s="4">
        <v>609</v>
      </c>
      <c r="L807" s="4">
        <v>256</v>
      </c>
      <c r="M807" s="10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 t="s">
        <v>5573</v>
      </c>
      <c r="B808" s="18" t="s">
        <v>5574</v>
      </c>
      <c r="C808" s="17" t="s">
        <v>3245</v>
      </c>
      <c r="D808" s="16" t="s">
        <v>3279</v>
      </c>
      <c r="E808" s="15" t="s">
        <v>3375</v>
      </c>
      <c r="F808" s="14" t="s">
        <v>3376</v>
      </c>
      <c r="G808" s="13" t="s">
        <v>3377</v>
      </c>
      <c r="H808" s="12">
        <v>5</v>
      </c>
      <c r="I808" s="4" t="s">
        <v>5575</v>
      </c>
      <c r="J808" s="11">
        <v>1261</v>
      </c>
      <c r="K808" s="4">
        <v>892</v>
      </c>
      <c r="L808" s="4">
        <v>419</v>
      </c>
      <c r="M808" s="10"/>
      <c r="N808" s="4"/>
      <c r="O808" s="4"/>
      <c r="P808" s="4">
        <v>1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 t="s">
        <v>5576</v>
      </c>
      <c r="B809" s="18" t="s">
        <v>5577</v>
      </c>
      <c r="C809" s="17" t="s">
        <v>3245</v>
      </c>
      <c r="D809" s="16" t="s">
        <v>3279</v>
      </c>
      <c r="E809" s="15" t="s">
        <v>3375</v>
      </c>
      <c r="F809" s="14" t="s">
        <v>3376</v>
      </c>
      <c r="G809" s="13" t="s">
        <v>3377</v>
      </c>
      <c r="H809" s="12">
        <v>1</v>
      </c>
      <c r="I809" s="4" t="s">
        <v>3235</v>
      </c>
      <c r="J809" s="11">
        <v>2190</v>
      </c>
      <c r="K809" s="4">
        <v>2455</v>
      </c>
      <c r="L809" s="4">
        <v>1077</v>
      </c>
      <c r="M809" s="10"/>
      <c r="N809" s="4"/>
      <c r="O809" s="4"/>
      <c r="P809" s="4"/>
      <c r="Q809" s="4"/>
      <c r="R809" s="4">
        <v>1</v>
      </c>
      <c r="S809" s="4"/>
      <c r="T809" s="4"/>
      <c r="U809" s="4"/>
      <c r="V809" s="4"/>
      <c r="W809" s="4"/>
      <c r="X809" s="4"/>
      <c r="Y809" s="4"/>
      <c r="Z809" s="4"/>
    </row>
    <row r="810" spans="1:26">
      <c r="A810" s="4" t="s">
        <v>5578</v>
      </c>
      <c r="B810" s="18" t="s">
        <v>5579</v>
      </c>
      <c r="C810" s="17" t="s">
        <v>3230</v>
      </c>
      <c r="D810" s="16" t="s">
        <v>3279</v>
      </c>
      <c r="E810" s="15" t="s">
        <v>3375</v>
      </c>
      <c r="F810" s="14" t="s">
        <v>3376</v>
      </c>
      <c r="G810" s="13" t="s">
        <v>3377</v>
      </c>
      <c r="H810" s="12">
        <v>1</v>
      </c>
      <c r="I810" s="4" t="s">
        <v>3235</v>
      </c>
      <c r="J810" s="11">
        <v>3939</v>
      </c>
      <c r="K810" s="4">
        <v>3939</v>
      </c>
      <c r="L810" s="4">
        <v>1584</v>
      </c>
      <c r="M810" s="10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 t="s">
        <v>5580</v>
      </c>
      <c r="B811" s="18" t="s">
        <v>5581</v>
      </c>
      <c r="C811" s="17" t="s">
        <v>3245</v>
      </c>
      <c r="D811" s="16" t="s">
        <v>3279</v>
      </c>
      <c r="E811" s="15" t="s">
        <v>3375</v>
      </c>
      <c r="F811" s="14" t="s">
        <v>3376</v>
      </c>
      <c r="G811" s="13" t="s">
        <v>3377</v>
      </c>
      <c r="H811" s="12">
        <v>2</v>
      </c>
      <c r="I811" s="4" t="s">
        <v>3242</v>
      </c>
      <c r="J811" s="11">
        <v>2178</v>
      </c>
      <c r="K811" s="4">
        <v>1389</v>
      </c>
      <c r="L811" s="4">
        <v>555</v>
      </c>
      <c r="M811" s="10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 t="s">
        <v>5582</v>
      </c>
      <c r="B812" s="18" t="s">
        <v>5583</v>
      </c>
      <c r="C812" s="17" t="s">
        <v>3245</v>
      </c>
      <c r="D812" s="16" t="s">
        <v>3335</v>
      </c>
      <c r="E812" s="15" t="s">
        <v>3601</v>
      </c>
      <c r="F812" s="14" t="s">
        <v>3602</v>
      </c>
      <c r="G812" s="13" t="s">
        <v>3603</v>
      </c>
      <c r="H812" s="12">
        <v>5</v>
      </c>
      <c r="I812" s="4" t="s">
        <v>3599</v>
      </c>
      <c r="J812" s="11">
        <v>1491</v>
      </c>
      <c r="K812" s="4">
        <v>104</v>
      </c>
      <c r="L812" s="4">
        <v>76</v>
      </c>
      <c r="M812" s="10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 t="s">
        <v>5584</v>
      </c>
      <c r="B813" s="18" t="s">
        <v>5585</v>
      </c>
      <c r="C813" s="17" t="s">
        <v>3245</v>
      </c>
      <c r="D813" s="16" t="s">
        <v>3259</v>
      </c>
      <c r="E813" s="15" t="s">
        <v>3480</v>
      </c>
      <c r="F813" s="14" t="s">
        <v>3481</v>
      </c>
      <c r="G813" s="13" t="s">
        <v>3482</v>
      </c>
      <c r="H813" s="12">
        <v>5</v>
      </c>
      <c r="I813" s="4" t="s">
        <v>4535</v>
      </c>
      <c r="J813" s="11">
        <v>441</v>
      </c>
      <c r="K813" s="4">
        <v>83</v>
      </c>
      <c r="L813" s="4">
        <v>37</v>
      </c>
      <c r="M813" s="10"/>
      <c r="N813" s="3"/>
      <c r="O813" s="3"/>
      <c r="P813" s="3"/>
      <c r="Q813" s="3"/>
      <c r="R813" s="3"/>
      <c r="S813" s="3"/>
      <c r="T813" s="3"/>
      <c r="U813" s="3"/>
      <c r="V813" s="4">
        <v>1</v>
      </c>
      <c r="W813" s="3"/>
      <c r="X813" s="3"/>
      <c r="Y813" s="3"/>
      <c r="Z813" s="3"/>
    </row>
    <row r="814" spans="1:26">
      <c r="A814" s="4" t="s">
        <v>5586</v>
      </c>
      <c r="B814" s="18" t="s">
        <v>5587</v>
      </c>
      <c r="C814" s="17" t="s">
        <v>3245</v>
      </c>
      <c r="D814" s="16" t="s">
        <v>3446</v>
      </c>
      <c r="E814" s="15" t="s">
        <v>3541</v>
      </c>
      <c r="F814" s="14" t="s">
        <v>3542</v>
      </c>
      <c r="G814" s="13" t="s">
        <v>3543</v>
      </c>
      <c r="H814" s="12">
        <v>5</v>
      </c>
      <c r="I814" s="4" t="s">
        <v>5429</v>
      </c>
      <c r="J814" s="11">
        <v>650</v>
      </c>
      <c r="K814" s="4">
        <v>580</v>
      </c>
      <c r="L814" s="4">
        <v>253</v>
      </c>
      <c r="M814" s="10"/>
      <c r="N814" s="4"/>
      <c r="O814" s="4"/>
      <c r="P814" s="4">
        <v>1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 t="s">
        <v>5588</v>
      </c>
      <c r="B815" s="18" t="s">
        <v>5589</v>
      </c>
      <c r="C815" s="17" t="s">
        <v>3245</v>
      </c>
      <c r="D815" s="16" t="s">
        <v>3369</v>
      </c>
      <c r="E815" s="15" t="s">
        <v>4120</v>
      </c>
      <c r="F815" s="14" t="s">
        <v>4121</v>
      </c>
      <c r="G815" s="13" t="s">
        <v>4122</v>
      </c>
      <c r="H815" s="12">
        <v>5</v>
      </c>
      <c r="I815" s="4" t="s">
        <v>5452</v>
      </c>
      <c r="J815" s="11">
        <v>3146</v>
      </c>
      <c r="K815" s="4">
        <v>1388</v>
      </c>
      <c r="L815" s="4">
        <v>721</v>
      </c>
      <c r="M815" s="10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 t="s">
        <v>5590</v>
      </c>
      <c r="B816" s="18" t="s">
        <v>5591</v>
      </c>
      <c r="C816" s="17" t="s">
        <v>3245</v>
      </c>
      <c r="D816" s="16" t="s">
        <v>3474</v>
      </c>
      <c r="E816" s="15" t="s">
        <v>5592</v>
      </c>
      <c r="F816" s="14" t="s">
        <v>5593</v>
      </c>
      <c r="G816" s="13" t="s">
        <v>5594</v>
      </c>
      <c r="H816" s="12">
        <v>5</v>
      </c>
      <c r="I816" s="4" t="s">
        <v>5594</v>
      </c>
      <c r="J816" s="11">
        <v>5393</v>
      </c>
      <c r="K816" s="4">
        <v>271</v>
      </c>
      <c r="L816" s="4">
        <v>153</v>
      </c>
      <c r="M816" s="10"/>
      <c r="N816" s="4"/>
      <c r="O816" s="4"/>
      <c r="P816" s="4"/>
      <c r="Q816" s="4"/>
      <c r="R816" s="4"/>
      <c r="S816" s="4"/>
      <c r="T816" s="4">
        <v>1</v>
      </c>
      <c r="U816" s="4"/>
      <c r="V816" s="4"/>
      <c r="W816" s="4"/>
      <c r="X816" s="4"/>
      <c r="Y816" s="4"/>
      <c r="Z816" s="4"/>
    </row>
    <row r="817" spans="1:26">
      <c r="A817" s="4" t="s">
        <v>5595</v>
      </c>
      <c r="B817" s="18" t="s">
        <v>5596</v>
      </c>
      <c r="C817" s="17" t="s">
        <v>3245</v>
      </c>
      <c r="D817" s="16" t="s">
        <v>3335</v>
      </c>
      <c r="E817" s="15" t="s">
        <v>3486</v>
      </c>
      <c r="F817" s="14" t="s">
        <v>3487</v>
      </c>
      <c r="G817" s="13" t="s">
        <v>3488</v>
      </c>
      <c r="H817" s="12">
        <v>5</v>
      </c>
      <c r="I817" s="4" t="s">
        <v>4098</v>
      </c>
      <c r="J817" s="11">
        <v>1061</v>
      </c>
      <c r="K817" s="4">
        <v>282</v>
      </c>
      <c r="L817" s="4">
        <v>146</v>
      </c>
      <c r="M817" s="10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 t="s">
        <v>5597</v>
      </c>
      <c r="B818" s="18" t="s">
        <v>5598</v>
      </c>
      <c r="C818" s="17" t="s">
        <v>3245</v>
      </c>
      <c r="D818" s="16" t="s">
        <v>3259</v>
      </c>
      <c r="E818" s="15" t="s">
        <v>3260</v>
      </c>
      <c r="F818" s="14" t="s">
        <v>3261</v>
      </c>
      <c r="G818" s="13" t="s">
        <v>3262</v>
      </c>
      <c r="H818" s="12">
        <v>5</v>
      </c>
      <c r="I818" s="4" t="s">
        <v>5599</v>
      </c>
      <c r="J818" s="11">
        <v>4056</v>
      </c>
      <c r="K818" s="4">
        <v>329</v>
      </c>
      <c r="L818" s="4">
        <v>200</v>
      </c>
      <c r="M818" s="10"/>
      <c r="N818" s="3"/>
      <c r="O818" s="3"/>
      <c r="P818" s="3"/>
      <c r="Q818" s="3"/>
      <c r="R818" s="3"/>
      <c r="S818" s="3"/>
      <c r="T818" s="4">
        <v>1</v>
      </c>
      <c r="U818" s="3"/>
      <c r="V818" s="3"/>
      <c r="W818" s="3"/>
      <c r="X818" s="3"/>
      <c r="Y818" s="3"/>
      <c r="Z818" s="3"/>
    </row>
    <row r="819" spans="1:26">
      <c r="A819" s="4" t="s">
        <v>3927</v>
      </c>
      <c r="B819" s="18" t="s">
        <v>5600</v>
      </c>
      <c r="C819" s="17" t="s">
        <v>3230</v>
      </c>
      <c r="D819" s="16" t="s">
        <v>3335</v>
      </c>
      <c r="E819" s="15" t="s">
        <v>5601</v>
      </c>
      <c r="F819" s="14" t="s">
        <v>3926</v>
      </c>
      <c r="G819" s="13" t="s">
        <v>3927</v>
      </c>
      <c r="H819" s="12">
        <v>1</v>
      </c>
      <c r="I819" s="4" t="s">
        <v>3235</v>
      </c>
      <c r="J819" s="11">
        <v>5355</v>
      </c>
      <c r="K819" s="4">
        <v>5065</v>
      </c>
      <c r="L819" s="4">
        <v>3043</v>
      </c>
      <c r="M819" s="10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 t="s">
        <v>5602</v>
      </c>
      <c r="B820" s="18" t="s">
        <v>5603</v>
      </c>
      <c r="C820" s="17" t="s">
        <v>3245</v>
      </c>
      <c r="D820" s="16" t="s">
        <v>3440</v>
      </c>
      <c r="E820" s="15" t="s">
        <v>3699</v>
      </c>
      <c r="F820" s="14" t="s">
        <v>3700</v>
      </c>
      <c r="G820" s="13" t="s">
        <v>3701</v>
      </c>
      <c r="H820" s="12">
        <v>1</v>
      </c>
      <c r="I820" s="4" t="s">
        <v>3235</v>
      </c>
      <c r="J820" s="11">
        <v>3667</v>
      </c>
      <c r="K820" s="4">
        <v>1977</v>
      </c>
      <c r="L820" s="4">
        <v>1018</v>
      </c>
      <c r="M820" s="10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 t="s">
        <v>5456</v>
      </c>
      <c r="B821" s="18" t="s">
        <v>5604</v>
      </c>
      <c r="C821" s="17" t="s">
        <v>3245</v>
      </c>
      <c r="D821" s="16" t="s">
        <v>3259</v>
      </c>
      <c r="E821" s="15" t="s">
        <v>3498</v>
      </c>
      <c r="F821" s="14" t="s">
        <v>3499</v>
      </c>
      <c r="G821" s="13" t="s">
        <v>3500</v>
      </c>
      <c r="H821" s="12">
        <v>2</v>
      </c>
      <c r="I821" s="4" t="s">
        <v>3242</v>
      </c>
      <c r="J821" s="11">
        <v>1903</v>
      </c>
      <c r="K821" s="4">
        <v>2702</v>
      </c>
      <c r="L821" s="4">
        <v>800</v>
      </c>
      <c r="M821" s="10"/>
      <c r="N821" s="3"/>
      <c r="O821" s="3"/>
      <c r="P821" s="3"/>
      <c r="Q821" s="3"/>
      <c r="R821" s="3"/>
      <c r="S821" s="3"/>
      <c r="T821" s="4">
        <v>1</v>
      </c>
      <c r="U821" s="3"/>
      <c r="V821" s="3"/>
      <c r="W821" s="3"/>
      <c r="X821" s="3"/>
      <c r="Y821" s="3"/>
      <c r="Z821" s="3"/>
    </row>
    <row r="822" spans="1:26">
      <c r="A822" s="4" t="s">
        <v>4956</v>
      </c>
      <c r="B822" s="18" t="s">
        <v>5605</v>
      </c>
      <c r="C822" s="17" t="s">
        <v>3230</v>
      </c>
      <c r="D822" s="16" t="s">
        <v>3290</v>
      </c>
      <c r="E822" s="15" t="s">
        <v>4954</v>
      </c>
      <c r="F822" s="14" t="s">
        <v>4955</v>
      </c>
      <c r="G822" s="13" t="s">
        <v>4955</v>
      </c>
      <c r="H822" s="12">
        <v>2</v>
      </c>
      <c r="I822" s="4" t="s">
        <v>3242</v>
      </c>
      <c r="J822" s="11">
        <v>3740</v>
      </c>
      <c r="K822" s="4">
        <v>20859</v>
      </c>
      <c r="L822" s="4">
        <v>7767</v>
      </c>
      <c r="M822" s="10"/>
      <c r="N822" s="4"/>
      <c r="O822" s="4"/>
      <c r="P822" s="4"/>
      <c r="Q822" s="4"/>
      <c r="R822" s="4"/>
      <c r="S822" s="4"/>
      <c r="T822" s="19"/>
      <c r="U822" s="4"/>
      <c r="V822" s="4"/>
      <c r="W822" s="4"/>
      <c r="X822" s="4"/>
      <c r="Y822" s="4"/>
      <c r="Z822" s="4"/>
    </row>
    <row r="823" spans="1:26">
      <c r="A823" s="4" t="s">
        <v>5606</v>
      </c>
      <c r="B823" s="18" t="s">
        <v>5607</v>
      </c>
      <c r="C823" s="17" t="s">
        <v>3245</v>
      </c>
      <c r="D823" s="16" t="s">
        <v>3440</v>
      </c>
      <c r="E823" s="15" t="s">
        <v>3592</v>
      </c>
      <c r="F823" s="14" t="s">
        <v>3593</v>
      </c>
      <c r="G823" s="13" t="s">
        <v>3594</v>
      </c>
      <c r="H823" s="12">
        <v>2</v>
      </c>
      <c r="I823" s="4" t="s">
        <v>3242</v>
      </c>
      <c r="J823" s="11">
        <v>3636.9999999999995</v>
      </c>
      <c r="K823" s="4">
        <v>2899</v>
      </c>
      <c r="L823" s="4">
        <v>1451</v>
      </c>
      <c r="M823" s="10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 t="s">
        <v>5608</v>
      </c>
      <c r="B824" s="18" t="s">
        <v>5609</v>
      </c>
      <c r="C824" s="17" t="s">
        <v>3439</v>
      </c>
      <c r="D824" s="16" t="s">
        <v>3474</v>
      </c>
      <c r="E824" s="15" t="s">
        <v>4056</v>
      </c>
      <c r="F824" s="14" t="s">
        <v>4057</v>
      </c>
      <c r="G824" s="13" t="s">
        <v>4058</v>
      </c>
      <c r="H824" s="12">
        <v>1</v>
      </c>
      <c r="I824" s="4" t="s">
        <v>3235</v>
      </c>
      <c r="J824" s="11">
        <v>6523.9999999999991</v>
      </c>
      <c r="K824" s="4">
        <v>3618</v>
      </c>
      <c r="L824" s="4">
        <v>1683</v>
      </c>
      <c r="M824" s="10"/>
      <c r="N824" s="4"/>
      <c r="O824" s="4"/>
      <c r="P824" s="4"/>
      <c r="Q824" s="4"/>
      <c r="R824" s="4"/>
      <c r="S824" s="4"/>
      <c r="T824" s="4">
        <v>1</v>
      </c>
      <c r="U824" s="4"/>
      <c r="V824" s="4"/>
      <c r="W824" s="4"/>
      <c r="X824" s="4"/>
      <c r="Y824" s="4"/>
      <c r="Z824" s="4"/>
    </row>
    <row r="825" spans="1:26">
      <c r="A825" s="4" t="s">
        <v>5610</v>
      </c>
      <c r="B825" s="18" t="s">
        <v>5611</v>
      </c>
      <c r="C825" s="17" t="s">
        <v>3245</v>
      </c>
      <c r="D825" s="16" t="s">
        <v>3335</v>
      </c>
      <c r="E825" s="15" t="s">
        <v>3920</v>
      </c>
      <c r="F825" s="14" t="s">
        <v>3921</v>
      </c>
      <c r="G825" s="13" t="s">
        <v>3921</v>
      </c>
      <c r="H825" s="12">
        <v>5</v>
      </c>
      <c r="I825" s="4" t="s">
        <v>3972</v>
      </c>
      <c r="J825" s="11">
        <v>573</v>
      </c>
      <c r="K825" s="4">
        <v>77</v>
      </c>
      <c r="L825" s="4">
        <v>52</v>
      </c>
      <c r="M825" s="10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 t="s">
        <v>5612</v>
      </c>
      <c r="B826" s="18" t="s">
        <v>5613</v>
      </c>
      <c r="C826" s="17" t="s">
        <v>3245</v>
      </c>
      <c r="D826" s="16" t="s">
        <v>3259</v>
      </c>
      <c r="E826" s="15" t="s">
        <v>3498</v>
      </c>
      <c r="F826" s="14" t="s">
        <v>3499</v>
      </c>
      <c r="G826" s="13" t="s">
        <v>3500</v>
      </c>
      <c r="H826" s="12">
        <v>5</v>
      </c>
      <c r="I826" s="4" t="s">
        <v>5614</v>
      </c>
      <c r="J826" s="11">
        <v>1860.0000000000002</v>
      </c>
      <c r="K826" s="4">
        <v>459</v>
      </c>
      <c r="L826" s="4">
        <v>117</v>
      </c>
      <c r="M826" s="10"/>
      <c r="N826" s="3"/>
      <c r="O826" s="3"/>
      <c r="P826" s="3"/>
      <c r="Q826" s="3"/>
      <c r="R826" s="3"/>
      <c r="S826" s="3"/>
      <c r="T826" s="4">
        <v>1</v>
      </c>
      <c r="U826" s="3"/>
      <c r="V826" s="3"/>
      <c r="W826" s="3"/>
      <c r="X826" s="3"/>
      <c r="Y826" s="3"/>
      <c r="Z826" s="3"/>
    </row>
    <row r="827" spans="1:26">
      <c r="A827" s="4" t="s">
        <v>3823</v>
      </c>
      <c r="B827" s="18" t="s">
        <v>5615</v>
      </c>
      <c r="C827" s="17" t="s">
        <v>3245</v>
      </c>
      <c r="D827" s="16" t="s">
        <v>3474</v>
      </c>
      <c r="E827" s="15" t="s">
        <v>3693</v>
      </c>
      <c r="F827" s="14" t="s">
        <v>3694</v>
      </c>
      <c r="G827" s="13" t="s">
        <v>3695</v>
      </c>
      <c r="H827" s="12">
        <v>2</v>
      </c>
      <c r="I827" s="4" t="s">
        <v>3242</v>
      </c>
      <c r="J827" s="11">
        <v>4286</v>
      </c>
      <c r="K827" s="4">
        <v>1133</v>
      </c>
      <c r="L827" s="4">
        <v>566</v>
      </c>
      <c r="M827" s="10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 t="s">
        <v>5616</v>
      </c>
      <c r="B828" s="18" t="s">
        <v>5617</v>
      </c>
      <c r="C828" s="17" t="s">
        <v>3245</v>
      </c>
      <c r="D828" s="16" t="s">
        <v>3231</v>
      </c>
      <c r="E828" s="15" t="s">
        <v>3232</v>
      </c>
      <c r="F828" s="14" t="s">
        <v>3233</v>
      </c>
      <c r="G828" s="13" t="s">
        <v>3234</v>
      </c>
      <c r="H828" s="12">
        <v>5</v>
      </c>
      <c r="I828" s="4" t="s">
        <v>5618</v>
      </c>
      <c r="J828" s="11">
        <v>3032</v>
      </c>
      <c r="K828" s="4">
        <v>853</v>
      </c>
      <c r="L828" s="4">
        <v>405</v>
      </c>
      <c r="M828" s="10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 t="s">
        <v>5619</v>
      </c>
      <c r="B829" s="18" t="s">
        <v>5620</v>
      </c>
      <c r="C829" s="17" t="s">
        <v>3245</v>
      </c>
      <c r="D829" s="16" t="s">
        <v>3392</v>
      </c>
      <c r="E829" s="15" t="s">
        <v>4519</v>
      </c>
      <c r="F829" s="14" t="s">
        <v>4520</v>
      </c>
      <c r="G829" s="13" t="s">
        <v>4521</v>
      </c>
      <c r="H829" s="12">
        <v>5</v>
      </c>
      <c r="I829" s="4" t="s">
        <v>5621</v>
      </c>
      <c r="J829" s="11">
        <v>1505</v>
      </c>
      <c r="K829" s="4">
        <v>389</v>
      </c>
      <c r="L829" s="4">
        <v>178</v>
      </c>
      <c r="M829" s="10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 t="s">
        <v>5622</v>
      </c>
      <c r="B830" s="18" t="s">
        <v>5623</v>
      </c>
      <c r="C830" s="17" t="s">
        <v>3245</v>
      </c>
      <c r="D830" s="16" t="s">
        <v>3474</v>
      </c>
      <c r="E830" s="15" t="s">
        <v>3475</v>
      </c>
      <c r="F830" s="14" t="s">
        <v>3476</v>
      </c>
      <c r="G830" s="13" t="s">
        <v>3477</v>
      </c>
      <c r="H830" s="12">
        <v>5</v>
      </c>
      <c r="I830" s="4" t="s">
        <v>5624</v>
      </c>
      <c r="J830" s="11">
        <v>5595</v>
      </c>
      <c r="K830" s="4">
        <v>1561</v>
      </c>
      <c r="L830" s="4">
        <v>711</v>
      </c>
      <c r="M830" s="10"/>
      <c r="N830" s="4"/>
      <c r="O830" s="4"/>
      <c r="P830" s="4"/>
      <c r="Q830" s="4"/>
      <c r="R830" s="4"/>
      <c r="S830" s="4"/>
      <c r="T830" s="4">
        <v>1</v>
      </c>
      <c r="U830" s="4"/>
      <c r="V830" s="4"/>
      <c r="W830" s="4"/>
      <c r="X830" s="4"/>
      <c r="Y830" s="4"/>
      <c r="Z830" s="4"/>
    </row>
    <row r="831" spans="1:26">
      <c r="A831" s="4" t="s">
        <v>5625</v>
      </c>
      <c r="B831" s="18" t="s">
        <v>5626</v>
      </c>
      <c r="C831" s="17" t="s">
        <v>3245</v>
      </c>
      <c r="D831" s="16" t="s">
        <v>3369</v>
      </c>
      <c r="E831" s="15" t="s">
        <v>3370</v>
      </c>
      <c r="F831" s="14" t="s">
        <v>3371</v>
      </c>
      <c r="G831" s="13" t="s">
        <v>3372</v>
      </c>
      <c r="H831" s="12">
        <v>5</v>
      </c>
      <c r="I831" s="4" t="s">
        <v>5627</v>
      </c>
      <c r="J831" s="11">
        <v>4706</v>
      </c>
      <c r="K831" s="4">
        <v>854</v>
      </c>
      <c r="L831" s="4">
        <v>434</v>
      </c>
      <c r="M831" s="10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 t="s">
        <v>5628</v>
      </c>
      <c r="B832" s="18" t="s">
        <v>5629</v>
      </c>
      <c r="C832" s="17" t="s">
        <v>3245</v>
      </c>
      <c r="D832" s="16" t="s">
        <v>3369</v>
      </c>
      <c r="E832" s="15" t="s">
        <v>3370</v>
      </c>
      <c r="F832" s="14" t="s">
        <v>3371</v>
      </c>
      <c r="G832" s="13" t="s">
        <v>3372</v>
      </c>
      <c r="H832" s="12">
        <v>5</v>
      </c>
      <c r="I832" s="4" t="s">
        <v>5630</v>
      </c>
      <c r="J832" s="11">
        <v>2316</v>
      </c>
      <c r="K832" s="4">
        <v>1162</v>
      </c>
      <c r="L832" s="4">
        <v>520</v>
      </c>
      <c r="M832" s="10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 t="s">
        <v>5631</v>
      </c>
      <c r="B833" s="18" t="s">
        <v>5632</v>
      </c>
      <c r="C833" s="17" t="s">
        <v>3245</v>
      </c>
      <c r="D833" s="16" t="s">
        <v>3369</v>
      </c>
      <c r="E833" s="15" t="s">
        <v>3405</v>
      </c>
      <c r="F833" s="14" t="s">
        <v>3406</v>
      </c>
      <c r="G833" s="13" t="s">
        <v>3407</v>
      </c>
      <c r="H833" s="12">
        <v>1</v>
      </c>
      <c r="I833" s="4" t="s">
        <v>3235</v>
      </c>
      <c r="J833" s="11">
        <v>9132</v>
      </c>
      <c r="K833" s="4">
        <v>2224</v>
      </c>
      <c r="L833" s="4">
        <v>1150</v>
      </c>
      <c r="M833" s="10"/>
      <c r="N833" s="4"/>
      <c r="O833" s="4"/>
      <c r="P833" s="4"/>
      <c r="Q833" s="4"/>
      <c r="R833" s="4"/>
      <c r="S833" s="4"/>
      <c r="T833" s="4">
        <v>1</v>
      </c>
      <c r="U833" s="4"/>
      <c r="V833" s="4"/>
      <c r="W833" s="4"/>
      <c r="X833" s="4"/>
      <c r="Y833" s="4"/>
      <c r="Z833" s="4"/>
    </row>
    <row r="834" spans="1:26">
      <c r="A834" s="4" t="s">
        <v>5633</v>
      </c>
      <c r="B834" s="18" t="s">
        <v>5634</v>
      </c>
      <c r="C834" s="17" t="s">
        <v>3245</v>
      </c>
      <c r="D834" s="16" t="s">
        <v>3392</v>
      </c>
      <c r="E834" s="15" t="s">
        <v>5442</v>
      </c>
      <c r="F834" s="14" t="s">
        <v>5443</v>
      </c>
      <c r="G834" s="13" t="s">
        <v>5444</v>
      </c>
      <c r="H834" s="12">
        <v>5</v>
      </c>
      <c r="I834" s="4" t="s">
        <v>5635</v>
      </c>
      <c r="J834" s="11">
        <v>425</v>
      </c>
      <c r="K834" s="4">
        <v>388</v>
      </c>
      <c r="L834" s="4">
        <v>108</v>
      </c>
      <c r="M834" s="10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 t="s">
        <v>5636</v>
      </c>
      <c r="B835" s="18" t="s">
        <v>5637</v>
      </c>
      <c r="C835" s="17" t="s">
        <v>3245</v>
      </c>
      <c r="D835" s="16" t="s">
        <v>3507</v>
      </c>
      <c r="E835" s="15" t="s">
        <v>4194</v>
      </c>
      <c r="F835" s="14" t="s">
        <v>4195</v>
      </c>
      <c r="G835" s="13" t="s">
        <v>4195</v>
      </c>
      <c r="H835" s="12">
        <v>5</v>
      </c>
      <c r="I835" s="4" t="s">
        <v>5638</v>
      </c>
      <c r="J835" s="11">
        <v>2676</v>
      </c>
      <c r="K835" s="4">
        <v>639</v>
      </c>
      <c r="L835" s="4">
        <v>248</v>
      </c>
      <c r="M835" s="10"/>
      <c r="N835" s="4"/>
      <c r="O835" s="4"/>
      <c r="P835" s="4"/>
      <c r="Q835" s="4"/>
      <c r="R835" s="4"/>
      <c r="S835" s="4"/>
      <c r="T835" s="4">
        <v>1</v>
      </c>
      <c r="U835" s="4"/>
      <c r="V835" s="4"/>
      <c r="W835" s="4"/>
      <c r="X835" s="4"/>
      <c r="Y835" s="4"/>
      <c r="Z835" s="4"/>
    </row>
    <row r="836" spans="1:26">
      <c r="A836" s="4" t="s">
        <v>5639</v>
      </c>
      <c r="B836" s="18" t="s">
        <v>5640</v>
      </c>
      <c r="C836" s="17" t="s">
        <v>3245</v>
      </c>
      <c r="D836" s="16" t="s">
        <v>3259</v>
      </c>
      <c r="E836" s="15" t="s">
        <v>3480</v>
      </c>
      <c r="F836" s="14" t="s">
        <v>3481</v>
      </c>
      <c r="G836" s="13" t="s">
        <v>3482</v>
      </c>
      <c r="H836" s="12">
        <v>5</v>
      </c>
      <c r="I836" s="4" t="s">
        <v>3483</v>
      </c>
      <c r="J836" s="11">
        <v>3749</v>
      </c>
      <c r="K836" s="4">
        <v>327</v>
      </c>
      <c r="L836" s="4">
        <v>222</v>
      </c>
      <c r="M836" s="10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4">
        <v>1</v>
      </c>
      <c r="Y836" s="3"/>
      <c r="Z836" s="3"/>
    </row>
    <row r="837" spans="1:26">
      <c r="A837" s="4" t="s">
        <v>5641</v>
      </c>
      <c r="B837" s="18" t="s">
        <v>5642</v>
      </c>
      <c r="C837" s="17" t="s">
        <v>3245</v>
      </c>
      <c r="D837" s="16" t="s">
        <v>3259</v>
      </c>
      <c r="E837" s="15" t="s">
        <v>3480</v>
      </c>
      <c r="F837" s="14" t="s">
        <v>3481</v>
      </c>
      <c r="G837" s="13" t="s">
        <v>3482</v>
      </c>
      <c r="H837" s="12">
        <v>5</v>
      </c>
      <c r="I837" s="4" t="s">
        <v>4535</v>
      </c>
      <c r="J837" s="11">
        <v>1144</v>
      </c>
      <c r="K837" s="4">
        <v>116</v>
      </c>
      <c r="L837" s="4">
        <v>81</v>
      </c>
      <c r="M837" s="10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>
      <c r="A838" s="4" t="s">
        <v>5643</v>
      </c>
      <c r="B838" s="18" t="s">
        <v>5644</v>
      </c>
      <c r="C838" s="17" t="s">
        <v>3245</v>
      </c>
      <c r="D838" s="16" t="s">
        <v>3259</v>
      </c>
      <c r="E838" s="15" t="s">
        <v>3480</v>
      </c>
      <c r="F838" s="14" t="s">
        <v>3481</v>
      </c>
      <c r="G838" s="13" t="s">
        <v>3482</v>
      </c>
      <c r="H838" s="12">
        <v>5</v>
      </c>
      <c r="I838" s="4" t="s">
        <v>4535</v>
      </c>
      <c r="J838" s="11">
        <v>587</v>
      </c>
      <c r="K838" s="4">
        <v>286</v>
      </c>
      <c r="L838" s="4">
        <v>121</v>
      </c>
      <c r="M838" s="10"/>
      <c r="N838" s="3"/>
      <c r="O838" s="3"/>
      <c r="P838" s="3"/>
      <c r="Q838" s="3"/>
      <c r="R838" s="3"/>
      <c r="S838" s="3"/>
      <c r="T838" s="4">
        <v>1</v>
      </c>
      <c r="U838" s="3"/>
      <c r="V838" s="3"/>
      <c r="W838" s="3"/>
      <c r="X838" s="3"/>
      <c r="Y838" s="3"/>
      <c r="Z838" s="3"/>
    </row>
    <row r="839" spans="1:26">
      <c r="A839" s="4" t="s">
        <v>5645</v>
      </c>
      <c r="B839" s="18" t="s">
        <v>5646</v>
      </c>
      <c r="C839" s="17" t="s">
        <v>3245</v>
      </c>
      <c r="D839" s="16" t="s">
        <v>3259</v>
      </c>
      <c r="E839" s="15" t="s">
        <v>3480</v>
      </c>
      <c r="F839" s="14" t="s">
        <v>3481</v>
      </c>
      <c r="G839" s="13" t="s">
        <v>3482</v>
      </c>
      <c r="H839" s="12">
        <v>5</v>
      </c>
      <c r="I839" s="4" t="s">
        <v>3483</v>
      </c>
      <c r="J839" s="11">
        <v>981</v>
      </c>
      <c r="K839" s="4">
        <v>290</v>
      </c>
      <c r="L839" s="4">
        <v>163</v>
      </c>
      <c r="M839" s="10"/>
      <c r="N839" s="3"/>
      <c r="O839" s="3"/>
      <c r="P839" s="3"/>
      <c r="Q839" s="3"/>
      <c r="R839" s="3"/>
      <c r="S839" s="3"/>
      <c r="T839" s="4">
        <v>1</v>
      </c>
      <c r="U839" s="3"/>
      <c r="V839" s="3"/>
      <c r="W839" s="3"/>
      <c r="X839" s="3"/>
      <c r="Y839" s="3"/>
      <c r="Z839" s="3"/>
    </row>
    <row r="840" spans="1:26">
      <c r="A840" s="4" t="s">
        <v>3435</v>
      </c>
      <c r="B840" s="18" t="s">
        <v>5647</v>
      </c>
      <c r="C840" s="17" t="s">
        <v>3230</v>
      </c>
      <c r="D840" s="16" t="s">
        <v>3253</v>
      </c>
      <c r="E840" s="15" t="s">
        <v>5648</v>
      </c>
      <c r="F840" s="14" t="s">
        <v>3434</v>
      </c>
      <c r="G840" s="13" t="s">
        <v>3435</v>
      </c>
      <c r="H840" s="12">
        <v>1</v>
      </c>
      <c r="I840" s="4" t="s">
        <v>3235</v>
      </c>
      <c r="J840" s="11">
        <v>4634</v>
      </c>
      <c r="K840" s="4">
        <v>7143</v>
      </c>
      <c r="L840" s="4">
        <v>3087</v>
      </c>
      <c r="M840" s="10"/>
      <c r="N840" s="4"/>
      <c r="O840" s="4"/>
      <c r="P840" s="4"/>
      <c r="Q840" s="4"/>
      <c r="R840" s="4"/>
      <c r="S840" s="4"/>
      <c r="T840" s="4">
        <v>1</v>
      </c>
      <c r="U840" s="4"/>
      <c r="V840" s="4"/>
      <c r="W840" s="4"/>
      <c r="X840" s="4"/>
      <c r="Y840" s="4"/>
      <c r="Z840" s="4"/>
    </row>
    <row r="841" spans="1:26">
      <c r="A841" s="4" t="s">
        <v>5649</v>
      </c>
      <c r="B841" s="18" t="s">
        <v>5650</v>
      </c>
      <c r="C841" s="17" t="s">
        <v>3230</v>
      </c>
      <c r="D841" s="16" t="s">
        <v>3464</v>
      </c>
      <c r="E841" s="15" t="s">
        <v>4566</v>
      </c>
      <c r="F841" s="14" t="s">
        <v>4567</v>
      </c>
      <c r="G841" s="13" t="s">
        <v>4568</v>
      </c>
      <c r="H841" s="12">
        <v>1</v>
      </c>
      <c r="I841" s="4" t="s">
        <v>3235</v>
      </c>
      <c r="J841" s="11">
        <v>12734</v>
      </c>
      <c r="K841" s="4">
        <v>4944</v>
      </c>
      <c r="L841" s="4">
        <v>2382</v>
      </c>
      <c r="M841" s="10"/>
      <c r="N841" s="4"/>
      <c r="O841" s="4"/>
      <c r="P841" s="4"/>
      <c r="Q841" s="4"/>
      <c r="R841" s="4"/>
      <c r="S841" s="4"/>
      <c r="T841" s="4">
        <v>1</v>
      </c>
      <c r="U841" s="4"/>
      <c r="V841" s="4"/>
      <c r="W841" s="4"/>
      <c r="X841" s="4"/>
      <c r="Y841" s="4"/>
      <c r="Z841" s="4"/>
    </row>
    <row r="842" spans="1:26">
      <c r="A842" s="4" t="s">
        <v>5651</v>
      </c>
      <c r="B842" s="18" t="s">
        <v>5652</v>
      </c>
      <c r="C842" s="17" t="s">
        <v>3245</v>
      </c>
      <c r="D842" s="16" t="s">
        <v>3446</v>
      </c>
      <c r="E842" s="15" t="s">
        <v>3541</v>
      </c>
      <c r="F842" s="14" t="s">
        <v>3542</v>
      </c>
      <c r="G842" s="13" t="s">
        <v>3543</v>
      </c>
      <c r="H842" s="12">
        <v>5</v>
      </c>
      <c r="I842" s="4" t="s">
        <v>4373</v>
      </c>
      <c r="J842" s="11">
        <v>314</v>
      </c>
      <c r="K842" s="4">
        <v>132</v>
      </c>
      <c r="L842" s="4">
        <v>56</v>
      </c>
      <c r="M842" s="10"/>
      <c r="N842" s="4"/>
      <c r="O842" s="4"/>
      <c r="P842" s="4"/>
      <c r="Q842" s="4"/>
      <c r="R842" s="4">
        <v>1</v>
      </c>
      <c r="S842" s="4"/>
      <c r="T842" s="4"/>
      <c r="U842" s="4"/>
      <c r="V842" s="4"/>
      <c r="W842" s="4"/>
      <c r="X842" s="4"/>
      <c r="Y842" s="4"/>
      <c r="Z842" s="4"/>
    </row>
    <row r="843" spans="1:26">
      <c r="A843" s="4" t="s">
        <v>5653</v>
      </c>
      <c r="B843" s="18" t="s">
        <v>5654</v>
      </c>
      <c r="C843" s="17" t="s">
        <v>3245</v>
      </c>
      <c r="D843" s="16" t="s">
        <v>3474</v>
      </c>
      <c r="E843" s="15" t="s">
        <v>3693</v>
      </c>
      <c r="F843" s="14" t="s">
        <v>3694</v>
      </c>
      <c r="G843" s="13" t="s">
        <v>3695</v>
      </c>
      <c r="H843" s="12">
        <v>5</v>
      </c>
      <c r="I843" s="4" t="s">
        <v>5655</v>
      </c>
      <c r="J843" s="11">
        <v>2646</v>
      </c>
      <c r="K843" s="4">
        <v>830</v>
      </c>
      <c r="L843" s="4">
        <v>365</v>
      </c>
      <c r="M843" s="10"/>
      <c r="N843" s="4"/>
      <c r="O843" s="4"/>
      <c r="P843" s="4"/>
      <c r="Q843" s="4"/>
      <c r="R843" s="4"/>
      <c r="S843" s="4"/>
      <c r="T843" s="4">
        <v>1</v>
      </c>
      <c r="U843" s="4"/>
      <c r="V843" s="4"/>
      <c r="W843" s="4"/>
      <c r="X843" s="4"/>
      <c r="Y843" s="4"/>
      <c r="Z843" s="4"/>
    </row>
    <row r="844" spans="1:26">
      <c r="A844" s="4" t="s">
        <v>5656</v>
      </c>
      <c r="B844" s="18" t="s">
        <v>5657</v>
      </c>
      <c r="C844" s="17" t="s">
        <v>3245</v>
      </c>
      <c r="D844" s="16" t="s">
        <v>3446</v>
      </c>
      <c r="E844" s="15" t="s">
        <v>3549</v>
      </c>
      <c r="F844" s="14" t="s">
        <v>3550</v>
      </c>
      <c r="G844" s="13" t="s">
        <v>3550</v>
      </c>
      <c r="H844" s="12">
        <v>5</v>
      </c>
      <c r="I844" s="4" t="s">
        <v>3786</v>
      </c>
      <c r="J844" s="11">
        <v>507</v>
      </c>
      <c r="K844" s="4">
        <v>64</v>
      </c>
      <c r="L844" s="4">
        <v>62</v>
      </c>
      <c r="M844" s="10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 t="s">
        <v>5658</v>
      </c>
      <c r="B845" s="18" t="s">
        <v>5659</v>
      </c>
      <c r="C845" s="17" t="s">
        <v>3245</v>
      </c>
      <c r="D845" s="16" t="s">
        <v>3392</v>
      </c>
      <c r="E845" s="15" t="s">
        <v>4519</v>
      </c>
      <c r="F845" s="14" t="s">
        <v>4520</v>
      </c>
      <c r="G845" s="13" t="s">
        <v>4521</v>
      </c>
      <c r="H845" s="12">
        <v>5</v>
      </c>
      <c r="I845" s="4" t="s">
        <v>4814</v>
      </c>
      <c r="J845" s="11">
        <v>1982</v>
      </c>
      <c r="K845" s="4">
        <v>827</v>
      </c>
      <c r="L845" s="4">
        <v>289</v>
      </c>
      <c r="M845" s="10"/>
      <c r="N845" s="4"/>
      <c r="O845" s="4"/>
      <c r="P845" s="4"/>
      <c r="Q845" s="4"/>
      <c r="R845" s="4"/>
      <c r="S845" s="4"/>
      <c r="T845" s="4">
        <v>1</v>
      </c>
      <c r="U845" s="4"/>
      <c r="V845" s="4"/>
      <c r="W845" s="4"/>
      <c r="X845" s="4"/>
      <c r="Y845" s="4"/>
      <c r="Z845" s="4"/>
    </row>
    <row r="846" spans="1:26">
      <c r="A846" s="4" t="s">
        <v>5660</v>
      </c>
      <c r="B846" s="18" t="s">
        <v>5661</v>
      </c>
      <c r="C846" s="17" t="s">
        <v>3245</v>
      </c>
      <c r="D846" s="16" t="s">
        <v>3335</v>
      </c>
      <c r="E846" s="15" t="s">
        <v>3486</v>
      </c>
      <c r="F846" s="14" t="s">
        <v>3487</v>
      </c>
      <c r="G846" s="13" t="s">
        <v>3488</v>
      </c>
      <c r="H846" s="12">
        <v>5</v>
      </c>
      <c r="I846" s="4" t="s">
        <v>5662</v>
      </c>
      <c r="J846" s="11">
        <v>386</v>
      </c>
      <c r="K846" s="4">
        <v>70</v>
      </c>
      <c r="L846" s="4">
        <v>59</v>
      </c>
      <c r="M846" s="10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 t="s">
        <v>5663</v>
      </c>
      <c r="B847" s="18" t="s">
        <v>5664</v>
      </c>
      <c r="C847" s="17" t="s">
        <v>3245</v>
      </c>
      <c r="D847" s="16" t="s">
        <v>3335</v>
      </c>
      <c r="E847" s="15" t="s">
        <v>3920</v>
      </c>
      <c r="F847" s="14" t="s">
        <v>3921</v>
      </c>
      <c r="G847" s="13" t="s">
        <v>3921</v>
      </c>
      <c r="H847" s="12">
        <v>5</v>
      </c>
      <c r="I847" s="4" t="s">
        <v>4986</v>
      </c>
      <c r="J847" s="11">
        <v>1970</v>
      </c>
      <c r="K847" s="4">
        <v>315</v>
      </c>
      <c r="L847" s="4">
        <v>149</v>
      </c>
      <c r="M847" s="10"/>
      <c r="N847" s="4"/>
      <c r="O847" s="4"/>
      <c r="P847" s="4"/>
      <c r="Q847" s="4"/>
      <c r="R847" s="4"/>
      <c r="S847" s="4"/>
      <c r="T847" s="4">
        <v>1</v>
      </c>
      <c r="U847" s="4"/>
      <c r="V847" s="4"/>
      <c r="W847" s="4"/>
      <c r="X847" s="4"/>
      <c r="Y847" s="4"/>
      <c r="Z847" s="4"/>
    </row>
    <row r="848" spans="1:26">
      <c r="A848" s="4" t="s">
        <v>5665</v>
      </c>
      <c r="B848" s="18" t="s">
        <v>5666</v>
      </c>
      <c r="C848" s="17" t="s">
        <v>3245</v>
      </c>
      <c r="D848" s="16" t="s">
        <v>3259</v>
      </c>
      <c r="E848" s="15" t="s">
        <v>3267</v>
      </c>
      <c r="F848" s="14" t="s">
        <v>3268</v>
      </c>
      <c r="G848" s="13" t="s">
        <v>3269</v>
      </c>
      <c r="H848" s="12">
        <v>5</v>
      </c>
      <c r="I848" s="4" t="s">
        <v>5556</v>
      </c>
      <c r="J848" s="11">
        <v>809</v>
      </c>
      <c r="K848" s="4">
        <v>325</v>
      </c>
      <c r="L848" s="4">
        <v>61</v>
      </c>
      <c r="M848" s="10"/>
      <c r="N848" s="3"/>
      <c r="O848" s="3"/>
      <c r="P848" s="3"/>
      <c r="Q848" s="3"/>
      <c r="R848" s="3"/>
      <c r="S848" s="3"/>
      <c r="T848" s="4">
        <v>1</v>
      </c>
      <c r="U848" s="3"/>
      <c r="V848" s="3"/>
      <c r="W848" s="3"/>
      <c r="X848" s="3"/>
      <c r="Y848" s="3"/>
      <c r="Z848" s="3"/>
    </row>
    <row r="849" spans="1:26">
      <c r="A849" s="4" t="s">
        <v>5667</v>
      </c>
      <c r="B849" s="18" t="s">
        <v>5668</v>
      </c>
      <c r="C849" s="17" t="s">
        <v>3439</v>
      </c>
      <c r="D849" s="16" t="s">
        <v>3464</v>
      </c>
      <c r="E849" s="15" t="s">
        <v>4178</v>
      </c>
      <c r="F849" s="14" t="s">
        <v>4179</v>
      </c>
      <c r="G849" s="13" t="s">
        <v>4180</v>
      </c>
      <c r="H849" s="12">
        <v>1</v>
      </c>
      <c r="I849" s="4" t="s">
        <v>3235</v>
      </c>
      <c r="J849" s="11">
        <v>3813.0000000000005</v>
      </c>
      <c r="K849" s="4">
        <v>3271</v>
      </c>
      <c r="L849" s="4">
        <v>1700</v>
      </c>
      <c r="M849" s="10"/>
      <c r="N849" s="4"/>
      <c r="O849" s="4"/>
      <c r="P849" s="4"/>
      <c r="Q849" s="4"/>
      <c r="R849" s="4"/>
      <c r="S849" s="4"/>
      <c r="T849" s="4">
        <v>1</v>
      </c>
      <c r="U849" s="4"/>
      <c r="V849" s="4"/>
      <c r="W849" s="4"/>
      <c r="X849" s="4"/>
      <c r="Y849" s="4"/>
      <c r="Z849" s="4"/>
    </row>
    <row r="850" spans="1:26">
      <c r="A850" s="4" t="s">
        <v>5669</v>
      </c>
      <c r="B850" s="18" t="s">
        <v>5670</v>
      </c>
      <c r="C850" s="17" t="s">
        <v>3245</v>
      </c>
      <c r="D850" s="16" t="s">
        <v>3259</v>
      </c>
      <c r="E850" s="15" t="s">
        <v>3498</v>
      </c>
      <c r="F850" s="14" t="s">
        <v>3499</v>
      </c>
      <c r="G850" s="13" t="s">
        <v>3500</v>
      </c>
      <c r="H850" s="12">
        <v>5</v>
      </c>
      <c r="I850" s="4" t="s">
        <v>4712</v>
      </c>
      <c r="J850" s="11">
        <v>323</v>
      </c>
      <c r="K850" s="4">
        <v>33</v>
      </c>
      <c r="L850" s="4">
        <v>16</v>
      </c>
      <c r="M850" s="10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>
      <c r="A851" s="4" t="s">
        <v>5671</v>
      </c>
      <c r="B851" s="18" t="s">
        <v>5672</v>
      </c>
      <c r="C851" s="17" t="s">
        <v>3245</v>
      </c>
      <c r="D851" s="16" t="s">
        <v>3259</v>
      </c>
      <c r="E851" s="15" t="s">
        <v>3267</v>
      </c>
      <c r="F851" s="14" t="s">
        <v>3268</v>
      </c>
      <c r="G851" s="13" t="s">
        <v>3269</v>
      </c>
      <c r="H851" s="12">
        <v>5</v>
      </c>
      <c r="I851" s="4" t="s">
        <v>3270</v>
      </c>
      <c r="J851" s="11">
        <v>1877</v>
      </c>
      <c r="K851" s="4">
        <v>201</v>
      </c>
      <c r="L851" s="4">
        <v>73</v>
      </c>
      <c r="M851" s="10"/>
      <c r="N851" s="3"/>
      <c r="O851" s="3"/>
      <c r="P851" s="3"/>
      <c r="Q851" s="3"/>
      <c r="R851" s="3"/>
      <c r="S851" s="3"/>
      <c r="T851" s="4">
        <v>1</v>
      </c>
      <c r="U851" s="3"/>
      <c r="V851" s="3"/>
      <c r="W851" s="3"/>
      <c r="X851" s="3"/>
      <c r="Y851" s="3"/>
      <c r="Z851" s="3"/>
    </row>
    <row r="852" spans="1:26">
      <c r="A852" s="4" t="s">
        <v>5673</v>
      </c>
      <c r="B852" s="18" t="s">
        <v>5674</v>
      </c>
      <c r="C852" s="17" t="s">
        <v>3245</v>
      </c>
      <c r="D852" s="16" t="s">
        <v>3259</v>
      </c>
      <c r="E852" s="15" t="s">
        <v>3267</v>
      </c>
      <c r="F852" s="14" t="s">
        <v>3268</v>
      </c>
      <c r="G852" s="13" t="s">
        <v>3269</v>
      </c>
      <c r="H852" s="12">
        <v>5</v>
      </c>
      <c r="I852" s="4" t="s">
        <v>3270</v>
      </c>
      <c r="J852" s="11">
        <v>1232</v>
      </c>
      <c r="K852" s="4">
        <v>219</v>
      </c>
      <c r="L852" s="4">
        <v>98</v>
      </c>
      <c r="M852" s="10"/>
      <c r="N852" s="3"/>
      <c r="O852" s="3"/>
      <c r="P852" s="3"/>
      <c r="Q852" s="3"/>
      <c r="R852" s="3"/>
      <c r="S852" s="3"/>
      <c r="T852" s="4">
        <v>1</v>
      </c>
      <c r="U852" s="3"/>
      <c r="V852" s="3"/>
      <c r="W852" s="3"/>
      <c r="X852" s="3"/>
      <c r="Y852" s="3"/>
      <c r="Z852" s="3"/>
    </row>
    <row r="853" spans="1:26">
      <c r="A853" s="4" t="s">
        <v>5675</v>
      </c>
      <c r="B853" s="18" t="s">
        <v>5676</v>
      </c>
      <c r="C853" s="17" t="s">
        <v>3245</v>
      </c>
      <c r="D853" s="16" t="s">
        <v>3446</v>
      </c>
      <c r="E853" s="15" t="s">
        <v>3541</v>
      </c>
      <c r="F853" s="14" t="s">
        <v>3542</v>
      </c>
      <c r="G853" s="13" t="s">
        <v>3543</v>
      </c>
      <c r="H853" s="12">
        <v>2</v>
      </c>
      <c r="I853" s="4" t="s">
        <v>3242</v>
      </c>
      <c r="J853" s="11">
        <v>2591</v>
      </c>
      <c r="K853" s="4">
        <v>1246</v>
      </c>
      <c r="L853" s="4">
        <v>587</v>
      </c>
      <c r="M853" s="10"/>
      <c r="N853" s="4"/>
      <c r="O853" s="4"/>
      <c r="P853" s="4"/>
      <c r="Q853" s="4"/>
      <c r="R853" s="4"/>
      <c r="S853" s="4"/>
      <c r="T853" s="4">
        <v>1</v>
      </c>
      <c r="U853" s="4"/>
      <c r="V853" s="4"/>
      <c r="W853" s="4"/>
      <c r="X853" s="4"/>
      <c r="Y853" s="4"/>
      <c r="Z853" s="4"/>
    </row>
    <row r="854" spans="1:26">
      <c r="A854" s="4" t="s">
        <v>4144</v>
      </c>
      <c r="B854" s="18" t="s">
        <v>5677</v>
      </c>
      <c r="C854" s="17" t="s">
        <v>3245</v>
      </c>
      <c r="D854" s="16" t="s">
        <v>3534</v>
      </c>
      <c r="E854" s="15" t="s">
        <v>4143</v>
      </c>
      <c r="F854" s="14" t="s">
        <v>3900</v>
      </c>
      <c r="G854" s="13" t="s">
        <v>3897</v>
      </c>
      <c r="H854" s="12">
        <v>2</v>
      </c>
      <c r="I854" s="4" t="s">
        <v>3242</v>
      </c>
      <c r="J854" s="11">
        <v>1589</v>
      </c>
      <c r="K854" s="4">
        <v>598</v>
      </c>
      <c r="L854" s="4">
        <v>286</v>
      </c>
      <c r="M854" s="10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>
        <v>1</v>
      </c>
      <c r="Y854" s="4"/>
      <c r="Z854" s="4"/>
    </row>
    <row r="855" spans="1:26">
      <c r="A855" s="4" t="s">
        <v>5678</v>
      </c>
      <c r="B855" s="18" t="s">
        <v>5679</v>
      </c>
      <c r="C855" s="17" t="s">
        <v>3245</v>
      </c>
      <c r="D855" s="16" t="s">
        <v>3290</v>
      </c>
      <c r="E855" s="15" t="s">
        <v>3309</v>
      </c>
      <c r="F855" s="14" t="s">
        <v>3310</v>
      </c>
      <c r="G855" s="13" t="s">
        <v>3311</v>
      </c>
      <c r="H855" s="12">
        <v>5</v>
      </c>
      <c r="I855" s="4" t="s">
        <v>5680</v>
      </c>
      <c r="J855" s="11">
        <v>1472</v>
      </c>
      <c r="K855" s="4">
        <v>914</v>
      </c>
      <c r="L855" s="4">
        <v>342</v>
      </c>
      <c r="M855" s="10"/>
      <c r="N855" s="4"/>
      <c r="O855" s="4"/>
      <c r="P855" s="4"/>
      <c r="Q855" s="4"/>
      <c r="R855" s="4">
        <v>1</v>
      </c>
      <c r="S855" s="4"/>
      <c r="T855" s="4">
        <v>1</v>
      </c>
      <c r="U855" s="4"/>
      <c r="V855" s="4"/>
      <c r="W855" s="4"/>
      <c r="X855" s="4">
        <v>1</v>
      </c>
      <c r="Y855" s="4"/>
      <c r="Z855" s="4"/>
    </row>
    <row r="856" spans="1:26">
      <c r="A856" s="4" t="s">
        <v>5681</v>
      </c>
      <c r="B856" s="18" t="s">
        <v>5682</v>
      </c>
      <c r="C856" s="17" t="s">
        <v>3245</v>
      </c>
      <c r="D856" s="16" t="s">
        <v>3290</v>
      </c>
      <c r="E856" s="15" t="s">
        <v>3781</v>
      </c>
      <c r="F856" s="14" t="s">
        <v>3714</v>
      </c>
      <c r="G856" s="13" t="s">
        <v>3711</v>
      </c>
      <c r="H856" s="12">
        <v>1</v>
      </c>
      <c r="I856" s="4" t="s">
        <v>3235</v>
      </c>
      <c r="J856" s="11">
        <v>3118</v>
      </c>
      <c r="K856" s="4">
        <v>2507</v>
      </c>
      <c r="L856" s="4">
        <v>1012</v>
      </c>
      <c r="M856" s="10"/>
      <c r="N856" s="4"/>
      <c r="O856" s="4"/>
      <c r="P856" s="4"/>
      <c r="Q856" s="4"/>
      <c r="R856" s="4"/>
      <c r="S856" s="4"/>
      <c r="T856" s="4">
        <v>1</v>
      </c>
      <c r="U856" s="4"/>
      <c r="V856" s="4"/>
      <c r="W856" s="4"/>
      <c r="X856" s="4"/>
      <c r="Y856" s="4"/>
      <c r="Z856" s="4"/>
    </row>
    <row r="857" spans="1:26">
      <c r="A857" s="4" t="s">
        <v>5683</v>
      </c>
      <c r="B857" s="18" t="s">
        <v>5684</v>
      </c>
      <c r="C857" s="17" t="s">
        <v>3245</v>
      </c>
      <c r="D857" s="16" t="s">
        <v>3290</v>
      </c>
      <c r="E857" s="15" t="s">
        <v>3781</v>
      </c>
      <c r="F857" s="14" t="s">
        <v>3714</v>
      </c>
      <c r="G857" s="13" t="s">
        <v>3711</v>
      </c>
      <c r="H857" s="12">
        <v>2</v>
      </c>
      <c r="I857" s="4" t="s">
        <v>3242</v>
      </c>
      <c r="J857" s="11">
        <v>4331</v>
      </c>
      <c r="K857" s="4">
        <v>1833</v>
      </c>
      <c r="L857" s="4">
        <v>745</v>
      </c>
      <c r="M857" s="10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 t="s">
        <v>5685</v>
      </c>
      <c r="B858" s="18" t="s">
        <v>5686</v>
      </c>
      <c r="C858" s="17" t="s">
        <v>3245</v>
      </c>
      <c r="D858" s="16" t="s">
        <v>3335</v>
      </c>
      <c r="E858" s="15" t="s">
        <v>3486</v>
      </c>
      <c r="F858" s="14" t="s">
        <v>3487</v>
      </c>
      <c r="G858" s="13" t="s">
        <v>3488</v>
      </c>
      <c r="H858" s="12">
        <v>5</v>
      </c>
      <c r="I858" s="4" t="s">
        <v>4098</v>
      </c>
      <c r="J858" s="11">
        <v>1976.0000000000002</v>
      </c>
      <c r="K858" s="4">
        <v>218</v>
      </c>
      <c r="L858" s="4">
        <v>107</v>
      </c>
      <c r="M858" s="10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 t="s">
        <v>5687</v>
      </c>
      <c r="B859" s="18" t="s">
        <v>5688</v>
      </c>
      <c r="C859" s="17" t="s">
        <v>3245</v>
      </c>
      <c r="D859" s="16" t="s">
        <v>3259</v>
      </c>
      <c r="E859" s="15" t="s">
        <v>3285</v>
      </c>
      <c r="F859" s="14" t="s">
        <v>3286</v>
      </c>
      <c r="G859" s="13" t="s">
        <v>3287</v>
      </c>
      <c r="H859" s="12">
        <v>5</v>
      </c>
      <c r="I859" s="4" t="s">
        <v>5689</v>
      </c>
      <c r="J859" s="11">
        <v>1504</v>
      </c>
      <c r="K859" s="4">
        <v>86</v>
      </c>
      <c r="L859" s="4">
        <v>70</v>
      </c>
      <c r="M859" s="10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>
      <c r="A860" s="4" t="s">
        <v>5690</v>
      </c>
      <c r="B860" s="18" t="s">
        <v>5691</v>
      </c>
      <c r="C860" s="17" t="s">
        <v>3245</v>
      </c>
      <c r="D860" s="16" t="s">
        <v>3335</v>
      </c>
      <c r="E860" s="15" t="s">
        <v>3925</v>
      </c>
      <c r="F860" s="14" t="s">
        <v>3926</v>
      </c>
      <c r="G860" s="13" t="s">
        <v>3927</v>
      </c>
      <c r="H860" s="12">
        <v>5</v>
      </c>
      <c r="I860" s="4" t="s">
        <v>5692</v>
      </c>
      <c r="J860" s="11">
        <v>4292</v>
      </c>
      <c r="K860" s="4">
        <v>650</v>
      </c>
      <c r="L860" s="4">
        <v>362</v>
      </c>
      <c r="M860" s="10"/>
      <c r="N860" s="4"/>
      <c r="O860" s="4"/>
      <c r="P860" s="4"/>
      <c r="Q860" s="4"/>
      <c r="R860" s="4"/>
      <c r="S860" s="4"/>
      <c r="T860" s="4">
        <v>1</v>
      </c>
      <c r="U860" s="4"/>
      <c r="V860" s="4"/>
      <c r="W860" s="4"/>
      <c r="X860" s="4"/>
      <c r="Y860" s="4"/>
      <c r="Z860" s="4"/>
    </row>
    <row r="861" spans="1:26">
      <c r="A861" s="4" t="s">
        <v>5693</v>
      </c>
      <c r="B861" s="18" t="s">
        <v>5694</v>
      </c>
      <c r="C861" s="17" t="s">
        <v>3245</v>
      </c>
      <c r="D861" s="16" t="s">
        <v>3296</v>
      </c>
      <c r="E861" s="15" t="s">
        <v>3341</v>
      </c>
      <c r="F861" s="14" t="s">
        <v>3342</v>
      </c>
      <c r="G861" s="13" t="s">
        <v>3343</v>
      </c>
      <c r="H861" s="12">
        <v>5</v>
      </c>
      <c r="I861" s="4" t="s">
        <v>3863</v>
      </c>
      <c r="J861" s="11">
        <v>1547</v>
      </c>
      <c r="K861" s="4">
        <v>258</v>
      </c>
      <c r="L861" s="4">
        <v>125</v>
      </c>
      <c r="M861" s="10"/>
      <c r="N861" s="4"/>
      <c r="O861" s="4"/>
      <c r="P861" s="4"/>
      <c r="Q861" s="4"/>
      <c r="R861" s="4">
        <v>1</v>
      </c>
      <c r="S861" s="4"/>
      <c r="T861" s="4"/>
      <c r="U861" s="4"/>
      <c r="V861" s="4"/>
      <c r="W861" s="4"/>
      <c r="X861" s="4"/>
      <c r="Y861" s="4"/>
      <c r="Z861" s="4"/>
    </row>
    <row r="862" spans="1:26">
      <c r="A862" s="4" t="s">
        <v>5695</v>
      </c>
      <c r="B862" s="18" t="s">
        <v>5696</v>
      </c>
      <c r="C862" s="17" t="s">
        <v>3245</v>
      </c>
      <c r="D862" s="16" t="s">
        <v>3231</v>
      </c>
      <c r="E862" s="15" t="s">
        <v>3427</v>
      </c>
      <c r="F862" s="14" t="s">
        <v>3428</v>
      </c>
      <c r="G862" s="13" t="s">
        <v>3429</v>
      </c>
      <c r="H862" s="12">
        <v>5</v>
      </c>
      <c r="I862" s="4" t="s">
        <v>4774</v>
      </c>
      <c r="J862" s="11">
        <v>5815</v>
      </c>
      <c r="K862" s="4">
        <v>731</v>
      </c>
      <c r="L862" s="4">
        <v>308</v>
      </c>
      <c r="M862" s="10"/>
      <c r="N862" s="4"/>
      <c r="O862" s="4"/>
      <c r="P862" s="4"/>
      <c r="Q862" s="4"/>
      <c r="R862" s="4">
        <v>1</v>
      </c>
      <c r="S862" s="4"/>
      <c r="T862" s="4"/>
      <c r="U862" s="4"/>
      <c r="V862" s="4"/>
      <c r="W862" s="4"/>
      <c r="X862" s="4"/>
      <c r="Y862" s="4"/>
      <c r="Z862" s="4"/>
    </row>
    <row r="863" spans="1:26">
      <c r="A863" s="4" t="s">
        <v>3772</v>
      </c>
      <c r="B863" s="18" t="s">
        <v>5697</v>
      </c>
      <c r="C863" s="17" t="s">
        <v>3245</v>
      </c>
      <c r="D863" s="16" t="s">
        <v>3369</v>
      </c>
      <c r="E863" s="15" t="s">
        <v>3769</v>
      </c>
      <c r="F863" s="14" t="s">
        <v>3770</v>
      </c>
      <c r="G863" s="13" t="s">
        <v>3771</v>
      </c>
      <c r="H863" s="12">
        <v>2</v>
      </c>
      <c r="I863" s="4" t="s">
        <v>3242</v>
      </c>
      <c r="J863" s="11">
        <v>5996</v>
      </c>
      <c r="K863" s="4">
        <v>2065</v>
      </c>
      <c r="L863" s="4">
        <v>894</v>
      </c>
      <c r="M863" s="10"/>
      <c r="N863" s="4"/>
      <c r="O863" s="4"/>
      <c r="P863" s="4">
        <v>1</v>
      </c>
      <c r="Q863" s="4"/>
      <c r="R863" s="4">
        <v>1</v>
      </c>
      <c r="S863" s="4"/>
      <c r="T863" s="4">
        <v>1</v>
      </c>
      <c r="U863" s="4"/>
      <c r="V863" s="4"/>
      <c r="W863" s="4"/>
      <c r="X863" s="4"/>
      <c r="Y863" s="4"/>
      <c r="Z863" s="4"/>
    </row>
    <row r="864" spans="1:26">
      <c r="A864" s="4" t="s">
        <v>5698</v>
      </c>
      <c r="B864" s="18" t="s">
        <v>5699</v>
      </c>
      <c r="C864" s="17" t="s">
        <v>3245</v>
      </c>
      <c r="D864" s="16" t="s">
        <v>3534</v>
      </c>
      <c r="E864" s="15" t="s">
        <v>3572</v>
      </c>
      <c r="F864" s="14" t="s">
        <v>3573</v>
      </c>
      <c r="G864" s="13" t="s">
        <v>3574</v>
      </c>
      <c r="H864" s="12">
        <v>5</v>
      </c>
      <c r="I864" s="4" t="s">
        <v>4454</v>
      </c>
      <c r="J864" s="11">
        <v>819.99999999999989</v>
      </c>
      <c r="K864" s="4">
        <v>50</v>
      </c>
      <c r="L864" s="4">
        <v>38</v>
      </c>
      <c r="M864" s="10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 t="s">
        <v>3544</v>
      </c>
      <c r="B865" s="18" t="s">
        <v>5700</v>
      </c>
      <c r="C865" s="17" t="s">
        <v>3245</v>
      </c>
      <c r="D865" s="16" t="s">
        <v>3446</v>
      </c>
      <c r="E865" s="15" t="s">
        <v>3541</v>
      </c>
      <c r="F865" s="14" t="s">
        <v>3542</v>
      </c>
      <c r="G865" s="13" t="s">
        <v>3543</v>
      </c>
      <c r="H865" s="12">
        <v>2</v>
      </c>
      <c r="I865" s="4" t="s">
        <v>3242</v>
      </c>
      <c r="J865" s="11">
        <v>1855.9999999999998</v>
      </c>
      <c r="K865" s="4">
        <v>630</v>
      </c>
      <c r="L865" s="4">
        <v>292</v>
      </c>
      <c r="M865" s="10"/>
      <c r="N865" s="4"/>
      <c r="O865" s="4"/>
      <c r="P865" s="4"/>
      <c r="Q865" s="4"/>
      <c r="R865" s="4"/>
      <c r="S865" s="4"/>
      <c r="T865" s="4">
        <v>1</v>
      </c>
      <c r="U865" s="4"/>
      <c r="V865" s="4"/>
      <c r="W865" s="4"/>
      <c r="X865" s="4"/>
      <c r="Y865" s="4"/>
      <c r="Z865" s="4"/>
    </row>
    <row r="866" spans="1:26">
      <c r="A866" s="4" t="s">
        <v>5701</v>
      </c>
      <c r="B866" s="18" t="s">
        <v>5702</v>
      </c>
      <c r="C866" s="17" t="s">
        <v>3245</v>
      </c>
      <c r="D866" s="16" t="s">
        <v>3259</v>
      </c>
      <c r="E866" s="15" t="s">
        <v>3498</v>
      </c>
      <c r="F866" s="14" t="s">
        <v>3499</v>
      </c>
      <c r="G866" s="13" t="s">
        <v>3500</v>
      </c>
      <c r="H866" s="12">
        <v>5</v>
      </c>
      <c r="I866" s="4" t="s">
        <v>5703</v>
      </c>
      <c r="J866" s="11">
        <v>975</v>
      </c>
      <c r="K866" s="4">
        <v>357</v>
      </c>
      <c r="L866" s="4">
        <v>188</v>
      </c>
      <c r="M866" s="10"/>
      <c r="N866" s="3"/>
      <c r="O866" s="3"/>
      <c r="P866" s="3"/>
      <c r="Q866" s="3"/>
      <c r="R866" s="3"/>
      <c r="S866" s="3"/>
      <c r="T866" s="3"/>
      <c r="U866" s="3"/>
      <c r="V866" s="4">
        <v>1</v>
      </c>
      <c r="W866" s="3"/>
      <c r="X866" s="3"/>
      <c r="Y866" s="3"/>
      <c r="Z866" s="3"/>
    </row>
    <row r="867" spans="1:26">
      <c r="A867" s="4" t="s">
        <v>5704</v>
      </c>
      <c r="B867" s="18" t="s">
        <v>5705</v>
      </c>
      <c r="C867" s="17" t="s">
        <v>3245</v>
      </c>
      <c r="D867" s="16" t="s">
        <v>3392</v>
      </c>
      <c r="E867" s="15" t="s">
        <v>4519</v>
      </c>
      <c r="F867" s="14" t="s">
        <v>4520</v>
      </c>
      <c r="G867" s="13" t="s">
        <v>4521</v>
      </c>
      <c r="H867" s="12">
        <v>5</v>
      </c>
      <c r="I867" s="4" t="s">
        <v>5706</v>
      </c>
      <c r="J867" s="11">
        <v>723</v>
      </c>
      <c r="K867" s="4">
        <v>141</v>
      </c>
      <c r="L867" s="4">
        <v>70</v>
      </c>
      <c r="M867" s="10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 t="s">
        <v>5707</v>
      </c>
      <c r="B868" s="18" t="s">
        <v>5708</v>
      </c>
      <c r="C868" s="17" t="s">
        <v>3230</v>
      </c>
      <c r="D868" s="16" t="s">
        <v>3231</v>
      </c>
      <c r="E868" s="15" t="s">
        <v>5709</v>
      </c>
      <c r="F868" s="14" t="s">
        <v>5710</v>
      </c>
      <c r="G868" s="13" t="s">
        <v>5707</v>
      </c>
      <c r="H868" s="12">
        <v>1</v>
      </c>
      <c r="I868" s="4" t="s">
        <v>3235</v>
      </c>
      <c r="J868" s="11">
        <v>6353</v>
      </c>
      <c r="K868" s="4">
        <v>13750</v>
      </c>
      <c r="L868" s="4">
        <v>6380</v>
      </c>
      <c r="M868" s="10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 t="s">
        <v>5711</v>
      </c>
      <c r="B869" s="18" t="s">
        <v>5712</v>
      </c>
      <c r="C869" s="17" t="s">
        <v>3245</v>
      </c>
      <c r="D869" s="16" t="s">
        <v>3246</v>
      </c>
      <c r="E869" s="15" t="s">
        <v>3556</v>
      </c>
      <c r="F869" s="14" t="s">
        <v>3557</v>
      </c>
      <c r="G869" s="13" t="s">
        <v>3558</v>
      </c>
      <c r="H869" s="12">
        <v>5</v>
      </c>
      <c r="I869" s="4" t="s">
        <v>3740</v>
      </c>
      <c r="J869" s="11">
        <v>852.99999999999989</v>
      </c>
      <c r="K869" s="4">
        <v>279</v>
      </c>
      <c r="L869" s="4">
        <v>110</v>
      </c>
      <c r="M869" s="10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 t="s">
        <v>5713</v>
      </c>
      <c r="B870" s="18" t="s">
        <v>5714</v>
      </c>
      <c r="C870" s="17" t="s">
        <v>3245</v>
      </c>
      <c r="D870" s="16" t="s">
        <v>3314</v>
      </c>
      <c r="E870" s="15" t="s">
        <v>3562</v>
      </c>
      <c r="F870" s="14" t="s">
        <v>3563</v>
      </c>
      <c r="G870" s="13" t="s">
        <v>3564</v>
      </c>
      <c r="H870" s="12">
        <v>5</v>
      </c>
      <c r="I870" s="4" t="s">
        <v>5715</v>
      </c>
      <c r="J870" s="11">
        <v>1427</v>
      </c>
      <c r="K870" s="4">
        <v>419</v>
      </c>
      <c r="L870" s="4">
        <v>211</v>
      </c>
      <c r="M870" s="10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 t="s">
        <v>5716</v>
      </c>
      <c r="B871" s="18" t="s">
        <v>5717</v>
      </c>
      <c r="C871" s="17" t="s">
        <v>3245</v>
      </c>
      <c r="D871" s="16" t="s">
        <v>3369</v>
      </c>
      <c r="E871" s="15" t="s">
        <v>4664</v>
      </c>
      <c r="F871" s="14" t="s">
        <v>4665</v>
      </c>
      <c r="G871" s="13" t="s">
        <v>4666</v>
      </c>
      <c r="H871" s="12">
        <v>5</v>
      </c>
      <c r="I871" s="4" t="s">
        <v>5718</v>
      </c>
      <c r="J871" s="11">
        <v>3089</v>
      </c>
      <c r="K871" s="4">
        <v>860</v>
      </c>
      <c r="L871" s="4">
        <v>449</v>
      </c>
      <c r="M871" s="10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 t="s">
        <v>5719</v>
      </c>
      <c r="B872" s="18" t="s">
        <v>5720</v>
      </c>
      <c r="C872" s="17" t="s">
        <v>3439</v>
      </c>
      <c r="D872" s="16" t="s">
        <v>3392</v>
      </c>
      <c r="E872" s="15" t="s">
        <v>4008</v>
      </c>
      <c r="F872" s="14" t="s">
        <v>4009</v>
      </c>
      <c r="G872" s="13" t="s">
        <v>4010</v>
      </c>
      <c r="H872" s="12">
        <v>2</v>
      </c>
      <c r="I872" s="4" t="s">
        <v>3242</v>
      </c>
      <c r="J872" s="11">
        <v>6681.9999999999991</v>
      </c>
      <c r="K872" s="4">
        <v>3278</v>
      </c>
      <c r="L872" s="4">
        <v>1469</v>
      </c>
      <c r="M872" s="10"/>
      <c r="N872" s="4"/>
      <c r="O872" s="4"/>
      <c r="P872" s="4"/>
      <c r="Q872" s="4"/>
      <c r="R872" s="4">
        <v>1</v>
      </c>
      <c r="S872" s="4"/>
      <c r="T872" s="4">
        <v>1</v>
      </c>
      <c r="U872" s="4"/>
      <c r="V872" s="4"/>
      <c r="W872" s="4"/>
      <c r="X872" s="4"/>
      <c r="Y872" s="4"/>
      <c r="Z872" s="4"/>
    </row>
    <row r="873" spans="1:26">
      <c r="A873" s="4" t="s">
        <v>5721</v>
      </c>
      <c r="B873" s="18" t="s">
        <v>5722</v>
      </c>
      <c r="C873" s="17" t="s">
        <v>3245</v>
      </c>
      <c r="D873" s="16" t="s">
        <v>3392</v>
      </c>
      <c r="E873" s="15" t="s">
        <v>5442</v>
      </c>
      <c r="F873" s="14" t="s">
        <v>5443</v>
      </c>
      <c r="G873" s="13" t="s">
        <v>5444</v>
      </c>
      <c r="H873" s="12">
        <v>5</v>
      </c>
      <c r="I873" s="4" t="s">
        <v>5723</v>
      </c>
      <c r="J873" s="11">
        <v>538</v>
      </c>
      <c r="K873" s="4">
        <v>432</v>
      </c>
      <c r="L873" s="4">
        <v>198</v>
      </c>
      <c r="M873" s="10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 t="s">
        <v>5724</v>
      </c>
      <c r="B874" s="18" t="s">
        <v>5725</v>
      </c>
      <c r="C874" s="17" t="s">
        <v>3245</v>
      </c>
      <c r="D874" s="16" t="s">
        <v>3296</v>
      </c>
      <c r="E874" s="15" t="s">
        <v>3341</v>
      </c>
      <c r="F874" s="14" t="s">
        <v>3342</v>
      </c>
      <c r="G874" s="13" t="s">
        <v>3343</v>
      </c>
      <c r="H874" s="12">
        <v>5</v>
      </c>
      <c r="I874" s="4" t="s">
        <v>5726</v>
      </c>
      <c r="J874" s="11">
        <v>933</v>
      </c>
      <c r="K874" s="4">
        <v>387</v>
      </c>
      <c r="L874" s="4">
        <v>178</v>
      </c>
      <c r="M874" s="10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 t="s">
        <v>5245</v>
      </c>
      <c r="B875" s="18" t="s">
        <v>5727</v>
      </c>
      <c r="C875" s="17" t="s">
        <v>3245</v>
      </c>
      <c r="D875" s="16" t="s">
        <v>3369</v>
      </c>
      <c r="E875" s="15" t="s">
        <v>4120</v>
      </c>
      <c r="F875" s="14" t="s">
        <v>4121</v>
      </c>
      <c r="G875" s="13" t="s">
        <v>4122</v>
      </c>
      <c r="H875" s="12">
        <v>2</v>
      </c>
      <c r="I875" s="4" t="s">
        <v>3242</v>
      </c>
      <c r="J875" s="11">
        <v>1894.0000000000002</v>
      </c>
      <c r="K875" s="4">
        <v>859</v>
      </c>
      <c r="L875" s="4">
        <v>460</v>
      </c>
      <c r="M875" s="10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 t="s">
        <v>5728</v>
      </c>
      <c r="B876" s="18" t="s">
        <v>5729</v>
      </c>
      <c r="C876" s="17" t="s">
        <v>3245</v>
      </c>
      <c r="D876" s="16" t="s">
        <v>3392</v>
      </c>
      <c r="E876" s="15" t="s">
        <v>4265</v>
      </c>
      <c r="F876" s="14" t="s">
        <v>4266</v>
      </c>
      <c r="G876" s="13" t="s">
        <v>4267</v>
      </c>
      <c r="H876" s="12">
        <v>5</v>
      </c>
      <c r="I876" s="4" t="s">
        <v>5077</v>
      </c>
      <c r="J876" s="11">
        <v>2344</v>
      </c>
      <c r="K876" s="4">
        <v>1738</v>
      </c>
      <c r="L876" s="4">
        <v>714</v>
      </c>
      <c r="M876" s="10"/>
      <c r="N876" s="4"/>
      <c r="O876" s="4"/>
      <c r="P876" s="4"/>
      <c r="Q876" s="4"/>
      <c r="R876" s="4"/>
      <c r="S876" s="4"/>
      <c r="T876" s="4">
        <v>1</v>
      </c>
      <c r="U876" s="4"/>
      <c r="V876" s="4"/>
      <c r="W876" s="4"/>
      <c r="X876" s="4"/>
      <c r="Y876" s="4"/>
      <c r="Z876" s="4"/>
    </row>
    <row r="877" spans="1:26">
      <c r="A877" s="4" t="s">
        <v>5730</v>
      </c>
      <c r="B877" s="18" t="s">
        <v>5731</v>
      </c>
      <c r="C877" s="17" t="s">
        <v>3245</v>
      </c>
      <c r="D877" s="16" t="s">
        <v>3259</v>
      </c>
      <c r="E877" s="15" t="s">
        <v>3676</v>
      </c>
      <c r="F877" s="14" t="s">
        <v>3677</v>
      </c>
      <c r="G877" s="13" t="s">
        <v>3678</v>
      </c>
      <c r="H877" s="12">
        <v>5</v>
      </c>
      <c r="I877" s="4" t="s">
        <v>5732</v>
      </c>
      <c r="J877" s="11">
        <v>3211.9999999999995</v>
      </c>
      <c r="K877" s="4">
        <v>540</v>
      </c>
      <c r="L877" s="4">
        <v>233</v>
      </c>
      <c r="M877" s="10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>
      <c r="A878" s="4" t="s">
        <v>5733</v>
      </c>
      <c r="B878" s="18" t="s">
        <v>5734</v>
      </c>
      <c r="C878" s="17" t="s">
        <v>3245</v>
      </c>
      <c r="D878" s="16" t="s">
        <v>3392</v>
      </c>
      <c r="E878" s="15" t="s">
        <v>3659</v>
      </c>
      <c r="F878" s="14" t="s">
        <v>3660</v>
      </c>
      <c r="G878" s="13" t="s">
        <v>3661</v>
      </c>
      <c r="H878" s="12">
        <v>5</v>
      </c>
      <c r="I878" s="4" t="s">
        <v>4806</v>
      </c>
      <c r="J878" s="11">
        <v>2055</v>
      </c>
      <c r="K878" s="4">
        <v>520</v>
      </c>
      <c r="L878" s="4">
        <v>237</v>
      </c>
      <c r="M878" s="10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 t="s">
        <v>4150</v>
      </c>
      <c r="B879" s="18" t="s">
        <v>5735</v>
      </c>
      <c r="C879" s="17" t="s">
        <v>3245</v>
      </c>
      <c r="D879" s="16" t="s">
        <v>3446</v>
      </c>
      <c r="E879" s="15" t="s">
        <v>3447</v>
      </c>
      <c r="F879" s="14" t="s">
        <v>3448</v>
      </c>
      <c r="G879" s="13" t="s">
        <v>3449</v>
      </c>
      <c r="H879" s="12">
        <v>2</v>
      </c>
      <c r="I879" s="4" t="s">
        <v>3242</v>
      </c>
      <c r="J879" s="11">
        <v>523</v>
      </c>
      <c r="K879" s="4">
        <v>1466</v>
      </c>
      <c r="L879" s="4">
        <v>643</v>
      </c>
      <c r="M879" s="10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 t="s">
        <v>5736</v>
      </c>
      <c r="B880" s="18" t="s">
        <v>5737</v>
      </c>
      <c r="C880" s="17" t="s">
        <v>3245</v>
      </c>
      <c r="D880" s="16" t="s">
        <v>3446</v>
      </c>
      <c r="E880" s="15" t="s">
        <v>3541</v>
      </c>
      <c r="F880" s="14" t="s">
        <v>3542</v>
      </c>
      <c r="G880" s="13" t="s">
        <v>3543</v>
      </c>
      <c r="H880" s="12">
        <v>5</v>
      </c>
      <c r="I880" s="4" t="s">
        <v>5738</v>
      </c>
      <c r="J880" s="11">
        <v>2247</v>
      </c>
      <c r="K880" s="4">
        <v>975</v>
      </c>
      <c r="L880" s="4">
        <v>439</v>
      </c>
      <c r="M880" s="10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 t="s">
        <v>5739</v>
      </c>
      <c r="B881" s="18" t="s">
        <v>5740</v>
      </c>
      <c r="C881" s="17" t="s">
        <v>3245</v>
      </c>
      <c r="D881" s="16" t="s">
        <v>3446</v>
      </c>
      <c r="E881" s="15" t="s">
        <v>3541</v>
      </c>
      <c r="F881" s="14" t="s">
        <v>3542</v>
      </c>
      <c r="G881" s="13" t="s">
        <v>3543</v>
      </c>
      <c r="H881" s="12">
        <v>5</v>
      </c>
      <c r="I881" s="4" t="s">
        <v>5738</v>
      </c>
      <c r="J881" s="11">
        <v>498.00000000000006</v>
      </c>
      <c r="K881" s="4">
        <v>248</v>
      </c>
      <c r="L881" s="4">
        <v>104</v>
      </c>
      <c r="M881" s="10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 t="s">
        <v>5741</v>
      </c>
      <c r="B882" s="18" t="s">
        <v>5742</v>
      </c>
      <c r="C882" s="17" t="s">
        <v>3245</v>
      </c>
      <c r="D882" s="16" t="s">
        <v>3392</v>
      </c>
      <c r="E882" s="15" t="s">
        <v>3659</v>
      </c>
      <c r="F882" s="14" t="s">
        <v>3660</v>
      </c>
      <c r="G882" s="13" t="s">
        <v>3661</v>
      </c>
      <c r="H882" s="12">
        <v>5</v>
      </c>
      <c r="I882" s="4" t="s">
        <v>5743</v>
      </c>
      <c r="J882" s="11">
        <v>1359</v>
      </c>
      <c r="K882" s="4">
        <v>827</v>
      </c>
      <c r="L882" s="4">
        <v>269</v>
      </c>
      <c r="M882" s="10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 t="s">
        <v>5744</v>
      </c>
      <c r="B883" s="18" t="s">
        <v>5745</v>
      </c>
      <c r="C883" s="17" t="s">
        <v>3245</v>
      </c>
      <c r="D883" s="16" t="s">
        <v>3314</v>
      </c>
      <c r="E883" s="15" t="s">
        <v>3315</v>
      </c>
      <c r="F883" s="14" t="s">
        <v>3316</v>
      </c>
      <c r="G883" s="13" t="s">
        <v>3317</v>
      </c>
      <c r="H883" s="12">
        <v>1</v>
      </c>
      <c r="I883" s="4" t="s">
        <v>3235</v>
      </c>
      <c r="J883" s="11">
        <v>2239</v>
      </c>
      <c r="K883" s="4">
        <v>2684</v>
      </c>
      <c r="L883" s="4">
        <v>974</v>
      </c>
      <c r="M883" s="10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 t="s">
        <v>5746</v>
      </c>
      <c r="B884" s="18" t="s">
        <v>5747</v>
      </c>
      <c r="C884" s="17" t="s">
        <v>3245</v>
      </c>
      <c r="D884" s="16" t="s">
        <v>3314</v>
      </c>
      <c r="E884" s="15" t="s">
        <v>4159</v>
      </c>
      <c r="F884" s="14" t="s">
        <v>4160</v>
      </c>
      <c r="G884" s="13" t="s">
        <v>4161</v>
      </c>
      <c r="H884" s="12">
        <v>2</v>
      </c>
      <c r="I884" s="4" t="s">
        <v>3242</v>
      </c>
      <c r="J884" s="11">
        <v>1830</v>
      </c>
      <c r="K884" s="4">
        <v>1078</v>
      </c>
      <c r="L884" s="4">
        <v>483</v>
      </c>
      <c r="M884" s="10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 t="s">
        <v>5748</v>
      </c>
      <c r="B885" s="18" t="s">
        <v>5749</v>
      </c>
      <c r="C885" s="17" t="s">
        <v>3245</v>
      </c>
      <c r="D885" s="16" t="s">
        <v>3246</v>
      </c>
      <c r="E885" s="15" t="s">
        <v>4320</v>
      </c>
      <c r="F885" s="14" t="s">
        <v>4321</v>
      </c>
      <c r="G885" s="13" t="s">
        <v>4322</v>
      </c>
      <c r="H885" s="12">
        <v>5</v>
      </c>
      <c r="I885" s="4" t="s">
        <v>5750</v>
      </c>
      <c r="J885" s="11">
        <v>1276</v>
      </c>
      <c r="K885" s="4">
        <v>483</v>
      </c>
      <c r="L885" s="4">
        <v>187</v>
      </c>
      <c r="M885" s="10"/>
      <c r="N885" s="4"/>
      <c r="O885" s="4"/>
      <c r="P885" s="4"/>
      <c r="Q885" s="4"/>
      <c r="R885" s="4"/>
      <c r="S885" s="4"/>
      <c r="T885" s="4">
        <v>1</v>
      </c>
      <c r="U885" s="4"/>
      <c r="V885" s="4"/>
      <c r="W885" s="4"/>
      <c r="X885" s="4"/>
      <c r="Y885" s="4"/>
      <c r="Z885" s="4"/>
    </row>
    <row r="886" spans="1:26">
      <c r="A886" s="4" t="s">
        <v>5751</v>
      </c>
      <c r="B886" s="18" t="s">
        <v>5752</v>
      </c>
      <c r="C886" s="17" t="s">
        <v>3245</v>
      </c>
      <c r="D886" s="16" t="s">
        <v>3464</v>
      </c>
      <c r="E886" s="15" t="s">
        <v>4753</v>
      </c>
      <c r="F886" s="14" t="s">
        <v>4175</v>
      </c>
      <c r="G886" s="13" t="s">
        <v>4171</v>
      </c>
      <c r="H886" s="12">
        <v>5</v>
      </c>
      <c r="I886" s="4" t="s">
        <v>5753</v>
      </c>
      <c r="J886" s="11">
        <v>4078</v>
      </c>
      <c r="K886" s="4">
        <v>1045</v>
      </c>
      <c r="L886" s="4">
        <v>649</v>
      </c>
      <c r="M886" s="10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>
        <v>1</v>
      </c>
      <c r="Y886" s="4"/>
      <c r="Z886" s="4"/>
    </row>
    <row r="887" spans="1:26">
      <c r="A887" s="4" t="s">
        <v>5754</v>
      </c>
      <c r="B887" s="18" t="s">
        <v>5755</v>
      </c>
      <c r="C887" s="17" t="s">
        <v>3245</v>
      </c>
      <c r="D887" s="16" t="s">
        <v>3246</v>
      </c>
      <c r="E887" s="15" t="s">
        <v>3363</v>
      </c>
      <c r="F887" s="14" t="s">
        <v>3364</v>
      </c>
      <c r="G887" s="13" t="s">
        <v>3365</v>
      </c>
      <c r="H887" s="12">
        <v>5</v>
      </c>
      <c r="I887" s="4" t="s">
        <v>3366</v>
      </c>
      <c r="J887" s="11">
        <v>1234</v>
      </c>
      <c r="K887" s="4">
        <v>219</v>
      </c>
      <c r="L887" s="4">
        <v>95</v>
      </c>
      <c r="M887" s="10"/>
      <c r="N887" s="4"/>
      <c r="O887" s="4"/>
      <c r="P887" s="4"/>
      <c r="Q887" s="4"/>
      <c r="R887" s="4"/>
      <c r="S887" s="4"/>
      <c r="T887" s="4">
        <v>1</v>
      </c>
      <c r="U887" s="4"/>
      <c r="V887" s="4"/>
      <c r="W887" s="4"/>
      <c r="X887" s="4"/>
      <c r="Y887" s="4"/>
      <c r="Z887" s="4"/>
    </row>
    <row r="888" spans="1:26">
      <c r="A888" s="4" t="s">
        <v>5756</v>
      </c>
      <c r="B888" s="18" t="s">
        <v>5757</v>
      </c>
      <c r="C888" s="17" t="s">
        <v>3245</v>
      </c>
      <c r="D888" s="16" t="s">
        <v>3246</v>
      </c>
      <c r="E888" s="15" t="s">
        <v>3643</v>
      </c>
      <c r="F888" s="14" t="s">
        <v>3644</v>
      </c>
      <c r="G888" s="13" t="s">
        <v>3645</v>
      </c>
      <c r="H888" s="12">
        <v>5</v>
      </c>
      <c r="I888" s="4" t="s">
        <v>5402</v>
      </c>
      <c r="J888" s="11">
        <v>2528</v>
      </c>
      <c r="K888" s="4">
        <v>734</v>
      </c>
      <c r="L888" s="4">
        <v>385</v>
      </c>
      <c r="M888" s="10"/>
      <c r="N888" s="4"/>
      <c r="O888" s="4"/>
      <c r="P888" s="4"/>
      <c r="Q888" s="4"/>
      <c r="R888" s="4">
        <v>1</v>
      </c>
      <c r="S888" s="4"/>
      <c r="T888" s="4"/>
      <c r="U888" s="4"/>
      <c r="V888" s="4"/>
      <c r="W888" s="4"/>
      <c r="X888" s="4"/>
      <c r="Y888" s="4"/>
      <c r="Z888" s="4"/>
    </row>
    <row r="889" spans="1:26">
      <c r="A889" s="4" t="s">
        <v>5758</v>
      </c>
      <c r="B889" s="18" t="s">
        <v>5759</v>
      </c>
      <c r="C889" s="17" t="s">
        <v>3245</v>
      </c>
      <c r="D889" s="16" t="s">
        <v>3507</v>
      </c>
      <c r="E889" s="15" t="s">
        <v>4342</v>
      </c>
      <c r="F889" s="14" t="s">
        <v>4343</v>
      </c>
      <c r="G889" s="13" t="s">
        <v>4344</v>
      </c>
      <c r="H889" s="12">
        <v>5</v>
      </c>
      <c r="I889" s="4" t="s">
        <v>5246</v>
      </c>
      <c r="J889" s="11">
        <v>3628</v>
      </c>
      <c r="K889" s="4">
        <v>1151</v>
      </c>
      <c r="L889" s="4">
        <v>568</v>
      </c>
      <c r="M889" s="10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 t="s">
        <v>5760</v>
      </c>
      <c r="B890" s="18" t="s">
        <v>5761</v>
      </c>
      <c r="C890" s="17" t="s">
        <v>3245</v>
      </c>
      <c r="D890" s="16" t="s">
        <v>3314</v>
      </c>
      <c r="E890" s="15" t="s">
        <v>3578</v>
      </c>
      <c r="F890" s="14" t="s">
        <v>3579</v>
      </c>
      <c r="G890" s="13" t="s">
        <v>3580</v>
      </c>
      <c r="H890" s="12">
        <v>5</v>
      </c>
      <c r="I890" s="4" t="s">
        <v>3581</v>
      </c>
      <c r="J890" s="11">
        <v>1992.0000000000002</v>
      </c>
      <c r="K890" s="4">
        <v>648</v>
      </c>
      <c r="L890" s="4">
        <v>333</v>
      </c>
      <c r="M890" s="10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 t="s">
        <v>5762</v>
      </c>
      <c r="B891" s="18" t="s">
        <v>5763</v>
      </c>
      <c r="C891" s="17" t="s">
        <v>3245</v>
      </c>
      <c r="D891" s="16" t="s">
        <v>3464</v>
      </c>
      <c r="E891" s="15" t="s">
        <v>4336</v>
      </c>
      <c r="F891" s="14" t="s">
        <v>4337</v>
      </c>
      <c r="G891" s="13" t="s">
        <v>4338</v>
      </c>
      <c r="H891" s="12">
        <v>5</v>
      </c>
      <c r="I891" s="4" t="s">
        <v>5764</v>
      </c>
      <c r="J891" s="11">
        <v>5139</v>
      </c>
      <c r="K891" s="4">
        <v>653</v>
      </c>
      <c r="L891" s="4">
        <v>327</v>
      </c>
      <c r="M891" s="10"/>
      <c r="N891" s="4"/>
      <c r="O891" s="4"/>
      <c r="P891" s="4"/>
      <c r="Q891" s="4"/>
      <c r="R891" s="4"/>
      <c r="S891" s="4"/>
      <c r="T891" s="4">
        <v>1</v>
      </c>
      <c r="U891" s="4"/>
      <c r="V891" s="4"/>
      <c r="W891" s="4"/>
      <c r="X891" s="4"/>
      <c r="Y891" s="4"/>
      <c r="Z891" s="4"/>
    </row>
    <row r="892" spans="1:26">
      <c r="A892" s="4" t="s">
        <v>5765</v>
      </c>
      <c r="B892" s="18" t="s">
        <v>5766</v>
      </c>
      <c r="C892" s="17" t="s">
        <v>3245</v>
      </c>
      <c r="D892" s="16" t="s">
        <v>3259</v>
      </c>
      <c r="E892" s="15" t="s">
        <v>3587</v>
      </c>
      <c r="F892" s="14" t="s">
        <v>3588</v>
      </c>
      <c r="G892" s="13" t="s">
        <v>3589</v>
      </c>
      <c r="H892" s="12">
        <v>1</v>
      </c>
      <c r="I892" s="4" t="s">
        <v>3235</v>
      </c>
      <c r="J892" s="11">
        <v>2882</v>
      </c>
      <c r="K892" s="4">
        <v>2628</v>
      </c>
      <c r="L892" s="4">
        <v>936</v>
      </c>
      <c r="M892" s="10"/>
      <c r="N892" s="3"/>
      <c r="O892" s="3"/>
      <c r="P892" s="3"/>
      <c r="Q892" s="3"/>
      <c r="R892" s="3"/>
      <c r="S892" s="3"/>
      <c r="T892" s="4">
        <v>1</v>
      </c>
      <c r="U892" s="3"/>
      <c r="V892" s="3"/>
      <c r="W892" s="3"/>
      <c r="X892" s="3"/>
      <c r="Y892" s="3"/>
      <c r="Z892" s="3"/>
    </row>
    <row r="893" spans="1:26">
      <c r="A893" s="4" t="s">
        <v>4354</v>
      </c>
      <c r="B893" s="18" t="s">
        <v>5767</v>
      </c>
      <c r="C893" s="17" t="s">
        <v>3245</v>
      </c>
      <c r="D893" s="16" t="s">
        <v>3392</v>
      </c>
      <c r="E893" s="15" t="s">
        <v>3989</v>
      </c>
      <c r="F893" s="14" t="s">
        <v>3990</v>
      </c>
      <c r="G893" s="13" t="s">
        <v>3991</v>
      </c>
      <c r="H893" s="12">
        <v>2</v>
      </c>
      <c r="I893" s="4" t="s">
        <v>3242</v>
      </c>
      <c r="J893" s="11">
        <v>3352.0000000000005</v>
      </c>
      <c r="K893" s="4">
        <v>1609</v>
      </c>
      <c r="L893" s="4">
        <v>742</v>
      </c>
      <c r="M893" s="10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 t="s">
        <v>5768</v>
      </c>
      <c r="B894" s="18" t="s">
        <v>5769</v>
      </c>
      <c r="C894" s="17" t="s">
        <v>3245</v>
      </c>
      <c r="D894" s="16" t="s">
        <v>3446</v>
      </c>
      <c r="E894" s="15" t="s">
        <v>3529</v>
      </c>
      <c r="F894" s="14" t="s">
        <v>3530</v>
      </c>
      <c r="G894" s="13" t="s">
        <v>3531</v>
      </c>
      <c r="H894" s="12">
        <v>5</v>
      </c>
      <c r="I894" s="4" t="s">
        <v>4446</v>
      </c>
      <c r="J894" s="11">
        <v>666</v>
      </c>
      <c r="K894" s="4">
        <v>90</v>
      </c>
      <c r="L894" s="4">
        <v>91</v>
      </c>
      <c r="M894" s="10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 t="s">
        <v>5770</v>
      </c>
      <c r="B895" s="18" t="s">
        <v>5771</v>
      </c>
      <c r="C895" s="17" t="s">
        <v>3245</v>
      </c>
      <c r="D895" s="16" t="s">
        <v>3259</v>
      </c>
      <c r="E895" s="15" t="s">
        <v>3260</v>
      </c>
      <c r="F895" s="14" t="s">
        <v>3261</v>
      </c>
      <c r="G895" s="13" t="s">
        <v>3262</v>
      </c>
      <c r="H895" s="12">
        <v>5</v>
      </c>
      <c r="I895" s="4" t="s">
        <v>3263</v>
      </c>
      <c r="J895" s="11">
        <v>533</v>
      </c>
      <c r="K895" s="4">
        <v>334</v>
      </c>
      <c r="L895" s="4">
        <v>139</v>
      </c>
      <c r="M895" s="10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>
      <c r="A896" s="4" t="s">
        <v>5772</v>
      </c>
      <c r="B896" s="18" t="s">
        <v>5773</v>
      </c>
      <c r="C896" s="17" t="s">
        <v>3245</v>
      </c>
      <c r="D896" s="16" t="s">
        <v>3296</v>
      </c>
      <c r="E896" s="15" t="s">
        <v>3341</v>
      </c>
      <c r="F896" s="14" t="s">
        <v>3342</v>
      </c>
      <c r="G896" s="13" t="s">
        <v>3343</v>
      </c>
      <c r="H896" s="12">
        <v>5</v>
      </c>
      <c r="I896" s="4" t="s">
        <v>3870</v>
      </c>
      <c r="J896" s="11">
        <v>1968</v>
      </c>
      <c r="K896" s="4">
        <v>326</v>
      </c>
      <c r="L896" s="4">
        <v>145</v>
      </c>
      <c r="M896" s="10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 t="s">
        <v>5774</v>
      </c>
      <c r="B897" s="18" t="s">
        <v>5775</v>
      </c>
      <c r="C897" s="17" t="s">
        <v>3245</v>
      </c>
      <c r="D897" s="16" t="s">
        <v>3335</v>
      </c>
      <c r="E897" s="15" t="s">
        <v>3486</v>
      </c>
      <c r="F897" s="14" t="s">
        <v>3487</v>
      </c>
      <c r="G897" s="13" t="s">
        <v>3488</v>
      </c>
      <c r="H897" s="12">
        <v>5</v>
      </c>
      <c r="I897" s="4" t="s">
        <v>4982</v>
      </c>
      <c r="J897" s="11">
        <v>1319</v>
      </c>
      <c r="K897" s="4">
        <v>390</v>
      </c>
      <c r="L897" s="4">
        <v>124</v>
      </c>
      <c r="M897" s="10"/>
      <c r="N897" s="4"/>
      <c r="O897" s="4"/>
      <c r="P897" s="4"/>
      <c r="Q897" s="4"/>
      <c r="R897" s="4"/>
      <c r="S897" s="4"/>
      <c r="T897" s="4">
        <v>1</v>
      </c>
      <c r="U897" s="4"/>
      <c r="V897" s="4"/>
      <c r="W897" s="4"/>
      <c r="X897" s="4"/>
      <c r="Y897" s="4"/>
      <c r="Z897" s="4"/>
    </row>
    <row r="898" spans="1:26">
      <c r="A898" s="4" t="s">
        <v>5776</v>
      </c>
      <c r="B898" s="18" t="s">
        <v>5777</v>
      </c>
      <c r="C898" s="17" t="s">
        <v>3245</v>
      </c>
      <c r="D898" s="16" t="s">
        <v>3246</v>
      </c>
      <c r="E898" s="15" t="s">
        <v>3357</v>
      </c>
      <c r="F898" s="14" t="s">
        <v>3358</v>
      </c>
      <c r="G898" s="13" t="s">
        <v>3359</v>
      </c>
      <c r="H898" s="12">
        <v>5</v>
      </c>
      <c r="I898" s="4" t="s">
        <v>4285</v>
      </c>
      <c r="J898" s="11">
        <v>1543</v>
      </c>
      <c r="K898" s="4">
        <v>332</v>
      </c>
      <c r="L898" s="4">
        <v>118</v>
      </c>
      <c r="M898" s="10"/>
      <c r="N898" s="4"/>
      <c r="O898" s="4"/>
      <c r="P898" s="4"/>
      <c r="Q898" s="4"/>
      <c r="R898" s="4"/>
      <c r="S898" s="4"/>
      <c r="T898" s="4">
        <v>1</v>
      </c>
      <c r="U898" s="4"/>
      <c r="V898" s="4"/>
      <c r="W898" s="4"/>
      <c r="X898" s="4"/>
      <c r="Y898" s="4"/>
      <c r="Z898" s="4"/>
    </row>
    <row r="899" spans="1:26">
      <c r="A899" s="4" t="s">
        <v>5778</v>
      </c>
      <c r="B899" s="18" t="s">
        <v>5779</v>
      </c>
      <c r="C899" s="17" t="s">
        <v>3245</v>
      </c>
      <c r="D899" s="16" t="s">
        <v>3259</v>
      </c>
      <c r="E899" s="15" t="s">
        <v>5780</v>
      </c>
      <c r="F899" s="14" t="s">
        <v>5781</v>
      </c>
      <c r="G899" s="13" t="s">
        <v>5782</v>
      </c>
      <c r="H899" s="12">
        <v>5</v>
      </c>
      <c r="I899" s="4" t="s">
        <v>5783</v>
      </c>
      <c r="J899" s="11">
        <v>1120</v>
      </c>
      <c r="K899" s="4">
        <v>880</v>
      </c>
      <c r="L899" s="4">
        <v>286</v>
      </c>
      <c r="M899" s="10"/>
      <c r="N899" s="3"/>
      <c r="O899" s="3"/>
      <c r="P899" s="3"/>
      <c r="Q899" s="3"/>
      <c r="R899" s="3"/>
      <c r="S899" s="3"/>
      <c r="T899" s="4">
        <v>1</v>
      </c>
      <c r="U899" s="3"/>
      <c r="V899" s="3"/>
      <c r="W899" s="3"/>
      <c r="X899" s="3"/>
      <c r="Y899" s="3"/>
      <c r="Z899" s="3"/>
    </row>
    <row r="900" spans="1:26">
      <c r="A900" s="4" t="s">
        <v>4136</v>
      </c>
      <c r="B900" s="18" t="s">
        <v>5784</v>
      </c>
      <c r="C900" s="17" t="s">
        <v>3245</v>
      </c>
      <c r="D900" s="16" t="s">
        <v>3296</v>
      </c>
      <c r="E900" s="15" t="s">
        <v>4133</v>
      </c>
      <c r="F900" s="14" t="s">
        <v>4134</v>
      </c>
      <c r="G900" s="13" t="s">
        <v>4135</v>
      </c>
      <c r="H900" s="12">
        <v>2</v>
      </c>
      <c r="I900" s="4" t="s">
        <v>3242</v>
      </c>
      <c r="J900" s="11">
        <v>1317</v>
      </c>
      <c r="K900" s="4">
        <v>696</v>
      </c>
      <c r="L900" s="4">
        <v>313</v>
      </c>
      <c r="M900" s="10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 t="s">
        <v>5785</v>
      </c>
      <c r="B901" s="18" t="s">
        <v>5786</v>
      </c>
      <c r="C901" s="17" t="s">
        <v>3245</v>
      </c>
      <c r="D901" s="16" t="s">
        <v>3259</v>
      </c>
      <c r="E901" s="15" t="s">
        <v>3492</v>
      </c>
      <c r="F901" s="14" t="s">
        <v>3493</v>
      </c>
      <c r="G901" s="13" t="s">
        <v>3494</v>
      </c>
      <c r="H901" s="12">
        <v>5</v>
      </c>
      <c r="I901" s="4" t="s">
        <v>5787</v>
      </c>
      <c r="J901" s="11">
        <v>943</v>
      </c>
      <c r="K901" s="4">
        <v>540</v>
      </c>
      <c r="L901" s="4">
        <v>291</v>
      </c>
      <c r="M901" s="10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>
      <c r="A902" s="4" t="s">
        <v>4227</v>
      </c>
      <c r="B902" s="18" t="s">
        <v>5788</v>
      </c>
      <c r="C902" s="17" t="s">
        <v>3245</v>
      </c>
      <c r="D902" s="16" t="s">
        <v>3290</v>
      </c>
      <c r="E902" s="15" t="s">
        <v>4224</v>
      </c>
      <c r="F902" s="14" t="s">
        <v>4225</v>
      </c>
      <c r="G902" s="13" t="s">
        <v>4226</v>
      </c>
      <c r="H902" s="12">
        <v>2</v>
      </c>
      <c r="I902" s="4" t="s">
        <v>3242</v>
      </c>
      <c r="J902" s="11">
        <v>3971</v>
      </c>
      <c r="K902" s="4">
        <v>3193</v>
      </c>
      <c r="L902" s="4">
        <v>1239</v>
      </c>
      <c r="M902" s="10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 t="s">
        <v>5789</v>
      </c>
      <c r="B903" s="18" t="s">
        <v>5790</v>
      </c>
      <c r="C903" s="17" t="s">
        <v>3245</v>
      </c>
      <c r="D903" s="16" t="s">
        <v>3446</v>
      </c>
      <c r="E903" s="15" t="s">
        <v>3447</v>
      </c>
      <c r="F903" s="14" t="s">
        <v>3448</v>
      </c>
      <c r="G903" s="13" t="s">
        <v>3449</v>
      </c>
      <c r="H903" s="12">
        <v>5</v>
      </c>
      <c r="I903" s="4" t="s">
        <v>4150</v>
      </c>
      <c r="J903" s="11">
        <v>216</v>
      </c>
      <c r="K903" s="4">
        <v>59</v>
      </c>
      <c r="L903" s="4">
        <v>30</v>
      </c>
      <c r="M903" s="10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 t="s">
        <v>5791</v>
      </c>
      <c r="B904" s="18" t="s">
        <v>5792</v>
      </c>
      <c r="C904" s="17" t="s">
        <v>3245</v>
      </c>
      <c r="D904" s="16" t="s">
        <v>3314</v>
      </c>
      <c r="E904" s="15" t="s">
        <v>4159</v>
      </c>
      <c r="F904" s="14" t="s">
        <v>4160</v>
      </c>
      <c r="G904" s="13" t="s">
        <v>4161</v>
      </c>
      <c r="H904" s="12">
        <v>5</v>
      </c>
      <c r="I904" s="4" t="s">
        <v>4536</v>
      </c>
      <c r="J904" s="11">
        <v>1099</v>
      </c>
      <c r="K904" s="4">
        <v>338</v>
      </c>
      <c r="L904" s="4">
        <v>175</v>
      </c>
      <c r="M904" s="10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 t="s">
        <v>5793</v>
      </c>
      <c r="B905" s="18" t="s">
        <v>5794</v>
      </c>
      <c r="C905" s="17" t="s">
        <v>3245</v>
      </c>
      <c r="D905" s="16" t="s">
        <v>3246</v>
      </c>
      <c r="E905" s="15" t="s">
        <v>3556</v>
      </c>
      <c r="F905" s="14" t="s">
        <v>3557</v>
      </c>
      <c r="G905" s="13" t="s">
        <v>3558</v>
      </c>
      <c r="H905" s="12">
        <v>5</v>
      </c>
      <c r="I905" s="4" t="s">
        <v>4748</v>
      </c>
      <c r="J905" s="11">
        <v>1088</v>
      </c>
      <c r="K905" s="4">
        <v>304</v>
      </c>
      <c r="L905" s="4">
        <v>95</v>
      </c>
      <c r="M905" s="10"/>
      <c r="N905" s="4"/>
      <c r="O905" s="4"/>
      <c r="P905" s="4"/>
      <c r="Q905" s="4"/>
      <c r="R905" s="4"/>
      <c r="S905" s="4"/>
      <c r="T905" s="4">
        <v>1</v>
      </c>
      <c r="U905" s="4"/>
      <c r="V905" s="4"/>
      <c r="W905" s="4"/>
      <c r="X905" s="4"/>
      <c r="Y905" s="4"/>
      <c r="Z905" s="4"/>
    </row>
    <row r="906" spans="1:26">
      <c r="A906" s="4" t="s">
        <v>5795</v>
      </c>
      <c r="B906" s="18" t="s">
        <v>5796</v>
      </c>
      <c r="C906" s="17" t="s">
        <v>3245</v>
      </c>
      <c r="D906" s="16" t="s">
        <v>3446</v>
      </c>
      <c r="E906" s="15" t="s">
        <v>3549</v>
      </c>
      <c r="F906" s="14" t="s">
        <v>3550</v>
      </c>
      <c r="G906" s="13" t="s">
        <v>3550</v>
      </c>
      <c r="H906" s="12">
        <v>5</v>
      </c>
      <c r="I906" s="4" t="s">
        <v>3786</v>
      </c>
      <c r="J906" s="11">
        <v>698</v>
      </c>
      <c r="K906" s="4">
        <v>56</v>
      </c>
      <c r="L906" s="4">
        <v>52</v>
      </c>
      <c r="M906" s="10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 t="s">
        <v>5797</v>
      </c>
      <c r="B907" s="18" t="s">
        <v>5798</v>
      </c>
      <c r="C907" s="17" t="s">
        <v>3230</v>
      </c>
      <c r="D907" s="16" t="s">
        <v>3290</v>
      </c>
      <c r="E907" s="15" t="s">
        <v>4954</v>
      </c>
      <c r="F907" s="14" t="s">
        <v>4955</v>
      </c>
      <c r="G907" s="13" t="s">
        <v>4955</v>
      </c>
      <c r="H907" s="12">
        <v>1</v>
      </c>
      <c r="I907" s="4" t="s">
        <v>3235</v>
      </c>
      <c r="J907" s="11">
        <v>2444</v>
      </c>
      <c r="K907" s="4">
        <v>21876</v>
      </c>
      <c r="L907" s="4">
        <v>8237</v>
      </c>
      <c r="M907" s="10"/>
      <c r="N907" s="4"/>
      <c r="O907" s="4"/>
      <c r="P907" s="4"/>
      <c r="Q907" s="4"/>
      <c r="R907" s="4"/>
      <c r="S907" s="4"/>
      <c r="T907" s="19"/>
      <c r="U907" s="4"/>
      <c r="V907" s="4"/>
      <c r="W907" s="4">
        <v>1</v>
      </c>
      <c r="X907" s="4"/>
      <c r="Y907" s="4"/>
      <c r="Z907" s="4"/>
    </row>
    <row r="908" spans="1:26">
      <c r="A908" s="4" t="s">
        <v>4992</v>
      </c>
      <c r="B908" s="18" t="s">
        <v>5799</v>
      </c>
      <c r="C908" s="17" t="s">
        <v>3230</v>
      </c>
      <c r="D908" s="16" t="s">
        <v>3290</v>
      </c>
      <c r="E908" s="15" t="s">
        <v>5800</v>
      </c>
      <c r="F908" s="14" t="s">
        <v>4991</v>
      </c>
      <c r="G908" s="13" t="s">
        <v>4992</v>
      </c>
      <c r="H908" s="12">
        <v>1</v>
      </c>
      <c r="I908" s="4" t="s">
        <v>3235</v>
      </c>
      <c r="J908" s="11">
        <v>6193</v>
      </c>
      <c r="K908" s="4">
        <v>32524</v>
      </c>
      <c r="L908" s="4">
        <v>13635</v>
      </c>
      <c r="M908" s="10"/>
      <c r="N908" s="4"/>
      <c r="O908" s="4"/>
      <c r="P908" s="4"/>
      <c r="Q908" s="4">
        <v>1</v>
      </c>
      <c r="R908" s="4">
        <v>1</v>
      </c>
      <c r="S908" s="4"/>
      <c r="T908" s="4">
        <v>1</v>
      </c>
      <c r="U908" s="4"/>
      <c r="V908" s="4"/>
      <c r="W908" s="4"/>
      <c r="X908" s="4"/>
      <c r="Y908" s="4"/>
      <c r="Z908" s="4"/>
    </row>
    <row r="909" spans="1:26">
      <c r="A909" s="4" t="s">
        <v>5801</v>
      </c>
      <c r="B909" s="18" t="s">
        <v>5802</v>
      </c>
      <c r="C909" s="17" t="s">
        <v>3245</v>
      </c>
      <c r="D909" s="16" t="s">
        <v>3246</v>
      </c>
      <c r="E909" s="15" t="s">
        <v>3363</v>
      </c>
      <c r="F909" s="14" t="s">
        <v>3364</v>
      </c>
      <c r="G909" s="13" t="s">
        <v>3365</v>
      </c>
      <c r="H909" s="12">
        <v>5</v>
      </c>
      <c r="I909" s="4" t="s">
        <v>3365</v>
      </c>
      <c r="J909" s="11">
        <v>3993</v>
      </c>
      <c r="K909" s="4">
        <v>725</v>
      </c>
      <c r="L909" s="4">
        <v>382</v>
      </c>
      <c r="M909" s="10"/>
      <c r="N909" s="4"/>
      <c r="O909" s="4"/>
      <c r="P909" s="4"/>
      <c r="Q909" s="4"/>
      <c r="R909" s="4">
        <v>1</v>
      </c>
      <c r="S909" s="4"/>
      <c r="T909" s="4">
        <v>1</v>
      </c>
      <c r="U909" s="4"/>
      <c r="V909" s="4"/>
      <c r="W909" s="4"/>
      <c r="X909" s="4"/>
      <c r="Y909" s="4"/>
      <c r="Z909" s="4"/>
    </row>
    <row r="910" spans="1:26">
      <c r="A910" s="4" t="s">
        <v>4709</v>
      </c>
      <c r="B910" s="18" t="s">
        <v>5803</v>
      </c>
      <c r="C910" s="17" t="s">
        <v>3245</v>
      </c>
      <c r="D910" s="16" t="s">
        <v>3335</v>
      </c>
      <c r="E910" s="15" t="s">
        <v>3486</v>
      </c>
      <c r="F910" s="14" t="s">
        <v>3487</v>
      </c>
      <c r="G910" s="13" t="s">
        <v>3488</v>
      </c>
      <c r="H910" s="12">
        <v>2</v>
      </c>
      <c r="I910" s="4" t="s">
        <v>3242</v>
      </c>
      <c r="J910" s="11">
        <v>4469</v>
      </c>
      <c r="K910" s="4">
        <v>748</v>
      </c>
      <c r="L910" s="4">
        <v>412</v>
      </c>
      <c r="M910" s="10"/>
      <c r="N910" s="4"/>
      <c r="O910" s="4"/>
      <c r="P910" s="4"/>
      <c r="Q910" s="4"/>
      <c r="R910" s="4"/>
      <c r="S910" s="4"/>
      <c r="T910" s="4">
        <v>1</v>
      </c>
      <c r="U910" s="4"/>
      <c r="V910" s="4"/>
      <c r="W910" s="4"/>
      <c r="X910" s="4"/>
      <c r="Y910" s="4"/>
      <c r="Z910" s="4"/>
    </row>
    <row r="911" spans="1:26">
      <c r="A911" s="4" t="s">
        <v>5804</v>
      </c>
      <c r="B911" s="18" t="s">
        <v>5805</v>
      </c>
      <c r="C911" s="17" t="s">
        <v>3245</v>
      </c>
      <c r="D911" s="16" t="s">
        <v>3259</v>
      </c>
      <c r="E911" s="15" t="s">
        <v>3380</v>
      </c>
      <c r="F911" s="14" t="s">
        <v>3381</v>
      </c>
      <c r="G911" s="13" t="s">
        <v>3382</v>
      </c>
      <c r="H911" s="12">
        <v>5</v>
      </c>
      <c r="I911" s="4" t="s">
        <v>5806</v>
      </c>
      <c r="J911" s="11">
        <v>877</v>
      </c>
      <c r="K911" s="4">
        <v>71</v>
      </c>
      <c r="L911" s="4">
        <v>50</v>
      </c>
      <c r="M911" s="10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>
      <c r="A912" s="4" t="s">
        <v>3262</v>
      </c>
      <c r="B912" s="18" t="s">
        <v>5807</v>
      </c>
      <c r="C912" s="17" t="s">
        <v>3230</v>
      </c>
      <c r="D912" s="16" t="s">
        <v>3259</v>
      </c>
      <c r="E912" s="15" t="s">
        <v>5808</v>
      </c>
      <c r="F912" s="14" t="s">
        <v>3261</v>
      </c>
      <c r="G912" s="13" t="s">
        <v>3262</v>
      </c>
      <c r="H912" s="12">
        <v>2</v>
      </c>
      <c r="I912" s="4" t="s">
        <v>3242</v>
      </c>
      <c r="J912" s="11">
        <v>3727.0000000000005</v>
      </c>
      <c r="K912" s="4">
        <v>1930</v>
      </c>
      <c r="L912" s="4">
        <v>862</v>
      </c>
      <c r="M912" s="10"/>
      <c r="N912" s="3"/>
      <c r="O912" s="3"/>
      <c r="P912" s="3"/>
      <c r="Q912" s="3"/>
      <c r="R912" s="3"/>
      <c r="S912" s="3"/>
      <c r="T912" s="4">
        <v>1</v>
      </c>
      <c r="U912" s="3"/>
      <c r="V912" s="3"/>
      <c r="W912" s="3"/>
      <c r="X912" s="3"/>
      <c r="Y912" s="3"/>
      <c r="Z912" s="3"/>
    </row>
    <row r="913" spans="1:26">
      <c r="A913" s="4" t="s">
        <v>5809</v>
      </c>
      <c r="B913" s="18" t="s">
        <v>5810</v>
      </c>
      <c r="C913" s="17" t="s">
        <v>3245</v>
      </c>
      <c r="D913" s="16" t="s">
        <v>3259</v>
      </c>
      <c r="E913" s="15" t="s">
        <v>3260</v>
      </c>
      <c r="F913" s="14" t="s">
        <v>3261</v>
      </c>
      <c r="G913" s="13" t="s">
        <v>3262</v>
      </c>
      <c r="H913" s="12">
        <v>5</v>
      </c>
      <c r="I913" s="4" t="s">
        <v>5811</v>
      </c>
      <c r="J913" s="11">
        <v>1670</v>
      </c>
      <c r="K913" s="4">
        <v>672</v>
      </c>
      <c r="L913" s="4">
        <v>314</v>
      </c>
      <c r="M913" s="10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>
      <c r="A914" s="4" t="s">
        <v>5812</v>
      </c>
      <c r="B914" s="18" t="s">
        <v>5813</v>
      </c>
      <c r="C914" s="17" t="s">
        <v>3245</v>
      </c>
      <c r="D914" s="16" t="s">
        <v>3279</v>
      </c>
      <c r="E914" s="15" t="s">
        <v>3280</v>
      </c>
      <c r="F914" s="14" t="s">
        <v>3281</v>
      </c>
      <c r="G914" s="13" t="s">
        <v>3282</v>
      </c>
      <c r="H914" s="12">
        <v>1</v>
      </c>
      <c r="I914" s="4" t="s">
        <v>3235</v>
      </c>
      <c r="J914" s="11">
        <v>2163</v>
      </c>
      <c r="K914" s="4">
        <v>3274</v>
      </c>
      <c r="L914" s="4">
        <v>1229</v>
      </c>
      <c r="M914" s="10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 t="s">
        <v>5814</v>
      </c>
      <c r="B915" s="18" t="s">
        <v>5815</v>
      </c>
      <c r="C915" s="17" t="s">
        <v>3245</v>
      </c>
      <c r="D915" s="16" t="s">
        <v>3474</v>
      </c>
      <c r="E915" s="15" t="s">
        <v>5592</v>
      </c>
      <c r="F915" s="14" t="s">
        <v>5593</v>
      </c>
      <c r="G915" s="13" t="s">
        <v>5594</v>
      </c>
      <c r="H915" s="12">
        <v>1</v>
      </c>
      <c r="I915" s="4" t="s">
        <v>3235</v>
      </c>
      <c r="J915" s="11">
        <v>8020.9999999999991</v>
      </c>
      <c r="K915" s="4">
        <v>2249</v>
      </c>
      <c r="L915" s="4">
        <v>1043</v>
      </c>
      <c r="M915" s="10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 t="s">
        <v>5816</v>
      </c>
      <c r="B916" s="18" t="s">
        <v>5817</v>
      </c>
      <c r="C916" s="17" t="s">
        <v>3245</v>
      </c>
      <c r="D916" s="16" t="s">
        <v>3246</v>
      </c>
      <c r="E916" s="15" t="s">
        <v>3247</v>
      </c>
      <c r="F916" s="14" t="s">
        <v>3248</v>
      </c>
      <c r="G916" s="13" t="s">
        <v>3249</v>
      </c>
      <c r="H916" s="12">
        <v>5</v>
      </c>
      <c r="I916" s="4" t="s">
        <v>5818</v>
      </c>
      <c r="J916" s="11">
        <v>1852</v>
      </c>
      <c r="K916" s="4">
        <v>1546</v>
      </c>
      <c r="L916" s="4">
        <v>529</v>
      </c>
      <c r="M916" s="10"/>
      <c r="N916" s="4"/>
      <c r="O916" s="4"/>
      <c r="P916" s="4"/>
      <c r="Q916" s="4"/>
      <c r="R916" s="4">
        <v>1</v>
      </c>
      <c r="S916" s="4"/>
      <c r="T916" s="4">
        <v>1</v>
      </c>
      <c r="U916" s="4"/>
      <c r="V916" s="4"/>
      <c r="W916" s="4"/>
      <c r="X916" s="4"/>
      <c r="Y916" s="4"/>
      <c r="Z916" s="4"/>
    </row>
    <row r="917" spans="1:26">
      <c r="A917" s="4" t="s">
        <v>5819</v>
      </c>
      <c r="B917" s="18" t="s">
        <v>5820</v>
      </c>
      <c r="C917" s="17" t="s">
        <v>3245</v>
      </c>
      <c r="D917" s="16" t="s">
        <v>3246</v>
      </c>
      <c r="E917" s="15" t="s">
        <v>4040</v>
      </c>
      <c r="F917" s="14" t="s">
        <v>4041</v>
      </c>
      <c r="G917" s="13" t="s">
        <v>4042</v>
      </c>
      <c r="H917" s="12">
        <v>5</v>
      </c>
      <c r="I917" s="4" t="s">
        <v>5821</v>
      </c>
      <c r="J917" s="11">
        <v>951</v>
      </c>
      <c r="K917" s="4">
        <v>323</v>
      </c>
      <c r="L917" s="4">
        <v>177</v>
      </c>
      <c r="M917" s="10"/>
      <c r="N917" s="4"/>
      <c r="O917" s="4"/>
      <c r="P917" s="4"/>
      <c r="Q917" s="4"/>
      <c r="R917" s="4">
        <v>1</v>
      </c>
      <c r="S917" s="4"/>
      <c r="T917" s="4"/>
      <c r="U917" s="4"/>
      <c r="V917" s="4"/>
      <c r="W917" s="4"/>
      <c r="X917" s="4"/>
      <c r="Y917" s="4"/>
      <c r="Z917" s="4"/>
    </row>
    <row r="918" spans="1:26">
      <c r="A918" s="4" t="s">
        <v>5822</v>
      </c>
      <c r="B918" s="18" t="s">
        <v>5823</v>
      </c>
      <c r="C918" s="17" t="s">
        <v>3245</v>
      </c>
      <c r="D918" s="16" t="s">
        <v>3335</v>
      </c>
      <c r="E918" s="15" t="s">
        <v>3814</v>
      </c>
      <c r="F918" s="14" t="s">
        <v>3815</v>
      </c>
      <c r="G918" s="13" t="s">
        <v>3816</v>
      </c>
      <c r="H918" s="12">
        <v>5</v>
      </c>
      <c r="I918" s="4" t="s">
        <v>5824</v>
      </c>
      <c r="J918" s="11">
        <v>3350</v>
      </c>
      <c r="K918" s="4">
        <v>1019</v>
      </c>
      <c r="L918" s="4">
        <v>432</v>
      </c>
      <c r="M918" s="10"/>
      <c r="N918" s="4"/>
      <c r="O918" s="4"/>
      <c r="P918" s="4"/>
      <c r="Q918" s="4"/>
      <c r="R918" s="4"/>
      <c r="S918" s="4"/>
      <c r="T918" s="4">
        <v>1</v>
      </c>
      <c r="U918" s="4"/>
      <c r="V918" s="4"/>
      <c r="W918" s="4"/>
      <c r="X918" s="4"/>
      <c r="Y918" s="4"/>
      <c r="Z918" s="4"/>
    </row>
    <row r="919" spans="1:26">
      <c r="A919" s="4" t="s">
        <v>5825</v>
      </c>
      <c r="B919" s="18" t="s">
        <v>5826</v>
      </c>
      <c r="C919" s="17" t="s">
        <v>3245</v>
      </c>
      <c r="D919" s="16" t="s">
        <v>3446</v>
      </c>
      <c r="E919" s="15" t="s">
        <v>3447</v>
      </c>
      <c r="F919" s="14" t="s">
        <v>3448</v>
      </c>
      <c r="G919" s="13" t="s">
        <v>3449</v>
      </c>
      <c r="H919" s="12">
        <v>5</v>
      </c>
      <c r="I919" s="4" t="s">
        <v>4820</v>
      </c>
      <c r="J919" s="11">
        <v>1045</v>
      </c>
      <c r="K919" s="4">
        <v>305</v>
      </c>
      <c r="L919" s="4">
        <v>128</v>
      </c>
      <c r="M919" s="10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 t="s">
        <v>5827</v>
      </c>
      <c r="B920" s="18" t="s">
        <v>5828</v>
      </c>
      <c r="C920" s="17" t="s">
        <v>3245</v>
      </c>
      <c r="D920" s="16" t="s">
        <v>3507</v>
      </c>
      <c r="E920" s="15" t="s">
        <v>3634</v>
      </c>
      <c r="F920" s="14" t="s">
        <v>3635</v>
      </c>
      <c r="G920" s="13" t="s">
        <v>3636</v>
      </c>
      <c r="H920" s="12">
        <v>5</v>
      </c>
      <c r="I920" s="4" t="s">
        <v>3636</v>
      </c>
      <c r="J920" s="11">
        <v>1373</v>
      </c>
      <c r="K920" s="4">
        <v>139</v>
      </c>
      <c r="L920" s="4">
        <v>84</v>
      </c>
      <c r="M920" s="10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 t="s">
        <v>5829</v>
      </c>
      <c r="B921" s="18" t="s">
        <v>5830</v>
      </c>
      <c r="C921" s="17" t="s">
        <v>3245</v>
      </c>
      <c r="D921" s="16" t="s">
        <v>3392</v>
      </c>
      <c r="E921" s="15" t="s">
        <v>3659</v>
      </c>
      <c r="F921" s="14" t="s">
        <v>3660</v>
      </c>
      <c r="G921" s="13" t="s">
        <v>3661</v>
      </c>
      <c r="H921" s="12">
        <v>5</v>
      </c>
      <c r="I921" s="4" t="s">
        <v>5831</v>
      </c>
      <c r="J921" s="11">
        <v>2335</v>
      </c>
      <c r="K921" s="4">
        <v>936</v>
      </c>
      <c r="L921" s="4">
        <v>359</v>
      </c>
      <c r="M921" s="10"/>
      <c r="N921" s="4"/>
      <c r="O921" s="4"/>
      <c r="P921" s="4"/>
      <c r="Q921" s="4"/>
      <c r="R921" s="4"/>
      <c r="S921" s="4"/>
      <c r="T921" s="19"/>
      <c r="U921" s="4"/>
      <c r="V921" s="4"/>
      <c r="W921" s="4"/>
      <c r="X921" s="4"/>
      <c r="Y921" s="4"/>
      <c r="Z921" s="4"/>
    </row>
    <row r="922" spans="1:26">
      <c r="A922" s="4" t="s">
        <v>5832</v>
      </c>
      <c r="B922" s="18" t="s">
        <v>5833</v>
      </c>
      <c r="C922" s="17" t="s">
        <v>3245</v>
      </c>
      <c r="D922" s="16" t="s">
        <v>3446</v>
      </c>
      <c r="E922" s="15" t="s">
        <v>3447</v>
      </c>
      <c r="F922" s="14" t="s">
        <v>3448</v>
      </c>
      <c r="G922" s="13" t="s">
        <v>3449</v>
      </c>
      <c r="H922" s="12">
        <v>5</v>
      </c>
      <c r="I922" s="4" t="s">
        <v>3810</v>
      </c>
      <c r="J922" s="11">
        <v>2485</v>
      </c>
      <c r="K922" s="4">
        <v>878</v>
      </c>
      <c r="L922" s="4">
        <v>471</v>
      </c>
      <c r="M922" s="10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 t="s">
        <v>3516</v>
      </c>
      <c r="B923" s="18" t="s">
        <v>5834</v>
      </c>
      <c r="C923" s="17" t="s">
        <v>3230</v>
      </c>
      <c r="D923" s="16" t="s">
        <v>3290</v>
      </c>
      <c r="E923" s="15" t="s">
        <v>5835</v>
      </c>
      <c r="F923" s="14" t="s">
        <v>3515</v>
      </c>
      <c r="G923" s="13" t="s">
        <v>3516</v>
      </c>
      <c r="H923" s="12">
        <v>1</v>
      </c>
      <c r="I923" s="4" t="s">
        <v>3235</v>
      </c>
      <c r="J923" s="11">
        <v>2493</v>
      </c>
      <c r="K923" s="4">
        <v>24376</v>
      </c>
      <c r="L923" s="4">
        <v>8408</v>
      </c>
      <c r="M923" s="10"/>
      <c r="N923" s="20"/>
      <c r="O923" s="4"/>
      <c r="P923" s="4"/>
      <c r="Q923" s="4"/>
      <c r="R923" s="4"/>
      <c r="S923" s="4"/>
      <c r="T923" s="4"/>
      <c r="U923" s="4">
        <v>1</v>
      </c>
      <c r="V923" s="4"/>
      <c r="W923" s="4"/>
      <c r="X923" s="4"/>
      <c r="Y923" s="4"/>
      <c r="Z923" s="4"/>
    </row>
    <row r="924" spans="1:26">
      <c r="A924" s="4" t="s">
        <v>5836</v>
      </c>
      <c r="B924" s="18" t="s">
        <v>5837</v>
      </c>
      <c r="C924" s="17" t="s">
        <v>3245</v>
      </c>
      <c r="D924" s="16" t="s">
        <v>3279</v>
      </c>
      <c r="E924" s="15" t="s">
        <v>3375</v>
      </c>
      <c r="F924" s="14" t="s">
        <v>3376</v>
      </c>
      <c r="G924" s="13" t="s">
        <v>3377</v>
      </c>
      <c r="H924" s="12">
        <v>5</v>
      </c>
      <c r="I924" s="4" t="s">
        <v>5838</v>
      </c>
      <c r="J924" s="11">
        <v>393</v>
      </c>
      <c r="K924" s="4">
        <v>87</v>
      </c>
      <c r="L924" s="4">
        <v>48</v>
      </c>
      <c r="M924" s="10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 t="s">
        <v>5839</v>
      </c>
      <c r="B925" s="18" t="s">
        <v>5840</v>
      </c>
      <c r="C925" s="17" t="s">
        <v>3245</v>
      </c>
      <c r="D925" s="16" t="s">
        <v>3314</v>
      </c>
      <c r="E925" s="15" t="s">
        <v>3315</v>
      </c>
      <c r="F925" s="14" t="s">
        <v>3316</v>
      </c>
      <c r="G925" s="13" t="s">
        <v>3317</v>
      </c>
      <c r="H925" s="12">
        <v>5</v>
      </c>
      <c r="I925" s="4" t="s">
        <v>5841</v>
      </c>
      <c r="J925" s="11">
        <v>707</v>
      </c>
      <c r="K925" s="4">
        <v>147</v>
      </c>
      <c r="L925" s="4">
        <v>63</v>
      </c>
      <c r="M925" s="10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 t="s">
        <v>3690</v>
      </c>
      <c r="B926" s="18" t="s">
        <v>5842</v>
      </c>
      <c r="C926" s="17" t="s">
        <v>3245</v>
      </c>
      <c r="D926" s="16" t="s">
        <v>3279</v>
      </c>
      <c r="E926" s="15" t="s">
        <v>3687</v>
      </c>
      <c r="F926" s="14" t="s">
        <v>3688</v>
      </c>
      <c r="G926" s="13" t="s">
        <v>3689</v>
      </c>
      <c r="H926" s="12">
        <v>2</v>
      </c>
      <c r="I926" s="4" t="s">
        <v>3242</v>
      </c>
      <c r="J926" s="11">
        <v>2245</v>
      </c>
      <c r="K926" s="4">
        <v>1340</v>
      </c>
      <c r="L926" s="4">
        <v>582</v>
      </c>
      <c r="M926" s="10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 t="s">
        <v>5843</v>
      </c>
      <c r="B927" s="18" t="s">
        <v>5844</v>
      </c>
      <c r="C927" s="17" t="s">
        <v>3245</v>
      </c>
      <c r="D927" s="16" t="s">
        <v>3335</v>
      </c>
      <c r="E927" s="15" t="s">
        <v>4280</v>
      </c>
      <c r="F927" s="14" t="s">
        <v>4281</v>
      </c>
      <c r="G927" s="13" t="s">
        <v>4282</v>
      </c>
      <c r="H927" s="12">
        <v>5</v>
      </c>
      <c r="I927" s="4" t="s">
        <v>5845</v>
      </c>
      <c r="J927" s="11">
        <v>3376</v>
      </c>
      <c r="K927" s="4">
        <v>980</v>
      </c>
      <c r="L927" s="4">
        <v>501</v>
      </c>
      <c r="M927" s="10"/>
      <c r="N927" s="4"/>
      <c r="O927" s="4"/>
      <c r="P927" s="4"/>
      <c r="Q927" s="4"/>
      <c r="R927" s="4"/>
      <c r="S927" s="4"/>
      <c r="T927" s="4">
        <v>1</v>
      </c>
      <c r="U927" s="4"/>
      <c r="V927" s="4"/>
      <c r="W927" s="4"/>
      <c r="X927" s="4"/>
      <c r="Y927" s="4"/>
      <c r="Z927" s="4"/>
    </row>
    <row r="928" spans="1:26">
      <c r="A928" s="4" t="s">
        <v>5846</v>
      </c>
      <c r="B928" s="18" t="s">
        <v>5847</v>
      </c>
      <c r="C928" s="17" t="s">
        <v>3439</v>
      </c>
      <c r="D928" s="16" t="s">
        <v>3446</v>
      </c>
      <c r="E928" s="15" t="s">
        <v>3529</v>
      </c>
      <c r="F928" s="14" t="s">
        <v>3530</v>
      </c>
      <c r="G928" s="13" t="s">
        <v>3531</v>
      </c>
      <c r="H928" s="12">
        <v>2</v>
      </c>
      <c r="I928" s="4" t="s">
        <v>3242</v>
      </c>
      <c r="J928" s="11">
        <v>1850</v>
      </c>
      <c r="K928" s="4">
        <v>3939</v>
      </c>
      <c r="L928" s="4">
        <v>2118</v>
      </c>
      <c r="M928" s="10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 t="s">
        <v>5848</v>
      </c>
      <c r="B929" s="18" t="s">
        <v>5849</v>
      </c>
      <c r="C929" s="17" t="s">
        <v>3245</v>
      </c>
      <c r="D929" s="16" t="s">
        <v>3296</v>
      </c>
      <c r="E929" s="15" t="s">
        <v>4133</v>
      </c>
      <c r="F929" s="14" t="s">
        <v>4134</v>
      </c>
      <c r="G929" s="13" t="s">
        <v>4135</v>
      </c>
      <c r="H929" s="12">
        <v>5</v>
      </c>
      <c r="I929" s="4" t="s">
        <v>4135</v>
      </c>
      <c r="J929" s="11">
        <v>911</v>
      </c>
      <c r="K929" s="4">
        <v>344</v>
      </c>
      <c r="L929" s="4">
        <v>156</v>
      </c>
      <c r="M929" s="10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 t="s">
        <v>5850</v>
      </c>
      <c r="B930" s="18" t="s">
        <v>5851</v>
      </c>
      <c r="C930" s="17" t="s">
        <v>3245</v>
      </c>
      <c r="D930" s="16" t="s">
        <v>3303</v>
      </c>
      <c r="E930" s="15" t="s">
        <v>5852</v>
      </c>
      <c r="F930" s="14" t="s">
        <v>5853</v>
      </c>
      <c r="G930" s="13" t="s">
        <v>5854</v>
      </c>
      <c r="H930" s="12">
        <v>2</v>
      </c>
      <c r="I930" s="4" t="s">
        <v>3242</v>
      </c>
      <c r="J930" s="11">
        <v>4547</v>
      </c>
      <c r="K930" s="4">
        <v>1517</v>
      </c>
      <c r="L930" s="4">
        <v>594</v>
      </c>
      <c r="M930" s="10"/>
      <c r="N930" s="4"/>
      <c r="O930" s="4"/>
      <c r="P930" s="4"/>
      <c r="Q930" s="4"/>
      <c r="R930" s="4">
        <v>1</v>
      </c>
      <c r="S930" s="4"/>
      <c r="T930" s="4"/>
      <c r="U930" s="4"/>
      <c r="V930" s="4"/>
      <c r="W930" s="4"/>
      <c r="X930" s="4"/>
      <c r="Y930" s="4"/>
      <c r="Z930" s="4"/>
    </row>
    <row r="931" spans="1:26">
      <c r="A931" s="4" t="s">
        <v>5855</v>
      </c>
      <c r="B931" s="18" t="s">
        <v>5856</v>
      </c>
      <c r="C931" s="17" t="s">
        <v>3245</v>
      </c>
      <c r="D931" s="16" t="s">
        <v>3246</v>
      </c>
      <c r="E931" s="15" t="s">
        <v>3247</v>
      </c>
      <c r="F931" s="14" t="s">
        <v>3248</v>
      </c>
      <c r="G931" s="13" t="s">
        <v>3249</v>
      </c>
      <c r="H931" s="12">
        <v>5</v>
      </c>
      <c r="I931" s="4" t="s">
        <v>5857</v>
      </c>
      <c r="J931" s="11">
        <v>325</v>
      </c>
      <c r="K931" s="4">
        <v>777</v>
      </c>
      <c r="L931" s="4">
        <v>307</v>
      </c>
      <c r="M931" s="10"/>
      <c r="N931" s="4"/>
      <c r="O931" s="4"/>
      <c r="P931" s="4"/>
      <c r="Q931" s="4"/>
      <c r="R931" s="4">
        <v>1</v>
      </c>
      <c r="S931" s="4"/>
      <c r="T931" s="4"/>
      <c r="U931" s="4"/>
      <c r="V931" s="4"/>
      <c r="W931" s="4"/>
      <c r="X931" s="4"/>
      <c r="Y931" s="4"/>
      <c r="Z931" s="4"/>
    </row>
    <row r="932" spans="1:26">
      <c r="A932" s="4" t="s">
        <v>4802</v>
      </c>
      <c r="B932" s="18" t="s">
        <v>5858</v>
      </c>
      <c r="C932" s="17" t="s">
        <v>3230</v>
      </c>
      <c r="D932" s="16" t="s">
        <v>3464</v>
      </c>
      <c r="E932" s="15" t="s">
        <v>5859</v>
      </c>
      <c r="F932" s="14" t="s">
        <v>4801</v>
      </c>
      <c r="G932" s="13" t="s">
        <v>4802</v>
      </c>
      <c r="H932" s="12">
        <v>2</v>
      </c>
      <c r="I932" s="4" t="s">
        <v>3242</v>
      </c>
      <c r="J932" s="11">
        <v>30394</v>
      </c>
      <c r="K932" s="4">
        <v>12003</v>
      </c>
      <c r="L932" s="4">
        <v>6766</v>
      </c>
      <c r="M932" s="10"/>
      <c r="N932" s="4"/>
      <c r="O932" s="4"/>
      <c r="P932" s="4"/>
      <c r="Q932" s="4"/>
      <c r="R932" s="4">
        <v>1</v>
      </c>
      <c r="S932" s="4"/>
      <c r="T932" s="4">
        <v>1</v>
      </c>
      <c r="U932" s="4"/>
      <c r="V932" s="4"/>
      <c r="W932" s="4"/>
      <c r="X932" s="4"/>
      <c r="Y932" s="4"/>
      <c r="Z932" s="4"/>
    </row>
    <row r="933" spans="1:26">
      <c r="A933" s="4" t="s">
        <v>5860</v>
      </c>
      <c r="B933" s="18" t="s">
        <v>5861</v>
      </c>
      <c r="C933" s="17" t="s">
        <v>3245</v>
      </c>
      <c r="D933" s="16" t="s">
        <v>3279</v>
      </c>
      <c r="E933" s="15" t="s">
        <v>3386</v>
      </c>
      <c r="F933" s="14" t="s">
        <v>3387</v>
      </c>
      <c r="G933" s="13" t="s">
        <v>3388</v>
      </c>
      <c r="H933" s="12">
        <v>5</v>
      </c>
      <c r="I933" s="4" t="s">
        <v>5862</v>
      </c>
      <c r="J933" s="11">
        <v>1164</v>
      </c>
      <c r="K933" s="4">
        <v>364</v>
      </c>
      <c r="L933" s="4">
        <v>152</v>
      </c>
      <c r="M933" s="10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 t="s">
        <v>5863</v>
      </c>
      <c r="B934" s="18" t="s">
        <v>5864</v>
      </c>
      <c r="C934" s="17" t="s">
        <v>3245</v>
      </c>
      <c r="D934" s="16" t="s">
        <v>3279</v>
      </c>
      <c r="E934" s="15" t="s">
        <v>3687</v>
      </c>
      <c r="F934" s="14" t="s">
        <v>3688</v>
      </c>
      <c r="G934" s="13" t="s">
        <v>3689</v>
      </c>
      <c r="H934" s="12">
        <v>2</v>
      </c>
      <c r="I934" s="4" t="s">
        <v>3242</v>
      </c>
      <c r="J934" s="11">
        <v>2049</v>
      </c>
      <c r="K934" s="4">
        <v>1222</v>
      </c>
      <c r="L934" s="4">
        <v>503</v>
      </c>
      <c r="M934" s="10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 t="s">
        <v>5865</v>
      </c>
      <c r="B935" s="18" t="s">
        <v>5866</v>
      </c>
      <c r="C935" s="17" t="s">
        <v>3230</v>
      </c>
      <c r="D935" s="16" t="s">
        <v>3290</v>
      </c>
      <c r="E935" s="15" t="s">
        <v>4224</v>
      </c>
      <c r="F935" s="14" t="s">
        <v>4225</v>
      </c>
      <c r="G935" s="13" t="s">
        <v>4226</v>
      </c>
      <c r="H935" s="12">
        <v>1</v>
      </c>
      <c r="I935" s="4" t="s">
        <v>3235</v>
      </c>
      <c r="J935" s="11">
        <v>2651</v>
      </c>
      <c r="K935" s="4">
        <v>20332</v>
      </c>
      <c r="L935" s="4">
        <v>7347</v>
      </c>
      <c r="M935" s="10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 t="s">
        <v>5867</v>
      </c>
      <c r="B936" s="18" t="s">
        <v>5868</v>
      </c>
      <c r="C936" s="17" t="s">
        <v>3245</v>
      </c>
      <c r="D936" s="16" t="s">
        <v>3246</v>
      </c>
      <c r="E936" s="15" t="s">
        <v>4320</v>
      </c>
      <c r="F936" s="14" t="s">
        <v>4321</v>
      </c>
      <c r="G936" s="13" t="s">
        <v>4322</v>
      </c>
      <c r="H936" s="12">
        <v>5</v>
      </c>
      <c r="I936" s="4" t="s">
        <v>5750</v>
      </c>
      <c r="J936" s="11">
        <v>877.99999999999989</v>
      </c>
      <c r="K936" s="4">
        <v>138</v>
      </c>
      <c r="L936" s="4">
        <v>52</v>
      </c>
      <c r="M936" s="10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 t="s">
        <v>3256</v>
      </c>
      <c r="B937" s="18" t="s">
        <v>5869</v>
      </c>
      <c r="C937" s="17" t="s">
        <v>3230</v>
      </c>
      <c r="D937" s="16" t="s">
        <v>3253</v>
      </c>
      <c r="E937" s="15" t="s">
        <v>5870</v>
      </c>
      <c r="F937" s="14" t="s">
        <v>3255</v>
      </c>
      <c r="G937" s="13" t="s">
        <v>3256</v>
      </c>
      <c r="H937" s="12">
        <v>2</v>
      </c>
      <c r="I937" s="4" t="s">
        <v>3242</v>
      </c>
      <c r="J937" s="11">
        <v>5526</v>
      </c>
      <c r="K937" s="4">
        <v>27645</v>
      </c>
      <c r="L937" s="4">
        <v>14908</v>
      </c>
      <c r="M937" s="10"/>
      <c r="N937" s="4"/>
      <c r="O937" s="4"/>
      <c r="P937" s="4"/>
      <c r="Q937" s="4"/>
      <c r="R937" s="4"/>
      <c r="S937" s="4"/>
      <c r="T937" s="4">
        <v>1</v>
      </c>
      <c r="U937" s="4"/>
      <c r="V937" s="4">
        <v>1</v>
      </c>
      <c r="W937" s="4"/>
      <c r="X937" s="4"/>
      <c r="Y937" s="4"/>
      <c r="Z937" s="4"/>
    </row>
    <row r="938" spans="1:26">
      <c r="A938" s="4" t="s">
        <v>5871</v>
      </c>
      <c r="B938" s="18" t="s">
        <v>5872</v>
      </c>
      <c r="C938" s="17" t="s">
        <v>3245</v>
      </c>
      <c r="D938" s="16" t="s">
        <v>3314</v>
      </c>
      <c r="E938" s="15" t="s">
        <v>4530</v>
      </c>
      <c r="F938" s="14" t="s">
        <v>4531</v>
      </c>
      <c r="G938" s="13" t="s">
        <v>4532</v>
      </c>
      <c r="H938" s="12">
        <v>5</v>
      </c>
      <c r="I938" s="4" t="s">
        <v>4715</v>
      </c>
      <c r="J938" s="11">
        <v>965</v>
      </c>
      <c r="K938" s="4">
        <v>1099</v>
      </c>
      <c r="L938" s="4">
        <v>432</v>
      </c>
      <c r="M938" s="10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 t="s">
        <v>5873</v>
      </c>
      <c r="B939" s="18" t="s">
        <v>5874</v>
      </c>
      <c r="C939" s="17" t="s">
        <v>3245</v>
      </c>
      <c r="D939" s="16" t="s">
        <v>3253</v>
      </c>
      <c r="E939" s="15" t="s">
        <v>3254</v>
      </c>
      <c r="F939" s="14" t="s">
        <v>3255</v>
      </c>
      <c r="G939" s="13" t="s">
        <v>3256</v>
      </c>
      <c r="H939" s="12">
        <v>1</v>
      </c>
      <c r="I939" s="4" t="s">
        <v>3235</v>
      </c>
      <c r="J939" s="11">
        <v>2719</v>
      </c>
      <c r="K939" s="4">
        <v>2546</v>
      </c>
      <c r="L939" s="4">
        <v>1075</v>
      </c>
      <c r="M939" s="10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 t="s">
        <v>5875</v>
      </c>
      <c r="B940" s="18" t="s">
        <v>5876</v>
      </c>
      <c r="C940" s="17" t="s">
        <v>3245</v>
      </c>
      <c r="D940" s="16" t="s">
        <v>3246</v>
      </c>
      <c r="E940" s="15" t="s">
        <v>3453</v>
      </c>
      <c r="F940" s="14" t="s">
        <v>3454</v>
      </c>
      <c r="G940" s="13" t="s">
        <v>3455</v>
      </c>
      <c r="H940" s="12">
        <v>5</v>
      </c>
      <c r="I940" s="4" t="s">
        <v>4706</v>
      </c>
      <c r="J940" s="11">
        <v>1002</v>
      </c>
      <c r="K940" s="4">
        <v>264</v>
      </c>
      <c r="L940" s="4">
        <v>98</v>
      </c>
      <c r="M940" s="10"/>
      <c r="N940" s="4"/>
      <c r="O940" s="4"/>
      <c r="P940" s="4"/>
      <c r="Q940" s="4"/>
      <c r="R940" s="4"/>
      <c r="S940" s="4"/>
      <c r="T940" s="4">
        <v>1</v>
      </c>
      <c r="U940" s="4"/>
      <c r="V940" s="4"/>
      <c r="W940" s="4"/>
      <c r="X940" s="4"/>
      <c r="Y940" s="4"/>
      <c r="Z940" s="4"/>
    </row>
    <row r="941" spans="1:26">
      <c r="A941" s="4" t="s">
        <v>5877</v>
      </c>
      <c r="B941" s="18" t="s">
        <v>5878</v>
      </c>
      <c r="C941" s="17" t="s">
        <v>3245</v>
      </c>
      <c r="D941" s="16" t="s">
        <v>3253</v>
      </c>
      <c r="E941" s="15" t="s">
        <v>3254</v>
      </c>
      <c r="F941" s="14" t="s">
        <v>3255</v>
      </c>
      <c r="G941" s="13" t="s">
        <v>3256</v>
      </c>
      <c r="H941" s="12">
        <v>5</v>
      </c>
      <c r="I941" s="4" t="s">
        <v>5879</v>
      </c>
      <c r="J941" s="11">
        <v>2139</v>
      </c>
      <c r="K941" s="4">
        <v>1459</v>
      </c>
      <c r="L941" s="4">
        <v>559</v>
      </c>
      <c r="M941" s="10"/>
      <c r="N941" s="4"/>
      <c r="O941" s="4"/>
      <c r="P941" s="4"/>
      <c r="Q941" s="4"/>
      <c r="R941" s="4"/>
      <c r="S941" s="4"/>
      <c r="T941" s="4">
        <v>1</v>
      </c>
      <c r="U941" s="4"/>
      <c r="V941" s="4"/>
      <c r="W941" s="4"/>
      <c r="X941" s="4"/>
      <c r="Y941" s="4"/>
      <c r="Z941" s="4"/>
    </row>
    <row r="942" spans="1:26">
      <c r="A942" s="4" t="s">
        <v>5880</v>
      </c>
      <c r="B942" s="18" t="s">
        <v>5881</v>
      </c>
      <c r="C942" s="17" t="s">
        <v>3230</v>
      </c>
      <c r="D942" s="16" t="s">
        <v>3253</v>
      </c>
      <c r="E942" s="15" t="s">
        <v>3254</v>
      </c>
      <c r="F942" s="14" t="s">
        <v>3255</v>
      </c>
      <c r="G942" s="13" t="s">
        <v>3256</v>
      </c>
      <c r="H942" s="12">
        <v>1</v>
      </c>
      <c r="I942" s="4" t="s">
        <v>3235</v>
      </c>
      <c r="J942" s="11">
        <v>6075</v>
      </c>
      <c r="K942" s="4">
        <v>2253</v>
      </c>
      <c r="L942" s="4">
        <v>1041</v>
      </c>
      <c r="M942" s="10"/>
      <c r="N942" s="4"/>
      <c r="O942" s="4"/>
      <c r="P942" s="4"/>
      <c r="Q942" s="4"/>
      <c r="R942" s="4"/>
      <c r="S942" s="4"/>
      <c r="T942" s="4">
        <v>1</v>
      </c>
      <c r="U942" s="4"/>
      <c r="V942" s="4"/>
      <c r="W942" s="4"/>
      <c r="X942" s="4"/>
      <c r="Y942" s="4"/>
      <c r="Z942" s="4"/>
    </row>
    <row r="943" spans="1:26">
      <c r="A943" s="4" t="s">
        <v>5882</v>
      </c>
      <c r="B943" s="18" t="s">
        <v>5883</v>
      </c>
      <c r="C943" s="17" t="s">
        <v>3245</v>
      </c>
      <c r="D943" s="16" t="s">
        <v>3253</v>
      </c>
      <c r="E943" s="15" t="s">
        <v>3254</v>
      </c>
      <c r="F943" s="14" t="s">
        <v>3255</v>
      </c>
      <c r="G943" s="13" t="s">
        <v>3256</v>
      </c>
      <c r="H943" s="12">
        <v>2</v>
      </c>
      <c r="I943" s="4" t="s">
        <v>3242</v>
      </c>
      <c r="J943" s="11">
        <v>6484.9999999999991</v>
      </c>
      <c r="K943" s="4">
        <v>2757</v>
      </c>
      <c r="L943" s="4">
        <v>1250</v>
      </c>
      <c r="M943" s="10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 t="s">
        <v>5879</v>
      </c>
      <c r="B944" s="18" t="s">
        <v>5884</v>
      </c>
      <c r="C944" s="17" t="s">
        <v>3245</v>
      </c>
      <c r="D944" s="16" t="s">
        <v>3253</v>
      </c>
      <c r="E944" s="15" t="s">
        <v>3254</v>
      </c>
      <c r="F944" s="14" t="s">
        <v>3255</v>
      </c>
      <c r="G944" s="13" t="s">
        <v>3256</v>
      </c>
      <c r="H944" s="12">
        <v>2</v>
      </c>
      <c r="I944" s="4" t="s">
        <v>3242</v>
      </c>
      <c r="J944" s="11">
        <v>4639</v>
      </c>
      <c r="K944" s="4">
        <v>2163</v>
      </c>
      <c r="L944" s="4">
        <v>977</v>
      </c>
      <c r="M944" s="10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 t="s">
        <v>5885</v>
      </c>
      <c r="B945" s="18" t="s">
        <v>5886</v>
      </c>
      <c r="C945" s="17" t="s">
        <v>3230</v>
      </c>
      <c r="D945" s="16" t="s">
        <v>3507</v>
      </c>
      <c r="E945" s="15" t="s">
        <v>4194</v>
      </c>
      <c r="F945" s="14" t="s">
        <v>4195</v>
      </c>
      <c r="G945" s="13" t="s">
        <v>4195</v>
      </c>
      <c r="H945" s="12">
        <v>2</v>
      </c>
      <c r="I945" s="4" t="s">
        <v>3242</v>
      </c>
      <c r="J945" s="11">
        <v>3811.9999999999995</v>
      </c>
      <c r="K945" s="4">
        <v>1628</v>
      </c>
      <c r="L945" s="4">
        <v>678</v>
      </c>
      <c r="M945" s="10"/>
      <c r="N945" s="4"/>
      <c r="O945" s="4"/>
      <c r="P945" s="4"/>
      <c r="Q945" s="4"/>
      <c r="R945" s="4">
        <v>1</v>
      </c>
      <c r="S945" s="4"/>
      <c r="T945" s="4">
        <v>1</v>
      </c>
      <c r="U945" s="4"/>
      <c r="V945" s="4"/>
      <c r="W945" s="4"/>
      <c r="X945" s="4"/>
      <c r="Y945" s="4"/>
      <c r="Z945" s="4"/>
    </row>
    <row r="946" spans="1:26">
      <c r="A946" s="4" t="s">
        <v>3282</v>
      </c>
      <c r="B946" s="18" t="s">
        <v>5887</v>
      </c>
      <c r="C946" s="17" t="s">
        <v>4173</v>
      </c>
      <c r="D946" s="16" t="s">
        <v>3279</v>
      </c>
      <c r="E946" s="15" t="s">
        <v>5888</v>
      </c>
      <c r="F946" s="14" t="s">
        <v>3281</v>
      </c>
      <c r="G946" s="13" t="s">
        <v>3282</v>
      </c>
      <c r="H946" s="12">
        <v>1</v>
      </c>
      <c r="I946" s="4" t="s">
        <v>3235</v>
      </c>
      <c r="J946" s="11">
        <v>17462</v>
      </c>
      <c r="K946" s="4">
        <v>130191</v>
      </c>
      <c r="L946" s="4">
        <v>64363</v>
      </c>
      <c r="M946" s="10"/>
      <c r="N946" s="4"/>
      <c r="O946" s="4"/>
      <c r="P946" s="4">
        <v>1</v>
      </c>
      <c r="Q946" s="4">
        <v>1</v>
      </c>
      <c r="R946" s="4">
        <v>1</v>
      </c>
      <c r="S946" s="4">
        <v>1</v>
      </c>
      <c r="T946" s="4">
        <v>1</v>
      </c>
      <c r="U946" s="4"/>
      <c r="V946" s="4"/>
      <c r="W946" s="4"/>
      <c r="X946" s="4"/>
      <c r="Y946" s="4"/>
      <c r="Z946" s="4"/>
    </row>
    <row r="947" spans="1:26">
      <c r="A947" s="4" t="s">
        <v>5889</v>
      </c>
      <c r="B947" s="18" t="s">
        <v>5890</v>
      </c>
      <c r="C947" s="17" t="s">
        <v>3245</v>
      </c>
      <c r="D947" s="16" t="s">
        <v>3279</v>
      </c>
      <c r="E947" s="15" t="s">
        <v>3841</v>
      </c>
      <c r="F947" s="14" t="s">
        <v>3842</v>
      </c>
      <c r="G947" s="13" t="s">
        <v>3843</v>
      </c>
      <c r="H947" s="12">
        <v>5</v>
      </c>
      <c r="I947" s="4" t="s">
        <v>5891</v>
      </c>
      <c r="J947" s="11">
        <v>648</v>
      </c>
      <c r="K947" s="4">
        <v>504</v>
      </c>
      <c r="L947" s="4">
        <v>208</v>
      </c>
      <c r="M947" s="10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 t="s">
        <v>5892</v>
      </c>
      <c r="B948" s="18" t="s">
        <v>5893</v>
      </c>
      <c r="C948" s="17" t="s">
        <v>3245</v>
      </c>
      <c r="D948" s="16" t="s">
        <v>3507</v>
      </c>
      <c r="E948" s="15" t="s">
        <v>3634</v>
      </c>
      <c r="F948" s="14" t="s">
        <v>3635</v>
      </c>
      <c r="G948" s="13" t="s">
        <v>3636</v>
      </c>
      <c r="H948" s="12">
        <v>5</v>
      </c>
      <c r="I948" s="4" t="s">
        <v>3632</v>
      </c>
      <c r="J948" s="11">
        <v>1132</v>
      </c>
      <c r="K948" s="4">
        <v>569</v>
      </c>
      <c r="L948" s="4">
        <v>250</v>
      </c>
      <c r="M948" s="10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 t="s">
        <v>5894</v>
      </c>
      <c r="B949" s="18" t="s">
        <v>5895</v>
      </c>
      <c r="C949" s="17" t="s">
        <v>3245</v>
      </c>
      <c r="D949" s="16" t="s">
        <v>3259</v>
      </c>
      <c r="E949" s="15" t="s">
        <v>4416</v>
      </c>
      <c r="F949" s="14" t="s">
        <v>4417</v>
      </c>
      <c r="G949" s="13" t="s">
        <v>4418</v>
      </c>
      <c r="H949" s="12">
        <v>5</v>
      </c>
      <c r="I949" s="4" t="s">
        <v>5896</v>
      </c>
      <c r="J949" s="11">
        <v>3019</v>
      </c>
      <c r="K949" s="4">
        <v>477</v>
      </c>
      <c r="L949" s="4">
        <v>202</v>
      </c>
      <c r="M949" s="10"/>
      <c r="N949" s="3"/>
      <c r="O949" s="3"/>
      <c r="P949" s="3"/>
      <c r="Q949" s="3"/>
      <c r="R949" s="3"/>
      <c r="S949" s="3"/>
      <c r="T949" s="4">
        <v>1</v>
      </c>
      <c r="U949" s="3"/>
      <c r="V949" s="3"/>
      <c r="W949" s="3"/>
      <c r="X949" s="3"/>
      <c r="Y949" s="3"/>
      <c r="Z949" s="3"/>
    </row>
    <row r="950" spans="1:26">
      <c r="A950" s="4" t="s">
        <v>5897</v>
      </c>
      <c r="B950" s="18" t="s">
        <v>5898</v>
      </c>
      <c r="C950" s="17" t="s">
        <v>3245</v>
      </c>
      <c r="D950" s="16" t="s">
        <v>3507</v>
      </c>
      <c r="E950" s="15" t="s">
        <v>4342</v>
      </c>
      <c r="F950" s="14" t="s">
        <v>4343</v>
      </c>
      <c r="G950" s="13" t="s">
        <v>4344</v>
      </c>
      <c r="H950" s="12">
        <v>5</v>
      </c>
      <c r="I950" s="4" t="s">
        <v>5899</v>
      </c>
      <c r="J950" s="11">
        <v>3160</v>
      </c>
      <c r="K950" s="4">
        <v>974</v>
      </c>
      <c r="L950" s="4">
        <v>469</v>
      </c>
      <c r="M950" s="10"/>
      <c r="N950" s="4"/>
      <c r="O950" s="4"/>
      <c r="P950" s="4"/>
      <c r="Q950" s="4"/>
      <c r="R950" s="4">
        <v>1</v>
      </c>
      <c r="S950" s="4"/>
      <c r="T950" s="4"/>
      <c r="U950" s="4"/>
      <c r="V950" s="4"/>
      <c r="W950" s="4"/>
      <c r="X950" s="4"/>
      <c r="Y950" s="4"/>
      <c r="Z950" s="4"/>
    </row>
    <row r="951" spans="1:26">
      <c r="A951" s="4" t="s">
        <v>5900</v>
      </c>
      <c r="B951" s="18" t="s">
        <v>5901</v>
      </c>
      <c r="C951" s="17" t="s">
        <v>3245</v>
      </c>
      <c r="D951" s="16" t="s">
        <v>3279</v>
      </c>
      <c r="E951" s="15" t="s">
        <v>3280</v>
      </c>
      <c r="F951" s="14" t="s">
        <v>3281</v>
      </c>
      <c r="G951" s="13" t="s">
        <v>3282</v>
      </c>
      <c r="H951" s="12">
        <v>5</v>
      </c>
      <c r="I951" s="4" t="s">
        <v>5250</v>
      </c>
      <c r="J951" s="11">
        <v>861</v>
      </c>
      <c r="K951" s="4">
        <v>1883</v>
      </c>
      <c r="L951" s="4">
        <v>647</v>
      </c>
      <c r="M951" s="10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 t="s">
        <v>5902</v>
      </c>
      <c r="B952" s="18" t="s">
        <v>5903</v>
      </c>
      <c r="C952" s="17" t="s">
        <v>3245</v>
      </c>
      <c r="D952" s="16" t="s">
        <v>3392</v>
      </c>
      <c r="E952" s="15" t="s">
        <v>4218</v>
      </c>
      <c r="F952" s="14" t="s">
        <v>4219</v>
      </c>
      <c r="G952" s="13" t="s">
        <v>4220</v>
      </c>
      <c r="H952" s="12">
        <v>5</v>
      </c>
      <c r="I952" s="4" t="s">
        <v>4220</v>
      </c>
      <c r="J952" s="11">
        <v>211</v>
      </c>
      <c r="K952" s="4">
        <v>102</v>
      </c>
      <c r="L952" s="4">
        <v>53</v>
      </c>
      <c r="M952" s="10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 t="s">
        <v>5904</v>
      </c>
      <c r="B953" s="18" t="s">
        <v>5905</v>
      </c>
      <c r="C953" s="17" t="s">
        <v>3245</v>
      </c>
      <c r="D953" s="16" t="s">
        <v>3279</v>
      </c>
      <c r="E953" s="15" t="s">
        <v>3280</v>
      </c>
      <c r="F953" s="14" t="s">
        <v>3281</v>
      </c>
      <c r="G953" s="13" t="s">
        <v>3282</v>
      </c>
      <c r="H953" s="12">
        <v>5</v>
      </c>
      <c r="I953" s="4" t="s">
        <v>5906</v>
      </c>
      <c r="J953" s="11">
        <v>819.99999999999989</v>
      </c>
      <c r="K953" s="4">
        <v>1674</v>
      </c>
      <c r="L953" s="4">
        <v>668</v>
      </c>
      <c r="M953" s="10"/>
      <c r="N953" s="4"/>
      <c r="O953" s="4"/>
      <c r="P953" s="4"/>
      <c r="Q953" s="4"/>
      <c r="R953" s="4"/>
      <c r="S953" s="4"/>
      <c r="T953" s="4">
        <v>1</v>
      </c>
      <c r="U953" s="4"/>
      <c r="V953" s="4"/>
      <c r="W953" s="4"/>
      <c r="X953" s="4"/>
      <c r="Y953" s="4"/>
      <c r="Z953" s="4"/>
    </row>
    <row r="954" spans="1:26">
      <c r="A954" s="4" t="s">
        <v>5907</v>
      </c>
      <c r="B954" s="18" t="s">
        <v>5908</v>
      </c>
      <c r="C954" s="17" t="s">
        <v>3245</v>
      </c>
      <c r="D954" s="16" t="s">
        <v>3279</v>
      </c>
      <c r="E954" s="15" t="s">
        <v>3280</v>
      </c>
      <c r="F954" s="14" t="s">
        <v>3281</v>
      </c>
      <c r="G954" s="13" t="s">
        <v>3282</v>
      </c>
      <c r="H954" s="12">
        <v>5</v>
      </c>
      <c r="I954" s="4" t="s">
        <v>4313</v>
      </c>
      <c r="J954" s="11">
        <v>2420</v>
      </c>
      <c r="K954" s="4">
        <v>806</v>
      </c>
      <c r="L954" s="4">
        <v>311</v>
      </c>
      <c r="M954" s="10"/>
      <c r="N954" s="4"/>
      <c r="O954" s="4"/>
      <c r="P954" s="4"/>
      <c r="Q954" s="4"/>
      <c r="R954" s="4">
        <v>1</v>
      </c>
      <c r="S954" s="4"/>
      <c r="T954" s="4"/>
      <c r="U954" s="4"/>
      <c r="V954" s="4"/>
      <c r="W954" s="4"/>
      <c r="X954" s="4"/>
      <c r="Y954" s="4"/>
      <c r="Z954" s="4"/>
    </row>
    <row r="955" spans="1:26">
      <c r="A955" s="4" t="s">
        <v>5909</v>
      </c>
      <c r="B955" s="18" t="s">
        <v>5910</v>
      </c>
      <c r="C955" s="17" t="s">
        <v>3245</v>
      </c>
      <c r="D955" s="16" t="s">
        <v>3279</v>
      </c>
      <c r="E955" s="15" t="s">
        <v>3687</v>
      </c>
      <c r="F955" s="14" t="s">
        <v>3688</v>
      </c>
      <c r="G955" s="13" t="s">
        <v>3689</v>
      </c>
      <c r="H955" s="12">
        <v>1</v>
      </c>
      <c r="I955" s="4" t="s">
        <v>3235</v>
      </c>
      <c r="J955" s="11">
        <v>3310</v>
      </c>
      <c r="K955" s="4">
        <v>3589</v>
      </c>
      <c r="L955" s="4">
        <v>1345</v>
      </c>
      <c r="M955" s="10"/>
      <c r="N955" s="4"/>
      <c r="O955" s="4"/>
      <c r="P955" s="4"/>
      <c r="Q955" s="4"/>
      <c r="R955" s="4"/>
      <c r="S955" s="4"/>
      <c r="T955" s="4">
        <v>1</v>
      </c>
      <c r="U955" s="4"/>
      <c r="V955" s="4"/>
      <c r="W955" s="4"/>
      <c r="X955" s="4"/>
      <c r="Y955" s="4"/>
      <c r="Z955" s="4"/>
    </row>
    <row r="956" spans="1:26">
      <c r="A956" s="4" t="s">
        <v>5635</v>
      </c>
      <c r="B956" s="18" t="s">
        <v>5911</v>
      </c>
      <c r="C956" s="17" t="s">
        <v>3245</v>
      </c>
      <c r="D956" s="16" t="s">
        <v>3392</v>
      </c>
      <c r="E956" s="15" t="s">
        <v>5442</v>
      </c>
      <c r="F956" s="14" t="s">
        <v>5443</v>
      </c>
      <c r="G956" s="13" t="s">
        <v>5444</v>
      </c>
      <c r="H956" s="12">
        <v>2</v>
      </c>
      <c r="I956" s="4" t="s">
        <v>3242</v>
      </c>
      <c r="J956" s="11">
        <v>1477</v>
      </c>
      <c r="K956" s="4">
        <v>1589</v>
      </c>
      <c r="L956" s="4">
        <v>476</v>
      </c>
      <c r="M956" s="10"/>
      <c r="N956" s="4"/>
      <c r="O956" s="4"/>
      <c r="P956" s="4"/>
      <c r="Q956" s="4"/>
      <c r="R956" s="4"/>
      <c r="S956" s="4"/>
      <c r="T956" s="4">
        <v>1</v>
      </c>
      <c r="U956" s="4"/>
      <c r="V956" s="4"/>
      <c r="W956" s="4"/>
      <c r="X956" s="4"/>
      <c r="Y956" s="4"/>
      <c r="Z956" s="4"/>
    </row>
    <row r="957" spans="1:26">
      <c r="A957" s="4" t="s">
        <v>5912</v>
      </c>
      <c r="B957" s="18" t="s">
        <v>5913</v>
      </c>
      <c r="C957" s="17" t="s">
        <v>3245</v>
      </c>
      <c r="D957" s="16" t="s">
        <v>3279</v>
      </c>
      <c r="E957" s="15" t="s">
        <v>3280</v>
      </c>
      <c r="F957" s="14" t="s">
        <v>3281</v>
      </c>
      <c r="G957" s="13" t="s">
        <v>3282</v>
      </c>
      <c r="H957" s="12">
        <v>1</v>
      </c>
      <c r="I957" s="4" t="s">
        <v>3235</v>
      </c>
      <c r="J957" s="11">
        <v>3360</v>
      </c>
      <c r="K957" s="4">
        <v>8174</v>
      </c>
      <c r="L957" s="4">
        <v>3059</v>
      </c>
      <c r="M957" s="10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 t="s">
        <v>5914</v>
      </c>
      <c r="B958" s="18" t="s">
        <v>5915</v>
      </c>
      <c r="C958" s="17" t="s">
        <v>3245</v>
      </c>
      <c r="D958" s="16" t="s">
        <v>3279</v>
      </c>
      <c r="E958" s="15" t="s">
        <v>3280</v>
      </c>
      <c r="F958" s="14" t="s">
        <v>3281</v>
      </c>
      <c r="G958" s="13" t="s">
        <v>3282</v>
      </c>
      <c r="H958" s="12">
        <v>1</v>
      </c>
      <c r="I958" s="4" t="s">
        <v>3235</v>
      </c>
      <c r="J958" s="11">
        <v>737</v>
      </c>
      <c r="K958" s="4">
        <v>2530</v>
      </c>
      <c r="L958" s="4">
        <v>1060</v>
      </c>
      <c r="M958" s="10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 t="s">
        <v>3611</v>
      </c>
      <c r="B959" s="18" t="s">
        <v>5916</v>
      </c>
      <c r="C959" s="17" t="s">
        <v>3245</v>
      </c>
      <c r="D959" s="16" t="s">
        <v>3314</v>
      </c>
      <c r="E959" s="15" t="s">
        <v>3578</v>
      </c>
      <c r="F959" s="14" t="s">
        <v>3579</v>
      </c>
      <c r="G959" s="13" t="s">
        <v>3580</v>
      </c>
      <c r="H959" s="12">
        <v>2</v>
      </c>
      <c r="I959" s="4" t="s">
        <v>3242</v>
      </c>
      <c r="J959" s="11">
        <v>1660.0000000000002</v>
      </c>
      <c r="K959" s="4">
        <v>603</v>
      </c>
      <c r="L959" s="4">
        <v>287</v>
      </c>
      <c r="M959" s="10"/>
      <c r="N959" s="4"/>
      <c r="O959" s="4"/>
      <c r="P959" s="4"/>
      <c r="Q959" s="4"/>
      <c r="R959" s="4"/>
      <c r="S959" s="4"/>
      <c r="T959" s="4">
        <v>1</v>
      </c>
      <c r="U959" s="4"/>
      <c r="V959" s="4"/>
      <c r="W959" s="4"/>
      <c r="X959" s="4"/>
      <c r="Y959" s="4"/>
      <c r="Z959" s="4"/>
    </row>
    <row r="960" spans="1:26">
      <c r="A960" s="4" t="s">
        <v>5917</v>
      </c>
      <c r="B960" s="18" t="s">
        <v>5918</v>
      </c>
      <c r="C960" s="17" t="s">
        <v>3245</v>
      </c>
      <c r="D960" s="16" t="s">
        <v>3279</v>
      </c>
      <c r="E960" s="15" t="s">
        <v>3280</v>
      </c>
      <c r="F960" s="14" t="s">
        <v>3281</v>
      </c>
      <c r="G960" s="13" t="s">
        <v>3282</v>
      </c>
      <c r="H960" s="12">
        <v>1</v>
      </c>
      <c r="I960" s="4" t="s">
        <v>3235</v>
      </c>
      <c r="J960" s="11">
        <v>2639</v>
      </c>
      <c r="K960" s="4">
        <v>3892</v>
      </c>
      <c r="L960" s="4">
        <v>1293</v>
      </c>
      <c r="M960" s="10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 t="s">
        <v>5919</v>
      </c>
      <c r="B961" s="18" t="s">
        <v>5920</v>
      </c>
      <c r="C961" s="17" t="s">
        <v>3245</v>
      </c>
      <c r="D961" s="16" t="s">
        <v>3335</v>
      </c>
      <c r="E961" s="15" t="s">
        <v>3925</v>
      </c>
      <c r="F961" s="14" t="s">
        <v>3926</v>
      </c>
      <c r="G961" s="13" t="s">
        <v>3927</v>
      </c>
      <c r="H961" s="12">
        <v>5</v>
      </c>
      <c r="I961" s="4" t="s">
        <v>5921</v>
      </c>
      <c r="J961" s="11">
        <v>1531</v>
      </c>
      <c r="K961" s="4">
        <v>312</v>
      </c>
      <c r="L961" s="4">
        <v>146</v>
      </c>
      <c r="M961" s="10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 t="s">
        <v>5354</v>
      </c>
      <c r="B962" s="18" t="s">
        <v>5922</v>
      </c>
      <c r="C962" s="17" t="s">
        <v>3230</v>
      </c>
      <c r="D962" s="16" t="s">
        <v>3464</v>
      </c>
      <c r="E962" s="15" t="s">
        <v>5923</v>
      </c>
      <c r="F962" s="14" t="s">
        <v>5353</v>
      </c>
      <c r="G962" s="13" t="s">
        <v>5354</v>
      </c>
      <c r="H962" s="12">
        <v>1</v>
      </c>
      <c r="I962" s="4" t="s">
        <v>3235</v>
      </c>
      <c r="J962" s="11">
        <v>25579</v>
      </c>
      <c r="K962" s="4">
        <v>27834</v>
      </c>
      <c r="L962" s="4">
        <v>14455</v>
      </c>
      <c r="M962" s="10"/>
      <c r="N962" s="4"/>
      <c r="O962" s="4"/>
      <c r="P962" s="4"/>
      <c r="Q962" s="4"/>
      <c r="R962" s="4">
        <v>1</v>
      </c>
      <c r="S962" s="4"/>
      <c r="T962" s="4">
        <v>1</v>
      </c>
      <c r="U962" s="4">
        <v>1</v>
      </c>
      <c r="V962" s="4"/>
      <c r="W962" s="4"/>
      <c r="X962" s="4"/>
      <c r="Y962" s="4"/>
      <c r="Z962" s="4"/>
    </row>
    <row r="963" spans="1:26">
      <c r="A963" s="4" t="s">
        <v>3598</v>
      </c>
      <c r="B963" s="18" t="s">
        <v>5924</v>
      </c>
      <c r="C963" s="17" t="s">
        <v>3245</v>
      </c>
      <c r="D963" s="16" t="s">
        <v>3392</v>
      </c>
      <c r="E963" s="15" t="s">
        <v>3393</v>
      </c>
      <c r="F963" s="14" t="s">
        <v>3394</v>
      </c>
      <c r="G963" s="13" t="s">
        <v>3395</v>
      </c>
      <c r="H963" s="12">
        <v>2</v>
      </c>
      <c r="I963" s="4" t="s">
        <v>3242</v>
      </c>
      <c r="J963" s="11">
        <v>2207</v>
      </c>
      <c r="K963" s="4">
        <v>1749</v>
      </c>
      <c r="L963" s="4">
        <v>646</v>
      </c>
      <c r="M963" s="10"/>
      <c r="N963" s="4"/>
      <c r="O963" s="4"/>
      <c r="P963" s="4"/>
      <c r="Q963" s="4"/>
      <c r="R963" s="4"/>
      <c r="S963" s="4"/>
      <c r="T963" s="4">
        <v>1</v>
      </c>
      <c r="U963" s="4"/>
      <c r="V963" s="4"/>
      <c r="W963" s="4"/>
      <c r="X963" s="4"/>
      <c r="Y963" s="4"/>
      <c r="Z963" s="4"/>
    </row>
    <row r="964" spans="1:26">
      <c r="A964" s="4" t="s">
        <v>5925</v>
      </c>
      <c r="B964" s="18" t="s">
        <v>5926</v>
      </c>
      <c r="C964" s="17" t="s">
        <v>3245</v>
      </c>
      <c r="D964" s="16" t="s">
        <v>3507</v>
      </c>
      <c r="E964" s="15" t="s">
        <v>3730</v>
      </c>
      <c r="F964" s="14" t="s">
        <v>3731</v>
      </c>
      <c r="G964" s="13" t="s">
        <v>3732</v>
      </c>
      <c r="H964" s="12">
        <v>5</v>
      </c>
      <c r="I964" s="4" t="s">
        <v>4917</v>
      </c>
      <c r="J964" s="11">
        <v>7081.9999999999991</v>
      </c>
      <c r="K964" s="4">
        <v>779</v>
      </c>
      <c r="L964" s="4">
        <v>316</v>
      </c>
      <c r="M964" s="10"/>
      <c r="N964" s="4"/>
      <c r="O964" s="4"/>
      <c r="P964" s="4"/>
      <c r="Q964" s="4"/>
      <c r="R964" s="4"/>
      <c r="S964" s="4"/>
      <c r="T964" s="4">
        <v>1</v>
      </c>
      <c r="U964" s="4"/>
      <c r="V964" s="4"/>
      <c r="W964" s="4"/>
      <c r="X964" s="4"/>
      <c r="Y964" s="4"/>
      <c r="Z964" s="4"/>
    </row>
    <row r="965" spans="1:26">
      <c r="A965" s="4" t="s">
        <v>5927</v>
      </c>
      <c r="B965" s="18" t="s">
        <v>5928</v>
      </c>
      <c r="C965" s="17" t="s">
        <v>3245</v>
      </c>
      <c r="D965" s="16" t="s">
        <v>3296</v>
      </c>
      <c r="E965" s="15" t="s">
        <v>3297</v>
      </c>
      <c r="F965" s="14" t="s">
        <v>3298</v>
      </c>
      <c r="G965" s="13" t="s">
        <v>3299</v>
      </c>
      <c r="H965" s="12">
        <v>5</v>
      </c>
      <c r="I965" s="4" t="s">
        <v>3299</v>
      </c>
      <c r="J965" s="11">
        <v>967</v>
      </c>
      <c r="K965" s="4">
        <v>628</v>
      </c>
      <c r="L965" s="4">
        <v>255</v>
      </c>
      <c r="M965" s="10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 t="s">
        <v>5929</v>
      </c>
      <c r="B966" s="18" t="s">
        <v>5930</v>
      </c>
      <c r="C966" s="17" t="s">
        <v>3245</v>
      </c>
      <c r="D966" s="16" t="s">
        <v>3231</v>
      </c>
      <c r="E966" s="15" t="s">
        <v>4051</v>
      </c>
      <c r="F966" s="14" t="s">
        <v>4052</v>
      </c>
      <c r="G966" s="13" t="s">
        <v>4053</v>
      </c>
      <c r="H966" s="12">
        <v>5</v>
      </c>
      <c r="I966" s="4" t="s">
        <v>5931</v>
      </c>
      <c r="J966" s="11">
        <v>2439</v>
      </c>
      <c r="K966" s="4">
        <v>1347</v>
      </c>
      <c r="L966" s="4">
        <v>511</v>
      </c>
      <c r="M966" s="10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 t="s">
        <v>5932</v>
      </c>
      <c r="B967" s="18" t="s">
        <v>5933</v>
      </c>
      <c r="C967" s="17" t="s">
        <v>3245</v>
      </c>
      <c r="D967" s="16" t="s">
        <v>3392</v>
      </c>
      <c r="E967" s="15" t="s">
        <v>4519</v>
      </c>
      <c r="F967" s="14" t="s">
        <v>4520</v>
      </c>
      <c r="G967" s="13" t="s">
        <v>4521</v>
      </c>
      <c r="H967" s="12">
        <v>5</v>
      </c>
      <c r="I967" s="4" t="s">
        <v>4722</v>
      </c>
      <c r="J967" s="11">
        <v>433</v>
      </c>
      <c r="K967" s="4">
        <v>276</v>
      </c>
      <c r="L967" s="4">
        <v>130</v>
      </c>
      <c r="M967" s="10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 t="s">
        <v>5934</v>
      </c>
      <c r="B968" s="18" t="s">
        <v>5935</v>
      </c>
      <c r="C968" s="17" t="s">
        <v>3245</v>
      </c>
      <c r="D968" s="16" t="s">
        <v>3392</v>
      </c>
      <c r="E968" s="15" t="s">
        <v>3659</v>
      </c>
      <c r="F968" s="14" t="s">
        <v>3660</v>
      </c>
      <c r="G968" s="13" t="s">
        <v>3661</v>
      </c>
      <c r="H968" s="12">
        <v>5</v>
      </c>
      <c r="I968" s="4" t="s">
        <v>3657</v>
      </c>
      <c r="J968" s="11">
        <v>1587</v>
      </c>
      <c r="K968" s="4">
        <v>1182</v>
      </c>
      <c r="L968" s="4">
        <v>428</v>
      </c>
      <c r="M968" s="10"/>
      <c r="N968" s="4"/>
      <c r="O968" s="4"/>
      <c r="P968" s="4"/>
      <c r="Q968" s="4"/>
      <c r="R968" s="4"/>
      <c r="S968" s="4"/>
      <c r="T968" s="4">
        <v>1</v>
      </c>
      <c r="U968" s="4"/>
      <c r="V968" s="4"/>
      <c r="W968" s="4"/>
      <c r="X968" s="4"/>
      <c r="Y968" s="4"/>
      <c r="Z968" s="4"/>
    </row>
    <row r="969" spans="1:26">
      <c r="A969" s="4" t="s">
        <v>5936</v>
      </c>
      <c r="B969" s="18" t="s">
        <v>5937</v>
      </c>
      <c r="C969" s="17" t="s">
        <v>3245</v>
      </c>
      <c r="D969" s="16" t="s">
        <v>3446</v>
      </c>
      <c r="E969" s="15" t="s">
        <v>3447</v>
      </c>
      <c r="F969" s="14" t="s">
        <v>3448</v>
      </c>
      <c r="G969" s="13" t="s">
        <v>3449</v>
      </c>
      <c r="H969" s="12">
        <v>5</v>
      </c>
      <c r="I969" s="4" t="s">
        <v>3450</v>
      </c>
      <c r="J969" s="11">
        <v>419.00000000000006</v>
      </c>
      <c r="K969" s="4">
        <v>81</v>
      </c>
      <c r="L969" s="4">
        <v>52</v>
      </c>
      <c r="M969" s="10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 t="s">
        <v>5938</v>
      </c>
      <c r="B970" s="18" t="s">
        <v>5939</v>
      </c>
      <c r="C970" s="17" t="s">
        <v>3245</v>
      </c>
      <c r="D970" s="16" t="s">
        <v>3335</v>
      </c>
      <c r="E970" s="15" t="s">
        <v>3925</v>
      </c>
      <c r="F970" s="14" t="s">
        <v>3926</v>
      </c>
      <c r="G970" s="13" t="s">
        <v>3927</v>
      </c>
      <c r="H970" s="12">
        <v>5</v>
      </c>
      <c r="I970" s="4" t="s">
        <v>5921</v>
      </c>
      <c r="J970" s="11">
        <v>2128</v>
      </c>
      <c r="K970" s="4">
        <v>356</v>
      </c>
      <c r="L970" s="4">
        <v>185</v>
      </c>
      <c r="M970" s="10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 t="s">
        <v>5940</v>
      </c>
      <c r="B971" s="18" t="s">
        <v>5941</v>
      </c>
      <c r="C971" s="17" t="s">
        <v>3245</v>
      </c>
      <c r="D971" s="16" t="s">
        <v>3446</v>
      </c>
      <c r="E971" s="15" t="s">
        <v>3447</v>
      </c>
      <c r="F971" s="14" t="s">
        <v>3448</v>
      </c>
      <c r="G971" s="13" t="s">
        <v>3449</v>
      </c>
      <c r="H971" s="12">
        <v>5</v>
      </c>
      <c r="I971" s="4" t="s">
        <v>3787</v>
      </c>
      <c r="J971" s="11">
        <v>1125</v>
      </c>
      <c r="K971" s="4">
        <v>319</v>
      </c>
      <c r="L971" s="4">
        <v>136</v>
      </c>
      <c r="M971" s="10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 t="s">
        <v>4373</v>
      </c>
      <c r="B972" s="18" t="s">
        <v>5942</v>
      </c>
      <c r="C972" s="17" t="s">
        <v>3245</v>
      </c>
      <c r="D972" s="16" t="s">
        <v>3446</v>
      </c>
      <c r="E972" s="15" t="s">
        <v>3541</v>
      </c>
      <c r="F972" s="14" t="s">
        <v>3542</v>
      </c>
      <c r="G972" s="13" t="s">
        <v>3543</v>
      </c>
      <c r="H972" s="12">
        <v>2</v>
      </c>
      <c r="I972" s="4" t="s">
        <v>3242</v>
      </c>
      <c r="J972" s="11">
        <v>3901</v>
      </c>
      <c r="K972" s="4">
        <v>933</v>
      </c>
      <c r="L972" s="4">
        <v>459</v>
      </c>
      <c r="M972" s="10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 t="s">
        <v>5943</v>
      </c>
      <c r="B973" s="18" t="s">
        <v>5944</v>
      </c>
      <c r="C973" s="17" t="s">
        <v>3245</v>
      </c>
      <c r="D973" s="16" t="s">
        <v>3474</v>
      </c>
      <c r="E973" s="15" t="s">
        <v>5426</v>
      </c>
      <c r="F973" s="14" t="s">
        <v>5088</v>
      </c>
      <c r="G973" s="13" t="s">
        <v>5085</v>
      </c>
      <c r="H973" s="12">
        <v>1</v>
      </c>
      <c r="I973" s="4" t="s">
        <v>3235</v>
      </c>
      <c r="J973" s="11">
        <v>3744</v>
      </c>
      <c r="K973" s="4">
        <v>1938</v>
      </c>
      <c r="L973" s="4">
        <v>829</v>
      </c>
      <c r="M973" s="10"/>
      <c r="N973" s="4"/>
      <c r="O973" s="4"/>
      <c r="P973" s="4"/>
      <c r="Q973" s="4"/>
      <c r="R973" s="4"/>
      <c r="S973" s="4"/>
      <c r="T973" s="4">
        <v>1</v>
      </c>
      <c r="U973" s="4"/>
      <c r="V973" s="4"/>
      <c r="W973" s="4"/>
      <c r="X973" s="4"/>
      <c r="Y973" s="4"/>
      <c r="Z973" s="4"/>
    </row>
    <row r="974" spans="1:26">
      <c r="A974" s="4" t="s">
        <v>5945</v>
      </c>
      <c r="B974" s="18" t="s">
        <v>5946</v>
      </c>
      <c r="C974" s="17" t="s">
        <v>3230</v>
      </c>
      <c r="D974" s="16" t="s">
        <v>3474</v>
      </c>
      <c r="E974" s="15" t="s">
        <v>5947</v>
      </c>
      <c r="F974" s="14" t="s">
        <v>5948</v>
      </c>
      <c r="G974" s="13" t="s">
        <v>5945</v>
      </c>
      <c r="H974" s="12">
        <v>1</v>
      </c>
      <c r="I974" s="4" t="s">
        <v>3235</v>
      </c>
      <c r="J974" s="11">
        <v>37074</v>
      </c>
      <c r="K974" s="4">
        <v>29310</v>
      </c>
      <c r="L974" s="4">
        <v>12523</v>
      </c>
      <c r="M974" s="10"/>
      <c r="N974" s="4"/>
      <c r="O974" s="4"/>
      <c r="P974" s="4"/>
      <c r="Q974" s="4"/>
      <c r="R974" s="4"/>
      <c r="S974" s="4"/>
      <c r="T974" s="4">
        <v>1</v>
      </c>
      <c r="U974" s="4"/>
      <c r="V974" s="4"/>
      <c r="W974" s="4"/>
      <c r="X974" s="4"/>
      <c r="Y974" s="4"/>
      <c r="Z974" s="4"/>
    </row>
    <row r="975" spans="1:26">
      <c r="A975" s="4" t="s">
        <v>5949</v>
      </c>
      <c r="B975" s="18" t="s">
        <v>5950</v>
      </c>
      <c r="C975" s="17" t="s">
        <v>3230</v>
      </c>
      <c r="D975" s="16" t="s">
        <v>3474</v>
      </c>
      <c r="E975" s="15" t="s">
        <v>5951</v>
      </c>
      <c r="F975" s="14" t="s">
        <v>5948</v>
      </c>
      <c r="G975" s="13" t="s">
        <v>5945</v>
      </c>
      <c r="H975" s="12">
        <v>1</v>
      </c>
      <c r="I975" s="4" t="s">
        <v>3235</v>
      </c>
      <c r="J975" s="11">
        <v>10065</v>
      </c>
      <c r="K975" s="4">
        <v>8300</v>
      </c>
      <c r="L975" s="4">
        <v>3541</v>
      </c>
      <c r="M975" s="10"/>
      <c r="N975" s="4"/>
      <c r="O975" s="4"/>
      <c r="P975" s="4"/>
      <c r="Q975" s="4"/>
      <c r="R975" s="4"/>
      <c r="S975" s="4"/>
      <c r="T975" s="4">
        <v>1</v>
      </c>
      <c r="U975" s="4"/>
      <c r="V975" s="4"/>
      <c r="W975" s="4"/>
      <c r="X975" s="4"/>
      <c r="Y975" s="4"/>
      <c r="Z975" s="4"/>
    </row>
    <row r="976" spans="1:26">
      <c r="A976" s="4" t="s">
        <v>4378</v>
      </c>
      <c r="B976" s="18" t="s">
        <v>5952</v>
      </c>
      <c r="C976" s="17" t="s">
        <v>3230</v>
      </c>
      <c r="D976" s="16" t="s">
        <v>3474</v>
      </c>
      <c r="E976" s="15" t="s">
        <v>5953</v>
      </c>
      <c r="F976" s="14" t="s">
        <v>4377</v>
      </c>
      <c r="G976" s="13" t="s">
        <v>4378</v>
      </c>
      <c r="H976" s="12">
        <v>1</v>
      </c>
      <c r="I976" s="4" t="s">
        <v>3235</v>
      </c>
      <c r="J976" s="11">
        <v>8782</v>
      </c>
      <c r="K976" s="4">
        <v>13073</v>
      </c>
      <c r="L976" s="4">
        <v>4107</v>
      </c>
      <c r="M976" s="10"/>
      <c r="N976" s="4"/>
      <c r="O976" s="4"/>
      <c r="P976" s="4"/>
      <c r="Q976" s="4"/>
      <c r="R976" s="4"/>
      <c r="S976" s="4"/>
      <c r="T976" s="4">
        <v>1</v>
      </c>
      <c r="U976" s="4"/>
      <c r="V976" s="4"/>
      <c r="W976" s="4"/>
      <c r="X976" s="4"/>
      <c r="Y976" s="4"/>
      <c r="Z976" s="4"/>
    </row>
    <row r="977" spans="1:26">
      <c r="A977" s="4" t="s">
        <v>5594</v>
      </c>
      <c r="B977" s="18" t="s">
        <v>5954</v>
      </c>
      <c r="C977" s="17" t="s">
        <v>3230</v>
      </c>
      <c r="D977" s="16" t="s">
        <v>3474</v>
      </c>
      <c r="E977" s="15" t="s">
        <v>5955</v>
      </c>
      <c r="F977" s="14" t="s">
        <v>5593</v>
      </c>
      <c r="G977" s="13" t="s">
        <v>5594</v>
      </c>
      <c r="H977" s="12">
        <v>2</v>
      </c>
      <c r="I977" s="4" t="s">
        <v>3242</v>
      </c>
      <c r="J977" s="11">
        <v>25961</v>
      </c>
      <c r="K977" s="4">
        <v>16087</v>
      </c>
      <c r="L977" s="4">
        <v>7019</v>
      </c>
      <c r="M977" s="10"/>
      <c r="N977" s="4"/>
      <c r="O977" s="4"/>
      <c r="P977" s="4"/>
      <c r="Q977" s="4"/>
      <c r="R977" s="4"/>
      <c r="S977" s="4"/>
      <c r="T977" s="4">
        <v>1</v>
      </c>
      <c r="U977" s="4"/>
      <c r="V977" s="4"/>
      <c r="W977" s="4"/>
      <c r="X977" s="4"/>
      <c r="Y977" s="4"/>
      <c r="Z977" s="4"/>
    </row>
    <row r="978" spans="1:26">
      <c r="A978" s="4" t="s">
        <v>5956</v>
      </c>
      <c r="B978" s="18" t="s">
        <v>5957</v>
      </c>
      <c r="C978" s="17" t="s">
        <v>3230</v>
      </c>
      <c r="D978" s="16" t="s">
        <v>3474</v>
      </c>
      <c r="E978" s="15" t="s">
        <v>5958</v>
      </c>
      <c r="F978" s="14" t="s">
        <v>5056</v>
      </c>
      <c r="G978" s="13" t="s">
        <v>5053</v>
      </c>
      <c r="H978" s="12">
        <v>1</v>
      </c>
      <c r="I978" s="4" t="s">
        <v>3235</v>
      </c>
      <c r="J978" s="11">
        <v>6947</v>
      </c>
      <c r="K978" s="4">
        <v>14170</v>
      </c>
      <c r="L978" s="4">
        <v>5117</v>
      </c>
      <c r="M978" s="10"/>
      <c r="N978" s="4"/>
      <c r="O978" s="4"/>
      <c r="P978" s="4"/>
      <c r="Q978" s="4"/>
      <c r="R978" s="4"/>
      <c r="S978" s="4"/>
      <c r="T978" s="4">
        <v>1</v>
      </c>
      <c r="U978" s="4"/>
      <c r="V978" s="4"/>
      <c r="W978" s="4"/>
      <c r="X978" s="4"/>
      <c r="Y978" s="4"/>
      <c r="Z978" s="4"/>
    </row>
    <row r="979" spans="1:26">
      <c r="A979" s="4" t="s">
        <v>5276</v>
      </c>
      <c r="B979" s="18" t="s">
        <v>5959</v>
      </c>
      <c r="C979" s="17" t="s">
        <v>3230</v>
      </c>
      <c r="D979" s="16" t="s">
        <v>3474</v>
      </c>
      <c r="E979" s="15" t="s">
        <v>5960</v>
      </c>
      <c r="F979" s="14" t="s">
        <v>5275</v>
      </c>
      <c r="G979" s="13" t="s">
        <v>5276</v>
      </c>
      <c r="H979" s="12">
        <v>1</v>
      </c>
      <c r="I979" s="4" t="s">
        <v>3235</v>
      </c>
      <c r="J979" s="11">
        <v>23862</v>
      </c>
      <c r="K979" s="4">
        <v>23918</v>
      </c>
      <c r="L979" s="4">
        <v>11935</v>
      </c>
      <c r="M979" s="10"/>
      <c r="N979" s="4"/>
      <c r="O979" s="4"/>
      <c r="P979" s="4"/>
      <c r="Q979" s="4"/>
      <c r="R979" s="4">
        <v>1</v>
      </c>
      <c r="S979" s="4"/>
      <c r="T979" s="4">
        <v>1</v>
      </c>
      <c r="U979" s="4"/>
      <c r="V979" s="4"/>
      <c r="W979" s="4"/>
      <c r="X979" s="4"/>
      <c r="Y979" s="4"/>
      <c r="Z979" s="4"/>
    </row>
    <row r="980" spans="1:26">
      <c r="A980" s="4" t="s">
        <v>5961</v>
      </c>
      <c r="B980" s="18" t="s">
        <v>5962</v>
      </c>
      <c r="C980" s="17" t="s">
        <v>3245</v>
      </c>
      <c r="D980" s="16" t="s">
        <v>3474</v>
      </c>
      <c r="E980" s="15" t="s">
        <v>5274</v>
      </c>
      <c r="F980" s="14" t="s">
        <v>5275</v>
      </c>
      <c r="G980" s="13" t="s">
        <v>5276</v>
      </c>
      <c r="H980" s="12">
        <v>1</v>
      </c>
      <c r="I980" s="4" t="s">
        <v>3235</v>
      </c>
      <c r="J980" s="11">
        <v>5800</v>
      </c>
      <c r="K980" s="4">
        <v>2979</v>
      </c>
      <c r="L980" s="4">
        <v>1080</v>
      </c>
      <c r="M980" s="10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 t="s">
        <v>5963</v>
      </c>
      <c r="B981" s="18" t="s">
        <v>5964</v>
      </c>
      <c r="C981" s="17" t="s">
        <v>3245</v>
      </c>
      <c r="D981" s="16" t="s">
        <v>3335</v>
      </c>
      <c r="E981" s="15" t="s">
        <v>3486</v>
      </c>
      <c r="F981" s="14" t="s">
        <v>3487</v>
      </c>
      <c r="G981" s="13" t="s">
        <v>3488</v>
      </c>
      <c r="H981" s="12">
        <v>5</v>
      </c>
      <c r="I981" s="4" t="s">
        <v>4098</v>
      </c>
      <c r="J981" s="11">
        <v>1111</v>
      </c>
      <c r="K981" s="4">
        <v>221</v>
      </c>
      <c r="L981" s="4">
        <v>73</v>
      </c>
      <c r="M981" s="10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 t="s">
        <v>5965</v>
      </c>
      <c r="B982" s="18" t="s">
        <v>5966</v>
      </c>
      <c r="C982" s="17" t="s">
        <v>3245</v>
      </c>
      <c r="D982" s="16" t="s">
        <v>3296</v>
      </c>
      <c r="E982" s="15" t="s">
        <v>4018</v>
      </c>
      <c r="F982" s="14" t="s">
        <v>4019</v>
      </c>
      <c r="G982" s="13" t="s">
        <v>3296</v>
      </c>
      <c r="H982" s="12">
        <v>2</v>
      </c>
      <c r="I982" s="4" t="s">
        <v>3242</v>
      </c>
      <c r="J982" s="11">
        <v>3814</v>
      </c>
      <c r="K982" s="4">
        <v>2925</v>
      </c>
      <c r="L982" s="4">
        <v>1247</v>
      </c>
      <c r="M982" s="10"/>
      <c r="N982" s="4"/>
      <c r="O982" s="4"/>
      <c r="P982" s="4"/>
      <c r="Q982" s="4"/>
      <c r="R982" s="4"/>
      <c r="S982" s="4"/>
      <c r="T982" s="4">
        <v>1</v>
      </c>
      <c r="U982" s="4"/>
      <c r="V982" s="4"/>
      <c r="W982" s="4"/>
      <c r="X982" s="4"/>
      <c r="Y982" s="4"/>
      <c r="Z982" s="4"/>
    </row>
    <row r="983" spans="1:26">
      <c r="A983" s="4" t="s">
        <v>5967</v>
      </c>
      <c r="B983" s="18" t="s">
        <v>5968</v>
      </c>
      <c r="C983" s="17" t="s">
        <v>3230</v>
      </c>
      <c r="D983" s="16" t="s">
        <v>3369</v>
      </c>
      <c r="E983" s="15" t="s">
        <v>4120</v>
      </c>
      <c r="F983" s="14" t="s">
        <v>4121</v>
      </c>
      <c r="G983" s="13" t="s">
        <v>4122</v>
      </c>
      <c r="H983" s="12">
        <v>1</v>
      </c>
      <c r="I983" s="4" t="s">
        <v>3235</v>
      </c>
      <c r="J983" s="11">
        <v>8992</v>
      </c>
      <c r="K983" s="4">
        <v>2700</v>
      </c>
      <c r="L983" s="4">
        <v>1365</v>
      </c>
      <c r="M983" s="10"/>
      <c r="N983" s="4"/>
      <c r="O983" s="4"/>
      <c r="P983" s="4"/>
      <c r="Q983" s="4"/>
      <c r="R983" s="4">
        <v>1</v>
      </c>
      <c r="S983" s="4"/>
      <c r="T983" s="4">
        <v>1</v>
      </c>
      <c r="U983" s="4"/>
      <c r="V983" s="4"/>
      <c r="W983" s="4"/>
      <c r="X983" s="4"/>
      <c r="Y983" s="4"/>
      <c r="Z983" s="4"/>
    </row>
    <row r="984" spans="1:26">
      <c r="A984" s="4" t="s">
        <v>5969</v>
      </c>
      <c r="B984" s="18" t="s">
        <v>5970</v>
      </c>
      <c r="C984" s="17" t="s">
        <v>3245</v>
      </c>
      <c r="D984" s="16" t="s">
        <v>3314</v>
      </c>
      <c r="E984" s="15" t="s">
        <v>3802</v>
      </c>
      <c r="F984" s="14" t="s">
        <v>3803</v>
      </c>
      <c r="G984" s="13" t="s">
        <v>3804</v>
      </c>
      <c r="H984" s="12">
        <v>5</v>
      </c>
      <c r="I984" s="4" t="s">
        <v>5159</v>
      </c>
      <c r="J984" s="11">
        <v>565</v>
      </c>
      <c r="K984" s="4">
        <v>79</v>
      </c>
      <c r="L984" s="4">
        <v>63</v>
      </c>
      <c r="M984" s="10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 t="s">
        <v>5971</v>
      </c>
      <c r="B985" s="18" t="s">
        <v>5972</v>
      </c>
      <c r="C985" s="17" t="s">
        <v>3245</v>
      </c>
      <c r="D985" s="16" t="s">
        <v>3279</v>
      </c>
      <c r="E985" s="15" t="s">
        <v>3704</v>
      </c>
      <c r="F985" s="14" t="s">
        <v>3705</v>
      </c>
      <c r="G985" s="13" t="s">
        <v>3706</v>
      </c>
      <c r="H985" s="12">
        <v>2</v>
      </c>
      <c r="I985" s="4" t="s">
        <v>3242</v>
      </c>
      <c r="J985" s="11">
        <v>3645.0000000000005</v>
      </c>
      <c r="K985" s="4">
        <v>3294</v>
      </c>
      <c r="L985" s="4">
        <v>1229</v>
      </c>
      <c r="M985" s="10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 t="s">
        <v>5973</v>
      </c>
      <c r="B986" s="18" t="s">
        <v>5974</v>
      </c>
      <c r="C986" s="17" t="s">
        <v>3230</v>
      </c>
      <c r="D986" s="16" t="s">
        <v>3290</v>
      </c>
      <c r="E986" s="15" t="s">
        <v>5074</v>
      </c>
      <c r="F986" s="14" t="s">
        <v>5075</v>
      </c>
      <c r="G986" s="13" t="s">
        <v>5076</v>
      </c>
      <c r="H986" s="12">
        <v>1</v>
      </c>
      <c r="I986" s="4" t="s">
        <v>3235</v>
      </c>
      <c r="J986" s="11">
        <v>864</v>
      </c>
      <c r="K986" s="4">
        <v>12072</v>
      </c>
      <c r="L986" s="4">
        <v>4586</v>
      </c>
      <c r="M986" s="10"/>
      <c r="N986" s="4">
        <v>1</v>
      </c>
      <c r="O986" s="4"/>
      <c r="P986" s="4"/>
      <c r="Q986" s="4"/>
      <c r="R986" s="4"/>
      <c r="S986" s="4"/>
      <c r="T986" s="4">
        <v>1</v>
      </c>
      <c r="U986" s="4"/>
      <c r="V986" s="4"/>
      <c r="W986" s="4"/>
      <c r="X986" s="4"/>
      <c r="Y986" s="4"/>
      <c r="Z986" s="4"/>
    </row>
    <row r="987" spans="1:26">
      <c r="A987" s="4" t="s">
        <v>5975</v>
      </c>
      <c r="B987" s="18" t="s">
        <v>5976</v>
      </c>
      <c r="C987" s="17" t="s">
        <v>3245</v>
      </c>
      <c r="D987" s="16" t="s">
        <v>3296</v>
      </c>
      <c r="E987" s="15" t="s">
        <v>4839</v>
      </c>
      <c r="F987" s="14" t="s">
        <v>3399</v>
      </c>
      <c r="G987" s="13" t="s">
        <v>3396</v>
      </c>
      <c r="H987" s="12">
        <v>5</v>
      </c>
      <c r="I987" s="4" t="s">
        <v>5977</v>
      </c>
      <c r="J987" s="11">
        <v>1262</v>
      </c>
      <c r="K987" s="4">
        <v>1152</v>
      </c>
      <c r="L987" s="4">
        <v>441</v>
      </c>
      <c r="M987" s="10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 t="s">
        <v>5978</v>
      </c>
      <c r="B988" s="18" t="s">
        <v>5979</v>
      </c>
      <c r="C988" s="17" t="s">
        <v>3245</v>
      </c>
      <c r="D988" s="16" t="s">
        <v>3259</v>
      </c>
      <c r="E988" s="15" t="s">
        <v>3267</v>
      </c>
      <c r="F988" s="14" t="s">
        <v>3268</v>
      </c>
      <c r="G988" s="13" t="s">
        <v>3269</v>
      </c>
      <c r="H988" s="12">
        <v>2</v>
      </c>
      <c r="I988" s="4" t="s">
        <v>3242</v>
      </c>
      <c r="J988" s="11">
        <v>1259</v>
      </c>
      <c r="K988" s="4">
        <v>1701</v>
      </c>
      <c r="L988" s="4">
        <v>583</v>
      </c>
      <c r="M988" s="10"/>
      <c r="N988" s="3"/>
      <c r="O988" s="3"/>
      <c r="P988" s="3"/>
      <c r="Q988" s="3"/>
      <c r="R988" s="3"/>
      <c r="S988" s="3"/>
      <c r="T988" s="4">
        <v>1</v>
      </c>
      <c r="U988" s="3"/>
      <c r="V988" s="3"/>
      <c r="W988" s="3"/>
      <c r="X988" s="3"/>
      <c r="Y988" s="3"/>
      <c r="Z988" s="3"/>
    </row>
    <row r="989" spans="1:26">
      <c r="A989" s="4" t="s">
        <v>5980</v>
      </c>
      <c r="B989" s="18" t="s">
        <v>5981</v>
      </c>
      <c r="C989" s="17" t="s">
        <v>3245</v>
      </c>
      <c r="D989" s="16" t="s">
        <v>3253</v>
      </c>
      <c r="E989" s="15" t="s">
        <v>3254</v>
      </c>
      <c r="F989" s="14" t="s">
        <v>3255</v>
      </c>
      <c r="G989" s="13" t="s">
        <v>3256</v>
      </c>
      <c r="H989" s="12">
        <v>5</v>
      </c>
      <c r="I989" s="4" t="s">
        <v>5982</v>
      </c>
      <c r="J989" s="11">
        <v>2168</v>
      </c>
      <c r="K989" s="4">
        <v>1291</v>
      </c>
      <c r="L989" s="4">
        <v>431</v>
      </c>
      <c r="M989" s="10"/>
      <c r="N989" s="4"/>
      <c r="O989" s="4"/>
      <c r="P989" s="4"/>
      <c r="Q989" s="4"/>
      <c r="R989" s="4"/>
      <c r="S989" s="4"/>
      <c r="T989" s="4">
        <v>1</v>
      </c>
      <c r="U989" s="4"/>
      <c r="V989" s="4"/>
      <c r="W989" s="4"/>
      <c r="X989" s="4"/>
      <c r="Y989" s="4"/>
      <c r="Z989" s="4"/>
    </row>
    <row r="990" spans="1:26">
      <c r="A990" s="4" t="s">
        <v>5983</v>
      </c>
      <c r="B990" s="18" t="s">
        <v>5984</v>
      </c>
      <c r="C990" s="17" t="s">
        <v>3245</v>
      </c>
      <c r="D990" s="16" t="s">
        <v>3314</v>
      </c>
      <c r="E990" s="15" t="s">
        <v>3802</v>
      </c>
      <c r="F990" s="14" t="s">
        <v>3803</v>
      </c>
      <c r="G990" s="13" t="s">
        <v>3804</v>
      </c>
      <c r="H990" s="12">
        <v>5</v>
      </c>
      <c r="I990" s="4" t="s">
        <v>5036</v>
      </c>
      <c r="J990" s="11">
        <v>705</v>
      </c>
      <c r="K990" s="4">
        <v>277</v>
      </c>
      <c r="L990" s="4">
        <v>142</v>
      </c>
      <c r="M990" s="10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 t="s">
        <v>5985</v>
      </c>
      <c r="B991" s="18" t="s">
        <v>5986</v>
      </c>
      <c r="C991" s="17" t="s">
        <v>3245</v>
      </c>
      <c r="D991" s="16" t="s">
        <v>3259</v>
      </c>
      <c r="E991" s="15" t="s">
        <v>3285</v>
      </c>
      <c r="F991" s="14" t="s">
        <v>3286</v>
      </c>
      <c r="G991" s="13" t="s">
        <v>3287</v>
      </c>
      <c r="H991" s="12">
        <v>5</v>
      </c>
      <c r="I991" s="4" t="s">
        <v>4507</v>
      </c>
      <c r="J991" s="11">
        <v>2253</v>
      </c>
      <c r="K991" s="4">
        <v>591</v>
      </c>
      <c r="L991" s="4">
        <v>238</v>
      </c>
      <c r="M991" s="10"/>
      <c r="N991" s="3"/>
      <c r="O991" s="3"/>
      <c r="P991" s="3"/>
      <c r="Q991" s="3"/>
      <c r="R991" s="3"/>
      <c r="S991" s="3"/>
      <c r="T991" s="4">
        <v>1</v>
      </c>
      <c r="U991" s="3"/>
      <c r="V991" s="3"/>
      <c r="W991" s="3"/>
      <c r="X991" s="3"/>
      <c r="Y991" s="3"/>
      <c r="Z991" s="3"/>
    </row>
    <row r="992" spans="1:26">
      <c r="A992" s="4" t="s">
        <v>4506</v>
      </c>
      <c r="B992" s="18" t="s">
        <v>5987</v>
      </c>
      <c r="C992" s="17" t="s">
        <v>3245</v>
      </c>
      <c r="D992" s="16" t="s">
        <v>3259</v>
      </c>
      <c r="E992" s="15" t="s">
        <v>3669</v>
      </c>
      <c r="F992" s="14" t="s">
        <v>3670</v>
      </c>
      <c r="G992" s="13" t="s">
        <v>3671</v>
      </c>
      <c r="H992" s="12">
        <v>2</v>
      </c>
      <c r="I992" s="4" t="s">
        <v>3242</v>
      </c>
      <c r="J992" s="11">
        <v>3914</v>
      </c>
      <c r="K992" s="4">
        <v>1385</v>
      </c>
      <c r="L992" s="4">
        <v>570</v>
      </c>
      <c r="M992" s="10"/>
      <c r="N992" s="3"/>
      <c r="O992" s="3"/>
      <c r="P992" s="3"/>
      <c r="Q992" s="3"/>
      <c r="R992" s="3"/>
      <c r="S992" s="3"/>
      <c r="T992" s="4">
        <v>1</v>
      </c>
      <c r="U992" s="3"/>
      <c r="V992" s="3"/>
      <c r="W992" s="3"/>
      <c r="X992" s="3"/>
      <c r="Y992" s="3"/>
      <c r="Z992" s="3"/>
    </row>
    <row r="993" spans="1:26">
      <c r="A993" s="4" t="s">
        <v>5988</v>
      </c>
      <c r="B993" s="18" t="s">
        <v>5989</v>
      </c>
      <c r="C993" s="17" t="s">
        <v>3245</v>
      </c>
      <c r="D993" s="16" t="s">
        <v>3231</v>
      </c>
      <c r="E993" s="15" t="s">
        <v>3416</v>
      </c>
      <c r="F993" s="14" t="s">
        <v>3417</v>
      </c>
      <c r="G993" s="13" t="s">
        <v>3418</v>
      </c>
      <c r="H993" s="12">
        <v>5</v>
      </c>
      <c r="I993" s="4" t="s">
        <v>5990</v>
      </c>
      <c r="J993" s="11">
        <v>3696</v>
      </c>
      <c r="K993" s="4">
        <v>846</v>
      </c>
      <c r="L993" s="4">
        <v>367</v>
      </c>
      <c r="M993" s="10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 t="s">
        <v>5991</v>
      </c>
      <c r="B994" s="18" t="s">
        <v>5992</v>
      </c>
      <c r="C994" s="17" t="s">
        <v>3245</v>
      </c>
      <c r="D994" s="16" t="s">
        <v>3314</v>
      </c>
      <c r="E994" s="15" t="s">
        <v>3802</v>
      </c>
      <c r="F994" s="14" t="s">
        <v>3803</v>
      </c>
      <c r="G994" s="13" t="s">
        <v>3804</v>
      </c>
      <c r="H994" s="12">
        <v>5</v>
      </c>
      <c r="I994" s="4" t="s">
        <v>5993</v>
      </c>
      <c r="J994" s="11">
        <v>789</v>
      </c>
      <c r="K994" s="4">
        <v>180</v>
      </c>
      <c r="L994" s="4">
        <v>84</v>
      </c>
      <c r="M994" s="10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 t="s">
        <v>5994</v>
      </c>
      <c r="B995" s="18" t="s">
        <v>5995</v>
      </c>
      <c r="C995" s="17" t="s">
        <v>3245</v>
      </c>
      <c r="D995" s="16" t="s">
        <v>3507</v>
      </c>
      <c r="E995" s="15" t="s">
        <v>3508</v>
      </c>
      <c r="F995" s="14" t="s">
        <v>3509</v>
      </c>
      <c r="G995" s="13" t="s">
        <v>3510</v>
      </c>
      <c r="H995" s="12">
        <v>5</v>
      </c>
      <c r="I995" s="4" t="s">
        <v>5996</v>
      </c>
      <c r="J995" s="11">
        <v>1586</v>
      </c>
      <c r="K995" s="4">
        <v>760</v>
      </c>
      <c r="L995" s="4">
        <v>327</v>
      </c>
      <c r="M995" s="10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 t="s">
        <v>5997</v>
      </c>
      <c r="B996" s="18" t="s">
        <v>5998</v>
      </c>
      <c r="C996" s="17" t="s">
        <v>3245</v>
      </c>
      <c r="D996" s="16" t="s">
        <v>3279</v>
      </c>
      <c r="E996" s="15" t="s">
        <v>3375</v>
      </c>
      <c r="F996" s="14" t="s">
        <v>3376</v>
      </c>
      <c r="G996" s="13" t="s">
        <v>3377</v>
      </c>
      <c r="H996" s="12">
        <v>1</v>
      </c>
      <c r="I996" s="4" t="s">
        <v>3235</v>
      </c>
      <c r="J996" s="11">
        <v>1100</v>
      </c>
      <c r="K996" s="4">
        <v>3076</v>
      </c>
      <c r="L996" s="4">
        <v>1020</v>
      </c>
      <c r="M996" s="10"/>
      <c r="N996" s="4"/>
      <c r="O996" s="4"/>
      <c r="P996" s="4"/>
      <c r="Q996" s="4"/>
      <c r="R996" s="4">
        <v>1</v>
      </c>
      <c r="S996" s="4"/>
      <c r="T996" s="4"/>
      <c r="U996" s="4"/>
      <c r="V996" s="4"/>
      <c r="W996" s="4"/>
      <c r="X996" s="4"/>
      <c r="Y996" s="4"/>
      <c r="Z996" s="4"/>
    </row>
    <row r="997" spans="1:26">
      <c r="A997" s="4" t="s">
        <v>5999</v>
      </c>
      <c r="B997" s="18" t="s">
        <v>6000</v>
      </c>
      <c r="C997" s="17" t="s">
        <v>3245</v>
      </c>
      <c r="D997" s="16" t="s">
        <v>3369</v>
      </c>
      <c r="E997" s="15" t="s">
        <v>4003</v>
      </c>
      <c r="F997" s="14" t="s">
        <v>4004</v>
      </c>
      <c r="G997" s="13" t="s">
        <v>4005</v>
      </c>
      <c r="H997" s="12">
        <v>5</v>
      </c>
      <c r="I997" s="4" t="s">
        <v>4005</v>
      </c>
      <c r="J997" s="11">
        <v>5270</v>
      </c>
      <c r="K997" s="4">
        <v>707</v>
      </c>
      <c r="L997" s="4">
        <v>377</v>
      </c>
      <c r="M997" s="10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 t="s">
        <v>6001</v>
      </c>
      <c r="B998" s="18" t="s">
        <v>6002</v>
      </c>
      <c r="C998" s="17" t="s">
        <v>3230</v>
      </c>
      <c r="D998" s="16" t="s">
        <v>3246</v>
      </c>
      <c r="E998" s="15" t="s">
        <v>3556</v>
      </c>
      <c r="F998" s="14" t="s">
        <v>3557</v>
      </c>
      <c r="G998" s="13" t="s">
        <v>3558</v>
      </c>
      <c r="H998" s="12">
        <v>1</v>
      </c>
      <c r="I998" s="4" t="s">
        <v>3235</v>
      </c>
      <c r="J998" s="11">
        <v>2569</v>
      </c>
      <c r="K998" s="4">
        <v>4775</v>
      </c>
      <c r="L998" s="4">
        <v>2373</v>
      </c>
      <c r="M998" s="10"/>
      <c r="N998" s="4"/>
      <c r="O998" s="4"/>
      <c r="P998" s="4">
        <v>1</v>
      </c>
      <c r="Q998" s="4"/>
      <c r="R998" s="4">
        <v>1</v>
      </c>
      <c r="S998" s="4"/>
      <c r="T998" s="4"/>
      <c r="U998" s="4"/>
      <c r="V998" s="4"/>
      <c r="W998" s="4">
        <v>1</v>
      </c>
      <c r="X998" s="4"/>
      <c r="Y998" s="4"/>
      <c r="Z998" s="4"/>
    </row>
    <row r="999" spans="1:26">
      <c r="A999" s="4" t="s">
        <v>6003</v>
      </c>
      <c r="B999" s="18" t="s">
        <v>6004</v>
      </c>
      <c r="C999" s="17" t="s">
        <v>3245</v>
      </c>
      <c r="D999" s="16" t="s">
        <v>3335</v>
      </c>
      <c r="E999" s="15" t="s">
        <v>3814</v>
      </c>
      <c r="F999" s="14" t="s">
        <v>3815</v>
      </c>
      <c r="G999" s="13" t="s">
        <v>3816</v>
      </c>
      <c r="H999" s="12">
        <v>5</v>
      </c>
      <c r="I999" s="4" t="s">
        <v>5824</v>
      </c>
      <c r="J999" s="11">
        <v>4214</v>
      </c>
      <c r="K999" s="4">
        <v>629</v>
      </c>
      <c r="L999" s="4">
        <v>312</v>
      </c>
      <c r="M999" s="10"/>
      <c r="N999" s="4"/>
      <c r="O999" s="4"/>
      <c r="P999" s="4"/>
      <c r="Q999" s="4"/>
      <c r="R999" s="4"/>
      <c r="S999" s="4"/>
      <c r="T999" s="4">
        <v>1</v>
      </c>
      <c r="U999" s="4"/>
      <c r="V999" s="4"/>
      <c r="W999" s="4"/>
      <c r="X999" s="4"/>
      <c r="Y999" s="4"/>
      <c r="Z999" s="4"/>
    </row>
    <row r="1000" spans="1:26">
      <c r="A1000" s="4" t="s">
        <v>6005</v>
      </c>
      <c r="B1000" s="18" t="s">
        <v>6006</v>
      </c>
      <c r="C1000" s="17" t="s">
        <v>3245</v>
      </c>
      <c r="D1000" s="16" t="s">
        <v>3259</v>
      </c>
      <c r="E1000" s="15" t="s">
        <v>4416</v>
      </c>
      <c r="F1000" s="14" t="s">
        <v>4417</v>
      </c>
      <c r="G1000" s="13" t="s">
        <v>4418</v>
      </c>
      <c r="H1000" s="12">
        <v>5</v>
      </c>
      <c r="I1000" s="4" t="s">
        <v>5390</v>
      </c>
      <c r="J1000" s="11">
        <v>3779.9999999999995</v>
      </c>
      <c r="K1000" s="4">
        <v>108</v>
      </c>
      <c r="L1000" s="4">
        <v>93</v>
      </c>
      <c r="M1000" s="10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>
      <c r="A1001" s="4" t="s">
        <v>6007</v>
      </c>
      <c r="B1001" s="18" t="s">
        <v>6008</v>
      </c>
      <c r="C1001" s="17" t="s">
        <v>3245</v>
      </c>
      <c r="D1001" s="16" t="s">
        <v>3259</v>
      </c>
      <c r="E1001" s="15" t="s">
        <v>3587</v>
      </c>
      <c r="F1001" s="14" t="s">
        <v>3588</v>
      </c>
      <c r="G1001" s="13" t="s">
        <v>3589</v>
      </c>
      <c r="H1001" s="12">
        <v>1</v>
      </c>
      <c r="I1001" s="4" t="s">
        <v>3235</v>
      </c>
      <c r="J1001" s="11">
        <v>3653</v>
      </c>
      <c r="K1001" s="4">
        <v>1924</v>
      </c>
      <c r="L1001" s="4">
        <v>809</v>
      </c>
      <c r="M1001" s="10"/>
      <c r="N1001" s="3"/>
      <c r="O1001" s="3"/>
      <c r="P1001" s="3"/>
      <c r="Q1001" s="3"/>
      <c r="R1001" s="3"/>
      <c r="S1001" s="3"/>
      <c r="T1001" s="4">
        <v>1</v>
      </c>
      <c r="U1001" s="3"/>
      <c r="V1001" s="3"/>
      <c r="W1001" s="3"/>
      <c r="X1001" s="3"/>
      <c r="Y1001" s="3"/>
      <c r="Z1001" s="3"/>
    </row>
    <row r="1002" spans="1:26">
      <c r="A1002" s="4" t="s">
        <v>6009</v>
      </c>
      <c r="B1002" s="18" t="s">
        <v>6010</v>
      </c>
      <c r="C1002" s="17" t="s">
        <v>3245</v>
      </c>
      <c r="D1002" s="16" t="s">
        <v>3296</v>
      </c>
      <c r="E1002" s="15" t="s">
        <v>4018</v>
      </c>
      <c r="F1002" s="14" t="s">
        <v>4019</v>
      </c>
      <c r="G1002" s="13" t="s">
        <v>3296</v>
      </c>
      <c r="H1002" s="12">
        <v>5</v>
      </c>
      <c r="I1002" s="4" t="s">
        <v>4020</v>
      </c>
      <c r="J1002" s="11">
        <v>3446</v>
      </c>
      <c r="K1002" s="4">
        <v>667</v>
      </c>
      <c r="L1002" s="4">
        <v>256</v>
      </c>
      <c r="M1002" s="10"/>
      <c r="N1002" s="4"/>
      <c r="O1002" s="4"/>
      <c r="P1002" s="4"/>
      <c r="Q1002" s="4"/>
      <c r="R1002" s="4">
        <v>1</v>
      </c>
      <c r="S1002" s="4"/>
      <c r="T1002" s="4"/>
      <c r="U1002" s="4"/>
      <c r="V1002" s="4"/>
      <c r="W1002" s="4"/>
      <c r="X1002" s="4"/>
      <c r="Y1002" s="4"/>
      <c r="Z1002" s="4"/>
    </row>
    <row r="1003" spans="1:26">
      <c r="A1003" s="4" t="s">
        <v>5257</v>
      </c>
      <c r="B1003" s="18" t="s">
        <v>6011</v>
      </c>
      <c r="C1003" s="17" t="s">
        <v>3439</v>
      </c>
      <c r="D1003" s="16" t="s">
        <v>3369</v>
      </c>
      <c r="E1003" s="15" t="s">
        <v>4120</v>
      </c>
      <c r="F1003" s="14" t="s">
        <v>4121</v>
      </c>
      <c r="G1003" s="13" t="s">
        <v>4122</v>
      </c>
      <c r="H1003" s="12">
        <v>2</v>
      </c>
      <c r="I1003" s="4" t="s">
        <v>3242</v>
      </c>
      <c r="J1003" s="11">
        <v>12968</v>
      </c>
      <c r="K1003" s="4">
        <v>3332</v>
      </c>
      <c r="L1003" s="4">
        <v>1602</v>
      </c>
      <c r="M1003" s="10"/>
      <c r="N1003" s="4"/>
      <c r="O1003" s="4"/>
      <c r="P1003" s="4"/>
      <c r="Q1003" s="4"/>
      <c r="R1003" s="4">
        <v>1</v>
      </c>
      <c r="S1003" s="4"/>
      <c r="T1003" s="4"/>
      <c r="U1003" s="4"/>
      <c r="V1003" s="4"/>
      <c r="W1003" s="4"/>
      <c r="X1003" s="4"/>
      <c r="Y1003" s="4"/>
      <c r="Z1003" s="4"/>
    </row>
    <row r="1004" spans="1:26">
      <c r="A1004" s="4" t="s">
        <v>6012</v>
      </c>
      <c r="B1004" s="18" t="s">
        <v>6013</v>
      </c>
      <c r="C1004" s="17" t="s">
        <v>3245</v>
      </c>
      <c r="D1004" s="16" t="s">
        <v>3246</v>
      </c>
      <c r="E1004" s="15" t="s">
        <v>3735</v>
      </c>
      <c r="F1004" s="14" t="s">
        <v>3736</v>
      </c>
      <c r="G1004" s="13" t="s">
        <v>3737</v>
      </c>
      <c r="H1004" s="12">
        <v>5</v>
      </c>
      <c r="I1004" s="4" t="s">
        <v>4215</v>
      </c>
      <c r="J1004" s="11">
        <v>800</v>
      </c>
      <c r="K1004" s="4">
        <v>259</v>
      </c>
      <c r="L1004" s="4">
        <v>141</v>
      </c>
      <c r="M1004" s="10"/>
      <c r="N1004" s="4"/>
      <c r="O1004" s="4"/>
      <c r="P1004" s="4"/>
      <c r="Q1004" s="4"/>
      <c r="R1004" s="4">
        <v>1</v>
      </c>
      <c r="S1004" s="4"/>
      <c r="T1004" s="4"/>
      <c r="U1004" s="4"/>
      <c r="V1004" s="4"/>
      <c r="W1004" s="4"/>
      <c r="X1004" s="4"/>
      <c r="Y1004" s="4"/>
      <c r="Z1004" s="4"/>
    </row>
    <row r="1005" spans="1:26">
      <c r="A1005" s="4" t="s">
        <v>3650</v>
      </c>
      <c r="B1005" s="18" t="s">
        <v>6014</v>
      </c>
      <c r="C1005" s="17" t="s">
        <v>3230</v>
      </c>
      <c r="D1005" s="16" t="s">
        <v>3253</v>
      </c>
      <c r="E1005" s="15" t="s">
        <v>6015</v>
      </c>
      <c r="F1005" s="14" t="s">
        <v>3649</v>
      </c>
      <c r="G1005" s="13" t="s">
        <v>3650</v>
      </c>
      <c r="H1005" s="12">
        <v>1</v>
      </c>
      <c r="I1005" s="4" t="s">
        <v>3235</v>
      </c>
      <c r="J1005" s="11">
        <v>6631</v>
      </c>
      <c r="K1005" s="4">
        <v>19943</v>
      </c>
      <c r="L1005" s="4">
        <v>9250</v>
      </c>
      <c r="M1005" s="10"/>
      <c r="N1005" s="4"/>
      <c r="O1005" s="4"/>
      <c r="P1005" s="4"/>
      <c r="Q1005" s="4"/>
      <c r="R1005" s="4"/>
      <c r="S1005" s="4"/>
      <c r="T1005" s="4">
        <v>1</v>
      </c>
      <c r="U1005" s="4"/>
      <c r="V1005" s="4"/>
      <c r="W1005" s="4"/>
      <c r="X1005" s="4"/>
      <c r="Y1005" s="4"/>
      <c r="Z1005" s="4"/>
    </row>
    <row r="1006" spans="1:26">
      <c r="A1006" s="4" t="s">
        <v>6016</v>
      </c>
      <c r="B1006" s="18" t="s">
        <v>6017</v>
      </c>
      <c r="C1006" s="17" t="s">
        <v>3245</v>
      </c>
      <c r="D1006" s="16" t="s">
        <v>3279</v>
      </c>
      <c r="E1006" s="15" t="s">
        <v>3704</v>
      </c>
      <c r="F1006" s="14" t="s">
        <v>3705</v>
      </c>
      <c r="G1006" s="13" t="s">
        <v>3706</v>
      </c>
      <c r="H1006" s="12">
        <v>5</v>
      </c>
      <c r="I1006" s="4" t="s">
        <v>5041</v>
      </c>
      <c r="J1006" s="11">
        <v>1428</v>
      </c>
      <c r="K1006" s="4">
        <v>1310</v>
      </c>
      <c r="L1006" s="4">
        <v>523</v>
      </c>
      <c r="M1006" s="10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>
      <c r="A1007" s="4" t="s">
        <v>6018</v>
      </c>
      <c r="B1007" s="18" t="s">
        <v>6019</v>
      </c>
      <c r="C1007" s="17" t="s">
        <v>3245</v>
      </c>
      <c r="D1007" s="16" t="s">
        <v>3335</v>
      </c>
      <c r="E1007" s="15" t="s">
        <v>3486</v>
      </c>
      <c r="F1007" s="14" t="s">
        <v>3487</v>
      </c>
      <c r="G1007" s="13" t="s">
        <v>3488</v>
      </c>
      <c r="H1007" s="12">
        <v>5</v>
      </c>
      <c r="I1007" s="4" t="s">
        <v>6020</v>
      </c>
      <c r="J1007" s="11">
        <v>2551</v>
      </c>
      <c r="K1007" s="4">
        <v>332</v>
      </c>
      <c r="L1007" s="4">
        <v>172</v>
      </c>
      <c r="M1007" s="10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>
      <c r="A1008" s="4" t="s">
        <v>6021</v>
      </c>
      <c r="B1008" s="18" t="s">
        <v>6022</v>
      </c>
      <c r="C1008" s="17" t="s">
        <v>3245</v>
      </c>
      <c r="D1008" s="16" t="s">
        <v>3296</v>
      </c>
      <c r="E1008" s="15" t="s">
        <v>3297</v>
      </c>
      <c r="F1008" s="14" t="s">
        <v>3298</v>
      </c>
      <c r="G1008" s="13" t="s">
        <v>3299</v>
      </c>
      <c r="H1008" s="12">
        <v>5</v>
      </c>
      <c r="I1008" s="4" t="s">
        <v>6023</v>
      </c>
      <c r="J1008" s="11">
        <v>1105</v>
      </c>
      <c r="K1008" s="4">
        <v>156</v>
      </c>
      <c r="L1008" s="4">
        <v>94</v>
      </c>
      <c r="M1008" s="10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>
      <c r="A1009" s="4" t="s">
        <v>4308</v>
      </c>
      <c r="B1009" s="18" t="s">
        <v>6024</v>
      </c>
      <c r="C1009" s="17" t="s">
        <v>3439</v>
      </c>
      <c r="D1009" s="16" t="s">
        <v>3279</v>
      </c>
      <c r="E1009" s="15" t="s">
        <v>3704</v>
      </c>
      <c r="F1009" s="14" t="s">
        <v>3705</v>
      </c>
      <c r="G1009" s="13" t="s">
        <v>3706</v>
      </c>
      <c r="H1009" s="12">
        <v>2</v>
      </c>
      <c r="I1009" s="4" t="s">
        <v>3242</v>
      </c>
      <c r="J1009" s="11">
        <v>5266</v>
      </c>
      <c r="K1009" s="4">
        <v>3709</v>
      </c>
      <c r="L1009" s="4">
        <v>1739</v>
      </c>
      <c r="M1009" s="10"/>
      <c r="N1009" s="4"/>
      <c r="O1009" s="4"/>
      <c r="P1009" s="4"/>
      <c r="Q1009" s="4"/>
      <c r="R1009" s="4">
        <v>1</v>
      </c>
      <c r="S1009" s="4"/>
      <c r="T1009" s="4"/>
      <c r="U1009" s="4"/>
      <c r="V1009" s="4"/>
      <c r="W1009" s="4"/>
      <c r="X1009" s="4"/>
      <c r="Y1009" s="4"/>
      <c r="Z1009" s="4"/>
    </row>
    <row r="1010" spans="1:26">
      <c r="A1010" s="4" t="s">
        <v>6025</v>
      </c>
      <c r="B1010" s="18" t="s">
        <v>6026</v>
      </c>
      <c r="C1010" s="17" t="s">
        <v>3245</v>
      </c>
      <c r="D1010" s="16" t="s">
        <v>3314</v>
      </c>
      <c r="E1010" s="15" t="s">
        <v>4159</v>
      </c>
      <c r="F1010" s="14" t="s">
        <v>4160</v>
      </c>
      <c r="G1010" s="13" t="s">
        <v>4161</v>
      </c>
      <c r="H1010" s="12">
        <v>5</v>
      </c>
      <c r="I1010" s="4" t="s">
        <v>4536</v>
      </c>
      <c r="J1010" s="11">
        <v>1189</v>
      </c>
      <c r="K1010" s="4">
        <v>737</v>
      </c>
      <c r="L1010" s="4">
        <v>312</v>
      </c>
      <c r="M1010" s="10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>
      <c r="A1011" s="4" t="s">
        <v>6027</v>
      </c>
      <c r="B1011" s="18" t="s">
        <v>6028</v>
      </c>
      <c r="C1011" s="17" t="s">
        <v>3245</v>
      </c>
      <c r="D1011" s="16" t="s">
        <v>3314</v>
      </c>
      <c r="E1011" s="15" t="s">
        <v>3802</v>
      </c>
      <c r="F1011" s="14" t="s">
        <v>3803</v>
      </c>
      <c r="G1011" s="13" t="s">
        <v>3804</v>
      </c>
      <c r="H1011" s="12">
        <v>5</v>
      </c>
      <c r="I1011" s="4" t="s">
        <v>5036</v>
      </c>
      <c r="J1011" s="11">
        <v>808</v>
      </c>
      <c r="K1011" s="4">
        <v>152</v>
      </c>
      <c r="L1011" s="4">
        <v>103</v>
      </c>
      <c r="M1011" s="10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>
      <c r="A1012" s="4" t="s">
        <v>6029</v>
      </c>
      <c r="B1012" s="18" t="s">
        <v>6030</v>
      </c>
      <c r="C1012" s="17" t="s">
        <v>3245</v>
      </c>
      <c r="D1012" s="16" t="s">
        <v>3246</v>
      </c>
      <c r="E1012" s="15" t="s">
        <v>4348</v>
      </c>
      <c r="F1012" s="14" t="s">
        <v>4349</v>
      </c>
      <c r="G1012" s="13" t="s">
        <v>4350</v>
      </c>
      <c r="H1012" s="12">
        <v>5</v>
      </c>
      <c r="I1012" s="4" t="s">
        <v>4351</v>
      </c>
      <c r="J1012" s="11">
        <v>759</v>
      </c>
      <c r="K1012" s="4">
        <v>120</v>
      </c>
      <c r="L1012" s="4">
        <v>84</v>
      </c>
      <c r="M1012" s="10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>
      <c r="A1013" s="4" t="s">
        <v>6031</v>
      </c>
      <c r="B1013" s="18" t="s">
        <v>6032</v>
      </c>
      <c r="C1013" s="17" t="s">
        <v>3245</v>
      </c>
      <c r="D1013" s="16" t="s">
        <v>3314</v>
      </c>
      <c r="E1013" s="15" t="s">
        <v>3802</v>
      </c>
      <c r="F1013" s="14" t="s">
        <v>3803</v>
      </c>
      <c r="G1013" s="13" t="s">
        <v>3804</v>
      </c>
      <c r="H1013" s="12">
        <v>5</v>
      </c>
      <c r="I1013" s="4" t="s">
        <v>5036</v>
      </c>
      <c r="J1013" s="11">
        <v>458</v>
      </c>
      <c r="K1013" s="4">
        <v>141</v>
      </c>
      <c r="L1013" s="4">
        <v>87</v>
      </c>
      <c r="M1013" s="10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>
      <c r="A1014" s="4" t="s">
        <v>6033</v>
      </c>
      <c r="B1014" s="18" t="s">
        <v>6034</v>
      </c>
      <c r="C1014" s="17" t="s">
        <v>3245</v>
      </c>
      <c r="D1014" s="16" t="s">
        <v>3314</v>
      </c>
      <c r="E1014" s="15" t="s">
        <v>3802</v>
      </c>
      <c r="F1014" s="14" t="s">
        <v>3803</v>
      </c>
      <c r="G1014" s="13" t="s">
        <v>3804</v>
      </c>
      <c r="H1014" s="12">
        <v>5</v>
      </c>
      <c r="I1014" s="4" t="s">
        <v>3805</v>
      </c>
      <c r="J1014" s="11">
        <v>947.00000000000011</v>
      </c>
      <c r="K1014" s="4">
        <v>266</v>
      </c>
      <c r="L1014" s="4">
        <v>175</v>
      </c>
      <c r="M1014" s="10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>
      <c r="A1015" s="4" t="s">
        <v>6035</v>
      </c>
      <c r="B1015" s="18" t="s">
        <v>6036</v>
      </c>
      <c r="C1015" s="17" t="s">
        <v>3245</v>
      </c>
      <c r="D1015" s="16" t="s">
        <v>3314</v>
      </c>
      <c r="E1015" s="15" t="s">
        <v>3802</v>
      </c>
      <c r="F1015" s="14" t="s">
        <v>3803</v>
      </c>
      <c r="G1015" s="13" t="s">
        <v>3804</v>
      </c>
      <c r="H1015" s="12">
        <v>5</v>
      </c>
      <c r="I1015" s="4" t="s">
        <v>5516</v>
      </c>
      <c r="J1015" s="11">
        <v>1274</v>
      </c>
      <c r="K1015" s="4">
        <v>65</v>
      </c>
      <c r="L1015" s="4">
        <v>48</v>
      </c>
      <c r="M1015" s="10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>
      <c r="A1016" s="4" t="s">
        <v>6037</v>
      </c>
      <c r="B1016" s="18" t="s">
        <v>6038</v>
      </c>
      <c r="C1016" s="17" t="s">
        <v>3245</v>
      </c>
      <c r="D1016" s="16" t="s">
        <v>3314</v>
      </c>
      <c r="E1016" s="15" t="s">
        <v>3578</v>
      </c>
      <c r="F1016" s="14" t="s">
        <v>3579</v>
      </c>
      <c r="G1016" s="13" t="s">
        <v>3580</v>
      </c>
      <c r="H1016" s="12">
        <v>5</v>
      </c>
      <c r="I1016" s="4" t="s">
        <v>3611</v>
      </c>
      <c r="J1016" s="11">
        <v>684</v>
      </c>
      <c r="K1016" s="4">
        <v>136</v>
      </c>
      <c r="L1016" s="4">
        <v>86</v>
      </c>
      <c r="M1016" s="10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>
      <c r="A1017" s="4" t="s">
        <v>5575</v>
      </c>
      <c r="B1017" s="18" t="s">
        <v>6039</v>
      </c>
      <c r="C1017" s="17" t="s">
        <v>3245</v>
      </c>
      <c r="D1017" s="16" t="s">
        <v>3279</v>
      </c>
      <c r="E1017" s="15" t="s">
        <v>3375</v>
      </c>
      <c r="F1017" s="14" t="s">
        <v>3376</v>
      </c>
      <c r="G1017" s="13" t="s">
        <v>3377</v>
      </c>
      <c r="H1017" s="12">
        <v>2</v>
      </c>
      <c r="I1017" s="4" t="s">
        <v>3242</v>
      </c>
      <c r="J1017" s="11">
        <v>2680</v>
      </c>
      <c r="K1017" s="4">
        <v>1654</v>
      </c>
      <c r="L1017" s="4">
        <v>697</v>
      </c>
      <c r="M1017" s="10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>
      <c r="A1018" s="4" t="s">
        <v>6040</v>
      </c>
      <c r="B1018" s="18" t="s">
        <v>6041</v>
      </c>
      <c r="C1018" s="17" t="s">
        <v>3245</v>
      </c>
      <c r="D1018" s="16" t="s">
        <v>3296</v>
      </c>
      <c r="E1018" s="15" t="s">
        <v>3297</v>
      </c>
      <c r="F1018" s="14" t="s">
        <v>3298</v>
      </c>
      <c r="G1018" s="13" t="s">
        <v>3299</v>
      </c>
      <c r="H1018" s="12">
        <v>5</v>
      </c>
      <c r="I1018" s="4" t="s">
        <v>3778</v>
      </c>
      <c r="J1018" s="11">
        <v>789</v>
      </c>
      <c r="K1018" s="4">
        <v>300</v>
      </c>
      <c r="L1018" s="4">
        <v>135</v>
      </c>
      <c r="M1018" s="10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>
      <c r="A1019" s="4" t="s">
        <v>6042</v>
      </c>
      <c r="B1019" s="18" t="s">
        <v>6043</v>
      </c>
      <c r="C1019" s="17" t="s">
        <v>3245</v>
      </c>
      <c r="D1019" s="16" t="s">
        <v>3259</v>
      </c>
      <c r="E1019" s="15" t="s">
        <v>3285</v>
      </c>
      <c r="F1019" s="14" t="s">
        <v>3286</v>
      </c>
      <c r="G1019" s="13" t="s">
        <v>3287</v>
      </c>
      <c r="H1019" s="12">
        <v>5</v>
      </c>
      <c r="I1019" s="4" t="s">
        <v>4507</v>
      </c>
      <c r="J1019" s="11">
        <v>570</v>
      </c>
      <c r="K1019" s="4">
        <v>109</v>
      </c>
      <c r="L1019" s="4">
        <v>55</v>
      </c>
      <c r="M1019" s="10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>
      <c r="A1020" s="4" t="s">
        <v>6044</v>
      </c>
      <c r="B1020" s="18" t="s">
        <v>6045</v>
      </c>
      <c r="C1020" s="17" t="s">
        <v>3245</v>
      </c>
      <c r="D1020" s="16" t="s">
        <v>3246</v>
      </c>
      <c r="E1020" s="15" t="s">
        <v>3357</v>
      </c>
      <c r="F1020" s="14" t="s">
        <v>3358</v>
      </c>
      <c r="G1020" s="13" t="s">
        <v>3359</v>
      </c>
      <c r="H1020" s="12">
        <v>5</v>
      </c>
      <c r="I1020" s="4" t="s">
        <v>3360</v>
      </c>
      <c r="J1020" s="11">
        <v>1878</v>
      </c>
      <c r="K1020" s="4">
        <v>388</v>
      </c>
      <c r="L1020" s="4">
        <v>162</v>
      </c>
      <c r="M1020" s="10"/>
      <c r="N1020" s="4"/>
      <c r="O1020" s="4"/>
      <c r="P1020" s="4"/>
      <c r="Q1020" s="4"/>
      <c r="R1020" s="4"/>
      <c r="S1020" s="4"/>
      <c r="T1020" s="4">
        <v>1</v>
      </c>
      <c r="U1020" s="4"/>
      <c r="V1020" s="4"/>
      <c r="W1020" s="4"/>
      <c r="X1020" s="4"/>
      <c r="Y1020" s="4"/>
      <c r="Z1020" s="4"/>
    </row>
    <row r="1021" spans="1:26">
      <c r="A1021" s="4" t="s">
        <v>5333</v>
      </c>
      <c r="B1021" s="18" t="s">
        <v>6046</v>
      </c>
      <c r="C1021" s="17" t="s">
        <v>3245</v>
      </c>
      <c r="D1021" s="16" t="s">
        <v>3534</v>
      </c>
      <c r="E1021" s="15" t="s">
        <v>3572</v>
      </c>
      <c r="F1021" s="14" t="s">
        <v>3573</v>
      </c>
      <c r="G1021" s="13" t="s">
        <v>3574</v>
      </c>
      <c r="H1021" s="12">
        <v>2</v>
      </c>
      <c r="I1021" s="4" t="s">
        <v>3242</v>
      </c>
      <c r="J1021" s="11">
        <v>1867.0000000000002</v>
      </c>
      <c r="K1021" s="4">
        <v>936</v>
      </c>
      <c r="L1021" s="4">
        <v>402</v>
      </c>
      <c r="M1021" s="10"/>
      <c r="N1021" s="4"/>
      <c r="O1021" s="4"/>
      <c r="P1021" s="4"/>
      <c r="Q1021" s="4"/>
      <c r="R1021" s="4"/>
      <c r="S1021" s="4"/>
      <c r="T1021" s="4">
        <v>1</v>
      </c>
      <c r="U1021" s="4"/>
      <c r="V1021" s="4"/>
      <c r="W1021" s="4"/>
      <c r="X1021" s="4"/>
      <c r="Y1021" s="4"/>
      <c r="Z1021" s="4"/>
    </row>
    <row r="1022" spans="1:26">
      <c r="A1022" s="4" t="s">
        <v>6047</v>
      </c>
      <c r="B1022" s="18" t="s">
        <v>6048</v>
      </c>
      <c r="C1022" s="17" t="s">
        <v>3245</v>
      </c>
      <c r="D1022" s="16" t="s">
        <v>3259</v>
      </c>
      <c r="E1022" s="15" t="s">
        <v>3260</v>
      </c>
      <c r="F1022" s="14" t="s">
        <v>3261</v>
      </c>
      <c r="G1022" s="13" t="s">
        <v>3262</v>
      </c>
      <c r="H1022" s="12">
        <v>5</v>
      </c>
      <c r="I1022" s="4" t="s">
        <v>5599</v>
      </c>
      <c r="J1022" s="11">
        <v>952</v>
      </c>
      <c r="K1022" s="4">
        <v>209</v>
      </c>
      <c r="L1022" s="4">
        <v>190</v>
      </c>
      <c r="M1022" s="10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>
      <c r="A1023" s="4" t="s">
        <v>6049</v>
      </c>
      <c r="B1023" s="18" t="s">
        <v>6050</v>
      </c>
      <c r="C1023" s="17" t="s">
        <v>3245</v>
      </c>
      <c r="D1023" s="16" t="s">
        <v>3259</v>
      </c>
      <c r="E1023" s="15" t="s">
        <v>5780</v>
      </c>
      <c r="F1023" s="14" t="s">
        <v>5781</v>
      </c>
      <c r="G1023" s="13" t="s">
        <v>5782</v>
      </c>
      <c r="H1023" s="12">
        <v>2</v>
      </c>
      <c r="I1023" s="4" t="s">
        <v>3242</v>
      </c>
      <c r="J1023" s="11">
        <v>1872</v>
      </c>
      <c r="K1023" s="4">
        <v>1877</v>
      </c>
      <c r="L1023" s="4">
        <v>548</v>
      </c>
      <c r="M1023" s="10"/>
      <c r="N1023" s="3"/>
      <c r="O1023" s="3"/>
      <c r="P1023" s="3"/>
      <c r="Q1023" s="3"/>
      <c r="R1023" s="3"/>
      <c r="S1023" s="3"/>
      <c r="T1023" s="4">
        <v>1</v>
      </c>
      <c r="U1023" s="3"/>
      <c r="V1023" s="3"/>
      <c r="W1023" s="3"/>
      <c r="X1023" s="3"/>
      <c r="Y1023" s="3"/>
      <c r="Z1023" s="3"/>
    </row>
    <row r="1024" spans="1:26">
      <c r="A1024" s="4" t="s">
        <v>6051</v>
      </c>
      <c r="B1024" s="18" t="s">
        <v>6052</v>
      </c>
      <c r="C1024" s="17" t="s">
        <v>3245</v>
      </c>
      <c r="D1024" s="16" t="s">
        <v>3259</v>
      </c>
      <c r="E1024" s="15" t="s">
        <v>5780</v>
      </c>
      <c r="F1024" s="14" t="s">
        <v>5781</v>
      </c>
      <c r="G1024" s="13" t="s">
        <v>5782</v>
      </c>
      <c r="H1024" s="12">
        <v>5</v>
      </c>
      <c r="I1024" s="4" t="s">
        <v>6049</v>
      </c>
      <c r="J1024" s="11">
        <v>1028</v>
      </c>
      <c r="K1024" s="4">
        <v>969</v>
      </c>
      <c r="L1024" s="4">
        <v>409</v>
      </c>
      <c r="M1024" s="10"/>
      <c r="N1024" s="3"/>
      <c r="O1024" s="3"/>
      <c r="P1024" s="3"/>
      <c r="Q1024" s="3"/>
      <c r="R1024" s="3"/>
      <c r="S1024" s="3"/>
      <c r="T1024" s="3"/>
      <c r="U1024" s="3"/>
      <c r="V1024" s="4">
        <v>1</v>
      </c>
      <c r="W1024" s="3"/>
      <c r="X1024" s="3"/>
      <c r="Y1024" s="3"/>
      <c r="Z1024" s="3"/>
    </row>
    <row r="1025" spans="1:26">
      <c r="A1025" s="4" t="s">
        <v>6053</v>
      </c>
      <c r="B1025" s="18" t="s">
        <v>6054</v>
      </c>
      <c r="C1025" s="17" t="s">
        <v>3245</v>
      </c>
      <c r="D1025" s="16" t="s">
        <v>3259</v>
      </c>
      <c r="E1025" s="15" t="s">
        <v>5780</v>
      </c>
      <c r="F1025" s="14" t="s">
        <v>5781</v>
      </c>
      <c r="G1025" s="13" t="s">
        <v>5782</v>
      </c>
      <c r="H1025" s="12">
        <v>5</v>
      </c>
      <c r="I1025" s="4" t="s">
        <v>6055</v>
      </c>
      <c r="J1025" s="11">
        <v>1490</v>
      </c>
      <c r="K1025" s="4">
        <v>266</v>
      </c>
      <c r="L1025" s="4">
        <v>141</v>
      </c>
      <c r="M1025" s="10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>
      <c r="A1026" s="4" t="s">
        <v>6056</v>
      </c>
      <c r="B1026" s="18" t="s">
        <v>6057</v>
      </c>
      <c r="C1026" s="17" t="s">
        <v>3245</v>
      </c>
      <c r="D1026" s="16" t="s">
        <v>3259</v>
      </c>
      <c r="E1026" s="15" t="s">
        <v>3676</v>
      </c>
      <c r="F1026" s="14" t="s">
        <v>3677</v>
      </c>
      <c r="G1026" s="13" t="s">
        <v>3678</v>
      </c>
      <c r="H1026" s="12">
        <v>5</v>
      </c>
      <c r="I1026" s="4" t="s">
        <v>3678</v>
      </c>
      <c r="J1026" s="11">
        <v>1702</v>
      </c>
      <c r="K1026" s="4">
        <v>1026</v>
      </c>
      <c r="L1026" s="4">
        <v>391</v>
      </c>
      <c r="M1026" s="10"/>
      <c r="N1026" s="3"/>
      <c r="O1026" s="3"/>
      <c r="P1026" s="3"/>
      <c r="Q1026" s="3"/>
      <c r="R1026" s="3"/>
      <c r="S1026" s="3"/>
      <c r="T1026" s="4">
        <v>1</v>
      </c>
      <c r="U1026" s="3"/>
      <c r="V1026" s="3"/>
      <c r="W1026" s="3"/>
      <c r="X1026" s="3"/>
      <c r="Y1026" s="3"/>
      <c r="Z1026" s="3"/>
    </row>
    <row r="1027" spans="1:26">
      <c r="A1027" s="4" t="s">
        <v>6058</v>
      </c>
      <c r="B1027" s="18" t="s">
        <v>6059</v>
      </c>
      <c r="C1027" s="17" t="s">
        <v>3245</v>
      </c>
      <c r="D1027" s="16" t="s">
        <v>3259</v>
      </c>
      <c r="E1027" s="15" t="s">
        <v>5780</v>
      </c>
      <c r="F1027" s="14" t="s">
        <v>5781</v>
      </c>
      <c r="G1027" s="13" t="s">
        <v>5782</v>
      </c>
      <c r="H1027" s="12">
        <v>5</v>
      </c>
      <c r="I1027" s="4" t="s">
        <v>6060</v>
      </c>
      <c r="J1027" s="11">
        <v>1096</v>
      </c>
      <c r="K1027" s="4">
        <v>771</v>
      </c>
      <c r="L1027" s="4">
        <v>237</v>
      </c>
      <c r="M1027" s="10"/>
      <c r="N1027" s="3"/>
      <c r="O1027" s="3"/>
      <c r="P1027" s="3"/>
      <c r="Q1027" s="3"/>
      <c r="R1027" s="3"/>
      <c r="S1027" s="3"/>
      <c r="T1027" s="4">
        <v>1</v>
      </c>
      <c r="U1027" s="3"/>
      <c r="V1027" s="3"/>
      <c r="W1027" s="3"/>
      <c r="X1027" s="3"/>
      <c r="Y1027" s="3"/>
      <c r="Z1027" s="3"/>
    </row>
    <row r="1028" spans="1:26">
      <c r="A1028" s="4" t="s">
        <v>6061</v>
      </c>
      <c r="B1028" s="18" t="s">
        <v>6062</v>
      </c>
      <c r="C1028" s="17" t="s">
        <v>3245</v>
      </c>
      <c r="D1028" s="16" t="s">
        <v>3246</v>
      </c>
      <c r="E1028" s="15" t="s">
        <v>4320</v>
      </c>
      <c r="F1028" s="14" t="s">
        <v>4321</v>
      </c>
      <c r="G1028" s="13" t="s">
        <v>4322</v>
      </c>
      <c r="H1028" s="12">
        <v>5</v>
      </c>
      <c r="I1028" s="4" t="s">
        <v>4322</v>
      </c>
      <c r="J1028" s="11">
        <v>986.99999999999989</v>
      </c>
      <c r="K1028" s="4">
        <v>435</v>
      </c>
      <c r="L1028" s="4">
        <v>143</v>
      </c>
      <c r="M1028" s="10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>
      <c r="A1029" s="4" t="s">
        <v>6063</v>
      </c>
      <c r="B1029" s="18" t="s">
        <v>6064</v>
      </c>
      <c r="C1029" s="17" t="s">
        <v>3439</v>
      </c>
      <c r="D1029" s="16" t="s">
        <v>3369</v>
      </c>
      <c r="E1029" s="15" t="s">
        <v>3370</v>
      </c>
      <c r="F1029" s="14" t="s">
        <v>3371</v>
      </c>
      <c r="G1029" s="13" t="s">
        <v>3372</v>
      </c>
      <c r="H1029" s="12">
        <v>1</v>
      </c>
      <c r="I1029" s="4" t="s">
        <v>3235</v>
      </c>
      <c r="J1029" s="11">
        <v>5647</v>
      </c>
      <c r="K1029" s="4">
        <v>4971</v>
      </c>
      <c r="L1029" s="4">
        <v>1882</v>
      </c>
      <c r="M1029" s="10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>
      <c r="A1030" s="4" t="s">
        <v>6065</v>
      </c>
      <c r="B1030" s="18" t="s">
        <v>6066</v>
      </c>
      <c r="C1030" s="17" t="s">
        <v>3245</v>
      </c>
      <c r="D1030" s="16" t="s">
        <v>3474</v>
      </c>
      <c r="E1030" s="15" t="s">
        <v>3693</v>
      </c>
      <c r="F1030" s="14" t="s">
        <v>3694</v>
      </c>
      <c r="G1030" s="13" t="s">
        <v>3695</v>
      </c>
      <c r="H1030" s="12">
        <v>2</v>
      </c>
      <c r="I1030" s="4" t="s">
        <v>3242</v>
      </c>
      <c r="J1030" s="11">
        <v>3478</v>
      </c>
      <c r="K1030" s="4">
        <v>1117</v>
      </c>
      <c r="L1030" s="4">
        <v>411</v>
      </c>
      <c r="M1030" s="10"/>
      <c r="N1030" s="4"/>
      <c r="O1030" s="4"/>
      <c r="P1030" s="4"/>
      <c r="Q1030" s="4"/>
      <c r="R1030" s="4"/>
      <c r="S1030" s="4"/>
      <c r="T1030" s="19"/>
      <c r="U1030" s="4"/>
      <c r="V1030" s="4"/>
      <c r="W1030" s="4"/>
      <c r="X1030" s="4"/>
      <c r="Y1030" s="4"/>
      <c r="Z1030" s="4"/>
    </row>
    <row r="1031" spans="1:26">
      <c r="A1031" s="4" t="s">
        <v>6067</v>
      </c>
      <c r="B1031" s="18" t="s">
        <v>6068</v>
      </c>
      <c r="C1031" s="17" t="s">
        <v>3245</v>
      </c>
      <c r="D1031" s="16" t="s">
        <v>3335</v>
      </c>
      <c r="E1031" s="15" t="s">
        <v>3486</v>
      </c>
      <c r="F1031" s="14" t="s">
        <v>3487</v>
      </c>
      <c r="G1031" s="13" t="s">
        <v>3488</v>
      </c>
      <c r="H1031" s="12">
        <v>5</v>
      </c>
      <c r="I1031" s="4" t="s">
        <v>6020</v>
      </c>
      <c r="J1031" s="11">
        <v>711</v>
      </c>
      <c r="K1031" s="4">
        <v>283</v>
      </c>
      <c r="L1031" s="4">
        <v>145</v>
      </c>
      <c r="M1031" s="10"/>
      <c r="N1031" s="4"/>
      <c r="O1031" s="4"/>
      <c r="P1031" s="4"/>
      <c r="Q1031" s="4"/>
      <c r="R1031" s="4"/>
      <c r="S1031" s="4"/>
      <c r="T1031" s="4">
        <v>1</v>
      </c>
      <c r="U1031" s="4"/>
      <c r="V1031" s="4"/>
      <c r="W1031" s="4"/>
      <c r="X1031" s="4"/>
      <c r="Y1031" s="4"/>
      <c r="Z1031" s="4"/>
    </row>
    <row r="1032" spans="1:26">
      <c r="A1032" s="4" t="s">
        <v>6069</v>
      </c>
      <c r="B1032" s="18" t="s">
        <v>6070</v>
      </c>
      <c r="C1032" s="17" t="s">
        <v>3245</v>
      </c>
      <c r="D1032" s="16" t="s">
        <v>3290</v>
      </c>
      <c r="E1032" s="15" t="s">
        <v>4316</v>
      </c>
      <c r="F1032" s="14" t="s">
        <v>4317</v>
      </c>
      <c r="G1032" s="13" t="s">
        <v>4317</v>
      </c>
      <c r="H1032" s="12">
        <v>1</v>
      </c>
      <c r="I1032" s="4" t="s">
        <v>3235</v>
      </c>
      <c r="J1032" s="11">
        <v>734</v>
      </c>
      <c r="K1032" s="4">
        <v>2814</v>
      </c>
      <c r="L1032" s="4">
        <v>984</v>
      </c>
      <c r="M1032" s="10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>
      <c r="A1033" s="4" t="s">
        <v>6071</v>
      </c>
      <c r="B1033" s="18" t="s">
        <v>6072</v>
      </c>
      <c r="C1033" s="17" t="s">
        <v>3245</v>
      </c>
      <c r="D1033" s="16" t="s">
        <v>3259</v>
      </c>
      <c r="E1033" s="15" t="s">
        <v>4416</v>
      </c>
      <c r="F1033" s="14" t="s">
        <v>4417</v>
      </c>
      <c r="G1033" s="13" t="s">
        <v>4418</v>
      </c>
      <c r="H1033" s="12">
        <v>5</v>
      </c>
      <c r="I1033" s="4" t="s">
        <v>4414</v>
      </c>
      <c r="J1033" s="11">
        <v>782</v>
      </c>
      <c r="K1033" s="4">
        <v>604</v>
      </c>
      <c r="L1033" s="4">
        <v>256</v>
      </c>
      <c r="M1033" s="10"/>
      <c r="N1033" s="3"/>
      <c r="O1033" s="3"/>
      <c r="P1033" s="3"/>
      <c r="Q1033" s="3"/>
      <c r="R1033" s="4">
        <v>1</v>
      </c>
      <c r="S1033" s="3"/>
      <c r="T1033" s="3"/>
      <c r="U1033" s="3"/>
      <c r="V1033" s="3"/>
      <c r="W1033" s="3"/>
      <c r="X1033" s="3"/>
      <c r="Y1033" s="3"/>
      <c r="Z1033" s="3"/>
    </row>
    <row r="1034" spans="1:26">
      <c r="A1034" s="4" t="s">
        <v>6073</v>
      </c>
      <c r="B1034" s="18" t="s">
        <v>6074</v>
      </c>
      <c r="C1034" s="17" t="s">
        <v>3245</v>
      </c>
      <c r="D1034" s="16" t="s">
        <v>3369</v>
      </c>
      <c r="E1034" s="15" t="s">
        <v>3769</v>
      </c>
      <c r="F1034" s="14" t="s">
        <v>3770</v>
      </c>
      <c r="G1034" s="13" t="s">
        <v>3771</v>
      </c>
      <c r="H1034" s="12">
        <v>5</v>
      </c>
      <c r="I1034" s="4" t="s">
        <v>5049</v>
      </c>
      <c r="J1034" s="11">
        <v>6855</v>
      </c>
      <c r="K1034" s="4">
        <v>1634</v>
      </c>
      <c r="L1034" s="4">
        <v>1071</v>
      </c>
      <c r="M1034" s="10"/>
      <c r="N1034" s="4"/>
      <c r="O1034" s="4"/>
      <c r="P1034" s="4">
        <v>1</v>
      </c>
      <c r="Q1034" s="4"/>
      <c r="R1034" s="4"/>
      <c r="S1034" s="4"/>
      <c r="T1034" s="4"/>
      <c r="U1034" s="4"/>
      <c r="V1034" s="4"/>
      <c r="W1034" s="4">
        <v>1</v>
      </c>
      <c r="X1034" s="4"/>
      <c r="Y1034" s="4"/>
      <c r="Z1034" s="4"/>
    </row>
    <row r="1035" spans="1:26">
      <c r="A1035" s="4" t="s">
        <v>6075</v>
      </c>
      <c r="B1035" s="18" t="s">
        <v>6076</v>
      </c>
      <c r="C1035" s="17" t="s">
        <v>3245</v>
      </c>
      <c r="D1035" s="16" t="s">
        <v>3253</v>
      </c>
      <c r="E1035" s="15" t="s">
        <v>3648</v>
      </c>
      <c r="F1035" s="14" t="s">
        <v>3649</v>
      </c>
      <c r="G1035" s="13" t="s">
        <v>3650</v>
      </c>
      <c r="H1035" s="12">
        <v>2</v>
      </c>
      <c r="I1035" s="4" t="s">
        <v>3242</v>
      </c>
      <c r="J1035" s="11">
        <v>1396</v>
      </c>
      <c r="K1035" s="4">
        <v>1757</v>
      </c>
      <c r="L1035" s="4">
        <v>798</v>
      </c>
      <c r="M1035" s="10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>
      <c r="A1036" s="4" t="s">
        <v>6077</v>
      </c>
      <c r="B1036" s="18" t="s">
        <v>6078</v>
      </c>
      <c r="C1036" s="17" t="s">
        <v>3245</v>
      </c>
      <c r="D1036" s="16" t="s">
        <v>3303</v>
      </c>
      <c r="E1036" s="15" t="s">
        <v>5852</v>
      </c>
      <c r="F1036" s="14" t="s">
        <v>5853</v>
      </c>
      <c r="G1036" s="13" t="s">
        <v>5854</v>
      </c>
      <c r="H1036" s="12">
        <v>5</v>
      </c>
      <c r="I1036" s="4" t="s">
        <v>5850</v>
      </c>
      <c r="J1036" s="11">
        <v>2714</v>
      </c>
      <c r="K1036" s="4">
        <v>1082</v>
      </c>
      <c r="L1036" s="4">
        <v>457</v>
      </c>
      <c r="M1036" s="10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>
      <c r="A1037" s="4" t="s">
        <v>6079</v>
      </c>
      <c r="B1037" s="18" t="s">
        <v>6080</v>
      </c>
      <c r="C1037" s="17" t="s">
        <v>3245</v>
      </c>
      <c r="D1037" s="16" t="s">
        <v>3534</v>
      </c>
      <c r="E1037" s="15" t="s">
        <v>4143</v>
      </c>
      <c r="F1037" s="14" t="s">
        <v>3900</v>
      </c>
      <c r="G1037" s="13" t="s">
        <v>3897</v>
      </c>
      <c r="H1037" s="12">
        <v>5</v>
      </c>
      <c r="I1037" s="4" t="s">
        <v>4889</v>
      </c>
      <c r="J1037" s="11">
        <v>3318</v>
      </c>
      <c r="K1037" s="4">
        <v>542</v>
      </c>
      <c r="L1037" s="4">
        <v>284</v>
      </c>
      <c r="M1037" s="10"/>
      <c r="N1037" s="4"/>
      <c r="O1037" s="4"/>
      <c r="P1037" s="4"/>
      <c r="Q1037" s="4"/>
      <c r="R1037" s="4"/>
      <c r="S1037" s="4"/>
      <c r="T1037" s="4">
        <v>1</v>
      </c>
      <c r="U1037" s="4"/>
      <c r="V1037" s="4"/>
      <c r="W1037" s="4"/>
      <c r="X1037" s="4"/>
      <c r="Y1037" s="4"/>
      <c r="Z1037" s="4"/>
    </row>
    <row r="1038" spans="1:26">
      <c r="A1038" s="4" t="s">
        <v>6081</v>
      </c>
      <c r="B1038" s="18" t="s">
        <v>6082</v>
      </c>
      <c r="C1038" s="17" t="s">
        <v>3230</v>
      </c>
      <c r="D1038" s="16" t="s">
        <v>3296</v>
      </c>
      <c r="E1038" s="15" t="s">
        <v>4018</v>
      </c>
      <c r="F1038" s="14" t="s">
        <v>4019</v>
      </c>
      <c r="G1038" s="13" t="s">
        <v>3296</v>
      </c>
      <c r="H1038" s="12">
        <v>1</v>
      </c>
      <c r="I1038" s="4" t="s">
        <v>3235</v>
      </c>
      <c r="J1038" s="11">
        <v>1955.9999999999998</v>
      </c>
      <c r="K1038" s="4">
        <v>3409</v>
      </c>
      <c r="L1038" s="4">
        <v>1385</v>
      </c>
      <c r="M1038" s="10"/>
      <c r="N1038" s="4"/>
      <c r="O1038" s="4"/>
      <c r="P1038" s="4"/>
      <c r="Q1038" s="4"/>
      <c r="R1038" s="4">
        <v>1</v>
      </c>
      <c r="S1038" s="4"/>
      <c r="T1038" s="4"/>
      <c r="U1038" s="4"/>
      <c r="V1038" s="4"/>
      <c r="W1038" s="4"/>
      <c r="X1038" s="4"/>
      <c r="Y1038" s="4"/>
      <c r="Z1038" s="4"/>
    </row>
    <row r="1039" spans="1:26">
      <c r="A1039" s="4" t="s">
        <v>6083</v>
      </c>
      <c r="B1039" s="18" t="s">
        <v>6084</v>
      </c>
      <c r="C1039" s="17" t="s">
        <v>3245</v>
      </c>
      <c r="D1039" s="16" t="s">
        <v>3335</v>
      </c>
      <c r="E1039" s="15" t="s">
        <v>3743</v>
      </c>
      <c r="F1039" s="14" t="s">
        <v>3744</v>
      </c>
      <c r="G1039" s="13" t="s">
        <v>3745</v>
      </c>
      <c r="H1039" s="12">
        <v>5</v>
      </c>
      <c r="I1039" s="4" t="s">
        <v>3746</v>
      </c>
      <c r="J1039" s="11">
        <v>990</v>
      </c>
      <c r="K1039" s="4">
        <v>262</v>
      </c>
      <c r="L1039" s="4">
        <v>155</v>
      </c>
      <c r="M1039" s="10"/>
      <c r="N1039" s="4"/>
      <c r="O1039" s="4"/>
      <c r="P1039" s="4">
        <v>1</v>
      </c>
      <c r="Q1039" s="4"/>
      <c r="R1039" s="4"/>
      <c r="S1039" s="4"/>
      <c r="T1039" s="4">
        <v>1</v>
      </c>
      <c r="U1039" s="4"/>
      <c r="V1039" s="4"/>
      <c r="W1039" s="4"/>
      <c r="X1039" s="4"/>
      <c r="Y1039" s="4"/>
      <c r="Z1039" s="4"/>
    </row>
    <row r="1040" spans="1:26">
      <c r="A1040" s="4" t="s">
        <v>6085</v>
      </c>
      <c r="B1040" s="18" t="s">
        <v>6086</v>
      </c>
      <c r="C1040" s="17" t="s">
        <v>3245</v>
      </c>
      <c r="D1040" s="16" t="s">
        <v>3392</v>
      </c>
      <c r="E1040" s="15" t="s">
        <v>4519</v>
      </c>
      <c r="F1040" s="14" t="s">
        <v>4520</v>
      </c>
      <c r="G1040" s="13" t="s">
        <v>4521</v>
      </c>
      <c r="H1040" s="12">
        <v>5</v>
      </c>
      <c r="I1040" s="4" t="s">
        <v>4722</v>
      </c>
      <c r="J1040" s="11">
        <v>520</v>
      </c>
      <c r="K1040" s="4">
        <v>226</v>
      </c>
      <c r="L1040" s="4">
        <v>133</v>
      </c>
      <c r="M1040" s="10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>
      <c r="A1041" s="4" t="s">
        <v>6087</v>
      </c>
      <c r="B1041" s="18" t="s">
        <v>6088</v>
      </c>
      <c r="C1041" s="17" t="s">
        <v>3439</v>
      </c>
      <c r="D1041" s="16" t="s">
        <v>3290</v>
      </c>
      <c r="E1041" s="15" t="s">
        <v>4671</v>
      </c>
      <c r="F1041" s="14" t="s">
        <v>4672</v>
      </c>
      <c r="G1041" s="13" t="s">
        <v>4673</v>
      </c>
      <c r="H1041" s="12">
        <v>1</v>
      </c>
      <c r="I1041" s="4" t="s">
        <v>3235</v>
      </c>
      <c r="J1041" s="11">
        <v>2706</v>
      </c>
      <c r="K1041" s="4">
        <v>4125</v>
      </c>
      <c r="L1041" s="4">
        <v>1585</v>
      </c>
      <c r="M1041" s="10"/>
      <c r="N1041" s="4"/>
      <c r="O1041" s="4"/>
      <c r="P1041" s="4"/>
      <c r="Q1041" s="4"/>
      <c r="R1041" s="4"/>
      <c r="S1041" s="4"/>
      <c r="T1041" s="4">
        <v>1</v>
      </c>
      <c r="U1041" s="4"/>
      <c r="V1041" s="4"/>
      <c r="W1041" s="4"/>
      <c r="X1041" s="4"/>
      <c r="Y1041" s="4"/>
      <c r="Z1041" s="4"/>
    </row>
    <row r="1042" spans="1:26">
      <c r="A1042" s="4" t="s">
        <v>6089</v>
      </c>
      <c r="B1042" s="18" t="s">
        <v>6090</v>
      </c>
      <c r="C1042" s="17" t="s">
        <v>3245</v>
      </c>
      <c r="D1042" s="16" t="s">
        <v>3259</v>
      </c>
      <c r="E1042" s="15" t="s">
        <v>3260</v>
      </c>
      <c r="F1042" s="14" t="s">
        <v>3261</v>
      </c>
      <c r="G1042" s="13" t="s">
        <v>3262</v>
      </c>
      <c r="H1042" s="12">
        <v>5</v>
      </c>
      <c r="I1042" s="4" t="s">
        <v>3263</v>
      </c>
      <c r="J1042" s="11">
        <v>591</v>
      </c>
      <c r="K1042" s="4">
        <v>112</v>
      </c>
      <c r="L1042" s="4">
        <v>83</v>
      </c>
      <c r="M1042" s="10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>
      <c r="A1043" s="4" t="s">
        <v>6091</v>
      </c>
      <c r="B1043" s="18" t="s">
        <v>6092</v>
      </c>
      <c r="C1043" s="17" t="s">
        <v>3245</v>
      </c>
      <c r="D1043" s="16" t="s">
        <v>3259</v>
      </c>
      <c r="E1043" s="15" t="s">
        <v>3260</v>
      </c>
      <c r="F1043" s="14" t="s">
        <v>3261</v>
      </c>
      <c r="G1043" s="13" t="s">
        <v>3262</v>
      </c>
      <c r="H1043" s="12">
        <v>5</v>
      </c>
      <c r="I1043" s="4" t="s">
        <v>3263</v>
      </c>
      <c r="J1043" s="11">
        <v>991</v>
      </c>
      <c r="K1043" s="4">
        <v>245</v>
      </c>
      <c r="L1043" s="4">
        <v>125</v>
      </c>
      <c r="M1043" s="10"/>
      <c r="N1043" s="3"/>
      <c r="O1043" s="3"/>
      <c r="P1043" s="3"/>
      <c r="Q1043" s="3"/>
      <c r="R1043" s="3"/>
      <c r="S1043" s="3"/>
      <c r="T1043" s="4">
        <v>1</v>
      </c>
      <c r="U1043" s="3"/>
      <c r="V1043" s="3"/>
      <c r="W1043" s="3"/>
      <c r="X1043" s="3"/>
      <c r="Y1043" s="3"/>
      <c r="Z1043" s="3"/>
    </row>
    <row r="1044" spans="1:26">
      <c r="A1044" s="4" t="s">
        <v>6093</v>
      </c>
      <c r="B1044" s="18" t="s">
        <v>6094</v>
      </c>
      <c r="C1044" s="17" t="s">
        <v>3245</v>
      </c>
      <c r="D1044" s="16" t="s">
        <v>3259</v>
      </c>
      <c r="E1044" s="15" t="s">
        <v>3587</v>
      </c>
      <c r="F1044" s="14" t="s">
        <v>3588</v>
      </c>
      <c r="G1044" s="13" t="s">
        <v>3589</v>
      </c>
      <c r="H1044" s="12">
        <v>2</v>
      </c>
      <c r="I1044" s="4" t="s">
        <v>3242</v>
      </c>
      <c r="J1044" s="11">
        <v>1090</v>
      </c>
      <c r="K1044" s="4">
        <v>1523</v>
      </c>
      <c r="L1044" s="4">
        <v>560</v>
      </c>
      <c r="M1044" s="10"/>
      <c r="N1044" s="3"/>
      <c r="O1044" s="3"/>
      <c r="P1044" s="3"/>
      <c r="Q1044" s="3"/>
      <c r="R1044" s="3"/>
      <c r="S1044" s="3"/>
      <c r="T1044" s="4">
        <v>1</v>
      </c>
      <c r="U1044" s="3"/>
      <c r="V1044" s="3"/>
      <c r="W1044" s="3"/>
      <c r="X1044" s="3"/>
      <c r="Y1044" s="3"/>
      <c r="Z1044" s="3"/>
    </row>
    <row r="1045" spans="1:26">
      <c r="A1045" s="4" t="s">
        <v>6095</v>
      </c>
      <c r="B1045" s="18" t="s">
        <v>6096</v>
      </c>
      <c r="C1045" s="17" t="s">
        <v>3245</v>
      </c>
      <c r="D1045" s="16" t="s">
        <v>3259</v>
      </c>
      <c r="E1045" s="15" t="s">
        <v>3267</v>
      </c>
      <c r="F1045" s="14" t="s">
        <v>3268</v>
      </c>
      <c r="G1045" s="13" t="s">
        <v>3269</v>
      </c>
      <c r="H1045" s="12">
        <v>5</v>
      </c>
      <c r="I1045" s="4" t="s">
        <v>3269</v>
      </c>
      <c r="J1045" s="11">
        <v>741</v>
      </c>
      <c r="K1045" s="4">
        <v>314</v>
      </c>
      <c r="L1045" s="4">
        <v>140</v>
      </c>
      <c r="M1045" s="10"/>
      <c r="N1045" s="3"/>
      <c r="O1045" s="3"/>
      <c r="P1045" s="3"/>
      <c r="Q1045" s="3"/>
      <c r="R1045" s="3"/>
      <c r="S1045" s="3"/>
      <c r="T1045" s="4">
        <v>1</v>
      </c>
      <c r="U1045" s="3"/>
      <c r="V1045" s="3"/>
      <c r="W1045" s="3"/>
      <c r="X1045" s="3"/>
      <c r="Y1045" s="3"/>
      <c r="Z1045" s="3"/>
    </row>
    <row r="1046" spans="1:26">
      <c r="A1046" s="4" t="s">
        <v>6097</v>
      </c>
      <c r="B1046" s="18" t="s">
        <v>6098</v>
      </c>
      <c r="C1046" s="17" t="s">
        <v>3439</v>
      </c>
      <c r="D1046" s="16" t="s">
        <v>3259</v>
      </c>
      <c r="E1046" s="15" t="s">
        <v>3587</v>
      </c>
      <c r="F1046" s="14" t="s">
        <v>3588</v>
      </c>
      <c r="G1046" s="13" t="s">
        <v>3589</v>
      </c>
      <c r="H1046" s="12">
        <v>1</v>
      </c>
      <c r="I1046" s="4" t="s">
        <v>3235</v>
      </c>
      <c r="J1046" s="11">
        <v>2876</v>
      </c>
      <c r="K1046" s="4">
        <v>3487</v>
      </c>
      <c r="L1046" s="4">
        <v>1197</v>
      </c>
      <c r="M1046" s="10"/>
      <c r="N1046" s="3"/>
      <c r="O1046" s="3"/>
      <c r="P1046" s="3"/>
      <c r="Q1046" s="3"/>
      <c r="R1046" s="3"/>
      <c r="S1046" s="3"/>
      <c r="T1046" s="4">
        <v>1</v>
      </c>
      <c r="U1046" s="3"/>
      <c r="V1046" s="3"/>
      <c r="W1046" s="3"/>
      <c r="X1046" s="3"/>
      <c r="Y1046" s="3"/>
      <c r="Z1046" s="3"/>
    </row>
    <row r="1047" spans="1:26">
      <c r="A1047" s="4" t="s">
        <v>6099</v>
      </c>
      <c r="B1047" s="18" t="s">
        <v>6100</v>
      </c>
      <c r="C1047" s="17" t="s">
        <v>3245</v>
      </c>
      <c r="D1047" s="16" t="s">
        <v>3259</v>
      </c>
      <c r="E1047" s="15" t="s">
        <v>3498</v>
      </c>
      <c r="F1047" s="14" t="s">
        <v>3499</v>
      </c>
      <c r="G1047" s="13" t="s">
        <v>3500</v>
      </c>
      <c r="H1047" s="12">
        <v>5</v>
      </c>
      <c r="I1047" s="4" t="s">
        <v>5703</v>
      </c>
      <c r="J1047" s="11">
        <v>1707.9999999999998</v>
      </c>
      <c r="K1047" s="4">
        <v>181</v>
      </c>
      <c r="L1047" s="4">
        <v>107</v>
      </c>
      <c r="M1047" s="10"/>
      <c r="N1047" s="3"/>
      <c r="O1047" s="3"/>
      <c r="P1047" s="3"/>
      <c r="Q1047" s="3"/>
      <c r="R1047" s="3"/>
      <c r="S1047" s="3"/>
      <c r="T1047" s="4">
        <v>1</v>
      </c>
      <c r="U1047" s="3"/>
      <c r="V1047" s="3"/>
      <c r="W1047" s="3"/>
      <c r="X1047" s="3"/>
      <c r="Y1047" s="3"/>
      <c r="Z1047" s="3"/>
    </row>
    <row r="1048" spans="1:26">
      <c r="A1048" s="4" t="s">
        <v>6101</v>
      </c>
      <c r="B1048" s="18" t="s">
        <v>6102</v>
      </c>
      <c r="C1048" s="17" t="s">
        <v>3245</v>
      </c>
      <c r="D1048" s="16" t="s">
        <v>3259</v>
      </c>
      <c r="E1048" s="15" t="s">
        <v>3498</v>
      </c>
      <c r="F1048" s="14" t="s">
        <v>3499</v>
      </c>
      <c r="G1048" s="13" t="s">
        <v>3500</v>
      </c>
      <c r="H1048" s="12">
        <v>5</v>
      </c>
      <c r="I1048" s="4" t="s">
        <v>4934</v>
      </c>
      <c r="J1048" s="11">
        <v>704</v>
      </c>
      <c r="K1048" s="4">
        <v>480</v>
      </c>
      <c r="L1048" s="4">
        <v>143</v>
      </c>
      <c r="M1048" s="10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>
      <c r="A1049" s="4" t="s">
        <v>6103</v>
      </c>
      <c r="B1049" s="18" t="s">
        <v>6104</v>
      </c>
      <c r="C1049" s="17" t="s">
        <v>3245</v>
      </c>
      <c r="D1049" s="16" t="s">
        <v>3259</v>
      </c>
      <c r="E1049" s="15" t="s">
        <v>3260</v>
      </c>
      <c r="F1049" s="14" t="s">
        <v>3261</v>
      </c>
      <c r="G1049" s="13" t="s">
        <v>3262</v>
      </c>
      <c r="H1049" s="12">
        <v>5</v>
      </c>
      <c r="I1049" s="4" t="s">
        <v>6105</v>
      </c>
      <c r="J1049" s="11">
        <v>448.00000000000006</v>
      </c>
      <c r="K1049" s="4">
        <v>203</v>
      </c>
      <c r="L1049" s="4">
        <v>93</v>
      </c>
      <c r="M1049" s="10"/>
      <c r="N1049" s="3"/>
      <c r="O1049" s="3"/>
      <c r="P1049" s="3"/>
      <c r="Q1049" s="3"/>
      <c r="R1049" s="3"/>
      <c r="S1049" s="3"/>
      <c r="T1049" s="4">
        <v>1</v>
      </c>
      <c r="U1049" s="3"/>
      <c r="V1049" s="3"/>
      <c r="W1049" s="3"/>
      <c r="X1049" s="3"/>
      <c r="Y1049" s="3"/>
      <c r="Z1049" s="3"/>
    </row>
    <row r="1050" spans="1:26">
      <c r="A1050" s="4" t="s">
        <v>6106</v>
      </c>
      <c r="B1050" s="18" t="s">
        <v>6107</v>
      </c>
      <c r="C1050" s="17" t="s">
        <v>3245</v>
      </c>
      <c r="D1050" s="16" t="s">
        <v>3259</v>
      </c>
      <c r="E1050" s="15" t="s">
        <v>3498</v>
      </c>
      <c r="F1050" s="14" t="s">
        <v>3499</v>
      </c>
      <c r="G1050" s="13" t="s">
        <v>3500</v>
      </c>
      <c r="H1050" s="12">
        <v>5</v>
      </c>
      <c r="I1050" s="4" t="s">
        <v>5703</v>
      </c>
      <c r="J1050" s="11">
        <v>1694.0000000000002</v>
      </c>
      <c r="K1050" s="4">
        <v>1077</v>
      </c>
      <c r="L1050" s="4">
        <v>294</v>
      </c>
      <c r="M1050" s="10"/>
      <c r="N1050" s="3"/>
      <c r="O1050" s="3"/>
      <c r="P1050" s="3"/>
      <c r="Q1050" s="3"/>
      <c r="R1050" s="3"/>
      <c r="S1050" s="3"/>
      <c r="T1050" s="4">
        <v>1</v>
      </c>
      <c r="U1050" s="3"/>
      <c r="V1050" s="3"/>
      <c r="W1050" s="3"/>
      <c r="X1050" s="3"/>
      <c r="Y1050" s="3"/>
      <c r="Z1050" s="3"/>
    </row>
    <row r="1051" spans="1:26">
      <c r="A1051" s="4" t="s">
        <v>6108</v>
      </c>
      <c r="B1051" s="18" t="s">
        <v>6109</v>
      </c>
      <c r="C1051" s="17" t="s">
        <v>3245</v>
      </c>
      <c r="D1051" s="16" t="s">
        <v>3446</v>
      </c>
      <c r="E1051" s="15" t="s">
        <v>3549</v>
      </c>
      <c r="F1051" s="14" t="s">
        <v>3550</v>
      </c>
      <c r="G1051" s="13" t="s">
        <v>3550</v>
      </c>
      <c r="H1051" s="12">
        <v>5</v>
      </c>
      <c r="I1051" s="4" t="s">
        <v>4075</v>
      </c>
      <c r="J1051" s="11">
        <v>1031</v>
      </c>
      <c r="K1051" s="4">
        <v>77</v>
      </c>
      <c r="L1051" s="4">
        <v>60</v>
      </c>
      <c r="M1051" s="10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>
      <c r="A1052" s="4" t="s">
        <v>6110</v>
      </c>
      <c r="B1052" s="18" t="s">
        <v>6111</v>
      </c>
      <c r="C1052" s="17" t="s">
        <v>3245</v>
      </c>
      <c r="D1052" s="16" t="s">
        <v>3259</v>
      </c>
      <c r="E1052" s="15" t="s">
        <v>3380</v>
      </c>
      <c r="F1052" s="14" t="s">
        <v>3381</v>
      </c>
      <c r="G1052" s="13" t="s">
        <v>3382</v>
      </c>
      <c r="H1052" s="12">
        <v>5</v>
      </c>
      <c r="I1052" s="4" t="s">
        <v>4037</v>
      </c>
      <c r="J1052" s="11">
        <v>371</v>
      </c>
      <c r="K1052" s="4">
        <v>424</v>
      </c>
      <c r="L1052" s="4">
        <v>206</v>
      </c>
      <c r="M1052" s="10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>
      <c r="A1053" s="4" t="s">
        <v>6112</v>
      </c>
      <c r="B1053" s="18" t="s">
        <v>6113</v>
      </c>
      <c r="C1053" s="17" t="s">
        <v>3245</v>
      </c>
      <c r="D1053" s="16" t="s">
        <v>3392</v>
      </c>
      <c r="E1053" s="15" t="s">
        <v>3659</v>
      </c>
      <c r="F1053" s="14" t="s">
        <v>3660</v>
      </c>
      <c r="G1053" s="13" t="s">
        <v>3661</v>
      </c>
      <c r="H1053" s="12">
        <v>5</v>
      </c>
      <c r="I1053" s="4" t="s">
        <v>4806</v>
      </c>
      <c r="J1053" s="11">
        <v>1545</v>
      </c>
      <c r="K1053" s="4">
        <v>284</v>
      </c>
      <c r="L1053" s="4">
        <v>110</v>
      </c>
      <c r="M1053" s="10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>
      <c r="A1054" s="4" t="s">
        <v>6114</v>
      </c>
      <c r="B1054" s="18" t="s">
        <v>6115</v>
      </c>
      <c r="C1054" s="17" t="s">
        <v>3245</v>
      </c>
      <c r="D1054" s="16" t="s">
        <v>3335</v>
      </c>
      <c r="E1054" s="15" t="s">
        <v>3486</v>
      </c>
      <c r="F1054" s="14" t="s">
        <v>3487</v>
      </c>
      <c r="G1054" s="13" t="s">
        <v>3488</v>
      </c>
      <c r="H1054" s="12">
        <v>5</v>
      </c>
      <c r="I1054" s="4" t="s">
        <v>3489</v>
      </c>
      <c r="J1054" s="11">
        <v>2663</v>
      </c>
      <c r="K1054" s="4">
        <v>1076</v>
      </c>
      <c r="L1054" s="4">
        <v>415</v>
      </c>
      <c r="M1054" s="10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>
      <c r="A1055" s="4" t="s">
        <v>6116</v>
      </c>
      <c r="B1055" s="18" t="s">
        <v>6117</v>
      </c>
      <c r="C1055" s="17" t="s">
        <v>3245</v>
      </c>
      <c r="D1055" s="16" t="s">
        <v>3246</v>
      </c>
      <c r="E1055" s="15" t="s">
        <v>4320</v>
      </c>
      <c r="F1055" s="14" t="s">
        <v>4321</v>
      </c>
      <c r="G1055" s="13" t="s">
        <v>4322</v>
      </c>
      <c r="H1055" s="12">
        <v>5</v>
      </c>
      <c r="I1055" s="4" t="s">
        <v>4322</v>
      </c>
      <c r="J1055" s="11">
        <v>2138</v>
      </c>
      <c r="K1055" s="4">
        <v>428</v>
      </c>
      <c r="L1055" s="4">
        <v>170</v>
      </c>
      <c r="M1055" s="10"/>
      <c r="N1055" s="4"/>
      <c r="O1055" s="4"/>
      <c r="P1055" s="4"/>
      <c r="Q1055" s="4"/>
      <c r="R1055" s="4">
        <v>1</v>
      </c>
      <c r="S1055" s="4"/>
      <c r="T1055" s="4">
        <v>1</v>
      </c>
      <c r="U1055" s="4"/>
      <c r="V1055" s="4"/>
      <c r="W1055" s="4"/>
      <c r="X1055" s="4"/>
      <c r="Y1055" s="4"/>
      <c r="Z1055" s="4"/>
    </row>
    <row r="1056" spans="1:26">
      <c r="A1056" s="4" t="s">
        <v>6118</v>
      </c>
      <c r="B1056" s="18" t="s">
        <v>6119</v>
      </c>
      <c r="C1056" s="17" t="s">
        <v>3245</v>
      </c>
      <c r="D1056" s="16" t="s">
        <v>3296</v>
      </c>
      <c r="E1056" s="15" t="s">
        <v>4133</v>
      </c>
      <c r="F1056" s="14" t="s">
        <v>4134</v>
      </c>
      <c r="G1056" s="13" t="s">
        <v>4135</v>
      </c>
      <c r="H1056" s="12">
        <v>5</v>
      </c>
      <c r="I1056" s="4" t="s">
        <v>4136</v>
      </c>
      <c r="J1056" s="11">
        <v>411.00000000000006</v>
      </c>
      <c r="K1056" s="4">
        <v>84</v>
      </c>
      <c r="L1056" s="4">
        <v>49</v>
      </c>
      <c r="M1056" s="10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>
      <c r="A1057" s="4" t="s">
        <v>3253</v>
      </c>
      <c r="B1057" s="18" t="s">
        <v>6120</v>
      </c>
      <c r="C1057" s="17" t="s">
        <v>3230</v>
      </c>
      <c r="D1057" s="16" t="s">
        <v>3253</v>
      </c>
      <c r="E1057" s="15" t="s">
        <v>6121</v>
      </c>
      <c r="F1057" s="14" t="s">
        <v>3724</v>
      </c>
      <c r="G1057" s="13" t="s">
        <v>3253</v>
      </c>
      <c r="H1057" s="12">
        <v>2</v>
      </c>
      <c r="I1057" s="4" t="s">
        <v>3242</v>
      </c>
      <c r="J1057" s="11">
        <v>9931</v>
      </c>
      <c r="K1057" s="4">
        <v>9863</v>
      </c>
      <c r="L1057" s="4">
        <v>4082</v>
      </c>
      <c r="M1057" s="10"/>
      <c r="N1057" s="4"/>
      <c r="O1057" s="4"/>
      <c r="P1057" s="4"/>
      <c r="Q1057" s="4"/>
      <c r="R1057" s="4"/>
      <c r="S1057" s="4"/>
      <c r="T1057" s="4">
        <v>1</v>
      </c>
      <c r="U1057" s="4"/>
      <c r="V1057" s="4"/>
      <c r="W1057" s="4"/>
      <c r="X1057" s="4"/>
      <c r="Y1057" s="4"/>
      <c r="Z1057" s="4"/>
    </row>
    <row r="1058" spans="1:26">
      <c r="A1058" s="4" t="s">
        <v>6122</v>
      </c>
      <c r="B1058" s="18" t="s">
        <v>6123</v>
      </c>
      <c r="C1058" s="17" t="s">
        <v>3245</v>
      </c>
      <c r="D1058" s="16" t="s">
        <v>3253</v>
      </c>
      <c r="E1058" s="15" t="s">
        <v>3606</v>
      </c>
      <c r="F1058" s="14" t="s">
        <v>3607</v>
      </c>
      <c r="G1058" s="13" t="s">
        <v>3608</v>
      </c>
      <c r="H1058" s="12">
        <v>5</v>
      </c>
      <c r="I1058" s="4" t="s">
        <v>4109</v>
      </c>
      <c r="J1058" s="11">
        <v>1702</v>
      </c>
      <c r="K1058" s="4">
        <v>578</v>
      </c>
      <c r="L1058" s="4">
        <v>257</v>
      </c>
      <c r="M1058" s="10"/>
      <c r="N1058" s="4"/>
      <c r="O1058" s="4"/>
      <c r="P1058" s="4"/>
      <c r="Q1058" s="4"/>
      <c r="R1058" s="4"/>
      <c r="S1058" s="4"/>
      <c r="T1058" s="4">
        <v>1</v>
      </c>
      <c r="U1058" s="4"/>
      <c r="V1058" s="4"/>
      <c r="W1058" s="4"/>
      <c r="X1058" s="4"/>
      <c r="Y1058" s="4"/>
      <c r="Z1058" s="4"/>
    </row>
    <row r="1059" spans="1:26">
      <c r="A1059" s="4" t="s">
        <v>6124</v>
      </c>
      <c r="B1059" s="18" t="s">
        <v>6125</v>
      </c>
      <c r="C1059" s="17" t="s">
        <v>3245</v>
      </c>
      <c r="D1059" s="16" t="s">
        <v>3253</v>
      </c>
      <c r="E1059" s="15" t="s">
        <v>3723</v>
      </c>
      <c r="F1059" s="14" t="s">
        <v>3724</v>
      </c>
      <c r="G1059" s="13" t="s">
        <v>3253</v>
      </c>
      <c r="H1059" s="12">
        <v>5</v>
      </c>
      <c r="I1059" s="4" t="s">
        <v>3721</v>
      </c>
      <c r="J1059" s="11">
        <v>1978</v>
      </c>
      <c r="K1059" s="4">
        <v>602</v>
      </c>
      <c r="L1059" s="4">
        <v>289</v>
      </c>
      <c r="M1059" s="10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>
      <c r="A1060" s="4" t="s">
        <v>6126</v>
      </c>
      <c r="B1060" s="18" t="s">
        <v>6127</v>
      </c>
      <c r="C1060" s="17" t="s">
        <v>3230</v>
      </c>
      <c r="D1060" s="16" t="s">
        <v>3446</v>
      </c>
      <c r="E1060" s="15" t="s">
        <v>3529</v>
      </c>
      <c r="F1060" s="14" t="s">
        <v>3530</v>
      </c>
      <c r="G1060" s="13" t="s">
        <v>3531</v>
      </c>
      <c r="H1060" s="12">
        <v>1</v>
      </c>
      <c r="I1060" s="4" t="s">
        <v>3235</v>
      </c>
      <c r="J1060" s="11">
        <v>830.00000000000011</v>
      </c>
      <c r="K1060" s="4">
        <v>4531</v>
      </c>
      <c r="L1060" s="4">
        <v>4281</v>
      </c>
      <c r="M1060" s="10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>
      <c r="A1061" s="4" t="s">
        <v>6128</v>
      </c>
      <c r="B1061" s="18" t="s">
        <v>6129</v>
      </c>
      <c r="C1061" s="17" t="s">
        <v>3245</v>
      </c>
      <c r="D1061" s="16" t="s">
        <v>3290</v>
      </c>
      <c r="E1061" s="15" t="s">
        <v>3781</v>
      </c>
      <c r="F1061" s="14" t="s">
        <v>3714</v>
      </c>
      <c r="G1061" s="13" t="s">
        <v>3711</v>
      </c>
      <c r="H1061" s="12">
        <v>1</v>
      </c>
      <c r="I1061" s="4" t="s">
        <v>3235</v>
      </c>
      <c r="J1061" s="11">
        <v>2285</v>
      </c>
      <c r="K1061" s="4">
        <v>3360</v>
      </c>
      <c r="L1061" s="4">
        <v>1213</v>
      </c>
      <c r="M1061" s="10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>
      <c r="A1062" s="4" t="s">
        <v>6130</v>
      </c>
      <c r="B1062" s="18" t="s">
        <v>6131</v>
      </c>
      <c r="C1062" s="17" t="s">
        <v>3245</v>
      </c>
      <c r="D1062" s="16" t="s">
        <v>3246</v>
      </c>
      <c r="E1062" s="15" t="s">
        <v>3643</v>
      </c>
      <c r="F1062" s="14" t="s">
        <v>3644</v>
      </c>
      <c r="G1062" s="13" t="s">
        <v>3645</v>
      </c>
      <c r="H1062" s="12">
        <v>1</v>
      </c>
      <c r="I1062" s="4" t="s">
        <v>3235</v>
      </c>
      <c r="J1062" s="11">
        <v>1905.9999999999998</v>
      </c>
      <c r="K1062" s="4">
        <v>1827</v>
      </c>
      <c r="L1062" s="4">
        <v>798</v>
      </c>
      <c r="M1062" s="10"/>
      <c r="N1062" s="4"/>
      <c r="O1062" s="4"/>
      <c r="P1062" s="4"/>
      <c r="Q1062" s="4"/>
      <c r="R1062" s="4">
        <v>1</v>
      </c>
      <c r="S1062" s="4"/>
      <c r="T1062" s="4">
        <v>1</v>
      </c>
      <c r="U1062" s="4"/>
      <c r="V1062" s="4"/>
      <c r="W1062" s="4"/>
      <c r="X1062" s="4"/>
      <c r="Y1062" s="4"/>
      <c r="Z1062" s="4"/>
    </row>
    <row r="1063" spans="1:26">
      <c r="A1063" s="4" t="s">
        <v>6105</v>
      </c>
      <c r="B1063" s="18" t="s">
        <v>6132</v>
      </c>
      <c r="C1063" s="17" t="s">
        <v>3245</v>
      </c>
      <c r="D1063" s="16" t="s">
        <v>3259</v>
      </c>
      <c r="E1063" s="15" t="s">
        <v>3260</v>
      </c>
      <c r="F1063" s="14" t="s">
        <v>3261</v>
      </c>
      <c r="G1063" s="13" t="s">
        <v>3262</v>
      </c>
      <c r="H1063" s="12">
        <v>2</v>
      </c>
      <c r="I1063" s="4" t="s">
        <v>3242</v>
      </c>
      <c r="J1063" s="11">
        <v>1607</v>
      </c>
      <c r="K1063" s="4">
        <v>1000</v>
      </c>
      <c r="L1063" s="4">
        <v>449</v>
      </c>
      <c r="M1063" s="10"/>
      <c r="N1063" s="4" t="s">
        <v>6133</v>
      </c>
      <c r="O1063" s="3"/>
      <c r="P1063" s="3"/>
      <c r="Q1063" s="3"/>
      <c r="R1063" s="3"/>
      <c r="S1063" s="3"/>
      <c r="T1063" s="4">
        <v>1</v>
      </c>
      <c r="U1063" s="3"/>
      <c r="V1063" s="3"/>
      <c r="W1063" s="3"/>
      <c r="X1063" s="3"/>
      <c r="Y1063" s="3"/>
      <c r="Z1063" s="3"/>
    </row>
    <row r="1064" spans="1:26">
      <c r="A1064" s="4" t="s">
        <v>6134</v>
      </c>
      <c r="B1064" s="18" t="s">
        <v>6135</v>
      </c>
      <c r="C1064" s="17" t="s">
        <v>3245</v>
      </c>
      <c r="D1064" s="16" t="s">
        <v>3296</v>
      </c>
      <c r="E1064" s="15" t="s">
        <v>4018</v>
      </c>
      <c r="F1064" s="14" t="s">
        <v>4019</v>
      </c>
      <c r="G1064" s="13" t="s">
        <v>3296</v>
      </c>
      <c r="H1064" s="12">
        <v>5</v>
      </c>
      <c r="I1064" s="4" t="s">
        <v>4084</v>
      </c>
      <c r="J1064" s="11">
        <v>1358</v>
      </c>
      <c r="K1064" s="4">
        <v>458</v>
      </c>
      <c r="L1064" s="4">
        <v>190</v>
      </c>
      <c r="M1064" s="10"/>
      <c r="N1064" s="4"/>
      <c r="O1064" s="4"/>
      <c r="P1064" s="4"/>
      <c r="Q1064" s="4"/>
      <c r="R1064" s="4">
        <v>1</v>
      </c>
      <c r="S1064" s="4"/>
      <c r="T1064" s="4"/>
      <c r="U1064" s="4"/>
      <c r="V1064" s="4"/>
      <c r="W1064" s="4"/>
      <c r="X1064" s="4"/>
      <c r="Y1064" s="4"/>
      <c r="Z1064" s="4"/>
    </row>
    <row r="1065" spans="1:26">
      <c r="A1065" s="4" t="s">
        <v>6136</v>
      </c>
      <c r="B1065" s="18" t="s">
        <v>6137</v>
      </c>
      <c r="C1065" s="17" t="s">
        <v>3245</v>
      </c>
      <c r="D1065" s="16" t="s">
        <v>3279</v>
      </c>
      <c r="E1065" s="15" t="s">
        <v>3375</v>
      </c>
      <c r="F1065" s="14" t="s">
        <v>3376</v>
      </c>
      <c r="G1065" s="13" t="s">
        <v>3377</v>
      </c>
      <c r="H1065" s="12">
        <v>5</v>
      </c>
      <c r="I1065" s="4" t="s">
        <v>5575</v>
      </c>
      <c r="J1065" s="11">
        <v>1682</v>
      </c>
      <c r="K1065" s="4">
        <v>479</v>
      </c>
      <c r="L1065" s="4">
        <v>181</v>
      </c>
      <c r="M1065" s="10"/>
      <c r="N1065" s="4"/>
      <c r="O1065" s="4"/>
      <c r="P1065" s="4">
        <v>1</v>
      </c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>
      <c r="A1066" s="4" t="s">
        <v>6138</v>
      </c>
      <c r="B1066" s="18" t="s">
        <v>6139</v>
      </c>
      <c r="C1066" s="17" t="s">
        <v>3245</v>
      </c>
      <c r="D1066" s="16" t="s">
        <v>3259</v>
      </c>
      <c r="E1066" s="15" t="s">
        <v>3285</v>
      </c>
      <c r="F1066" s="14" t="s">
        <v>3286</v>
      </c>
      <c r="G1066" s="13" t="s">
        <v>3287</v>
      </c>
      <c r="H1066" s="12">
        <v>5</v>
      </c>
      <c r="I1066" s="4" t="s">
        <v>4423</v>
      </c>
      <c r="J1066" s="11">
        <v>1698.9999999999998</v>
      </c>
      <c r="K1066" s="4">
        <v>496</v>
      </c>
      <c r="L1066" s="4">
        <v>288</v>
      </c>
      <c r="M1066" s="10"/>
      <c r="N1066" s="3"/>
      <c r="O1066" s="3"/>
      <c r="P1066" s="3"/>
      <c r="Q1066" s="3"/>
      <c r="R1066" s="3"/>
      <c r="S1066" s="3"/>
      <c r="T1066" s="4">
        <v>1</v>
      </c>
      <c r="U1066" s="3"/>
      <c r="V1066" s="3"/>
      <c r="W1066" s="3"/>
      <c r="X1066" s="3"/>
      <c r="Y1066" s="3"/>
      <c r="Z1066" s="3"/>
    </row>
    <row r="1067" spans="1:26">
      <c r="A1067" s="4" t="s">
        <v>5399</v>
      </c>
      <c r="B1067" s="18" t="s">
        <v>6140</v>
      </c>
      <c r="C1067" s="17" t="s">
        <v>3245</v>
      </c>
      <c r="D1067" s="16" t="s">
        <v>3246</v>
      </c>
      <c r="E1067" s="15" t="s">
        <v>4040</v>
      </c>
      <c r="F1067" s="14" t="s">
        <v>4041</v>
      </c>
      <c r="G1067" s="13" t="s">
        <v>4042</v>
      </c>
      <c r="H1067" s="12">
        <v>2</v>
      </c>
      <c r="I1067" s="4" t="s">
        <v>3242</v>
      </c>
      <c r="J1067" s="11">
        <v>1754</v>
      </c>
      <c r="K1067" s="4">
        <v>917</v>
      </c>
      <c r="L1067" s="4">
        <v>448</v>
      </c>
      <c r="M1067" s="10"/>
      <c r="N1067" s="4"/>
      <c r="O1067" s="4"/>
      <c r="P1067" s="4"/>
      <c r="Q1067" s="4"/>
      <c r="R1067" s="4">
        <v>1</v>
      </c>
      <c r="S1067" s="4"/>
      <c r="T1067" s="4"/>
      <c r="U1067" s="4"/>
      <c r="V1067" s="4"/>
      <c r="W1067" s="4"/>
      <c r="X1067" s="4"/>
      <c r="Y1067" s="4"/>
      <c r="Z1067" s="4"/>
    </row>
    <row r="1068" spans="1:26">
      <c r="A1068" s="4" t="s">
        <v>6141</v>
      </c>
      <c r="B1068" s="18" t="s">
        <v>6142</v>
      </c>
      <c r="C1068" s="17" t="s">
        <v>3245</v>
      </c>
      <c r="D1068" s="16" t="s">
        <v>3279</v>
      </c>
      <c r="E1068" s="15" t="s">
        <v>3386</v>
      </c>
      <c r="F1068" s="14" t="s">
        <v>3387</v>
      </c>
      <c r="G1068" s="13" t="s">
        <v>3388</v>
      </c>
      <c r="H1068" s="12">
        <v>5</v>
      </c>
      <c r="I1068" s="4" t="s">
        <v>3389</v>
      </c>
      <c r="J1068" s="11">
        <v>2270</v>
      </c>
      <c r="K1068" s="4">
        <v>609</v>
      </c>
      <c r="L1068" s="4">
        <v>380</v>
      </c>
      <c r="M1068" s="10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>
      <c r="A1069" s="4" t="s">
        <v>6143</v>
      </c>
      <c r="B1069" s="18" t="s">
        <v>6144</v>
      </c>
      <c r="C1069" s="17" t="s">
        <v>3245</v>
      </c>
      <c r="D1069" s="16" t="s">
        <v>3246</v>
      </c>
      <c r="E1069" s="15" t="s">
        <v>3357</v>
      </c>
      <c r="F1069" s="14" t="s">
        <v>3358</v>
      </c>
      <c r="G1069" s="13" t="s">
        <v>3359</v>
      </c>
      <c r="H1069" s="12">
        <v>5</v>
      </c>
      <c r="I1069" s="4" t="s">
        <v>6145</v>
      </c>
      <c r="J1069" s="11">
        <v>1468</v>
      </c>
      <c r="K1069" s="4">
        <v>231</v>
      </c>
      <c r="L1069" s="4">
        <v>75</v>
      </c>
      <c r="M1069" s="10"/>
      <c r="N1069" s="4"/>
      <c r="O1069" s="4"/>
      <c r="P1069" s="4"/>
      <c r="Q1069" s="4"/>
      <c r="R1069" s="4"/>
      <c r="S1069" s="4"/>
      <c r="T1069" s="4">
        <v>1</v>
      </c>
      <c r="U1069" s="4"/>
      <c r="V1069" s="4"/>
      <c r="W1069" s="4"/>
      <c r="X1069" s="4"/>
      <c r="Y1069" s="4"/>
      <c r="Z1069" s="4"/>
    </row>
    <row r="1070" spans="1:26">
      <c r="A1070" s="4" t="s">
        <v>6146</v>
      </c>
      <c r="B1070" s="18" t="s">
        <v>6147</v>
      </c>
      <c r="C1070" s="17" t="s">
        <v>3245</v>
      </c>
      <c r="D1070" s="16" t="s">
        <v>3246</v>
      </c>
      <c r="E1070" s="15" t="s">
        <v>3453</v>
      </c>
      <c r="F1070" s="14" t="s">
        <v>3454</v>
      </c>
      <c r="G1070" s="13" t="s">
        <v>3455</v>
      </c>
      <c r="H1070" s="12">
        <v>5</v>
      </c>
      <c r="I1070" s="4" t="s">
        <v>4023</v>
      </c>
      <c r="J1070" s="11">
        <v>1827</v>
      </c>
      <c r="K1070" s="4">
        <v>882</v>
      </c>
      <c r="L1070" s="4">
        <v>347</v>
      </c>
      <c r="M1070" s="10"/>
      <c r="N1070" s="4"/>
      <c r="O1070" s="4"/>
      <c r="P1070" s="4"/>
      <c r="Q1070" s="4"/>
      <c r="R1070" s="4"/>
      <c r="S1070" s="4"/>
      <c r="T1070" s="4">
        <v>1</v>
      </c>
      <c r="U1070" s="4"/>
      <c r="V1070" s="4"/>
      <c r="W1070" s="4"/>
      <c r="X1070" s="4"/>
      <c r="Y1070" s="4"/>
      <c r="Z1070" s="4"/>
    </row>
    <row r="1071" spans="1:26">
      <c r="A1071" s="4" t="s">
        <v>6148</v>
      </c>
      <c r="B1071" s="18" t="s">
        <v>6149</v>
      </c>
      <c r="C1071" s="17" t="s">
        <v>3439</v>
      </c>
      <c r="D1071" s="16" t="s">
        <v>3392</v>
      </c>
      <c r="E1071" s="15" t="s">
        <v>5442</v>
      </c>
      <c r="F1071" s="14" t="s">
        <v>5443</v>
      </c>
      <c r="G1071" s="13" t="s">
        <v>5444</v>
      </c>
      <c r="H1071" s="12">
        <v>1</v>
      </c>
      <c r="I1071" s="4" t="s">
        <v>3235</v>
      </c>
      <c r="J1071" s="11">
        <v>2649</v>
      </c>
      <c r="K1071" s="4">
        <v>3178</v>
      </c>
      <c r="L1071" s="4">
        <v>1100</v>
      </c>
      <c r="M1071" s="10"/>
      <c r="N1071" s="4"/>
      <c r="O1071" s="4"/>
      <c r="P1071" s="4"/>
      <c r="Q1071" s="4"/>
      <c r="R1071" s="4"/>
      <c r="S1071" s="4"/>
      <c r="T1071" s="4">
        <v>1</v>
      </c>
      <c r="U1071" s="4"/>
      <c r="V1071" s="4"/>
      <c r="W1071" s="4"/>
      <c r="X1071" s="4"/>
      <c r="Y1071" s="4"/>
      <c r="Z1071" s="4"/>
    </row>
    <row r="1072" spans="1:26">
      <c r="A1072" s="4" t="s">
        <v>6150</v>
      </c>
      <c r="B1072" s="18" t="s">
        <v>6151</v>
      </c>
      <c r="C1072" s="17" t="s">
        <v>3798</v>
      </c>
      <c r="D1072" s="16" t="s">
        <v>3440</v>
      </c>
      <c r="E1072" s="15" t="s">
        <v>6152</v>
      </c>
      <c r="F1072" s="14" t="s">
        <v>6153</v>
      </c>
      <c r="G1072" s="13" t="s">
        <v>6150</v>
      </c>
      <c r="H1072" s="12">
        <v>2</v>
      </c>
      <c r="I1072" s="4" t="s">
        <v>3242</v>
      </c>
      <c r="J1072" s="11">
        <v>48798</v>
      </c>
      <c r="K1072" s="4">
        <v>41781</v>
      </c>
      <c r="L1072" s="4">
        <v>20611</v>
      </c>
      <c r="M1072" s="10"/>
      <c r="N1072" s="4"/>
      <c r="O1072" s="4"/>
      <c r="P1072" s="4"/>
      <c r="Q1072" s="4"/>
      <c r="R1072" s="4">
        <v>1</v>
      </c>
      <c r="S1072" s="4"/>
      <c r="T1072" s="4">
        <v>1</v>
      </c>
      <c r="U1072" s="4">
        <v>1</v>
      </c>
      <c r="V1072" s="4"/>
      <c r="W1072" s="4"/>
      <c r="X1072" s="4"/>
      <c r="Y1072" s="4"/>
      <c r="Z1072" s="4"/>
    </row>
    <row r="1073" spans="1:26">
      <c r="A1073" s="4" t="s">
        <v>6154</v>
      </c>
      <c r="B1073" s="18" t="s">
        <v>6155</v>
      </c>
      <c r="C1073" s="17" t="s">
        <v>3245</v>
      </c>
      <c r="D1073" s="16" t="s">
        <v>3335</v>
      </c>
      <c r="E1073" s="15" t="s">
        <v>3920</v>
      </c>
      <c r="F1073" s="14" t="s">
        <v>3921</v>
      </c>
      <c r="G1073" s="13" t="s">
        <v>3921</v>
      </c>
      <c r="H1073" s="12">
        <v>5</v>
      </c>
      <c r="I1073" s="4" t="s">
        <v>3972</v>
      </c>
      <c r="J1073" s="11">
        <v>819.99999999999989</v>
      </c>
      <c r="K1073" s="4">
        <v>243</v>
      </c>
      <c r="L1073" s="4">
        <v>152</v>
      </c>
      <c r="M1073" s="10"/>
      <c r="N1073" s="4"/>
      <c r="O1073" s="4"/>
      <c r="P1073" s="4"/>
      <c r="Q1073" s="4"/>
      <c r="R1073" s="4"/>
      <c r="S1073" s="4"/>
      <c r="T1073" s="19"/>
      <c r="U1073" s="4"/>
      <c r="V1073" s="4"/>
      <c r="W1073" s="4"/>
      <c r="X1073" s="4"/>
      <c r="Y1073" s="4"/>
      <c r="Z1073" s="4"/>
    </row>
    <row r="1074" spans="1:26">
      <c r="A1074" s="4" t="s">
        <v>6156</v>
      </c>
      <c r="B1074" s="18" t="s">
        <v>6157</v>
      </c>
      <c r="C1074" s="17" t="s">
        <v>3245</v>
      </c>
      <c r="D1074" s="16" t="s">
        <v>3259</v>
      </c>
      <c r="E1074" s="15" t="s">
        <v>3480</v>
      </c>
      <c r="F1074" s="14" t="s">
        <v>3481</v>
      </c>
      <c r="G1074" s="13" t="s">
        <v>3482</v>
      </c>
      <c r="H1074" s="12">
        <v>5</v>
      </c>
      <c r="I1074" s="4" t="s">
        <v>4535</v>
      </c>
      <c r="J1074" s="11">
        <v>236</v>
      </c>
      <c r="K1074" s="4">
        <v>771</v>
      </c>
      <c r="L1074" s="4">
        <v>423</v>
      </c>
      <c r="M1074" s="10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4">
        <v>1</v>
      </c>
      <c r="Y1074" s="3"/>
      <c r="Z1074" s="3"/>
    </row>
    <row r="1075" spans="1:26">
      <c r="A1075" s="4" t="s">
        <v>6158</v>
      </c>
      <c r="B1075" s="18" t="s">
        <v>6159</v>
      </c>
      <c r="C1075" s="17" t="s">
        <v>3245</v>
      </c>
      <c r="D1075" s="16" t="s">
        <v>3534</v>
      </c>
      <c r="E1075" s="15" t="s">
        <v>5367</v>
      </c>
      <c r="F1075" s="14" t="s">
        <v>5368</v>
      </c>
      <c r="G1075" s="13" t="s">
        <v>5369</v>
      </c>
      <c r="H1075" s="12">
        <v>5</v>
      </c>
      <c r="I1075" s="4" t="s">
        <v>5369</v>
      </c>
      <c r="J1075" s="11">
        <v>518</v>
      </c>
      <c r="K1075" s="4">
        <v>294</v>
      </c>
      <c r="L1075" s="4">
        <v>218</v>
      </c>
      <c r="M1075" s="10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>
      <c r="A1076" s="4" t="s">
        <v>6160</v>
      </c>
      <c r="B1076" s="18" t="s">
        <v>6161</v>
      </c>
      <c r="C1076" s="17" t="s">
        <v>3245</v>
      </c>
      <c r="D1076" s="16" t="s">
        <v>3296</v>
      </c>
      <c r="E1076" s="15" t="s">
        <v>3341</v>
      </c>
      <c r="F1076" s="14" t="s">
        <v>3342</v>
      </c>
      <c r="G1076" s="13" t="s">
        <v>3343</v>
      </c>
      <c r="H1076" s="12">
        <v>5</v>
      </c>
      <c r="I1076" s="4" t="s">
        <v>3339</v>
      </c>
      <c r="J1076" s="11">
        <v>1614.9999999999998</v>
      </c>
      <c r="K1076" s="4">
        <v>599</v>
      </c>
      <c r="L1076" s="4">
        <v>297</v>
      </c>
      <c r="M1076" s="10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>
      <c r="A1077" s="4" t="s">
        <v>6162</v>
      </c>
      <c r="B1077" s="18" t="s">
        <v>6163</v>
      </c>
      <c r="C1077" s="17" t="s">
        <v>3245</v>
      </c>
      <c r="D1077" s="16" t="s">
        <v>3446</v>
      </c>
      <c r="E1077" s="15" t="s">
        <v>3541</v>
      </c>
      <c r="F1077" s="14" t="s">
        <v>3542</v>
      </c>
      <c r="G1077" s="13" t="s">
        <v>3543</v>
      </c>
      <c r="H1077" s="12">
        <v>5</v>
      </c>
      <c r="I1077" s="4" t="s">
        <v>4373</v>
      </c>
      <c r="J1077" s="11">
        <v>1670</v>
      </c>
      <c r="K1077" s="4">
        <v>253</v>
      </c>
      <c r="L1077" s="4">
        <v>112</v>
      </c>
      <c r="M1077" s="10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>
      <c r="A1078" s="4" t="s">
        <v>6164</v>
      </c>
      <c r="B1078" s="18" t="s">
        <v>6165</v>
      </c>
      <c r="C1078" s="17" t="s">
        <v>3245</v>
      </c>
      <c r="D1078" s="16" t="s">
        <v>3369</v>
      </c>
      <c r="E1078" s="15" t="s">
        <v>4120</v>
      </c>
      <c r="F1078" s="14" t="s">
        <v>4121</v>
      </c>
      <c r="G1078" s="13" t="s">
        <v>4122</v>
      </c>
      <c r="H1078" s="12">
        <v>5</v>
      </c>
      <c r="I1078" s="4" t="s">
        <v>6166</v>
      </c>
      <c r="J1078" s="11">
        <v>7031.9999999999991</v>
      </c>
      <c r="K1078" s="4">
        <v>1167</v>
      </c>
      <c r="L1078" s="4">
        <v>700</v>
      </c>
      <c r="M1078" s="10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>
      <c r="A1079" s="4" t="s">
        <v>6167</v>
      </c>
      <c r="B1079" s="18" t="s">
        <v>6168</v>
      </c>
      <c r="C1079" s="17" t="s">
        <v>3245</v>
      </c>
      <c r="D1079" s="16" t="s">
        <v>3335</v>
      </c>
      <c r="E1079" s="15" t="s">
        <v>3743</v>
      </c>
      <c r="F1079" s="14" t="s">
        <v>3744</v>
      </c>
      <c r="G1079" s="13" t="s">
        <v>3745</v>
      </c>
      <c r="H1079" s="12">
        <v>2</v>
      </c>
      <c r="I1079" s="4" t="s">
        <v>3242</v>
      </c>
      <c r="J1079" s="11">
        <v>4964</v>
      </c>
      <c r="K1079" s="4">
        <v>952</v>
      </c>
      <c r="L1079" s="4">
        <v>477</v>
      </c>
      <c r="M1079" s="10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>
      <c r="A1080" s="4" t="s">
        <v>6169</v>
      </c>
      <c r="B1080" s="18" t="s">
        <v>6170</v>
      </c>
      <c r="C1080" s="17" t="s">
        <v>3245</v>
      </c>
      <c r="D1080" s="16" t="s">
        <v>3246</v>
      </c>
      <c r="E1080" s="15" t="s">
        <v>4040</v>
      </c>
      <c r="F1080" s="14" t="s">
        <v>4041</v>
      </c>
      <c r="G1080" s="13" t="s">
        <v>4042</v>
      </c>
      <c r="H1080" s="12">
        <v>5</v>
      </c>
      <c r="I1080" s="4" t="s">
        <v>6171</v>
      </c>
      <c r="J1080" s="11">
        <v>4473</v>
      </c>
      <c r="K1080" s="4">
        <v>526</v>
      </c>
      <c r="L1080" s="4">
        <v>373</v>
      </c>
      <c r="M1080" s="10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>
      <c r="A1081" s="4" t="s">
        <v>5556</v>
      </c>
      <c r="B1081" s="18" t="s">
        <v>6172</v>
      </c>
      <c r="C1081" s="17" t="s">
        <v>3245</v>
      </c>
      <c r="D1081" s="16" t="s">
        <v>3259</v>
      </c>
      <c r="E1081" s="15" t="s">
        <v>3267</v>
      </c>
      <c r="F1081" s="14" t="s">
        <v>3268</v>
      </c>
      <c r="G1081" s="13" t="s">
        <v>3269</v>
      </c>
      <c r="H1081" s="12">
        <v>2</v>
      </c>
      <c r="I1081" s="4" t="s">
        <v>3242</v>
      </c>
      <c r="J1081" s="11">
        <v>1343</v>
      </c>
      <c r="K1081" s="4">
        <v>914</v>
      </c>
      <c r="L1081" s="4">
        <v>315</v>
      </c>
      <c r="M1081" s="10"/>
      <c r="N1081" s="3"/>
      <c r="O1081" s="3"/>
      <c r="P1081" s="3"/>
      <c r="Q1081" s="3"/>
      <c r="R1081" s="3"/>
      <c r="S1081" s="3"/>
      <c r="T1081" s="4">
        <v>1</v>
      </c>
      <c r="U1081" s="3"/>
      <c r="V1081" s="4">
        <v>1</v>
      </c>
      <c r="W1081" s="3"/>
      <c r="X1081" s="3"/>
      <c r="Y1081" s="3"/>
      <c r="Z1081" s="3"/>
    </row>
    <row r="1082" spans="1:26">
      <c r="A1082" s="4" t="s">
        <v>6173</v>
      </c>
      <c r="B1082" s="18" t="s">
        <v>6174</v>
      </c>
      <c r="C1082" s="17" t="s">
        <v>3245</v>
      </c>
      <c r="D1082" s="16" t="s">
        <v>3534</v>
      </c>
      <c r="E1082" s="15" t="s">
        <v>4143</v>
      </c>
      <c r="F1082" s="14" t="s">
        <v>3900</v>
      </c>
      <c r="G1082" s="13" t="s">
        <v>3897</v>
      </c>
      <c r="H1082" s="12">
        <v>5</v>
      </c>
      <c r="I1082" s="4" t="s">
        <v>5071</v>
      </c>
      <c r="J1082" s="11">
        <v>2410</v>
      </c>
      <c r="K1082" s="4">
        <v>517</v>
      </c>
      <c r="L1082" s="4">
        <v>307</v>
      </c>
      <c r="M1082" s="10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>
      <c r="A1083" s="4" t="s">
        <v>6175</v>
      </c>
      <c r="B1083" s="18" t="s">
        <v>6176</v>
      </c>
      <c r="C1083" s="17" t="s">
        <v>3245</v>
      </c>
      <c r="D1083" s="16" t="s">
        <v>3534</v>
      </c>
      <c r="E1083" s="15" t="s">
        <v>3535</v>
      </c>
      <c r="F1083" s="14" t="s">
        <v>3536</v>
      </c>
      <c r="G1083" s="13" t="s">
        <v>3537</v>
      </c>
      <c r="H1083" s="12">
        <v>5</v>
      </c>
      <c r="I1083" s="4" t="s">
        <v>6177</v>
      </c>
      <c r="J1083" s="11">
        <v>672</v>
      </c>
      <c r="K1083" s="4">
        <v>154</v>
      </c>
      <c r="L1083" s="4">
        <v>96</v>
      </c>
      <c r="M1083" s="10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>
      <c r="A1084" s="4" t="s">
        <v>6178</v>
      </c>
      <c r="B1084" s="18" t="s">
        <v>6179</v>
      </c>
      <c r="C1084" s="17" t="s">
        <v>3439</v>
      </c>
      <c r="D1084" s="16" t="s">
        <v>3253</v>
      </c>
      <c r="E1084" s="15" t="s">
        <v>3648</v>
      </c>
      <c r="F1084" s="14" t="s">
        <v>3649</v>
      </c>
      <c r="G1084" s="13" t="s">
        <v>3650</v>
      </c>
      <c r="H1084" s="12">
        <v>1</v>
      </c>
      <c r="I1084" s="4" t="s">
        <v>3235</v>
      </c>
      <c r="J1084" s="11">
        <v>4309</v>
      </c>
      <c r="K1084" s="4">
        <v>3531</v>
      </c>
      <c r="L1084" s="4">
        <v>1596</v>
      </c>
      <c r="M1084" s="10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>
      <c r="A1085" s="4" t="s">
        <v>6180</v>
      </c>
      <c r="B1085" s="18" t="s">
        <v>6181</v>
      </c>
      <c r="C1085" s="17" t="s">
        <v>3245</v>
      </c>
      <c r="D1085" s="16" t="s">
        <v>3474</v>
      </c>
      <c r="E1085" s="15" t="s">
        <v>5330</v>
      </c>
      <c r="F1085" s="14" t="s">
        <v>3997</v>
      </c>
      <c r="G1085" s="13" t="s">
        <v>3994</v>
      </c>
      <c r="H1085" s="12">
        <v>5</v>
      </c>
      <c r="I1085" s="4" t="s">
        <v>3994</v>
      </c>
      <c r="J1085" s="11">
        <v>28458</v>
      </c>
      <c r="K1085" s="4">
        <v>1208</v>
      </c>
      <c r="L1085" s="4">
        <v>608</v>
      </c>
      <c r="M1085" s="10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>
      <c r="A1086" s="4" t="s">
        <v>6182</v>
      </c>
      <c r="B1086" s="18" t="s">
        <v>6183</v>
      </c>
      <c r="C1086" s="17" t="s">
        <v>3245</v>
      </c>
      <c r="D1086" s="16" t="s">
        <v>3246</v>
      </c>
      <c r="E1086" s="15" t="s">
        <v>3453</v>
      </c>
      <c r="F1086" s="14" t="s">
        <v>3454</v>
      </c>
      <c r="G1086" s="13" t="s">
        <v>3455</v>
      </c>
      <c r="H1086" s="12">
        <v>5</v>
      </c>
      <c r="I1086" s="4" t="s">
        <v>3456</v>
      </c>
      <c r="J1086" s="11">
        <v>536</v>
      </c>
      <c r="K1086" s="4">
        <v>45</v>
      </c>
      <c r="L1086" s="4">
        <v>28</v>
      </c>
      <c r="M1086" s="10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>
      <c r="A1087" s="4" t="s">
        <v>6184</v>
      </c>
      <c r="B1087" s="18" t="s">
        <v>6185</v>
      </c>
      <c r="C1087" s="17" t="s">
        <v>3245</v>
      </c>
      <c r="D1087" s="16" t="s">
        <v>3314</v>
      </c>
      <c r="E1087" s="15" t="s">
        <v>3315</v>
      </c>
      <c r="F1087" s="14" t="s">
        <v>3316</v>
      </c>
      <c r="G1087" s="13" t="s">
        <v>3317</v>
      </c>
      <c r="H1087" s="12">
        <v>5</v>
      </c>
      <c r="I1087" s="4" t="s">
        <v>6186</v>
      </c>
      <c r="J1087" s="11">
        <v>616</v>
      </c>
      <c r="K1087" s="4">
        <v>186</v>
      </c>
      <c r="L1087" s="4">
        <v>77</v>
      </c>
      <c r="M1087" s="10"/>
      <c r="N1087" s="4"/>
      <c r="O1087" s="4"/>
      <c r="P1087" s="4">
        <v>1</v>
      </c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>
      <c r="A1088" s="4" t="s">
        <v>6187</v>
      </c>
      <c r="B1088" s="18" t="s">
        <v>6188</v>
      </c>
      <c r="C1088" s="17" t="s">
        <v>3245</v>
      </c>
      <c r="D1088" s="16" t="s">
        <v>3314</v>
      </c>
      <c r="E1088" s="15" t="s">
        <v>4530</v>
      </c>
      <c r="F1088" s="14" t="s">
        <v>4531</v>
      </c>
      <c r="G1088" s="13" t="s">
        <v>4532</v>
      </c>
      <c r="H1088" s="12">
        <v>2</v>
      </c>
      <c r="I1088" s="4" t="s">
        <v>3242</v>
      </c>
      <c r="J1088" s="11">
        <v>1217</v>
      </c>
      <c r="K1088" s="4">
        <v>819</v>
      </c>
      <c r="L1088" s="4">
        <v>317</v>
      </c>
      <c r="M1088" s="10"/>
      <c r="N1088" s="4"/>
      <c r="O1088" s="4"/>
      <c r="P1088" s="4">
        <v>1</v>
      </c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>
      <c r="A1089" s="4" t="s">
        <v>6189</v>
      </c>
      <c r="B1089" s="18" t="s">
        <v>6190</v>
      </c>
      <c r="C1089" s="17" t="s">
        <v>3245</v>
      </c>
      <c r="D1089" s="16" t="s">
        <v>3246</v>
      </c>
      <c r="E1089" s="15" t="s">
        <v>3247</v>
      </c>
      <c r="F1089" s="14" t="s">
        <v>3248</v>
      </c>
      <c r="G1089" s="13" t="s">
        <v>3249</v>
      </c>
      <c r="H1089" s="12">
        <v>1</v>
      </c>
      <c r="I1089" s="4" t="s">
        <v>3235</v>
      </c>
      <c r="J1089" s="11">
        <v>4527</v>
      </c>
      <c r="K1089" s="4">
        <v>3328</v>
      </c>
      <c r="L1089" s="4">
        <v>1279</v>
      </c>
      <c r="M1089" s="10"/>
      <c r="N1089" s="4"/>
      <c r="O1089" s="4"/>
      <c r="P1089" s="4"/>
      <c r="Q1089" s="4"/>
      <c r="R1089" s="4">
        <v>1</v>
      </c>
      <c r="S1089" s="4"/>
      <c r="T1089" s="4">
        <v>1</v>
      </c>
      <c r="U1089" s="4"/>
      <c r="V1089" s="4"/>
      <c r="W1089" s="4"/>
      <c r="X1089" s="4"/>
      <c r="Y1089" s="4"/>
      <c r="Z1089" s="4"/>
    </row>
    <row r="1090" spans="1:26">
      <c r="A1090" s="4" t="s">
        <v>6191</v>
      </c>
      <c r="B1090" s="18" t="s">
        <v>6192</v>
      </c>
      <c r="C1090" s="17" t="s">
        <v>3439</v>
      </c>
      <c r="D1090" s="16" t="s">
        <v>3474</v>
      </c>
      <c r="E1090" s="15" t="s">
        <v>5426</v>
      </c>
      <c r="F1090" s="14" t="s">
        <v>5088</v>
      </c>
      <c r="G1090" s="13" t="s">
        <v>5085</v>
      </c>
      <c r="H1090" s="12">
        <v>1</v>
      </c>
      <c r="I1090" s="4" t="s">
        <v>3235</v>
      </c>
      <c r="J1090" s="11">
        <v>7918.0000000000009</v>
      </c>
      <c r="K1090" s="4">
        <v>5507</v>
      </c>
      <c r="L1090" s="4">
        <v>2029</v>
      </c>
      <c r="M1090" s="10"/>
      <c r="N1090" s="4"/>
      <c r="O1090" s="4"/>
      <c r="P1090" s="4"/>
      <c r="Q1090" s="4"/>
      <c r="R1090" s="4"/>
      <c r="S1090" s="4"/>
      <c r="T1090" s="4">
        <v>1</v>
      </c>
      <c r="U1090" s="4"/>
      <c r="V1090" s="4"/>
      <c r="W1090" s="4"/>
      <c r="X1090" s="4"/>
      <c r="Y1090" s="4"/>
      <c r="Z1090" s="4"/>
    </row>
    <row r="1091" spans="1:26">
      <c r="A1091" s="4" t="s">
        <v>6193</v>
      </c>
      <c r="B1091" s="18" t="s">
        <v>6194</v>
      </c>
      <c r="C1091" s="17" t="s">
        <v>3245</v>
      </c>
      <c r="D1091" s="16" t="s">
        <v>3314</v>
      </c>
      <c r="E1091" s="15" t="s">
        <v>4159</v>
      </c>
      <c r="F1091" s="14" t="s">
        <v>4160</v>
      </c>
      <c r="G1091" s="13" t="s">
        <v>4161</v>
      </c>
      <c r="H1091" s="12">
        <v>5</v>
      </c>
      <c r="I1091" s="4" t="s">
        <v>5746</v>
      </c>
      <c r="J1091" s="11">
        <v>3700</v>
      </c>
      <c r="K1091" s="4">
        <v>605</v>
      </c>
      <c r="L1091" s="4">
        <v>397</v>
      </c>
      <c r="M1091" s="10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>
      <c r="A1092" s="4" t="s">
        <v>6195</v>
      </c>
      <c r="B1092" s="18" t="s">
        <v>6196</v>
      </c>
      <c r="C1092" s="17" t="s">
        <v>3245</v>
      </c>
      <c r="D1092" s="16" t="s">
        <v>3335</v>
      </c>
      <c r="E1092" s="15" t="s">
        <v>3920</v>
      </c>
      <c r="F1092" s="14" t="s">
        <v>3921</v>
      </c>
      <c r="G1092" s="13" t="s">
        <v>3921</v>
      </c>
      <c r="H1092" s="12">
        <v>5</v>
      </c>
      <c r="I1092" s="4" t="s">
        <v>4986</v>
      </c>
      <c r="J1092" s="11">
        <v>710</v>
      </c>
      <c r="K1092" s="4">
        <v>49</v>
      </c>
      <c r="L1092" s="4">
        <v>33</v>
      </c>
      <c r="M1092" s="10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>
      <c r="A1093" s="4" t="s">
        <v>6197</v>
      </c>
      <c r="B1093" s="18" t="s">
        <v>6198</v>
      </c>
      <c r="C1093" s="17" t="s">
        <v>3245</v>
      </c>
      <c r="D1093" s="16" t="s">
        <v>3446</v>
      </c>
      <c r="E1093" s="15" t="s">
        <v>3541</v>
      </c>
      <c r="F1093" s="14" t="s">
        <v>3542</v>
      </c>
      <c r="G1093" s="13" t="s">
        <v>3543</v>
      </c>
      <c r="H1093" s="12">
        <v>5</v>
      </c>
      <c r="I1093" s="4" t="s">
        <v>4373</v>
      </c>
      <c r="J1093" s="11">
        <v>360</v>
      </c>
      <c r="K1093" s="4">
        <v>173</v>
      </c>
      <c r="L1093" s="4">
        <v>76</v>
      </c>
      <c r="M1093" s="10"/>
      <c r="N1093" s="4"/>
      <c r="O1093" s="4"/>
      <c r="P1093" s="4"/>
      <c r="Q1093" s="4"/>
      <c r="R1093" s="4">
        <v>1</v>
      </c>
      <c r="S1093" s="4"/>
      <c r="T1093" s="4"/>
      <c r="U1093" s="4"/>
      <c r="V1093" s="4"/>
      <c r="W1093" s="4"/>
      <c r="X1093" s="4"/>
      <c r="Y1093" s="4"/>
      <c r="Z1093" s="4"/>
    </row>
    <row r="1094" spans="1:26">
      <c r="A1094" s="4" t="s">
        <v>6199</v>
      </c>
      <c r="B1094" s="18" t="s">
        <v>6200</v>
      </c>
      <c r="C1094" s="17" t="s">
        <v>3245</v>
      </c>
      <c r="D1094" s="16" t="s">
        <v>3296</v>
      </c>
      <c r="E1094" s="15" t="s">
        <v>4133</v>
      </c>
      <c r="F1094" s="14" t="s">
        <v>4134</v>
      </c>
      <c r="G1094" s="13" t="s">
        <v>4135</v>
      </c>
      <c r="H1094" s="12">
        <v>5</v>
      </c>
      <c r="I1094" s="4" t="s">
        <v>4757</v>
      </c>
      <c r="J1094" s="11">
        <v>727</v>
      </c>
      <c r="K1094" s="4">
        <v>60</v>
      </c>
      <c r="L1094" s="4">
        <v>54</v>
      </c>
      <c r="M1094" s="10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>
      <c r="A1095" s="4" t="s">
        <v>6201</v>
      </c>
      <c r="B1095" s="18" t="s">
        <v>6202</v>
      </c>
      <c r="C1095" s="17" t="s">
        <v>3245</v>
      </c>
      <c r="D1095" s="16" t="s">
        <v>3446</v>
      </c>
      <c r="E1095" s="15" t="s">
        <v>3447</v>
      </c>
      <c r="F1095" s="14" t="s">
        <v>3448</v>
      </c>
      <c r="G1095" s="13" t="s">
        <v>3449</v>
      </c>
      <c r="H1095" s="12">
        <v>5</v>
      </c>
      <c r="I1095" s="4" t="s">
        <v>4474</v>
      </c>
      <c r="J1095" s="11">
        <v>670</v>
      </c>
      <c r="K1095" s="4">
        <v>338</v>
      </c>
      <c r="L1095" s="4">
        <v>139</v>
      </c>
      <c r="M1095" s="10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>
      <c r="A1096" s="4" t="s">
        <v>5268</v>
      </c>
      <c r="B1096" s="18" t="s">
        <v>6203</v>
      </c>
      <c r="C1096" s="17" t="s">
        <v>3439</v>
      </c>
      <c r="D1096" s="16" t="s">
        <v>3507</v>
      </c>
      <c r="E1096" s="15" t="s">
        <v>4194</v>
      </c>
      <c r="F1096" s="14" t="s">
        <v>4195</v>
      </c>
      <c r="G1096" s="13" t="s">
        <v>4195</v>
      </c>
      <c r="H1096" s="12">
        <v>2</v>
      </c>
      <c r="I1096" s="4" t="s">
        <v>3242</v>
      </c>
      <c r="J1096" s="11">
        <v>3715</v>
      </c>
      <c r="K1096" s="4">
        <v>2643</v>
      </c>
      <c r="L1096" s="4">
        <v>1103</v>
      </c>
      <c r="M1096" s="10"/>
      <c r="N1096" s="4"/>
      <c r="O1096" s="4"/>
      <c r="P1096" s="4"/>
      <c r="Q1096" s="4"/>
      <c r="R1096" s="4">
        <v>1</v>
      </c>
      <c r="S1096" s="4"/>
      <c r="T1096" s="4">
        <v>1</v>
      </c>
      <c r="U1096" s="4"/>
      <c r="V1096" s="4"/>
      <c r="W1096" s="4"/>
      <c r="X1096" s="4"/>
      <c r="Y1096" s="4"/>
      <c r="Z1096" s="4"/>
    </row>
    <row r="1097" spans="1:26">
      <c r="A1097" s="4" t="s">
        <v>6204</v>
      </c>
      <c r="B1097" s="18" t="s">
        <v>6205</v>
      </c>
      <c r="C1097" s="17" t="s">
        <v>3245</v>
      </c>
      <c r="D1097" s="16" t="s">
        <v>3279</v>
      </c>
      <c r="E1097" s="15" t="s">
        <v>3386</v>
      </c>
      <c r="F1097" s="14" t="s">
        <v>3387</v>
      </c>
      <c r="G1097" s="13" t="s">
        <v>3388</v>
      </c>
      <c r="H1097" s="12">
        <v>5</v>
      </c>
      <c r="I1097" s="4" t="s">
        <v>6206</v>
      </c>
      <c r="J1097" s="11">
        <v>852</v>
      </c>
      <c r="K1097" s="4">
        <v>336</v>
      </c>
      <c r="L1097" s="4">
        <v>198</v>
      </c>
      <c r="M1097" s="10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>
      <c r="A1098" s="4" t="s">
        <v>6207</v>
      </c>
      <c r="B1098" s="18" t="s">
        <v>6208</v>
      </c>
      <c r="C1098" s="17" t="s">
        <v>3245</v>
      </c>
      <c r="D1098" s="16" t="s">
        <v>3534</v>
      </c>
      <c r="E1098" s="15" t="s">
        <v>4143</v>
      </c>
      <c r="F1098" s="14" t="s">
        <v>3900</v>
      </c>
      <c r="G1098" s="13" t="s">
        <v>3897</v>
      </c>
      <c r="H1098" s="12">
        <v>5</v>
      </c>
      <c r="I1098" s="4" t="s">
        <v>4931</v>
      </c>
      <c r="J1098" s="11">
        <v>1090</v>
      </c>
      <c r="K1098" s="4">
        <v>896</v>
      </c>
      <c r="L1098" s="4">
        <v>326</v>
      </c>
      <c r="M1098" s="10"/>
      <c r="N1098" s="4"/>
      <c r="O1098" s="4"/>
      <c r="P1098" s="4"/>
      <c r="Q1098" s="4"/>
      <c r="R1098" s="4"/>
      <c r="S1098" s="4"/>
      <c r="T1098" s="4">
        <v>1</v>
      </c>
      <c r="U1098" s="4"/>
      <c r="V1098" s="4"/>
      <c r="W1098" s="4"/>
      <c r="X1098" s="4"/>
      <c r="Y1098" s="4"/>
      <c r="Z1098" s="4"/>
    </row>
    <row r="1099" spans="1:26">
      <c r="A1099" s="4" t="s">
        <v>6209</v>
      </c>
      <c r="B1099" s="18" t="s">
        <v>6210</v>
      </c>
      <c r="C1099" s="17" t="s">
        <v>3245</v>
      </c>
      <c r="D1099" s="16" t="s">
        <v>3464</v>
      </c>
      <c r="E1099" s="15" t="s">
        <v>4800</v>
      </c>
      <c r="F1099" s="14" t="s">
        <v>4801</v>
      </c>
      <c r="G1099" s="13" t="s">
        <v>4802</v>
      </c>
      <c r="H1099" s="12">
        <v>5</v>
      </c>
      <c r="I1099" s="4" t="s">
        <v>4802</v>
      </c>
      <c r="J1099" s="11">
        <v>3257</v>
      </c>
      <c r="K1099" s="4">
        <v>552</v>
      </c>
      <c r="L1099" s="4">
        <v>384</v>
      </c>
      <c r="M1099" s="10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>
      <c r="A1100" s="4" t="s">
        <v>6211</v>
      </c>
      <c r="B1100" s="18" t="s">
        <v>6212</v>
      </c>
      <c r="C1100" s="17" t="s">
        <v>3245</v>
      </c>
      <c r="D1100" s="16" t="s">
        <v>3238</v>
      </c>
      <c r="E1100" s="15" t="s">
        <v>4294</v>
      </c>
      <c r="F1100" s="14" t="s">
        <v>4295</v>
      </c>
      <c r="G1100" s="13" t="s">
        <v>4296</v>
      </c>
      <c r="H1100" s="12">
        <v>5</v>
      </c>
      <c r="I1100" s="4" t="s">
        <v>4823</v>
      </c>
      <c r="J1100" s="11">
        <v>535</v>
      </c>
      <c r="K1100" s="4">
        <v>166</v>
      </c>
      <c r="L1100" s="4">
        <v>90</v>
      </c>
      <c r="M1100" s="10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>
      <c r="A1101" s="4" t="s">
        <v>6213</v>
      </c>
      <c r="B1101" s="18" t="s">
        <v>6214</v>
      </c>
      <c r="C1101" s="17" t="s">
        <v>3245</v>
      </c>
      <c r="D1101" s="16" t="s">
        <v>3246</v>
      </c>
      <c r="E1101" s="15" t="s">
        <v>3247</v>
      </c>
      <c r="F1101" s="14" t="s">
        <v>3248</v>
      </c>
      <c r="G1101" s="13" t="s">
        <v>3249</v>
      </c>
      <c r="H1101" s="12">
        <v>5</v>
      </c>
      <c r="I1101" s="4" t="s">
        <v>3250</v>
      </c>
      <c r="J1101" s="11">
        <v>675</v>
      </c>
      <c r="K1101" s="4">
        <v>57</v>
      </c>
      <c r="L1101" s="4">
        <v>45</v>
      </c>
      <c r="M1101" s="10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>
      <c r="A1102" s="4" t="s">
        <v>6215</v>
      </c>
      <c r="B1102" s="18" t="s">
        <v>6216</v>
      </c>
      <c r="C1102" s="17" t="s">
        <v>3245</v>
      </c>
      <c r="D1102" s="16" t="s">
        <v>3246</v>
      </c>
      <c r="E1102" s="15" t="s">
        <v>3453</v>
      </c>
      <c r="F1102" s="14" t="s">
        <v>3454</v>
      </c>
      <c r="G1102" s="13" t="s">
        <v>3455</v>
      </c>
      <c r="H1102" s="12">
        <v>5</v>
      </c>
      <c r="I1102" s="4" t="s">
        <v>3456</v>
      </c>
      <c r="J1102" s="11">
        <v>2930</v>
      </c>
      <c r="K1102" s="4">
        <v>177</v>
      </c>
      <c r="L1102" s="4">
        <v>90</v>
      </c>
      <c r="M1102" s="10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>
      <c r="A1103" s="4" t="s">
        <v>6217</v>
      </c>
      <c r="B1103" s="18" t="s">
        <v>6218</v>
      </c>
      <c r="C1103" s="17" t="s">
        <v>3245</v>
      </c>
      <c r="D1103" s="16" t="s">
        <v>3446</v>
      </c>
      <c r="E1103" s="15" t="s">
        <v>3447</v>
      </c>
      <c r="F1103" s="14" t="s">
        <v>3448</v>
      </c>
      <c r="G1103" s="13" t="s">
        <v>3449</v>
      </c>
      <c r="H1103" s="12">
        <v>5</v>
      </c>
      <c r="I1103" s="4" t="s">
        <v>4150</v>
      </c>
      <c r="J1103" s="11">
        <v>259</v>
      </c>
      <c r="K1103" s="4">
        <v>13</v>
      </c>
      <c r="L1103" s="4">
        <v>15</v>
      </c>
      <c r="M1103" s="10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>
      <c r="A1104" s="4" t="s">
        <v>4010</v>
      </c>
      <c r="B1104" s="18" t="s">
        <v>6219</v>
      </c>
      <c r="C1104" s="17" t="s">
        <v>3230</v>
      </c>
      <c r="D1104" s="16" t="s">
        <v>3392</v>
      </c>
      <c r="E1104" s="15" t="s">
        <v>6220</v>
      </c>
      <c r="F1104" s="14" t="s">
        <v>4009</v>
      </c>
      <c r="G1104" s="13" t="s">
        <v>4010</v>
      </c>
      <c r="H1104" s="12">
        <v>1</v>
      </c>
      <c r="I1104" s="4" t="s">
        <v>3235</v>
      </c>
      <c r="J1104" s="11">
        <v>6042</v>
      </c>
      <c r="K1104" s="4">
        <v>6272</v>
      </c>
      <c r="L1104" s="4">
        <v>2372</v>
      </c>
      <c r="M1104" s="10"/>
      <c r="N1104" s="4"/>
      <c r="O1104" s="4"/>
      <c r="P1104" s="4"/>
      <c r="Q1104" s="4"/>
      <c r="R1104" s="4"/>
      <c r="S1104" s="4"/>
      <c r="T1104" s="4">
        <v>1</v>
      </c>
      <c r="U1104" s="4"/>
      <c r="V1104" s="4"/>
      <c r="W1104" s="4"/>
      <c r="X1104" s="4"/>
      <c r="Y1104" s="4"/>
      <c r="Z1104" s="4"/>
    </row>
    <row r="1105" spans="1:26">
      <c r="A1105" s="4" t="s">
        <v>5662</v>
      </c>
      <c r="B1105" s="18" t="s">
        <v>6221</v>
      </c>
      <c r="C1105" s="17" t="s">
        <v>3230</v>
      </c>
      <c r="D1105" s="16" t="s">
        <v>3335</v>
      </c>
      <c r="E1105" s="15" t="s">
        <v>3486</v>
      </c>
      <c r="F1105" s="14" t="s">
        <v>3487</v>
      </c>
      <c r="G1105" s="13" t="s">
        <v>3488</v>
      </c>
      <c r="H1105" s="12">
        <v>2</v>
      </c>
      <c r="I1105" s="4" t="s">
        <v>3242</v>
      </c>
      <c r="J1105" s="11">
        <v>3606</v>
      </c>
      <c r="K1105" s="4">
        <v>1396</v>
      </c>
      <c r="L1105" s="4">
        <v>715</v>
      </c>
      <c r="M1105" s="10"/>
      <c r="N1105" s="4"/>
      <c r="O1105" s="4"/>
      <c r="P1105" s="4"/>
      <c r="Q1105" s="4"/>
      <c r="R1105" s="4">
        <v>1</v>
      </c>
      <c r="S1105" s="4"/>
      <c r="T1105" s="4"/>
      <c r="U1105" s="4"/>
      <c r="V1105" s="4"/>
      <c r="W1105" s="4"/>
      <c r="X1105" s="4"/>
      <c r="Y1105" s="4"/>
      <c r="Z1105" s="4"/>
    </row>
    <row r="1106" spans="1:26">
      <c r="A1106" s="4" t="s">
        <v>6222</v>
      </c>
      <c r="B1106" s="18" t="s">
        <v>6223</v>
      </c>
      <c r="C1106" s="17" t="s">
        <v>3245</v>
      </c>
      <c r="D1106" s="16" t="s">
        <v>3231</v>
      </c>
      <c r="E1106" s="15" t="s">
        <v>3416</v>
      </c>
      <c r="F1106" s="14" t="s">
        <v>3417</v>
      </c>
      <c r="G1106" s="13" t="s">
        <v>3418</v>
      </c>
      <c r="H1106" s="12">
        <v>5</v>
      </c>
      <c r="I1106" s="4" t="s">
        <v>6224</v>
      </c>
      <c r="J1106" s="11">
        <v>4119</v>
      </c>
      <c r="K1106" s="4">
        <v>750</v>
      </c>
      <c r="L1106" s="4">
        <v>455</v>
      </c>
      <c r="M1106" s="10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>
      <c r="A1107" s="4" t="s">
        <v>6225</v>
      </c>
      <c r="B1107" s="18" t="s">
        <v>6226</v>
      </c>
      <c r="C1107" s="17" t="s">
        <v>3245</v>
      </c>
      <c r="D1107" s="16" t="s">
        <v>3259</v>
      </c>
      <c r="E1107" s="15" t="s">
        <v>3676</v>
      </c>
      <c r="F1107" s="14" t="s">
        <v>3677</v>
      </c>
      <c r="G1107" s="13" t="s">
        <v>3678</v>
      </c>
      <c r="H1107" s="12">
        <v>5</v>
      </c>
      <c r="I1107" s="4" t="s">
        <v>5732</v>
      </c>
      <c r="J1107" s="11">
        <v>1947</v>
      </c>
      <c r="K1107" s="4">
        <v>1090</v>
      </c>
      <c r="L1107" s="4">
        <v>437</v>
      </c>
      <c r="M1107" s="10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>
      <c r="A1108" s="4" t="s">
        <v>6227</v>
      </c>
      <c r="B1108" s="18" t="s">
        <v>6228</v>
      </c>
      <c r="C1108" s="17" t="s">
        <v>3245</v>
      </c>
      <c r="D1108" s="16" t="s">
        <v>3335</v>
      </c>
      <c r="E1108" s="15" t="s">
        <v>4280</v>
      </c>
      <c r="F1108" s="14" t="s">
        <v>4281</v>
      </c>
      <c r="G1108" s="13" t="s">
        <v>4282</v>
      </c>
      <c r="H1108" s="12">
        <v>5</v>
      </c>
      <c r="I1108" s="4" t="s">
        <v>6229</v>
      </c>
      <c r="J1108" s="11">
        <v>2268</v>
      </c>
      <c r="K1108" s="4">
        <v>427</v>
      </c>
      <c r="L1108" s="4">
        <v>191</v>
      </c>
      <c r="M1108" s="10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>
      <c r="A1109" s="4" t="s">
        <v>6229</v>
      </c>
      <c r="B1109" s="18" t="s">
        <v>6230</v>
      </c>
      <c r="C1109" s="17" t="s">
        <v>3245</v>
      </c>
      <c r="D1109" s="16" t="s">
        <v>3335</v>
      </c>
      <c r="E1109" s="15" t="s">
        <v>4280</v>
      </c>
      <c r="F1109" s="14" t="s">
        <v>4281</v>
      </c>
      <c r="G1109" s="13" t="s">
        <v>4282</v>
      </c>
      <c r="H1109" s="12">
        <v>2</v>
      </c>
      <c r="I1109" s="4" t="s">
        <v>3242</v>
      </c>
      <c r="J1109" s="11">
        <v>4966</v>
      </c>
      <c r="K1109" s="4">
        <v>1157</v>
      </c>
      <c r="L1109" s="4">
        <v>480</v>
      </c>
      <c r="M1109" s="10"/>
      <c r="N1109" s="4"/>
      <c r="O1109" s="4"/>
      <c r="P1109" s="4"/>
      <c r="Q1109" s="4"/>
      <c r="R1109" s="4"/>
      <c r="S1109" s="4"/>
      <c r="T1109" s="4">
        <v>1</v>
      </c>
      <c r="U1109" s="4"/>
      <c r="V1109" s="4"/>
      <c r="W1109" s="4"/>
      <c r="X1109" s="4"/>
      <c r="Y1109" s="4"/>
      <c r="Z1109" s="4"/>
    </row>
    <row r="1110" spans="1:26">
      <c r="A1110" s="4" t="s">
        <v>4868</v>
      </c>
      <c r="B1110" s="18" t="s">
        <v>6231</v>
      </c>
      <c r="C1110" s="17" t="s">
        <v>3245</v>
      </c>
      <c r="D1110" s="16" t="s">
        <v>3314</v>
      </c>
      <c r="E1110" s="15" t="s">
        <v>4159</v>
      </c>
      <c r="F1110" s="14" t="s">
        <v>4160</v>
      </c>
      <c r="G1110" s="13" t="s">
        <v>4161</v>
      </c>
      <c r="H1110" s="12">
        <v>2</v>
      </c>
      <c r="I1110" s="4" t="s">
        <v>3242</v>
      </c>
      <c r="J1110" s="11">
        <v>3534.0000000000005</v>
      </c>
      <c r="K1110" s="4">
        <v>1614</v>
      </c>
      <c r="L1110" s="4">
        <v>653</v>
      </c>
      <c r="M1110" s="10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>
      <c r="A1111" s="4" t="s">
        <v>6232</v>
      </c>
      <c r="B1111" s="18" t="s">
        <v>6233</v>
      </c>
      <c r="C1111" s="17" t="s">
        <v>3245</v>
      </c>
      <c r="D1111" s="16" t="s">
        <v>3290</v>
      </c>
      <c r="E1111" s="15" t="s">
        <v>3781</v>
      </c>
      <c r="F1111" s="14" t="s">
        <v>3714</v>
      </c>
      <c r="G1111" s="13" t="s">
        <v>3711</v>
      </c>
      <c r="H1111" s="12">
        <v>1</v>
      </c>
      <c r="I1111" s="4" t="s">
        <v>3235</v>
      </c>
      <c r="J1111" s="11">
        <v>1121</v>
      </c>
      <c r="K1111" s="4">
        <v>1984</v>
      </c>
      <c r="L1111" s="4">
        <v>689</v>
      </c>
      <c r="M1111" s="10"/>
      <c r="N1111" s="4"/>
      <c r="O1111" s="4"/>
      <c r="P1111" s="4"/>
      <c r="Q1111" s="4"/>
      <c r="R1111" s="4">
        <v>1</v>
      </c>
      <c r="S1111" s="4"/>
      <c r="T1111" s="4"/>
      <c r="U1111" s="4"/>
      <c r="V1111" s="4"/>
      <c r="W1111" s="4"/>
      <c r="X1111" s="4"/>
      <c r="Y1111" s="4"/>
      <c r="Z1111" s="4"/>
    </row>
    <row r="1112" spans="1:26">
      <c r="A1112" s="4" t="s">
        <v>6234</v>
      </c>
      <c r="B1112" s="18" t="s">
        <v>6235</v>
      </c>
      <c r="C1112" s="17" t="s">
        <v>3245</v>
      </c>
      <c r="D1112" s="16" t="s">
        <v>3314</v>
      </c>
      <c r="E1112" s="15" t="s">
        <v>4530</v>
      </c>
      <c r="F1112" s="14" t="s">
        <v>4531</v>
      </c>
      <c r="G1112" s="13" t="s">
        <v>4532</v>
      </c>
      <c r="H1112" s="12">
        <v>5</v>
      </c>
      <c r="I1112" s="4" t="s">
        <v>4680</v>
      </c>
      <c r="J1112" s="11">
        <v>296</v>
      </c>
      <c r="K1112" s="4">
        <v>48</v>
      </c>
      <c r="L1112" s="4">
        <v>39</v>
      </c>
      <c r="M1112" s="10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>
      <c r="A1113" s="4" t="s">
        <v>6236</v>
      </c>
      <c r="B1113" s="18" t="s">
        <v>6237</v>
      </c>
      <c r="C1113" s="17" t="s">
        <v>3245</v>
      </c>
      <c r="D1113" s="16" t="s">
        <v>3446</v>
      </c>
      <c r="E1113" s="15" t="s">
        <v>3549</v>
      </c>
      <c r="F1113" s="14" t="s">
        <v>3550</v>
      </c>
      <c r="G1113" s="13" t="s">
        <v>3550</v>
      </c>
      <c r="H1113" s="12">
        <v>5</v>
      </c>
      <c r="I1113" s="4" t="s">
        <v>4075</v>
      </c>
      <c r="J1113" s="11">
        <v>1230</v>
      </c>
      <c r="K1113" s="4">
        <v>268</v>
      </c>
      <c r="L1113" s="4">
        <v>140</v>
      </c>
      <c r="M1113" s="10"/>
      <c r="N1113" s="4"/>
      <c r="O1113" s="4"/>
      <c r="P1113" s="4"/>
      <c r="Q1113" s="4"/>
      <c r="R1113" s="4"/>
      <c r="S1113" s="4"/>
      <c r="T1113" s="4">
        <v>1</v>
      </c>
      <c r="U1113" s="4"/>
      <c r="V1113" s="4"/>
      <c r="W1113" s="4"/>
      <c r="X1113" s="4"/>
      <c r="Y1113" s="4"/>
      <c r="Z1113" s="4"/>
    </row>
    <row r="1114" spans="1:26">
      <c r="A1114" s="4" t="s">
        <v>6238</v>
      </c>
      <c r="B1114" s="18" t="s">
        <v>6239</v>
      </c>
      <c r="C1114" s="17" t="s">
        <v>3245</v>
      </c>
      <c r="D1114" s="16" t="s">
        <v>3279</v>
      </c>
      <c r="E1114" s="15" t="s">
        <v>3280</v>
      </c>
      <c r="F1114" s="14" t="s">
        <v>3281</v>
      </c>
      <c r="G1114" s="13" t="s">
        <v>3282</v>
      </c>
      <c r="H1114" s="12">
        <v>5</v>
      </c>
      <c r="I1114" s="4" t="s">
        <v>3277</v>
      </c>
      <c r="J1114" s="11">
        <v>1558</v>
      </c>
      <c r="K1114" s="4">
        <v>1872</v>
      </c>
      <c r="L1114" s="4">
        <v>663</v>
      </c>
      <c r="M1114" s="10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>
      <c r="A1115" s="4" t="s">
        <v>6240</v>
      </c>
      <c r="B1115" s="18" t="s">
        <v>6241</v>
      </c>
      <c r="C1115" s="17" t="s">
        <v>3245</v>
      </c>
      <c r="D1115" s="16" t="s">
        <v>3534</v>
      </c>
      <c r="E1115" s="15" t="s">
        <v>4143</v>
      </c>
      <c r="F1115" s="14" t="s">
        <v>3900</v>
      </c>
      <c r="G1115" s="13" t="s">
        <v>3897</v>
      </c>
      <c r="H1115" s="12">
        <v>5</v>
      </c>
      <c r="I1115" s="4" t="s">
        <v>4931</v>
      </c>
      <c r="J1115" s="11">
        <v>646</v>
      </c>
      <c r="K1115" s="4">
        <v>145</v>
      </c>
      <c r="L1115" s="4">
        <v>88</v>
      </c>
      <c r="M1115" s="10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>
      <c r="A1116" s="4" t="s">
        <v>5743</v>
      </c>
      <c r="B1116" s="18" t="s">
        <v>6242</v>
      </c>
      <c r="C1116" s="17" t="s">
        <v>3245</v>
      </c>
      <c r="D1116" s="16" t="s">
        <v>3392</v>
      </c>
      <c r="E1116" s="15" t="s">
        <v>3659</v>
      </c>
      <c r="F1116" s="14" t="s">
        <v>3660</v>
      </c>
      <c r="G1116" s="13" t="s">
        <v>3661</v>
      </c>
      <c r="H1116" s="12">
        <v>2</v>
      </c>
      <c r="I1116" s="4" t="s">
        <v>3242</v>
      </c>
      <c r="J1116" s="11">
        <v>1456</v>
      </c>
      <c r="K1116" s="4">
        <v>1124</v>
      </c>
      <c r="L1116" s="4">
        <v>407</v>
      </c>
      <c r="M1116" s="10"/>
      <c r="N1116" s="4"/>
      <c r="O1116" s="4"/>
      <c r="P1116" s="4"/>
      <c r="Q1116" s="4"/>
      <c r="R1116" s="4"/>
      <c r="S1116" s="4"/>
      <c r="T1116" s="19"/>
      <c r="U1116" s="4"/>
      <c r="V1116" s="4"/>
      <c r="W1116" s="4"/>
      <c r="X1116" s="4"/>
      <c r="Y1116" s="4"/>
      <c r="Z1116" s="4"/>
    </row>
    <row r="1117" spans="1:26">
      <c r="A1117" s="4" t="s">
        <v>6243</v>
      </c>
      <c r="B1117" s="18" t="s">
        <v>6244</v>
      </c>
      <c r="C1117" s="17" t="s">
        <v>3245</v>
      </c>
      <c r="D1117" s="16" t="s">
        <v>3246</v>
      </c>
      <c r="E1117" s="15" t="s">
        <v>3556</v>
      </c>
      <c r="F1117" s="14" t="s">
        <v>3557</v>
      </c>
      <c r="G1117" s="13" t="s">
        <v>3558</v>
      </c>
      <c r="H1117" s="12">
        <v>5</v>
      </c>
      <c r="I1117" s="4" t="s">
        <v>4805</v>
      </c>
      <c r="J1117" s="11">
        <v>1510</v>
      </c>
      <c r="K1117" s="4">
        <v>228</v>
      </c>
      <c r="L1117" s="4">
        <v>83</v>
      </c>
      <c r="M1117" s="10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>
      <c r="A1118" s="4" t="s">
        <v>6245</v>
      </c>
      <c r="B1118" s="18" t="s">
        <v>6246</v>
      </c>
      <c r="C1118" s="17" t="s">
        <v>3245</v>
      </c>
      <c r="D1118" s="16" t="s">
        <v>3259</v>
      </c>
      <c r="E1118" s="15" t="s">
        <v>3380</v>
      </c>
      <c r="F1118" s="14" t="s">
        <v>3381</v>
      </c>
      <c r="G1118" s="13" t="s">
        <v>3382</v>
      </c>
      <c r="H1118" s="12">
        <v>5</v>
      </c>
      <c r="I1118" s="4" t="s">
        <v>3383</v>
      </c>
      <c r="J1118" s="11">
        <v>1812</v>
      </c>
      <c r="K1118" s="4">
        <v>79</v>
      </c>
      <c r="L1118" s="4">
        <v>66</v>
      </c>
      <c r="M1118" s="10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>
      <c r="A1119" s="4" t="s">
        <v>6247</v>
      </c>
      <c r="B1119" s="18" t="s">
        <v>6248</v>
      </c>
      <c r="C1119" s="17" t="s">
        <v>3245</v>
      </c>
      <c r="D1119" s="16" t="s">
        <v>3369</v>
      </c>
      <c r="E1119" s="15" t="s">
        <v>3405</v>
      </c>
      <c r="F1119" s="14" t="s">
        <v>3406</v>
      </c>
      <c r="G1119" s="13" t="s">
        <v>3407</v>
      </c>
      <c r="H1119" s="12">
        <v>5</v>
      </c>
      <c r="I1119" s="4" t="s">
        <v>6249</v>
      </c>
      <c r="J1119" s="11">
        <v>7031</v>
      </c>
      <c r="K1119" s="4">
        <v>582</v>
      </c>
      <c r="L1119" s="4">
        <v>317</v>
      </c>
      <c r="M1119" s="10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>
      <c r="A1120" s="4" t="s">
        <v>4934</v>
      </c>
      <c r="B1120" s="18" t="s">
        <v>6250</v>
      </c>
      <c r="C1120" s="17" t="s">
        <v>3245</v>
      </c>
      <c r="D1120" s="16" t="s">
        <v>3259</v>
      </c>
      <c r="E1120" s="15" t="s">
        <v>3498</v>
      </c>
      <c r="F1120" s="14" t="s">
        <v>3499</v>
      </c>
      <c r="G1120" s="13" t="s">
        <v>3500</v>
      </c>
      <c r="H1120" s="12">
        <v>2</v>
      </c>
      <c r="I1120" s="4" t="s">
        <v>3242</v>
      </c>
      <c r="J1120" s="11">
        <v>1094</v>
      </c>
      <c r="K1120" s="4">
        <v>1130</v>
      </c>
      <c r="L1120" s="4">
        <v>406</v>
      </c>
      <c r="M1120" s="10"/>
      <c r="N1120" s="3"/>
      <c r="O1120" s="3"/>
      <c r="P1120" s="3"/>
      <c r="Q1120" s="3"/>
      <c r="R1120" s="19"/>
      <c r="S1120" s="3"/>
      <c r="T1120" s="3"/>
      <c r="U1120" s="3"/>
      <c r="V1120" s="3"/>
      <c r="W1120" s="3"/>
      <c r="X1120" s="3"/>
      <c r="Y1120" s="3"/>
      <c r="Z1120" s="3"/>
    </row>
    <row r="1121" spans="1:26">
      <c r="A1121" s="4" t="s">
        <v>6251</v>
      </c>
      <c r="B1121" s="18" t="s">
        <v>6252</v>
      </c>
      <c r="C1121" s="17" t="s">
        <v>3439</v>
      </c>
      <c r="D1121" s="16" t="s">
        <v>3290</v>
      </c>
      <c r="E1121" s="15" t="s">
        <v>4671</v>
      </c>
      <c r="F1121" s="14" t="s">
        <v>4672</v>
      </c>
      <c r="G1121" s="13" t="s">
        <v>4673</v>
      </c>
      <c r="H1121" s="12">
        <v>1</v>
      </c>
      <c r="I1121" s="4" t="s">
        <v>3235</v>
      </c>
      <c r="J1121" s="11">
        <v>2253</v>
      </c>
      <c r="K1121" s="4">
        <v>4757</v>
      </c>
      <c r="L1121" s="4">
        <v>1782</v>
      </c>
      <c r="M1121" s="10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>
      <c r="A1122" s="4" t="s">
        <v>6253</v>
      </c>
      <c r="B1122" s="18" t="s">
        <v>6254</v>
      </c>
      <c r="C1122" s="17" t="s">
        <v>3245</v>
      </c>
      <c r="D1122" s="16" t="s">
        <v>3335</v>
      </c>
      <c r="E1122" s="15" t="s">
        <v>4280</v>
      </c>
      <c r="F1122" s="14" t="s">
        <v>4281</v>
      </c>
      <c r="G1122" s="13" t="s">
        <v>4282</v>
      </c>
      <c r="H1122" s="12">
        <v>5</v>
      </c>
      <c r="I1122" s="4" t="s">
        <v>6229</v>
      </c>
      <c r="J1122" s="11">
        <v>5176</v>
      </c>
      <c r="K1122" s="4">
        <v>1076</v>
      </c>
      <c r="L1122" s="4">
        <v>438</v>
      </c>
      <c r="M1122" s="10"/>
      <c r="N1122" s="4"/>
      <c r="O1122" s="4"/>
      <c r="P1122" s="4"/>
      <c r="Q1122" s="4"/>
      <c r="R1122" s="4"/>
      <c r="S1122" s="4"/>
      <c r="T1122" s="4">
        <v>1</v>
      </c>
      <c r="U1122" s="4"/>
      <c r="V1122" s="4"/>
      <c r="W1122" s="4"/>
      <c r="X1122" s="4"/>
      <c r="Y1122" s="4"/>
      <c r="Z1122" s="4"/>
    </row>
    <row r="1123" spans="1:26">
      <c r="A1123" s="4" t="s">
        <v>6255</v>
      </c>
      <c r="B1123" s="18" t="s">
        <v>6256</v>
      </c>
      <c r="C1123" s="17" t="s">
        <v>3245</v>
      </c>
      <c r="D1123" s="16" t="s">
        <v>3246</v>
      </c>
      <c r="E1123" s="15" t="s">
        <v>3556</v>
      </c>
      <c r="F1123" s="14" t="s">
        <v>3557</v>
      </c>
      <c r="G1123" s="13" t="s">
        <v>3558</v>
      </c>
      <c r="H1123" s="12">
        <v>5</v>
      </c>
      <c r="I1123" s="4" t="s">
        <v>4748</v>
      </c>
      <c r="J1123" s="11">
        <v>601</v>
      </c>
      <c r="K1123" s="4">
        <v>189</v>
      </c>
      <c r="L1123" s="4">
        <v>85</v>
      </c>
      <c r="M1123" s="10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>
      <c r="A1124" s="4" t="s">
        <v>6257</v>
      </c>
      <c r="B1124" s="18" t="s">
        <v>6258</v>
      </c>
      <c r="C1124" s="17" t="s">
        <v>3245</v>
      </c>
      <c r="D1124" s="16" t="s">
        <v>3290</v>
      </c>
      <c r="E1124" s="15" t="s">
        <v>4271</v>
      </c>
      <c r="F1124" s="14" t="s">
        <v>4272</v>
      </c>
      <c r="G1124" s="13" t="s">
        <v>4273</v>
      </c>
      <c r="H1124" s="12">
        <v>5</v>
      </c>
      <c r="I1124" s="4" t="s">
        <v>6259</v>
      </c>
      <c r="J1124" s="11">
        <v>1158</v>
      </c>
      <c r="K1124" s="4">
        <v>417</v>
      </c>
      <c r="L1124" s="4">
        <v>185</v>
      </c>
      <c r="M1124" s="10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>
      <c r="A1125" s="4" t="s">
        <v>6260</v>
      </c>
      <c r="B1125" s="18" t="s">
        <v>6261</v>
      </c>
      <c r="C1125" s="17" t="s">
        <v>3245</v>
      </c>
      <c r="D1125" s="16" t="s">
        <v>3534</v>
      </c>
      <c r="E1125" s="15" t="s">
        <v>4143</v>
      </c>
      <c r="F1125" s="14" t="s">
        <v>3900</v>
      </c>
      <c r="G1125" s="13" t="s">
        <v>3897</v>
      </c>
      <c r="H1125" s="12">
        <v>5</v>
      </c>
      <c r="I1125" s="4" t="s">
        <v>3897</v>
      </c>
      <c r="J1125" s="11">
        <v>607</v>
      </c>
      <c r="K1125" s="4">
        <v>548</v>
      </c>
      <c r="L1125" s="4">
        <v>220</v>
      </c>
      <c r="M1125" s="10"/>
      <c r="N1125" s="4"/>
      <c r="O1125" s="4"/>
      <c r="P1125" s="4"/>
      <c r="Q1125" s="4"/>
      <c r="R1125" s="4"/>
      <c r="S1125" s="4"/>
      <c r="T1125" s="4">
        <v>1</v>
      </c>
      <c r="U1125" s="4"/>
      <c r="V1125" s="4"/>
      <c r="W1125" s="4"/>
      <c r="X1125" s="4"/>
      <c r="Y1125" s="4"/>
      <c r="Z1125" s="4"/>
    </row>
    <row r="1126" spans="1:26">
      <c r="A1126" s="4" t="s">
        <v>6262</v>
      </c>
      <c r="B1126" s="18" t="s">
        <v>6263</v>
      </c>
      <c r="C1126" s="17" t="s">
        <v>3245</v>
      </c>
      <c r="D1126" s="16" t="s">
        <v>3534</v>
      </c>
      <c r="E1126" s="15" t="s">
        <v>4078</v>
      </c>
      <c r="F1126" s="14" t="s">
        <v>4079</v>
      </c>
      <c r="G1126" s="13" t="s">
        <v>4080</v>
      </c>
      <c r="H1126" s="12">
        <v>5</v>
      </c>
      <c r="I1126" s="4" t="s">
        <v>5338</v>
      </c>
      <c r="J1126" s="11">
        <v>1366</v>
      </c>
      <c r="K1126" s="4">
        <v>418</v>
      </c>
      <c r="L1126" s="4">
        <v>199</v>
      </c>
      <c r="M1126" s="10"/>
      <c r="N1126" s="4"/>
      <c r="O1126" s="4"/>
      <c r="P1126" s="4"/>
      <c r="Q1126" s="4"/>
      <c r="R1126" s="4"/>
      <c r="S1126" s="4"/>
      <c r="T1126" s="4">
        <v>1</v>
      </c>
      <c r="U1126" s="4"/>
      <c r="V1126" s="4"/>
      <c r="W1126" s="4"/>
      <c r="X1126" s="4"/>
      <c r="Y1126" s="4"/>
      <c r="Z1126" s="4"/>
    </row>
    <row r="1127" spans="1:26">
      <c r="A1127" s="4" t="s">
        <v>6264</v>
      </c>
      <c r="B1127" s="18" t="s">
        <v>6265</v>
      </c>
      <c r="C1127" s="17" t="s">
        <v>3245</v>
      </c>
      <c r="D1127" s="16" t="s">
        <v>3290</v>
      </c>
      <c r="E1127" s="15" t="s">
        <v>4271</v>
      </c>
      <c r="F1127" s="14" t="s">
        <v>4272</v>
      </c>
      <c r="G1127" s="13" t="s">
        <v>4273</v>
      </c>
      <c r="H1127" s="12">
        <v>5</v>
      </c>
      <c r="I1127" s="4" t="s">
        <v>6259</v>
      </c>
      <c r="J1127" s="11">
        <v>1367</v>
      </c>
      <c r="K1127" s="4">
        <v>380</v>
      </c>
      <c r="L1127" s="4">
        <v>125</v>
      </c>
      <c r="M1127" s="10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>
      <c r="A1128" s="4" t="s">
        <v>6266</v>
      </c>
      <c r="B1128" s="18" t="s">
        <v>6267</v>
      </c>
      <c r="C1128" s="17" t="s">
        <v>3245</v>
      </c>
      <c r="D1128" s="16" t="s">
        <v>3534</v>
      </c>
      <c r="E1128" s="15" t="s">
        <v>4143</v>
      </c>
      <c r="F1128" s="14" t="s">
        <v>3900</v>
      </c>
      <c r="G1128" s="13" t="s">
        <v>3897</v>
      </c>
      <c r="H1128" s="12">
        <v>5</v>
      </c>
      <c r="I1128" s="4" t="s">
        <v>5071</v>
      </c>
      <c r="J1128" s="11">
        <v>1383</v>
      </c>
      <c r="K1128" s="4">
        <v>748</v>
      </c>
      <c r="L1128" s="4">
        <v>352</v>
      </c>
      <c r="M1128" s="10"/>
      <c r="N1128" s="4"/>
      <c r="O1128" s="4"/>
      <c r="P1128" s="4"/>
      <c r="Q1128" s="4"/>
      <c r="R1128" s="4"/>
      <c r="S1128" s="4"/>
      <c r="T1128" s="4">
        <v>1</v>
      </c>
      <c r="U1128" s="4"/>
      <c r="V1128" s="4"/>
      <c r="W1128" s="4"/>
      <c r="X1128" s="4"/>
      <c r="Y1128" s="4"/>
      <c r="Z1128" s="4"/>
    </row>
    <row r="1129" spans="1:26">
      <c r="A1129" s="4" t="s">
        <v>5422</v>
      </c>
      <c r="B1129" s="18" t="s">
        <v>6268</v>
      </c>
      <c r="C1129" s="17" t="s">
        <v>3245</v>
      </c>
      <c r="D1129" s="16" t="s">
        <v>3507</v>
      </c>
      <c r="E1129" s="15" t="s">
        <v>4194</v>
      </c>
      <c r="F1129" s="14" t="s">
        <v>4195</v>
      </c>
      <c r="G1129" s="13" t="s">
        <v>4195</v>
      </c>
      <c r="H1129" s="12">
        <v>2</v>
      </c>
      <c r="I1129" s="4" t="s">
        <v>3242</v>
      </c>
      <c r="J1129" s="11">
        <v>5833</v>
      </c>
      <c r="K1129" s="4">
        <v>2440</v>
      </c>
      <c r="L1129" s="4">
        <v>1056</v>
      </c>
      <c r="M1129" s="10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>
      <c r="A1130" s="4" t="s">
        <v>6269</v>
      </c>
      <c r="B1130" s="18" t="s">
        <v>6270</v>
      </c>
      <c r="C1130" s="17" t="s">
        <v>3245</v>
      </c>
      <c r="D1130" s="16" t="s">
        <v>3259</v>
      </c>
      <c r="E1130" s="15" t="s">
        <v>3285</v>
      </c>
      <c r="F1130" s="14" t="s">
        <v>3286</v>
      </c>
      <c r="G1130" s="13" t="s">
        <v>3287</v>
      </c>
      <c r="H1130" s="12">
        <v>5</v>
      </c>
      <c r="I1130" s="4" t="s">
        <v>4507</v>
      </c>
      <c r="J1130" s="11">
        <v>1234</v>
      </c>
      <c r="K1130" s="4">
        <v>82</v>
      </c>
      <c r="L1130" s="4">
        <v>61</v>
      </c>
      <c r="M1130" s="10"/>
      <c r="N1130" s="3"/>
      <c r="O1130" s="3"/>
      <c r="P1130" s="3"/>
      <c r="Q1130" s="3"/>
      <c r="R1130" s="3"/>
      <c r="S1130" s="3"/>
      <c r="T1130" s="3"/>
      <c r="U1130" s="3"/>
      <c r="V1130" s="4">
        <v>1</v>
      </c>
      <c r="W1130" s="3"/>
      <c r="X1130" s="3"/>
      <c r="Y1130" s="3"/>
      <c r="Z1130" s="3"/>
    </row>
    <row r="1131" spans="1:26">
      <c r="A1131" s="4" t="s">
        <v>6271</v>
      </c>
      <c r="B1131" s="18" t="s">
        <v>6272</v>
      </c>
      <c r="C1131" s="17" t="s">
        <v>3230</v>
      </c>
      <c r="D1131" s="16" t="s">
        <v>3290</v>
      </c>
      <c r="E1131" s="15" t="s">
        <v>4990</v>
      </c>
      <c r="F1131" s="14" t="s">
        <v>4991</v>
      </c>
      <c r="G1131" s="13" t="s">
        <v>4992</v>
      </c>
      <c r="H1131" s="12">
        <v>1</v>
      </c>
      <c r="I1131" s="4" t="s">
        <v>3235</v>
      </c>
      <c r="J1131" s="11">
        <v>5484</v>
      </c>
      <c r="K1131" s="4">
        <v>11640</v>
      </c>
      <c r="L1131" s="4">
        <v>4107</v>
      </c>
      <c r="M1131" s="10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>
        <v>1</v>
      </c>
      <c r="Y1131" s="4"/>
      <c r="Z1131" s="4"/>
    </row>
    <row r="1132" spans="1:26">
      <c r="A1132" s="4" t="s">
        <v>6273</v>
      </c>
      <c r="B1132" s="18" t="s">
        <v>6274</v>
      </c>
      <c r="C1132" s="17" t="s">
        <v>3245</v>
      </c>
      <c r="D1132" s="16" t="s">
        <v>3314</v>
      </c>
      <c r="E1132" s="15" t="s">
        <v>3802</v>
      </c>
      <c r="F1132" s="14" t="s">
        <v>3803</v>
      </c>
      <c r="G1132" s="13" t="s">
        <v>3804</v>
      </c>
      <c r="H1132" s="12">
        <v>5</v>
      </c>
      <c r="I1132" s="4" t="s">
        <v>3805</v>
      </c>
      <c r="J1132" s="11">
        <v>692</v>
      </c>
      <c r="K1132" s="4">
        <v>99</v>
      </c>
      <c r="L1132" s="4">
        <v>66</v>
      </c>
      <c r="M1132" s="10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>
      <c r="A1133" s="4" t="s">
        <v>4696</v>
      </c>
      <c r="B1133" s="18" t="s">
        <v>6275</v>
      </c>
      <c r="C1133" s="17" t="s">
        <v>3245</v>
      </c>
      <c r="D1133" s="16" t="s">
        <v>3253</v>
      </c>
      <c r="E1133" s="15" t="s">
        <v>4392</v>
      </c>
      <c r="F1133" s="14" t="s">
        <v>4393</v>
      </c>
      <c r="G1133" s="13" t="s">
        <v>4394</v>
      </c>
      <c r="H1133" s="12">
        <v>2</v>
      </c>
      <c r="I1133" s="4" t="s">
        <v>3242</v>
      </c>
      <c r="J1133" s="11">
        <v>3279</v>
      </c>
      <c r="K1133" s="4">
        <v>1262</v>
      </c>
      <c r="L1133" s="4">
        <v>696</v>
      </c>
      <c r="M1133" s="10"/>
      <c r="N1133" s="4"/>
      <c r="O1133" s="4"/>
      <c r="P1133" s="4"/>
      <c r="Q1133" s="4"/>
      <c r="R1133" s="4"/>
      <c r="S1133" s="4"/>
      <c r="T1133" s="4">
        <v>1</v>
      </c>
      <c r="U1133" s="4"/>
      <c r="V1133" s="4"/>
      <c r="W1133" s="4"/>
      <c r="X1133" s="4"/>
      <c r="Y1133" s="4"/>
      <c r="Z1133" s="4"/>
    </row>
    <row r="1134" spans="1:26">
      <c r="A1134" s="4" t="s">
        <v>6276</v>
      </c>
      <c r="B1134" s="18" t="s">
        <v>6277</v>
      </c>
      <c r="C1134" s="17" t="s">
        <v>3245</v>
      </c>
      <c r="D1134" s="16" t="s">
        <v>3335</v>
      </c>
      <c r="E1134" s="15" t="s">
        <v>3743</v>
      </c>
      <c r="F1134" s="14" t="s">
        <v>3744</v>
      </c>
      <c r="G1134" s="13" t="s">
        <v>3745</v>
      </c>
      <c r="H1134" s="12">
        <v>5</v>
      </c>
      <c r="I1134" s="4" t="s">
        <v>5037</v>
      </c>
      <c r="J1134" s="11">
        <v>3030</v>
      </c>
      <c r="K1134" s="4">
        <v>495</v>
      </c>
      <c r="L1134" s="4">
        <v>168</v>
      </c>
      <c r="M1134" s="10"/>
      <c r="N1134" s="4"/>
      <c r="O1134" s="4"/>
      <c r="P1134" s="4"/>
      <c r="Q1134" s="4"/>
      <c r="R1134" s="4"/>
      <c r="S1134" s="4"/>
      <c r="T1134" s="4">
        <v>1</v>
      </c>
      <c r="U1134" s="4"/>
      <c r="V1134" s="4"/>
      <c r="W1134" s="4"/>
      <c r="X1134" s="4"/>
      <c r="Y1134" s="4"/>
      <c r="Z1134" s="4"/>
    </row>
    <row r="1135" spans="1:26">
      <c r="A1135" s="4" t="s">
        <v>3852</v>
      </c>
      <c r="B1135" s="18" t="s">
        <v>6278</v>
      </c>
      <c r="C1135" s="17" t="s">
        <v>3245</v>
      </c>
      <c r="D1135" s="16" t="s">
        <v>3231</v>
      </c>
      <c r="E1135" s="15" t="s">
        <v>3232</v>
      </c>
      <c r="F1135" s="14" t="s">
        <v>3233</v>
      </c>
      <c r="G1135" s="13" t="s">
        <v>3234</v>
      </c>
      <c r="H1135" s="12">
        <v>2</v>
      </c>
      <c r="I1135" s="4" t="s">
        <v>3242</v>
      </c>
      <c r="J1135" s="11">
        <v>2627</v>
      </c>
      <c r="K1135" s="4">
        <v>2280</v>
      </c>
      <c r="L1135" s="4">
        <v>882</v>
      </c>
      <c r="M1135" s="10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>
      <c r="A1136" s="4" t="s">
        <v>6279</v>
      </c>
      <c r="B1136" s="18" t="s">
        <v>6280</v>
      </c>
      <c r="C1136" s="17" t="s">
        <v>3245</v>
      </c>
      <c r="D1136" s="16" t="s">
        <v>3296</v>
      </c>
      <c r="E1136" s="15" t="s">
        <v>3351</v>
      </c>
      <c r="F1136" s="14" t="s">
        <v>3352</v>
      </c>
      <c r="G1136" s="13" t="s">
        <v>3353</v>
      </c>
      <c r="H1136" s="12">
        <v>5</v>
      </c>
      <c r="I1136" s="4" t="s">
        <v>3620</v>
      </c>
      <c r="J1136" s="11">
        <v>1573</v>
      </c>
      <c r="K1136" s="4">
        <v>320</v>
      </c>
      <c r="L1136" s="4">
        <v>163</v>
      </c>
      <c r="M1136" s="10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>
      <c r="A1137" s="4" t="s">
        <v>6281</v>
      </c>
      <c r="B1137" s="18" t="s">
        <v>6282</v>
      </c>
      <c r="C1137" s="17" t="s">
        <v>3245</v>
      </c>
      <c r="D1137" s="16" t="s">
        <v>3231</v>
      </c>
      <c r="E1137" s="15" t="s">
        <v>3836</v>
      </c>
      <c r="F1137" s="14" t="s">
        <v>3837</v>
      </c>
      <c r="G1137" s="13" t="s">
        <v>3838</v>
      </c>
      <c r="H1137" s="12">
        <v>5</v>
      </c>
      <c r="I1137" s="4" t="s">
        <v>6283</v>
      </c>
      <c r="J1137" s="11">
        <v>5388</v>
      </c>
      <c r="K1137" s="4">
        <v>895</v>
      </c>
      <c r="L1137" s="4">
        <v>374</v>
      </c>
      <c r="M1137" s="10"/>
      <c r="N1137" s="4"/>
      <c r="O1137" s="4"/>
      <c r="P1137" s="4"/>
      <c r="Q1137" s="4"/>
      <c r="R1137" s="4">
        <v>1</v>
      </c>
      <c r="S1137" s="4"/>
      <c r="T1137" s="4"/>
      <c r="U1137" s="4"/>
      <c r="V1137" s="4"/>
      <c r="W1137" s="4"/>
      <c r="X1137" s="4"/>
      <c r="Y1137" s="4"/>
      <c r="Z1137" s="4"/>
    </row>
    <row r="1138" spans="1:26">
      <c r="A1138" s="4" t="s">
        <v>6284</v>
      </c>
      <c r="B1138" s="18" t="s">
        <v>6285</v>
      </c>
      <c r="C1138" s="17" t="s">
        <v>3245</v>
      </c>
      <c r="D1138" s="16" t="s">
        <v>3253</v>
      </c>
      <c r="E1138" s="15" t="s">
        <v>4392</v>
      </c>
      <c r="F1138" s="14" t="s">
        <v>4393</v>
      </c>
      <c r="G1138" s="13" t="s">
        <v>4394</v>
      </c>
      <c r="H1138" s="12">
        <v>5</v>
      </c>
      <c r="I1138" s="4" t="s">
        <v>4394</v>
      </c>
      <c r="J1138" s="11">
        <v>1194</v>
      </c>
      <c r="K1138" s="4">
        <v>337</v>
      </c>
      <c r="L1138" s="4">
        <v>183</v>
      </c>
      <c r="M1138" s="10"/>
      <c r="N1138" s="4"/>
      <c r="O1138" s="4"/>
      <c r="P1138" s="4"/>
      <c r="Q1138" s="4"/>
      <c r="R1138" s="4"/>
      <c r="S1138" s="4"/>
      <c r="T1138" s="4">
        <v>1</v>
      </c>
      <c r="U1138" s="4"/>
      <c r="V1138" s="4"/>
      <c r="W1138" s="4"/>
      <c r="X1138" s="4"/>
      <c r="Y1138" s="4"/>
      <c r="Z1138" s="4"/>
    </row>
    <row r="1139" spans="1:26">
      <c r="A1139" s="4" t="s">
        <v>4761</v>
      </c>
      <c r="B1139" s="18" t="s">
        <v>6286</v>
      </c>
      <c r="C1139" s="17" t="s">
        <v>3245</v>
      </c>
      <c r="D1139" s="16" t="s">
        <v>3279</v>
      </c>
      <c r="E1139" s="15" t="s">
        <v>3375</v>
      </c>
      <c r="F1139" s="14" t="s">
        <v>3376</v>
      </c>
      <c r="G1139" s="13" t="s">
        <v>3377</v>
      </c>
      <c r="H1139" s="12">
        <v>2</v>
      </c>
      <c r="I1139" s="4" t="s">
        <v>3242</v>
      </c>
      <c r="J1139" s="11">
        <v>5474</v>
      </c>
      <c r="K1139" s="4">
        <v>1171</v>
      </c>
      <c r="L1139" s="4">
        <v>457</v>
      </c>
      <c r="M1139" s="10"/>
      <c r="N1139" s="4"/>
      <c r="O1139" s="4"/>
      <c r="P1139" s="4"/>
      <c r="Q1139" s="4"/>
      <c r="R1139" s="4"/>
      <c r="S1139" s="4"/>
      <c r="T1139" s="4">
        <v>1</v>
      </c>
      <c r="U1139" s="4"/>
      <c r="V1139" s="4"/>
      <c r="W1139" s="4"/>
      <c r="X1139" s="4"/>
      <c r="Y1139" s="4"/>
      <c r="Z1139" s="4"/>
    </row>
    <row r="1140" spans="1:26">
      <c r="A1140" s="4" t="s">
        <v>6287</v>
      </c>
      <c r="B1140" s="18" t="s">
        <v>6288</v>
      </c>
      <c r="C1140" s="17" t="s">
        <v>3245</v>
      </c>
      <c r="D1140" s="16" t="s">
        <v>3246</v>
      </c>
      <c r="E1140" s="15" t="s">
        <v>3556</v>
      </c>
      <c r="F1140" s="14" t="s">
        <v>3557</v>
      </c>
      <c r="G1140" s="13" t="s">
        <v>3558</v>
      </c>
      <c r="H1140" s="12">
        <v>5</v>
      </c>
      <c r="I1140" s="4" t="s">
        <v>6289</v>
      </c>
      <c r="J1140" s="11">
        <v>613</v>
      </c>
      <c r="K1140" s="4">
        <v>100</v>
      </c>
      <c r="L1140" s="4">
        <v>62</v>
      </c>
      <c r="M1140" s="10"/>
      <c r="N1140" s="4"/>
      <c r="O1140" s="4"/>
      <c r="P1140" s="4"/>
      <c r="Q1140" s="4"/>
      <c r="R1140" s="4">
        <v>1</v>
      </c>
      <c r="S1140" s="4"/>
      <c r="T1140" s="4"/>
      <c r="U1140" s="4"/>
      <c r="V1140" s="4"/>
      <c r="W1140" s="4"/>
      <c r="X1140" s="4"/>
      <c r="Y1140" s="4"/>
      <c r="Z1140" s="4"/>
    </row>
    <row r="1141" spans="1:26">
      <c r="A1141" s="4" t="s">
        <v>5516</v>
      </c>
      <c r="B1141" s="18" t="s">
        <v>6290</v>
      </c>
      <c r="C1141" s="17" t="s">
        <v>3245</v>
      </c>
      <c r="D1141" s="16" t="s">
        <v>3314</v>
      </c>
      <c r="E1141" s="15" t="s">
        <v>3802</v>
      </c>
      <c r="F1141" s="14" t="s">
        <v>3803</v>
      </c>
      <c r="G1141" s="13" t="s">
        <v>3804</v>
      </c>
      <c r="H1141" s="12">
        <v>2</v>
      </c>
      <c r="I1141" s="4" t="s">
        <v>3242</v>
      </c>
      <c r="J1141" s="11">
        <v>1714</v>
      </c>
      <c r="K1141" s="4">
        <v>622</v>
      </c>
      <c r="L1141" s="4">
        <v>224</v>
      </c>
      <c r="M1141" s="10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>
      <c r="A1142" s="4" t="s">
        <v>4299</v>
      </c>
      <c r="B1142" s="18" t="s">
        <v>6291</v>
      </c>
      <c r="C1142" s="17" t="s">
        <v>3245</v>
      </c>
      <c r="D1142" s="16" t="s">
        <v>3231</v>
      </c>
      <c r="E1142" s="15" t="s">
        <v>3346</v>
      </c>
      <c r="F1142" s="14" t="s">
        <v>3347</v>
      </c>
      <c r="G1142" s="13" t="s">
        <v>3348</v>
      </c>
      <c r="H1142" s="12">
        <v>2</v>
      </c>
      <c r="I1142" s="4" t="s">
        <v>3242</v>
      </c>
      <c r="J1142" s="11">
        <v>2517</v>
      </c>
      <c r="K1142" s="4">
        <v>2794</v>
      </c>
      <c r="L1142" s="4">
        <v>1057</v>
      </c>
      <c r="M1142" s="10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>
      <c r="A1143" s="4" t="s">
        <v>6292</v>
      </c>
      <c r="B1143" s="18" t="s">
        <v>6293</v>
      </c>
      <c r="C1143" s="17" t="s">
        <v>3245</v>
      </c>
      <c r="D1143" s="16" t="s">
        <v>3246</v>
      </c>
      <c r="E1143" s="15" t="s">
        <v>4040</v>
      </c>
      <c r="F1143" s="14" t="s">
        <v>4041</v>
      </c>
      <c r="G1143" s="13" t="s">
        <v>4042</v>
      </c>
      <c r="H1143" s="12">
        <v>5</v>
      </c>
      <c r="I1143" s="4" t="s">
        <v>4305</v>
      </c>
      <c r="J1143" s="11">
        <v>767</v>
      </c>
      <c r="K1143" s="4">
        <v>185</v>
      </c>
      <c r="L1143" s="4">
        <v>100</v>
      </c>
      <c r="M1143" s="10"/>
      <c r="N1143" s="4"/>
      <c r="O1143" s="4"/>
      <c r="P1143" s="4"/>
      <c r="Q1143" s="4"/>
      <c r="R1143" s="4">
        <v>1</v>
      </c>
      <c r="S1143" s="4"/>
      <c r="T1143" s="4"/>
      <c r="U1143" s="4"/>
      <c r="V1143" s="4"/>
      <c r="W1143" s="4"/>
      <c r="X1143" s="4"/>
      <c r="Y1143" s="4"/>
      <c r="Z1143" s="4"/>
    </row>
    <row r="1144" spans="1:26">
      <c r="A1144" s="4" t="s">
        <v>6294</v>
      </c>
      <c r="B1144" s="18" t="s">
        <v>6295</v>
      </c>
      <c r="C1144" s="17" t="s">
        <v>3245</v>
      </c>
      <c r="D1144" s="16" t="s">
        <v>3507</v>
      </c>
      <c r="E1144" s="15" t="s">
        <v>3634</v>
      </c>
      <c r="F1144" s="14" t="s">
        <v>3635</v>
      </c>
      <c r="G1144" s="13" t="s">
        <v>3636</v>
      </c>
      <c r="H1144" s="12">
        <v>5</v>
      </c>
      <c r="I1144" s="4" t="s">
        <v>3636</v>
      </c>
      <c r="J1144" s="11">
        <v>1373</v>
      </c>
      <c r="K1144" s="4">
        <v>475</v>
      </c>
      <c r="L1144" s="4">
        <v>198</v>
      </c>
      <c r="M1144" s="10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>
      <c r="A1145" s="4" t="s">
        <v>6296</v>
      </c>
      <c r="B1145" s="18" t="s">
        <v>6297</v>
      </c>
      <c r="C1145" s="17" t="s">
        <v>3230</v>
      </c>
      <c r="D1145" s="16" t="s">
        <v>3369</v>
      </c>
      <c r="E1145" s="15" t="s">
        <v>3405</v>
      </c>
      <c r="F1145" s="14" t="s">
        <v>3406</v>
      </c>
      <c r="G1145" s="13" t="s">
        <v>3407</v>
      </c>
      <c r="H1145" s="12">
        <v>1</v>
      </c>
      <c r="I1145" s="4" t="s">
        <v>3235</v>
      </c>
      <c r="J1145" s="11">
        <v>11376</v>
      </c>
      <c r="K1145" s="4">
        <v>5488</v>
      </c>
      <c r="L1145" s="4">
        <v>2761</v>
      </c>
      <c r="M1145" s="10"/>
      <c r="N1145" s="4"/>
      <c r="O1145" s="4"/>
      <c r="P1145" s="4"/>
      <c r="Q1145" s="4"/>
      <c r="R1145" s="4"/>
      <c r="S1145" s="4"/>
      <c r="T1145" s="4">
        <v>1</v>
      </c>
      <c r="U1145" s="4"/>
      <c r="V1145" s="4"/>
      <c r="W1145" s="4"/>
      <c r="X1145" s="4"/>
      <c r="Y1145" s="4"/>
      <c r="Z1145" s="4"/>
    </row>
    <row r="1146" spans="1:26">
      <c r="A1146" s="4" t="s">
        <v>6298</v>
      </c>
      <c r="B1146" s="18" t="s">
        <v>6299</v>
      </c>
      <c r="C1146" s="17" t="s">
        <v>3439</v>
      </c>
      <c r="D1146" s="16" t="s">
        <v>3259</v>
      </c>
      <c r="E1146" s="15" t="s">
        <v>3410</v>
      </c>
      <c r="F1146" s="14" t="s">
        <v>3411</v>
      </c>
      <c r="G1146" s="13" t="s">
        <v>3412</v>
      </c>
      <c r="H1146" s="12">
        <v>5</v>
      </c>
      <c r="I1146" s="4" t="s">
        <v>3569</v>
      </c>
      <c r="J1146" s="11">
        <v>941</v>
      </c>
      <c r="K1146" s="4">
        <v>1669</v>
      </c>
      <c r="L1146" s="4">
        <v>623</v>
      </c>
      <c r="M1146" s="10"/>
      <c r="N1146" s="3"/>
      <c r="O1146" s="3"/>
      <c r="P1146" s="3"/>
      <c r="Q1146" s="3"/>
      <c r="R1146" s="3"/>
      <c r="S1146" s="3"/>
      <c r="T1146" s="4">
        <v>1</v>
      </c>
      <c r="U1146" s="3"/>
      <c r="V1146" s="3"/>
      <c r="W1146" s="3"/>
      <c r="X1146" s="3"/>
      <c r="Y1146" s="3"/>
      <c r="Z1146" s="3"/>
    </row>
    <row r="1147" spans="1:26">
      <c r="A1147" s="4" t="s">
        <v>6300</v>
      </c>
      <c r="B1147" s="18" t="s">
        <v>6301</v>
      </c>
      <c r="C1147" s="17" t="s">
        <v>3245</v>
      </c>
      <c r="D1147" s="16" t="s">
        <v>3507</v>
      </c>
      <c r="E1147" s="15" t="s">
        <v>3730</v>
      </c>
      <c r="F1147" s="14" t="s">
        <v>3731</v>
      </c>
      <c r="G1147" s="13" t="s">
        <v>3732</v>
      </c>
      <c r="H1147" s="12">
        <v>5</v>
      </c>
      <c r="I1147" s="4" t="s">
        <v>5163</v>
      </c>
      <c r="J1147" s="11">
        <v>1540</v>
      </c>
      <c r="K1147" s="4">
        <v>227</v>
      </c>
      <c r="L1147" s="4">
        <v>140</v>
      </c>
      <c r="M1147" s="10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>
      <c r="A1148" s="4" t="s">
        <v>4000</v>
      </c>
      <c r="B1148" s="18" t="s">
        <v>6302</v>
      </c>
      <c r="C1148" s="17" t="s">
        <v>3245</v>
      </c>
      <c r="D1148" s="16" t="s">
        <v>3314</v>
      </c>
      <c r="E1148" s="15" t="s">
        <v>3315</v>
      </c>
      <c r="F1148" s="14" t="s">
        <v>3316</v>
      </c>
      <c r="G1148" s="13" t="s">
        <v>3317</v>
      </c>
      <c r="H1148" s="12">
        <v>2</v>
      </c>
      <c r="I1148" s="4" t="s">
        <v>3242</v>
      </c>
      <c r="J1148" s="11">
        <v>4495</v>
      </c>
      <c r="K1148" s="4">
        <v>2535</v>
      </c>
      <c r="L1148" s="4">
        <v>978</v>
      </c>
      <c r="M1148" s="10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>
      <c r="A1149" s="4" t="s">
        <v>6303</v>
      </c>
      <c r="B1149" s="18" t="s">
        <v>6304</v>
      </c>
      <c r="C1149" s="17" t="s">
        <v>3245</v>
      </c>
      <c r="D1149" s="16" t="s">
        <v>3369</v>
      </c>
      <c r="E1149" s="15" t="s">
        <v>3370</v>
      </c>
      <c r="F1149" s="14" t="s">
        <v>3371</v>
      </c>
      <c r="G1149" s="13" t="s">
        <v>3372</v>
      </c>
      <c r="H1149" s="12">
        <v>1</v>
      </c>
      <c r="I1149" s="4" t="s">
        <v>3235</v>
      </c>
      <c r="J1149" s="11">
        <v>7086</v>
      </c>
      <c r="K1149" s="4">
        <v>2657</v>
      </c>
      <c r="L1149" s="4">
        <v>1283</v>
      </c>
      <c r="M1149" s="10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>
      <c r="A1150" s="4" t="s">
        <v>6305</v>
      </c>
      <c r="B1150" s="18" t="s">
        <v>6306</v>
      </c>
      <c r="C1150" s="17" t="s">
        <v>3245</v>
      </c>
      <c r="D1150" s="16" t="s">
        <v>3314</v>
      </c>
      <c r="E1150" s="15" t="s">
        <v>4159</v>
      </c>
      <c r="F1150" s="14" t="s">
        <v>4160</v>
      </c>
      <c r="G1150" s="13" t="s">
        <v>4161</v>
      </c>
      <c r="H1150" s="12">
        <v>5</v>
      </c>
      <c r="I1150" s="4" t="s">
        <v>6307</v>
      </c>
      <c r="J1150" s="11">
        <v>2011</v>
      </c>
      <c r="K1150" s="4">
        <v>483</v>
      </c>
      <c r="L1150" s="4">
        <v>241</v>
      </c>
      <c r="M1150" s="10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>
      <c r="A1151" s="4" t="s">
        <v>6308</v>
      </c>
      <c r="B1151" s="18" t="s">
        <v>6309</v>
      </c>
      <c r="C1151" s="17" t="s">
        <v>3245</v>
      </c>
      <c r="D1151" s="16" t="s">
        <v>3259</v>
      </c>
      <c r="E1151" s="15" t="s">
        <v>3380</v>
      </c>
      <c r="F1151" s="14" t="s">
        <v>3381</v>
      </c>
      <c r="G1151" s="13" t="s">
        <v>3382</v>
      </c>
      <c r="H1151" s="12">
        <v>5</v>
      </c>
      <c r="I1151" s="4" t="s">
        <v>5184</v>
      </c>
      <c r="J1151" s="11">
        <v>906</v>
      </c>
      <c r="K1151" s="4">
        <v>480</v>
      </c>
      <c r="L1151" s="4">
        <v>141</v>
      </c>
      <c r="M1151" s="10"/>
      <c r="N1151" s="3"/>
      <c r="O1151" s="3"/>
      <c r="P1151" s="3"/>
      <c r="Q1151" s="3"/>
      <c r="R1151" s="3"/>
      <c r="S1151" s="3"/>
      <c r="T1151" s="4">
        <v>1</v>
      </c>
      <c r="U1151" s="3"/>
      <c r="V1151" s="3"/>
      <c r="W1151" s="3"/>
      <c r="X1151" s="3"/>
      <c r="Y1151" s="3"/>
      <c r="Z1151" s="3"/>
    </row>
    <row r="1152" spans="1:26">
      <c r="A1152" s="4" t="s">
        <v>6310</v>
      </c>
      <c r="B1152" s="18" t="s">
        <v>6311</v>
      </c>
      <c r="C1152" s="17" t="s">
        <v>3245</v>
      </c>
      <c r="D1152" s="16" t="s">
        <v>3335</v>
      </c>
      <c r="E1152" s="15" t="s">
        <v>3486</v>
      </c>
      <c r="F1152" s="14" t="s">
        <v>3487</v>
      </c>
      <c r="G1152" s="13" t="s">
        <v>3488</v>
      </c>
      <c r="H1152" s="12">
        <v>5</v>
      </c>
      <c r="I1152" s="4" t="s">
        <v>6312</v>
      </c>
      <c r="J1152" s="11">
        <v>1669.0000000000002</v>
      </c>
      <c r="K1152" s="4">
        <v>579</v>
      </c>
      <c r="L1152" s="4">
        <v>240</v>
      </c>
      <c r="M1152" s="10"/>
      <c r="N1152" s="4"/>
      <c r="O1152" s="4"/>
      <c r="P1152" s="4"/>
      <c r="Q1152" s="4"/>
      <c r="R1152" s="4"/>
      <c r="S1152" s="4"/>
      <c r="T1152" s="4">
        <v>1</v>
      </c>
      <c r="U1152" s="4"/>
      <c r="V1152" s="4"/>
      <c r="W1152" s="4"/>
      <c r="X1152" s="4"/>
      <c r="Y1152" s="4"/>
      <c r="Z1152" s="4"/>
    </row>
    <row r="1153" spans="1:26">
      <c r="A1153" s="4" t="s">
        <v>6313</v>
      </c>
      <c r="B1153" s="18" t="s">
        <v>6314</v>
      </c>
      <c r="C1153" s="17" t="s">
        <v>3245</v>
      </c>
      <c r="D1153" s="16" t="s">
        <v>3392</v>
      </c>
      <c r="E1153" s="15" t="s">
        <v>3659</v>
      </c>
      <c r="F1153" s="14" t="s">
        <v>3660</v>
      </c>
      <c r="G1153" s="13" t="s">
        <v>3661</v>
      </c>
      <c r="H1153" s="12">
        <v>5</v>
      </c>
      <c r="I1153" s="4" t="s">
        <v>3661</v>
      </c>
      <c r="J1153" s="11">
        <v>1654</v>
      </c>
      <c r="K1153" s="4">
        <v>716</v>
      </c>
      <c r="L1153" s="4">
        <v>284</v>
      </c>
      <c r="M1153" s="10"/>
      <c r="N1153" s="4"/>
      <c r="O1153" s="4"/>
      <c r="P1153" s="4"/>
      <c r="Q1153" s="4"/>
      <c r="R1153" s="4"/>
      <c r="S1153" s="4"/>
      <c r="T1153" s="4">
        <v>1</v>
      </c>
      <c r="U1153" s="4"/>
      <c r="V1153" s="4"/>
      <c r="W1153" s="4"/>
      <c r="X1153" s="4"/>
      <c r="Y1153" s="4"/>
      <c r="Z1153" s="4"/>
    </row>
    <row r="1154" spans="1:26">
      <c r="A1154" s="4" t="s">
        <v>4836</v>
      </c>
      <c r="B1154" s="18" t="s">
        <v>6315</v>
      </c>
      <c r="C1154" s="17" t="s">
        <v>3245</v>
      </c>
      <c r="D1154" s="16" t="s">
        <v>3392</v>
      </c>
      <c r="E1154" s="15" t="s">
        <v>4519</v>
      </c>
      <c r="F1154" s="14" t="s">
        <v>4520</v>
      </c>
      <c r="G1154" s="13" t="s">
        <v>4521</v>
      </c>
      <c r="H1154" s="12">
        <v>2</v>
      </c>
      <c r="I1154" s="4" t="s">
        <v>3242</v>
      </c>
      <c r="J1154" s="11">
        <v>2503</v>
      </c>
      <c r="K1154" s="4">
        <v>1638</v>
      </c>
      <c r="L1154" s="4">
        <v>641</v>
      </c>
      <c r="M1154" s="10"/>
      <c r="N1154" s="4"/>
      <c r="O1154" s="4"/>
      <c r="P1154" s="4"/>
      <c r="Q1154" s="4"/>
      <c r="R1154" s="4"/>
      <c r="S1154" s="4"/>
      <c r="T1154" s="4">
        <v>1</v>
      </c>
      <c r="U1154" s="4"/>
      <c r="V1154" s="4"/>
      <c r="W1154" s="4"/>
      <c r="X1154" s="4"/>
      <c r="Y1154" s="4"/>
      <c r="Z1154" s="4"/>
    </row>
    <row r="1155" spans="1:26">
      <c r="A1155" s="4" t="s">
        <v>4492</v>
      </c>
      <c r="B1155" s="18" t="s">
        <v>6316</v>
      </c>
      <c r="C1155" s="17" t="s">
        <v>3230</v>
      </c>
      <c r="D1155" s="16" t="s">
        <v>3369</v>
      </c>
      <c r="E1155" s="15" t="s">
        <v>6317</v>
      </c>
      <c r="F1155" s="14" t="s">
        <v>4491</v>
      </c>
      <c r="G1155" s="13" t="s">
        <v>4492</v>
      </c>
      <c r="H1155" s="12">
        <v>1</v>
      </c>
      <c r="I1155" s="4" t="s">
        <v>3235</v>
      </c>
      <c r="J1155" s="11">
        <v>13221</v>
      </c>
      <c r="K1155" s="4">
        <v>7997</v>
      </c>
      <c r="L1155" s="4">
        <v>4389</v>
      </c>
      <c r="M1155" s="10"/>
      <c r="N1155" s="4"/>
      <c r="O1155" s="4"/>
      <c r="P1155" s="4"/>
      <c r="Q1155" s="4"/>
      <c r="R1155" s="4"/>
      <c r="S1155" s="4"/>
      <c r="T1155" s="4">
        <v>1</v>
      </c>
      <c r="U1155" s="4"/>
      <c r="V1155" s="4"/>
      <c r="W1155" s="4"/>
      <c r="X1155" s="4"/>
      <c r="Y1155" s="4"/>
      <c r="Z1155" s="4"/>
    </row>
    <row r="1156" spans="1:26">
      <c r="A1156" s="4" t="s">
        <v>4364</v>
      </c>
      <c r="B1156" s="18" t="s">
        <v>6318</v>
      </c>
      <c r="C1156" s="17" t="s">
        <v>3230</v>
      </c>
      <c r="D1156" s="16" t="s">
        <v>3314</v>
      </c>
      <c r="E1156" s="15" t="s">
        <v>4361</v>
      </c>
      <c r="F1156" s="14" t="s">
        <v>4362</v>
      </c>
      <c r="G1156" s="13" t="s">
        <v>4363</v>
      </c>
      <c r="H1156" s="12">
        <v>2</v>
      </c>
      <c r="I1156" s="4" t="s">
        <v>3242</v>
      </c>
      <c r="J1156" s="11">
        <v>2341</v>
      </c>
      <c r="K1156" s="4">
        <v>2276</v>
      </c>
      <c r="L1156" s="4">
        <v>1043</v>
      </c>
      <c r="M1156" s="10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>
      <c r="A1157" s="4" t="s">
        <v>6319</v>
      </c>
      <c r="B1157" s="18" t="s">
        <v>6320</v>
      </c>
      <c r="C1157" s="17" t="s">
        <v>3245</v>
      </c>
      <c r="D1157" s="16" t="s">
        <v>3238</v>
      </c>
      <c r="E1157" s="15" t="s">
        <v>3421</v>
      </c>
      <c r="F1157" s="14" t="s">
        <v>3422</v>
      </c>
      <c r="G1157" s="13" t="s">
        <v>3422</v>
      </c>
      <c r="H1157" s="12">
        <v>1</v>
      </c>
      <c r="I1157" s="4" t="s">
        <v>3235</v>
      </c>
      <c r="J1157" s="11">
        <v>3479</v>
      </c>
      <c r="K1157" s="4">
        <v>2414</v>
      </c>
      <c r="L1157" s="4">
        <v>1096</v>
      </c>
      <c r="M1157" s="10"/>
      <c r="N1157" s="4"/>
      <c r="O1157" s="4"/>
      <c r="P1157" s="4"/>
      <c r="Q1157" s="4"/>
      <c r="R1157" s="4"/>
      <c r="S1157" s="4"/>
      <c r="T1157" s="4">
        <v>1</v>
      </c>
      <c r="U1157" s="4"/>
      <c r="V1157" s="4"/>
      <c r="W1157" s="4"/>
      <c r="X1157" s="4"/>
      <c r="Y1157" s="4"/>
      <c r="Z1157" s="4"/>
    </row>
    <row r="1158" spans="1:26">
      <c r="A1158" s="4" t="s">
        <v>6321</v>
      </c>
      <c r="B1158" s="18" t="s">
        <v>6322</v>
      </c>
      <c r="C1158" s="17" t="s">
        <v>3230</v>
      </c>
      <c r="D1158" s="16" t="s">
        <v>3279</v>
      </c>
      <c r="E1158" s="15" t="s">
        <v>3704</v>
      </c>
      <c r="F1158" s="14" t="s">
        <v>3705</v>
      </c>
      <c r="G1158" s="13" t="s">
        <v>3706</v>
      </c>
      <c r="H1158" s="12">
        <v>2</v>
      </c>
      <c r="I1158" s="4" t="s">
        <v>3242</v>
      </c>
      <c r="J1158" s="11">
        <v>14894</v>
      </c>
      <c r="K1158" s="4">
        <v>5938</v>
      </c>
      <c r="L1158" s="4">
        <v>2322</v>
      </c>
      <c r="M1158" s="10"/>
      <c r="N1158" s="4"/>
      <c r="O1158" s="4"/>
      <c r="P1158" s="4"/>
      <c r="Q1158" s="4"/>
      <c r="R1158" s="4">
        <v>1</v>
      </c>
      <c r="S1158" s="4"/>
      <c r="T1158" s="4"/>
      <c r="U1158" s="4"/>
      <c r="V1158" s="4"/>
      <c r="W1158" s="4"/>
      <c r="X1158" s="4"/>
      <c r="Y1158" s="4"/>
      <c r="Z1158" s="4"/>
    </row>
    <row r="1159" spans="1:26">
      <c r="A1159" s="4" t="s">
        <v>6323</v>
      </c>
      <c r="B1159" s="18" t="s">
        <v>6324</v>
      </c>
      <c r="C1159" s="17" t="s">
        <v>3245</v>
      </c>
      <c r="D1159" s="16" t="s">
        <v>3259</v>
      </c>
      <c r="E1159" s="15" t="s">
        <v>3669</v>
      </c>
      <c r="F1159" s="14" t="s">
        <v>3670</v>
      </c>
      <c r="G1159" s="13" t="s">
        <v>3671</v>
      </c>
      <c r="H1159" s="12">
        <v>5</v>
      </c>
      <c r="I1159" s="4" t="s">
        <v>4688</v>
      </c>
      <c r="J1159" s="11">
        <v>1124</v>
      </c>
      <c r="K1159" s="4">
        <v>1651</v>
      </c>
      <c r="L1159" s="4">
        <v>633</v>
      </c>
      <c r="M1159" s="10"/>
      <c r="N1159" s="3"/>
      <c r="O1159" s="3"/>
      <c r="P1159" s="3"/>
      <c r="Q1159" s="3"/>
      <c r="R1159" s="3"/>
      <c r="S1159" s="3"/>
      <c r="T1159" s="4">
        <v>1</v>
      </c>
      <c r="U1159" s="3"/>
      <c r="V1159" s="3"/>
      <c r="W1159" s="3"/>
      <c r="X1159" s="3"/>
      <c r="Y1159" s="3"/>
      <c r="Z1159" s="3"/>
    </row>
    <row r="1160" spans="1:26">
      <c r="A1160" s="4" t="s">
        <v>6325</v>
      </c>
      <c r="B1160" s="18" t="s">
        <v>6326</v>
      </c>
      <c r="C1160" s="17" t="s">
        <v>3245</v>
      </c>
      <c r="D1160" s="16" t="s">
        <v>3392</v>
      </c>
      <c r="E1160" s="15" t="s">
        <v>5442</v>
      </c>
      <c r="F1160" s="14" t="s">
        <v>5443</v>
      </c>
      <c r="G1160" s="13" t="s">
        <v>5444</v>
      </c>
      <c r="H1160" s="12">
        <v>2</v>
      </c>
      <c r="I1160" s="4" t="s">
        <v>3242</v>
      </c>
      <c r="J1160" s="11">
        <v>1237</v>
      </c>
      <c r="K1160" s="4">
        <v>1149</v>
      </c>
      <c r="L1160" s="4">
        <v>507</v>
      </c>
      <c r="M1160" s="10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>
      <c r="A1161" s="4" t="s">
        <v>6327</v>
      </c>
      <c r="B1161" s="18" t="s">
        <v>6328</v>
      </c>
      <c r="C1161" s="17" t="s">
        <v>3245</v>
      </c>
      <c r="D1161" s="16" t="s">
        <v>3296</v>
      </c>
      <c r="E1161" s="15" t="s">
        <v>4255</v>
      </c>
      <c r="F1161" s="14" t="s">
        <v>4256</v>
      </c>
      <c r="G1161" s="13" t="s">
        <v>4257</v>
      </c>
      <c r="H1161" s="12">
        <v>5</v>
      </c>
      <c r="I1161" s="4" t="s">
        <v>6329</v>
      </c>
      <c r="J1161" s="11">
        <v>1028</v>
      </c>
      <c r="K1161" s="4">
        <v>648</v>
      </c>
      <c r="L1161" s="4">
        <v>338</v>
      </c>
      <c r="M1161" s="10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>
        <v>1</v>
      </c>
      <c r="Y1161" s="4"/>
      <c r="Z1161" s="4"/>
    </row>
    <row r="1162" spans="1:26">
      <c r="A1162" s="4" t="s">
        <v>6330</v>
      </c>
      <c r="B1162" s="18" t="s">
        <v>6331</v>
      </c>
      <c r="C1162" s="17" t="s">
        <v>3245</v>
      </c>
      <c r="D1162" s="16" t="s">
        <v>3238</v>
      </c>
      <c r="E1162" s="15" t="s">
        <v>6332</v>
      </c>
      <c r="F1162" s="14" t="s">
        <v>6333</v>
      </c>
      <c r="G1162" s="13" t="s">
        <v>6334</v>
      </c>
      <c r="H1162" s="12">
        <v>5</v>
      </c>
      <c r="I1162" s="4" t="s">
        <v>6335</v>
      </c>
      <c r="J1162" s="11">
        <v>3693</v>
      </c>
      <c r="K1162" s="4">
        <v>686</v>
      </c>
      <c r="L1162" s="4">
        <v>382</v>
      </c>
      <c r="M1162" s="10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>
      <c r="A1163" s="4" t="s">
        <v>6336</v>
      </c>
      <c r="B1163" s="18" t="s">
        <v>6337</v>
      </c>
      <c r="C1163" s="17" t="s">
        <v>3245</v>
      </c>
      <c r="D1163" s="16" t="s">
        <v>3238</v>
      </c>
      <c r="E1163" s="15" t="s">
        <v>3421</v>
      </c>
      <c r="F1163" s="14" t="s">
        <v>3422</v>
      </c>
      <c r="G1163" s="13" t="s">
        <v>3422</v>
      </c>
      <c r="H1163" s="12">
        <v>1</v>
      </c>
      <c r="I1163" s="4" t="s">
        <v>3235</v>
      </c>
      <c r="J1163" s="11">
        <v>4767</v>
      </c>
      <c r="K1163" s="4">
        <v>3122</v>
      </c>
      <c r="L1163" s="4">
        <v>1535</v>
      </c>
      <c r="M1163" s="10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>
      <c r="A1164" s="4" t="s">
        <v>3422</v>
      </c>
      <c r="B1164" s="18" t="s">
        <v>6338</v>
      </c>
      <c r="C1164" s="17" t="s">
        <v>3230</v>
      </c>
      <c r="D1164" s="16" t="s">
        <v>3238</v>
      </c>
      <c r="E1164" s="15" t="s">
        <v>6339</v>
      </c>
      <c r="F1164" s="14" t="s">
        <v>3422</v>
      </c>
      <c r="G1164" s="13" t="s">
        <v>3422</v>
      </c>
      <c r="H1164" s="12">
        <v>1</v>
      </c>
      <c r="I1164" s="4" t="s">
        <v>3235</v>
      </c>
      <c r="J1164" s="11">
        <v>7816</v>
      </c>
      <c r="K1164" s="4">
        <v>8210</v>
      </c>
      <c r="L1164" s="4">
        <v>3624</v>
      </c>
      <c r="M1164" s="10"/>
      <c r="N1164" s="4"/>
      <c r="O1164" s="4"/>
      <c r="P1164" s="4"/>
      <c r="Q1164" s="4"/>
      <c r="R1164" s="4"/>
      <c r="S1164" s="4"/>
      <c r="T1164" s="4">
        <v>1</v>
      </c>
      <c r="U1164" s="4"/>
      <c r="V1164" s="4"/>
      <c r="W1164" s="4"/>
      <c r="X1164" s="4"/>
      <c r="Y1164" s="4"/>
      <c r="Z1164" s="4"/>
    </row>
    <row r="1165" spans="1:26">
      <c r="A1165" s="4" t="s">
        <v>6340</v>
      </c>
      <c r="B1165" s="18" t="s">
        <v>6341</v>
      </c>
      <c r="C1165" s="17" t="s">
        <v>3230</v>
      </c>
      <c r="D1165" s="16" t="s">
        <v>3238</v>
      </c>
      <c r="E1165" s="15" t="s">
        <v>6332</v>
      </c>
      <c r="F1165" s="14" t="s">
        <v>6333</v>
      </c>
      <c r="G1165" s="13" t="s">
        <v>6334</v>
      </c>
      <c r="H1165" s="12">
        <v>1</v>
      </c>
      <c r="I1165" s="4" t="s">
        <v>3235</v>
      </c>
      <c r="J1165" s="11">
        <v>7717</v>
      </c>
      <c r="K1165" s="4">
        <v>7491</v>
      </c>
      <c r="L1165" s="4">
        <v>3783</v>
      </c>
      <c r="M1165" s="10"/>
      <c r="N1165" s="4"/>
      <c r="O1165" s="4"/>
      <c r="P1165" s="4"/>
      <c r="Q1165" s="4"/>
      <c r="R1165" s="4"/>
      <c r="S1165" s="4"/>
      <c r="T1165" s="4">
        <v>1</v>
      </c>
      <c r="U1165" s="4"/>
      <c r="V1165" s="4"/>
      <c r="W1165" s="4"/>
      <c r="X1165" s="4"/>
      <c r="Y1165" s="4"/>
      <c r="Z1165" s="4"/>
    </row>
    <row r="1166" spans="1:26">
      <c r="A1166" s="4" t="s">
        <v>6334</v>
      </c>
      <c r="B1166" s="18" t="s">
        <v>6342</v>
      </c>
      <c r="C1166" s="17" t="s">
        <v>3230</v>
      </c>
      <c r="D1166" s="16" t="s">
        <v>3238</v>
      </c>
      <c r="E1166" s="15" t="s">
        <v>6343</v>
      </c>
      <c r="F1166" s="14" t="s">
        <v>6333</v>
      </c>
      <c r="G1166" s="13" t="s">
        <v>6334</v>
      </c>
      <c r="H1166" s="12">
        <v>1</v>
      </c>
      <c r="I1166" s="4" t="s">
        <v>3235</v>
      </c>
      <c r="J1166" s="11">
        <v>22135</v>
      </c>
      <c r="K1166" s="4">
        <v>25844</v>
      </c>
      <c r="L1166" s="4">
        <v>12661</v>
      </c>
      <c r="M1166" s="10"/>
      <c r="N1166" s="4"/>
      <c r="O1166" s="4"/>
      <c r="P1166" s="4"/>
      <c r="Q1166" s="4"/>
      <c r="R1166" s="4"/>
      <c r="S1166" s="4"/>
      <c r="T1166" s="4">
        <v>1</v>
      </c>
      <c r="U1166" s="4"/>
      <c r="V1166" s="4"/>
      <c r="W1166" s="4"/>
      <c r="X1166" s="4"/>
      <c r="Y1166" s="4"/>
      <c r="Z1166" s="4"/>
    </row>
    <row r="1167" spans="1:26">
      <c r="A1167" s="4" t="s">
        <v>6344</v>
      </c>
      <c r="B1167" s="18" t="s">
        <v>6345</v>
      </c>
      <c r="C1167" s="17" t="s">
        <v>3245</v>
      </c>
      <c r="D1167" s="16" t="s">
        <v>3238</v>
      </c>
      <c r="E1167" s="15" t="s">
        <v>6332</v>
      </c>
      <c r="F1167" s="14" t="s">
        <v>6333</v>
      </c>
      <c r="G1167" s="13" t="s">
        <v>6334</v>
      </c>
      <c r="H1167" s="12">
        <v>5</v>
      </c>
      <c r="I1167" s="4" t="s">
        <v>6346</v>
      </c>
      <c r="J1167" s="11">
        <v>5531</v>
      </c>
      <c r="K1167" s="4">
        <v>1609</v>
      </c>
      <c r="L1167" s="4">
        <v>807</v>
      </c>
      <c r="M1167" s="10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>
      <c r="A1168" s="4" t="s">
        <v>6347</v>
      </c>
      <c r="B1168" s="18" t="s">
        <v>6348</v>
      </c>
      <c r="C1168" s="17" t="s">
        <v>3245</v>
      </c>
      <c r="D1168" s="16" t="s">
        <v>3238</v>
      </c>
      <c r="E1168" s="15" t="s">
        <v>3421</v>
      </c>
      <c r="F1168" s="14" t="s">
        <v>3422</v>
      </c>
      <c r="G1168" s="13" t="s">
        <v>3422</v>
      </c>
      <c r="H1168" s="12">
        <v>1</v>
      </c>
      <c r="I1168" s="4" t="s">
        <v>3235</v>
      </c>
      <c r="J1168" s="11">
        <v>4286</v>
      </c>
      <c r="K1168" s="4">
        <v>2036</v>
      </c>
      <c r="L1168" s="4">
        <v>1099</v>
      </c>
      <c r="M1168" s="10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>
      <c r="A1169" s="4" t="s">
        <v>6335</v>
      </c>
      <c r="B1169" s="18" t="s">
        <v>6349</v>
      </c>
      <c r="C1169" s="17" t="s">
        <v>3245</v>
      </c>
      <c r="D1169" s="16" t="s">
        <v>3238</v>
      </c>
      <c r="E1169" s="15" t="s">
        <v>6332</v>
      </c>
      <c r="F1169" s="14" t="s">
        <v>6333</v>
      </c>
      <c r="G1169" s="13" t="s">
        <v>6334</v>
      </c>
      <c r="H1169" s="12">
        <v>2</v>
      </c>
      <c r="I1169" s="4" t="s">
        <v>3242</v>
      </c>
      <c r="J1169" s="11">
        <v>3928</v>
      </c>
      <c r="K1169" s="4">
        <v>1883</v>
      </c>
      <c r="L1169" s="4">
        <v>755</v>
      </c>
      <c r="M1169" s="10"/>
      <c r="N1169" s="4"/>
      <c r="O1169" s="4"/>
      <c r="P1169" s="4"/>
      <c r="Q1169" s="4"/>
      <c r="R1169" s="4"/>
      <c r="S1169" s="4"/>
      <c r="T1169" s="4">
        <v>1</v>
      </c>
      <c r="U1169" s="4"/>
      <c r="V1169" s="4"/>
      <c r="W1169" s="4"/>
      <c r="X1169" s="4"/>
      <c r="Y1169" s="4"/>
      <c r="Z1169" s="4"/>
    </row>
    <row r="1170" spans="1:26">
      <c r="A1170" s="4" t="s">
        <v>6350</v>
      </c>
      <c r="B1170" s="18" t="s">
        <v>6351</v>
      </c>
      <c r="C1170" s="17" t="s">
        <v>3230</v>
      </c>
      <c r="D1170" s="16" t="s">
        <v>3238</v>
      </c>
      <c r="E1170" s="15" t="s">
        <v>6332</v>
      </c>
      <c r="F1170" s="14" t="s">
        <v>6333</v>
      </c>
      <c r="G1170" s="13" t="s">
        <v>6334</v>
      </c>
      <c r="H1170" s="12">
        <v>2</v>
      </c>
      <c r="I1170" s="4" t="s">
        <v>3242</v>
      </c>
      <c r="J1170" s="11">
        <v>7616</v>
      </c>
      <c r="K1170" s="4">
        <v>5807</v>
      </c>
      <c r="L1170" s="4">
        <v>2628</v>
      </c>
      <c r="M1170" s="10"/>
      <c r="N1170" s="4"/>
      <c r="O1170" s="4"/>
      <c r="P1170" s="4"/>
      <c r="Q1170" s="4"/>
      <c r="R1170" s="4"/>
      <c r="S1170" s="4"/>
      <c r="T1170" s="4">
        <v>1</v>
      </c>
      <c r="U1170" s="4"/>
      <c r="V1170" s="4"/>
      <c r="W1170" s="4"/>
      <c r="X1170" s="4"/>
      <c r="Y1170" s="4"/>
      <c r="Z1170" s="4"/>
    </row>
    <row r="1171" spans="1:26">
      <c r="A1171" s="4" t="s">
        <v>6352</v>
      </c>
      <c r="B1171" s="18" t="s">
        <v>6353</v>
      </c>
      <c r="C1171" s="17" t="s">
        <v>3245</v>
      </c>
      <c r="D1171" s="16" t="s">
        <v>3238</v>
      </c>
      <c r="E1171" s="15" t="s">
        <v>3421</v>
      </c>
      <c r="F1171" s="14" t="s">
        <v>3422</v>
      </c>
      <c r="G1171" s="13" t="s">
        <v>3422</v>
      </c>
      <c r="H1171" s="12">
        <v>5</v>
      </c>
      <c r="I1171" s="4" t="s">
        <v>6354</v>
      </c>
      <c r="J1171" s="11">
        <v>3951</v>
      </c>
      <c r="K1171" s="4">
        <v>375</v>
      </c>
      <c r="L1171" s="4">
        <v>219</v>
      </c>
      <c r="M1171" s="10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>
      <c r="A1172" s="4" t="s">
        <v>6355</v>
      </c>
      <c r="B1172" s="18" t="s">
        <v>6356</v>
      </c>
      <c r="C1172" s="17" t="s">
        <v>3245</v>
      </c>
      <c r="D1172" s="16" t="s">
        <v>3238</v>
      </c>
      <c r="E1172" s="15" t="s">
        <v>6332</v>
      </c>
      <c r="F1172" s="14" t="s">
        <v>6333</v>
      </c>
      <c r="G1172" s="13" t="s">
        <v>6334</v>
      </c>
      <c r="H1172" s="12">
        <v>1</v>
      </c>
      <c r="I1172" s="4" t="s">
        <v>3235</v>
      </c>
      <c r="J1172" s="11">
        <v>4504</v>
      </c>
      <c r="K1172" s="4">
        <v>2786</v>
      </c>
      <c r="L1172" s="4">
        <v>1313</v>
      </c>
      <c r="M1172" s="10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>
      <c r="A1173" s="4" t="s">
        <v>6357</v>
      </c>
      <c r="B1173" s="18" t="s">
        <v>6358</v>
      </c>
      <c r="C1173" s="17" t="s">
        <v>3245</v>
      </c>
      <c r="D1173" s="16" t="s">
        <v>3290</v>
      </c>
      <c r="E1173" s="15" t="s">
        <v>3291</v>
      </c>
      <c r="F1173" s="14" t="s">
        <v>3292</v>
      </c>
      <c r="G1173" s="13" t="s">
        <v>3293</v>
      </c>
      <c r="H1173" s="12">
        <v>1</v>
      </c>
      <c r="I1173" s="4" t="s">
        <v>3235</v>
      </c>
      <c r="J1173" s="11">
        <v>6515.0000000000009</v>
      </c>
      <c r="K1173" s="4">
        <v>2492</v>
      </c>
      <c r="L1173" s="4">
        <v>1381</v>
      </c>
      <c r="M1173" s="10"/>
      <c r="N1173" s="4"/>
      <c r="O1173" s="4"/>
      <c r="P1173" s="4"/>
      <c r="Q1173" s="4"/>
      <c r="R1173" s="4"/>
      <c r="S1173" s="4"/>
      <c r="T1173" s="4">
        <v>1</v>
      </c>
      <c r="U1173" s="4"/>
      <c r="V1173" s="4"/>
      <c r="W1173" s="4"/>
      <c r="X1173" s="4"/>
      <c r="Y1173" s="4"/>
      <c r="Z1173" s="4"/>
    </row>
    <row r="1174" spans="1:26">
      <c r="A1174" s="4" t="s">
        <v>6359</v>
      </c>
      <c r="B1174" s="18" t="s">
        <v>6360</v>
      </c>
      <c r="C1174" s="17" t="s">
        <v>3230</v>
      </c>
      <c r="D1174" s="16" t="s">
        <v>3238</v>
      </c>
      <c r="E1174" s="15" t="s">
        <v>3421</v>
      </c>
      <c r="F1174" s="14" t="s">
        <v>3422</v>
      </c>
      <c r="G1174" s="13" t="s">
        <v>3422</v>
      </c>
      <c r="H1174" s="12">
        <v>1</v>
      </c>
      <c r="I1174" s="4" t="s">
        <v>3235</v>
      </c>
      <c r="J1174" s="11">
        <v>13011.000000000002</v>
      </c>
      <c r="K1174" s="4">
        <v>4784</v>
      </c>
      <c r="L1174" s="4">
        <v>2139</v>
      </c>
      <c r="M1174" s="10"/>
      <c r="N1174" s="4"/>
      <c r="O1174" s="4"/>
      <c r="P1174" s="4"/>
      <c r="Q1174" s="4"/>
      <c r="R1174" s="4"/>
      <c r="S1174" s="4"/>
      <c r="T1174" s="4">
        <v>1</v>
      </c>
      <c r="U1174" s="4"/>
      <c r="V1174" s="4"/>
      <c r="W1174" s="4"/>
      <c r="X1174" s="4"/>
      <c r="Y1174" s="4"/>
      <c r="Z1174" s="4"/>
    </row>
    <row r="1175" spans="1:26">
      <c r="A1175" s="4" t="s">
        <v>6361</v>
      </c>
      <c r="B1175" s="18" t="s">
        <v>6362</v>
      </c>
      <c r="C1175" s="17" t="s">
        <v>3439</v>
      </c>
      <c r="D1175" s="16" t="s">
        <v>3238</v>
      </c>
      <c r="E1175" s="15" t="s">
        <v>3421</v>
      </c>
      <c r="F1175" s="14" t="s">
        <v>3422</v>
      </c>
      <c r="G1175" s="13" t="s">
        <v>3422</v>
      </c>
      <c r="H1175" s="12">
        <v>1</v>
      </c>
      <c r="I1175" s="4" t="s">
        <v>3235</v>
      </c>
      <c r="J1175" s="11">
        <v>9273</v>
      </c>
      <c r="K1175" s="4">
        <v>5480</v>
      </c>
      <c r="L1175" s="4">
        <v>2170</v>
      </c>
      <c r="M1175" s="10"/>
      <c r="N1175" s="4"/>
      <c r="O1175" s="4"/>
      <c r="P1175" s="4"/>
      <c r="Q1175" s="4"/>
      <c r="R1175" s="4"/>
      <c r="S1175" s="4"/>
      <c r="T1175" s="4">
        <v>1</v>
      </c>
      <c r="U1175" s="4"/>
      <c r="V1175" s="4"/>
      <c r="W1175" s="4"/>
      <c r="X1175" s="4"/>
      <c r="Y1175" s="4"/>
      <c r="Z1175" s="4"/>
    </row>
    <row r="1176" spans="1:26">
      <c r="A1176" s="4" t="s">
        <v>6354</v>
      </c>
      <c r="B1176" s="18" t="s">
        <v>6363</v>
      </c>
      <c r="C1176" s="17" t="s">
        <v>3245</v>
      </c>
      <c r="D1176" s="16" t="s">
        <v>3238</v>
      </c>
      <c r="E1176" s="15" t="s">
        <v>3421</v>
      </c>
      <c r="F1176" s="14" t="s">
        <v>3422</v>
      </c>
      <c r="G1176" s="13" t="s">
        <v>3422</v>
      </c>
      <c r="H1176" s="12">
        <v>2</v>
      </c>
      <c r="I1176" s="4" t="s">
        <v>3242</v>
      </c>
      <c r="J1176" s="11">
        <v>4433</v>
      </c>
      <c r="K1176" s="4">
        <v>2576</v>
      </c>
      <c r="L1176" s="4">
        <v>1517</v>
      </c>
      <c r="M1176" s="10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>
      <c r="A1177" s="4" t="s">
        <v>6364</v>
      </c>
      <c r="B1177" s="18" t="s">
        <v>6365</v>
      </c>
      <c r="C1177" s="17" t="s">
        <v>3245</v>
      </c>
      <c r="D1177" s="16" t="s">
        <v>3369</v>
      </c>
      <c r="E1177" s="15" t="s">
        <v>4946</v>
      </c>
      <c r="F1177" s="14" t="s">
        <v>4947</v>
      </c>
      <c r="G1177" s="13" t="s">
        <v>4948</v>
      </c>
      <c r="H1177" s="12">
        <v>2</v>
      </c>
      <c r="I1177" s="4" t="s">
        <v>3242</v>
      </c>
      <c r="J1177" s="11">
        <v>6034</v>
      </c>
      <c r="K1177" s="4">
        <v>2378</v>
      </c>
      <c r="L1177" s="4">
        <v>1235</v>
      </c>
      <c r="M1177" s="10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>
      <c r="A1178" s="4" t="s">
        <v>6346</v>
      </c>
      <c r="B1178" s="18" t="s">
        <v>6366</v>
      </c>
      <c r="C1178" s="17" t="s">
        <v>3245</v>
      </c>
      <c r="D1178" s="16" t="s">
        <v>3238</v>
      </c>
      <c r="E1178" s="15" t="s">
        <v>6332</v>
      </c>
      <c r="F1178" s="14" t="s">
        <v>6333</v>
      </c>
      <c r="G1178" s="13" t="s">
        <v>6334</v>
      </c>
      <c r="H1178" s="12">
        <v>2</v>
      </c>
      <c r="I1178" s="4" t="s">
        <v>3242</v>
      </c>
      <c r="J1178" s="11">
        <v>4115</v>
      </c>
      <c r="K1178" s="4">
        <v>1545</v>
      </c>
      <c r="L1178" s="4">
        <v>661</v>
      </c>
      <c r="M1178" s="10"/>
      <c r="N1178" s="4"/>
      <c r="O1178" s="4"/>
      <c r="P1178" s="4"/>
      <c r="Q1178" s="4"/>
      <c r="R1178" s="4"/>
      <c r="S1178" s="4"/>
      <c r="T1178" s="4">
        <v>1</v>
      </c>
      <c r="U1178" s="4"/>
      <c r="V1178" s="4"/>
      <c r="W1178" s="4"/>
      <c r="X1178" s="4"/>
      <c r="Y1178" s="4"/>
      <c r="Z1178" s="4"/>
    </row>
    <row r="1179" spans="1:26">
      <c r="A1179" s="4" t="s">
        <v>6367</v>
      </c>
      <c r="B1179" s="18" t="s">
        <v>6368</v>
      </c>
      <c r="C1179" s="17" t="s">
        <v>3245</v>
      </c>
      <c r="D1179" s="16" t="s">
        <v>3392</v>
      </c>
      <c r="E1179" s="15" t="s">
        <v>3393</v>
      </c>
      <c r="F1179" s="14" t="s">
        <v>3394</v>
      </c>
      <c r="G1179" s="13" t="s">
        <v>3395</v>
      </c>
      <c r="H1179" s="12">
        <v>5</v>
      </c>
      <c r="I1179" s="4" t="s">
        <v>6369</v>
      </c>
      <c r="J1179" s="11">
        <v>632</v>
      </c>
      <c r="K1179" s="4">
        <v>677</v>
      </c>
      <c r="L1179" s="4">
        <v>263</v>
      </c>
      <c r="M1179" s="10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>
      <c r="A1180" s="4" t="s">
        <v>5618</v>
      </c>
      <c r="B1180" s="18" t="s">
        <v>6370</v>
      </c>
      <c r="C1180" s="17" t="s">
        <v>3245</v>
      </c>
      <c r="D1180" s="16" t="s">
        <v>3231</v>
      </c>
      <c r="E1180" s="15" t="s">
        <v>3232</v>
      </c>
      <c r="F1180" s="14" t="s">
        <v>3233</v>
      </c>
      <c r="G1180" s="13" t="s">
        <v>3234</v>
      </c>
      <c r="H1180" s="12">
        <v>2</v>
      </c>
      <c r="I1180" s="4" t="s">
        <v>3242</v>
      </c>
      <c r="J1180" s="11">
        <v>556</v>
      </c>
      <c r="K1180" s="4">
        <v>1216</v>
      </c>
      <c r="L1180" s="4">
        <v>526</v>
      </c>
      <c r="M1180" s="10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>
      <c r="A1181" s="4" t="s">
        <v>6371</v>
      </c>
      <c r="B1181" s="18" t="s">
        <v>6372</v>
      </c>
      <c r="C1181" s="17" t="s">
        <v>3245</v>
      </c>
      <c r="D1181" s="16" t="s">
        <v>3279</v>
      </c>
      <c r="E1181" s="15" t="s">
        <v>3321</v>
      </c>
      <c r="F1181" s="14" t="s">
        <v>3322</v>
      </c>
      <c r="G1181" s="13" t="s">
        <v>3323</v>
      </c>
      <c r="H1181" s="12">
        <v>5</v>
      </c>
      <c r="I1181" s="4" t="s">
        <v>6373</v>
      </c>
      <c r="J1181" s="11">
        <v>806</v>
      </c>
      <c r="K1181" s="4">
        <v>484</v>
      </c>
      <c r="L1181" s="4">
        <v>189</v>
      </c>
      <c r="M1181" s="10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>
      <c r="A1182" s="4" t="s">
        <v>6374</v>
      </c>
      <c r="B1182" s="18" t="s">
        <v>6375</v>
      </c>
      <c r="C1182" s="17" t="s">
        <v>3245</v>
      </c>
      <c r="D1182" s="16" t="s">
        <v>3534</v>
      </c>
      <c r="E1182" s="15" t="s">
        <v>3572</v>
      </c>
      <c r="F1182" s="14" t="s">
        <v>3573</v>
      </c>
      <c r="G1182" s="13" t="s">
        <v>3574</v>
      </c>
      <c r="H1182" s="12">
        <v>1</v>
      </c>
      <c r="I1182" s="4" t="s">
        <v>3235</v>
      </c>
      <c r="J1182" s="11">
        <v>1784</v>
      </c>
      <c r="K1182" s="4">
        <v>1876</v>
      </c>
      <c r="L1182" s="4">
        <v>820</v>
      </c>
      <c r="M1182" s="10"/>
      <c r="N1182" s="4"/>
      <c r="O1182" s="4"/>
      <c r="P1182" s="4"/>
      <c r="Q1182" s="4"/>
      <c r="R1182" s="4"/>
      <c r="S1182" s="4"/>
      <c r="T1182" s="4">
        <v>1</v>
      </c>
      <c r="U1182" s="4"/>
      <c r="V1182" s="4"/>
      <c r="W1182" s="4"/>
      <c r="X1182" s="4"/>
      <c r="Y1182" s="4"/>
      <c r="Z1182" s="4"/>
    </row>
    <row r="1183" spans="1:26">
      <c r="A1183" s="4" t="s">
        <v>6376</v>
      </c>
      <c r="B1183" s="18" t="s">
        <v>6377</v>
      </c>
      <c r="C1183" s="17" t="s">
        <v>3245</v>
      </c>
      <c r="D1183" s="16" t="s">
        <v>3259</v>
      </c>
      <c r="E1183" s="15" t="s">
        <v>3380</v>
      </c>
      <c r="F1183" s="14" t="s">
        <v>3381</v>
      </c>
      <c r="G1183" s="13" t="s">
        <v>3382</v>
      </c>
      <c r="H1183" s="12">
        <v>5</v>
      </c>
      <c r="I1183" s="4" t="s">
        <v>3383</v>
      </c>
      <c r="J1183" s="11">
        <v>2155</v>
      </c>
      <c r="K1183" s="4">
        <v>233</v>
      </c>
      <c r="L1183" s="4">
        <v>168</v>
      </c>
      <c r="M1183" s="10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>
      <c r="A1184" s="4" t="s">
        <v>4400</v>
      </c>
      <c r="B1184" s="18" t="s">
        <v>6378</v>
      </c>
      <c r="C1184" s="17" t="s">
        <v>3245</v>
      </c>
      <c r="D1184" s="16" t="s">
        <v>3335</v>
      </c>
      <c r="E1184" s="15" t="s">
        <v>3486</v>
      </c>
      <c r="F1184" s="14" t="s">
        <v>3487</v>
      </c>
      <c r="G1184" s="13" t="s">
        <v>3488</v>
      </c>
      <c r="H1184" s="12">
        <v>2</v>
      </c>
      <c r="I1184" s="4" t="s">
        <v>3242</v>
      </c>
      <c r="J1184" s="11">
        <v>1923</v>
      </c>
      <c r="K1184" s="4">
        <v>1096</v>
      </c>
      <c r="L1184" s="4">
        <v>454</v>
      </c>
      <c r="M1184" s="10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>
      <c r="A1185" s="4" t="s">
        <v>6379</v>
      </c>
      <c r="B1185" s="18" t="s">
        <v>6380</v>
      </c>
      <c r="C1185" s="17" t="s">
        <v>3230</v>
      </c>
      <c r="D1185" s="16" t="s">
        <v>3474</v>
      </c>
      <c r="E1185" s="15" t="s">
        <v>4056</v>
      </c>
      <c r="F1185" s="14" t="s">
        <v>4057</v>
      </c>
      <c r="G1185" s="13" t="s">
        <v>4058</v>
      </c>
      <c r="H1185" s="12">
        <v>1</v>
      </c>
      <c r="I1185" s="4" t="s">
        <v>3235</v>
      </c>
      <c r="J1185" s="11">
        <v>9504</v>
      </c>
      <c r="K1185" s="4">
        <v>5191</v>
      </c>
      <c r="L1185" s="4">
        <v>2333</v>
      </c>
      <c r="M1185" s="10"/>
      <c r="N1185" s="4"/>
      <c r="O1185" s="4"/>
      <c r="P1185" s="4"/>
      <c r="Q1185" s="4"/>
      <c r="R1185" s="4"/>
      <c r="S1185" s="4"/>
      <c r="T1185" s="4">
        <v>1</v>
      </c>
      <c r="U1185" s="4"/>
      <c r="V1185" s="4"/>
      <c r="W1185" s="4"/>
      <c r="X1185" s="4"/>
      <c r="Y1185" s="4"/>
      <c r="Z1185" s="4"/>
    </row>
    <row r="1186" spans="1:26">
      <c r="A1186" s="4" t="s">
        <v>6381</v>
      </c>
      <c r="B1186" s="18" t="s">
        <v>6382</v>
      </c>
      <c r="C1186" s="17" t="s">
        <v>3245</v>
      </c>
      <c r="D1186" s="16" t="s">
        <v>3446</v>
      </c>
      <c r="E1186" s="15" t="s">
        <v>3541</v>
      </c>
      <c r="F1186" s="14" t="s">
        <v>3542</v>
      </c>
      <c r="G1186" s="13" t="s">
        <v>3543</v>
      </c>
      <c r="H1186" s="12">
        <v>5</v>
      </c>
      <c r="I1186" s="4" t="s">
        <v>5738</v>
      </c>
      <c r="J1186" s="11">
        <v>760</v>
      </c>
      <c r="K1186" s="4">
        <v>180</v>
      </c>
      <c r="L1186" s="4">
        <v>85</v>
      </c>
      <c r="M1186" s="10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>
      <c r="A1187" s="4" t="s">
        <v>6383</v>
      </c>
      <c r="B1187" s="18" t="s">
        <v>6384</v>
      </c>
      <c r="C1187" s="17" t="s">
        <v>3245</v>
      </c>
      <c r="D1187" s="16" t="s">
        <v>3259</v>
      </c>
      <c r="E1187" s="15" t="s">
        <v>4427</v>
      </c>
      <c r="F1187" s="14" t="s">
        <v>4428</v>
      </c>
      <c r="G1187" s="13" t="s">
        <v>4429</v>
      </c>
      <c r="H1187" s="12">
        <v>5</v>
      </c>
      <c r="I1187" s="4" t="s">
        <v>4499</v>
      </c>
      <c r="J1187" s="11">
        <v>1669.0000000000002</v>
      </c>
      <c r="K1187" s="4">
        <v>437</v>
      </c>
      <c r="L1187" s="4">
        <v>345</v>
      </c>
      <c r="M1187" s="10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>
      <c r="A1188" s="4" t="s">
        <v>6385</v>
      </c>
      <c r="B1188" s="18" t="s">
        <v>6386</v>
      </c>
      <c r="C1188" s="17" t="s">
        <v>3245</v>
      </c>
      <c r="D1188" s="16" t="s">
        <v>3246</v>
      </c>
      <c r="E1188" s="15" t="s">
        <v>4320</v>
      </c>
      <c r="F1188" s="14" t="s">
        <v>4321</v>
      </c>
      <c r="G1188" s="13" t="s">
        <v>4322</v>
      </c>
      <c r="H1188" s="12">
        <v>5</v>
      </c>
      <c r="I1188" s="4" t="s">
        <v>4322</v>
      </c>
      <c r="J1188" s="11">
        <v>951</v>
      </c>
      <c r="K1188" s="4">
        <v>277</v>
      </c>
      <c r="L1188" s="4">
        <v>108</v>
      </c>
      <c r="M1188" s="10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>
      <c r="A1189" s="4" t="s">
        <v>6387</v>
      </c>
      <c r="B1189" s="18" t="s">
        <v>6388</v>
      </c>
      <c r="C1189" s="17" t="s">
        <v>3230</v>
      </c>
      <c r="D1189" s="16" t="s">
        <v>3335</v>
      </c>
      <c r="E1189" s="15" t="s">
        <v>3486</v>
      </c>
      <c r="F1189" s="14" t="s">
        <v>3487</v>
      </c>
      <c r="G1189" s="13" t="s">
        <v>3488</v>
      </c>
      <c r="H1189" s="12">
        <v>2</v>
      </c>
      <c r="I1189" s="4" t="s">
        <v>3242</v>
      </c>
      <c r="J1189" s="11">
        <v>3974</v>
      </c>
      <c r="K1189" s="4">
        <v>2303</v>
      </c>
      <c r="L1189" s="4">
        <v>937</v>
      </c>
      <c r="M1189" s="10"/>
      <c r="N1189" s="4"/>
      <c r="O1189" s="4"/>
      <c r="P1189" s="4"/>
      <c r="Q1189" s="4"/>
      <c r="R1189" s="4"/>
      <c r="S1189" s="4"/>
      <c r="T1189" s="4">
        <v>1</v>
      </c>
      <c r="U1189" s="4"/>
      <c r="V1189" s="4"/>
      <c r="W1189" s="4"/>
      <c r="X1189" s="4"/>
      <c r="Y1189" s="4"/>
      <c r="Z1189" s="4"/>
    </row>
    <row r="1190" spans="1:26">
      <c r="A1190" s="4" t="s">
        <v>6389</v>
      </c>
      <c r="B1190" s="18" t="s">
        <v>6390</v>
      </c>
      <c r="C1190" s="17" t="s">
        <v>3245</v>
      </c>
      <c r="D1190" s="16" t="s">
        <v>3279</v>
      </c>
      <c r="E1190" s="15" t="s">
        <v>3280</v>
      </c>
      <c r="F1190" s="14" t="s">
        <v>3281</v>
      </c>
      <c r="G1190" s="13" t="s">
        <v>3282</v>
      </c>
      <c r="H1190" s="12">
        <v>2</v>
      </c>
      <c r="I1190" s="4" t="s">
        <v>3242</v>
      </c>
      <c r="J1190" s="11">
        <v>3189</v>
      </c>
      <c r="K1190" s="4">
        <v>1312</v>
      </c>
      <c r="L1190" s="4">
        <v>584</v>
      </c>
      <c r="M1190" s="10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>
      <c r="A1191" s="4" t="s">
        <v>6391</v>
      </c>
      <c r="B1191" s="18" t="s">
        <v>6392</v>
      </c>
      <c r="C1191" s="17" t="s">
        <v>3245</v>
      </c>
      <c r="D1191" s="16" t="s">
        <v>3231</v>
      </c>
      <c r="E1191" s="15" t="s">
        <v>4051</v>
      </c>
      <c r="F1191" s="14" t="s">
        <v>4052</v>
      </c>
      <c r="G1191" s="13" t="s">
        <v>4053</v>
      </c>
      <c r="H1191" s="12">
        <v>5</v>
      </c>
      <c r="I1191" s="4" t="s">
        <v>5931</v>
      </c>
      <c r="J1191" s="11">
        <v>2403</v>
      </c>
      <c r="K1191" s="4">
        <v>1207</v>
      </c>
      <c r="L1191" s="4">
        <v>487</v>
      </c>
      <c r="M1191" s="10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>
      <c r="A1192" s="4" t="s">
        <v>6393</v>
      </c>
      <c r="B1192" s="18" t="s">
        <v>6394</v>
      </c>
      <c r="C1192" s="17" t="s">
        <v>3245</v>
      </c>
      <c r="D1192" s="16" t="s">
        <v>3507</v>
      </c>
      <c r="E1192" s="15" t="s">
        <v>4342</v>
      </c>
      <c r="F1192" s="14" t="s">
        <v>4343</v>
      </c>
      <c r="G1192" s="13" t="s">
        <v>4344</v>
      </c>
      <c r="H1192" s="12">
        <v>5</v>
      </c>
      <c r="I1192" s="4" t="s">
        <v>4345</v>
      </c>
      <c r="J1192" s="11">
        <v>3772.9999999999995</v>
      </c>
      <c r="K1192" s="4">
        <v>1026</v>
      </c>
      <c r="L1192" s="4">
        <v>514</v>
      </c>
      <c r="M1192" s="10"/>
      <c r="N1192" s="4"/>
      <c r="O1192" s="4"/>
      <c r="P1192" s="4"/>
      <c r="Q1192" s="4"/>
      <c r="R1192" s="4"/>
      <c r="S1192" s="4"/>
      <c r="T1192" s="4">
        <v>1</v>
      </c>
      <c r="U1192" s="4"/>
      <c r="V1192" s="4"/>
      <c r="W1192" s="4"/>
      <c r="X1192" s="4"/>
      <c r="Y1192" s="4"/>
      <c r="Z1192" s="4"/>
    </row>
    <row r="1193" spans="1:26">
      <c r="A1193" s="4" t="s">
        <v>4743</v>
      </c>
      <c r="B1193" s="18" t="s">
        <v>6395</v>
      </c>
      <c r="C1193" s="17" t="s">
        <v>3245</v>
      </c>
      <c r="D1193" s="16" t="s">
        <v>3507</v>
      </c>
      <c r="E1193" s="15" t="s">
        <v>3634</v>
      </c>
      <c r="F1193" s="14" t="s">
        <v>3635</v>
      </c>
      <c r="G1193" s="13" t="s">
        <v>3636</v>
      </c>
      <c r="H1193" s="12">
        <v>2</v>
      </c>
      <c r="I1193" s="4" t="s">
        <v>3242</v>
      </c>
      <c r="J1193" s="11">
        <v>2078</v>
      </c>
      <c r="K1193" s="4">
        <v>1496</v>
      </c>
      <c r="L1193" s="4">
        <v>628</v>
      </c>
      <c r="M1193" s="10"/>
      <c r="N1193" s="4"/>
      <c r="O1193" s="4"/>
      <c r="P1193" s="4"/>
      <c r="Q1193" s="4"/>
      <c r="R1193" s="4">
        <v>1</v>
      </c>
      <c r="S1193" s="4"/>
      <c r="T1193" s="4"/>
      <c r="U1193" s="4"/>
      <c r="V1193" s="4"/>
      <c r="W1193" s="4"/>
      <c r="X1193" s="4"/>
      <c r="Y1193" s="4"/>
      <c r="Z1193" s="4"/>
    </row>
    <row r="1194" spans="1:26">
      <c r="A1194" s="4" t="s">
        <v>6396</v>
      </c>
      <c r="B1194" s="18" t="s">
        <v>6397</v>
      </c>
      <c r="C1194" s="17" t="s">
        <v>3245</v>
      </c>
      <c r="D1194" s="16" t="s">
        <v>3246</v>
      </c>
      <c r="E1194" s="15" t="s">
        <v>3357</v>
      </c>
      <c r="F1194" s="14" t="s">
        <v>3358</v>
      </c>
      <c r="G1194" s="13" t="s">
        <v>3359</v>
      </c>
      <c r="H1194" s="12">
        <v>5</v>
      </c>
      <c r="I1194" s="4" t="s">
        <v>3359</v>
      </c>
      <c r="J1194" s="11">
        <v>1489</v>
      </c>
      <c r="K1194" s="4">
        <v>188</v>
      </c>
      <c r="L1194" s="4">
        <v>87</v>
      </c>
      <c r="M1194" s="10"/>
      <c r="N1194" s="4"/>
      <c r="O1194" s="4"/>
      <c r="P1194" s="4"/>
      <c r="Q1194" s="4"/>
      <c r="R1194" s="4"/>
      <c r="S1194" s="4"/>
      <c r="T1194" s="4">
        <v>1</v>
      </c>
      <c r="U1194" s="4"/>
      <c r="V1194" s="4"/>
      <c r="W1194" s="4"/>
      <c r="X1194" s="4"/>
      <c r="Y1194" s="4"/>
      <c r="Z1194" s="4"/>
    </row>
    <row r="1195" spans="1:26">
      <c r="A1195" s="4" t="s">
        <v>6398</v>
      </c>
      <c r="B1195" s="18" t="s">
        <v>6399</v>
      </c>
      <c r="C1195" s="17" t="s">
        <v>3245</v>
      </c>
      <c r="D1195" s="16" t="s">
        <v>3290</v>
      </c>
      <c r="E1195" s="15" t="s">
        <v>4671</v>
      </c>
      <c r="F1195" s="14" t="s">
        <v>4672</v>
      </c>
      <c r="G1195" s="13" t="s">
        <v>4673</v>
      </c>
      <c r="H1195" s="12">
        <v>1</v>
      </c>
      <c r="I1195" s="4" t="s">
        <v>3235</v>
      </c>
      <c r="J1195" s="11">
        <v>2179</v>
      </c>
      <c r="K1195" s="4">
        <v>3185</v>
      </c>
      <c r="L1195" s="4">
        <v>1155</v>
      </c>
      <c r="M1195" s="10"/>
      <c r="N1195" s="4"/>
      <c r="O1195" s="4"/>
      <c r="P1195" s="4"/>
      <c r="Q1195" s="4"/>
      <c r="R1195" s="4"/>
      <c r="S1195" s="4"/>
      <c r="T1195" s="4">
        <v>1</v>
      </c>
      <c r="U1195" s="4"/>
      <c r="V1195" s="4"/>
      <c r="W1195" s="4"/>
      <c r="X1195" s="4"/>
      <c r="Y1195" s="4"/>
      <c r="Z1195" s="4"/>
    </row>
    <row r="1196" spans="1:26">
      <c r="A1196" s="4" t="s">
        <v>6400</v>
      </c>
      <c r="B1196" s="18" t="s">
        <v>6401</v>
      </c>
      <c r="C1196" s="17" t="s">
        <v>3439</v>
      </c>
      <c r="D1196" s="16" t="s">
        <v>3253</v>
      </c>
      <c r="E1196" s="15" t="s">
        <v>3433</v>
      </c>
      <c r="F1196" s="14" t="s">
        <v>3434</v>
      </c>
      <c r="G1196" s="13" t="s">
        <v>3435</v>
      </c>
      <c r="H1196" s="12">
        <v>1</v>
      </c>
      <c r="I1196" s="4" t="s">
        <v>3235</v>
      </c>
      <c r="J1196" s="11">
        <v>3481</v>
      </c>
      <c r="K1196" s="4">
        <v>3423</v>
      </c>
      <c r="L1196" s="4">
        <v>1345</v>
      </c>
      <c r="M1196" s="10"/>
      <c r="N1196" s="4"/>
      <c r="O1196" s="4"/>
      <c r="P1196" s="4"/>
      <c r="Q1196" s="4"/>
      <c r="R1196" s="4"/>
      <c r="S1196" s="4"/>
      <c r="T1196" s="4">
        <v>1</v>
      </c>
      <c r="U1196" s="4"/>
      <c r="V1196" s="4"/>
      <c r="W1196" s="4"/>
      <c r="X1196" s="4"/>
      <c r="Y1196" s="4"/>
      <c r="Z1196" s="4"/>
    </row>
    <row r="1197" spans="1:26">
      <c r="A1197" s="4" t="s">
        <v>6402</v>
      </c>
      <c r="B1197" s="18" t="s">
        <v>6403</v>
      </c>
      <c r="C1197" s="17" t="s">
        <v>3245</v>
      </c>
      <c r="D1197" s="16" t="s">
        <v>3507</v>
      </c>
      <c r="E1197" s="15" t="s">
        <v>4194</v>
      </c>
      <c r="F1197" s="14" t="s">
        <v>4195</v>
      </c>
      <c r="G1197" s="13" t="s">
        <v>4195</v>
      </c>
      <c r="H1197" s="12">
        <v>5</v>
      </c>
      <c r="I1197" s="4" t="s">
        <v>5268</v>
      </c>
      <c r="J1197" s="11">
        <v>1835.0000000000002</v>
      </c>
      <c r="K1197" s="4">
        <v>117</v>
      </c>
      <c r="L1197" s="4">
        <v>102</v>
      </c>
      <c r="M1197" s="10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>
      <c r="A1198" s="4" t="s">
        <v>6404</v>
      </c>
      <c r="B1198" s="18" t="s">
        <v>6405</v>
      </c>
      <c r="C1198" s="17" t="s">
        <v>3245</v>
      </c>
      <c r="D1198" s="16" t="s">
        <v>3314</v>
      </c>
      <c r="E1198" s="15" t="s">
        <v>4159</v>
      </c>
      <c r="F1198" s="14" t="s">
        <v>4160</v>
      </c>
      <c r="G1198" s="13" t="s">
        <v>4161</v>
      </c>
      <c r="H1198" s="12">
        <v>5</v>
      </c>
      <c r="I1198" s="4" t="s">
        <v>4162</v>
      </c>
      <c r="J1198" s="11">
        <v>4244</v>
      </c>
      <c r="K1198" s="4">
        <v>968</v>
      </c>
      <c r="L1198" s="4">
        <v>468</v>
      </c>
      <c r="M1198" s="10"/>
      <c r="N1198" s="4"/>
      <c r="O1198" s="4"/>
      <c r="P1198" s="4"/>
      <c r="Q1198" s="4"/>
      <c r="R1198" s="4"/>
      <c r="S1198" s="4"/>
      <c r="T1198" s="4">
        <v>1</v>
      </c>
      <c r="U1198" s="4"/>
      <c r="V1198" s="4"/>
      <c r="W1198" s="4"/>
      <c r="X1198" s="4"/>
      <c r="Y1198" s="4"/>
      <c r="Z1198" s="4"/>
    </row>
    <row r="1199" spans="1:26">
      <c r="A1199" s="4" t="s">
        <v>5405</v>
      </c>
      <c r="B1199" s="18" t="s">
        <v>6406</v>
      </c>
      <c r="C1199" s="17" t="s">
        <v>3245</v>
      </c>
      <c r="D1199" s="16" t="s">
        <v>3534</v>
      </c>
      <c r="E1199" s="15" t="s">
        <v>3572</v>
      </c>
      <c r="F1199" s="14" t="s">
        <v>3573</v>
      </c>
      <c r="G1199" s="13" t="s">
        <v>3574</v>
      </c>
      <c r="H1199" s="12">
        <v>2</v>
      </c>
      <c r="I1199" s="4" t="s">
        <v>3242</v>
      </c>
      <c r="J1199" s="11">
        <v>3697</v>
      </c>
      <c r="K1199" s="4">
        <v>1665</v>
      </c>
      <c r="L1199" s="4">
        <v>515</v>
      </c>
      <c r="M1199" s="10"/>
      <c r="N1199" s="4"/>
      <c r="O1199" s="4"/>
      <c r="P1199" s="4"/>
      <c r="Q1199" s="4"/>
      <c r="R1199" s="4"/>
      <c r="S1199" s="4"/>
      <c r="T1199" s="4">
        <v>1</v>
      </c>
      <c r="U1199" s="4"/>
      <c r="V1199" s="4"/>
      <c r="W1199" s="4"/>
      <c r="X1199" s="4"/>
      <c r="Y1199" s="4"/>
      <c r="Z1199" s="4"/>
    </row>
    <row r="1200" spans="1:26">
      <c r="A1200" s="4" t="s">
        <v>6407</v>
      </c>
      <c r="B1200" s="18" t="s">
        <v>6408</v>
      </c>
      <c r="C1200" s="17" t="s">
        <v>3245</v>
      </c>
      <c r="D1200" s="16" t="s">
        <v>3446</v>
      </c>
      <c r="E1200" s="15" t="s">
        <v>4125</v>
      </c>
      <c r="F1200" s="14" t="s">
        <v>4126</v>
      </c>
      <c r="G1200" s="13" t="s">
        <v>4127</v>
      </c>
      <c r="H1200" s="12">
        <v>5</v>
      </c>
      <c r="I1200" s="4" t="s">
        <v>5181</v>
      </c>
      <c r="J1200" s="11">
        <v>541</v>
      </c>
      <c r="K1200" s="4">
        <v>108</v>
      </c>
      <c r="L1200" s="4">
        <v>73</v>
      </c>
      <c r="M1200" s="10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>
      <c r="A1201" s="4" t="s">
        <v>6409</v>
      </c>
      <c r="B1201" s="18" t="s">
        <v>6410</v>
      </c>
      <c r="C1201" s="17" t="s">
        <v>3439</v>
      </c>
      <c r="D1201" s="16" t="s">
        <v>3392</v>
      </c>
      <c r="E1201" s="15" t="s">
        <v>3989</v>
      </c>
      <c r="F1201" s="14" t="s">
        <v>3990</v>
      </c>
      <c r="G1201" s="13" t="s">
        <v>3991</v>
      </c>
      <c r="H1201" s="12">
        <v>1</v>
      </c>
      <c r="I1201" s="4" t="s">
        <v>3235</v>
      </c>
      <c r="J1201" s="11">
        <v>5453</v>
      </c>
      <c r="K1201" s="4">
        <v>3424</v>
      </c>
      <c r="L1201" s="4">
        <v>1486</v>
      </c>
      <c r="M1201" s="10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>
      <c r="A1202" s="4" t="s">
        <v>6411</v>
      </c>
      <c r="B1202" s="18" t="s">
        <v>6412</v>
      </c>
      <c r="C1202" s="17" t="s">
        <v>3245</v>
      </c>
      <c r="D1202" s="16" t="s">
        <v>3335</v>
      </c>
      <c r="E1202" s="15" t="s">
        <v>3743</v>
      </c>
      <c r="F1202" s="14" t="s">
        <v>3744</v>
      </c>
      <c r="G1202" s="13" t="s">
        <v>3745</v>
      </c>
      <c r="H1202" s="12">
        <v>5</v>
      </c>
      <c r="I1202" s="4" t="s">
        <v>6167</v>
      </c>
      <c r="J1202" s="11">
        <v>4885</v>
      </c>
      <c r="K1202" s="4">
        <v>526</v>
      </c>
      <c r="L1202" s="4">
        <v>234</v>
      </c>
      <c r="M1202" s="10"/>
      <c r="N1202" s="4"/>
      <c r="O1202" s="4"/>
      <c r="P1202" s="4"/>
      <c r="Q1202" s="4"/>
      <c r="R1202" s="4"/>
      <c r="S1202" s="4"/>
      <c r="T1202" s="4">
        <v>1</v>
      </c>
      <c r="U1202" s="4"/>
      <c r="V1202" s="4"/>
      <c r="W1202" s="4"/>
      <c r="X1202" s="4"/>
      <c r="Y1202" s="4"/>
      <c r="Z1202" s="4"/>
    </row>
    <row r="1203" spans="1:26">
      <c r="A1203" s="4" t="s">
        <v>6413</v>
      </c>
      <c r="B1203" s="18" t="s">
        <v>6414</v>
      </c>
      <c r="C1203" s="17" t="s">
        <v>3245</v>
      </c>
      <c r="D1203" s="16" t="s">
        <v>3392</v>
      </c>
      <c r="E1203" s="15" t="s">
        <v>3623</v>
      </c>
      <c r="F1203" s="14" t="s">
        <v>3624</v>
      </c>
      <c r="G1203" s="13" t="s">
        <v>3625</v>
      </c>
      <c r="H1203" s="12">
        <v>2</v>
      </c>
      <c r="I1203" s="4" t="s">
        <v>3242</v>
      </c>
      <c r="J1203" s="11">
        <v>3725</v>
      </c>
      <c r="K1203" s="4">
        <v>1723</v>
      </c>
      <c r="L1203" s="4">
        <v>714</v>
      </c>
      <c r="M1203" s="10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>
      <c r="A1204" s="4" t="s">
        <v>6415</v>
      </c>
      <c r="B1204" s="18" t="s">
        <v>6416</v>
      </c>
      <c r="C1204" s="17" t="s">
        <v>3245</v>
      </c>
      <c r="D1204" s="16" t="s">
        <v>3446</v>
      </c>
      <c r="E1204" s="15" t="s">
        <v>3549</v>
      </c>
      <c r="F1204" s="14" t="s">
        <v>3550</v>
      </c>
      <c r="G1204" s="13" t="s">
        <v>3550</v>
      </c>
      <c r="H1204" s="12">
        <v>5</v>
      </c>
      <c r="I1204" s="4" t="s">
        <v>6417</v>
      </c>
      <c r="J1204" s="11">
        <v>1021.0000000000001</v>
      </c>
      <c r="K1204" s="4">
        <v>126</v>
      </c>
      <c r="L1204" s="4">
        <v>88</v>
      </c>
      <c r="M1204" s="10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>
      <c r="A1205" s="4" t="s">
        <v>4122</v>
      </c>
      <c r="B1205" s="18" t="s">
        <v>6418</v>
      </c>
      <c r="C1205" s="17" t="s">
        <v>3230</v>
      </c>
      <c r="D1205" s="16" t="s">
        <v>3369</v>
      </c>
      <c r="E1205" s="15" t="s">
        <v>6419</v>
      </c>
      <c r="F1205" s="14" t="s">
        <v>4121</v>
      </c>
      <c r="G1205" s="13" t="s">
        <v>4122</v>
      </c>
      <c r="H1205" s="12">
        <v>1</v>
      </c>
      <c r="I1205" s="4" t="s">
        <v>3235</v>
      </c>
      <c r="J1205" s="11">
        <v>5318</v>
      </c>
      <c r="K1205" s="4">
        <v>14433</v>
      </c>
      <c r="L1205" s="4">
        <v>7877</v>
      </c>
      <c r="M1205" s="10"/>
      <c r="N1205" s="4"/>
      <c r="O1205" s="4"/>
      <c r="P1205" s="4">
        <v>1</v>
      </c>
      <c r="Q1205" s="4"/>
      <c r="R1205" s="4">
        <v>1</v>
      </c>
      <c r="S1205" s="4"/>
      <c r="T1205" s="4">
        <v>1</v>
      </c>
      <c r="U1205" s="4"/>
      <c r="V1205" s="4"/>
      <c r="W1205" s="4"/>
      <c r="X1205" s="4"/>
      <c r="Y1205" s="4"/>
      <c r="Z1205" s="4"/>
    </row>
    <row r="1206" spans="1:26">
      <c r="A1206" s="4" t="s">
        <v>6420</v>
      </c>
      <c r="B1206" s="18" t="s">
        <v>6421</v>
      </c>
      <c r="C1206" s="17" t="s">
        <v>3245</v>
      </c>
      <c r="D1206" s="16" t="s">
        <v>3231</v>
      </c>
      <c r="E1206" s="15" t="s">
        <v>3232</v>
      </c>
      <c r="F1206" s="14" t="s">
        <v>3233</v>
      </c>
      <c r="G1206" s="13" t="s">
        <v>3234</v>
      </c>
      <c r="H1206" s="12">
        <v>2</v>
      </c>
      <c r="I1206" s="4" t="s">
        <v>3242</v>
      </c>
      <c r="J1206" s="11">
        <v>4779</v>
      </c>
      <c r="K1206" s="4">
        <v>2233</v>
      </c>
      <c r="L1206" s="4">
        <v>874</v>
      </c>
      <c r="M1206" s="10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>
      <c r="A1207" s="4" t="s">
        <v>3581</v>
      </c>
      <c r="B1207" s="18" t="s">
        <v>6422</v>
      </c>
      <c r="C1207" s="17" t="s">
        <v>3245</v>
      </c>
      <c r="D1207" s="16" t="s">
        <v>3314</v>
      </c>
      <c r="E1207" s="15" t="s">
        <v>3578</v>
      </c>
      <c r="F1207" s="14" t="s">
        <v>3579</v>
      </c>
      <c r="G1207" s="13" t="s">
        <v>3580</v>
      </c>
      <c r="H1207" s="12">
        <v>2</v>
      </c>
      <c r="I1207" s="4" t="s">
        <v>3242</v>
      </c>
      <c r="J1207" s="11">
        <v>1530</v>
      </c>
      <c r="K1207" s="4">
        <v>408</v>
      </c>
      <c r="L1207" s="4">
        <v>203</v>
      </c>
      <c r="M1207" s="10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>
      <c r="A1208" s="4" t="s">
        <v>6423</v>
      </c>
      <c r="B1208" s="18" t="s">
        <v>6424</v>
      </c>
      <c r="C1208" s="17" t="s">
        <v>3245</v>
      </c>
      <c r="D1208" s="16" t="s">
        <v>3296</v>
      </c>
      <c r="E1208" s="15" t="s">
        <v>3351</v>
      </c>
      <c r="F1208" s="14" t="s">
        <v>3352</v>
      </c>
      <c r="G1208" s="13" t="s">
        <v>3353</v>
      </c>
      <c r="H1208" s="12">
        <v>5</v>
      </c>
      <c r="I1208" s="4" t="s">
        <v>3620</v>
      </c>
      <c r="J1208" s="11">
        <v>2050</v>
      </c>
      <c r="K1208" s="4">
        <v>439</v>
      </c>
      <c r="L1208" s="4">
        <v>172</v>
      </c>
      <c r="M1208" s="10"/>
      <c r="N1208" s="4"/>
      <c r="O1208" s="4"/>
      <c r="P1208" s="4"/>
      <c r="Q1208" s="4"/>
      <c r="R1208" s="4"/>
      <c r="S1208" s="4"/>
      <c r="T1208" s="4">
        <v>1</v>
      </c>
      <c r="U1208" s="4"/>
      <c r="V1208" s="4"/>
      <c r="W1208" s="4"/>
      <c r="X1208" s="4"/>
      <c r="Y1208" s="4"/>
      <c r="Z1208" s="4"/>
    </row>
    <row r="1209" spans="1:26">
      <c r="A1209" s="4" t="s">
        <v>6425</v>
      </c>
      <c r="B1209" s="18" t="s">
        <v>6426</v>
      </c>
      <c r="C1209" s="17" t="s">
        <v>3245</v>
      </c>
      <c r="D1209" s="16" t="s">
        <v>3464</v>
      </c>
      <c r="E1209" s="15" t="s">
        <v>4207</v>
      </c>
      <c r="F1209" s="14" t="s">
        <v>4170</v>
      </c>
      <c r="G1209" s="13" t="s">
        <v>3464</v>
      </c>
      <c r="H1209" s="12">
        <v>5</v>
      </c>
      <c r="I1209" s="4" t="s">
        <v>6427</v>
      </c>
      <c r="J1209" s="11">
        <v>6048</v>
      </c>
      <c r="K1209" s="4">
        <v>927</v>
      </c>
      <c r="L1209" s="4">
        <v>505</v>
      </c>
      <c r="M1209" s="10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>
      <c r="A1210" s="4" t="s">
        <v>6428</v>
      </c>
      <c r="B1210" s="18" t="s">
        <v>6429</v>
      </c>
      <c r="C1210" s="17" t="s">
        <v>3245</v>
      </c>
      <c r="D1210" s="16" t="s">
        <v>3259</v>
      </c>
      <c r="E1210" s="15" t="s">
        <v>3380</v>
      </c>
      <c r="F1210" s="14" t="s">
        <v>3381</v>
      </c>
      <c r="G1210" s="13" t="s">
        <v>3382</v>
      </c>
      <c r="H1210" s="12">
        <v>5</v>
      </c>
      <c r="I1210" s="4" t="s">
        <v>3383</v>
      </c>
      <c r="J1210" s="11">
        <v>1378</v>
      </c>
      <c r="K1210" s="4">
        <v>139</v>
      </c>
      <c r="L1210" s="4">
        <v>86</v>
      </c>
      <c r="M1210" s="10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>
      <c r="A1211" s="4" t="s">
        <v>6430</v>
      </c>
      <c r="B1211" s="18" t="s">
        <v>6431</v>
      </c>
      <c r="C1211" s="17" t="s">
        <v>3245</v>
      </c>
      <c r="D1211" s="16" t="s">
        <v>3392</v>
      </c>
      <c r="E1211" s="15" t="s">
        <v>5442</v>
      </c>
      <c r="F1211" s="14" t="s">
        <v>5443</v>
      </c>
      <c r="G1211" s="13" t="s">
        <v>5444</v>
      </c>
      <c r="H1211" s="12">
        <v>1</v>
      </c>
      <c r="I1211" s="4" t="s">
        <v>3235</v>
      </c>
      <c r="J1211" s="11">
        <v>4162</v>
      </c>
      <c r="K1211" s="4">
        <v>1883</v>
      </c>
      <c r="L1211" s="4">
        <v>819</v>
      </c>
      <c r="M1211" s="10"/>
      <c r="N1211" s="4"/>
      <c r="O1211" s="4"/>
      <c r="P1211" s="4"/>
      <c r="Q1211" s="4"/>
      <c r="R1211" s="4"/>
      <c r="S1211" s="4"/>
      <c r="T1211" s="4">
        <v>1</v>
      </c>
      <c r="U1211" s="4"/>
      <c r="V1211" s="4"/>
      <c r="W1211" s="4"/>
      <c r="X1211" s="4"/>
      <c r="Y1211" s="4"/>
      <c r="Z1211" s="4"/>
    </row>
    <row r="1212" spans="1:26">
      <c r="A1212" s="4" t="s">
        <v>6432</v>
      </c>
      <c r="B1212" s="18" t="s">
        <v>6433</v>
      </c>
      <c r="C1212" s="17" t="s">
        <v>3245</v>
      </c>
      <c r="D1212" s="16" t="s">
        <v>3259</v>
      </c>
      <c r="E1212" s="15" t="s">
        <v>3498</v>
      </c>
      <c r="F1212" s="14" t="s">
        <v>3499</v>
      </c>
      <c r="G1212" s="13" t="s">
        <v>3500</v>
      </c>
      <c r="H1212" s="12">
        <v>5</v>
      </c>
      <c r="I1212" s="4" t="s">
        <v>4712</v>
      </c>
      <c r="J1212" s="11">
        <v>921.00000000000011</v>
      </c>
      <c r="K1212" s="4">
        <v>58</v>
      </c>
      <c r="L1212" s="4">
        <v>46</v>
      </c>
      <c r="M1212" s="10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>
      <c r="A1213" s="4" t="s">
        <v>6434</v>
      </c>
      <c r="B1213" s="18" t="s">
        <v>6435</v>
      </c>
      <c r="C1213" s="17" t="s">
        <v>3245</v>
      </c>
      <c r="D1213" s="16" t="s">
        <v>3335</v>
      </c>
      <c r="E1213" s="15" t="s">
        <v>3601</v>
      </c>
      <c r="F1213" s="14" t="s">
        <v>3602</v>
      </c>
      <c r="G1213" s="13" t="s">
        <v>3603</v>
      </c>
      <c r="H1213" s="12">
        <v>5</v>
      </c>
      <c r="I1213" s="4" t="s">
        <v>4153</v>
      </c>
      <c r="J1213" s="11">
        <v>1452</v>
      </c>
      <c r="K1213" s="4">
        <v>413</v>
      </c>
      <c r="L1213" s="4">
        <v>214</v>
      </c>
      <c r="M1213" s="10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>
      <c r="A1214" s="4" t="s">
        <v>6436</v>
      </c>
      <c r="B1214" s="18" t="s">
        <v>6437</v>
      </c>
      <c r="C1214" s="17" t="s">
        <v>3245</v>
      </c>
      <c r="D1214" s="16" t="s">
        <v>3446</v>
      </c>
      <c r="E1214" s="15" t="s">
        <v>3549</v>
      </c>
      <c r="F1214" s="14" t="s">
        <v>3550</v>
      </c>
      <c r="G1214" s="13" t="s">
        <v>3550</v>
      </c>
      <c r="H1214" s="12">
        <v>5</v>
      </c>
      <c r="I1214" s="4" t="s">
        <v>6438</v>
      </c>
      <c r="J1214" s="11">
        <v>420</v>
      </c>
      <c r="K1214" s="4">
        <v>120</v>
      </c>
      <c r="L1214" s="4">
        <v>81</v>
      </c>
      <c r="M1214" s="10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>
      <c r="A1215" s="4" t="s">
        <v>6439</v>
      </c>
      <c r="B1215" s="18" t="s">
        <v>6440</v>
      </c>
      <c r="C1215" s="17" t="s">
        <v>3245</v>
      </c>
      <c r="D1215" s="16" t="s">
        <v>3296</v>
      </c>
      <c r="E1215" s="15" t="s">
        <v>3297</v>
      </c>
      <c r="F1215" s="14" t="s">
        <v>3298</v>
      </c>
      <c r="G1215" s="13" t="s">
        <v>3299</v>
      </c>
      <c r="H1215" s="12">
        <v>5</v>
      </c>
      <c r="I1215" s="4" t="s">
        <v>6023</v>
      </c>
      <c r="J1215" s="11">
        <v>1396</v>
      </c>
      <c r="K1215" s="4">
        <v>451</v>
      </c>
      <c r="L1215" s="4">
        <v>211</v>
      </c>
      <c r="M1215" s="10"/>
      <c r="N1215" s="4"/>
      <c r="O1215" s="4"/>
      <c r="P1215" s="4"/>
      <c r="Q1215" s="4"/>
      <c r="R1215" s="4"/>
      <c r="S1215" s="4"/>
      <c r="T1215" s="4">
        <v>1</v>
      </c>
      <c r="U1215" s="4"/>
      <c r="V1215" s="4"/>
      <c r="W1215" s="4"/>
      <c r="X1215" s="4"/>
      <c r="Y1215" s="4"/>
      <c r="Z1215" s="4"/>
    </row>
    <row r="1216" spans="1:26">
      <c r="A1216" s="4" t="s">
        <v>3436</v>
      </c>
      <c r="B1216" s="18" t="s">
        <v>6441</v>
      </c>
      <c r="C1216" s="17" t="s">
        <v>3245</v>
      </c>
      <c r="D1216" s="16" t="s">
        <v>3253</v>
      </c>
      <c r="E1216" s="15" t="s">
        <v>3433</v>
      </c>
      <c r="F1216" s="14" t="s">
        <v>3434</v>
      </c>
      <c r="G1216" s="13" t="s">
        <v>3435</v>
      </c>
      <c r="H1216" s="12">
        <v>2</v>
      </c>
      <c r="I1216" s="4" t="s">
        <v>3242</v>
      </c>
      <c r="J1216" s="11">
        <v>2151</v>
      </c>
      <c r="K1216" s="4">
        <v>1417</v>
      </c>
      <c r="L1216" s="4">
        <v>554</v>
      </c>
      <c r="M1216" s="10"/>
      <c r="N1216" s="4"/>
      <c r="O1216" s="4"/>
      <c r="P1216" s="4"/>
      <c r="Q1216" s="4"/>
      <c r="R1216" s="4">
        <v>1</v>
      </c>
      <c r="S1216" s="4"/>
      <c r="T1216" s="4">
        <v>1</v>
      </c>
      <c r="U1216" s="4"/>
      <c r="V1216" s="4"/>
      <c r="W1216" s="4"/>
      <c r="X1216" s="4"/>
      <c r="Y1216" s="4"/>
      <c r="Z1216" s="4"/>
    </row>
    <row r="1217" spans="1:26">
      <c r="A1217" s="4" t="s">
        <v>6442</v>
      </c>
      <c r="B1217" s="18" t="s">
        <v>6443</v>
      </c>
      <c r="C1217" s="17" t="s">
        <v>3245</v>
      </c>
      <c r="D1217" s="16" t="s">
        <v>3231</v>
      </c>
      <c r="E1217" s="15" t="s">
        <v>6444</v>
      </c>
      <c r="F1217" s="14" t="s">
        <v>5710</v>
      </c>
      <c r="G1217" s="13" t="s">
        <v>5707</v>
      </c>
      <c r="H1217" s="12">
        <v>2</v>
      </c>
      <c r="I1217" s="4" t="s">
        <v>3242</v>
      </c>
      <c r="J1217" s="11">
        <v>4150</v>
      </c>
      <c r="K1217" s="4">
        <v>4099</v>
      </c>
      <c r="L1217" s="4">
        <v>1695</v>
      </c>
      <c r="M1217" s="10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>
      <c r="A1218" s="4" t="s">
        <v>4153</v>
      </c>
      <c r="B1218" s="18" t="s">
        <v>6445</v>
      </c>
      <c r="C1218" s="17" t="s">
        <v>3245</v>
      </c>
      <c r="D1218" s="16" t="s">
        <v>3335</v>
      </c>
      <c r="E1218" s="15" t="s">
        <v>3601</v>
      </c>
      <c r="F1218" s="14" t="s">
        <v>3602</v>
      </c>
      <c r="G1218" s="13" t="s">
        <v>3603</v>
      </c>
      <c r="H1218" s="12">
        <v>2</v>
      </c>
      <c r="I1218" s="4" t="s">
        <v>3242</v>
      </c>
      <c r="J1218" s="11">
        <v>2237</v>
      </c>
      <c r="K1218" s="4">
        <v>601</v>
      </c>
      <c r="L1218" s="4">
        <v>334</v>
      </c>
      <c r="M1218" s="10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>
      <c r="A1219" s="4" t="s">
        <v>6446</v>
      </c>
      <c r="B1219" s="18" t="s">
        <v>6447</v>
      </c>
      <c r="C1219" s="17" t="s">
        <v>3245</v>
      </c>
      <c r="D1219" s="16" t="s">
        <v>3335</v>
      </c>
      <c r="E1219" s="15" t="s">
        <v>3486</v>
      </c>
      <c r="F1219" s="14" t="s">
        <v>3487</v>
      </c>
      <c r="G1219" s="13" t="s">
        <v>3488</v>
      </c>
      <c r="H1219" s="12">
        <v>5</v>
      </c>
      <c r="I1219" s="4" t="s">
        <v>6312</v>
      </c>
      <c r="J1219" s="11">
        <v>2726</v>
      </c>
      <c r="K1219" s="4">
        <v>1482</v>
      </c>
      <c r="L1219" s="4">
        <v>586</v>
      </c>
      <c r="M1219" s="10"/>
      <c r="N1219" s="4"/>
      <c r="O1219" s="4"/>
      <c r="P1219" s="4"/>
      <c r="Q1219" s="4"/>
      <c r="R1219" s="4">
        <v>1</v>
      </c>
      <c r="S1219" s="4"/>
      <c r="T1219" s="4">
        <v>1</v>
      </c>
      <c r="U1219" s="4"/>
      <c r="V1219" s="4"/>
      <c r="W1219" s="4"/>
      <c r="X1219" s="4"/>
      <c r="Y1219" s="4"/>
      <c r="Z1219" s="4"/>
    </row>
    <row r="1220" spans="1:26">
      <c r="A1220" s="4" t="s">
        <v>6448</v>
      </c>
      <c r="B1220" s="18" t="s">
        <v>6449</v>
      </c>
      <c r="C1220" s="17" t="s">
        <v>3245</v>
      </c>
      <c r="D1220" s="16" t="s">
        <v>3335</v>
      </c>
      <c r="E1220" s="15" t="s">
        <v>3486</v>
      </c>
      <c r="F1220" s="14" t="s">
        <v>3487</v>
      </c>
      <c r="G1220" s="13" t="s">
        <v>3488</v>
      </c>
      <c r="H1220" s="12">
        <v>5</v>
      </c>
      <c r="I1220" s="4" t="s">
        <v>4098</v>
      </c>
      <c r="J1220" s="11">
        <v>1107</v>
      </c>
      <c r="K1220" s="4">
        <v>77</v>
      </c>
      <c r="L1220" s="4">
        <v>37</v>
      </c>
      <c r="M1220" s="10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>
      <c r="A1221" s="4" t="s">
        <v>6450</v>
      </c>
      <c r="B1221" s="18" t="s">
        <v>6451</v>
      </c>
      <c r="C1221" s="17" t="s">
        <v>3245</v>
      </c>
      <c r="D1221" s="16" t="s">
        <v>3335</v>
      </c>
      <c r="E1221" s="15" t="s">
        <v>3486</v>
      </c>
      <c r="F1221" s="14" t="s">
        <v>3487</v>
      </c>
      <c r="G1221" s="13" t="s">
        <v>3488</v>
      </c>
      <c r="H1221" s="12">
        <v>5</v>
      </c>
      <c r="I1221" s="4" t="s">
        <v>4098</v>
      </c>
      <c r="J1221" s="11">
        <v>1148</v>
      </c>
      <c r="K1221" s="4">
        <v>451</v>
      </c>
      <c r="L1221" s="4">
        <v>163</v>
      </c>
      <c r="M1221" s="10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>
      <c r="A1222" s="4" t="s">
        <v>6452</v>
      </c>
      <c r="B1222" s="18" t="s">
        <v>6453</v>
      </c>
      <c r="C1222" s="17" t="s">
        <v>3245</v>
      </c>
      <c r="D1222" s="16" t="s">
        <v>3335</v>
      </c>
      <c r="E1222" s="15" t="s">
        <v>3486</v>
      </c>
      <c r="F1222" s="14" t="s">
        <v>3487</v>
      </c>
      <c r="G1222" s="13" t="s">
        <v>3488</v>
      </c>
      <c r="H1222" s="12">
        <v>5</v>
      </c>
      <c r="I1222" s="4" t="s">
        <v>4098</v>
      </c>
      <c r="J1222" s="11">
        <v>1980</v>
      </c>
      <c r="K1222" s="4">
        <v>318</v>
      </c>
      <c r="L1222" s="4">
        <v>124</v>
      </c>
      <c r="M1222" s="10"/>
      <c r="N1222" s="4"/>
      <c r="O1222" s="4"/>
      <c r="P1222" s="4"/>
      <c r="Q1222" s="4"/>
      <c r="R1222" s="4"/>
      <c r="S1222" s="4"/>
      <c r="T1222" s="4">
        <v>1</v>
      </c>
      <c r="U1222" s="4"/>
      <c r="V1222" s="4"/>
      <c r="W1222" s="4"/>
      <c r="X1222" s="4"/>
      <c r="Y1222" s="4"/>
      <c r="Z1222" s="4"/>
    </row>
    <row r="1223" spans="1:26">
      <c r="A1223" s="4" t="s">
        <v>6312</v>
      </c>
      <c r="B1223" s="18" t="s">
        <v>6454</v>
      </c>
      <c r="C1223" s="17" t="s">
        <v>3245</v>
      </c>
      <c r="D1223" s="16" t="s">
        <v>3335</v>
      </c>
      <c r="E1223" s="15" t="s">
        <v>3486</v>
      </c>
      <c r="F1223" s="14" t="s">
        <v>3487</v>
      </c>
      <c r="G1223" s="13" t="s">
        <v>3488</v>
      </c>
      <c r="H1223" s="12">
        <v>2</v>
      </c>
      <c r="I1223" s="4" t="s">
        <v>3242</v>
      </c>
      <c r="J1223" s="11">
        <v>1398</v>
      </c>
      <c r="K1223" s="4">
        <v>2317</v>
      </c>
      <c r="L1223" s="4">
        <v>868</v>
      </c>
      <c r="M1223" s="10"/>
      <c r="N1223" s="4"/>
      <c r="O1223" s="4"/>
      <c r="P1223" s="4"/>
      <c r="Q1223" s="4"/>
      <c r="R1223" s="4"/>
      <c r="S1223" s="4"/>
      <c r="T1223" s="4">
        <v>1</v>
      </c>
      <c r="U1223" s="4"/>
      <c r="V1223" s="4"/>
      <c r="W1223" s="4"/>
      <c r="X1223" s="4"/>
      <c r="Y1223" s="4"/>
      <c r="Z1223" s="4"/>
    </row>
    <row r="1224" spans="1:26">
      <c r="A1224" s="4" t="s">
        <v>6455</v>
      </c>
      <c r="B1224" s="18" t="s">
        <v>6456</v>
      </c>
      <c r="C1224" s="17" t="s">
        <v>3245</v>
      </c>
      <c r="D1224" s="16" t="s">
        <v>3507</v>
      </c>
      <c r="E1224" s="15" t="s">
        <v>3730</v>
      </c>
      <c r="F1224" s="14" t="s">
        <v>3731</v>
      </c>
      <c r="G1224" s="13" t="s">
        <v>3732</v>
      </c>
      <c r="H1224" s="12">
        <v>5</v>
      </c>
      <c r="I1224" s="4" t="s">
        <v>5023</v>
      </c>
      <c r="J1224" s="11">
        <v>1980</v>
      </c>
      <c r="K1224" s="4">
        <v>807</v>
      </c>
      <c r="L1224" s="4">
        <v>360</v>
      </c>
      <c r="M1224" s="10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>
      <c r="A1225" s="4" t="s">
        <v>6457</v>
      </c>
      <c r="B1225" s="18" t="s">
        <v>6458</v>
      </c>
      <c r="C1225" s="17" t="s">
        <v>3245</v>
      </c>
      <c r="D1225" s="16" t="s">
        <v>3335</v>
      </c>
      <c r="E1225" s="15" t="s">
        <v>3486</v>
      </c>
      <c r="F1225" s="14" t="s">
        <v>3487</v>
      </c>
      <c r="G1225" s="13" t="s">
        <v>3488</v>
      </c>
      <c r="H1225" s="12">
        <v>5</v>
      </c>
      <c r="I1225" s="4" t="s">
        <v>6312</v>
      </c>
      <c r="J1225" s="11">
        <v>893</v>
      </c>
      <c r="K1225" s="4">
        <v>792</v>
      </c>
      <c r="L1225" s="4">
        <v>275</v>
      </c>
      <c r="M1225" s="10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>
      <c r="A1226" s="4" t="s">
        <v>3488</v>
      </c>
      <c r="B1226" s="18" t="s">
        <v>6459</v>
      </c>
      <c r="C1226" s="17" t="s">
        <v>4173</v>
      </c>
      <c r="D1226" s="16" t="s">
        <v>3335</v>
      </c>
      <c r="E1226" s="15" t="s">
        <v>6460</v>
      </c>
      <c r="F1226" s="14" t="s">
        <v>3487</v>
      </c>
      <c r="G1226" s="13" t="s">
        <v>3488</v>
      </c>
      <c r="H1226" s="12">
        <v>1</v>
      </c>
      <c r="I1226" s="4" t="s">
        <v>3235</v>
      </c>
      <c r="J1226" s="11">
        <v>11359</v>
      </c>
      <c r="K1226" s="4">
        <v>58830</v>
      </c>
      <c r="L1226" s="4">
        <v>30762</v>
      </c>
      <c r="M1226" s="10"/>
      <c r="N1226" s="4"/>
      <c r="O1226" s="4"/>
      <c r="P1226" s="4">
        <v>1</v>
      </c>
      <c r="Q1226" s="4">
        <v>1</v>
      </c>
      <c r="R1226" s="4">
        <v>1</v>
      </c>
      <c r="S1226" s="19"/>
      <c r="T1226" s="4">
        <v>1</v>
      </c>
      <c r="U1226" s="4"/>
      <c r="V1226" s="4"/>
      <c r="W1226" s="4"/>
      <c r="X1226" s="4"/>
      <c r="Y1226" s="4"/>
      <c r="Z1226" s="4"/>
    </row>
    <row r="1227" spans="1:26">
      <c r="A1227" s="4" t="s">
        <v>6461</v>
      </c>
      <c r="B1227" s="18" t="s">
        <v>6462</v>
      </c>
      <c r="C1227" s="17" t="s">
        <v>3245</v>
      </c>
      <c r="D1227" s="16" t="s">
        <v>3507</v>
      </c>
      <c r="E1227" s="15" t="s">
        <v>3730</v>
      </c>
      <c r="F1227" s="14" t="s">
        <v>3731</v>
      </c>
      <c r="G1227" s="13" t="s">
        <v>3732</v>
      </c>
      <c r="H1227" s="12">
        <v>5</v>
      </c>
      <c r="I1227" s="4" t="s">
        <v>5163</v>
      </c>
      <c r="J1227" s="11">
        <v>1562</v>
      </c>
      <c r="K1227" s="4">
        <v>1534</v>
      </c>
      <c r="L1227" s="4">
        <v>670</v>
      </c>
      <c r="M1227" s="10"/>
      <c r="N1227" s="4"/>
      <c r="O1227" s="4"/>
      <c r="P1227" s="4"/>
      <c r="Q1227" s="4"/>
      <c r="R1227" s="4">
        <v>1</v>
      </c>
      <c r="S1227" s="4"/>
      <c r="T1227" s="4"/>
      <c r="U1227" s="4"/>
      <c r="V1227" s="4"/>
      <c r="W1227" s="4"/>
      <c r="X1227" s="4"/>
      <c r="Y1227" s="4"/>
      <c r="Z1227" s="4"/>
    </row>
    <row r="1228" spans="1:26">
      <c r="A1228" s="4" t="s">
        <v>6463</v>
      </c>
      <c r="B1228" s="18" t="s">
        <v>6464</v>
      </c>
      <c r="C1228" s="17" t="s">
        <v>3245</v>
      </c>
      <c r="D1228" s="16" t="s">
        <v>3335</v>
      </c>
      <c r="E1228" s="15" t="s">
        <v>3486</v>
      </c>
      <c r="F1228" s="14" t="s">
        <v>3487</v>
      </c>
      <c r="G1228" s="13" t="s">
        <v>3488</v>
      </c>
      <c r="H1228" s="12">
        <v>5</v>
      </c>
      <c r="I1228" s="4" t="s">
        <v>4400</v>
      </c>
      <c r="J1228" s="11">
        <v>885</v>
      </c>
      <c r="K1228" s="4">
        <v>971</v>
      </c>
      <c r="L1228" s="4">
        <v>371</v>
      </c>
      <c r="M1228" s="10"/>
      <c r="N1228" s="4"/>
      <c r="O1228" s="4"/>
      <c r="P1228" s="4"/>
      <c r="Q1228" s="4"/>
      <c r="R1228" s="4"/>
      <c r="S1228" s="4"/>
      <c r="T1228" s="4">
        <v>1</v>
      </c>
      <c r="U1228" s="4"/>
      <c r="V1228" s="4"/>
      <c r="W1228" s="4"/>
      <c r="X1228" s="4"/>
      <c r="Y1228" s="4"/>
      <c r="Z1228" s="4"/>
    </row>
    <row r="1229" spans="1:26">
      <c r="A1229" s="4" t="s">
        <v>6465</v>
      </c>
      <c r="B1229" s="18" t="s">
        <v>6466</v>
      </c>
      <c r="C1229" s="17" t="s">
        <v>3245</v>
      </c>
      <c r="D1229" s="16" t="s">
        <v>3296</v>
      </c>
      <c r="E1229" s="15" t="s">
        <v>4133</v>
      </c>
      <c r="F1229" s="14" t="s">
        <v>4134</v>
      </c>
      <c r="G1229" s="13" t="s">
        <v>4135</v>
      </c>
      <c r="H1229" s="12">
        <v>5</v>
      </c>
      <c r="I1229" s="4" t="s">
        <v>4135</v>
      </c>
      <c r="J1229" s="11">
        <v>3370.0000000000005</v>
      </c>
      <c r="K1229" s="4">
        <v>735</v>
      </c>
      <c r="L1229" s="4">
        <v>322</v>
      </c>
      <c r="M1229" s="10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>
      <c r="A1230" s="4" t="s">
        <v>6467</v>
      </c>
      <c r="B1230" s="18" t="s">
        <v>6468</v>
      </c>
      <c r="C1230" s="17" t="s">
        <v>3245</v>
      </c>
      <c r="D1230" s="16" t="s">
        <v>3296</v>
      </c>
      <c r="E1230" s="15" t="s">
        <v>3297</v>
      </c>
      <c r="F1230" s="14" t="s">
        <v>3298</v>
      </c>
      <c r="G1230" s="13" t="s">
        <v>3299</v>
      </c>
      <c r="H1230" s="12">
        <v>5</v>
      </c>
      <c r="I1230" s="4" t="s">
        <v>3778</v>
      </c>
      <c r="J1230" s="11">
        <v>1173</v>
      </c>
      <c r="K1230" s="4">
        <v>482</v>
      </c>
      <c r="L1230" s="4">
        <v>209</v>
      </c>
      <c r="M1230" s="10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>
      <c r="A1231" s="4" t="s">
        <v>3388</v>
      </c>
      <c r="B1231" s="18" t="s">
        <v>6469</v>
      </c>
      <c r="C1231" s="17" t="s">
        <v>3230</v>
      </c>
      <c r="D1231" s="16" t="s">
        <v>3279</v>
      </c>
      <c r="E1231" s="15" t="s">
        <v>6470</v>
      </c>
      <c r="F1231" s="14" t="s">
        <v>3387</v>
      </c>
      <c r="G1231" s="13" t="s">
        <v>3388</v>
      </c>
      <c r="H1231" s="12">
        <v>1</v>
      </c>
      <c r="I1231" s="4" t="s">
        <v>3235</v>
      </c>
      <c r="J1231" s="11">
        <v>9605</v>
      </c>
      <c r="K1231" s="4">
        <v>10024</v>
      </c>
      <c r="L1231" s="4">
        <v>4608</v>
      </c>
      <c r="M1231" s="10"/>
      <c r="N1231" s="4"/>
      <c r="O1231" s="4"/>
      <c r="P1231" s="4"/>
      <c r="Q1231" s="4"/>
      <c r="R1231" s="4"/>
      <c r="S1231" s="4"/>
      <c r="T1231" s="4">
        <v>1</v>
      </c>
      <c r="U1231" s="4"/>
      <c r="V1231" s="4"/>
      <c r="W1231" s="4"/>
      <c r="X1231" s="4"/>
      <c r="Y1231" s="4"/>
      <c r="Z1231" s="4"/>
    </row>
    <row r="1232" spans="1:26">
      <c r="A1232" s="4" t="s">
        <v>6471</v>
      </c>
      <c r="B1232" s="18" t="s">
        <v>6472</v>
      </c>
      <c r="C1232" s="17" t="s">
        <v>3245</v>
      </c>
      <c r="D1232" s="16" t="s">
        <v>3335</v>
      </c>
      <c r="E1232" s="15" t="s">
        <v>3601</v>
      </c>
      <c r="F1232" s="14" t="s">
        <v>3602</v>
      </c>
      <c r="G1232" s="13" t="s">
        <v>3603</v>
      </c>
      <c r="H1232" s="12">
        <v>5</v>
      </c>
      <c r="I1232" s="4" t="s">
        <v>4481</v>
      </c>
      <c r="J1232" s="11">
        <v>537</v>
      </c>
      <c r="K1232" s="4">
        <v>42</v>
      </c>
      <c r="L1232" s="4">
        <v>42</v>
      </c>
      <c r="M1232" s="10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>
      <c r="A1233" s="4" t="s">
        <v>6473</v>
      </c>
      <c r="B1233" s="18" t="s">
        <v>6474</v>
      </c>
      <c r="C1233" s="17" t="s">
        <v>3245</v>
      </c>
      <c r="D1233" s="16" t="s">
        <v>3253</v>
      </c>
      <c r="E1233" s="15" t="s">
        <v>3254</v>
      </c>
      <c r="F1233" s="14" t="s">
        <v>3255</v>
      </c>
      <c r="G1233" s="13" t="s">
        <v>3256</v>
      </c>
      <c r="H1233" s="12">
        <v>2</v>
      </c>
      <c r="I1233" s="4" t="s">
        <v>3242</v>
      </c>
      <c r="J1233" s="11">
        <v>3160</v>
      </c>
      <c r="K1233" s="4">
        <v>2800</v>
      </c>
      <c r="L1233" s="4">
        <v>1247</v>
      </c>
      <c r="M1233" s="10"/>
      <c r="N1233" s="4"/>
      <c r="O1233" s="4"/>
      <c r="P1233" s="4"/>
      <c r="Q1233" s="4"/>
      <c r="R1233" s="4"/>
      <c r="S1233" s="4"/>
      <c r="T1233" s="4">
        <v>1</v>
      </c>
      <c r="U1233" s="4"/>
      <c r="V1233" s="4"/>
      <c r="W1233" s="4"/>
      <c r="X1233" s="4"/>
      <c r="Y1233" s="4"/>
      <c r="Z1233" s="4"/>
    </row>
    <row r="1234" spans="1:26">
      <c r="A1234" s="4" t="s">
        <v>6475</v>
      </c>
      <c r="B1234" s="18" t="s">
        <v>6476</v>
      </c>
      <c r="C1234" s="17" t="s">
        <v>3245</v>
      </c>
      <c r="D1234" s="16" t="s">
        <v>3335</v>
      </c>
      <c r="E1234" s="15" t="s">
        <v>3925</v>
      </c>
      <c r="F1234" s="14" t="s">
        <v>3926</v>
      </c>
      <c r="G1234" s="13" t="s">
        <v>3927</v>
      </c>
      <c r="H1234" s="12">
        <v>2</v>
      </c>
      <c r="I1234" s="4" t="s">
        <v>3242</v>
      </c>
      <c r="J1234" s="11">
        <v>5238</v>
      </c>
      <c r="K1234" s="4">
        <v>1433</v>
      </c>
      <c r="L1234" s="4">
        <v>815</v>
      </c>
      <c r="M1234" s="10"/>
      <c r="N1234" s="4"/>
      <c r="O1234" s="4"/>
      <c r="P1234" s="4"/>
      <c r="Q1234" s="4"/>
      <c r="R1234" s="4"/>
      <c r="S1234" s="4"/>
      <c r="T1234" s="4">
        <v>1</v>
      </c>
      <c r="U1234" s="4"/>
      <c r="V1234" s="4"/>
      <c r="W1234" s="4"/>
      <c r="X1234" s="4"/>
      <c r="Y1234" s="4"/>
      <c r="Z1234" s="4"/>
    </row>
    <row r="1235" spans="1:26">
      <c r="A1235" s="4" t="s">
        <v>6477</v>
      </c>
      <c r="B1235" s="18" t="s">
        <v>6478</v>
      </c>
      <c r="C1235" s="17" t="s">
        <v>3245</v>
      </c>
      <c r="D1235" s="16" t="s">
        <v>3314</v>
      </c>
      <c r="E1235" s="15" t="s">
        <v>4361</v>
      </c>
      <c r="F1235" s="14" t="s">
        <v>4362</v>
      </c>
      <c r="G1235" s="13" t="s">
        <v>4363</v>
      </c>
      <c r="H1235" s="12">
        <v>5</v>
      </c>
      <c r="I1235" s="4" t="s">
        <v>4364</v>
      </c>
      <c r="J1235" s="11">
        <v>1035</v>
      </c>
      <c r="K1235" s="4">
        <v>200</v>
      </c>
      <c r="L1235" s="4">
        <v>101</v>
      </c>
      <c r="M1235" s="10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>
      <c r="A1236" s="4" t="s">
        <v>6479</v>
      </c>
      <c r="B1236" s="18" t="s">
        <v>6480</v>
      </c>
      <c r="C1236" s="17" t="s">
        <v>3245</v>
      </c>
      <c r="D1236" s="16" t="s">
        <v>3296</v>
      </c>
      <c r="E1236" s="15" t="s">
        <v>3351</v>
      </c>
      <c r="F1236" s="14" t="s">
        <v>3352</v>
      </c>
      <c r="G1236" s="13" t="s">
        <v>3353</v>
      </c>
      <c r="H1236" s="12">
        <v>5</v>
      </c>
      <c r="I1236" s="4" t="s">
        <v>3620</v>
      </c>
      <c r="J1236" s="11">
        <v>711</v>
      </c>
      <c r="K1236" s="4">
        <v>273</v>
      </c>
      <c r="L1236" s="4">
        <v>134</v>
      </c>
      <c r="M1236" s="10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>
      <c r="A1237" s="4" t="s">
        <v>6481</v>
      </c>
      <c r="B1237" s="18" t="s">
        <v>6482</v>
      </c>
      <c r="C1237" s="17" t="s">
        <v>3245</v>
      </c>
      <c r="D1237" s="16" t="s">
        <v>3534</v>
      </c>
      <c r="E1237" s="15" t="s">
        <v>4078</v>
      </c>
      <c r="F1237" s="14" t="s">
        <v>4079</v>
      </c>
      <c r="G1237" s="13" t="s">
        <v>4080</v>
      </c>
      <c r="H1237" s="12">
        <v>2</v>
      </c>
      <c r="I1237" s="4" t="s">
        <v>3242</v>
      </c>
      <c r="J1237" s="11">
        <v>1254</v>
      </c>
      <c r="K1237" s="4">
        <v>1391</v>
      </c>
      <c r="L1237" s="4">
        <v>624</v>
      </c>
      <c r="M1237" s="10"/>
      <c r="N1237" s="4"/>
      <c r="O1237" s="4"/>
      <c r="P1237" s="4"/>
      <c r="Q1237" s="4"/>
      <c r="R1237" s="4"/>
      <c r="S1237" s="4"/>
      <c r="T1237" s="4">
        <v>1</v>
      </c>
      <c r="U1237" s="4"/>
      <c r="V1237" s="4"/>
      <c r="W1237" s="4"/>
      <c r="X1237" s="4"/>
      <c r="Y1237" s="4"/>
      <c r="Z1237" s="4"/>
    </row>
    <row r="1238" spans="1:26">
      <c r="A1238" s="4" t="s">
        <v>6483</v>
      </c>
      <c r="B1238" s="18" t="s">
        <v>6484</v>
      </c>
      <c r="C1238" s="17" t="s">
        <v>3245</v>
      </c>
      <c r="D1238" s="16" t="s">
        <v>3534</v>
      </c>
      <c r="E1238" s="15" t="s">
        <v>4078</v>
      </c>
      <c r="F1238" s="14" t="s">
        <v>4079</v>
      </c>
      <c r="G1238" s="13" t="s">
        <v>4080</v>
      </c>
      <c r="H1238" s="12">
        <v>5</v>
      </c>
      <c r="I1238" s="4" t="s">
        <v>6485</v>
      </c>
      <c r="J1238" s="11">
        <v>2314</v>
      </c>
      <c r="K1238" s="4">
        <v>676</v>
      </c>
      <c r="L1238" s="4">
        <v>379</v>
      </c>
      <c r="M1238" s="10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>
      <c r="A1239" s="4" t="s">
        <v>6486</v>
      </c>
      <c r="B1239" s="18" t="s">
        <v>6487</v>
      </c>
      <c r="C1239" s="17" t="s">
        <v>3245</v>
      </c>
      <c r="D1239" s="16" t="s">
        <v>3534</v>
      </c>
      <c r="E1239" s="15" t="s">
        <v>4078</v>
      </c>
      <c r="F1239" s="14" t="s">
        <v>4079</v>
      </c>
      <c r="G1239" s="13" t="s">
        <v>4080</v>
      </c>
      <c r="H1239" s="12">
        <v>5</v>
      </c>
      <c r="I1239" s="4" t="s">
        <v>6481</v>
      </c>
      <c r="J1239" s="11">
        <v>3168</v>
      </c>
      <c r="K1239" s="4">
        <v>1638</v>
      </c>
      <c r="L1239" s="4">
        <v>798</v>
      </c>
      <c r="M1239" s="10"/>
      <c r="N1239" s="4"/>
      <c r="O1239" s="4"/>
      <c r="P1239" s="4"/>
      <c r="Q1239" s="4"/>
      <c r="R1239" s="4"/>
      <c r="S1239" s="4"/>
      <c r="T1239" s="4">
        <v>1</v>
      </c>
      <c r="U1239" s="4"/>
      <c r="V1239" s="4"/>
      <c r="W1239" s="4"/>
      <c r="X1239" s="4"/>
      <c r="Y1239" s="4"/>
      <c r="Z1239" s="4"/>
    </row>
    <row r="1240" spans="1:26">
      <c r="A1240" s="4" t="s">
        <v>6485</v>
      </c>
      <c r="B1240" s="18" t="s">
        <v>6488</v>
      </c>
      <c r="C1240" s="17" t="s">
        <v>3245</v>
      </c>
      <c r="D1240" s="16" t="s">
        <v>3534</v>
      </c>
      <c r="E1240" s="15" t="s">
        <v>4078</v>
      </c>
      <c r="F1240" s="14" t="s">
        <v>4079</v>
      </c>
      <c r="G1240" s="13" t="s">
        <v>4080</v>
      </c>
      <c r="H1240" s="12">
        <v>2</v>
      </c>
      <c r="I1240" s="4" t="s">
        <v>3242</v>
      </c>
      <c r="J1240" s="11">
        <v>1935.0000000000002</v>
      </c>
      <c r="K1240" s="4">
        <v>2419</v>
      </c>
      <c r="L1240" s="4">
        <v>1037</v>
      </c>
      <c r="M1240" s="10"/>
      <c r="N1240" s="4"/>
      <c r="O1240" s="4"/>
      <c r="P1240" s="4"/>
      <c r="Q1240" s="4"/>
      <c r="R1240" s="4"/>
      <c r="S1240" s="4"/>
      <c r="T1240" s="4">
        <v>1</v>
      </c>
      <c r="U1240" s="4"/>
      <c r="V1240" s="4"/>
      <c r="W1240" s="4"/>
      <c r="X1240" s="4"/>
      <c r="Y1240" s="4"/>
      <c r="Z1240" s="4"/>
    </row>
    <row r="1241" spans="1:26">
      <c r="A1241" s="4" t="s">
        <v>6489</v>
      </c>
      <c r="B1241" s="18" t="s">
        <v>6490</v>
      </c>
      <c r="C1241" s="17" t="s">
        <v>3245</v>
      </c>
      <c r="D1241" s="16" t="s">
        <v>3534</v>
      </c>
      <c r="E1241" s="15" t="s">
        <v>4078</v>
      </c>
      <c r="F1241" s="14" t="s">
        <v>4079</v>
      </c>
      <c r="G1241" s="13" t="s">
        <v>4080</v>
      </c>
      <c r="H1241" s="12">
        <v>5</v>
      </c>
      <c r="I1241" s="4" t="s">
        <v>6491</v>
      </c>
      <c r="J1241" s="11">
        <v>2139</v>
      </c>
      <c r="K1241" s="4">
        <v>1185</v>
      </c>
      <c r="L1241" s="4">
        <v>413</v>
      </c>
      <c r="M1241" s="10"/>
      <c r="N1241" s="4"/>
      <c r="O1241" s="4"/>
      <c r="P1241" s="4"/>
      <c r="Q1241" s="4"/>
      <c r="R1241" s="4"/>
      <c r="S1241" s="4"/>
      <c r="T1241" s="4">
        <v>1</v>
      </c>
      <c r="U1241" s="4"/>
      <c r="V1241" s="4"/>
      <c r="W1241" s="4"/>
      <c r="X1241" s="4"/>
      <c r="Y1241" s="4"/>
      <c r="Z1241" s="4"/>
    </row>
    <row r="1242" spans="1:26">
      <c r="A1242" s="4" t="s">
        <v>6492</v>
      </c>
      <c r="B1242" s="18" t="s">
        <v>6493</v>
      </c>
      <c r="C1242" s="17" t="s">
        <v>3245</v>
      </c>
      <c r="D1242" s="16" t="s">
        <v>3246</v>
      </c>
      <c r="E1242" s="15" t="s">
        <v>4348</v>
      </c>
      <c r="F1242" s="14" t="s">
        <v>4349</v>
      </c>
      <c r="G1242" s="13" t="s">
        <v>4350</v>
      </c>
      <c r="H1242" s="12">
        <v>5</v>
      </c>
      <c r="I1242" s="4" t="s">
        <v>4351</v>
      </c>
      <c r="J1242" s="11">
        <v>802</v>
      </c>
      <c r="K1242" s="4">
        <v>315</v>
      </c>
      <c r="L1242" s="4">
        <v>152</v>
      </c>
      <c r="M1242" s="10"/>
      <c r="N1242" s="4"/>
      <c r="O1242" s="4"/>
      <c r="P1242" s="4"/>
      <c r="Q1242" s="4"/>
      <c r="R1242" s="4"/>
      <c r="S1242" s="4"/>
      <c r="T1242" s="4">
        <v>1</v>
      </c>
      <c r="U1242" s="4"/>
      <c r="V1242" s="4"/>
      <c r="W1242" s="4"/>
      <c r="X1242" s="4"/>
      <c r="Y1242" s="4"/>
      <c r="Z1242" s="4"/>
    </row>
    <row r="1243" spans="1:26">
      <c r="A1243" s="4" t="s">
        <v>4244</v>
      </c>
      <c r="B1243" s="18" t="s">
        <v>6494</v>
      </c>
      <c r="C1243" s="17" t="s">
        <v>3230</v>
      </c>
      <c r="D1243" s="16" t="s">
        <v>3238</v>
      </c>
      <c r="E1243" s="15" t="s">
        <v>6495</v>
      </c>
      <c r="F1243" s="14" t="s">
        <v>4243</v>
      </c>
      <c r="G1243" s="13" t="s">
        <v>4244</v>
      </c>
      <c r="H1243" s="12">
        <v>1</v>
      </c>
      <c r="I1243" s="4" t="s">
        <v>3235</v>
      </c>
      <c r="J1243" s="11">
        <v>36863</v>
      </c>
      <c r="K1243" s="4">
        <v>18270</v>
      </c>
      <c r="L1243" s="4">
        <v>8102</v>
      </c>
      <c r="M1243" s="10"/>
      <c r="N1243" s="4"/>
      <c r="O1243" s="4"/>
      <c r="P1243" s="4"/>
      <c r="Q1243" s="4"/>
      <c r="R1243" s="4"/>
      <c r="S1243" s="4"/>
      <c r="T1243" s="4">
        <v>1</v>
      </c>
      <c r="U1243" s="4"/>
      <c r="V1243" s="4"/>
      <c r="W1243" s="4"/>
      <c r="X1243" s="4"/>
      <c r="Y1243" s="4"/>
      <c r="Z1243" s="4"/>
    </row>
    <row r="1244" spans="1:26">
      <c r="A1244" s="4" t="s">
        <v>6496</v>
      </c>
      <c r="B1244" s="18" t="s">
        <v>6497</v>
      </c>
      <c r="C1244" s="17" t="s">
        <v>3245</v>
      </c>
      <c r="D1244" s="16" t="s">
        <v>3259</v>
      </c>
      <c r="E1244" s="15" t="s">
        <v>4403</v>
      </c>
      <c r="F1244" s="14" t="s">
        <v>4404</v>
      </c>
      <c r="G1244" s="13" t="s">
        <v>4405</v>
      </c>
      <c r="H1244" s="12">
        <v>2</v>
      </c>
      <c r="I1244" s="4" t="s">
        <v>3242</v>
      </c>
      <c r="J1244" s="11">
        <v>4370</v>
      </c>
      <c r="K1244" s="4">
        <v>1567</v>
      </c>
      <c r="L1244" s="4">
        <v>643</v>
      </c>
      <c r="M1244" s="10"/>
      <c r="N1244" s="3"/>
      <c r="O1244" s="3"/>
      <c r="P1244" s="3"/>
      <c r="Q1244" s="3"/>
      <c r="R1244" s="3"/>
      <c r="S1244" s="3"/>
      <c r="T1244" s="4">
        <v>1</v>
      </c>
      <c r="U1244" s="3"/>
      <c r="V1244" s="3"/>
      <c r="W1244" s="3"/>
      <c r="X1244" s="3"/>
      <c r="Y1244" s="3"/>
      <c r="Z1244" s="3"/>
    </row>
    <row r="1245" spans="1:26">
      <c r="A1245" s="4" t="s">
        <v>6498</v>
      </c>
      <c r="B1245" s="18" t="s">
        <v>6499</v>
      </c>
      <c r="C1245" s="17" t="s">
        <v>3245</v>
      </c>
      <c r="D1245" s="16" t="s">
        <v>3464</v>
      </c>
      <c r="E1245" s="15" t="s">
        <v>4183</v>
      </c>
      <c r="F1245" s="14" t="s">
        <v>4184</v>
      </c>
      <c r="G1245" s="13" t="s">
        <v>4185</v>
      </c>
      <c r="H1245" s="12">
        <v>5</v>
      </c>
      <c r="I1245" s="4" t="s">
        <v>6500</v>
      </c>
      <c r="J1245" s="11">
        <v>4279</v>
      </c>
      <c r="K1245" s="4">
        <v>503</v>
      </c>
      <c r="L1245" s="4">
        <v>338</v>
      </c>
      <c r="M1245" s="10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>
        <v>1</v>
      </c>
      <c r="Y1245" s="4"/>
      <c r="Z1245" s="4"/>
    </row>
    <row r="1246" spans="1:26">
      <c r="A1246" s="4" t="s">
        <v>6501</v>
      </c>
      <c r="B1246" s="18" t="s">
        <v>6502</v>
      </c>
      <c r="C1246" s="17" t="s">
        <v>3245</v>
      </c>
      <c r="D1246" s="16" t="s">
        <v>3464</v>
      </c>
      <c r="E1246" s="15" t="s">
        <v>4178</v>
      </c>
      <c r="F1246" s="14" t="s">
        <v>4179</v>
      </c>
      <c r="G1246" s="13" t="s">
        <v>4180</v>
      </c>
      <c r="H1246" s="12">
        <v>5</v>
      </c>
      <c r="I1246" s="4" t="s">
        <v>4777</v>
      </c>
      <c r="J1246" s="11">
        <v>7658</v>
      </c>
      <c r="K1246" s="4">
        <v>736</v>
      </c>
      <c r="L1246" s="4">
        <v>404</v>
      </c>
      <c r="M1246" s="10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>
      <c r="A1247" s="4" t="s">
        <v>6503</v>
      </c>
      <c r="B1247" s="18" t="s">
        <v>6504</v>
      </c>
      <c r="C1247" s="17" t="s">
        <v>3245</v>
      </c>
      <c r="D1247" s="16" t="s">
        <v>3446</v>
      </c>
      <c r="E1247" s="15" t="s">
        <v>3529</v>
      </c>
      <c r="F1247" s="14" t="s">
        <v>3530</v>
      </c>
      <c r="G1247" s="13" t="s">
        <v>3531</v>
      </c>
      <c r="H1247" s="12">
        <v>2</v>
      </c>
      <c r="I1247" s="4" t="s">
        <v>3242</v>
      </c>
      <c r="J1247" s="11">
        <v>1421</v>
      </c>
      <c r="K1247" s="4">
        <v>748</v>
      </c>
      <c r="L1247" s="4">
        <v>356</v>
      </c>
      <c r="M1247" s="10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>
      <c r="A1248" s="4" t="s">
        <v>6505</v>
      </c>
      <c r="B1248" s="18" t="s">
        <v>6506</v>
      </c>
      <c r="C1248" s="17" t="s">
        <v>3245</v>
      </c>
      <c r="D1248" s="16" t="s">
        <v>3279</v>
      </c>
      <c r="E1248" s="15" t="s">
        <v>3704</v>
      </c>
      <c r="F1248" s="14" t="s">
        <v>3705</v>
      </c>
      <c r="G1248" s="13" t="s">
        <v>3706</v>
      </c>
      <c r="H1248" s="12">
        <v>5</v>
      </c>
      <c r="I1248" s="4" t="s">
        <v>3707</v>
      </c>
      <c r="J1248" s="11">
        <v>1124</v>
      </c>
      <c r="K1248" s="4">
        <v>419</v>
      </c>
      <c r="L1248" s="4">
        <v>166</v>
      </c>
      <c r="M1248" s="10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>
      <c r="A1249" s="4" t="s">
        <v>6507</v>
      </c>
      <c r="B1249" s="18" t="s">
        <v>6508</v>
      </c>
      <c r="C1249" s="17" t="s">
        <v>3245</v>
      </c>
      <c r="D1249" s="16" t="s">
        <v>3259</v>
      </c>
      <c r="E1249" s="15" t="s">
        <v>4403</v>
      </c>
      <c r="F1249" s="14" t="s">
        <v>4404</v>
      </c>
      <c r="G1249" s="13" t="s">
        <v>4405</v>
      </c>
      <c r="H1249" s="12">
        <v>5</v>
      </c>
      <c r="I1249" s="4" t="s">
        <v>4406</v>
      </c>
      <c r="J1249" s="11">
        <v>1532</v>
      </c>
      <c r="K1249" s="4">
        <v>517</v>
      </c>
      <c r="L1249" s="4">
        <v>206</v>
      </c>
      <c r="M1249" s="10"/>
      <c r="N1249" s="3"/>
      <c r="O1249" s="3"/>
      <c r="P1249" s="3"/>
      <c r="Q1249" s="3"/>
      <c r="R1249" s="3"/>
      <c r="S1249" s="3"/>
      <c r="T1249" s="4">
        <v>1</v>
      </c>
      <c r="U1249" s="3"/>
      <c r="V1249" s="3"/>
      <c r="W1249" s="3"/>
      <c r="X1249" s="3"/>
      <c r="Y1249" s="3"/>
      <c r="Z1249" s="3"/>
    </row>
    <row r="1250" spans="1:26">
      <c r="A1250" s="4" t="s">
        <v>6509</v>
      </c>
      <c r="B1250" s="18" t="s">
        <v>6510</v>
      </c>
      <c r="C1250" s="17" t="s">
        <v>3439</v>
      </c>
      <c r="D1250" s="16" t="s">
        <v>3290</v>
      </c>
      <c r="E1250" s="15" t="s">
        <v>3781</v>
      </c>
      <c r="F1250" s="14" t="s">
        <v>3714</v>
      </c>
      <c r="G1250" s="13" t="s">
        <v>3711</v>
      </c>
      <c r="H1250" s="12">
        <v>2</v>
      </c>
      <c r="I1250" s="4" t="s">
        <v>3242</v>
      </c>
      <c r="J1250" s="11">
        <v>2913</v>
      </c>
      <c r="K1250" s="4">
        <v>5981</v>
      </c>
      <c r="L1250" s="4">
        <v>2061</v>
      </c>
      <c r="M1250" s="10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>
      <c r="A1251" s="4" t="s">
        <v>6511</v>
      </c>
      <c r="B1251" s="18" t="s">
        <v>6512</v>
      </c>
      <c r="C1251" s="17" t="s">
        <v>3245</v>
      </c>
      <c r="D1251" s="16" t="s">
        <v>3246</v>
      </c>
      <c r="E1251" s="15" t="s">
        <v>3556</v>
      </c>
      <c r="F1251" s="14" t="s">
        <v>3557</v>
      </c>
      <c r="G1251" s="13" t="s">
        <v>3558</v>
      </c>
      <c r="H1251" s="12">
        <v>5</v>
      </c>
      <c r="I1251" s="4" t="s">
        <v>4805</v>
      </c>
      <c r="J1251" s="11">
        <v>1329</v>
      </c>
      <c r="K1251" s="4">
        <v>279</v>
      </c>
      <c r="L1251" s="4">
        <v>133</v>
      </c>
      <c r="M1251" s="10"/>
      <c r="N1251" s="4"/>
      <c r="O1251" s="4"/>
      <c r="P1251" s="4">
        <v>1</v>
      </c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>
      <c r="A1252" s="4" t="s">
        <v>6513</v>
      </c>
      <c r="B1252" s="18" t="s">
        <v>6514</v>
      </c>
      <c r="C1252" s="17" t="s">
        <v>3245</v>
      </c>
      <c r="D1252" s="16" t="s">
        <v>3369</v>
      </c>
      <c r="E1252" s="15" t="s">
        <v>3405</v>
      </c>
      <c r="F1252" s="14" t="s">
        <v>3406</v>
      </c>
      <c r="G1252" s="13" t="s">
        <v>3407</v>
      </c>
      <c r="H1252" s="12">
        <v>5</v>
      </c>
      <c r="I1252" s="4" t="s">
        <v>6515</v>
      </c>
      <c r="J1252" s="11">
        <v>5828</v>
      </c>
      <c r="K1252" s="4">
        <v>937</v>
      </c>
      <c r="L1252" s="4">
        <v>489</v>
      </c>
      <c r="M1252" s="10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>
      <c r="A1253" s="4" t="s">
        <v>6516</v>
      </c>
      <c r="B1253" s="18" t="s">
        <v>6517</v>
      </c>
      <c r="C1253" s="17" t="s">
        <v>3245</v>
      </c>
      <c r="D1253" s="16" t="s">
        <v>3335</v>
      </c>
      <c r="E1253" s="15" t="s">
        <v>3743</v>
      </c>
      <c r="F1253" s="14" t="s">
        <v>3744</v>
      </c>
      <c r="G1253" s="13" t="s">
        <v>3745</v>
      </c>
      <c r="H1253" s="12">
        <v>5</v>
      </c>
      <c r="I1253" s="4" t="s">
        <v>5037</v>
      </c>
      <c r="J1253" s="11">
        <v>1308</v>
      </c>
      <c r="K1253" s="4">
        <v>240</v>
      </c>
      <c r="L1253" s="4">
        <v>93</v>
      </c>
      <c r="M1253" s="10"/>
      <c r="N1253" s="4"/>
      <c r="O1253" s="4"/>
      <c r="P1253" s="4">
        <v>1</v>
      </c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>
      <c r="A1254" s="4" t="s">
        <v>6518</v>
      </c>
      <c r="B1254" s="18" t="s">
        <v>6519</v>
      </c>
      <c r="C1254" s="17" t="s">
        <v>3245</v>
      </c>
      <c r="D1254" s="16" t="s">
        <v>3464</v>
      </c>
      <c r="E1254" s="15" t="s">
        <v>3465</v>
      </c>
      <c r="F1254" s="14" t="s">
        <v>3466</v>
      </c>
      <c r="G1254" s="13" t="s">
        <v>3467</v>
      </c>
      <c r="H1254" s="12">
        <v>2</v>
      </c>
      <c r="I1254" s="4" t="s">
        <v>3242</v>
      </c>
      <c r="J1254" s="11">
        <v>3357</v>
      </c>
      <c r="K1254" s="4">
        <v>1620</v>
      </c>
      <c r="L1254" s="4">
        <v>860</v>
      </c>
      <c r="M1254" s="10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>
      <c r="A1255" s="4" t="s">
        <v>6520</v>
      </c>
      <c r="B1255" s="18" t="s">
        <v>6521</v>
      </c>
      <c r="C1255" s="17" t="s">
        <v>3245</v>
      </c>
      <c r="D1255" s="16" t="s">
        <v>3335</v>
      </c>
      <c r="E1255" s="15" t="s">
        <v>3814</v>
      </c>
      <c r="F1255" s="14" t="s">
        <v>3815</v>
      </c>
      <c r="G1255" s="13" t="s">
        <v>3816</v>
      </c>
      <c r="H1255" s="12">
        <v>5</v>
      </c>
      <c r="I1255" s="4" t="s">
        <v>4467</v>
      </c>
      <c r="J1255" s="11">
        <v>2248</v>
      </c>
      <c r="K1255" s="4">
        <v>83</v>
      </c>
      <c r="L1255" s="4">
        <v>66</v>
      </c>
      <c r="M1255" s="10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>
      <c r="A1256" s="4" t="s">
        <v>6522</v>
      </c>
      <c r="B1256" s="18" t="s">
        <v>6523</v>
      </c>
      <c r="C1256" s="17" t="s">
        <v>3245</v>
      </c>
      <c r="D1256" s="16" t="s">
        <v>3246</v>
      </c>
      <c r="E1256" s="15" t="s">
        <v>3453</v>
      </c>
      <c r="F1256" s="14" t="s">
        <v>3454</v>
      </c>
      <c r="G1256" s="13" t="s">
        <v>3455</v>
      </c>
      <c r="H1256" s="12">
        <v>5</v>
      </c>
      <c r="I1256" s="4" t="s">
        <v>4023</v>
      </c>
      <c r="J1256" s="11">
        <v>438.99999999999994</v>
      </c>
      <c r="K1256" s="4">
        <v>130</v>
      </c>
      <c r="L1256" s="4">
        <v>53</v>
      </c>
      <c r="M1256" s="10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>
      <c r="A1257" s="4" t="s">
        <v>6524</v>
      </c>
      <c r="B1257" s="18" t="s">
        <v>6525</v>
      </c>
      <c r="C1257" s="17" t="s">
        <v>3245</v>
      </c>
      <c r="D1257" s="16" t="s">
        <v>3314</v>
      </c>
      <c r="E1257" s="15" t="s">
        <v>3802</v>
      </c>
      <c r="F1257" s="14" t="s">
        <v>3803</v>
      </c>
      <c r="G1257" s="13" t="s">
        <v>3804</v>
      </c>
      <c r="H1257" s="12">
        <v>5</v>
      </c>
      <c r="I1257" s="4" t="s">
        <v>5036</v>
      </c>
      <c r="J1257" s="11">
        <v>480.99999999999994</v>
      </c>
      <c r="K1257" s="4">
        <v>321</v>
      </c>
      <c r="L1257" s="4">
        <v>163</v>
      </c>
      <c r="M1257" s="10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>
      <c r="A1258" s="4" t="s">
        <v>6526</v>
      </c>
      <c r="B1258" s="18" t="s">
        <v>6527</v>
      </c>
      <c r="C1258" s="17" t="s">
        <v>3245</v>
      </c>
      <c r="D1258" s="16" t="s">
        <v>3246</v>
      </c>
      <c r="E1258" s="15" t="s">
        <v>3643</v>
      </c>
      <c r="F1258" s="14" t="s">
        <v>3644</v>
      </c>
      <c r="G1258" s="13" t="s">
        <v>3645</v>
      </c>
      <c r="H1258" s="12">
        <v>5</v>
      </c>
      <c r="I1258" s="4" t="s">
        <v>5402</v>
      </c>
      <c r="J1258" s="11">
        <v>875</v>
      </c>
      <c r="K1258" s="4">
        <v>280</v>
      </c>
      <c r="L1258" s="4">
        <v>140</v>
      </c>
      <c r="M1258" s="10"/>
      <c r="N1258" s="4"/>
      <c r="O1258" s="4"/>
      <c r="P1258" s="4">
        <v>1</v>
      </c>
      <c r="Q1258" s="4"/>
      <c r="R1258" s="4">
        <v>1</v>
      </c>
      <c r="S1258" s="4"/>
      <c r="T1258" s="4"/>
      <c r="U1258" s="4"/>
      <c r="V1258" s="4"/>
      <c r="W1258" s="4"/>
      <c r="X1258" s="4"/>
      <c r="Y1258" s="4"/>
      <c r="Z1258" s="4"/>
    </row>
    <row r="1259" spans="1:26">
      <c r="A1259" s="4" t="s">
        <v>3766</v>
      </c>
      <c r="B1259" s="18" t="s">
        <v>6528</v>
      </c>
      <c r="C1259" s="17" t="s">
        <v>3245</v>
      </c>
      <c r="D1259" s="16" t="s">
        <v>3369</v>
      </c>
      <c r="E1259" s="15" t="s">
        <v>3763</v>
      </c>
      <c r="F1259" s="14" t="s">
        <v>3760</v>
      </c>
      <c r="G1259" s="13" t="s">
        <v>3757</v>
      </c>
      <c r="H1259" s="12">
        <v>2</v>
      </c>
      <c r="I1259" s="4" t="s">
        <v>3242</v>
      </c>
      <c r="J1259" s="11">
        <v>7109</v>
      </c>
      <c r="K1259" s="4">
        <v>1502</v>
      </c>
      <c r="L1259" s="4">
        <v>855</v>
      </c>
      <c r="M1259" s="10"/>
      <c r="N1259" s="4"/>
      <c r="O1259" s="4"/>
      <c r="P1259" s="4">
        <v>1</v>
      </c>
      <c r="Q1259" s="4"/>
      <c r="R1259" s="4">
        <v>1</v>
      </c>
      <c r="S1259" s="4"/>
      <c r="T1259" s="4"/>
      <c r="U1259" s="4"/>
      <c r="V1259" s="4"/>
      <c r="W1259" s="4"/>
      <c r="X1259" s="4"/>
      <c r="Y1259" s="4"/>
      <c r="Z1259" s="4"/>
    </row>
    <row r="1260" spans="1:26">
      <c r="A1260" s="4" t="s">
        <v>6529</v>
      </c>
      <c r="B1260" s="18" t="s">
        <v>6530</v>
      </c>
      <c r="C1260" s="17" t="s">
        <v>3245</v>
      </c>
      <c r="D1260" s="16" t="s">
        <v>3290</v>
      </c>
      <c r="E1260" s="15" t="s">
        <v>4224</v>
      </c>
      <c r="F1260" s="14" t="s">
        <v>4225</v>
      </c>
      <c r="G1260" s="13" t="s">
        <v>4226</v>
      </c>
      <c r="H1260" s="12">
        <v>5</v>
      </c>
      <c r="I1260" s="4" t="s">
        <v>6531</v>
      </c>
      <c r="J1260" s="11">
        <v>1131</v>
      </c>
      <c r="K1260" s="4">
        <v>631</v>
      </c>
      <c r="L1260" s="4">
        <v>298</v>
      </c>
      <c r="M1260" s="10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>
      <c r="A1261" s="4" t="s">
        <v>6532</v>
      </c>
      <c r="B1261" s="18" t="s">
        <v>6533</v>
      </c>
      <c r="C1261" s="17" t="s">
        <v>3245</v>
      </c>
      <c r="D1261" s="16" t="s">
        <v>3446</v>
      </c>
      <c r="E1261" s="15" t="s">
        <v>3447</v>
      </c>
      <c r="F1261" s="14" t="s">
        <v>3448</v>
      </c>
      <c r="G1261" s="13" t="s">
        <v>3449</v>
      </c>
      <c r="H1261" s="12">
        <v>5</v>
      </c>
      <c r="I1261" s="4" t="s">
        <v>3753</v>
      </c>
      <c r="J1261" s="11">
        <v>664</v>
      </c>
      <c r="K1261" s="4">
        <v>241</v>
      </c>
      <c r="L1261" s="4">
        <v>100</v>
      </c>
      <c r="M1261" s="10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>
      <c r="A1262" s="4" t="s">
        <v>6534</v>
      </c>
      <c r="B1262" s="18" t="s">
        <v>6535</v>
      </c>
      <c r="C1262" s="17" t="s">
        <v>3245</v>
      </c>
      <c r="D1262" s="16" t="s">
        <v>3534</v>
      </c>
      <c r="E1262" s="15" t="s">
        <v>4078</v>
      </c>
      <c r="F1262" s="14" t="s">
        <v>4079</v>
      </c>
      <c r="G1262" s="13" t="s">
        <v>4080</v>
      </c>
      <c r="H1262" s="12">
        <v>2</v>
      </c>
      <c r="I1262" s="4" t="s">
        <v>3242</v>
      </c>
      <c r="J1262" s="11">
        <v>3039</v>
      </c>
      <c r="K1262" s="4">
        <v>1603</v>
      </c>
      <c r="L1262" s="4">
        <v>759</v>
      </c>
      <c r="M1262" s="10"/>
      <c r="N1262" s="4"/>
      <c r="O1262" s="4"/>
      <c r="P1262" s="4"/>
      <c r="Q1262" s="4"/>
      <c r="R1262" s="4"/>
      <c r="S1262" s="4"/>
      <c r="T1262" s="4">
        <v>1</v>
      </c>
      <c r="U1262" s="4"/>
      <c r="V1262" s="4"/>
      <c r="W1262" s="4"/>
      <c r="X1262" s="4"/>
      <c r="Y1262" s="4"/>
      <c r="Z1262" s="4"/>
    </row>
    <row r="1263" spans="1:26">
      <c r="A1263" s="4" t="s">
        <v>3412</v>
      </c>
      <c r="B1263" s="18" t="s">
        <v>6536</v>
      </c>
      <c r="C1263" s="17" t="s">
        <v>3230</v>
      </c>
      <c r="D1263" s="16" t="s">
        <v>3259</v>
      </c>
      <c r="E1263" s="15" t="s">
        <v>6537</v>
      </c>
      <c r="F1263" s="14" t="s">
        <v>3411</v>
      </c>
      <c r="G1263" s="13" t="s">
        <v>3412</v>
      </c>
      <c r="H1263" s="12">
        <v>1</v>
      </c>
      <c r="I1263" s="4" t="s">
        <v>3235</v>
      </c>
      <c r="J1263" s="11">
        <v>3664</v>
      </c>
      <c r="K1263" s="4">
        <v>23990</v>
      </c>
      <c r="L1263" s="4">
        <v>13039</v>
      </c>
      <c r="M1263" s="10"/>
      <c r="N1263" s="3"/>
      <c r="O1263" s="3"/>
      <c r="P1263" s="3"/>
      <c r="Q1263" s="4">
        <v>1</v>
      </c>
      <c r="R1263" s="4">
        <v>1</v>
      </c>
      <c r="S1263" s="3"/>
      <c r="T1263" s="4">
        <v>1</v>
      </c>
      <c r="U1263" s="3"/>
      <c r="V1263" s="3"/>
      <c r="W1263" s="3"/>
      <c r="X1263" s="3"/>
      <c r="Y1263" s="3"/>
      <c r="Z1263" s="3"/>
    </row>
    <row r="1264" spans="1:26">
      <c r="A1264" s="4" t="s">
        <v>6538</v>
      </c>
      <c r="B1264" s="18" t="s">
        <v>6539</v>
      </c>
      <c r="C1264" s="17" t="s">
        <v>3245</v>
      </c>
      <c r="D1264" s="16" t="s">
        <v>3259</v>
      </c>
      <c r="E1264" s="15" t="s">
        <v>3267</v>
      </c>
      <c r="F1264" s="14" t="s">
        <v>3268</v>
      </c>
      <c r="G1264" s="13" t="s">
        <v>3269</v>
      </c>
      <c r="H1264" s="12">
        <v>2</v>
      </c>
      <c r="I1264" s="4" t="s">
        <v>3242</v>
      </c>
      <c r="J1264" s="11">
        <v>1248</v>
      </c>
      <c r="K1264" s="4">
        <v>945</v>
      </c>
      <c r="L1264" s="4">
        <v>284</v>
      </c>
      <c r="M1264" s="10"/>
      <c r="N1264" s="3"/>
      <c r="O1264" s="3"/>
      <c r="P1264" s="3"/>
      <c r="Q1264" s="3"/>
      <c r="R1264" s="3"/>
      <c r="S1264" s="3"/>
      <c r="T1264" s="4">
        <v>1</v>
      </c>
      <c r="U1264" s="3"/>
      <c r="V1264" s="3"/>
      <c r="W1264" s="3"/>
      <c r="X1264" s="3"/>
      <c r="Y1264" s="3"/>
      <c r="Z1264" s="3"/>
    </row>
    <row r="1265" spans="1:26">
      <c r="A1265" s="4" t="s">
        <v>6540</v>
      </c>
      <c r="B1265" s="18" t="s">
        <v>6541</v>
      </c>
      <c r="C1265" s="17" t="s">
        <v>3245</v>
      </c>
      <c r="D1265" s="16" t="s">
        <v>3335</v>
      </c>
      <c r="E1265" s="15" t="s">
        <v>3486</v>
      </c>
      <c r="F1265" s="14" t="s">
        <v>3487</v>
      </c>
      <c r="G1265" s="13" t="s">
        <v>3488</v>
      </c>
      <c r="H1265" s="12">
        <v>5</v>
      </c>
      <c r="I1265" s="4" t="s">
        <v>5662</v>
      </c>
      <c r="J1265" s="11">
        <v>1071</v>
      </c>
      <c r="K1265" s="4">
        <v>310</v>
      </c>
      <c r="L1265" s="4">
        <v>120</v>
      </c>
      <c r="M1265" s="10"/>
      <c r="N1265" s="4"/>
      <c r="O1265" s="4"/>
      <c r="P1265" s="4"/>
      <c r="Q1265" s="4"/>
      <c r="R1265" s="4"/>
      <c r="S1265" s="4"/>
      <c r="T1265" s="4">
        <v>1</v>
      </c>
      <c r="U1265" s="4"/>
      <c r="V1265" s="4"/>
      <c r="W1265" s="4"/>
      <c r="X1265" s="4"/>
      <c r="Y1265" s="4"/>
      <c r="Z1265" s="4"/>
    </row>
    <row r="1266" spans="1:26">
      <c r="A1266" s="4" t="s">
        <v>6249</v>
      </c>
      <c r="B1266" s="18" t="s">
        <v>6542</v>
      </c>
      <c r="C1266" s="17" t="s">
        <v>3230</v>
      </c>
      <c r="D1266" s="16" t="s">
        <v>3369</v>
      </c>
      <c r="E1266" s="15" t="s">
        <v>3405</v>
      </c>
      <c r="F1266" s="14" t="s">
        <v>3406</v>
      </c>
      <c r="G1266" s="13" t="s">
        <v>3407</v>
      </c>
      <c r="H1266" s="12">
        <v>2</v>
      </c>
      <c r="I1266" s="4" t="s">
        <v>3242</v>
      </c>
      <c r="J1266" s="11">
        <v>11448</v>
      </c>
      <c r="K1266" s="4">
        <v>7907</v>
      </c>
      <c r="L1266" s="4">
        <v>3825</v>
      </c>
      <c r="M1266" s="10"/>
      <c r="N1266" s="4"/>
      <c r="O1266" s="4"/>
      <c r="P1266" s="4"/>
      <c r="Q1266" s="4"/>
      <c r="R1266" s="4">
        <v>1</v>
      </c>
      <c r="S1266" s="4"/>
      <c r="T1266" s="4">
        <v>1</v>
      </c>
      <c r="U1266" s="4"/>
      <c r="V1266" s="4"/>
      <c r="W1266" s="4"/>
      <c r="X1266" s="4"/>
      <c r="Y1266" s="4"/>
      <c r="Z1266" s="4"/>
    </row>
    <row r="1267" spans="1:26">
      <c r="A1267" s="4" t="s">
        <v>6543</v>
      </c>
      <c r="B1267" s="18" t="s">
        <v>6544</v>
      </c>
      <c r="C1267" s="17" t="s">
        <v>3245</v>
      </c>
      <c r="D1267" s="16" t="s">
        <v>3303</v>
      </c>
      <c r="E1267" s="15" t="s">
        <v>4449</v>
      </c>
      <c r="F1267" s="14" t="s">
        <v>4450</v>
      </c>
      <c r="G1267" s="13" t="s">
        <v>4451</v>
      </c>
      <c r="H1267" s="12">
        <v>1</v>
      </c>
      <c r="I1267" s="4" t="s">
        <v>3235</v>
      </c>
      <c r="J1267" s="11">
        <v>1108</v>
      </c>
      <c r="K1267" s="4">
        <v>2075</v>
      </c>
      <c r="L1267" s="4">
        <v>754</v>
      </c>
      <c r="M1267" s="10"/>
      <c r="N1267" s="4"/>
      <c r="O1267" s="4"/>
      <c r="P1267" s="4"/>
      <c r="Q1267" s="4"/>
      <c r="R1267" s="4">
        <v>1</v>
      </c>
      <c r="S1267" s="4"/>
      <c r="T1267" s="4"/>
      <c r="U1267" s="4"/>
      <c r="V1267" s="4"/>
      <c r="W1267" s="4"/>
      <c r="X1267" s="4"/>
      <c r="Y1267" s="4"/>
      <c r="Z1267" s="4"/>
    </row>
    <row r="1268" spans="1:26">
      <c r="A1268" s="4" t="s">
        <v>3372</v>
      </c>
      <c r="B1268" s="18" t="s">
        <v>6545</v>
      </c>
      <c r="C1268" s="17" t="s">
        <v>4173</v>
      </c>
      <c r="D1268" s="16" t="s">
        <v>3369</v>
      </c>
      <c r="E1268" s="15" t="s">
        <v>6546</v>
      </c>
      <c r="F1268" s="14" t="s">
        <v>3371</v>
      </c>
      <c r="G1268" s="13" t="s">
        <v>3372</v>
      </c>
      <c r="H1268" s="12">
        <v>1</v>
      </c>
      <c r="I1268" s="4" t="s">
        <v>3235</v>
      </c>
      <c r="J1268" s="11">
        <v>32257</v>
      </c>
      <c r="K1268" s="4">
        <v>109450</v>
      </c>
      <c r="L1268" s="4">
        <v>55287</v>
      </c>
      <c r="M1268" s="10"/>
      <c r="N1268" s="4">
        <v>1</v>
      </c>
      <c r="O1268" s="4">
        <v>1</v>
      </c>
      <c r="P1268" s="4">
        <v>1</v>
      </c>
      <c r="Q1268" s="19"/>
      <c r="R1268" s="4">
        <v>1</v>
      </c>
      <c r="S1268" s="4">
        <v>1</v>
      </c>
      <c r="T1268" s="4">
        <v>1</v>
      </c>
      <c r="U1268" s="4"/>
      <c r="V1268" s="4"/>
      <c r="W1268" s="4"/>
      <c r="X1268" s="4"/>
      <c r="Y1268" s="4"/>
      <c r="Z1268" s="4">
        <v>1</v>
      </c>
    </row>
    <row r="1269" spans="1:26">
      <c r="A1269" s="4" t="s">
        <v>5181</v>
      </c>
      <c r="B1269" s="18" t="s">
        <v>6547</v>
      </c>
      <c r="C1269" s="17" t="s">
        <v>3245</v>
      </c>
      <c r="D1269" s="16" t="s">
        <v>3446</v>
      </c>
      <c r="E1269" s="15" t="s">
        <v>4125</v>
      </c>
      <c r="F1269" s="14" t="s">
        <v>4126</v>
      </c>
      <c r="G1269" s="13" t="s">
        <v>4127</v>
      </c>
      <c r="H1269" s="12">
        <v>2</v>
      </c>
      <c r="I1269" s="4" t="s">
        <v>3242</v>
      </c>
      <c r="J1269" s="11">
        <v>1975</v>
      </c>
      <c r="K1269" s="4">
        <v>1207</v>
      </c>
      <c r="L1269" s="4">
        <v>660</v>
      </c>
      <c r="M1269" s="10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>
      <c r="A1270" s="4" t="s">
        <v>4302</v>
      </c>
      <c r="B1270" s="18" t="s">
        <v>6548</v>
      </c>
      <c r="C1270" s="17" t="s">
        <v>3245</v>
      </c>
      <c r="D1270" s="16" t="s">
        <v>3392</v>
      </c>
      <c r="E1270" s="15" t="s">
        <v>4265</v>
      </c>
      <c r="F1270" s="14" t="s">
        <v>4266</v>
      </c>
      <c r="G1270" s="13" t="s">
        <v>4267</v>
      </c>
      <c r="H1270" s="12">
        <v>2</v>
      </c>
      <c r="I1270" s="4" t="s">
        <v>3242</v>
      </c>
      <c r="J1270" s="11">
        <v>2198</v>
      </c>
      <c r="K1270" s="4">
        <v>1889</v>
      </c>
      <c r="L1270" s="4">
        <v>643</v>
      </c>
      <c r="M1270" s="10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>
      <c r="A1271" s="4" t="s">
        <v>6549</v>
      </c>
      <c r="B1271" s="18" t="s">
        <v>6550</v>
      </c>
      <c r="C1271" s="17" t="s">
        <v>3245</v>
      </c>
      <c r="D1271" s="16" t="s">
        <v>3392</v>
      </c>
      <c r="E1271" s="15" t="s">
        <v>3393</v>
      </c>
      <c r="F1271" s="14" t="s">
        <v>3394</v>
      </c>
      <c r="G1271" s="13" t="s">
        <v>3395</v>
      </c>
      <c r="H1271" s="12">
        <v>5</v>
      </c>
      <c r="I1271" s="4" t="s">
        <v>6551</v>
      </c>
      <c r="J1271" s="11">
        <v>1823</v>
      </c>
      <c r="K1271" s="4">
        <v>1422</v>
      </c>
      <c r="L1271" s="4">
        <v>479</v>
      </c>
      <c r="M1271" s="10"/>
      <c r="N1271" s="4"/>
      <c r="O1271" s="4"/>
      <c r="P1271" s="4"/>
      <c r="Q1271" s="4"/>
      <c r="R1271" s="4"/>
      <c r="S1271" s="4"/>
      <c r="T1271" s="4">
        <v>1</v>
      </c>
      <c r="U1271" s="4"/>
      <c r="V1271" s="4"/>
      <c r="W1271" s="4"/>
      <c r="X1271" s="4"/>
      <c r="Y1271" s="4"/>
      <c r="Z1271" s="4"/>
    </row>
    <row r="1272" spans="1:26">
      <c r="A1272" s="4" t="s">
        <v>6552</v>
      </c>
      <c r="B1272" s="18" t="s">
        <v>6553</v>
      </c>
      <c r="C1272" s="17" t="s">
        <v>3245</v>
      </c>
      <c r="D1272" s="16" t="s">
        <v>3259</v>
      </c>
      <c r="E1272" s="15" t="s">
        <v>3260</v>
      </c>
      <c r="F1272" s="14" t="s">
        <v>3261</v>
      </c>
      <c r="G1272" s="13" t="s">
        <v>3262</v>
      </c>
      <c r="H1272" s="12">
        <v>5</v>
      </c>
      <c r="I1272" s="4" t="s">
        <v>5599</v>
      </c>
      <c r="J1272" s="11">
        <v>1301</v>
      </c>
      <c r="K1272" s="4">
        <v>257</v>
      </c>
      <c r="L1272" s="4">
        <v>136</v>
      </c>
      <c r="M1272" s="10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>
      <c r="A1273" s="4" t="s">
        <v>6554</v>
      </c>
      <c r="B1273" s="18" t="s">
        <v>6555</v>
      </c>
      <c r="C1273" s="17" t="s">
        <v>3245</v>
      </c>
      <c r="D1273" s="16" t="s">
        <v>3246</v>
      </c>
      <c r="E1273" s="15" t="s">
        <v>3643</v>
      </c>
      <c r="F1273" s="14" t="s">
        <v>3644</v>
      </c>
      <c r="G1273" s="13" t="s">
        <v>3645</v>
      </c>
      <c r="H1273" s="12">
        <v>5</v>
      </c>
      <c r="I1273" s="4" t="s">
        <v>5402</v>
      </c>
      <c r="J1273" s="11">
        <v>811</v>
      </c>
      <c r="K1273" s="4">
        <v>161</v>
      </c>
      <c r="L1273" s="4">
        <v>89</v>
      </c>
      <c r="M1273" s="10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>
      <c r="A1274" s="4" t="s">
        <v>6556</v>
      </c>
      <c r="B1274" s="18" t="s">
        <v>6557</v>
      </c>
      <c r="C1274" s="17" t="s">
        <v>3245</v>
      </c>
      <c r="D1274" s="16" t="s">
        <v>3296</v>
      </c>
      <c r="E1274" s="15" t="s">
        <v>3297</v>
      </c>
      <c r="F1274" s="14" t="s">
        <v>3298</v>
      </c>
      <c r="G1274" s="13" t="s">
        <v>3299</v>
      </c>
      <c r="H1274" s="12">
        <v>5</v>
      </c>
      <c r="I1274" s="4" t="s">
        <v>3951</v>
      </c>
      <c r="J1274" s="11">
        <v>368</v>
      </c>
      <c r="K1274" s="4">
        <v>48</v>
      </c>
      <c r="L1274" s="4">
        <v>53</v>
      </c>
      <c r="M1274" s="10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>
      <c r="A1275" s="4" t="s">
        <v>6558</v>
      </c>
      <c r="B1275" s="18" t="s">
        <v>6559</v>
      </c>
      <c r="C1275" s="17" t="s">
        <v>3245</v>
      </c>
      <c r="D1275" s="16" t="s">
        <v>3369</v>
      </c>
      <c r="E1275" s="15" t="s">
        <v>4003</v>
      </c>
      <c r="F1275" s="14" t="s">
        <v>4004</v>
      </c>
      <c r="G1275" s="13" t="s">
        <v>4005</v>
      </c>
      <c r="H1275" s="12">
        <v>1</v>
      </c>
      <c r="I1275" s="4" t="s">
        <v>3235</v>
      </c>
      <c r="J1275" s="11">
        <v>6670</v>
      </c>
      <c r="K1275" s="4">
        <v>2339</v>
      </c>
      <c r="L1275" s="4">
        <v>1224</v>
      </c>
      <c r="M1275" s="10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>
      <c r="A1276" s="4" t="s">
        <v>6560</v>
      </c>
      <c r="B1276" s="18" t="s">
        <v>6561</v>
      </c>
      <c r="C1276" s="17" t="s">
        <v>3245</v>
      </c>
      <c r="D1276" s="16" t="s">
        <v>3314</v>
      </c>
      <c r="E1276" s="15" t="s">
        <v>4361</v>
      </c>
      <c r="F1276" s="14" t="s">
        <v>4362</v>
      </c>
      <c r="G1276" s="13" t="s">
        <v>4363</v>
      </c>
      <c r="H1276" s="12">
        <v>5</v>
      </c>
      <c r="I1276" s="4" t="s">
        <v>4364</v>
      </c>
      <c r="J1276" s="11">
        <v>872.00000000000011</v>
      </c>
      <c r="K1276" s="4">
        <v>94</v>
      </c>
      <c r="L1276" s="4">
        <v>53</v>
      </c>
      <c r="M1276" s="10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>
      <c r="A1277" s="4" t="s">
        <v>6562</v>
      </c>
      <c r="B1277" s="18" t="s">
        <v>6563</v>
      </c>
      <c r="C1277" s="17" t="s">
        <v>3245</v>
      </c>
      <c r="D1277" s="16" t="s">
        <v>3259</v>
      </c>
      <c r="E1277" s="15" t="s">
        <v>3380</v>
      </c>
      <c r="F1277" s="14" t="s">
        <v>3381</v>
      </c>
      <c r="G1277" s="13" t="s">
        <v>3382</v>
      </c>
      <c r="H1277" s="12">
        <v>5</v>
      </c>
      <c r="I1277" s="4" t="s">
        <v>5806</v>
      </c>
      <c r="J1277" s="11">
        <v>1880.9999999999998</v>
      </c>
      <c r="K1277" s="4">
        <v>428</v>
      </c>
      <c r="L1277" s="4">
        <v>177</v>
      </c>
      <c r="M1277" s="10"/>
      <c r="N1277" s="3"/>
      <c r="O1277" s="3"/>
      <c r="P1277" s="3"/>
      <c r="Q1277" s="3"/>
      <c r="R1277" s="3"/>
      <c r="S1277" s="3"/>
      <c r="T1277" s="4">
        <v>1</v>
      </c>
      <c r="U1277" s="3"/>
      <c r="V1277" s="3"/>
      <c r="W1277" s="3"/>
      <c r="X1277" s="3"/>
      <c r="Y1277" s="3"/>
      <c r="Z1277" s="3"/>
    </row>
    <row r="1278" spans="1:26">
      <c r="A1278" s="4" t="s">
        <v>6564</v>
      </c>
      <c r="B1278" s="18" t="s">
        <v>6565</v>
      </c>
      <c r="C1278" s="17" t="s">
        <v>3245</v>
      </c>
      <c r="D1278" s="16" t="s">
        <v>3369</v>
      </c>
      <c r="E1278" s="15" t="s">
        <v>4490</v>
      </c>
      <c r="F1278" s="14" t="s">
        <v>4491</v>
      </c>
      <c r="G1278" s="13" t="s">
        <v>4492</v>
      </c>
      <c r="H1278" s="12">
        <v>5</v>
      </c>
      <c r="I1278" s="4" t="s">
        <v>4488</v>
      </c>
      <c r="J1278" s="11">
        <v>6163</v>
      </c>
      <c r="K1278" s="4">
        <v>403</v>
      </c>
      <c r="L1278" s="4">
        <v>288</v>
      </c>
      <c r="M1278" s="10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>
      <c r="A1279" s="4" t="s">
        <v>6566</v>
      </c>
      <c r="B1279" s="18" t="s">
        <v>6567</v>
      </c>
      <c r="C1279" s="17" t="s">
        <v>3245</v>
      </c>
      <c r="D1279" s="16" t="s">
        <v>3335</v>
      </c>
      <c r="E1279" s="15" t="s">
        <v>3920</v>
      </c>
      <c r="F1279" s="14" t="s">
        <v>3921</v>
      </c>
      <c r="G1279" s="13" t="s">
        <v>3921</v>
      </c>
      <c r="H1279" s="12">
        <v>5</v>
      </c>
      <c r="I1279" s="4" t="s">
        <v>4986</v>
      </c>
      <c r="J1279" s="11">
        <v>491</v>
      </c>
      <c r="K1279" s="4">
        <v>325</v>
      </c>
      <c r="L1279" s="4">
        <v>123</v>
      </c>
      <c r="M1279" s="10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>
      <c r="A1280" s="4" t="s">
        <v>4267</v>
      </c>
      <c r="B1280" s="18" t="s">
        <v>6568</v>
      </c>
      <c r="C1280" s="17" t="s">
        <v>3230</v>
      </c>
      <c r="D1280" s="16" t="s">
        <v>3392</v>
      </c>
      <c r="E1280" s="15" t="s">
        <v>6569</v>
      </c>
      <c r="F1280" s="14" t="s">
        <v>4266</v>
      </c>
      <c r="G1280" s="13" t="s">
        <v>4267</v>
      </c>
      <c r="H1280" s="12">
        <v>2</v>
      </c>
      <c r="I1280" s="4" t="s">
        <v>3242</v>
      </c>
      <c r="J1280" s="11">
        <v>3894</v>
      </c>
      <c r="K1280" s="4">
        <v>4666</v>
      </c>
      <c r="L1280" s="4">
        <v>1596</v>
      </c>
      <c r="M1280" s="10"/>
      <c r="N1280" s="4"/>
      <c r="O1280" s="4"/>
      <c r="P1280" s="4"/>
      <c r="Q1280" s="4"/>
      <c r="R1280" s="4"/>
      <c r="S1280" s="4"/>
      <c r="T1280" s="4">
        <v>1</v>
      </c>
      <c r="U1280" s="4"/>
      <c r="V1280" s="4"/>
      <c r="W1280" s="4"/>
      <c r="X1280" s="4"/>
      <c r="Y1280" s="4"/>
      <c r="Z1280" s="4"/>
    </row>
    <row r="1281" spans="1:26">
      <c r="A1281" s="4" t="s">
        <v>4274</v>
      </c>
      <c r="B1281" s="18" t="s">
        <v>6570</v>
      </c>
      <c r="C1281" s="17" t="s">
        <v>3245</v>
      </c>
      <c r="D1281" s="16" t="s">
        <v>3290</v>
      </c>
      <c r="E1281" s="15" t="s">
        <v>4271</v>
      </c>
      <c r="F1281" s="14" t="s">
        <v>4272</v>
      </c>
      <c r="G1281" s="13" t="s">
        <v>4273</v>
      </c>
      <c r="H1281" s="12">
        <v>2</v>
      </c>
      <c r="I1281" s="4" t="s">
        <v>3242</v>
      </c>
      <c r="J1281" s="11">
        <v>4275</v>
      </c>
      <c r="K1281" s="4">
        <v>890</v>
      </c>
      <c r="L1281" s="4">
        <v>538</v>
      </c>
      <c r="M1281" s="10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>
      <c r="A1282" s="4" t="s">
        <v>6571</v>
      </c>
      <c r="B1282" s="18" t="s">
        <v>6572</v>
      </c>
      <c r="C1282" s="17" t="s">
        <v>3245</v>
      </c>
      <c r="D1282" s="16" t="s">
        <v>3446</v>
      </c>
      <c r="E1282" s="15" t="s">
        <v>3447</v>
      </c>
      <c r="F1282" s="14" t="s">
        <v>3448</v>
      </c>
      <c r="G1282" s="13" t="s">
        <v>3449</v>
      </c>
      <c r="H1282" s="12">
        <v>5</v>
      </c>
      <c r="I1282" s="4" t="s">
        <v>3450</v>
      </c>
      <c r="J1282" s="11">
        <v>1607</v>
      </c>
      <c r="K1282" s="4">
        <v>449</v>
      </c>
      <c r="L1282" s="4">
        <v>208</v>
      </c>
      <c r="M1282" s="10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>
      <c r="A1283" s="4" t="s">
        <v>6573</v>
      </c>
      <c r="B1283" s="18" t="s">
        <v>6574</v>
      </c>
      <c r="C1283" s="17" t="s">
        <v>3245</v>
      </c>
      <c r="D1283" s="16" t="s">
        <v>3296</v>
      </c>
      <c r="E1283" s="15" t="s">
        <v>3341</v>
      </c>
      <c r="F1283" s="14" t="s">
        <v>3342</v>
      </c>
      <c r="G1283" s="13" t="s">
        <v>3343</v>
      </c>
      <c r="H1283" s="12">
        <v>5</v>
      </c>
      <c r="I1283" s="4" t="s">
        <v>4165</v>
      </c>
      <c r="J1283" s="11">
        <v>2607</v>
      </c>
      <c r="K1283" s="4">
        <v>498</v>
      </c>
      <c r="L1283" s="4">
        <v>244</v>
      </c>
      <c r="M1283" s="10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>
      <c r="A1284" s="4" t="s">
        <v>6575</v>
      </c>
      <c r="B1284" s="18" t="s">
        <v>6576</v>
      </c>
      <c r="C1284" s="17" t="s">
        <v>3245</v>
      </c>
      <c r="D1284" s="16" t="s">
        <v>3314</v>
      </c>
      <c r="E1284" s="15" t="s">
        <v>4361</v>
      </c>
      <c r="F1284" s="14" t="s">
        <v>4362</v>
      </c>
      <c r="G1284" s="13" t="s">
        <v>4363</v>
      </c>
      <c r="H1284" s="12">
        <v>5</v>
      </c>
      <c r="I1284" s="4" t="s">
        <v>4364</v>
      </c>
      <c r="J1284" s="11">
        <v>497</v>
      </c>
      <c r="K1284" s="4">
        <v>103</v>
      </c>
      <c r="L1284" s="4">
        <v>69</v>
      </c>
      <c r="M1284" s="10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>
      <c r="A1285" s="4" t="s">
        <v>6577</v>
      </c>
      <c r="B1285" s="18" t="s">
        <v>6578</v>
      </c>
      <c r="C1285" s="17" t="s">
        <v>3245</v>
      </c>
      <c r="D1285" s="16" t="s">
        <v>3314</v>
      </c>
      <c r="E1285" s="15" t="s">
        <v>4361</v>
      </c>
      <c r="F1285" s="14" t="s">
        <v>4362</v>
      </c>
      <c r="G1285" s="13" t="s">
        <v>4363</v>
      </c>
      <c r="H1285" s="12">
        <v>5</v>
      </c>
      <c r="I1285" s="4" t="s">
        <v>4995</v>
      </c>
      <c r="J1285" s="11">
        <v>3319</v>
      </c>
      <c r="K1285" s="4">
        <v>791</v>
      </c>
      <c r="L1285" s="4">
        <v>426</v>
      </c>
      <c r="M1285" s="10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>
      <c r="A1286" s="4" t="s">
        <v>6579</v>
      </c>
      <c r="B1286" s="18" t="s">
        <v>6580</v>
      </c>
      <c r="C1286" s="17" t="s">
        <v>3245</v>
      </c>
      <c r="D1286" s="16" t="s">
        <v>3314</v>
      </c>
      <c r="E1286" s="15" t="s">
        <v>4361</v>
      </c>
      <c r="F1286" s="14" t="s">
        <v>4362</v>
      </c>
      <c r="G1286" s="13" t="s">
        <v>4363</v>
      </c>
      <c r="H1286" s="12">
        <v>5</v>
      </c>
      <c r="I1286" s="4" t="s">
        <v>6581</v>
      </c>
      <c r="J1286" s="11">
        <v>1780.9999999999998</v>
      </c>
      <c r="K1286" s="4">
        <v>485</v>
      </c>
      <c r="L1286" s="4">
        <v>231</v>
      </c>
      <c r="M1286" s="10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>
      <c r="A1287" s="4" t="s">
        <v>6582</v>
      </c>
      <c r="B1287" s="18" t="s">
        <v>6583</v>
      </c>
      <c r="C1287" s="17" t="s">
        <v>3245</v>
      </c>
      <c r="D1287" s="16" t="s">
        <v>3314</v>
      </c>
      <c r="E1287" s="15" t="s">
        <v>4361</v>
      </c>
      <c r="F1287" s="14" t="s">
        <v>4362</v>
      </c>
      <c r="G1287" s="13" t="s">
        <v>4363</v>
      </c>
      <c r="H1287" s="12">
        <v>5</v>
      </c>
      <c r="I1287" s="4" t="s">
        <v>4364</v>
      </c>
      <c r="J1287" s="11">
        <v>1372</v>
      </c>
      <c r="K1287" s="4">
        <v>354</v>
      </c>
      <c r="L1287" s="4">
        <v>159</v>
      </c>
      <c r="M1287" s="10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>
      <c r="A1288" s="4" t="s">
        <v>6584</v>
      </c>
      <c r="B1288" s="18" t="s">
        <v>6585</v>
      </c>
      <c r="C1288" s="17" t="s">
        <v>3245</v>
      </c>
      <c r="D1288" s="16" t="s">
        <v>3314</v>
      </c>
      <c r="E1288" s="15" t="s">
        <v>4361</v>
      </c>
      <c r="F1288" s="14" t="s">
        <v>4362</v>
      </c>
      <c r="G1288" s="13" t="s">
        <v>4363</v>
      </c>
      <c r="H1288" s="12">
        <v>5</v>
      </c>
      <c r="I1288" s="4" t="s">
        <v>6581</v>
      </c>
      <c r="J1288" s="11">
        <v>1605</v>
      </c>
      <c r="K1288" s="4">
        <v>498</v>
      </c>
      <c r="L1288" s="4">
        <v>228</v>
      </c>
      <c r="M1288" s="10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>
      <c r="A1289" s="4" t="s">
        <v>6586</v>
      </c>
      <c r="B1289" s="18" t="s">
        <v>6587</v>
      </c>
      <c r="C1289" s="17" t="s">
        <v>3245</v>
      </c>
      <c r="D1289" s="16" t="s">
        <v>3314</v>
      </c>
      <c r="E1289" s="15" t="s">
        <v>4361</v>
      </c>
      <c r="F1289" s="14" t="s">
        <v>4362</v>
      </c>
      <c r="G1289" s="13" t="s">
        <v>4363</v>
      </c>
      <c r="H1289" s="12">
        <v>5</v>
      </c>
      <c r="I1289" s="4" t="s">
        <v>4995</v>
      </c>
      <c r="J1289" s="11">
        <v>429</v>
      </c>
      <c r="K1289" s="4">
        <v>190</v>
      </c>
      <c r="L1289" s="4">
        <v>97</v>
      </c>
      <c r="M1289" s="10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>
      <c r="A1290" s="4" t="s">
        <v>6588</v>
      </c>
      <c r="B1290" s="18" t="s">
        <v>6589</v>
      </c>
      <c r="C1290" s="17" t="s">
        <v>3245</v>
      </c>
      <c r="D1290" s="16" t="s">
        <v>3296</v>
      </c>
      <c r="E1290" s="15" t="s">
        <v>3341</v>
      </c>
      <c r="F1290" s="14" t="s">
        <v>3342</v>
      </c>
      <c r="G1290" s="13" t="s">
        <v>3343</v>
      </c>
      <c r="H1290" s="12">
        <v>5</v>
      </c>
      <c r="I1290" s="4" t="s">
        <v>4165</v>
      </c>
      <c r="J1290" s="11">
        <v>2134</v>
      </c>
      <c r="K1290" s="4">
        <v>623</v>
      </c>
      <c r="L1290" s="4">
        <v>307</v>
      </c>
      <c r="M1290" s="10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>
      <c r="A1291" s="4" t="s">
        <v>6590</v>
      </c>
      <c r="B1291" s="18" t="s">
        <v>6591</v>
      </c>
      <c r="C1291" s="17" t="s">
        <v>3245</v>
      </c>
      <c r="D1291" s="16" t="s">
        <v>3446</v>
      </c>
      <c r="E1291" s="15" t="s">
        <v>3447</v>
      </c>
      <c r="F1291" s="14" t="s">
        <v>3448</v>
      </c>
      <c r="G1291" s="13" t="s">
        <v>3449</v>
      </c>
      <c r="H1291" s="12">
        <v>5</v>
      </c>
      <c r="I1291" s="4" t="s">
        <v>4977</v>
      </c>
      <c r="J1291" s="11">
        <v>1489</v>
      </c>
      <c r="K1291" s="4">
        <v>88</v>
      </c>
      <c r="L1291" s="4">
        <v>45</v>
      </c>
      <c r="M1291" s="10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>
      <c r="A1292" s="4" t="s">
        <v>6592</v>
      </c>
      <c r="B1292" s="18" t="s">
        <v>6593</v>
      </c>
      <c r="C1292" s="17" t="s">
        <v>3245</v>
      </c>
      <c r="D1292" s="16" t="s">
        <v>3246</v>
      </c>
      <c r="E1292" s="15" t="s">
        <v>3556</v>
      </c>
      <c r="F1292" s="14" t="s">
        <v>3557</v>
      </c>
      <c r="G1292" s="13" t="s">
        <v>3558</v>
      </c>
      <c r="H1292" s="12">
        <v>5</v>
      </c>
      <c r="I1292" s="4" t="s">
        <v>4748</v>
      </c>
      <c r="J1292" s="11">
        <v>689</v>
      </c>
      <c r="K1292" s="4">
        <v>419</v>
      </c>
      <c r="L1292" s="4">
        <v>184</v>
      </c>
      <c r="M1292" s="10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>
      <c r="A1293" s="4" t="s">
        <v>6594</v>
      </c>
      <c r="B1293" s="18" t="s">
        <v>6595</v>
      </c>
      <c r="C1293" s="17" t="s">
        <v>3245</v>
      </c>
      <c r="D1293" s="16" t="s">
        <v>3314</v>
      </c>
      <c r="E1293" s="15" t="s">
        <v>3802</v>
      </c>
      <c r="F1293" s="14" t="s">
        <v>3803</v>
      </c>
      <c r="G1293" s="13" t="s">
        <v>3804</v>
      </c>
      <c r="H1293" s="12">
        <v>5</v>
      </c>
      <c r="I1293" s="4" t="s">
        <v>5993</v>
      </c>
      <c r="J1293" s="11">
        <v>635</v>
      </c>
      <c r="K1293" s="4">
        <v>227</v>
      </c>
      <c r="L1293" s="4">
        <v>113</v>
      </c>
      <c r="M1293" s="10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>
      <c r="A1294" s="4" t="s">
        <v>6596</v>
      </c>
      <c r="B1294" s="18" t="s">
        <v>6597</v>
      </c>
      <c r="C1294" s="17" t="s">
        <v>3245</v>
      </c>
      <c r="D1294" s="16" t="s">
        <v>3246</v>
      </c>
      <c r="E1294" s="15" t="s">
        <v>3357</v>
      </c>
      <c r="F1294" s="14" t="s">
        <v>3358</v>
      </c>
      <c r="G1294" s="13" t="s">
        <v>3359</v>
      </c>
      <c r="H1294" s="12">
        <v>5</v>
      </c>
      <c r="I1294" s="4" t="s">
        <v>4285</v>
      </c>
      <c r="J1294" s="11">
        <v>896.00000000000011</v>
      </c>
      <c r="K1294" s="4">
        <v>51</v>
      </c>
      <c r="L1294" s="4">
        <v>37</v>
      </c>
      <c r="M1294" s="10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>
      <c r="A1295" s="4" t="s">
        <v>6598</v>
      </c>
      <c r="B1295" s="18" t="s">
        <v>6599</v>
      </c>
      <c r="C1295" s="17" t="s">
        <v>3230</v>
      </c>
      <c r="D1295" s="16" t="s">
        <v>3238</v>
      </c>
      <c r="E1295" s="15" t="s">
        <v>4242</v>
      </c>
      <c r="F1295" s="14" t="s">
        <v>4243</v>
      </c>
      <c r="G1295" s="13" t="s">
        <v>4244</v>
      </c>
      <c r="H1295" s="12">
        <v>1</v>
      </c>
      <c r="I1295" s="4" t="s">
        <v>3235</v>
      </c>
      <c r="J1295" s="11">
        <v>11124</v>
      </c>
      <c r="K1295" s="4">
        <v>4027</v>
      </c>
      <c r="L1295" s="4">
        <v>1893</v>
      </c>
      <c r="M1295" s="10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>
      <c r="A1296" s="4" t="s">
        <v>6600</v>
      </c>
      <c r="B1296" s="18" t="s">
        <v>6601</v>
      </c>
      <c r="C1296" s="17" t="s">
        <v>3245</v>
      </c>
      <c r="D1296" s="16" t="s">
        <v>3314</v>
      </c>
      <c r="E1296" s="15" t="s">
        <v>4159</v>
      </c>
      <c r="F1296" s="14" t="s">
        <v>4160</v>
      </c>
      <c r="G1296" s="13" t="s">
        <v>4161</v>
      </c>
      <c r="H1296" s="12">
        <v>5</v>
      </c>
      <c r="I1296" s="4" t="s">
        <v>4868</v>
      </c>
      <c r="J1296" s="11">
        <v>717</v>
      </c>
      <c r="K1296" s="4">
        <v>246</v>
      </c>
      <c r="L1296" s="4">
        <v>111</v>
      </c>
      <c r="M1296" s="10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>
      <c r="A1297" s="4" t="s">
        <v>5896</v>
      </c>
      <c r="B1297" s="18" t="s">
        <v>6602</v>
      </c>
      <c r="C1297" s="17" t="s">
        <v>3245</v>
      </c>
      <c r="D1297" s="16" t="s">
        <v>3259</v>
      </c>
      <c r="E1297" s="15" t="s">
        <v>4416</v>
      </c>
      <c r="F1297" s="14" t="s">
        <v>4417</v>
      </c>
      <c r="G1297" s="13" t="s">
        <v>4418</v>
      </c>
      <c r="H1297" s="12">
        <v>2</v>
      </c>
      <c r="I1297" s="4" t="s">
        <v>3242</v>
      </c>
      <c r="J1297" s="11">
        <v>2296</v>
      </c>
      <c r="K1297" s="4">
        <v>949</v>
      </c>
      <c r="L1297" s="4">
        <v>493</v>
      </c>
      <c r="M1297" s="10"/>
      <c r="N1297" s="3"/>
      <c r="O1297" s="3"/>
      <c r="P1297" s="3"/>
      <c r="Q1297" s="3"/>
      <c r="R1297" s="3"/>
      <c r="S1297" s="3"/>
      <c r="T1297" s="4">
        <v>1</v>
      </c>
      <c r="U1297" s="3"/>
      <c r="V1297" s="3"/>
      <c r="W1297" s="3"/>
      <c r="X1297" s="3"/>
      <c r="Y1297" s="3"/>
      <c r="Z1297" s="3"/>
    </row>
    <row r="1298" spans="1:26">
      <c r="A1298" s="4" t="s">
        <v>6603</v>
      </c>
      <c r="B1298" s="18" t="s">
        <v>6604</v>
      </c>
      <c r="C1298" s="17" t="s">
        <v>3245</v>
      </c>
      <c r="D1298" s="16" t="s">
        <v>3238</v>
      </c>
      <c r="E1298" s="15" t="s">
        <v>5474</v>
      </c>
      <c r="F1298" s="14" t="s">
        <v>5475</v>
      </c>
      <c r="G1298" s="13" t="s">
        <v>5476</v>
      </c>
      <c r="H1298" s="12">
        <v>1</v>
      </c>
      <c r="I1298" s="4" t="s">
        <v>3235</v>
      </c>
      <c r="J1298" s="11">
        <v>7914</v>
      </c>
      <c r="K1298" s="4">
        <v>3204</v>
      </c>
      <c r="L1298" s="4">
        <v>1377</v>
      </c>
      <c r="M1298" s="10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>
      <c r="A1299" s="4" t="s">
        <v>4995</v>
      </c>
      <c r="B1299" s="18" t="s">
        <v>6605</v>
      </c>
      <c r="C1299" s="17" t="s">
        <v>3245</v>
      </c>
      <c r="D1299" s="16" t="s">
        <v>3314</v>
      </c>
      <c r="E1299" s="15" t="s">
        <v>4361</v>
      </c>
      <c r="F1299" s="14" t="s">
        <v>4362</v>
      </c>
      <c r="G1299" s="13" t="s">
        <v>4363</v>
      </c>
      <c r="H1299" s="12">
        <v>2</v>
      </c>
      <c r="I1299" s="4" t="s">
        <v>3242</v>
      </c>
      <c r="J1299" s="11">
        <v>3396</v>
      </c>
      <c r="K1299" s="4">
        <v>773</v>
      </c>
      <c r="L1299" s="4">
        <v>444</v>
      </c>
      <c r="M1299" s="10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>
      <c r="A1300" s="4" t="s">
        <v>6606</v>
      </c>
      <c r="B1300" s="18" t="s">
        <v>6607</v>
      </c>
      <c r="C1300" s="17" t="s">
        <v>3245</v>
      </c>
      <c r="D1300" s="16" t="s">
        <v>3314</v>
      </c>
      <c r="E1300" s="15" t="s">
        <v>3802</v>
      </c>
      <c r="F1300" s="14" t="s">
        <v>3803</v>
      </c>
      <c r="G1300" s="13" t="s">
        <v>3804</v>
      </c>
      <c r="H1300" s="12">
        <v>5</v>
      </c>
      <c r="I1300" s="4" t="s">
        <v>3805</v>
      </c>
      <c r="J1300" s="11">
        <v>1287</v>
      </c>
      <c r="K1300" s="4">
        <v>180</v>
      </c>
      <c r="L1300" s="4">
        <v>127</v>
      </c>
      <c r="M1300" s="10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>
      <c r="A1301" s="4" t="s">
        <v>6608</v>
      </c>
      <c r="B1301" s="18" t="s">
        <v>6609</v>
      </c>
      <c r="C1301" s="17" t="s">
        <v>3245</v>
      </c>
      <c r="D1301" s="16" t="s">
        <v>3335</v>
      </c>
      <c r="E1301" s="15" t="s">
        <v>3486</v>
      </c>
      <c r="F1301" s="14" t="s">
        <v>3487</v>
      </c>
      <c r="G1301" s="13" t="s">
        <v>3488</v>
      </c>
      <c r="H1301" s="12">
        <v>5</v>
      </c>
      <c r="I1301" s="4" t="s">
        <v>4951</v>
      </c>
      <c r="J1301" s="11">
        <v>1947</v>
      </c>
      <c r="K1301" s="4">
        <v>343</v>
      </c>
      <c r="L1301" s="4">
        <v>150</v>
      </c>
      <c r="M1301" s="10"/>
      <c r="N1301" s="4"/>
      <c r="O1301" s="4"/>
      <c r="P1301" s="4"/>
      <c r="Q1301" s="4"/>
      <c r="R1301" s="4"/>
      <c r="S1301" s="4"/>
      <c r="T1301" s="4">
        <v>1</v>
      </c>
      <c r="U1301" s="4"/>
      <c r="V1301" s="4"/>
      <c r="W1301" s="4"/>
      <c r="X1301" s="4"/>
      <c r="Y1301" s="4"/>
      <c r="Z1301" s="4"/>
    </row>
    <row r="1302" spans="1:26">
      <c r="A1302" s="4" t="s">
        <v>5081</v>
      </c>
      <c r="B1302" s="18" t="s">
        <v>6610</v>
      </c>
      <c r="C1302" s="17" t="s">
        <v>3245</v>
      </c>
      <c r="D1302" s="16" t="s">
        <v>3253</v>
      </c>
      <c r="E1302" s="15" t="s">
        <v>3606</v>
      </c>
      <c r="F1302" s="14" t="s">
        <v>3607</v>
      </c>
      <c r="G1302" s="13" t="s">
        <v>3608</v>
      </c>
      <c r="H1302" s="12">
        <v>2</v>
      </c>
      <c r="I1302" s="4" t="s">
        <v>3242</v>
      </c>
      <c r="J1302" s="11">
        <v>2458</v>
      </c>
      <c r="K1302" s="4">
        <v>2215</v>
      </c>
      <c r="L1302" s="4">
        <v>743</v>
      </c>
      <c r="M1302" s="10"/>
      <c r="N1302" s="4"/>
      <c r="O1302" s="4"/>
      <c r="P1302" s="4"/>
      <c r="Q1302" s="4"/>
      <c r="R1302" s="4">
        <v>1</v>
      </c>
      <c r="S1302" s="4"/>
      <c r="T1302" s="4">
        <v>1</v>
      </c>
      <c r="U1302" s="4"/>
      <c r="V1302" s="4"/>
      <c r="W1302" s="4"/>
      <c r="X1302" s="4"/>
      <c r="Y1302" s="4"/>
      <c r="Z1302" s="4"/>
    </row>
    <row r="1303" spans="1:26">
      <c r="A1303" s="4" t="s">
        <v>6611</v>
      </c>
      <c r="B1303" s="18" t="s">
        <v>6612</v>
      </c>
      <c r="C1303" s="17" t="s">
        <v>3245</v>
      </c>
      <c r="D1303" s="16" t="s">
        <v>3446</v>
      </c>
      <c r="E1303" s="15" t="s">
        <v>3541</v>
      </c>
      <c r="F1303" s="14" t="s">
        <v>3542</v>
      </c>
      <c r="G1303" s="13" t="s">
        <v>3543</v>
      </c>
      <c r="H1303" s="12">
        <v>5</v>
      </c>
      <c r="I1303" s="4" t="s">
        <v>3544</v>
      </c>
      <c r="J1303" s="11">
        <v>1283</v>
      </c>
      <c r="K1303" s="4">
        <v>240</v>
      </c>
      <c r="L1303" s="4">
        <v>138</v>
      </c>
      <c r="M1303" s="10"/>
      <c r="N1303" s="4"/>
      <c r="O1303" s="4"/>
      <c r="P1303" s="4"/>
      <c r="Q1303" s="4"/>
      <c r="R1303" s="4"/>
      <c r="S1303" s="4"/>
      <c r="T1303" s="19"/>
      <c r="U1303" s="4"/>
      <c r="V1303" s="4"/>
      <c r="W1303" s="4"/>
      <c r="X1303" s="4"/>
      <c r="Y1303" s="4"/>
      <c r="Z1303" s="4"/>
    </row>
    <row r="1304" spans="1:26">
      <c r="A1304" s="4" t="s">
        <v>5627</v>
      </c>
      <c r="B1304" s="18" t="s">
        <v>6613</v>
      </c>
      <c r="C1304" s="17" t="s">
        <v>3230</v>
      </c>
      <c r="D1304" s="16" t="s">
        <v>3369</v>
      </c>
      <c r="E1304" s="15" t="s">
        <v>3370</v>
      </c>
      <c r="F1304" s="14" t="s">
        <v>3371</v>
      </c>
      <c r="G1304" s="13" t="s">
        <v>3372</v>
      </c>
      <c r="H1304" s="12">
        <v>2</v>
      </c>
      <c r="I1304" s="4" t="s">
        <v>3242</v>
      </c>
      <c r="J1304" s="11">
        <v>8128</v>
      </c>
      <c r="K1304" s="4">
        <v>6451</v>
      </c>
      <c r="L1304" s="4">
        <v>2826</v>
      </c>
      <c r="M1304" s="10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>
      <c r="A1305" s="4" t="s">
        <v>6614</v>
      </c>
      <c r="B1305" s="18" t="s">
        <v>6615</v>
      </c>
      <c r="C1305" s="17" t="s">
        <v>3245</v>
      </c>
      <c r="D1305" s="16" t="s">
        <v>3253</v>
      </c>
      <c r="E1305" s="15" t="s">
        <v>3648</v>
      </c>
      <c r="F1305" s="14" t="s">
        <v>3649</v>
      </c>
      <c r="G1305" s="13" t="s">
        <v>3650</v>
      </c>
      <c r="H1305" s="12">
        <v>5</v>
      </c>
      <c r="I1305" s="4" t="s">
        <v>6075</v>
      </c>
      <c r="J1305" s="11">
        <v>1436</v>
      </c>
      <c r="K1305" s="4">
        <v>932</v>
      </c>
      <c r="L1305" s="4">
        <v>338</v>
      </c>
      <c r="M1305" s="10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>
      <c r="A1306" s="4" t="s">
        <v>6616</v>
      </c>
      <c r="B1306" s="18" t="s">
        <v>6617</v>
      </c>
      <c r="C1306" s="17" t="s">
        <v>3245</v>
      </c>
      <c r="D1306" s="16" t="s">
        <v>3335</v>
      </c>
      <c r="E1306" s="15" t="s">
        <v>3336</v>
      </c>
      <c r="F1306" s="14" t="s">
        <v>3337</v>
      </c>
      <c r="G1306" s="13" t="s">
        <v>3338</v>
      </c>
      <c r="H1306" s="12">
        <v>5</v>
      </c>
      <c r="I1306" s="4" t="s">
        <v>3940</v>
      </c>
      <c r="J1306" s="11">
        <v>1443</v>
      </c>
      <c r="K1306" s="4">
        <v>523</v>
      </c>
      <c r="L1306" s="4">
        <v>236</v>
      </c>
      <c r="M1306" s="10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>
      <c r="A1307" s="4" t="s">
        <v>6618</v>
      </c>
      <c r="B1307" s="18" t="s">
        <v>6619</v>
      </c>
      <c r="C1307" s="17" t="s">
        <v>3245</v>
      </c>
      <c r="D1307" s="16" t="s">
        <v>3303</v>
      </c>
      <c r="E1307" s="15" t="s">
        <v>3327</v>
      </c>
      <c r="F1307" s="14" t="s">
        <v>3328</v>
      </c>
      <c r="G1307" s="13" t="s">
        <v>3329</v>
      </c>
      <c r="H1307" s="12">
        <v>5</v>
      </c>
      <c r="I1307" s="4" t="s">
        <v>3709</v>
      </c>
      <c r="J1307" s="11">
        <v>2945</v>
      </c>
      <c r="K1307" s="4">
        <v>633</v>
      </c>
      <c r="L1307" s="4">
        <v>278</v>
      </c>
      <c r="M1307" s="10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>
      <c r="A1308" s="4" t="s">
        <v>6620</v>
      </c>
      <c r="B1308" s="18" t="s">
        <v>6621</v>
      </c>
      <c r="C1308" s="17" t="s">
        <v>3230</v>
      </c>
      <c r="D1308" s="16" t="s">
        <v>3290</v>
      </c>
      <c r="E1308" s="15" t="s">
        <v>4990</v>
      </c>
      <c r="F1308" s="14" t="s">
        <v>4991</v>
      </c>
      <c r="G1308" s="13" t="s">
        <v>4992</v>
      </c>
      <c r="H1308" s="12">
        <v>1</v>
      </c>
      <c r="I1308" s="4" t="s">
        <v>3235</v>
      </c>
      <c r="J1308" s="11">
        <v>2425</v>
      </c>
      <c r="K1308" s="4">
        <v>11136</v>
      </c>
      <c r="L1308" s="4">
        <v>4140</v>
      </c>
      <c r="M1308" s="10"/>
      <c r="N1308" s="4"/>
      <c r="O1308" s="4"/>
      <c r="P1308" s="4"/>
      <c r="Q1308" s="4"/>
      <c r="R1308" s="4">
        <v>1</v>
      </c>
      <c r="S1308" s="4"/>
      <c r="T1308" s="4">
        <v>1</v>
      </c>
      <c r="U1308" s="4"/>
      <c r="V1308" s="4"/>
      <c r="W1308" s="4"/>
      <c r="X1308" s="4">
        <v>1</v>
      </c>
      <c r="Y1308" s="4"/>
      <c r="Z1308" s="4"/>
    </row>
    <row r="1309" spans="1:26">
      <c r="A1309" s="4" t="s">
        <v>6622</v>
      </c>
      <c r="B1309" s="18" t="s">
        <v>6623</v>
      </c>
      <c r="C1309" s="17" t="s">
        <v>3245</v>
      </c>
      <c r="D1309" s="16" t="s">
        <v>3259</v>
      </c>
      <c r="E1309" s="15" t="s">
        <v>3498</v>
      </c>
      <c r="F1309" s="14" t="s">
        <v>3499</v>
      </c>
      <c r="G1309" s="13" t="s">
        <v>3500</v>
      </c>
      <c r="H1309" s="12">
        <v>5</v>
      </c>
      <c r="I1309" s="4" t="s">
        <v>4712</v>
      </c>
      <c r="J1309" s="11">
        <v>397</v>
      </c>
      <c r="K1309" s="4">
        <v>25</v>
      </c>
      <c r="L1309" s="4">
        <v>26</v>
      </c>
      <c r="M1309" s="10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>
      <c r="A1310" s="4" t="s">
        <v>6624</v>
      </c>
      <c r="B1310" s="18" t="s">
        <v>6625</v>
      </c>
      <c r="C1310" s="17" t="s">
        <v>3245</v>
      </c>
      <c r="D1310" s="16" t="s">
        <v>3446</v>
      </c>
      <c r="E1310" s="15" t="s">
        <v>3549</v>
      </c>
      <c r="F1310" s="14" t="s">
        <v>3550</v>
      </c>
      <c r="G1310" s="13" t="s">
        <v>3550</v>
      </c>
      <c r="H1310" s="12">
        <v>5</v>
      </c>
      <c r="I1310" s="4" t="s">
        <v>6417</v>
      </c>
      <c r="J1310" s="11">
        <v>1029</v>
      </c>
      <c r="K1310" s="4">
        <v>270</v>
      </c>
      <c r="L1310" s="4">
        <v>134</v>
      </c>
      <c r="M1310" s="10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>
      <c r="A1311" s="4" t="s">
        <v>6626</v>
      </c>
      <c r="B1311" s="18" t="s">
        <v>6627</v>
      </c>
      <c r="C1311" s="17" t="s">
        <v>3245</v>
      </c>
      <c r="D1311" s="16" t="s">
        <v>3446</v>
      </c>
      <c r="E1311" s="15" t="s">
        <v>3549</v>
      </c>
      <c r="F1311" s="14" t="s">
        <v>3550</v>
      </c>
      <c r="G1311" s="13" t="s">
        <v>3550</v>
      </c>
      <c r="H1311" s="12">
        <v>5</v>
      </c>
      <c r="I1311" s="4" t="s">
        <v>3551</v>
      </c>
      <c r="J1311" s="11">
        <v>1850</v>
      </c>
      <c r="K1311" s="4">
        <v>122</v>
      </c>
      <c r="L1311" s="4">
        <v>83</v>
      </c>
      <c r="M1311" s="10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>
      <c r="A1312" s="4" t="s">
        <v>6628</v>
      </c>
      <c r="B1312" s="18" t="s">
        <v>6629</v>
      </c>
      <c r="C1312" s="17" t="s">
        <v>3245</v>
      </c>
      <c r="D1312" s="16" t="s">
        <v>3446</v>
      </c>
      <c r="E1312" s="15" t="s">
        <v>3549</v>
      </c>
      <c r="F1312" s="14" t="s">
        <v>3550</v>
      </c>
      <c r="G1312" s="13" t="s">
        <v>3550</v>
      </c>
      <c r="H1312" s="12">
        <v>5</v>
      </c>
      <c r="I1312" s="4" t="s">
        <v>3551</v>
      </c>
      <c r="J1312" s="11">
        <v>2007</v>
      </c>
      <c r="K1312" s="4">
        <v>127</v>
      </c>
      <c r="L1312" s="4">
        <v>96</v>
      </c>
      <c r="M1312" s="10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>
      <c r="A1313" s="4" t="s">
        <v>6630</v>
      </c>
      <c r="B1313" s="18" t="s">
        <v>6631</v>
      </c>
      <c r="C1313" s="17" t="s">
        <v>3245</v>
      </c>
      <c r="D1313" s="16" t="s">
        <v>3314</v>
      </c>
      <c r="E1313" s="15" t="s">
        <v>3802</v>
      </c>
      <c r="F1313" s="14" t="s">
        <v>3803</v>
      </c>
      <c r="G1313" s="13" t="s">
        <v>3804</v>
      </c>
      <c r="H1313" s="12">
        <v>5</v>
      </c>
      <c r="I1313" s="4" t="s">
        <v>3805</v>
      </c>
      <c r="J1313" s="11">
        <v>919.99999999999989</v>
      </c>
      <c r="K1313" s="4">
        <v>77</v>
      </c>
      <c r="L1313" s="4">
        <v>50</v>
      </c>
      <c r="M1313" s="10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>
      <c r="A1314" s="4" t="s">
        <v>6632</v>
      </c>
      <c r="B1314" s="18" t="s">
        <v>6633</v>
      </c>
      <c r="C1314" s="17" t="s">
        <v>3245</v>
      </c>
      <c r="D1314" s="16" t="s">
        <v>3446</v>
      </c>
      <c r="E1314" s="15" t="s">
        <v>4032</v>
      </c>
      <c r="F1314" s="14" t="s">
        <v>4033</v>
      </c>
      <c r="G1314" s="13" t="s">
        <v>4034</v>
      </c>
      <c r="H1314" s="12">
        <v>5</v>
      </c>
      <c r="I1314" s="4" t="s">
        <v>4129</v>
      </c>
      <c r="J1314" s="11">
        <v>810</v>
      </c>
      <c r="K1314" s="4">
        <v>186</v>
      </c>
      <c r="L1314" s="4">
        <v>114</v>
      </c>
      <c r="M1314" s="10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>
      <c r="A1315" s="4" t="s">
        <v>6634</v>
      </c>
      <c r="B1315" s="18" t="s">
        <v>6635</v>
      </c>
      <c r="C1315" s="17" t="s">
        <v>3245</v>
      </c>
      <c r="D1315" s="16" t="s">
        <v>3446</v>
      </c>
      <c r="E1315" s="15" t="s">
        <v>3549</v>
      </c>
      <c r="F1315" s="14" t="s">
        <v>3550</v>
      </c>
      <c r="G1315" s="13" t="s">
        <v>3550</v>
      </c>
      <c r="H1315" s="12">
        <v>5</v>
      </c>
      <c r="I1315" s="4" t="s">
        <v>5122</v>
      </c>
      <c r="J1315" s="11">
        <v>894</v>
      </c>
      <c r="K1315" s="4">
        <v>170</v>
      </c>
      <c r="L1315" s="4">
        <v>90</v>
      </c>
      <c r="M1315" s="10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>
      <c r="A1316" s="4" t="s">
        <v>6636</v>
      </c>
      <c r="B1316" s="18" t="s">
        <v>6637</v>
      </c>
      <c r="C1316" s="17" t="s">
        <v>3245</v>
      </c>
      <c r="D1316" s="16" t="s">
        <v>3392</v>
      </c>
      <c r="E1316" s="15" t="s">
        <v>4519</v>
      </c>
      <c r="F1316" s="14" t="s">
        <v>4520</v>
      </c>
      <c r="G1316" s="13" t="s">
        <v>4521</v>
      </c>
      <c r="H1316" s="12">
        <v>5</v>
      </c>
      <c r="I1316" s="4" t="s">
        <v>6638</v>
      </c>
      <c r="J1316" s="11">
        <v>708</v>
      </c>
      <c r="K1316" s="4">
        <v>289</v>
      </c>
      <c r="L1316" s="4">
        <v>120</v>
      </c>
      <c r="M1316" s="10"/>
      <c r="N1316" s="4"/>
      <c r="O1316" s="4"/>
      <c r="P1316" s="4"/>
      <c r="Q1316" s="4"/>
      <c r="R1316" s="4"/>
      <c r="S1316" s="4"/>
      <c r="T1316" s="4">
        <v>1</v>
      </c>
      <c r="U1316" s="4"/>
      <c r="V1316" s="4"/>
      <c r="W1316" s="4"/>
      <c r="X1316" s="4"/>
      <c r="Y1316" s="4"/>
      <c r="Z1316" s="4"/>
    </row>
    <row r="1317" spans="1:26">
      <c r="A1317" s="4" t="s">
        <v>6639</v>
      </c>
      <c r="B1317" s="18" t="s">
        <v>6640</v>
      </c>
      <c r="C1317" s="17" t="s">
        <v>3245</v>
      </c>
      <c r="D1317" s="16" t="s">
        <v>3296</v>
      </c>
      <c r="E1317" s="15" t="s">
        <v>3351</v>
      </c>
      <c r="F1317" s="14" t="s">
        <v>3352</v>
      </c>
      <c r="G1317" s="13" t="s">
        <v>3353</v>
      </c>
      <c r="H1317" s="12">
        <v>5</v>
      </c>
      <c r="I1317" s="4" t="s">
        <v>3620</v>
      </c>
      <c r="J1317" s="11">
        <v>1546</v>
      </c>
      <c r="K1317" s="4">
        <v>503</v>
      </c>
      <c r="L1317" s="4">
        <v>249</v>
      </c>
      <c r="M1317" s="10"/>
      <c r="N1317" s="4"/>
      <c r="O1317" s="4"/>
      <c r="P1317" s="4"/>
      <c r="Q1317" s="4"/>
      <c r="R1317" s="4"/>
      <c r="S1317" s="4"/>
      <c r="T1317" s="4">
        <v>1</v>
      </c>
      <c r="U1317" s="4"/>
      <c r="V1317" s="4"/>
      <c r="W1317" s="4"/>
      <c r="X1317" s="4"/>
      <c r="Y1317" s="4"/>
      <c r="Z1317" s="4"/>
    </row>
    <row r="1318" spans="1:26">
      <c r="A1318" s="4" t="s">
        <v>6641</v>
      </c>
      <c r="B1318" s="18" t="s">
        <v>6642</v>
      </c>
      <c r="C1318" s="17" t="s">
        <v>3245</v>
      </c>
      <c r="D1318" s="16" t="s">
        <v>3464</v>
      </c>
      <c r="E1318" s="15" t="s">
        <v>4566</v>
      </c>
      <c r="F1318" s="14" t="s">
        <v>4567</v>
      </c>
      <c r="G1318" s="13" t="s">
        <v>4568</v>
      </c>
      <c r="H1318" s="12">
        <v>5</v>
      </c>
      <c r="I1318" s="4" t="s">
        <v>4564</v>
      </c>
      <c r="J1318" s="11">
        <v>3911</v>
      </c>
      <c r="K1318" s="4">
        <v>302</v>
      </c>
      <c r="L1318" s="4">
        <v>185</v>
      </c>
      <c r="M1318" s="10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>
      <c r="A1319" s="4" t="s">
        <v>6643</v>
      </c>
      <c r="B1319" s="18" t="s">
        <v>6644</v>
      </c>
      <c r="C1319" s="17" t="s">
        <v>3245</v>
      </c>
      <c r="D1319" s="16" t="s">
        <v>3534</v>
      </c>
      <c r="E1319" s="15" t="s">
        <v>3535</v>
      </c>
      <c r="F1319" s="14" t="s">
        <v>3536</v>
      </c>
      <c r="G1319" s="13" t="s">
        <v>3537</v>
      </c>
      <c r="H1319" s="12">
        <v>5</v>
      </c>
      <c r="I1319" s="4" t="s">
        <v>6645</v>
      </c>
      <c r="J1319" s="11">
        <v>994.99999999999989</v>
      </c>
      <c r="K1319" s="4">
        <v>722</v>
      </c>
      <c r="L1319" s="4">
        <v>310</v>
      </c>
      <c r="M1319" s="10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>
      <c r="A1320" s="4" t="s">
        <v>5783</v>
      </c>
      <c r="B1320" s="18" t="s">
        <v>6646</v>
      </c>
      <c r="C1320" s="17" t="s">
        <v>3245</v>
      </c>
      <c r="D1320" s="16" t="s">
        <v>3259</v>
      </c>
      <c r="E1320" s="15" t="s">
        <v>5780</v>
      </c>
      <c r="F1320" s="14" t="s">
        <v>5781</v>
      </c>
      <c r="G1320" s="13" t="s">
        <v>5782</v>
      </c>
      <c r="H1320" s="12">
        <v>2</v>
      </c>
      <c r="I1320" s="4" t="s">
        <v>3242</v>
      </c>
      <c r="J1320" s="11">
        <v>3640.9999999999995</v>
      </c>
      <c r="K1320" s="4">
        <v>1844</v>
      </c>
      <c r="L1320" s="4">
        <v>631</v>
      </c>
      <c r="M1320" s="10"/>
      <c r="N1320" s="3"/>
      <c r="O1320" s="3"/>
      <c r="P1320" s="3"/>
      <c r="Q1320" s="3"/>
      <c r="R1320" s="3"/>
      <c r="S1320" s="3"/>
      <c r="T1320" s="4">
        <v>1</v>
      </c>
      <c r="U1320" s="3"/>
      <c r="V1320" s="3"/>
      <c r="W1320" s="3"/>
      <c r="X1320" s="3"/>
      <c r="Y1320" s="3"/>
      <c r="Z1320" s="3"/>
    </row>
    <row r="1321" spans="1:26">
      <c r="A1321" s="4" t="s">
        <v>6647</v>
      </c>
      <c r="B1321" s="18" t="s">
        <v>6648</v>
      </c>
      <c r="C1321" s="17" t="s">
        <v>3245</v>
      </c>
      <c r="D1321" s="16" t="s">
        <v>3507</v>
      </c>
      <c r="E1321" s="15" t="s">
        <v>4194</v>
      </c>
      <c r="F1321" s="14" t="s">
        <v>4195</v>
      </c>
      <c r="G1321" s="13" t="s">
        <v>4195</v>
      </c>
      <c r="H1321" s="12">
        <v>5</v>
      </c>
      <c r="I1321" s="4" t="s">
        <v>5105</v>
      </c>
      <c r="J1321" s="11">
        <v>1032</v>
      </c>
      <c r="K1321" s="4">
        <v>175</v>
      </c>
      <c r="L1321" s="4">
        <v>116</v>
      </c>
      <c r="M1321" s="10"/>
      <c r="N1321" s="4"/>
      <c r="O1321" s="4"/>
      <c r="P1321" s="4"/>
      <c r="Q1321" s="4"/>
      <c r="R1321" s="4">
        <v>1</v>
      </c>
      <c r="S1321" s="4"/>
      <c r="T1321" s="4"/>
      <c r="U1321" s="4"/>
      <c r="V1321" s="4"/>
      <c r="W1321" s="4"/>
      <c r="X1321" s="4"/>
      <c r="Y1321" s="4"/>
      <c r="Z1321" s="4"/>
    </row>
    <row r="1322" spans="1:26">
      <c r="A1322" s="4" t="s">
        <v>3531</v>
      </c>
      <c r="B1322" s="18" t="s">
        <v>6649</v>
      </c>
      <c r="C1322" s="17" t="s">
        <v>3230</v>
      </c>
      <c r="D1322" s="16" t="s">
        <v>3446</v>
      </c>
      <c r="E1322" s="15" t="s">
        <v>6650</v>
      </c>
      <c r="F1322" s="14" t="s">
        <v>3530</v>
      </c>
      <c r="G1322" s="13" t="s">
        <v>3531</v>
      </c>
      <c r="H1322" s="12">
        <v>1</v>
      </c>
      <c r="I1322" s="4" t="s">
        <v>3235</v>
      </c>
      <c r="J1322" s="11">
        <v>7598</v>
      </c>
      <c r="K1322" s="4">
        <v>17849</v>
      </c>
      <c r="L1322" s="4">
        <v>10500</v>
      </c>
      <c r="M1322" s="10"/>
      <c r="N1322" s="4"/>
      <c r="O1322" s="4"/>
      <c r="P1322" s="4"/>
      <c r="Q1322" s="4"/>
      <c r="R1322" s="4"/>
      <c r="S1322" s="4"/>
      <c r="T1322" s="4">
        <v>1</v>
      </c>
      <c r="U1322" s="4"/>
      <c r="V1322" s="4"/>
      <c r="W1322" s="4"/>
      <c r="X1322" s="4"/>
      <c r="Y1322" s="4"/>
      <c r="Z1322" s="4"/>
    </row>
    <row r="1323" spans="1:26">
      <c r="A1323" s="4" t="s">
        <v>6651</v>
      </c>
      <c r="B1323" s="18" t="s">
        <v>6652</v>
      </c>
      <c r="C1323" s="17" t="s">
        <v>3245</v>
      </c>
      <c r="D1323" s="16" t="s">
        <v>3303</v>
      </c>
      <c r="E1323" s="15" t="s">
        <v>3614</v>
      </c>
      <c r="F1323" s="14" t="s">
        <v>3615</v>
      </c>
      <c r="G1323" s="13" t="s">
        <v>3616</v>
      </c>
      <c r="H1323" s="12">
        <v>1</v>
      </c>
      <c r="I1323" s="4" t="s">
        <v>3235</v>
      </c>
      <c r="J1323" s="11">
        <v>2200</v>
      </c>
      <c r="K1323" s="4">
        <v>2647</v>
      </c>
      <c r="L1323" s="4">
        <v>1070</v>
      </c>
      <c r="M1323" s="10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>
        <v>1</v>
      </c>
      <c r="Y1323" s="4"/>
      <c r="Z1323" s="4"/>
    </row>
    <row r="1324" spans="1:26">
      <c r="A1324" s="4" t="s">
        <v>5857</v>
      </c>
      <c r="B1324" s="18" t="s">
        <v>6653</v>
      </c>
      <c r="C1324" s="17" t="s">
        <v>3245</v>
      </c>
      <c r="D1324" s="16" t="s">
        <v>3246</v>
      </c>
      <c r="E1324" s="15" t="s">
        <v>3247</v>
      </c>
      <c r="F1324" s="14" t="s">
        <v>3248</v>
      </c>
      <c r="G1324" s="13" t="s">
        <v>3249</v>
      </c>
      <c r="H1324" s="12">
        <v>2</v>
      </c>
      <c r="I1324" s="4" t="s">
        <v>3242</v>
      </c>
      <c r="J1324" s="11">
        <v>731</v>
      </c>
      <c r="K1324" s="4">
        <v>1371</v>
      </c>
      <c r="L1324" s="4">
        <v>491</v>
      </c>
      <c r="M1324" s="10"/>
      <c r="N1324" s="4"/>
      <c r="O1324" s="4"/>
      <c r="P1324" s="4"/>
      <c r="Q1324" s="4"/>
      <c r="R1324" s="4">
        <v>1</v>
      </c>
      <c r="S1324" s="4"/>
      <c r="T1324" s="4">
        <v>1</v>
      </c>
      <c r="U1324" s="4"/>
      <c r="V1324" s="4"/>
      <c r="W1324" s="4"/>
      <c r="X1324" s="4"/>
      <c r="Y1324" s="4"/>
      <c r="Z1324" s="4"/>
    </row>
    <row r="1325" spans="1:26">
      <c r="A1325" s="4" t="s">
        <v>6654</v>
      </c>
      <c r="B1325" s="18" t="s">
        <v>6655</v>
      </c>
      <c r="C1325" s="17" t="s">
        <v>3245</v>
      </c>
      <c r="D1325" s="16" t="s">
        <v>3534</v>
      </c>
      <c r="E1325" s="15" t="s">
        <v>3535</v>
      </c>
      <c r="F1325" s="14" t="s">
        <v>3536</v>
      </c>
      <c r="G1325" s="13" t="s">
        <v>3537</v>
      </c>
      <c r="H1325" s="12">
        <v>2</v>
      </c>
      <c r="I1325" s="4" t="s">
        <v>3242</v>
      </c>
      <c r="J1325" s="11">
        <v>1305</v>
      </c>
      <c r="K1325" s="4">
        <v>443</v>
      </c>
      <c r="L1325" s="4">
        <v>238</v>
      </c>
      <c r="M1325" s="10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>
      <c r="A1326" s="4" t="s">
        <v>6656</v>
      </c>
      <c r="B1326" s="18" t="s">
        <v>6657</v>
      </c>
      <c r="C1326" s="17" t="s">
        <v>3439</v>
      </c>
      <c r="D1326" s="16" t="s">
        <v>3464</v>
      </c>
      <c r="E1326" s="15" t="s">
        <v>5352</v>
      </c>
      <c r="F1326" s="14" t="s">
        <v>5353</v>
      </c>
      <c r="G1326" s="13" t="s">
        <v>5354</v>
      </c>
      <c r="H1326" s="12">
        <v>1</v>
      </c>
      <c r="I1326" s="4" t="s">
        <v>3235</v>
      </c>
      <c r="J1326" s="11">
        <v>5049</v>
      </c>
      <c r="K1326" s="4">
        <v>3274</v>
      </c>
      <c r="L1326" s="4">
        <v>1673</v>
      </c>
      <c r="M1326" s="10"/>
      <c r="N1326" s="4"/>
      <c r="O1326" s="4"/>
      <c r="P1326" s="4"/>
      <c r="Q1326" s="4"/>
      <c r="R1326" s="4">
        <v>1</v>
      </c>
      <c r="S1326" s="4"/>
      <c r="T1326" s="4">
        <v>1</v>
      </c>
      <c r="U1326" s="4">
        <v>1</v>
      </c>
      <c r="V1326" s="4"/>
      <c r="W1326" s="4"/>
      <c r="X1326" s="4"/>
      <c r="Y1326" s="4"/>
      <c r="Z1326" s="4"/>
    </row>
    <row r="1327" spans="1:26">
      <c r="A1327" s="4" t="s">
        <v>3982</v>
      </c>
      <c r="B1327" s="18" t="s">
        <v>6658</v>
      </c>
      <c r="C1327" s="17" t="s">
        <v>3245</v>
      </c>
      <c r="D1327" s="16" t="s">
        <v>3335</v>
      </c>
      <c r="E1327" s="15" t="s">
        <v>3920</v>
      </c>
      <c r="F1327" s="14" t="s">
        <v>3921</v>
      </c>
      <c r="G1327" s="13" t="s">
        <v>3921</v>
      </c>
      <c r="H1327" s="12">
        <v>2</v>
      </c>
      <c r="I1327" s="4" t="s">
        <v>3242</v>
      </c>
      <c r="J1327" s="11">
        <v>4906</v>
      </c>
      <c r="K1327" s="4">
        <v>2151</v>
      </c>
      <c r="L1327" s="4">
        <v>886</v>
      </c>
      <c r="M1327" s="10"/>
      <c r="N1327" s="4"/>
      <c r="O1327" s="4"/>
      <c r="P1327" s="4"/>
      <c r="Q1327" s="4"/>
      <c r="R1327" s="4"/>
      <c r="S1327" s="4"/>
      <c r="T1327" s="4">
        <v>1</v>
      </c>
      <c r="U1327" s="4"/>
      <c r="V1327" s="4"/>
      <c r="W1327" s="4"/>
      <c r="X1327" s="4"/>
      <c r="Y1327" s="4"/>
      <c r="Z1327" s="4"/>
    </row>
    <row r="1328" spans="1:26">
      <c r="A1328" s="4" t="s">
        <v>6659</v>
      </c>
      <c r="B1328" s="18" t="s">
        <v>6660</v>
      </c>
      <c r="C1328" s="17" t="s">
        <v>3245</v>
      </c>
      <c r="D1328" s="16" t="s">
        <v>3238</v>
      </c>
      <c r="E1328" s="15" t="s">
        <v>6661</v>
      </c>
      <c r="F1328" s="14" t="s">
        <v>6662</v>
      </c>
      <c r="G1328" s="13" t="s">
        <v>6663</v>
      </c>
      <c r="H1328" s="12">
        <v>5</v>
      </c>
      <c r="I1328" s="4" t="s">
        <v>6663</v>
      </c>
      <c r="J1328" s="11">
        <v>6676.0000000000009</v>
      </c>
      <c r="K1328" s="4">
        <v>567</v>
      </c>
      <c r="L1328" s="4">
        <v>290</v>
      </c>
      <c r="M1328" s="10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>
      <c r="A1329" s="4" t="s">
        <v>5753</v>
      </c>
      <c r="B1329" s="18" t="s">
        <v>6664</v>
      </c>
      <c r="C1329" s="17" t="s">
        <v>3245</v>
      </c>
      <c r="D1329" s="16" t="s">
        <v>3464</v>
      </c>
      <c r="E1329" s="15" t="s">
        <v>4753</v>
      </c>
      <c r="F1329" s="14" t="s">
        <v>4175</v>
      </c>
      <c r="G1329" s="13" t="s">
        <v>4171</v>
      </c>
      <c r="H1329" s="12">
        <v>2</v>
      </c>
      <c r="I1329" s="4" t="s">
        <v>3242</v>
      </c>
      <c r="J1329" s="11">
        <v>5124</v>
      </c>
      <c r="K1329" s="4">
        <v>1241</v>
      </c>
      <c r="L1329" s="4">
        <v>572</v>
      </c>
      <c r="M1329" s="10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>
        <v>1</v>
      </c>
      <c r="Y1329" s="4"/>
      <c r="Z1329" s="4"/>
    </row>
    <row r="1330" spans="1:26">
      <c r="A1330" s="4" t="s">
        <v>4706</v>
      </c>
      <c r="B1330" s="18" t="s">
        <v>6665</v>
      </c>
      <c r="C1330" s="17" t="s">
        <v>3245</v>
      </c>
      <c r="D1330" s="16" t="s">
        <v>3246</v>
      </c>
      <c r="E1330" s="15" t="s">
        <v>3453</v>
      </c>
      <c r="F1330" s="14" t="s">
        <v>3454</v>
      </c>
      <c r="G1330" s="13" t="s">
        <v>3455</v>
      </c>
      <c r="H1330" s="12">
        <v>2</v>
      </c>
      <c r="I1330" s="4" t="s">
        <v>3242</v>
      </c>
      <c r="J1330" s="11">
        <v>1630</v>
      </c>
      <c r="K1330" s="4">
        <v>632</v>
      </c>
      <c r="L1330" s="4">
        <v>256</v>
      </c>
      <c r="M1330" s="10"/>
      <c r="N1330" s="4"/>
      <c r="O1330" s="4"/>
      <c r="P1330" s="4"/>
      <c r="Q1330" s="4"/>
      <c r="R1330" s="4"/>
      <c r="S1330" s="4"/>
      <c r="T1330" s="4">
        <v>1</v>
      </c>
      <c r="U1330" s="4"/>
      <c r="V1330" s="4"/>
      <c r="W1330" s="4"/>
      <c r="X1330" s="4"/>
      <c r="Y1330" s="4"/>
      <c r="Z1330" s="4"/>
    </row>
    <row r="1331" spans="1:26">
      <c r="A1331" s="4" t="s">
        <v>6666</v>
      </c>
      <c r="B1331" s="18" t="s">
        <v>6667</v>
      </c>
      <c r="C1331" s="17" t="s">
        <v>3245</v>
      </c>
      <c r="D1331" s="16" t="s">
        <v>3314</v>
      </c>
      <c r="E1331" s="15" t="s">
        <v>3562</v>
      </c>
      <c r="F1331" s="14" t="s">
        <v>3563</v>
      </c>
      <c r="G1331" s="13" t="s">
        <v>3564</v>
      </c>
      <c r="H1331" s="12">
        <v>5</v>
      </c>
      <c r="I1331" s="4" t="s">
        <v>3560</v>
      </c>
      <c r="J1331" s="11">
        <v>628</v>
      </c>
      <c r="K1331" s="4">
        <v>99</v>
      </c>
      <c r="L1331" s="4">
        <v>68</v>
      </c>
      <c r="M1331" s="10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>
        <v>1</v>
      </c>
      <c r="Z1331" s="4"/>
    </row>
    <row r="1332" spans="1:26">
      <c r="A1332" s="4" t="s">
        <v>6668</v>
      </c>
      <c r="B1332" s="18" t="s">
        <v>6669</v>
      </c>
      <c r="C1332" s="17" t="s">
        <v>3245</v>
      </c>
      <c r="D1332" s="16" t="s">
        <v>3507</v>
      </c>
      <c r="E1332" s="15" t="s">
        <v>3634</v>
      </c>
      <c r="F1332" s="14" t="s">
        <v>3635</v>
      </c>
      <c r="G1332" s="13" t="s">
        <v>3636</v>
      </c>
      <c r="H1332" s="12">
        <v>5</v>
      </c>
      <c r="I1332" s="4" t="s">
        <v>5521</v>
      </c>
      <c r="J1332" s="11">
        <v>1651.0000000000002</v>
      </c>
      <c r="K1332" s="4">
        <v>639</v>
      </c>
      <c r="L1332" s="4">
        <v>265</v>
      </c>
      <c r="M1332" s="10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>
      <c r="A1333" s="4" t="s">
        <v>6670</v>
      </c>
      <c r="B1333" s="18" t="s">
        <v>6671</v>
      </c>
      <c r="C1333" s="17" t="s">
        <v>3439</v>
      </c>
      <c r="D1333" s="16" t="s">
        <v>3464</v>
      </c>
      <c r="E1333" s="15" t="s">
        <v>3465</v>
      </c>
      <c r="F1333" s="14" t="s">
        <v>3466</v>
      </c>
      <c r="G1333" s="13" t="s">
        <v>3467</v>
      </c>
      <c r="H1333" s="12">
        <v>2</v>
      </c>
      <c r="I1333" s="4" t="s">
        <v>3242</v>
      </c>
      <c r="J1333" s="11">
        <v>4334</v>
      </c>
      <c r="K1333" s="4">
        <v>1611</v>
      </c>
      <c r="L1333" s="4">
        <v>969</v>
      </c>
      <c r="M1333" s="10"/>
      <c r="N1333" s="4"/>
      <c r="O1333" s="4"/>
      <c r="P1333" s="4"/>
      <c r="Q1333" s="4"/>
      <c r="R1333" s="4"/>
      <c r="S1333" s="4"/>
      <c r="T1333" s="4">
        <v>1</v>
      </c>
      <c r="U1333" s="4"/>
      <c r="V1333" s="4"/>
      <c r="W1333" s="4"/>
      <c r="X1333" s="4"/>
      <c r="Y1333" s="4"/>
      <c r="Z1333" s="4"/>
    </row>
    <row r="1334" spans="1:26">
      <c r="A1334" s="4" t="s">
        <v>6672</v>
      </c>
      <c r="B1334" s="18" t="s">
        <v>6673</v>
      </c>
      <c r="C1334" s="17" t="s">
        <v>3245</v>
      </c>
      <c r="D1334" s="16" t="s">
        <v>3446</v>
      </c>
      <c r="E1334" s="15" t="s">
        <v>3541</v>
      </c>
      <c r="F1334" s="14" t="s">
        <v>3542</v>
      </c>
      <c r="G1334" s="13" t="s">
        <v>3543</v>
      </c>
      <c r="H1334" s="12">
        <v>5</v>
      </c>
      <c r="I1334" s="4" t="s">
        <v>5738</v>
      </c>
      <c r="J1334" s="11">
        <v>572</v>
      </c>
      <c r="K1334" s="4">
        <v>214</v>
      </c>
      <c r="L1334" s="4">
        <v>97</v>
      </c>
      <c r="M1334" s="10"/>
      <c r="N1334" s="4"/>
      <c r="O1334" s="4"/>
      <c r="P1334" s="4"/>
      <c r="Q1334" s="4"/>
      <c r="R1334" s="4"/>
      <c r="S1334" s="4"/>
      <c r="T1334" s="4">
        <v>1</v>
      </c>
      <c r="U1334" s="4"/>
      <c r="V1334" s="4"/>
      <c r="W1334" s="4"/>
      <c r="X1334" s="4"/>
      <c r="Y1334" s="4"/>
      <c r="Z1334" s="4"/>
    </row>
    <row r="1335" spans="1:26">
      <c r="A1335" s="4" t="s">
        <v>3707</v>
      </c>
      <c r="B1335" s="18" t="s">
        <v>6674</v>
      </c>
      <c r="C1335" s="17" t="s">
        <v>3245</v>
      </c>
      <c r="D1335" s="16" t="s">
        <v>3279</v>
      </c>
      <c r="E1335" s="15" t="s">
        <v>3704</v>
      </c>
      <c r="F1335" s="14" t="s">
        <v>3705</v>
      </c>
      <c r="G1335" s="13" t="s">
        <v>3706</v>
      </c>
      <c r="H1335" s="12">
        <v>2</v>
      </c>
      <c r="I1335" s="4" t="s">
        <v>3242</v>
      </c>
      <c r="J1335" s="11">
        <v>3726</v>
      </c>
      <c r="K1335" s="4">
        <v>2364</v>
      </c>
      <c r="L1335" s="4">
        <v>912</v>
      </c>
      <c r="M1335" s="10"/>
      <c r="N1335" s="4"/>
      <c r="O1335" s="4"/>
      <c r="P1335" s="4">
        <v>1</v>
      </c>
      <c r="Q1335" s="4"/>
      <c r="R1335" s="4">
        <v>1</v>
      </c>
      <c r="S1335" s="4"/>
      <c r="T1335" s="4"/>
      <c r="U1335" s="4"/>
      <c r="V1335" s="4"/>
      <c r="W1335" s="4"/>
      <c r="X1335" s="4"/>
      <c r="Y1335" s="4"/>
      <c r="Z1335" s="4"/>
    </row>
    <row r="1336" spans="1:26">
      <c r="A1336" s="4" t="s">
        <v>6283</v>
      </c>
      <c r="B1336" s="18" t="s">
        <v>6675</v>
      </c>
      <c r="C1336" s="17" t="s">
        <v>3245</v>
      </c>
      <c r="D1336" s="16" t="s">
        <v>3231</v>
      </c>
      <c r="E1336" s="15" t="s">
        <v>3836</v>
      </c>
      <c r="F1336" s="14" t="s">
        <v>3837</v>
      </c>
      <c r="G1336" s="13" t="s">
        <v>3838</v>
      </c>
      <c r="H1336" s="12">
        <v>2</v>
      </c>
      <c r="I1336" s="4" t="s">
        <v>3242</v>
      </c>
      <c r="J1336" s="11">
        <v>1087</v>
      </c>
      <c r="K1336" s="4">
        <v>1446</v>
      </c>
      <c r="L1336" s="4">
        <v>645</v>
      </c>
      <c r="M1336" s="10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>
      <c r="A1337" s="4" t="s">
        <v>5806</v>
      </c>
      <c r="B1337" s="18" t="s">
        <v>6676</v>
      </c>
      <c r="C1337" s="17" t="s">
        <v>3245</v>
      </c>
      <c r="D1337" s="16" t="s">
        <v>3259</v>
      </c>
      <c r="E1337" s="15" t="s">
        <v>3380</v>
      </c>
      <c r="F1337" s="14" t="s">
        <v>3381</v>
      </c>
      <c r="G1337" s="13" t="s">
        <v>3382</v>
      </c>
      <c r="H1337" s="12">
        <v>2</v>
      </c>
      <c r="I1337" s="4" t="s">
        <v>3242</v>
      </c>
      <c r="J1337" s="11">
        <v>788</v>
      </c>
      <c r="K1337" s="4">
        <v>634</v>
      </c>
      <c r="L1337" s="4">
        <v>412</v>
      </c>
      <c r="M1337" s="10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>
      <c r="A1338" s="4" t="s">
        <v>5750</v>
      </c>
      <c r="B1338" s="18" t="s">
        <v>6677</v>
      </c>
      <c r="C1338" s="17" t="s">
        <v>3245</v>
      </c>
      <c r="D1338" s="16" t="s">
        <v>3246</v>
      </c>
      <c r="E1338" s="15" t="s">
        <v>4320</v>
      </c>
      <c r="F1338" s="14" t="s">
        <v>4321</v>
      </c>
      <c r="G1338" s="13" t="s">
        <v>4322</v>
      </c>
      <c r="H1338" s="12">
        <v>2</v>
      </c>
      <c r="I1338" s="4" t="s">
        <v>3242</v>
      </c>
      <c r="J1338" s="11">
        <v>2288</v>
      </c>
      <c r="K1338" s="4">
        <v>827</v>
      </c>
      <c r="L1338" s="4">
        <v>306</v>
      </c>
      <c r="M1338" s="10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>
      <c r="A1339" s="4" t="s">
        <v>6678</v>
      </c>
      <c r="B1339" s="18" t="s">
        <v>6679</v>
      </c>
      <c r="C1339" s="17" t="s">
        <v>3245</v>
      </c>
      <c r="D1339" s="16" t="s">
        <v>3440</v>
      </c>
      <c r="E1339" s="15" t="s">
        <v>3592</v>
      </c>
      <c r="F1339" s="14" t="s">
        <v>3593</v>
      </c>
      <c r="G1339" s="13" t="s">
        <v>3594</v>
      </c>
      <c r="H1339" s="12">
        <v>5</v>
      </c>
      <c r="I1339" s="4" t="s">
        <v>4779</v>
      </c>
      <c r="J1339" s="11">
        <v>2980</v>
      </c>
      <c r="K1339" s="4">
        <v>585</v>
      </c>
      <c r="L1339" s="4">
        <v>329</v>
      </c>
      <c r="M1339" s="10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>
      <c r="A1340" s="4" t="s">
        <v>6680</v>
      </c>
      <c r="B1340" s="18" t="s">
        <v>6681</v>
      </c>
      <c r="C1340" s="17" t="s">
        <v>3245</v>
      </c>
      <c r="D1340" s="16" t="s">
        <v>3296</v>
      </c>
      <c r="E1340" s="15" t="s">
        <v>3912</v>
      </c>
      <c r="F1340" s="14" t="s">
        <v>3913</v>
      </c>
      <c r="G1340" s="13" t="s">
        <v>3913</v>
      </c>
      <c r="H1340" s="12">
        <v>5</v>
      </c>
      <c r="I1340" s="4" t="s">
        <v>6682</v>
      </c>
      <c r="J1340" s="11">
        <v>891</v>
      </c>
      <c r="K1340" s="4">
        <v>466</v>
      </c>
      <c r="L1340" s="4">
        <v>168</v>
      </c>
      <c r="M1340" s="10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>
      <c r="A1341" s="4" t="s">
        <v>6683</v>
      </c>
      <c r="B1341" s="18" t="s">
        <v>6684</v>
      </c>
      <c r="C1341" s="17" t="s">
        <v>3245</v>
      </c>
      <c r="D1341" s="16" t="s">
        <v>3296</v>
      </c>
      <c r="E1341" s="15" t="s">
        <v>3297</v>
      </c>
      <c r="F1341" s="14" t="s">
        <v>3298</v>
      </c>
      <c r="G1341" s="13" t="s">
        <v>3299</v>
      </c>
      <c r="H1341" s="12">
        <v>5</v>
      </c>
      <c r="I1341" s="4" t="s">
        <v>3778</v>
      </c>
      <c r="J1341" s="11">
        <v>689</v>
      </c>
      <c r="K1341" s="4">
        <v>366</v>
      </c>
      <c r="L1341" s="4">
        <v>179</v>
      </c>
      <c r="M1341" s="10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>
      <c r="A1342" s="4" t="s">
        <v>5045</v>
      </c>
      <c r="B1342" s="18" t="s">
        <v>6685</v>
      </c>
      <c r="C1342" s="17" t="s">
        <v>3245</v>
      </c>
      <c r="D1342" s="16" t="s">
        <v>3231</v>
      </c>
      <c r="E1342" s="15" t="s">
        <v>3346</v>
      </c>
      <c r="F1342" s="14" t="s">
        <v>3347</v>
      </c>
      <c r="G1342" s="13" t="s">
        <v>3348</v>
      </c>
      <c r="H1342" s="12">
        <v>2</v>
      </c>
      <c r="I1342" s="4" t="s">
        <v>3242</v>
      </c>
      <c r="J1342" s="11">
        <v>942</v>
      </c>
      <c r="K1342" s="4">
        <v>1426</v>
      </c>
      <c r="L1342" s="4">
        <v>619</v>
      </c>
      <c r="M1342" s="10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>
      <c r="A1343" s="4" t="s">
        <v>6686</v>
      </c>
      <c r="B1343" s="18" t="s">
        <v>6687</v>
      </c>
      <c r="C1343" s="17" t="s">
        <v>3245</v>
      </c>
      <c r="D1343" s="16" t="s">
        <v>3392</v>
      </c>
      <c r="E1343" s="15" t="s">
        <v>4519</v>
      </c>
      <c r="F1343" s="14" t="s">
        <v>4520</v>
      </c>
      <c r="G1343" s="13" t="s">
        <v>4521</v>
      </c>
      <c r="H1343" s="12">
        <v>2</v>
      </c>
      <c r="I1343" s="4" t="s">
        <v>3242</v>
      </c>
      <c r="J1343" s="11">
        <v>1543</v>
      </c>
      <c r="K1343" s="4">
        <v>936</v>
      </c>
      <c r="L1343" s="4">
        <v>369</v>
      </c>
      <c r="M1343" s="10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>
      <c r="A1344" s="4" t="s">
        <v>6688</v>
      </c>
      <c r="B1344" s="18" t="s">
        <v>6689</v>
      </c>
      <c r="C1344" s="17" t="s">
        <v>3245</v>
      </c>
      <c r="D1344" s="16" t="s">
        <v>3335</v>
      </c>
      <c r="E1344" s="15" t="s">
        <v>3486</v>
      </c>
      <c r="F1344" s="14" t="s">
        <v>3487</v>
      </c>
      <c r="G1344" s="13" t="s">
        <v>3488</v>
      </c>
      <c r="H1344" s="12">
        <v>5</v>
      </c>
      <c r="I1344" s="4" t="s">
        <v>6387</v>
      </c>
      <c r="J1344" s="11">
        <v>784</v>
      </c>
      <c r="K1344" s="4">
        <v>150</v>
      </c>
      <c r="L1344" s="4">
        <v>76</v>
      </c>
      <c r="M1344" s="10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>
      <c r="A1345" s="4" t="s">
        <v>6690</v>
      </c>
      <c r="B1345" s="18" t="s">
        <v>6691</v>
      </c>
      <c r="C1345" s="17" t="s">
        <v>3245</v>
      </c>
      <c r="D1345" s="16" t="s">
        <v>3246</v>
      </c>
      <c r="E1345" s="15" t="s">
        <v>3357</v>
      </c>
      <c r="F1345" s="14" t="s">
        <v>3358</v>
      </c>
      <c r="G1345" s="13" t="s">
        <v>3359</v>
      </c>
      <c r="H1345" s="12">
        <v>5</v>
      </c>
      <c r="I1345" s="4" t="s">
        <v>4285</v>
      </c>
      <c r="J1345" s="11">
        <v>886.99999999999989</v>
      </c>
      <c r="K1345" s="4">
        <v>182</v>
      </c>
      <c r="L1345" s="4">
        <v>69</v>
      </c>
      <c r="M1345" s="10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>
      <c r="A1346" s="4" t="s">
        <v>6692</v>
      </c>
      <c r="B1346" s="18" t="s">
        <v>6693</v>
      </c>
      <c r="C1346" s="17" t="s">
        <v>3245</v>
      </c>
      <c r="D1346" s="16" t="s">
        <v>3279</v>
      </c>
      <c r="E1346" s="15" t="s">
        <v>3687</v>
      </c>
      <c r="F1346" s="14" t="s">
        <v>3688</v>
      </c>
      <c r="G1346" s="13" t="s">
        <v>3689</v>
      </c>
      <c r="H1346" s="12">
        <v>5</v>
      </c>
      <c r="I1346" s="4" t="s">
        <v>3689</v>
      </c>
      <c r="J1346" s="11">
        <v>610</v>
      </c>
      <c r="K1346" s="4">
        <v>237</v>
      </c>
      <c r="L1346" s="4">
        <v>110</v>
      </c>
      <c r="M1346" s="10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>
      <c r="A1347" s="4" t="s">
        <v>6694</v>
      </c>
      <c r="B1347" s="18" t="s">
        <v>6695</v>
      </c>
      <c r="C1347" s="17" t="s">
        <v>3245</v>
      </c>
      <c r="D1347" s="16" t="s">
        <v>3534</v>
      </c>
      <c r="E1347" s="15" t="s">
        <v>3572</v>
      </c>
      <c r="F1347" s="14" t="s">
        <v>3573</v>
      </c>
      <c r="G1347" s="13" t="s">
        <v>3574</v>
      </c>
      <c r="H1347" s="12">
        <v>5</v>
      </c>
      <c r="I1347" s="4" t="s">
        <v>6696</v>
      </c>
      <c r="J1347" s="11">
        <v>1024</v>
      </c>
      <c r="K1347" s="4">
        <v>402</v>
      </c>
      <c r="L1347" s="4">
        <v>195</v>
      </c>
      <c r="M1347" s="10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>
      <c r="A1348" s="4" t="s">
        <v>6697</v>
      </c>
      <c r="B1348" s="18" t="s">
        <v>6698</v>
      </c>
      <c r="C1348" s="17" t="s">
        <v>3245</v>
      </c>
      <c r="D1348" s="16" t="s">
        <v>3279</v>
      </c>
      <c r="E1348" s="15" t="s">
        <v>3280</v>
      </c>
      <c r="F1348" s="14" t="s">
        <v>3281</v>
      </c>
      <c r="G1348" s="13" t="s">
        <v>3282</v>
      </c>
      <c r="H1348" s="12">
        <v>2</v>
      </c>
      <c r="I1348" s="4" t="s">
        <v>3242</v>
      </c>
      <c r="J1348" s="11">
        <v>874</v>
      </c>
      <c r="K1348" s="4">
        <v>942</v>
      </c>
      <c r="L1348" s="4">
        <v>331</v>
      </c>
      <c r="M1348" s="10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>
      <c r="A1349" s="4" t="s">
        <v>6699</v>
      </c>
      <c r="B1349" s="18" t="s">
        <v>6700</v>
      </c>
      <c r="C1349" s="17" t="s">
        <v>3245</v>
      </c>
      <c r="D1349" s="16" t="s">
        <v>3335</v>
      </c>
      <c r="E1349" s="15" t="s">
        <v>3814</v>
      </c>
      <c r="F1349" s="14" t="s">
        <v>3815</v>
      </c>
      <c r="G1349" s="13" t="s">
        <v>3816</v>
      </c>
      <c r="H1349" s="12">
        <v>5</v>
      </c>
      <c r="I1349" s="4" t="s">
        <v>3817</v>
      </c>
      <c r="J1349" s="11">
        <v>1367</v>
      </c>
      <c r="K1349" s="4">
        <v>319</v>
      </c>
      <c r="L1349" s="4">
        <v>171</v>
      </c>
      <c r="M1349" s="10"/>
      <c r="N1349" s="4"/>
      <c r="O1349" s="4"/>
      <c r="P1349" s="4"/>
      <c r="Q1349" s="4"/>
      <c r="R1349" s="4"/>
      <c r="S1349" s="4"/>
      <c r="T1349" s="4">
        <v>1</v>
      </c>
      <c r="U1349" s="4"/>
      <c r="V1349" s="4"/>
      <c r="W1349" s="4"/>
      <c r="X1349" s="4"/>
      <c r="Y1349" s="4"/>
      <c r="Z1349" s="4"/>
    </row>
    <row r="1350" spans="1:26">
      <c r="A1350" s="4" t="s">
        <v>6701</v>
      </c>
      <c r="B1350" s="18" t="s">
        <v>6702</v>
      </c>
      <c r="C1350" s="17" t="s">
        <v>3245</v>
      </c>
      <c r="D1350" s="16" t="s">
        <v>3335</v>
      </c>
      <c r="E1350" s="15" t="s">
        <v>3601</v>
      </c>
      <c r="F1350" s="14" t="s">
        <v>3602</v>
      </c>
      <c r="G1350" s="13" t="s">
        <v>3603</v>
      </c>
      <c r="H1350" s="12">
        <v>5</v>
      </c>
      <c r="I1350" s="4" t="s">
        <v>3599</v>
      </c>
      <c r="J1350" s="11">
        <v>2871</v>
      </c>
      <c r="K1350" s="4">
        <v>325</v>
      </c>
      <c r="L1350" s="4">
        <v>219</v>
      </c>
      <c r="M1350" s="10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>
      <c r="A1351" s="4" t="s">
        <v>6703</v>
      </c>
      <c r="B1351" s="18" t="s">
        <v>6704</v>
      </c>
      <c r="C1351" s="17" t="s">
        <v>3245</v>
      </c>
      <c r="D1351" s="16" t="s">
        <v>3534</v>
      </c>
      <c r="E1351" s="15" t="s">
        <v>4078</v>
      </c>
      <c r="F1351" s="14" t="s">
        <v>4079</v>
      </c>
      <c r="G1351" s="13" t="s">
        <v>4080</v>
      </c>
      <c r="H1351" s="12">
        <v>5</v>
      </c>
      <c r="I1351" s="4" t="s">
        <v>6705</v>
      </c>
      <c r="J1351" s="11">
        <v>802.99999999999989</v>
      </c>
      <c r="K1351" s="4">
        <v>132</v>
      </c>
      <c r="L1351" s="4">
        <v>101</v>
      </c>
      <c r="M1351" s="10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>
      <c r="A1352" s="4" t="s">
        <v>3329</v>
      </c>
      <c r="B1352" s="18" t="s">
        <v>6706</v>
      </c>
      <c r="C1352" s="17" t="s">
        <v>3230</v>
      </c>
      <c r="D1352" s="16" t="s">
        <v>3303</v>
      </c>
      <c r="E1352" s="15" t="s">
        <v>6707</v>
      </c>
      <c r="F1352" s="14" t="s">
        <v>3328</v>
      </c>
      <c r="G1352" s="13" t="s">
        <v>3329</v>
      </c>
      <c r="H1352" s="12">
        <v>2</v>
      </c>
      <c r="I1352" s="4" t="s">
        <v>3242</v>
      </c>
      <c r="J1352" s="11">
        <v>5216</v>
      </c>
      <c r="K1352" s="4">
        <v>5514</v>
      </c>
      <c r="L1352" s="4">
        <v>2270</v>
      </c>
      <c r="M1352" s="10"/>
      <c r="N1352" s="4"/>
      <c r="O1352" s="4"/>
      <c r="P1352" s="4"/>
      <c r="Q1352" s="4"/>
      <c r="R1352" s="4"/>
      <c r="S1352" s="4"/>
      <c r="T1352" s="4">
        <v>1</v>
      </c>
      <c r="U1352" s="4"/>
      <c r="V1352" s="4"/>
      <c r="W1352" s="4"/>
      <c r="X1352" s="4"/>
      <c r="Y1352" s="4"/>
      <c r="Z1352" s="4"/>
    </row>
    <row r="1353" spans="1:26">
      <c r="A1353" s="4" t="s">
        <v>6708</v>
      </c>
      <c r="B1353" s="18" t="s">
        <v>6709</v>
      </c>
      <c r="C1353" s="17" t="s">
        <v>3245</v>
      </c>
      <c r="D1353" s="16" t="s">
        <v>3335</v>
      </c>
      <c r="E1353" s="15" t="s">
        <v>3925</v>
      </c>
      <c r="F1353" s="14" t="s">
        <v>3926</v>
      </c>
      <c r="G1353" s="13" t="s">
        <v>3927</v>
      </c>
      <c r="H1353" s="12">
        <v>5</v>
      </c>
      <c r="I1353" s="4" t="s">
        <v>4678</v>
      </c>
      <c r="J1353" s="11">
        <v>746</v>
      </c>
      <c r="K1353" s="4">
        <v>185</v>
      </c>
      <c r="L1353" s="4">
        <v>75</v>
      </c>
      <c r="M1353" s="10"/>
      <c r="N1353" s="4"/>
      <c r="O1353" s="4"/>
      <c r="P1353" s="4"/>
      <c r="Q1353" s="4"/>
      <c r="R1353" s="4"/>
      <c r="S1353" s="4"/>
      <c r="T1353" s="4">
        <v>1</v>
      </c>
      <c r="U1353" s="4"/>
      <c r="V1353" s="4"/>
      <c r="W1353" s="4"/>
      <c r="X1353" s="4"/>
      <c r="Y1353" s="4"/>
      <c r="Z1353" s="4"/>
    </row>
    <row r="1354" spans="1:26">
      <c r="A1354" s="4" t="s">
        <v>6710</v>
      </c>
      <c r="B1354" s="18" t="s">
        <v>6711</v>
      </c>
      <c r="C1354" s="17" t="s">
        <v>3245</v>
      </c>
      <c r="D1354" s="16" t="s">
        <v>3296</v>
      </c>
      <c r="E1354" s="15" t="s">
        <v>3351</v>
      </c>
      <c r="F1354" s="14" t="s">
        <v>3352</v>
      </c>
      <c r="G1354" s="13" t="s">
        <v>3353</v>
      </c>
      <c r="H1354" s="12">
        <v>5</v>
      </c>
      <c r="I1354" s="4" t="s">
        <v>3620</v>
      </c>
      <c r="J1354" s="11">
        <v>529</v>
      </c>
      <c r="K1354" s="4">
        <v>91</v>
      </c>
      <c r="L1354" s="4">
        <v>57</v>
      </c>
      <c r="M1354" s="10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>
      <c r="A1355" s="4" t="s">
        <v>6712</v>
      </c>
      <c r="B1355" s="18" t="s">
        <v>6713</v>
      </c>
      <c r="C1355" s="17" t="s">
        <v>3245</v>
      </c>
      <c r="D1355" s="16" t="s">
        <v>3246</v>
      </c>
      <c r="E1355" s="15" t="s">
        <v>3363</v>
      </c>
      <c r="F1355" s="14" t="s">
        <v>3364</v>
      </c>
      <c r="G1355" s="13" t="s">
        <v>3365</v>
      </c>
      <c r="H1355" s="12">
        <v>5</v>
      </c>
      <c r="I1355" s="4" t="s">
        <v>3820</v>
      </c>
      <c r="J1355" s="11">
        <v>747</v>
      </c>
      <c r="K1355" s="4">
        <v>79</v>
      </c>
      <c r="L1355" s="4">
        <v>39</v>
      </c>
      <c r="M1355" s="10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>
      <c r="A1356" s="4" t="s">
        <v>6714</v>
      </c>
      <c r="B1356" s="18" t="s">
        <v>6715</v>
      </c>
      <c r="C1356" s="17" t="s">
        <v>3245</v>
      </c>
      <c r="D1356" s="16" t="s">
        <v>3279</v>
      </c>
      <c r="E1356" s="15" t="s">
        <v>3704</v>
      </c>
      <c r="F1356" s="14" t="s">
        <v>3705</v>
      </c>
      <c r="G1356" s="13" t="s">
        <v>3706</v>
      </c>
      <c r="H1356" s="12">
        <v>5</v>
      </c>
      <c r="I1356" s="4" t="s">
        <v>5041</v>
      </c>
      <c r="J1356" s="11">
        <v>910</v>
      </c>
      <c r="K1356" s="4">
        <v>357</v>
      </c>
      <c r="L1356" s="4">
        <v>170</v>
      </c>
      <c r="M1356" s="10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>
      <c r="A1357" s="4" t="s">
        <v>6716</v>
      </c>
      <c r="B1357" s="18" t="s">
        <v>6717</v>
      </c>
      <c r="C1357" s="17" t="s">
        <v>3245</v>
      </c>
      <c r="D1357" s="16" t="s">
        <v>3446</v>
      </c>
      <c r="E1357" s="15" t="s">
        <v>3447</v>
      </c>
      <c r="F1357" s="14" t="s">
        <v>3448</v>
      </c>
      <c r="G1357" s="13" t="s">
        <v>3449</v>
      </c>
      <c r="H1357" s="12">
        <v>5</v>
      </c>
      <c r="I1357" s="4" t="s">
        <v>3519</v>
      </c>
      <c r="J1357" s="11">
        <v>878.99999999999989</v>
      </c>
      <c r="K1357" s="4">
        <v>411</v>
      </c>
      <c r="L1357" s="4">
        <v>185</v>
      </c>
      <c r="M1357" s="10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>
      <c r="A1358" s="4" t="s">
        <v>6718</v>
      </c>
      <c r="B1358" s="18" t="s">
        <v>6719</v>
      </c>
      <c r="C1358" s="17" t="s">
        <v>3245</v>
      </c>
      <c r="D1358" s="16" t="s">
        <v>3246</v>
      </c>
      <c r="E1358" s="15" t="s">
        <v>3735</v>
      </c>
      <c r="F1358" s="14" t="s">
        <v>3736</v>
      </c>
      <c r="G1358" s="13" t="s">
        <v>3737</v>
      </c>
      <c r="H1358" s="12">
        <v>5</v>
      </c>
      <c r="I1358" s="4" t="s">
        <v>3737</v>
      </c>
      <c r="J1358" s="11">
        <v>572</v>
      </c>
      <c r="K1358" s="4">
        <v>89</v>
      </c>
      <c r="L1358" s="4">
        <v>39</v>
      </c>
      <c r="M1358" s="10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>
      <c r="A1359" s="4" t="s">
        <v>6720</v>
      </c>
      <c r="B1359" s="18" t="s">
        <v>6721</v>
      </c>
      <c r="C1359" s="17" t="s">
        <v>3245</v>
      </c>
      <c r="D1359" s="16" t="s">
        <v>3259</v>
      </c>
      <c r="E1359" s="15" t="s">
        <v>5780</v>
      </c>
      <c r="F1359" s="14" t="s">
        <v>5781</v>
      </c>
      <c r="G1359" s="13" t="s">
        <v>5782</v>
      </c>
      <c r="H1359" s="12">
        <v>5</v>
      </c>
      <c r="I1359" s="4" t="s">
        <v>5783</v>
      </c>
      <c r="J1359" s="11">
        <v>413</v>
      </c>
      <c r="K1359" s="4">
        <v>191</v>
      </c>
      <c r="L1359" s="4">
        <v>50</v>
      </c>
      <c r="M1359" s="10"/>
      <c r="N1359" s="3"/>
      <c r="O1359" s="3"/>
      <c r="P1359" s="3"/>
      <c r="Q1359" s="3"/>
      <c r="R1359" s="3"/>
      <c r="S1359" s="3"/>
      <c r="T1359" s="4">
        <v>1</v>
      </c>
      <c r="U1359" s="3"/>
      <c r="V1359" s="3"/>
      <c r="W1359" s="3"/>
      <c r="X1359" s="3"/>
      <c r="Y1359" s="3"/>
      <c r="Z1359" s="3"/>
    </row>
    <row r="1360" spans="1:26">
      <c r="A1360" s="4" t="s">
        <v>6722</v>
      </c>
      <c r="B1360" s="18" t="s">
        <v>6723</v>
      </c>
      <c r="C1360" s="17" t="s">
        <v>3245</v>
      </c>
      <c r="D1360" s="16" t="s">
        <v>3446</v>
      </c>
      <c r="E1360" s="15" t="s">
        <v>4032</v>
      </c>
      <c r="F1360" s="14" t="s">
        <v>4033</v>
      </c>
      <c r="G1360" s="13" t="s">
        <v>4034</v>
      </c>
      <c r="H1360" s="12">
        <v>5</v>
      </c>
      <c r="I1360" s="4" t="s">
        <v>4129</v>
      </c>
      <c r="J1360" s="11">
        <v>1143</v>
      </c>
      <c r="K1360" s="4">
        <v>161</v>
      </c>
      <c r="L1360" s="4">
        <v>93</v>
      </c>
      <c r="M1360" s="10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>
      <c r="A1361" s="4" t="s">
        <v>6724</v>
      </c>
      <c r="B1361" s="18" t="s">
        <v>6725</v>
      </c>
      <c r="C1361" s="17" t="s">
        <v>3245</v>
      </c>
      <c r="D1361" s="16" t="s">
        <v>3296</v>
      </c>
      <c r="E1361" s="15" t="s">
        <v>3351</v>
      </c>
      <c r="F1361" s="14" t="s">
        <v>3352</v>
      </c>
      <c r="G1361" s="13" t="s">
        <v>3353</v>
      </c>
      <c r="H1361" s="12">
        <v>5</v>
      </c>
      <c r="I1361" s="4" t="s">
        <v>3620</v>
      </c>
      <c r="J1361" s="11">
        <v>903.99999999999989</v>
      </c>
      <c r="K1361" s="4">
        <v>110</v>
      </c>
      <c r="L1361" s="4">
        <v>65</v>
      </c>
      <c r="M1361" s="10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>
      <c r="A1362" s="4" t="s">
        <v>6726</v>
      </c>
      <c r="B1362" s="18" t="s">
        <v>6727</v>
      </c>
      <c r="C1362" s="17" t="s">
        <v>3245</v>
      </c>
      <c r="D1362" s="16" t="s">
        <v>3246</v>
      </c>
      <c r="E1362" s="15" t="s">
        <v>3556</v>
      </c>
      <c r="F1362" s="14" t="s">
        <v>3557</v>
      </c>
      <c r="G1362" s="13" t="s">
        <v>3558</v>
      </c>
      <c r="H1362" s="12">
        <v>5</v>
      </c>
      <c r="I1362" s="4" t="s">
        <v>3740</v>
      </c>
      <c r="J1362" s="11">
        <v>437</v>
      </c>
      <c r="K1362" s="4">
        <v>114</v>
      </c>
      <c r="L1362" s="4">
        <v>52</v>
      </c>
      <c r="M1362" s="10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>
      <c r="A1363" s="4" t="s">
        <v>6728</v>
      </c>
      <c r="B1363" s="18" t="s">
        <v>6729</v>
      </c>
      <c r="C1363" s="17" t="s">
        <v>3245</v>
      </c>
      <c r="D1363" s="16" t="s">
        <v>3246</v>
      </c>
      <c r="E1363" s="15" t="s">
        <v>3453</v>
      </c>
      <c r="F1363" s="14" t="s">
        <v>3454</v>
      </c>
      <c r="G1363" s="13" t="s">
        <v>3455</v>
      </c>
      <c r="H1363" s="12">
        <v>5</v>
      </c>
      <c r="I1363" s="4" t="s">
        <v>4706</v>
      </c>
      <c r="J1363" s="11">
        <v>994.99999999999989</v>
      </c>
      <c r="K1363" s="4">
        <v>240</v>
      </c>
      <c r="L1363" s="4">
        <v>102</v>
      </c>
      <c r="M1363" s="10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>
      <c r="A1364" s="4" t="s">
        <v>6730</v>
      </c>
      <c r="B1364" s="18" t="s">
        <v>6731</v>
      </c>
      <c r="C1364" s="17" t="s">
        <v>3245</v>
      </c>
      <c r="D1364" s="16" t="s">
        <v>3464</v>
      </c>
      <c r="E1364" s="15" t="s">
        <v>3465</v>
      </c>
      <c r="F1364" s="14" t="s">
        <v>3466</v>
      </c>
      <c r="G1364" s="13" t="s">
        <v>3467</v>
      </c>
      <c r="H1364" s="12">
        <v>5</v>
      </c>
      <c r="I1364" s="4" t="s">
        <v>6670</v>
      </c>
      <c r="J1364" s="11">
        <v>1261</v>
      </c>
      <c r="K1364" s="4">
        <v>347</v>
      </c>
      <c r="L1364" s="4">
        <v>257</v>
      </c>
      <c r="M1364" s="10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>
      <c r="A1365" s="4" t="s">
        <v>6732</v>
      </c>
      <c r="B1365" s="18" t="s">
        <v>6733</v>
      </c>
      <c r="C1365" s="17" t="s">
        <v>3245</v>
      </c>
      <c r="D1365" s="16" t="s">
        <v>3507</v>
      </c>
      <c r="E1365" s="15" t="s">
        <v>3634</v>
      </c>
      <c r="F1365" s="14" t="s">
        <v>3635</v>
      </c>
      <c r="G1365" s="13" t="s">
        <v>3636</v>
      </c>
      <c r="H1365" s="12">
        <v>5</v>
      </c>
      <c r="I1365" s="4" t="s">
        <v>3636</v>
      </c>
      <c r="J1365" s="11">
        <v>2000</v>
      </c>
      <c r="K1365" s="4">
        <v>643</v>
      </c>
      <c r="L1365" s="4">
        <v>283</v>
      </c>
      <c r="M1365" s="10"/>
      <c r="N1365" s="4"/>
      <c r="O1365" s="4"/>
      <c r="P1365" s="4"/>
      <c r="Q1365" s="4"/>
      <c r="R1365" s="4">
        <v>1</v>
      </c>
      <c r="S1365" s="4"/>
      <c r="T1365" s="4"/>
      <c r="U1365" s="4"/>
      <c r="V1365" s="4"/>
      <c r="W1365" s="4"/>
      <c r="X1365" s="4"/>
      <c r="Y1365" s="4"/>
      <c r="Z1365" s="4"/>
    </row>
    <row r="1366" spans="1:26">
      <c r="A1366" s="4" t="s">
        <v>6734</v>
      </c>
      <c r="B1366" s="18" t="s">
        <v>6735</v>
      </c>
      <c r="C1366" s="17" t="s">
        <v>3245</v>
      </c>
      <c r="D1366" s="16" t="s">
        <v>3534</v>
      </c>
      <c r="E1366" s="15" t="s">
        <v>3535</v>
      </c>
      <c r="F1366" s="14" t="s">
        <v>3536</v>
      </c>
      <c r="G1366" s="13" t="s">
        <v>3537</v>
      </c>
      <c r="H1366" s="12">
        <v>5</v>
      </c>
      <c r="I1366" s="4" t="s">
        <v>6654</v>
      </c>
      <c r="J1366" s="11">
        <v>861.99999999999989</v>
      </c>
      <c r="K1366" s="4">
        <v>207</v>
      </c>
      <c r="L1366" s="4">
        <v>152</v>
      </c>
      <c r="M1366" s="10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>
      <c r="A1367" s="4" t="s">
        <v>6736</v>
      </c>
      <c r="B1367" s="18" t="s">
        <v>6737</v>
      </c>
      <c r="C1367" s="17" t="s">
        <v>3245</v>
      </c>
      <c r="D1367" s="16" t="s">
        <v>3279</v>
      </c>
      <c r="E1367" s="15" t="s">
        <v>3386</v>
      </c>
      <c r="F1367" s="14" t="s">
        <v>3387</v>
      </c>
      <c r="G1367" s="13" t="s">
        <v>3388</v>
      </c>
      <c r="H1367" s="12">
        <v>5</v>
      </c>
      <c r="I1367" s="4" t="s">
        <v>5862</v>
      </c>
      <c r="J1367" s="11">
        <v>1510</v>
      </c>
      <c r="K1367" s="4">
        <v>687</v>
      </c>
      <c r="L1367" s="4">
        <v>309</v>
      </c>
      <c r="M1367" s="10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>
      <c r="A1368" s="4" t="s">
        <v>6738</v>
      </c>
      <c r="B1368" s="18" t="s">
        <v>6739</v>
      </c>
      <c r="C1368" s="17" t="s">
        <v>3245</v>
      </c>
      <c r="D1368" s="16" t="s">
        <v>3253</v>
      </c>
      <c r="E1368" s="15" t="s">
        <v>4392</v>
      </c>
      <c r="F1368" s="14" t="s">
        <v>4393</v>
      </c>
      <c r="G1368" s="13" t="s">
        <v>4394</v>
      </c>
      <c r="H1368" s="12">
        <v>5</v>
      </c>
      <c r="I1368" s="4" t="s">
        <v>4394</v>
      </c>
      <c r="J1368" s="11">
        <v>480.99999999999994</v>
      </c>
      <c r="K1368" s="4">
        <v>116</v>
      </c>
      <c r="L1368" s="4">
        <v>81</v>
      </c>
      <c r="M1368" s="10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>
      <c r="A1369" s="4" t="s">
        <v>6740</v>
      </c>
      <c r="B1369" s="18" t="s">
        <v>6741</v>
      </c>
      <c r="C1369" s="17" t="s">
        <v>3245</v>
      </c>
      <c r="D1369" s="16" t="s">
        <v>3446</v>
      </c>
      <c r="E1369" s="15" t="s">
        <v>4125</v>
      </c>
      <c r="F1369" s="14" t="s">
        <v>4126</v>
      </c>
      <c r="G1369" s="13" t="s">
        <v>4127</v>
      </c>
      <c r="H1369" s="12">
        <v>5</v>
      </c>
      <c r="I1369" s="4" t="s">
        <v>5162</v>
      </c>
      <c r="J1369" s="11">
        <v>659</v>
      </c>
      <c r="K1369" s="4">
        <v>171</v>
      </c>
      <c r="L1369" s="4">
        <v>97</v>
      </c>
      <c r="M1369" s="10"/>
      <c r="N1369" s="4"/>
      <c r="O1369" s="4"/>
      <c r="P1369" s="4"/>
      <c r="Q1369" s="4"/>
      <c r="R1369" s="4"/>
      <c r="S1369" s="4"/>
      <c r="T1369" s="4">
        <v>1</v>
      </c>
      <c r="U1369" s="4"/>
      <c r="V1369" s="4"/>
      <c r="W1369" s="4"/>
      <c r="X1369" s="4"/>
      <c r="Y1369" s="4"/>
      <c r="Z1369" s="4"/>
    </row>
    <row r="1370" spans="1:26">
      <c r="A1370" s="4" t="s">
        <v>6742</v>
      </c>
      <c r="B1370" s="18" t="s">
        <v>6743</v>
      </c>
      <c r="C1370" s="17" t="s">
        <v>3245</v>
      </c>
      <c r="D1370" s="16" t="s">
        <v>3335</v>
      </c>
      <c r="E1370" s="15" t="s">
        <v>3486</v>
      </c>
      <c r="F1370" s="14" t="s">
        <v>3487</v>
      </c>
      <c r="G1370" s="13" t="s">
        <v>3488</v>
      </c>
      <c r="H1370" s="12">
        <v>5</v>
      </c>
      <c r="I1370" s="4" t="s">
        <v>4709</v>
      </c>
      <c r="J1370" s="11">
        <v>941</v>
      </c>
      <c r="K1370" s="4">
        <v>202</v>
      </c>
      <c r="L1370" s="4">
        <v>98</v>
      </c>
      <c r="M1370" s="10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>
      <c r="A1371" s="4" t="s">
        <v>4685</v>
      </c>
      <c r="B1371" s="18" t="s">
        <v>6744</v>
      </c>
      <c r="C1371" s="17" t="s">
        <v>3245</v>
      </c>
      <c r="D1371" s="16" t="s">
        <v>3259</v>
      </c>
      <c r="E1371" s="15" t="s">
        <v>3587</v>
      </c>
      <c r="F1371" s="14" t="s">
        <v>3588</v>
      </c>
      <c r="G1371" s="13" t="s">
        <v>3589</v>
      </c>
      <c r="H1371" s="12">
        <v>2</v>
      </c>
      <c r="I1371" s="4" t="s">
        <v>3242</v>
      </c>
      <c r="J1371" s="11">
        <v>7113</v>
      </c>
      <c r="K1371" s="4">
        <v>1571</v>
      </c>
      <c r="L1371" s="4">
        <v>643</v>
      </c>
      <c r="M1371" s="10"/>
      <c r="N1371" s="3"/>
      <c r="O1371" s="3"/>
      <c r="P1371" s="3"/>
      <c r="Q1371" s="3"/>
      <c r="R1371" s="3"/>
      <c r="S1371" s="3"/>
      <c r="T1371" s="4">
        <v>1</v>
      </c>
      <c r="U1371" s="3"/>
      <c r="V1371" s="3"/>
      <c r="W1371" s="3"/>
      <c r="X1371" s="3"/>
      <c r="Y1371" s="3"/>
      <c r="Z1371" s="3"/>
    </row>
    <row r="1372" spans="1:26">
      <c r="A1372" s="4" t="s">
        <v>6745</v>
      </c>
      <c r="B1372" s="18" t="s">
        <v>6746</v>
      </c>
      <c r="C1372" s="17" t="s">
        <v>3245</v>
      </c>
      <c r="D1372" s="16" t="s">
        <v>3246</v>
      </c>
      <c r="E1372" s="15" t="s">
        <v>3363</v>
      </c>
      <c r="F1372" s="14" t="s">
        <v>3364</v>
      </c>
      <c r="G1372" s="13" t="s">
        <v>3365</v>
      </c>
      <c r="H1372" s="12">
        <v>5</v>
      </c>
      <c r="I1372" s="4" t="s">
        <v>3820</v>
      </c>
      <c r="J1372" s="11">
        <v>1176</v>
      </c>
      <c r="K1372" s="4">
        <v>174</v>
      </c>
      <c r="L1372" s="4">
        <v>87</v>
      </c>
      <c r="M1372" s="10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>
      <c r="A1373" s="4" t="s">
        <v>6747</v>
      </c>
      <c r="B1373" s="18" t="s">
        <v>6748</v>
      </c>
      <c r="C1373" s="17" t="s">
        <v>3245</v>
      </c>
      <c r="D1373" s="16" t="s">
        <v>3246</v>
      </c>
      <c r="E1373" s="15" t="s">
        <v>3556</v>
      </c>
      <c r="F1373" s="14" t="s">
        <v>3557</v>
      </c>
      <c r="G1373" s="13" t="s">
        <v>3558</v>
      </c>
      <c r="H1373" s="12">
        <v>5</v>
      </c>
      <c r="I1373" s="4" t="s">
        <v>4805</v>
      </c>
      <c r="J1373" s="11">
        <v>1293</v>
      </c>
      <c r="K1373" s="4">
        <v>468</v>
      </c>
      <c r="L1373" s="4">
        <v>195</v>
      </c>
      <c r="M1373" s="10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>
      <c r="A1374" s="4" t="s">
        <v>6749</v>
      </c>
      <c r="B1374" s="18" t="s">
        <v>6750</v>
      </c>
      <c r="C1374" s="17" t="s">
        <v>3245</v>
      </c>
      <c r="D1374" s="16" t="s">
        <v>3534</v>
      </c>
      <c r="E1374" s="15" t="s">
        <v>4078</v>
      </c>
      <c r="F1374" s="14" t="s">
        <v>4079</v>
      </c>
      <c r="G1374" s="13" t="s">
        <v>4080</v>
      </c>
      <c r="H1374" s="12">
        <v>5</v>
      </c>
      <c r="I1374" s="4" t="s">
        <v>6491</v>
      </c>
      <c r="J1374" s="11">
        <v>894.99999999999989</v>
      </c>
      <c r="K1374" s="4">
        <v>513</v>
      </c>
      <c r="L1374" s="4">
        <v>252</v>
      </c>
      <c r="M1374" s="10"/>
      <c r="N1374" s="4"/>
      <c r="O1374" s="4"/>
      <c r="P1374" s="4"/>
      <c r="Q1374" s="4"/>
      <c r="R1374" s="4"/>
      <c r="S1374" s="4"/>
      <c r="T1374" s="4">
        <v>1</v>
      </c>
      <c r="U1374" s="4"/>
      <c r="V1374" s="4"/>
      <c r="W1374" s="4"/>
      <c r="X1374" s="4"/>
      <c r="Y1374" s="4"/>
      <c r="Z1374" s="4"/>
    </row>
    <row r="1375" spans="1:26">
      <c r="A1375" s="4" t="s">
        <v>6751</v>
      </c>
      <c r="B1375" s="18" t="s">
        <v>6752</v>
      </c>
      <c r="C1375" s="17" t="s">
        <v>3245</v>
      </c>
      <c r="D1375" s="16" t="s">
        <v>3246</v>
      </c>
      <c r="E1375" s="15" t="s">
        <v>3247</v>
      </c>
      <c r="F1375" s="14" t="s">
        <v>3248</v>
      </c>
      <c r="G1375" s="13" t="s">
        <v>3249</v>
      </c>
      <c r="H1375" s="12">
        <v>5</v>
      </c>
      <c r="I1375" s="4" t="s">
        <v>5301</v>
      </c>
      <c r="J1375" s="11">
        <v>692</v>
      </c>
      <c r="K1375" s="4">
        <v>179</v>
      </c>
      <c r="L1375" s="4">
        <v>77</v>
      </c>
      <c r="M1375" s="10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>
      <c r="A1376" s="4" t="s">
        <v>6753</v>
      </c>
      <c r="B1376" s="18" t="s">
        <v>6754</v>
      </c>
      <c r="C1376" s="17" t="s">
        <v>3245</v>
      </c>
      <c r="D1376" s="16" t="s">
        <v>3392</v>
      </c>
      <c r="E1376" s="15" t="s">
        <v>4519</v>
      </c>
      <c r="F1376" s="14" t="s">
        <v>4520</v>
      </c>
      <c r="G1376" s="13" t="s">
        <v>4521</v>
      </c>
      <c r="H1376" s="12">
        <v>5</v>
      </c>
      <c r="I1376" s="4" t="s">
        <v>5706</v>
      </c>
      <c r="J1376" s="11">
        <v>892</v>
      </c>
      <c r="K1376" s="4">
        <v>52</v>
      </c>
      <c r="L1376" s="4">
        <v>33</v>
      </c>
      <c r="M1376" s="10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>
      <c r="A1377" s="4" t="s">
        <v>6755</v>
      </c>
      <c r="B1377" s="18" t="s">
        <v>6756</v>
      </c>
      <c r="C1377" s="17" t="s">
        <v>3245</v>
      </c>
      <c r="D1377" s="16" t="s">
        <v>3259</v>
      </c>
      <c r="E1377" s="15" t="s">
        <v>3480</v>
      </c>
      <c r="F1377" s="14" t="s">
        <v>3481</v>
      </c>
      <c r="G1377" s="13" t="s">
        <v>3482</v>
      </c>
      <c r="H1377" s="12">
        <v>5</v>
      </c>
      <c r="I1377" s="4" t="s">
        <v>4535</v>
      </c>
      <c r="J1377" s="11">
        <v>518</v>
      </c>
      <c r="K1377" s="4">
        <v>259</v>
      </c>
      <c r="L1377" s="4">
        <v>150</v>
      </c>
      <c r="M1377" s="10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4">
        <v>1</v>
      </c>
      <c r="Y1377" s="3"/>
      <c r="Z1377" s="3"/>
    </row>
    <row r="1378" spans="1:26">
      <c r="A1378" s="4" t="s">
        <v>6757</v>
      </c>
      <c r="B1378" s="18" t="s">
        <v>6758</v>
      </c>
      <c r="C1378" s="17" t="s">
        <v>3245</v>
      </c>
      <c r="D1378" s="16" t="s">
        <v>3303</v>
      </c>
      <c r="E1378" s="15" t="s">
        <v>3304</v>
      </c>
      <c r="F1378" s="14" t="s">
        <v>3305</v>
      </c>
      <c r="G1378" s="13" t="s">
        <v>3306</v>
      </c>
      <c r="H1378" s="12">
        <v>5</v>
      </c>
      <c r="I1378" s="4" t="s">
        <v>6759</v>
      </c>
      <c r="J1378" s="11">
        <v>1314</v>
      </c>
      <c r="K1378" s="4">
        <v>459</v>
      </c>
      <c r="L1378" s="4">
        <v>201</v>
      </c>
      <c r="M1378" s="10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>
      <c r="A1379" s="4" t="s">
        <v>6760</v>
      </c>
      <c r="B1379" s="18" t="s">
        <v>6761</v>
      </c>
      <c r="C1379" s="17" t="s">
        <v>3245</v>
      </c>
      <c r="D1379" s="16" t="s">
        <v>3246</v>
      </c>
      <c r="E1379" s="15" t="s">
        <v>3556</v>
      </c>
      <c r="F1379" s="14" t="s">
        <v>3557</v>
      </c>
      <c r="G1379" s="13" t="s">
        <v>3558</v>
      </c>
      <c r="H1379" s="12">
        <v>5</v>
      </c>
      <c r="I1379" s="4" t="s">
        <v>6762</v>
      </c>
      <c r="J1379" s="11">
        <v>662</v>
      </c>
      <c r="K1379" s="4">
        <v>92</v>
      </c>
      <c r="L1379" s="4">
        <v>70</v>
      </c>
      <c r="M1379" s="10"/>
      <c r="N1379" s="4"/>
      <c r="O1379" s="4"/>
      <c r="P1379" s="4"/>
      <c r="Q1379" s="4"/>
      <c r="R1379" s="4">
        <v>1</v>
      </c>
      <c r="S1379" s="4"/>
      <c r="T1379" s="4"/>
      <c r="U1379" s="4"/>
      <c r="V1379" s="4"/>
      <c r="W1379" s="4"/>
      <c r="X1379" s="4"/>
      <c r="Y1379" s="4"/>
      <c r="Z1379" s="4"/>
    </row>
    <row r="1380" spans="1:26">
      <c r="A1380" s="4" t="s">
        <v>6763</v>
      </c>
      <c r="B1380" s="18" t="s">
        <v>6764</v>
      </c>
      <c r="C1380" s="17" t="s">
        <v>3245</v>
      </c>
      <c r="D1380" s="16" t="s">
        <v>3246</v>
      </c>
      <c r="E1380" s="15" t="s">
        <v>3556</v>
      </c>
      <c r="F1380" s="14" t="s">
        <v>3557</v>
      </c>
      <c r="G1380" s="13" t="s">
        <v>3558</v>
      </c>
      <c r="H1380" s="12">
        <v>5</v>
      </c>
      <c r="I1380" s="4" t="s">
        <v>6289</v>
      </c>
      <c r="J1380" s="11">
        <v>1333</v>
      </c>
      <c r="K1380" s="4">
        <v>229</v>
      </c>
      <c r="L1380" s="4">
        <v>105</v>
      </c>
      <c r="M1380" s="10"/>
      <c r="N1380" s="4"/>
      <c r="O1380" s="4"/>
      <c r="P1380" s="4"/>
      <c r="Q1380" s="4"/>
      <c r="R1380" s="4">
        <v>1</v>
      </c>
      <c r="S1380" s="4"/>
      <c r="T1380" s="4"/>
      <c r="U1380" s="4"/>
      <c r="V1380" s="4"/>
      <c r="W1380" s="4"/>
      <c r="X1380" s="4"/>
      <c r="Y1380" s="4"/>
      <c r="Z1380" s="4"/>
    </row>
    <row r="1381" spans="1:26">
      <c r="A1381" s="4" t="s">
        <v>6765</v>
      </c>
      <c r="B1381" s="18" t="s">
        <v>6766</v>
      </c>
      <c r="C1381" s="17" t="s">
        <v>3245</v>
      </c>
      <c r="D1381" s="16" t="s">
        <v>3259</v>
      </c>
      <c r="E1381" s="15" t="s">
        <v>3267</v>
      </c>
      <c r="F1381" s="14" t="s">
        <v>3268</v>
      </c>
      <c r="G1381" s="13" t="s">
        <v>3269</v>
      </c>
      <c r="H1381" s="12">
        <v>5</v>
      </c>
      <c r="I1381" s="4" t="s">
        <v>5978</v>
      </c>
      <c r="J1381" s="11">
        <v>717</v>
      </c>
      <c r="K1381" s="4">
        <v>346</v>
      </c>
      <c r="L1381" s="4">
        <v>123</v>
      </c>
      <c r="M1381" s="10"/>
      <c r="N1381" s="3"/>
      <c r="O1381" s="3"/>
      <c r="P1381" s="3"/>
      <c r="Q1381" s="3"/>
      <c r="R1381" s="3"/>
      <c r="S1381" s="3"/>
      <c r="T1381" s="4">
        <v>1</v>
      </c>
      <c r="U1381" s="3"/>
      <c r="V1381" s="3"/>
      <c r="W1381" s="3"/>
      <c r="X1381" s="3"/>
      <c r="Y1381" s="3"/>
      <c r="Z1381" s="3"/>
    </row>
    <row r="1382" spans="1:26">
      <c r="A1382" s="4" t="s">
        <v>6767</v>
      </c>
      <c r="B1382" s="18" t="s">
        <v>6768</v>
      </c>
      <c r="C1382" s="17" t="s">
        <v>3245</v>
      </c>
      <c r="D1382" s="16" t="s">
        <v>3335</v>
      </c>
      <c r="E1382" s="15" t="s">
        <v>3486</v>
      </c>
      <c r="F1382" s="14" t="s">
        <v>3487</v>
      </c>
      <c r="G1382" s="13" t="s">
        <v>3488</v>
      </c>
      <c r="H1382" s="12">
        <v>5</v>
      </c>
      <c r="I1382" s="4" t="s">
        <v>6312</v>
      </c>
      <c r="J1382" s="11">
        <v>1695</v>
      </c>
      <c r="K1382" s="4">
        <v>838</v>
      </c>
      <c r="L1382" s="4">
        <v>338</v>
      </c>
      <c r="M1382" s="10"/>
      <c r="N1382" s="4"/>
      <c r="O1382" s="4"/>
      <c r="P1382" s="4"/>
      <c r="Q1382" s="4"/>
      <c r="R1382" s="4"/>
      <c r="S1382" s="4"/>
      <c r="T1382" s="4">
        <v>1</v>
      </c>
      <c r="U1382" s="4"/>
      <c r="V1382" s="4"/>
      <c r="W1382" s="4"/>
      <c r="X1382" s="4"/>
      <c r="Y1382" s="4"/>
      <c r="Z1382" s="4"/>
    </row>
    <row r="1383" spans="1:26">
      <c r="A1383" s="4" t="s">
        <v>6769</v>
      </c>
      <c r="B1383" s="18" t="s">
        <v>6770</v>
      </c>
      <c r="C1383" s="17" t="s">
        <v>3230</v>
      </c>
      <c r="D1383" s="16" t="s">
        <v>3253</v>
      </c>
      <c r="E1383" s="15" t="s">
        <v>3723</v>
      </c>
      <c r="F1383" s="14" t="s">
        <v>3724</v>
      </c>
      <c r="G1383" s="13" t="s">
        <v>3253</v>
      </c>
      <c r="H1383" s="12">
        <v>1</v>
      </c>
      <c r="I1383" s="4" t="s">
        <v>3235</v>
      </c>
      <c r="J1383" s="11">
        <v>6842</v>
      </c>
      <c r="K1383" s="4">
        <v>2593</v>
      </c>
      <c r="L1383" s="4">
        <v>1256</v>
      </c>
      <c r="M1383" s="10"/>
      <c r="N1383" s="4"/>
      <c r="O1383" s="4"/>
      <c r="P1383" s="4"/>
      <c r="Q1383" s="4"/>
      <c r="R1383" s="4"/>
      <c r="S1383" s="4"/>
      <c r="T1383" s="4">
        <v>1</v>
      </c>
      <c r="U1383" s="4"/>
      <c r="V1383" s="4"/>
      <c r="W1383" s="4"/>
      <c r="X1383" s="4"/>
      <c r="Y1383" s="4"/>
      <c r="Z1383" s="4"/>
    </row>
    <row r="1384" spans="1:26">
      <c r="A1384" s="4" t="s">
        <v>3407</v>
      </c>
      <c r="B1384" s="18" t="s">
        <v>6771</v>
      </c>
      <c r="C1384" s="17" t="s">
        <v>3230</v>
      </c>
      <c r="D1384" s="16" t="s">
        <v>3369</v>
      </c>
      <c r="E1384" s="15" t="s">
        <v>6772</v>
      </c>
      <c r="F1384" s="14" t="s">
        <v>3406</v>
      </c>
      <c r="G1384" s="13" t="s">
        <v>3407</v>
      </c>
      <c r="H1384" s="12">
        <v>1</v>
      </c>
      <c r="I1384" s="4" t="s">
        <v>3235</v>
      </c>
      <c r="J1384" s="11">
        <v>10223</v>
      </c>
      <c r="K1384" s="4">
        <v>13173</v>
      </c>
      <c r="L1384" s="4">
        <v>6876</v>
      </c>
      <c r="M1384" s="10"/>
      <c r="N1384" s="4"/>
      <c r="O1384" s="4"/>
      <c r="P1384" s="4"/>
      <c r="Q1384" s="4"/>
      <c r="R1384" s="4">
        <v>1</v>
      </c>
      <c r="S1384" s="4"/>
      <c r="T1384" s="4">
        <v>1</v>
      </c>
      <c r="U1384" s="4"/>
      <c r="V1384" s="4"/>
      <c r="W1384" s="4"/>
      <c r="X1384" s="4">
        <v>1</v>
      </c>
      <c r="Y1384" s="4"/>
      <c r="Z1384" s="4"/>
    </row>
    <row r="1385" spans="1:26">
      <c r="A1385" s="4" t="s">
        <v>4666</v>
      </c>
      <c r="B1385" s="18" t="s">
        <v>6773</v>
      </c>
      <c r="C1385" s="17" t="s">
        <v>3230</v>
      </c>
      <c r="D1385" s="16" t="s">
        <v>3369</v>
      </c>
      <c r="E1385" s="15" t="s">
        <v>6774</v>
      </c>
      <c r="F1385" s="14" t="s">
        <v>4665</v>
      </c>
      <c r="G1385" s="13" t="s">
        <v>4666</v>
      </c>
      <c r="H1385" s="12">
        <v>1</v>
      </c>
      <c r="I1385" s="4" t="s">
        <v>3235</v>
      </c>
      <c r="J1385" s="11">
        <v>25630</v>
      </c>
      <c r="K1385" s="4">
        <v>28562</v>
      </c>
      <c r="L1385" s="4">
        <v>14646</v>
      </c>
      <c r="M1385" s="10"/>
      <c r="N1385" s="4"/>
      <c r="O1385" s="4"/>
      <c r="P1385" s="4"/>
      <c r="Q1385" s="4"/>
      <c r="R1385" s="4"/>
      <c r="S1385" s="4"/>
      <c r="T1385" s="4">
        <v>1</v>
      </c>
      <c r="U1385" s="4"/>
      <c r="V1385" s="4"/>
      <c r="W1385" s="4"/>
      <c r="X1385" s="4"/>
      <c r="Y1385" s="4"/>
      <c r="Z1385" s="4"/>
    </row>
    <row r="1386" spans="1:26">
      <c r="A1386" s="4" t="s">
        <v>4005</v>
      </c>
      <c r="B1386" s="18" t="s">
        <v>6775</v>
      </c>
      <c r="C1386" s="17" t="s">
        <v>3230</v>
      </c>
      <c r="D1386" s="16" t="s">
        <v>3369</v>
      </c>
      <c r="E1386" s="15" t="s">
        <v>6776</v>
      </c>
      <c r="F1386" s="14" t="s">
        <v>4004</v>
      </c>
      <c r="G1386" s="13" t="s">
        <v>4005</v>
      </c>
      <c r="H1386" s="12">
        <v>2</v>
      </c>
      <c r="I1386" s="4" t="s">
        <v>3242</v>
      </c>
      <c r="J1386" s="11">
        <v>22758</v>
      </c>
      <c r="K1386" s="4">
        <v>26009</v>
      </c>
      <c r="L1386" s="4">
        <v>12620</v>
      </c>
      <c r="M1386" s="10"/>
      <c r="N1386" s="4"/>
      <c r="O1386" s="4"/>
      <c r="P1386" s="4"/>
      <c r="Q1386" s="4"/>
      <c r="R1386" s="4"/>
      <c r="S1386" s="4"/>
      <c r="T1386" s="4">
        <v>1</v>
      </c>
      <c r="U1386" s="4"/>
      <c r="V1386" s="4"/>
      <c r="W1386" s="4"/>
      <c r="X1386" s="4"/>
      <c r="Y1386" s="4"/>
      <c r="Z1386" s="4"/>
    </row>
    <row r="1387" spans="1:26">
      <c r="A1387" s="4" t="s">
        <v>6777</v>
      </c>
      <c r="B1387" s="18" t="s">
        <v>6778</v>
      </c>
      <c r="C1387" s="17" t="s">
        <v>3230</v>
      </c>
      <c r="D1387" s="16" t="s">
        <v>3290</v>
      </c>
      <c r="E1387" s="15" t="s">
        <v>3628</v>
      </c>
      <c r="F1387" s="14" t="s">
        <v>3629</v>
      </c>
      <c r="G1387" s="13" t="s">
        <v>3630</v>
      </c>
      <c r="H1387" s="12">
        <v>1</v>
      </c>
      <c r="I1387" s="4" t="s">
        <v>3235</v>
      </c>
      <c r="J1387" s="11">
        <v>9405</v>
      </c>
      <c r="K1387" s="4">
        <v>9272</v>
      </c>
      <c r="L1387" s="4">
        <v>3750</v>
      </c>
      <c r="M1387" s="10"/>
      <c r="N1387" s="4" t="s">
        <v>6779</v>
      </c>
      <c r="O1387" s="4"/>
      <c r="P1387" s="4"/>
      <c r="Q1387" s="4"/>
      <c r="R1387" s="4"/>
      <c r="S1387" s="4"/>
      <c r="T1387" s="4">
        <v>1</v>
      </c>
      <c r="U1387" s="4"/>
      <c r="V1387" s="4"/>
      <c r="W1387" s="4"/>
      <c r="X1387" s="4"/>
      <c r="Y1387" s="4"/>
      <c r="Z1387" s="4"/>
    </row>
    <row r="1388" spans="1:26">
      <c r="A1388" s="4" t="s">
        <v>4948</v>
      </c>
      <c r="B1388" s="18" t="s">
        <v>6780</v>
      </c>
      <c r="C1388" s="17" t="s">
        <v>3230</v>
      </c>
      <c r="D1388" s="16" t="s">
        <v>3369</v>
      </c>
      <c r="E1388" s="15" t="s">
        <v>6781</v>
      </c>
      <c r="F1388" s="14" t="s">
        <v>4947</v>
      </c>
      <c r="G1388" s="13" t="s">
        <v>4948</v>
      </c>
      <c r="H1388" s="12">
        <v>1</v>
      </c>
      <c r="I1388" s="4" t="s">
        <v>3235</v>
      </c>
      <c r="J1388" s="11">
        <v>22227</v>
      </c>
      <c r="K1388" s="4">
        <v>11127</v>
      </c>
      <c r="L1388" s="4">
        <v>5473</v>
      </c>
      <c r="M1388" s="10"/>
      <c r="N1388" s="4"/>
      <c r="O1388" s="4"/>
      <c r="P1388" s="4"/>
      <c r="Q1388" s="4"/>
      <c r="R1388" s="4"/>
      <c r="S1388" s="4"/>
      <c r="T1388" s="4">
        <v>1</v>
      </c>
      <c r="U1388" s="4"/>
      <c r="V1388" s="4"/>
      <c r="W1388" s="4"/>
      <c r="X1388" s="4"/>
      <c r="Y1388" s="4"/>
      <c r="Z1388" s="4"/>
    </row>
    <row r="1389" spans="1:26">
      <c r="A1389" s="4" t="s">
        <v>6782</v>
      </c>
      <c r="B1389" s="18" t="s">
        <v>6783</v>
      </c>
      <c r="C1389" s="17" t="s">
        <v>3245</v>
      </c>
      <c r="D1389" s="16" t="s">
        <v>3446</v>
      </c>
      <c r="E1389" s="15" t="s">
        <v>3447</v>
      </c>
      <c r="F1389" s="14" t="s">
        <v>3448</v>
      </c>
      <c r="G1389" s="13" t="s">
        <v>3449</v>
      </c>
      <c r="H1389" s="12">
        <v>5</v>
      </c>
      <c r="I1389" s="4" t="s">
        <v>3450</v>
      </c>
      <c r="J1389" s="11">
        <v>469.00000000000006</v>
      </c>
      <c r="K1389" s="4">
        <v>190</v>
      </c>
      <c r="L1389" s="4">
        <v>87</v>
      </c>
      <c r="M1389" s="10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>
      <c r="A1390" s="4" t="s">
        <v>6784</v>
      </c>
      <c r="B1390" s="18" t="s">
        <v>6785</v>
      </c>
      <c r="C1390" s="17" t="s">
        <v>3245</v>
      </c>
      <c r="D1390" s="16" t="s">
        <v>3231</v>
      </c>
      <c r="E1390" s="15" t="s">
        <v>5066</v>
      </c>
      <c r="F1390" s="14" t="s">
        <v>5067</v>
      </c>
      <c r="G1390" s="13" t="s">
        <v>5068</v>
      </c>
      <c r="H1390" s="12">
        <v>1</v>
      </c>
      <c r="I1390" s="4" t="s">
        <v>3235</v>
      </c>
      <c r="J1390" s="11">
        <v>5306</v>
      </c>
      <c r="K1390" s="4">
        <v>2409</v>
      </c>
      <c r="L1390" s="4">
        <v>1007</v>
      </c>
      <c r="M1390" s="10"/>
      <c r="N1390" s="4"/>
      <c r="O1390" s="4"/>
      <c r="P1390" s="4"/>
      <c r="Q1390" s="4"/>
      <c r="R1390" s="4"/>
      <c r="S1390" s="4"/>
      <c r="T1390" s="4">
        <v>1</v>
      </c>
      <c r="U1390" s="4"/>
      <c r="V1390" s="4"/>
      <c r="W1390" s="4"/>
      <c r="X1390" s="4"/>
      <c r="Y1390" s="4"/>
      <c r="Z1390" s="4"/>
    </row>
    <row r="1391" spans="1:26">
      <c r="A1391" s="4" t="s">
        <v>6786</v>
      </c>
      <c r="B1391" s="18" t="s">
        <v>6787</v>
      </c>
      <c r="C1391" s="17" t="s">
        <v>3245</v>
      </c>
      <c r="D1391" s="16" t="s">
        <v>3392</v>
      </c>
      <c r="E1391" s="15" t="s">
        <v>4112</v>
      </c>
      <c r="F1391" s="14" t="s">
        <v>4113</v>
      </c>
      <c r="G1391" s="13" t="s">
        <v>4114</v>
      </c>
      <c r="H1391" s="12">
        <v>5</v>
      </c>
      <c r="I1391" s="4" t="s">
        <v>6788</v>
      </c>
      <c r="J1391" s="11">
        <v>2201</v>
      </c>
      <c r="K1391" s="4">
        <v>1587</v>
      </c>
      <c r="L1391" s="4">
        <v>562</v>
      </c>
      <c r="M1391" s="10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>
      <c r="A1392" s="4" t="s">
        <v>6789</v>
      </c>
      <c r="B1392" s="18" t="s">
        <v>6790</v>
      </c>
      <c r="C1392" s="17" t="s">
        <v>3245</v>
      </c>
      <c r="D1392" s="16" t="s">
        <v>3246</v>
      </c>
      <c r="E1392" s="15" t="s">
        <v>3556</v>
      </c>
      <c r="F1392" s="14" t="s">
        <v>3557</v>
      </c>
      <c r="G1392" s="13" t="s">
        <v>3558</v>
      </c>
      <c r="H1392" s="12">
        <v>5</v>
      </c>
      <c r="I1392" s="4" t="s">
        <v>4805</v>
      </c>
      <c r="J1392" s="11">
        <v>836.99999999999989</v>
      </c>
      <c r="K1392" s="4">
        <v>260</v>
      </c>
      <c r="L1392" s="4">
        <v>116</v>
      </c>
      <c r="M1392" s="10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>
      <c r="A1393" s="4" t="s">
        <v>6791</v>
      </c>
      <c r="B1393" s="18" t="s">
        <v>6792</v>
      </c>
      <c r="C1393" s="17" t="s">
        <v>3245</v>
      </c>
      <c r="D1393" s="16" t="s">
        <v>3296</v>
      </c>
      <c r="E1393" s="15" t="s">
        <v>4839</v>
      </c>
      <c r="F1393" s="14" t="s">
        <v>3399</v>
      </c>
      <c r="G1393" s="13" t="s">
        <v>3396</v>
      </c>
      <c r="H1393" s="12">
        <v>5</v>
      </c>
      <c r="I1393" s="4" t="s">
        <v>6793</v>
      </c>
      <c r="J1393" s="11">
        <v>3818</v>
      </c>
      <c r="K1393" s="4">
        <v>1156</v>
      </c>
      <c r="L1393" s="4">
        <v>440</v>
      </c>
      <c r="M1393" s="10"/>
      <c r="N1393" s="4"/>
      <c r="O1393" s="4"/>
      <c r="P1393" s="4"/>
      <c r="Q1393" s="4"/>
      <c r="R1393" s="4">
        <v>1</v>
      </c>
      <c r="S1393" s="4"/>
      <c r="T1393" s="4">
        <v>1</v>
      </c>
      <c r="U1393" s="4"/>
      <c r="V1393" s="4"/>
      <c r="W1393" s="4"/>
      <c r="X1393" s="4"/>
      <c r="Y1393" s="4"/>
      <c r="Z1393" s="4"/>
    </row>
    <row r="1394" spans="1:26">
      <c r="A1394" s="4" t="s">
        <v>6794</v>
      </c>
      <c r="B1394" s="18" t="s">
        <v>6795</v>
      </c>
      <c r="C1394" s="17" t="s">
        <v>3245</v>
      </c>
      <c r="D1394" s="16" t="s">
        <v>3507</v>
      </c>
      <c r="E1394" s="15" t="s">
        <v>3634</v>
      </c>
      <c r="F1394" s="14" t="s">
        <v>3635</v>
      </c>
      <c r="G1394" s="13" t="s">
        <v>3636</v>
      </c>
      <c r="H1394" s="12">
        <v>5</v>
      </c>
      <c r="I1394" s="4" t="s">
        <v>6796</v>
      </c>
      <c r="J1394" s="11">
        <v>543</v>
      </c>
      <c r="K1394" s="4">
        <v>309</v>
      </c>
      <c r="L1394" s="4">
        <v>131</v>
      </c>
      <c r="M1394" s="10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>
      <c r="A1395" s="4" t="s">
        <v>6797</v>
      </c>
      <c r="B1395" s="18" t="s">
        <v>6798</v>
      </c>
      <c r="C1395" s="17" t="s">
        <v>3245</v>
      </c>
      <c r="D1395" s="16" t="s">
        <v>3474</v>
      </c>
      <c r="E1395" s="15" t="s">
        <v>5426</v>
      </c>
      <c r="F1395" s="14" t="s">
        <v>5088</v>
      </c>
      <c r="G1395" s="13" t="s">
        <v>5085</v>
      </c>
      <c r="H1395" s="12">
        <v>5</v>
      </c>
      <c r="I1395" s="4" t="s">
        <v>5424</v>
      </c>
      <c r="J1395" s="11">
        <v>4717</v>
      </c>
      <c r="K1395" s="4">
        <v>1099</v>
      </c>
      <c r="L1395" s="4">
        <v>483</v>
      </c>
      <c r="M1395" s="10"/>
      <c r="N1395" s="4"/>
      <c r="O1395" s="4"/>
      <c r="P1395" s="4"/>
      <c r="Q1395" s="4"/>
      <c r="R1395" s="4"/>
      <c r="S1395" s="4"/>
      <c r="T1395" s="4">
        <v>1</v>
      </c>
      <c r="U1395" s="4"/>
      <c r="V1395" s="4"/>
      <c r="W1395" s="4"/>
      <c r="X1395" s="4"/>
      <c r="Y1395" s="4"/>
      <c r="Z1395" s="4"/>
    </row>
    <row r="1396" spans="1:26">
      <c r="A1396" s="4" t="s">
        <v>6799</v>
      </c>
      <c r="B1396" s="18" t="s">
        <v>6800</v>
      </c>
      <c r="C1396" s="17" t="s">
        <v>3245</v>
      </c>
      <c r="D1396" s="16" t="s">
        <v>3290</v>
      </c>
      <c r="E1396" s="15" t="s">
        <v>4271</v>
      </c>
      <c r="F1396" s="14" t="s">
        <v>4272</v>
      </c>
      <c r="G1396" s="13" t="s">
        <v>4273</v>
      </c>
      <c r="H1396" s="12">
        <v>2</v>
      </c>
      <c r="I1396" s="4" t="s">
        <v>3242</v>
      </c>
      <c r="J1396" s="11">
        <v>1196</v>
      </c>
      <c r="K1396" s="4">
        <v>2619</v>
      </c>
      <c r="L1396" s="4">
        <v>1024</v>
      </c>
      <c r="M1396" s="10"/>
      <c r="N1396" s="4"/>
      <c r="O1396" s="4"/>
      <c r="P1396" s="4"/>
      <c r="Q1396" s="4"/>
      <c r="R1396" s="4">
        <v>1</v>
      </c>
      <c r="S1396" s="4"/>
      <c r="T1396" s="4"/>
      <c r="U1396" s="4"/>
      <c r="V1396" s="4"/>
      <c r="W1396" s="4"/>
      <c r="X1396" s="4"/>
      <c r="Y1396" s="4"/>
      <c r="Z1396" s="4"/>
    </row>
    <row r="1397" spans="1:26">
      <c r="A1397" s="4" t="s">
        <v>6801</v>
      </c>
      <c r="B1397" s="18" t="s">
        <v>6802</v>
      </c>
      <c r="C1397" s="17" t="s">
        <v>3245</v>
      </c>
      <c r="D1397" s="16" t="s">
        <v>3392</v>
      </c>
      <c r="E1397" s="15" t="s">
        <v>4519</v>
      </c>
      <c r="F1397" s="14" t="s">
        <v>4520</v>
      </c>
      <c r="G1397" s="13" t="s">
        <v>4521</v>
      </c>
      <c r="H1397" s="12">
        <v>5</v>
      </c>
      <c r="I1397" s="4" t="s">
        <v>6803</v>
      </c>
      <c r="J1397" s="11">
        <v>1801.0000000000002</v>
      </c>
      <c r="K1397" s="4">
        <v>270</v>
      </c>
      <c r="L1397" s="4">
        <v>136</v>
      </c>
      <c r="M1397" s="10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>
      <c r="A1398" s="4" t="s">
        <v>6804</v>
      </c>
      <c r="B1398" s="18" t="s">
        <v>6805</v>
      </c>
      <c r="C1398" s="17" t="s">
        <v>3245</v>
      </c>
      <c r="D1398" s="16" t="s">
        <v>3253</v>
      </c>
      <c r="E1398" s="15" t="s">
        <v>3254</v>
      </c>
      <c r="F1398" s="14" t="s">
        <v>3255</v>
      </c>
      <c r="G1398" s="13" t="s">
        <v>3256</v>
      </c>
      <c r="H1398" s="12">
        <v>5</v>
      </c>
      <c r="I1398" s="4" t="s">
        <v>5143</v>
      </c>
      <c r="J1398" s="11">
        <v>2260</v>
      </c>
      <c r="K1398" s="4">
        <v>953</v>
      </c>
      <c r="L1398" s="4">
        <v>519</v>
      </c>
      <c r="M1398" s="10"/>
      <c r="N1398" s="4"/>
      <c r="O1398" s="4"/>
      <c r="P1398" s="4"/>
      <c r="Q1398" s="4"/>
      <c r="R1398" s="4"/>
      <c r="S1398" s="4"/>
      <c r="T1398" s="4">
        <v>1</v>
      </c>
      <c r="U1398" s="4"/>
      <c r="V1398" s="4"/>
      <c r="W1398" s="4"/>
      <c r="X1398" s="4">
        <v>1</v>
      </c>
      <c r="Y1398" s="4"/>
      <c r="Z1398" s="4"/>
    </row>
    <row r="1399" spans="1:26">
      <c r="A1399" s="4" t="s">
        <v>6806</v>
      </c>
      <c r="B1399" s="18" t="s">
        <v>6807</v>
      </c>
      <c r="C1399" s="17" t="s">
        <v>3245</v>
      </c>
      <c r="D1399" s="16" t="s">
        <v>3290</v>
      </c>
      <c r="E1399" s="15" t="s">
        <v>3309</v>
      </c>
      <c r="F1399" s="14" t="s">
        <v>3310</v>
      </c>
      <c r="G1399" s="13" t="s">
        <v>3311</v>
      </c>
      <c r="H1399" s="12">
        <v>5</v>
      </c>
      <c r="I1399" s="4" t="s">
        <v>6808</v>
      </c>
      <c r="J1399" s="11">
        <v>1386</v>
      </c>
      <c r="K1399" s="4">
        <v>679</v>
      </c>
      <c r="L1399" s="4">
        <v>294</v>
      </c>
      <c r="M1399" s="10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>
      <c r="A1400" s="4" t="s">
        <v>6809</v>
      </c>
      <c r="B1400" s="18" t="s">
        <v>6810</v>
      </c>
      <c r="C1400" s="17" t="s">
        <v>3245</v>
      </c>
      <c r="D1400" s="16" t="s">
        <v>3246</v>
      </c>
      <c r="E1400" s="15" t="s">
        <v>4040</v>
      </c>
      <c r="F1400" s="14" t="s">
        <v>4041</v>
      </c>
      <c r="G1400" s="13" t="s">
        <v>4042</v>
      </c>
      <c r="H1400" s="12">
        <v>5</v>
      </c>
      <c r="I1400" s="4" t="s">
        <v>6171</v>
      </c>
      <c r="J1400" s="11">
        <v>902.99999999999989</v>
      </c>
      <c r="K1400" s="4">
        <v>144</v>
      </c>
      <c r="L1400" s="4">
        <v>99</v>
      </c>
      <c r="M1400" s="10"/>
      <c r="N1400" s="4"/>
      <c r="O1400" s="4"/>
      <c r="P1400" s="4"/>
      <c r="Q1400" s="4"/>
      <c r="R1400" s="4">
        <v>1</v>
      </c>
      <c r="S1400" s="4"/>
      <c r="T1400" s="4"/>
      <c r="U1400" s="4"/>
      <c r="V1400" s="4"/>
      <c r="W1400" s="4"/>
      <c r="X1400" s="4"/>
      <c r="Y1400" s="4"/>
      <c r="Z1400" s="4"/>
    </row>
    <row r="1401" spans="1:26">
      <c r="A1401" s="4" t="s">
        <v>6811</v>
      </c>
      <c r="B1401" s="18" t="s">
        <v>6812</v>
      </c>
      <c r="C1401" s="17" t="s">
        <v>3245</v>
      </c>
      <c r="D1401" s="16" t="s">
        <v>3290</v>
      </c>
      <c r="E1401" s="15" t="s">
        <v>4581</v>
      </c>
      <c r="F1401" s="14" t="s">
        <v>4582</v>
      </c>
      <c r="G1401" s="13" t="s">
        <v>4583</v>
      </c>
      <c r="H1401" s="12">
        <v>5</v>
      </c>
      <c r="I1401" s="4" t="s">
        <v>6813</v>
      </c>
      <c r="J1401" s="11">
        <v>1094</v>
      </c>
      <c r="K1401" s="4">
        <v>902</v>
      </c>
      <c r="L1401" s="4">
        <v>488</v>
      </c>
      <c r="M1401" s="10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>
      <c r="A1402" s="4" t="s">
        <v>6814</v>
      </c>
      <c r="B1402" s="18" t="s">
        <v>6815</v>
      </c>
      <c r="C1402" s="17" t="s">
        <v>3245</v>
      </c>
      <c r="D1402" s="16" t="s">
        <v>3392</v>
      </c>
      <c r="E1402" s="15" t="s">
        <v>4519</v>
      </c>
      <c r="F1402" s="14" t="s">
        <v>4520</v>
      </c>
      <c r="G1402" s="13" t="s">
        <v>4521</v>
      </c>
      <c r="H1402" s="12">
        <v>5</v>
      </c>
      <c r="I1402" s="4" t="s">
        <v>5706</v>
      </c>
      <c r="J1402" s="11">
        <v>1673.9999999999998</v>
      </c>
      <c r="K1402" s="4">
        <v>597</v>
      </c>
      <c r="L1402" s="4">
        <v>183</v>
      </c>
      <c r="M1402" s="10"/>
      <c r="N1402" s="4"/>
      <c r="O1402" s="4"/>
      <c r="P1402" s="4"/>
      <c r="Q1402" s="4"/>
      <c r="R1402" s="4"/>
      <c r="S1402" s="4"/>
      <c r="T1402" s="4">
        <v>1</v>
      </c>
      <c r="U1402" s="4"/>
      <c r="V1402" s="4"/>
      <c r="W1402" s="4"/>
      <c r="X1402" s="4"/>
      <c r="Y1402" s="4"/>
      <c r="Z1402" s="4"/>
    </row>
    <row r="1403" spans="1:26">
      <c r="A1403" s="4" t="s">
        <v>6816</v>
      </c>
      <c r="B1403" s="18" t="s">
        <v>6817</v>
      </c>
      <c r="C1403" s="17" t="s">
        <v>3245</v>
      </c>
      <c r="D1403" s="16" t="s">
        <v>3446</v>
      </c>
      <c r="E1403" s="15" t="s">
        <v>3447</v>
      </c>
      <c r="F1403" s="14" t="s">
        <v>3448</v>
      </c>
      <c r="G1403" s="13" t="s">
        <v>3449</v>
      </c>
      <c r="H1403" s="12">
        <v>5</v>
      </c>
      <c r="I1403" s="4" t="s">
        <v>3519</v>
      </c>
      <c r="J1403" s="11">
        <v>451</v>
      </c>
      <c r="K1403" s="4">
        <v>272</v>
      </c>
      <c r="L1403" s="4">
        <v>118</v>
      </c>
      <c r="M1403" s="10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>
      <c r="A1404" s="4" t="s">
        <v>6818</v>
      </c>
      <c r="B1404" s="18" t="s">
        <v>6819</v>
      </c>
      <c r="C1404" s="17" t="s">
        <v>3245</v>
      </c>
      <c r="D1404" s="16" t="s">
        <v>3296</v>
      </c>
      <c r="E1404" s="15" t="s">
        <v>3351</v>
      </c>
      <c r="F1404" s="14" t="s">
        <v>3352</v>
      </c>
      <c r="G1404" s="13" t="s">
        <v>3353</v>
      </c>
      <c r="H1404" s="12">
        <v>5</v>
      </c>
      <c r="I1404" s="4" t="s">
        <v>3620</v>
      </c>
      <c r="J1404" s="11">
        <v>496</v>
      </c>
      <c r="K1404" s="4">
        <v>60</v>
      </c>
      <c r="L1404" s="4">
        <v>59</v>
      </c>
      <c r="M1404" s="10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>
      <c r="A1405" s="4" t="s">
        <v>6820</v>
      </c>
      <c r="B1405" s="18" t="s">
        <v>6821</v>
      </c>
      <c r="C1405" s="17" t="s">
        <v>3245</v>
      </c>
      <c r="D1405" s="16" t="s">
        <v>3314</v>
      </c>
      <c r="E1405" s="15" t="s">
        <v>3802</v>
      </c>
      <c r="F1405" s="14" t="s">
        <v>3803</v>
      </c>
      <c r="G1405" s="13" t="s">
        <v>3804</v>
      </c>
      <c r="H1405" s="12">
        <v>5</v>
      </c>
      <c r="I1405" s="4" t="s">
        <v>5516</v>
      </c>
      <c r="J1405" s="11">
        <v>1106</v>
      </c>
      <c r="K1405" s="4">
        <v>161</v>
      </c>
      <c r="L1405" s="4">
        <v>101</v>
      </c>
      <c r="M1405" s="10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>
      <c r="A1406" s="4" t="s">
        <v>6822</v>
      </c>
      <c r="B1406" s="18" t="s">
        <v>6823</v>
      </c>
      <c r="C1406" s="17" t="s">
        <v>3245</v>
      </c>
      <c r="D1406" s="16" t="s">
        <v>3446</v>
      </c>
      <c r="E1406" s="15" t="s">
        <v>3541</v>
      </c>
      <c r="F1406" s="14" t="s">
        <v>3542</v>
      </c>
      <c r="G1406" s="13" t="s">
        <v>3543</v>
      </c>
      <c r="H1406" s="12">
        <v>5</v>
      </c>
      <c r="I1406" s="4" t="s">
        <v>3959</v>
      </c>
      <c r="J1406" s="11">
        <v>342</v>
      </c>
      <c r="K1406" s="4">
        <v>167</v>
      </c>
      <c r="L1406" s="4">
        <v>89</v>
      </c>
      <c r="M1406" s="10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>
      <c r="A1407" s="4" t="s">
        <v>6824</v>
      </c>
      <c r="B1407" s="18" t="s">
        <v>6825</v>
      </c>
      <c r="C1407" s="17" t="s">
        <v>3245</v>
      </c>
      <c r="D1407" s="16" t="s">
        <v>3259</v>
      </c>
      <c r="E1407" s="15" t="s">
        <v>4403</v>
      </c>
      <c r="F1407" s="14" t="s">
        <v>4404</v>
      </c>
      <c r="G1407" s="13" t="s">
        <v>4405</v>
      </c>
      <c r="H1407" s="12">
        <v>5</v>
      </c>
      <c r="I1407" s="4" t="s">
        <v>5029</v>
      </c>
      <c r="J1407" s="11">
        <v>834</v>
      </c>
      <c r="K1407" s="4">
        <v>185</v>
      </c>
      <c r="L1407" s="4">
        <v>77</v>
      </c>
      <c r="M1407" s="10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>
      <c r="A1408" s="4" t="s">
        <v>6826</v>
      </c>
      <c r="B1408" s="18" t="s">
        <v>6827</v>
      </c>
      <c r="C1408" s="17" t="s">
        <v>3245</v>
      </c>
      <c r="D1408" s="16" t="s">
        <v>3259</v>
      </c>
      <c r="E1408" s="15" t="s">
        <v>3669</v>
      </c>
      <c r="F1408" s="14" t="s">
        <v>3670</v>
      </c>
      <c r="G1408" s="13" t="s">
        <v>3671</v>
      </c>
      <c r="H1408" s="12">
        <v>5</v>
      </c>
      <c r="I1408" s="4" t="s">
        <v>4506</v>
      </c>
      <c r="J1408" s="11">
        <v>1038</v>
      </c>
      <c r="K1408" s="4">
        <v>276</v>
      </c>
      <c r="L1408" s="4">
        <v>130</v>
      </c>
      <c r="M1408" s="10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>
      <c r="A1409" s="4" t="s">
        <v>6828</v>
      </c>
      <c r="B1409" s="18" t="s">
        <v>6829</v>
      </c>
      <c r="C1409" s="17" t="s">
        <v>3245</v>
      </c>
      <c r="D1409" s="16" t="s">
        <v>3314</v>
      </c>
      <c r="E1409" s="15" t="s">
        <v>4361</v>
      </c>
      <c r="F1409" s="14" t="s">
        <v>4362</v>
      </c>
      <c r="G1409" s="13" t="s">
        <v>4363</v>
      </c>
      <c r="H1409" s="12">
        <v>5</v>
      </c>
      <c r="I1409" s="4" t="s">
        <v>4364</v>
      </c>
      <c r="J1409" s="11">
        <v>858</v>
      </c>
      <c r="K1409" s="4">
        <v>220</v>
      </c>
      <c r="L1409" s="4">
        <v>142</v>
      </c>
      <c r="M1409" s="10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>
      <c r="A1410" s="4" t="s">
        <v>6830</v>
      </c>
      <c r="B1410" s="18" t="s">
        <v>6831</v>
      </c>
      <c r="C1410" s="17" t="s">
        <v>3245</v>
      </c>
      <c r="D1410" s="16" t="s">
        <v>3246</v>
      </c>
      <c r="E1410" s="15" t="s">
        <v>3453</v>
      </c>
      <c r="F1410" s="14" t="s">
        <v>3454</v>
      </c>
      <c r="G1410" s="13" t="s">
        <v>3455</v>
      </c>
      <c r="H1410" s="12">
        <v>5</v>
      </c>
      <c r="I1410" s="4" t="s">
        <v>6832</v>
      </c>
      <c r="J1410" s="11">
        <v>438</v>
      </c>
      <c r="K1410" s="4">
        <v>112</v>
      </c>
      <c r="L1410" s="4">
        <v>44</v>
      </c>
      <c r="M1410" s="10"/>
      <c r="N1410" s="4"/>
      <c r="O1410" s="4"/>
      <c r="P1410" s="4"/>
      <c r="Q1410" s="4"/>
      <c r="R1410" s="4"/>
      <c r="S1410" s="4"/>
      <c r="T1410" s="4">
        <v>1</v>
      </c>
      <c r="U1410" s="4"/>
      <c r="V1410" s="4"/>
      <c r="W1410" s="4"/>
      <c r="X1410" s="4"/>
      <c r="Y1410" s="4"/>
      <c r="Z1410" s="4"/>
    </row>
    <row r="1411" spans="1:26">
      <c r="A1411" s="4" t="s">
        <v>6833</v>
      </c>
      <c r="B1411" s="18" t="s">
        <v>6834</v>
      </c>
      <c r="C1411" s="17" t="s">
        <v>3245</v>
      </c>
      <c r="D1411" s="16" t="s">
        <v>3246</v>
      </c>
      <c r="E1411" s="15" t="s">
        <v>3556</v>
      </c>
      <c r="F1411" s="14" t="s">
        <v>3557</v>
      </c>
      <c r="G1411" s="13" t="s">
        <v>3558</v>
      </c>
      <c r="H1411" s="12">
        <v>5</v>
      </c>
      <c r="I1411" s="4" t="s">
        <v>4246</v>
      </c>
      <c r="J1411" s="11">
        <v>357</v>
      </c>
      <c r="K1411" s="4">
        <v>204</v>
      </c>
      <c r="L1411" s="4">
        <v>74</v>
      </c>
      <c r="M1411" s="10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>
      <c r="A1412" s="4" t="s">
        <v>6835</v>
      </c>
      <c r="B1412" s="18" t="s">
        <v>6836</v>
      </c>
      <c r="C1412" s="17" t="s">
        <v>3230</v>
      </c>
      <c r="D1412" s="16" t="s">
        <v>3290</v>
      </c>
      <c r="E1412" s="15" t="s">
        <v>4990</v>
      </c>
      <c r="F1412" s="14" t="s">
        <v>4991</v>
      </c>
      <c r="G1412" s="13" t="s">
        <v>4992</v>
      </c>
      <c r="H1412" s="12">
        <v>1</v>
      </c>
      <c r="I1412" s="4" t="s">
        <v>3235</v>
      </c>
      <c r="J1412" s="11">
        <v>1102</v>
      </c>
      <c r="K1412" s="4">
        <v>13569</v>
      </c>
      <c r="L1412" s="4">
        <v>5090</v>
      </c>
      <c r="M1412" s="10"/>
      <c r="N1412" s="4"/>
      <c r="O1412" s="4"/>
      <c r="P1412" s="4"/>
      <c r="Q1412" s="4"/>
      <c r="R1412" s="4"/>
      <c r="S1412" s="4"/>
      <c r="T1412" s="4">
        <v>1</v>
      </c>
      <c r="U1412" s="4"/>
      <c r="V1412" s="4"/>
      <c r="W1412" s="4"/>
      <c r="X1412" s="4">
        <v>1</v>
      </c>
      <c r="Y1412" s="4"/>
      <c r="Z1412" s="4"/>
    </row>
    <row r="1413" spans="1:26">
      <c r="A1413" s="4" t="s">
        <v>3883</v>
      </c>
      <c r="B1413" s="18" t="s">
        <v>6837</v>
      </c>
      <c r="C1413" s="17" t="s">
        <v>3230</v>
      </c>
      <c r="D1413" s="16" t="s">
        <v>3440</v>
      </c>
      <c r="E1413" s="15" t="s">
        <v>6838</v>
      </c>
      <c r="F1413" s="14" t="s">
        <v>3882</v>
      </c>
      <c r="G1413" s="13" t="s">
        <v>3883</v>
      </c>
      <c r="H1413" s="12">
        <v>1</v>
      </c>
      <c r="I1413" s="4" t="s">
        <v>3235</v>
      </c>
      <c r="J1413" s="11">
        <v>6919</v>
      </c>
      <c r="K1413" s="4">
        <v>7072</v>
      </c>
      <c r="L1413" s="4">
        <v>3391</v>
      </c>
      <c r="M1413" s="10"/>
      <c r="N1413" s="4"/>
      <c r="O1413" s="4"/>
      <c r="P1413" s="4"/>
      <c r="Q1413" s="4"/>
      <c r="R1413" s="4"/>
      <c r="S1413" s="4"/>
      <c r="T1413" s="4">
        <v>1</v>
      </c>
      <c r="U1413" s="4"/>
      <c r="V1413" s="4"/>
      <c r="W1413" s="4"/>
      <c r="X1413" s="4"/>
      <c r="Y1413" s="4"/>
      <c r="Z1413" s="4"/>
    </row>
    <row r="1414" spans="1:26">
      <c r="A1414" s="4" t="s">
        <v>6839</v>
      </c>
      <c r="B1414" s="18" t="s">
        <v>6840</v>
      </c>
      <c r="C1414" s="17" t="s">
        <v>3245</v>
      </c>
      <c r="D1414" s="16" t="s">
        <v>3259</v>
      </c>
      <c r="E1414" s="15" t="s">
        <v>3587</v>
      </c>
      <c r="F1414" s="14" t="s">
        <v>3588</v>
      </c>
      <c r="G1414" s="13" t="s">
        <v>3589</v>
      </c>
      <c r="H1414" s="12">
        <v>2</v>
      </c>
      <c r="I1414" s="4" t="s">
        <v>3242</v>
      </c>
      <c r="J1414" s="11">
        <v>976</v>
      </c>
      <c r="K1414" s="4">
        <v>2434</v>
      </c>
      <c r="L1414" s="4">
        <v>859</v>
      </c>
      <c r="M1414" s="10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>
      <c r="A1415" s="4" t="s">
        <v>6841</v>
      </c>
      <c r="B1415" s="18" t="s">
        <v>6842</v>
      </c>
      <c r="C1415" s="17" t="s">
        <v>3245</v>
      </c>
      <c r="D1415" s="16" t="s">
        <v>3446</v>
      </c>
      <c r="E1415" s="15" t="s">
        <v>4032</v>
      </c>
      <c r="F1415" s="14" t="s">
        <v>4033</v>
      </c>
      <c r="G1415" s="13" t="s">
        <v>4034</v>
      </c>
      <c r="H1415" s="12">
        <v>5</v>
      </c>
      <c r="I1415" s="4" t="s">
        <v>4034</v>
      </c>
      <c r="J1415" s="11">
        <v>1220</v>
      </c>
      <c r="K1415" s="4">
        <v>157</v>
      </c>
      <c r="L1415" s="4">
        <v>82</v>
      </c>
      <c r="M1415" s="10"/>
      <c r="N1415" s="4"/>
      <c r="O1415" s="4"/>
      <c r="P1415" s="4"/>
      <c r="Q1415" s="4"/>
      <c r="R1415" s="4"/>
      <c r="S1415" s="4"/>
      <c r="T1415" s="4">
        <v>1</v>
      </c>
      <c r="U1415" s="4"/>
      <c r="V1415" s="4"/>
      <c r="W1415" s="4"/>
      <c r="X1415" s="4"/>
      <c r="Y1415" s="4"/>
      <c r="Z1415" s="4"/>
    </row>
    <row r="1416" spans="1:26">
      <c r="A1416" s="4" t="s">
        <v>6843</v>
      </c>
      <c r="B1416" s="18" t="s">
        <v>6844</v>
      </c>
      <c r="C1416" s="17" t="s">
        <v>3245</v>
      </c>
      <c r="D1416" s="16" t="s">
        <v>3507</v>
      </c>
      <c r="E1416" s="15" t="s">
        <v>3508</v>
      </c>
      <c r="F1416" s="14" t="s">
        <v>3509</v>
      </c>
      <c r="G1416" s="13" t="s">
        <v>3510</v>
      </c>
      <c r="H1416" s="12">
        <v>5</v>
      </c>
      <c r="I1416" s="4" t="s">
        <v>5996</v>
      </c>
      <c r="J1416" s="11">
        <v>1135</v>
      </c>
      <c r="K1416" s="4">
        <v>273</v>
      </c>
      <c r="L1416" s="4">
        <v>126</v>
      </c>
      <c r="M1416" s="10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>
      <c r="A1417" s="4" t="s">
        <v>6845</v>
      </c>
      <c r="B1417" s="18" t="s">
        <v>6846</v>
      </c>
      <c r="C1417" s="17" t="s">
        <v>3245</v>
      </c>
      <c r="D1417" s="16" t="s">
        <v>3246</v>
      </c>
      <c r="E1417" s="15" t="s">
        <v>3556</v>
      </c>
      <c r="F1417" s="14" t="s">
        <v>3557</v>
      </c>
      <c r="G1417" s="13" t="s">
        <v>3558</v>
      </c>
      <c r="H1417" s="12">
        <v>5</v>
      </c>
      <c r="I1417" s="4" t="s">
        <v>6289</v>
      </c>
      <c r="J1417" s="11">
        <v>1050</v>
      </c>
      <c r="K1417" s="4">
        <v>283</v>
      </c>
      <c r="L1417" s="4">
        <v>130</v>
      </c>
      <c r="M1417" s="10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>
      <c r="A1418" s="4" t="s">
        <v>6847</v>
      </c>
      <c r="B1418" s="18" t="s">
        <v>6848</v>
      </c>
      <c r="C1418" s="17" t="s">
        <v>3230</v>
      </c>
      <c r="D1418" s="16" t="s">
        <v>3238</v>
      </c>
      <c r="E1418" s="15" t="s">
        <v>4242</v>
      </c>
      <c r="F1418" s="14" t="s">
        <v>4243</v>
      </c>
      <c r="G1418" s="13" t="s">
        <v>4244</v>
      </c>
      <c r="H1418" s="12">
        <v>1</v>
      </c>
      <c r="I1418" s="4" t="s">
        <v>3235</v>
      </c>
      <c r="J1418" s="11">
        <v>20527</v>
      </c>
      <c r="K1418" s="4">
        <v>9869</v>
      </c>
      <c r="L1418" s="4">
        <v>4665</v>
      </c>
      <c r="M1418" s="10"/>
      <c r="N1418" s="4"/>
      <c r="O1418" s="4"/>
      <c r="P1418" s="4"/>
      <c r="Q1418" s="4"/>
      <c r="R1418" s="4"/>
      <c r="S1418" s="4"/>
      <c r="T1418" s="4">
        <v>1</v>
      </c>
      <c r="U1418" s="4"/>
      <c r="V1418" s="4"/>
      <c r="W1418" s="4"/>
      <c r="X1418" s="4"/>
      <c r="Y1418" s="4"/>
      <c r="Z1418" s="4"/>
    </row>
    <row r="1419" spans="1:26">
      <c r="A1419" s="4" t="s">
        <v>6849</v>
      </c>
      <c r="B1419" s="18" t="s">
        <v>6850</v>
      </c>
      <c r="C1419" s="17" t="s">
        <v>3245</v>
      </c>
      <c r="D1419" s="16" t="s">
        <v>3314</v>
      </c>
      <c r="E1419" s="15" t="s">
        <v>3315</v>
      </c>
      <c r="F1419" s="14" t="s">
        <v>3316</v>
      </c>
      <c r="G1419" s="13" t="s">
        <v>3317</v>
      </c>
      <c r="H1419" s="12">
        <v>5</v>
      </c>
      <c r="I1419" s="4" t="s">
        <v>4000</v>
      </c>
      <c r="J1419" s="11">
        <v>1000</v>
      </c>
      <c r="K1419" s="4">
        <v>446</v>
      </c>
      <c r="L1419" s="4">
        <v>179</v>
      </c>
      <c r="M1419" s="10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>
      <c r="A1420" s="4" t="s">
        <v>3395</v>
      </c>
      <c r="B1420" s="18" t="s">
        <v>6851</v>
      </c>
      <c r="C1420" s="17" t="s">
        <v>3230</v>
      </c>
      <c r="D1420" s="16" t="s">
        <v>3392</v>
      </c>
      <c r="E1420" s="15" t="s">
        <v>6852</v>
      </c>
      <c r="F1420" s="14" t="s">
        <v>3394</v>
      </c>
      <c r="G1420" s="13" t="s">
        <v>3395</v>
      </c>
      <c r="H1420" s="12">
        <v>1</v>
      </c>
      <c r="I1420" s="4" t="s">
        <v>3235</v>
      </c>
      <c r="J1420" s="11">
        <v>3590</v>
      </c>
      <c r="K1420" s="4">
        <v>14888</v>
      </c>
      <c r="L1420" s="4">
        <v>6968</v>
      </c>
      <c r="M1420" s="10"/>
      <c r="N1420" s="4"/>
      <c r="O1420" s="4"/>
      <c r="P1420" s="4"/>
      <c r="Q1420" s="4"/>
      <c r="R1420" s="4"/>
      <c r="S1420" s="4"/>
      <c r="T1420" s="4">
        <v>1</v>
      </c>
      <c r="U1420" s="4"/>
      <c r="V1420" s="4">
        <v>1</v>
      </c>
      <c r="W1420" s="4"/>
      <c r="X1420" s="4"/>
      <c r="Y1420" s="4"/>
      <c r="Z1420" s="4">
        <v>1</v>
      </c>
    </row>
    <row r="1421" spans="1:26">
      <c r="A1421" s="4" t="s">
        <v>6853</v>
      </c>
      <c r="B1421" s="18" t="s">
        <v>6854</v>
      </c>
      <c r="C1421" s="17" t="s">
        <v>3245</v>
      </c>
      <c r="D1421" s="16" t="s">
        <v>3392</v>
      </c>
      <c r="E1421" s="15" t="s">
        <v>3659</v>
      </c>
      <c r="F1421" s="14" t="s">
        <v>3660</v>
      </c>
      <c r="G1421" s="13" t="s">
        <v>3661</v>
      </c>
      <c r="H1421" s="12">
        <v>5</v>
      </c>
      <c r="I1421" s="4" t="s">
        <v>5743</v>
      </c>
      <c r="J1421" s="11">
        <v>1283</v>
      </c>
      <c r="K1421" s="4">
        <v>968</v>
      </c>
      <c r="L1421" s="4">
        <v>389</v>
      </c>
      <c r="M1421" s="10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>
      <c r="A1422" s="4" t="s">
        <v>6855</v>
      </c>
      <c r="B1422" s="18" t="s">
        <v>6856</v>
      </c>
      <c r="C1422" s="17" t="s">
        <v>3245</v>
      </c>
      <c r="D1422" s="16" t="s">
        <v>3446</v>
      </c>
      <c r="E1422" s="15" t="s">
        <v>4125</v>
      </c>
      <c r="F1422" s="14" t="s">
        <v>4126</v>
      </c>
      <c r="G1422" s="13" t="s">
        <v>4127</v>
      </c>
      <c r="H1422" s="12">
        <v>5</v>
      </c>
      <c r="I1422" s="4" t="s">
        <v>5162</v>
      </c>
      <c r="J1422" s="11">
        <v>434.99999999999994</v>
      </c>
      <c r="K1422" s="4">
        <v>43</v>
      </c>
      <c r="L1422" s="4">
        <v>37</v>
      </c>
      <c r="M1422" s="10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>
      <c r="A1423" s="4" t="s">
        <v>6857</v>
      </c>
      <c r="B1423" s="18" t="s">
        <v>6858</v>
      </c>
      <c r="C1423" s="17" t="s">
        <v>3245</v>
      </c>
      <c r="D1423" s="16" t="s">
        <v>3246</v>
      </c>
      <c r="E1423" s="15" t="s">
        <v>3363</v>
      </c>
      <c r="F1423" s="14" t="s">
        <v>3364</v>
      </c>
      <c r="G1423" s="13" t="s">
        <v>3365</v>
      </c>
      <c r="H1423" s="12">
        <v>5</v>
      </c>
      <c r="I1423" s="4" t="s">
        <v>3366</v>
      </c>
      <c r="J1423" s="11">
        <v>2035.0000000000002</v>
      </c>
      <c r="K1423" s="4">
        <v>293</v>
      </c>
      <c r="L1423" s="4">
        <v>112</v>
      </c>
      <c r="M1423" s="10"/>
      <c r="N1423" s="4"/>
      <c r="O1423" s="4"/>
      <c r="P1423" s="4"/>
      <c r="Q1423" s="4"/>
      <c r="R1423" s="4"/>
      <c r="S1423" s="4"/>
      <c r="T1423" s="4">
        <v>1</v>
      </c>
      <c r="U1423" s="4"/>
      <c r="V1423" s="4"/>
      <c r="W1423" s="4"/>
      <c r="X1423" s="4"/>
      <c r="Y1423" s="4"/>
      <c r="Z1423" s="4"/>
    </row>
    <row r="1424" spans="1:26">
      <c r="A1424" s="4" t="s">
        <v>6859</v>
      </c>
      <c r="B1424" s="18" t="s">
        <v>6860</v>
      </c>
      <c r="C1424" s="17" t="s">
        <v>3245</v>
      </c>
      <c r="D1424" s="16" t="s">
        <v>3507</v>
      </c>
      <c r="E1424" s="15" t="s">
        <v>3634</v>
      </c>
      <c r="F1424" s="14" t="s">
        <v>3635</v>
      </c>
      <c r="G1424" s="13" t="s">
        <v>3636</v>
      </c>
      <c r="H1424" s="12">
        <v>5</v>
      </c>
      <c r="I1424" s="4" t="s">
        <v>3636</v>
      </c>
      <c r="J1424" s="11">
        <v>1133</v>
      </c>
      <c r="K1424" s="4">
        <v>355</v>
      </c>
      <c r="L1424" s="4">
        <v>140</v>
      </c>
      <c r="M1424" s="10"/>
      <c r="N1424" s="4"/>
      <c r="O1424" s="4"/>
      <c r="P1424" s="4"/>
      <c r="Q1424" s="4"/>
      <c r="R1424" s="4">
        <v>1</v>
      </c>
      <c r="S1424" s="4"/>
      <c r="T1424" s="4">
        <v>1</v>
      </c>
      <c r="U1424" s="4"/>
      <c r="V1424" s="4"/>
      <c r="W1424" s="4"/>
      <c r="X1424" s="4"/>
      <c r="Y1424" s="4"/>
      <c r="Z1424" s="4"/>
    </row>
    <row r="1425" spans="1:26">
      <c r="A1425" s="4" t="s">
        <v>6861</v>
      </c>
      <c r="B1425" s="18" t="s">
        <v>6862</v>
      </c>
      <c r="C1425" s="17" t="s">
        <v>3439</v>
      </c>
      <c r="D1425" s="16" t="s">
        <v>3440</v>
      </c>
      <c r="E1425" s="15" t="s">
        <v>3592</v>
      </c>
      <c r="F1425" s="14" t="s">
        <v>3593</v>
      </c>
      <c r="G1425" s="13" t="s">
        <v>3594</v>
      </c>
      <c r="H1425" s="12">
        <v>1</v>
      </c>
      <c r="I1425" s="4" t="s">
        <v>3235</v>
      </c>
      <c r="J1425" s="11">
        <v>6581</v>
      </c>
      <c r="K1425" s="4">
        <v>3621</v>
      </c>
      <c r="L1425" s="4">
        <v>1621</v>
      </c>
      <c r="M1425" s="10"/>
      <c r="N1425" s="4"/>
      <c r="O1425" s="4"/>
      <c r="P1425" s="4"/>
      <c r="Q1425" s="4"/>
      <c r="R1425" s="4"/>
      <c r="S1425" s="4"/>
      <c r="T1425" s="4">
        <v>1</v>
      </c>
      <c r="U1425" s="4"/>
      <c r="V1425" s="4"/>
      <c r="W1425" s="4"/>
      <c r="X1425" s="4"/>
      <c r="Y1425" s="4"/>
      <c r="Z1425" s="4"/>
    </row>
    <row r="1426" spans="1:26">
      <c r="A1426" s="4" t="s">
        <v>6863</v>
      </c>
      <c r="B1426" s="18" t="s">
        <v>6864</v>
      </c>
      <c r="C1426" s="17" t="s">
        <v>3245</v>
      </c>
      <c r="D1426" s="16" t="s">
        <v>3314</v>
      </c>
      <c r="E1426" s="15" t="s">
        <v>4530</v>
      </c>
      <c r="F1426" s="14" t="s">
        <v>4531</v>
      </c>
      <c r="G1426" s="13" t="s">
        <v>4532</v>
      </c>
      <c r="H1426" s="12">
        <v>5</v>
      </c>
      <c r="I1426" s="4" t="s">
        <v>6187</v>
      </c>
      <c r="J1426" s="11">
        <v>493</v>
      </c>
      <c r="K1426" s="4">
        <v>89</v>
      </c>
      <c r="L1426" s="4">
        <v>43</v>
      </c>
      <c r="M1426" s="10"/>
      <c r="N1426" s="4"/>
      <c r="O1426" s="4"/>
      <c r="P1426" s="4"/>
      <c r="Q1426" s="4"/>
      <c r="R1426" s="4">
        <v>1</v>
      </c>
      <c r="S1426" s="4"/>
      <c r="T1426" s="4"/>
      <c r="U1426" s="4"/>
      <c r="V1426" s="4"/>
      <c r="W1426" s="4"/>
      <c r="X1426" s="4"/>
      <c r="Y1426" s="4"/>
      <c r="Z1426" s="4"/>
    </row>
    <row r="1427" spans="1:26">
      <c r="A1427" s="4" t="s">
        <v>6865</v>
      </c>
      <c r="B1427" s="18" t="s">
        <v>6866</v>
      </c>
      <c r="C1427" s="17" t="s">
        <v>3245</v>
      </c>
      <c r="D1427" s="16" t="s">
        <v>3369</v>
      </c>
      <c r="E1427" s="15" t="s">
        <v>4003</v>
      </c>
      <c r="F1427" s="14" t="s">
        <v>4004</v>
      </c>
      <c r="G1427" s="13" t="s">
        <v>4005</v>
      </c>
      <c r="H1427" s="12">
        <v>1</v>
      </c>
      <c r="I1427" s="4" t="s">
        <v>3235</v>
      </c>
      <c r="J1427" s="11">
        <v>9205</v>
      </c>
      <c r="K1427" s="4">
        <v>2149</v>
      </c>
      <c r="L1427" s="4">
        <v>1144</v>
      </c>
      <c r="M1427" s="10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>
      <c r="A1428" s="4" t="s">
        <v>6867</v>
      </c>
      <c r="B1428" s="18" t="s">
        <v>6868</v>
      </c>
      <c r="C1428" s="17" t="s">
        <v>3245</v>
      </c>
      <c r="D1428" s="16" t="s">
        <v>3507</v>
      </c>
      <c r="E1428" s="15" t="s">
        <v>4194</v>
      </c>
      <c r="F1428" s="14" t="s">
        <v>4195</v>
      </c>
      <c r="G1428" s="13" t="s">
        <v>4195</v>
      </c>
      <c r="H1428" s="12">
        <v>5</v>
      </c>
      <c r="I1428" s="4" t="s">
        <v>4196</v>
      </c>
      <c r="J1428" s="11">
        <v>2830</v>
      </c>
      <c r="K1428" s="4">
        <v>293</v>
      </c>
      <c r="L1428" s="4">
        <v>184</v>
      </c>
      <c r="M1428" s="10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>
      <c r="A1429" s="4" t="s">
        <v>6869</v>
      </c>
      <c r="B1429" s="18" t="s">
        <v>6870</v>
      </c>
      <c r="C1429" s="17" t="s">
        <v>3245</v>
      </c>
      <c r="D1429" s="16" t="s">
        <v>3392</v>
      </c>
      <c r="E1429" s="15" t="s">
        <v>4519</v>
      </c>
      <c r="F1429" s="14" t="s">
        <v>4520</v>
      </c>
      <c r="G1429" s="13" t="s">
        <v>4521</v>
      </c>
      <c r="H1429" s="12">
        <v>5</v>
      </c>
      <c r="I1429" s="4" t="s">
        <v>6871</v>
      </c>
      <c r="J1429" s="11">
        <v>1467</v>
      </c>
      <c r="K1429" s="4">
        <v>504</v>
      </c>
      <c r="L1429" s="4">
        <v>214</v>
      </c>
      <c r="M1429" s="10"/>
      <c r="N1429" s="4"/>
      <c r="O1429" s="4"/>
      <c r="P1429" s="4"/>
      <c r="Q1429" s="4"/>
      <c r="R1429" s="4"/>
      <c r="S1429" s="4"/>
      <c r="T1429" s="4">
        <v>1</v>
      </c>
      <c r="U1429" s="4"/>
      <c r="V1429" s="4"/>
      <c r="W1429" s="4"/>
      <c r="X1429" s="4"/>
      <c r="Y1429" s="4"/>
      <c r="Z1429" s="4"/>
    </row>
    <row r="1430" spans="1:26">
      <c r="A1430" s="4" t="s">
        <v>6872</v>
      </c>
      <c r="B1430" s="18" t="s">
        <v>6873</v>
      </c>
      <c r="C1430" s="17" t="s">
        <v>3245</v>
      </c>
      <c r="D1430" s="16" t="s">
        <v>3246</v>
      </c>
      <c r="E1430" s="15" t="s">
        <v>3357</v>
      </c>
      <c r="F1430" s="14" t="s">
        <v>3358</v>
      </c>
      <c r="G1430" s="13" t="s">
        <v>3359</v>
      </c>
      <c r="H1430" s="12">
        <v>5</v>
      </c>
      <c r="I1430" s="4" t="s">
        <v>3360</v>
      </c>
      <c r="J1430" s="11">
        <v>1486</v>
      </c>
      <c r="K1430" s="4">
        <v>214</v>
      </c>
      <c r="L1430" s="4">
        <v>109</v>
      </c>
      <c r="M1430" s="10"/>
      <c r="N1430" s="4"/>
      <c r="O1430" s="4"/>
      <c r="P1430" s="4"/>
      <c r="Q1430" s="4"/>
      <c r="R1430" s="4"/>
      <c r="S1430" s="4"/>
      <c r="T1430" s="4">
        <v>1</v>
      </c>
      <c r="U1430" s="4"/>
      <c r="V1430" s="4"/>
      <c r="W1430" s="4"/>
      <c r="X1430" s="4"/>
      <c r="Y1430" s="4"/>
      <c r="Z1430" s="4"/>
    </row>
    <row r="1431" spans="1:26">
      <c r="A1431" s="4" t="s">
        <v>6874</v>
      </c>
      <c r="B1431" s="18" t="s">
        <v>6875</v>
      </c>
      <c r="C1431" s="17" t="s">
        <v>3245</v>
      </c>
      <c r="D1431" s="16" t="s">
        <v>3446</v>
      </c>
      <c r="E1431" s="15" t="s">
        <v>3549</v>
      </c>
      <c r="F1431" s="14" t="s">
        <v>3550</v>
      </c>
      <c r="G1431" s="13" t="s">
        <v>3550</v>
      </c>
      <c r="H1431" s="12">
        <v>5</v>
      </c>
      <c r="I1431" s="4" t="s">
        <v>4075</v>
      </c>
      <c r="J1431" s="11">
        <v>706</v>
      </c>
      <c r="K1431" s="4">
        <v>157</v>
      </c>
      <c r="L1431" s="4">
        <v>88</v>
      </c>
      <c r="M1431" s="10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>
      <c r="A1432" s="4" t="s">
        <v>6876</v>
      </c>
      <c r="B1432" s="18" t="s">
        <v>6877</v>
      </c>
      <c r="C1432" s="17" t="s">
        <v>3245</v>
      </c>
      <c r="D1432" s="16" t="s">
        <v>3296</v>
      </c>
      <c r="E1432" s="15" t="s">
        <v>3351</v>
      </c>
      <c r="F1432" s="14" t="s">
        <v>3352</v>
      </c>
      <c r="G1432" s="13" t="s">
        <v>3353</v>
      </c>
      <c r="H1432" s="12">
        <v>5</v>
      </c>
      <c r="I1432" s="4" t="s">
        <v>3354</v>
      </c>
      <c r="J1432" s="11">
        <v>649</v>
      </c>
      <c r="K1432" s="4">
        <v>125</v>
      </c>
      <c r="L1432" s="4">
        <v>61</v>
      </c>
      <c r="M1432" s="10"/>
      <c r="N1432" s="4"/>
      <c r="O1432" s="4"/>
      <c r="P1432" s="4"/>
      <c r="Q1432" s="4"/>
      <c r="R1432" s="4"/>
      <c r="S1432" s="4"/>
      <c r="T1432" s="4">
        <v>1</v>
      </c>
      <c r="U1432" s="4"/>
      <c r="V1432" s="4"/>
      <c r="W1432" s="4"/>
      <c r="X1432" s="4"/>
      <c r="Y1432" s="4"/>
      <c r="Z1432" s="4"/>
    </row>
    <row r="1433" spans="1:26">
      <c r="A1433" s="4" t="s">
        <v>6878</v>
      </c>
      <c r="B1433" s="18" t="s">
        <v>6879</v>
      </c>
      <c r="C1433" s="17" t="s">
        <v>3245</v>
      </c>
      <c r="D1433" s="16" t="s">
        <v>3440</v>
      </c>
      <c r="E1433" s="15" t="s">
        <v>3441</v>
      </c>
      <c r="F1433" s="14" t="s">
        <v>3442</v>
      </c>
      <c r="G1433" s="13" t="s">
        <v>3443</v>
      </c>
      <c r="H1433" s="12">
        <v>5</v>
      </c>
      <c r="I1433" s="4" t="s">
        <v>5565</v>
      </c>
      <c r="J1433" s="11">
        <v>910</v>
      </c>
      <c r="K1433" s="4">
        <v>435</v>
      </c>
      <c r="L1433" s="4">
        <v>203</v>
      </c>
      <c r="M1433" s="10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>
      <c r="A1434" s="4" t="s">
        <v>6880</v>
      </c>
      <c r="B1434" s="18" t="s">
        <v>6881</v>
      </c>
      <c r="C1434" s="17" t="s">
        <v>3245</v>
      </c>
      <c r="D1434" s="16" t="s">
        <v>3303</v>
      </c>
      <c r="E1434" s="15" t="s">
        <v>3794</v>
      </c>
      <c r="F1434" s="14" t="s">
        <v>3795</v>
      </c>
      <c r="G1434" s="13" t="s">
        <v>3796</v>
      </c>
      <c r="H1434" s="12">
        <v>1</v>
      </c>
      <c r="I1434" s="4" t="s">
        <v>3235</v>
      </c>
      <c r="J1434" s="11">
        <v>5831</v>
      </c>
      <c r="K1434" s="4">
        <v>2687</v>
      </c>
      <c r="L1434" s="4">
        <v>1019</v>
      </c>
      <c r="M1434" s="10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>
      <c r="A1435" s="4" t="s">
        <v>6882</v>
      </c>
      <c r="B1435" s="18" t="s">
        <v>6883</v>
      </c>
      <c r="C1435" s="17" t="s">
        <v>3245</v>
      </c>
      <c r="D1435" s="16" t="s">
        <v>3290</v>
      </c>
      <c r="E1435" s="15" t="s">
        <v>6884</v>
      </c>
      <c r="F1435" s="14" t="s">
        <v>6885</v>
      </c>
      <c r="G1435" s="13" t="s">
        <v>6886</v>
      </c>
      <c r="H1435" s="12">
        <v>5</v>
      </c>
      <c r="I1435" s="4" t="s">
        <v>6887</v>
      </c>
      <c r="J1435" s="11">
        <v>6728</v>
      </c>
      <c r="K1435" s="4">
        <v>1828</v>
      </c>
      <c r="L1435" s="4">
        <v>960</v>
      </c>
      <c r="M1435" s="10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>
      <c r="A1436" s="4" t="s">
        <v>6888</v>
      </c>
      <c r="B1436" s="18" t="s">
        <v>6889</v>
      </c>
      <c r="C1436" s="17" t="s">
        <v>3245</v>
      </c>
      <c r="D1436" s="16" t="s">
        <v>3507</v>
      </c>
      <c r="E1436" s="15" t="s">
        <v>3730</v>
      </c>
      <c r="F1436" s="14" t="s">
        <v>3731</v>
      </c>
      <c r="G1436" s="13" t="s">
        <v>3732</v>
      </c>
      <c r="H1436" s="12">
        <v>5</v>
      </c>
      <c r="I1436" s="4" t="s">
        <v>5023</v>
      </c>
      <c r="J1436" s="11">
        <v>3334.0000000000005</v>
      </c>
      <c r="K1436" s="4">
        <v>1147</v>
      </c>
      <c r="L1436" s="4">
        <v>476</v>
      </c>
      <c r="M1436" s="10"/>
      <c r="N1436" s="4"/>
      <c r="O1436" s="4"/>
      <c r="P1436" s="4"/>
      <c r="Q1436" s="4"/>
      <c r="R1436" s="4">
        <v>1</v>
      </c>
      <c r="S1436" s="4"/>
      <c r="T1436" s="4">
        <v>1</v>
      </c>
      <c r="U1436" s="4"/>
      <c r="V1436" s="4"/>
      <c r="W1436" s="4"/>
      <c r="X1436" s="4"/>
      <c r="Y1436" s="4"/>
      <c r="Z1436" s="4"/>
    </row>
    <row r="1437" spans="1:26">
      <c r="A1437" s="4" t="s">
        <v>6890</v>
      </c>
      <c r="B1437" s="18" t="s">
        <v>6891</v>
      </c>
      <c r="C1437" s="17" t="s">
        <v>3245</v>
      </c>
      <c r="D1437" s="16" t="s">
        <v>3392</v>
      </c>
      <c r="E1437" s="15" t="s">
        <v>5442</v>
      </c>
      <c r="F1437" s="14" t="s">
        <v>5443</v>
      </c>
      <c r="G1437" s="13" t="s">
        <v>5444</v>
      </c>
      <c r="H1437" s="12">
        <v>1</v>
      </c>
      <c r="I1437" s="4" t="s">
        <v>3235</v>
      </c>
      <c r="J1437" s="11">
        <v>2547</v>
      </c>
      <c r="K1437" s="4">
        <v>2688</v>
      </c>
      <c r="L1437" s="4">
        <v>1018</v>
      </c>
      <c r="M1437" s="10"/>
      <c r="N1437" s="4"/>
      <c r="O1437" s="4"/>
      <c r="P1437" s="4"/>
      <c r="Q1437" s="4"/>
      <c r="R1437" s="4"/>
      <c r="S1437" s="4"/>
      <c r="T1437" s="4">
        <v>1</v>
      </c>
      <c r="U1437" s="4"/>
      <c r="V1437" s="4"/>
      <c r="W1437" s="4"/>
      <c r="X1437" s="4"/>
      <c r="Y1437" s="4"/>
      <c r="Z1437" s="4"/>
    </row>
    <row r="1438" spans="1:26">
      <c r="A1438" s="4" t="s">
        <v>6892</v>
      </c>
      <c r="B1438" s="18" t="s">
        <v>6893</v>
      </c>
      <c r="C1438" s="17" t="s">
        <v>3245</v>
      </c>
      <c r="D1438" s="16" t="s">
        <v>3290</v>
      </c>
      <c r="E1438" s="15" t="s">
        <v>5464</v>
      </c>
      <c r="F1438" s="14" t="s">
        <v>5465</v>
      </c>
      <c r="G1438" s="13" t="s">
        <v>5466</v>
      </c>
      <c r="H1438" s="12">
        <v>1</v>
      </c>
      <c r="I1438" s="4" t="s">
        <v>3235</v>
      </c>
      <c r="J1438" s="11">
        <v>4436</v>
      </c>
      <c r="K1438" s="4">
        <v>4407</v>
      </c>
      <c r="L1438" s="4">
        <v>1847</v>
      </c>
      <c r="M1438" s="10"/>
      <c r="N1438" s="4"/>
      <c r="O1438" s="4"/>
      <c r="P1438" s="4"/>
      <c r="Q1438" s="4"/>
      <c r="R1438" s="4"/>
      <c r="S1438" s="4"/>
      <c r="T1438" s="4">
        <v>1</v>
      </c>
      <c r="U1438" s="4"/>
      <c r="V1438" s="4"/>
      <c r="W1438" s="4"/>
      <c r="X1438" s="4"/>
      <c r="Y1438" s="4"/>
      <c r="Z1438" s="4"/>
    </row>
    <row r="1439" spans="1:26">
      <c r="A1439" s="4" t="s">
        <v>6894</v>
      </c>
      <c r="B1439" s="18" t="s">
        <v>6895</v>
      </c>
      <c r="C1439" s="17" t="s">
        <v>3245</v>
      </c>
      <c r="D1439" s="16" t="s">
        <v>3474</v>
      </c>
      <c r="E1439" s="15" t="s">
        <v>5426</v>
      </c>
      <c r="F1439" s="14" t="s">
        <v>5088</v>
      </c>
      <c r="G1439" s="13" t="s">
        <v>5085</v>
      </c>
      <c r="H1439" s="12">
        <v>5</v>
      </c>
      <c r="I1439" s="4" t="s">
        <v>6896</v>
      </c>
      <c r="J1439" s="11">
        <v>1610.0000000000002</v>
      </c>
      <c r="K1439" s="4">
        <v>521</v>
      </c>
      <c r="L1439" s="4">
        <v>243</v>
      </c>
      <c r="M1439" s="10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>
      <c r="A1440" s="4" t="s">
        <v>6897</v>
      </c>
      <c r="B1440" s="18" t="s">
        <v>6898</v>
      </c>
      <c r="C1440" s="17" t="s">
        <v>3245</v>
      </c>
      <c r="D1440" s="16" t="s">
        <v>3296</v>
      </c>
      <c r="E1440" s="15" t="s">
        <v>3351</v>
      </c>
      <c r="F1440" s="14" t="s">
        <v>3352</v>
      </c>
      <c r="G1440" s="13" t="s">
        <v>3353</v>
      </c>
      <c r="H1440" s="12">
        <v>5</v>
      </c>
      <c r="I1440" s="4" t="s">
        <v>3620</v>
      </c>
      <c r="J1440" s="11">
        <v>2172</v>
      </c>
      <c r="K1440" s="4">
        <v>683</v>
      </c>
      <c r="L1440" s="4">
        <v>268</v>
      </c>
      <c r="M1440" s="10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>
      <c r="A1441" s="4" t="s">
        <v>6899</v>
      </c>
      <c r="B1441" s="18" t="s">
        <v>6900</v>
      </c>
      <c r="C1441" s="17" t="s">
        <v>3230</v>
      </c>
      <c r="D1441" s="16" t="s">
        <v>3474</v>
      </c>
      <c r="E1441" s="15" t="s">
        <v>3693</v>
      </c>
      <c r="F1441" s="14" t="s">
        <v>3694</v>
      </c>
      <c r="G1441" s="13" t="s">
        <v>3695</v>
      </c>
      <c r="H1441" s="12">
        <v>2</v>
      </c>
      <c r="I1441" s="4" t="s">
        <v>3242</v>
      </c>
      <c r="J1441" s="11">
        <v>14465</v>
      </c>
      <c r="K1441" s="4">
        <v>4868</v>
      </c>
      <c r="L1441" s="4">
        <v>2441</v>
      </c>
      <c r="M1441" s="10"/>
      <c r="N1441" s="4"/>
      <c r="O1441" s="4"/>
      <c r="P1441" s="4"/>
      <c r="Q1441" s="4"/>
      <c r="R1441" s="4"/>
      <c r="S1441" s="4"/>
      <c r="T1441" s="4">
        <v>1</v>
      </c>
      <c r="U1441" s="4"/>
      <c r="V1441" s="4"/>
      <c r="W1441" s="4"/>
      <c r="X1441" s="4"/>
      <c r="Y1441" s="4"/>
      <c r="Z1441" s="4"/>
    </row>
    <row r="1442" spans="1:26">
      <c r="A1442" s="4" t="s">
        <v>3306</v>
      </c>
      <c r="B1442" s="18" t="s">
        <v>6901</v>
      </c>
      <c r="C1442" s="17" t="s">
        <v>3230</v>
      </c>
      <c r="D1442" s="16" t="s">
        <v>3303</v>
      </c>
      <c r="E1442" s="15" t="s">
        <v>6902</v>
      </c>
      <c r="F1442" s="14" t="s">
        <v>3305</v>
      </c>
      <c r="G1442" s="13" t="s">
        <v>3306</v>
      </c>
      <c r="H1442" s="12">
        <v>1</v>
      </c>
      <c r="I1442" s="4" t="s">
        <v>3235</v>
      </c>
      <c r="J1442" s="11">
        <v>6991</v>
      </c>
      <c r="K1442" s="4">
        <v>20391</v>
      </c>
      <c r="L1442" s="4">
        <v>8991</v>
      </c>
      <c r="M1442" s="10"/>
      <c r="N1442" s="4"/>
      <c r="O1442" s="4"/>
      <c r="P1442" s="4"/>
      <c r="Q1442" s="4"/>
      <c r="R1442" s="4"/>
      <c r="S1442" s="4"/>
      <c r="T1442" s="4">
        <v>1</v>
      </c>
      <c r="U1442" s="4"/>
      <c r="V1442" s="4"/>
      <c r="W1442" s="4"/>
      <c r="X1442" s="4"/>
      <c r="Y1442" s="4"/>
      <c r="Z1442" s="4"/>
    </row>
    <row r="1443" spans="1:26">
      <c r="A1443" s="4" t="s">
        <v>6903</v>
      </c>
      <c r="B1443" s="18" t="s">
        <v>6904</v>
      </c>
      <c r="C1443" s="17" t="s">
        <v>3245</v>
      </c>
      <c r="D1443" s="16" t="s">
        <v>3259</v>
      </c>
      <c r="E1443" s="15" t="s">
        <v>3285</v>
      </c>
      <c r="F1443" s="14" t="s">
        <v>3286</v>
      </c>
      <c r="G1443" s="13" t="s">
        <v>3287</v>
      </c>
      <c r="H1443" s="12">
        <v>5</v>
      </c>
      <c r="I1443" s="4" t="s">
        <v>4147</v>
      </c>
      <c r="J1443" s="11">
        <v>1108</v>
      </c>
      <c r="K1443" s="4">
        <v>187</v>
      </c>
      <c r="L1443" s="4">
        <v>135</v>
      </c>
      <c r="M1443" s="10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>
      <c r="A1444" s="4" t="s">
        <v>4350</v>
      </c>
      <c r="B1444" s="18" t="s">
        <v>6905</v>
      </c>
      <c r="C1444" s="17" t="s">
        <v>3230</v>
      </c>
      <c r="D1444" s="16" t="s">
        <v>3246</v>
      </c>
      <c r="E1444" s="15" t="s">
        <v>6906</v>
      </c>
      <c r="F1444" s="14" t="s">
        <v>4349</v>
      </c>
      <c r="G1444" s="13" t="s">
        <v>4350</v>
      </c>
      <c r="H1444" s="12">
        <v>2</v>
      </c>
      <c r="I1444" s="4" t="s">
        <v>3242</v>
      </c>
      <c r="J1444" s="11">
        <v>4655</v>
      </c>
      <c r="K1444" s="4">
        <v>21695</v>
      </c>
      <c r="L1444" s="4">
        <v>11479</v>
      </c>
      <c r="M1444" s="10"/>
      <c r="N1444" s="4"/>
      <c r="O1444" s="4"/>
      <c r="P1444" s="4">
        <v>1</v>
      </c>
      <c r="Q1444" s="4"/>
      <c r="R1444" s="4">
        <v>1</v>
      </c>
      <c r="S1444" s="4"/>
      <c r="T1444" s="4">
        <v>1</v>
      </c>
      <c r="U1444" s="4"/>
      <c r="V1444" s="4"/>
      <c r="W1444" s="4"/>
      <c r="X1444" s="4"/>
      <c r="Y1444" s="4"/>
      <c r="Z1444" s="4"/>
    </row>
    <row r="1445" spans="1:26">
      <c r="A1445" s="4" t="s">
        <v>6907</v>
      </c>
      <c r="B1445" s="18" t="s">
        <v>6908</v>
      </c>
      <c r="C1445" s="17" t="s">
        <v>3245</v>
      </c>
      <c r="D1445" s="16" t="s">
        <v>3392</v>
      </c>
      <c r="E1445" s="15" t="s">
        <v>4861</v>
      </c>
      <c r="F1445" s="14" t="s">
        <v>4858</v>
      </c>
      <c r="G1445" s="13" t="s">
        <v>4855</v>
      </c>
      <c r="H1445" s="12">
        <v>5</v>
      </c>
      <c r="I1445" s="4" t="s">
        <v>4855</v>
      </c>
      <c r="J1445" s="11">
        <v>697</v>
      </c>
      <c r="K1445" s="4">
        <v>88</v>
      </c>
      <c r="L1445" s="4">
        <v>67</v>
      </c>
      <c r="M1445" s="10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>
      <c r="A1446" s="4" t="s">
        <v>6909</v>
      </c>
      <c r="B1446" s="18" t="s">
        <v>6910</v>
      </c>
      <c r="C1446" s="17" t="s">
        <v>3245</v>
      </c>
      <c r="D1446" s="16" t="s">
        <v>3335</v>
      </c>
      <c r="E1446" s="15" t="s">
        <v>3743</v>
      </c>
      <c r="F1446" s="14" t="s">
        <v>3744</v>
      </c>
      <c r="G1446" s="13" t="s">
        <v>3745</v>
      </c>
      <c r="H1446" s="12">
        <v>5</v>
      </c>
      <c r="I1446" s="4" t="s">
        <v>3746</v>
      </c>
      <c r="J1446" s="11">
        <v>746</v>
      </c>
      <c r="K1446" s="4">
        <v>167</v>
      </c>
      <c r="L1446" s="4">
        <v>93</v>
      </c>
      <c r="M1446" s="10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>
      <c r="A1447" s="4" t="s">
        <v>6911</v>
      </c>
      <c r="B1447" s="18" t="s">
        <v>6912</v>
      </c>
      <c r="C1447" s="17" t="s">
        <v>3245</v>
      </c>
      <c r="D1447" s="16" t="s">
        <v>3259</v>
      </c>
      <c r="E1447" s="15" t="s">
        <v>4416</v>
      </c>
      <c r="F1447" s="14" t="s">
        <v>4417</v>
      </c>
      <c r="G1447" s="13" t="s">
        <v>4418</v>
      </c>
      <c r="H1447" s="12">
        <v>5</v>
      </c>
      <c r="I1447" s="4" t="s">
        <v>4414</v>
      </c>
      <c r="J1447" s="11">
        <v>2987</v>
      </c>
      <c r="K1447" s="4">
        <v>220</v>
      </c>
      <c r="L1447" s="4">
        <v>168</v>
      </c>
      <c r="M1447" s="10"/>
      <c r="N1447" s="3"/>
      <c r="O1447" s="3"/>
      <c r="P1447" s="3"/>
      <c r="Q1447" s="3"/>
      <c r="R1447" s="3"/>
      <c r="S1447" s="3"/>
      <c r="T1447" s="3"/>
      <c r="U1447" s="3"/>
      <c r="V1447" s="4">
        <v>1</v>
      </c>
      <c r="W1447" s="3"/>
      <c r="X1447" s="3"/>
      <c r="Y1447" s="3"/>
      <c r="Z1447" s="3"/>
    </row>
    <row r="1448" spans="1:26">
      <c r="A1448" s="4" t="s">
        <v>6913</v>
      </c>
      <c r="B1448" s="18" t="s">
        <v>6914</v>
      </c>
      <c r="C1448" s="17" t="s">
        <v>3245</v>
      </c>
      <c r="D1448" s="16" t="s">
        <v>3392</v>
      </c>
      <c r="E1448" s="15" t="s">
        <v>4218</v>
      </c>
      <c r="F1448" s="14" t="s">
        <v>4219</v>
      </c>
      <c r="G1448" s="13" t="s">
        <v>4220</v>
      </c>
      <c r="H1448" s="12">
        <v>5</v>
      </c>
      <c r="I1448" s="4" t="s">
        <v>6915</v>
      </c>
      <c r="J1448" s="11">
        <v>1169</v>
      </c>
      <c r="K1448" s="4">
        <v>1123</v>
      </c>
      <c r="L1448" s="4">
        <v>458</v>
      </c>
      <c r="M1448" s="10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>
      <c r="A1449" s="4" t="s">
        <v>6916</v>
      </c>
      <c r="B1449" s="18" t="s">
        <v>6917</v>
      </c>
      <c r="C1449" s="17" t="s">
        <v>3245</v>
      </c>
      <c r="D1449" s="16" t="s">
        <v>3253</v>
      </c>
      <c r="E1449" s="15" t="s">
        <v>3433</v>
      </c>
      <c r="F1449" s="14" t="s">
        <v>3434</v>
      </c>
      <c r="G1449" s="13" t="s">
        <v>3435</v>
      </c>
      <c r="H1449" s="12">
        <v>2</v>
      </c>
      <c r="I1449" s="4" t="s">
        <v>3242</v>
      </c>
      <c r="J1449" s="11">
        <v>2273</v>
      </c>
      <c r="K1449" s="4">
        <v>1853</v>
      </c>
      <c r="L1449" s="4">
        <v>741</v>
      </c>
      <c r="M1449" s="10"/>
      <c r="N1449" s="4"/>
      <c r="O1449" s="4"/>
      <c r="P1449" s="4"/>
      <c r="Q1449" s="4"/>
      <c r="R1449" s="4">
        <v>1</v>
      </c>
      <c r="S1449" s="4"/>
      <c r="T1449" s="4">
        <v>1</v>
      </c>
      <c r="U1449" s="4"/>
      <c r="V1449" s="4"/>
      <c r="W1449" s="4"/>
      <c r="X1449" s="4"/>
      <c r="Y1449" s="4"/>
      <c r="Z1449" s="4"/>
    </row>
    <row r="1450" spans="1:26">
      <c r="A1450" s="4" t="s">
        <v>6918</v>
      </c>
      <c r="B1450" s="18" t="s">
        <v>6919</v>
      </c>
      <c r="C1450" s="17" t="s">
        <v>3245</v>
      </c>
      <c r="D1450" s="16" t="s">
        <v>3259</v>
      </c>
      <c r="E1450" s="15" t="s">
        <v>3587</v>
      </c>
      <c r="F1450" s="14" t="s">
        <v>3588</v>
      </c>
      <c r="G1450" s="13" t="s">
        <v>3589</v>
      </c>
      <c r="H1450" s="12">
        <v>5</v>
      </c>
      <c r="I1450" s="4" t="s">
        <v>6920</v>
      </c>
      <c r="J1450" s="11">
        <v>1963</v>
      </c>
      <c r="K1450" s="4">
        <v>485</v>
      </c>
      <c r="L1450" s="4">
        <v>213</v>
      </c>
      <c r="M1450" s="10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>
      <c r="A1451" s="4" t="s">
        <v>6921</v>
      </c>
      <c r="B1451" s="18" t="s">
        <v>6922</v>
      </c>
      <c r="C1451" s="17" t="s">
        <v>3245</v>
      </c>
      <c r="D1451" s="16" t="s">
        <v>3314</v>
      </c>
      <c r="E1451" s="15" t="s">
        <v>3562</v>
      </c>
      <c r="F1451" s="14" t="s">
        <v>3563</v>
      </c>
      <c r="G1451" s="13" t="s">
        <v>3564</v>
      </c>
      <c r="H1451" s="12">
        <v>5</v>
      </c>
      <c r="I1451" s="4" t="s">
        <v>5000</v>
      </c>
      <c r="J1451" s="11">
        <v>2161</v>
      </c>
      <c r="K1451" s="4">
        <v>483</v>
      </c>
      <c r="L1451" s="4">
        <v>295</v>
      </c>
      <c r="M1451" s="10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>
      <c r="A1452" s="4" t="s">
        <v>6500</v>
      </c>
      <c r="B1452" s="18" t="s">
        <v>6923</v>
      </c>
      <c r="C1452" s="17" t="s">
        <v>3230</v>
      </c>
      <c r="D1452" s="16" t="s">
        <v>3464</v>
      </c>
      <c r="E1452" s="15" t="s">
        <v>4183</v>
      </c>
      <c r="F1452" s="14" t="s">
        <v>4184</v>
      </c>
      <c r="G1452" s="13" t="s">
        <v>4185</v>
      </c>
      <c r="H1452" s="12">
        <v>2</v>
      </c>
      <c r="I1452" s="4" t="s">
        <v>3242</v>
      </c>
      <c r="J1452" s="11">
        <v>8184</v>
      </c>
      <c r="K1452" s="4">
        <v>4521</v>
      </c>
      <c r="L1452" s="4">
        <v>2424</v>
      </c>
      <c r="M1452" s="10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>
        <v>1</v>
      </c>
      <c r="Y1452" s="4"/>
      <c r="Z1452" s="4"/>
    </row>
    <row r="1453" spans="1:26">
      <c r="A1453" s="4" t="s">
        <v>4067</v>
      </c>
      <c r="B1453" s="18" t="s">
        <v>6924</v>
      </c>
      <c r="C1453" s="17" t="s">
        <v>3245</v>
      </c>
      <c r="D1453" s="16" t="s">
        <v>3279</v>
      </c>
      <c r="E1453" s="15" t="s">
        <v>3321</v>
      </c>
      <c r="F1453" s="14" t="s">
        <v>3322</v>
      </c>
      <c r="G1453" s="13" t="s">
        <v>3323</v>
      </c>
      <c r="H1453" s="12">
        <v>2</v>
      </c>
      <c r="I1453" s="4" t="s">
        <v>3242</v>
      </c>
      <c r="J1453" s="11">
        <v>2887</v>
      </c>
      <c r="K1453" s="4">
        <v>2697</v>
      </c>
      <c r="L1453" s="4">
        <v>1089</v>
      </c>
      <c r="M1453" s="10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>
      <c r="A1454" s="4" t="s">
        <v>6925</v>
      </c>
      <c r="B1454" s="18" t="s">
        <v>6926</v>
      </c>
      <c r="C1454" s="17" t="s">
        <v>3245</v>
      </c>
      <c r="D1454" s="16" t="s">
        <v>3474</v>
      </c>
      <c r="E1454" s="15" t="s">
        <v>5426</v>
      </c>
      <c r="F1454" s="14" t="s">
        <v>5088</v>
      </c>
      <c r="G1454" s="13" t="s">
        <v>5085</v>
      </c>
      <c r="H1454" s="12">
        <v>1</v>
      </c>
      <c r="I1454" s="4" t="s">
        <v>3235</v>
      </c>
      <c r="J1454" s="11">
        <v>4170</v>
      </c>
      <c r="K1454" s="4">
        <v>2026</v>
      </c>
      <c r="L1454" s="4">
        <v>829</v>
      </c>
      <c r="M1454" s="10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>
      <c r="A1455" s="4" t="s">
        <v>6927</v>
      </c>
      <c r="B1455" s="18" t="s">
        <v>6928</v>
      </c>
      <c r="C1455" s="17" t="s">
        <v>3245</v>
      </c>
      <c r="D1455" s="16" t="s">
        <v>3279</v>
      </c>
      <c r="E1455" s="15" t="s">
        <v>3375</v>
      </c>
      <c r="F1455" s="14" t="s">
        <v>3376</v>
      </c>
      <c r="G1455" s="13" t="s">
        <v>3377</v>
      </c>
      <c r="H1455" s="12">
        <v>1</v>
      </c>
      <c r="I1455" s="4" t="s">
        <v>3235</v>
      </c>
      <c r="J1455" s="11">
        <v>873</v>
      </c>
      <c r="K1455" s="4">
        <v>2023</v>
      </c>
      <c r="L1455" s="4">
        <v>757</v>
      </c>
      <c r="M1455" s="10"/>
      <c r="N1455" s="4"/>
      <c r="O1455" s="4"/>
      <c r="P1455" s="4">
        <v>1</v>
      </c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>
      <c r="A1456" s="4" t="s">
        <v>6929</v>
      </c>
      <c r="B1456" s="18" t="s">
        <v>6930</v>
      </c>
      <c r="C1456" s="17" t="s">
        <v>3245</v>
      </c>
      <c r="D1456" s="16" t="s">
        <v>3507</v>
      </c>
      <c r="E1456" s="15" t="s">
        <v>4194</v>
      </c>
      <c r="F1456" s="14" t="s">
        <v>4195</v>
      </c>
      <c r="G1456" s="13" t="s">
        <v>4195</v>
      </c>
      <c r="H1456" s="12">
        <v>5</v>
      </c>
      <c r="I1456" s="4" t="s">
        <v>6931</v>
      </c>
      <c r="J1456" s="11">
        <v>2255</v>
      </c>
      <c r="K1456" s="4">
        <v>300</v>
      </c>
      <c r="L1456" s="4">
        <v>204</v>
      </c>
      <c r="M1456" s="10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>
      <c r="A1457" s="4" t="s">
        <v>6932</v>
      </c>
      <c r="B1457" s="18" t="s">
        <v>6933</v>
      </c>
      <c r="C1457" s="17" t="s">
        <v>3245</v>
      </c>
      <c r="D1457" s="16" t="s">
        <v>3259</v>
      </c>
      <c r="E1457" s="15" t="s">
        <v>3260</v>
      </c>
      <c r="F1457" s="14" t="s">
        <v>3261</v>
      </c>
      <c r="G1457" s="13" t="s">
        <v>3262</v>
      </c>
      <c r="H1457" s="12">
        <v>5</v>
      </c>
      <c r="I1457" s="4" t="s">
        <v>3263</v>
      </c>
      <c r="J1457" s="11">
        <v>791</v>
      </c>
      <c r="K1457" s="4">
        <v>304</v>
      </c>
      <c r="L1457" s="4">
        <v>136</v>
      </c>
      <c r="M1457" s="10"/>
      <c r="N1457" s="3"/>
      <c r="O1457" s="3"/>
      <c r="P1457" s="3"/>
      <c r="Q1457" s="3"/>
      <c r="R1457" s="3"/>
      <c r="S1457" s="3"/>
      <c r="T1457" s="4">
        <v>1</v>
      </c>
      <c r="U1457" s="3"/>
      <c r="V1457" s="3"/>
      <c r="W1457" s="3"/>
      <c r="X1457" s="3"/>
      <c r="Y1457" s="3"/>
      <c r="Z1457" s="3"/>
    </row>
    <row r="1458" spans="1:26">
      <c r="A1458" s="4" t="s">
        <v>6934</v>
      </c>
      <c r="B1458" s="18" t="s">
        <v>6935</v>
      </c>
      <c r="C1458" s="17" t="s">
        <v>3245</v>
      </c>
      <c r="D1458" s="16" t="s">
        <v>3279</v>
      </c>
      <c r="E1458" s="15" t="s">
        <v>3280</v>
      </c>
      <c r="F1458" s="14" t="s">
        <v>3281</v>
      </c>
      <c r="G1458" s="13" t="s">
        <v>3282</v>
      </c>
      <c r="H1458" s="12">
        <v>1</v>
      </c>
      <c r="I1458" s="4" t="s">
        <v>3235</v>
      </c>
      <c r="J1458" s="11">
        <v>2690</v>
      </c>
      <c r="K1458" s="4">
        <v>2620</v>
      </c>
      <c r="L1458" s="4">
        <v>920</v>
      </c>
      <c r="M1458" s="10"/>
      <c r="N1458" s="4"/>
      <c r="O1458" s="4"/>
      <c r="P1458" s="4"/>
      <c r="Q1458" s="4"/>
      <c r="R1458" s="4"/>
      <c r="S1458" s="4"/>
      <c r="T1458" s="4">
        <v>1</v>
      </c>
      <c r="U1458" s="4"/>
      <c r="V1458" s="4"/>
      <c r="W1458" s="4"/>
      <c r="X1458" s="4"/>
      <c r="Y1458" s="4"/>
      <c r="Z1458" s="4"/>
    </row>
    <row r="1459" spans="1:26">
      <c r="A1459" s="4" t="s">
        <v>6936</v>
      </c>
      <c r="B1459" s="18" t="s">
        <v>6937</v>
      </c>
      <c r="C1459" s="17" t="s">
        <v>3245</v>
      </c>
      <c r="D1459" s="16" t="s">
        <v>3246</v>
      </c>
      <c r="E1459" s="15" t="s">
        <v>3357</v>
      </c>
      <c r="F1459" s="14" t="s">
        <v>3358</v>
      </c>
      <c r="G1459" s="13" t="s">
        <v>3359</v>
      </c>
      <c r="H1459" s="12">
        <v>5</v>
      </c>
      <c r="I1459" s="4" t="s">
        <v>6145</v>
      </c>
      <c r="J1459" s="11">
        <v>1512</v>
      </c>
      <c r="K1459" s="4">
        <v>163</v>
      </c>
      <c r="L1459" s="4">
        <v>78</v>
      </c>
      <c r="M1459" s="10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>
      <c r="A1460" s="4" t="s">
        <v>6938</v>
      </c>
      <c r="B1460" s="18" t="s">
        <v>6939</v>
      </c>
      <c r="C1460" s="17" t="s">
        <v>3245</v>
      </c>
      <c r="D1460" s="16" t="s">
        <v>3290</v>
      </c>
      <c r="E1460" s="15" t="s">
        <v>3309</v>
      </c>
      <c r="F1460" s="14" t="s">
        <v>3310</v>
      </c>
      <c r="G1460" s="13" t="s">
        <v>3311</v>
      </c>
      <c r="H1460" s="12">
        <v>1</v>
      </c>
      <c r="I1460" s="4" t="s">
        <v>3235</v>
      </c>
      <c r="J1460" s="11">
        <v>3409.0000000000005</v>
      </c>
      <c r="K1460" s="4">
        <v>2480</v>
      </c>
      <c r="L1460" s="4">
        <v>921</v>
      </c>
      <c r="M1460" s="10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>
      <c r="A1461" s="4" t="s">
        <v>6940</v>
      </c>
      <c r="B1461" s="18" t="s">
        <v>6941</v>
      </c>
      <c r="C1461" s="17" t="s">
        <v>3245</v>
      </c>
      <c r="D1461" s="16" t="s">
        <v>3290</v>
      </c>
      <c r="E1461" s="15" t="s">
        <v>4271</v>
      </c>
      <c r="F1461" s="14" t="s">
        <v>4272</v>
      </c>
      <c r="G1461" s="13" t="s">
        <v>4273</v>
      </c>
      <c r="H1461" s="12">
        <v>5</v>
      </c>
      <c r="I1461" s="4" t="s">
        <v>6799</v>
      </c>
      <c r="J1461" s="11">
        <v>1277</v>
      </c>
      <c r="K1461" s="4">
        <v>704</v>
      </c>
      <c r="L1461" s="4">
        <v>311</v>
      </c>
      <c r="M1461" s="10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>
        <v>1</v>
      </c>
      <c r="Y1461" s="4"/>
      <c r="Z1461" s="4"/>
    </row>
    <row r="1462" spans="1:26">
      <c r="A1462" s="4" t="s">
        <v>6942</v>
      </c>
      <c r="B1462" s="18" t="s">
        <v>6943</v>
      </c>
      <c r="C1462" s="17" t="s">
        <v>3245</v>
      </c>
      <c r="D1462" s="16" t="s">
        <v>3392</v>
      </c>
      <c r="E1462" s="15" t="s">
        <v>3623</v>
      </c>
      <c r="F1462" s="14" t="s">
        <v>3624</v>
      </c>
      <c r="G1462" s="13" t="s">
        <v>3625</v>
      </c>
      <c r="H1462" s="12">
        <v>1</v>
      </c>
      <c r="I1462" s="4" t="s">
        <v>3235</v>
      </c>
      <c r="J1462" s="11">
        <v>2594</v>
      </c>
      <c r="K1462" s="4">
        <v>4464</v>
      </c>
      <c r="L1462" s="4">
        <v>1524</v>
      </c>
      <c r="M1462" s="10"/>
      <c r="N1462" s="4"/>
      <c r="O1462" s="4"/>
      <c r="P1462" s="4"/>
      <c r="Q1462" s="4"/>
      <c r="R1462" s="4"/>
      <c r="S1462" s="4"/>
      <c r="T1462" s="4">
        <v>1</v>
      </c>
      <c r="U1462" s="4"/>
      <c r="V1462" s="4"/>
      <c r="W1462" s="4"/>
      <c r="X1462" s="4"/>
      <c r="Y1462" s="4"/>
      <c r="Z1462" s="4"/>
    </row>
    <row r="1463" spans="1:26">
      <c r="A1463" s="4" t="s">
        <v>4748</v>
      </c>
      <c r="B1463" s="18" t="s">
        <v>6944</v>
      </c>
      <c r="C1463" s="17" t="s">
        <v>3245</v>
      </c>
      <c r="D1463" s="16" t="s">
        <v>3246</v>
      </c>
      <c r="E1463" s="15" t="s">
        <v>3556</v>
      </c>
      <c r="F1463" s="14" t="s">
        <v>3557</v>
      </c>
      <c r="G1463" s="13" t="s">
        <v>3558</v>
      </c>
      <c r="H1463" s="12">
        <v>2</v>
      </c>
      <c r="I1463" s="4" t="s">
        <v>3242</v>
      </c>
      <c r="J1463" s="11">
        <v>809</v>
      </c>
      <c r="K1463" s="4">
        <v>222</v>
      </c>
      <c r="L1463" s="4">
        <v>96</v>
      </c>
      <c r="M1463" s="10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>
      <c r="A1464" s="4" t="s">
        <v>6945</v>
      </c>
      <c r="B1464" s="18" t="s">
        <v>6946</v>
      </c>
      <c r="C1464" s="17" t="s">
        <v>3245</v>
      </c>
      <c r="D1464" s="16" t="s">
        <v>3246</v>
      </c>
      <c r="E1464" s="15" t="s">
        <v>3247</v>
      </c>
      <c r="F1464" s="14" t="s">
        <v>3248</v>
      </c>
      <c r="G1464" s="13" t="s">
        <v>3249</v>
      </c>
      <c r="H1464" s="12">
        <v>5</v>
      </c>
      <c r="I1464" s="4" t="s">
        <v>3250</v>
      </c>
      <c r="J1464" s="11">
        <v>783</v>
      </c>
      <c r="K1464" s="4">
        <v>60</v>
      </c>
      <c r="L1464" s="4">
        <v>45</v>
      </c>
      <c r="M1464" s="10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>
      <c r="A1465" s="4" t="s">
        <v>6947</v>
      </c>
      <c r="B1465" s="18" t="s">
        <v>6948</v>
      </c>
      <c r="C1465" s="17" t="s">
        <v>3245</v>
      </c>
      <c r="D1465" s="16" t="s">
        <v>3259</v>
      </c>
      <c r="E1465" s="15" t="s">
        <v>3480</v>
      </c>
      <c r="F1465" s="14" t="s">
        <v>3481</v>
      </c>
      <c r="G1465" s="13" t="s">
        <v>3482</v>
      </c>
      <c r="H1465" s="12">
        <v>5</v>
      </c>
      <c r="I1465" s="4" t="s">
        <v>3483</v>
      </c>
      <c r="J1465" s="11">
        <v>2108</v>
      </c>
      <c r="K1465" s="4">
        <v>575</v>
      </c>
      <c r="L1465" s="4">
        <v>225</v>
      </c>
      <c r="M1465" s="10"/>
      <c r="N1465" s="3"/>
      <c r="O1465" s="3"/>
      <c r="P1465" s="3"/>
      <c r="Q1465" s="3"/>
      <c r="R1465" s="3"/>
      <c r="S1465" s="3"/>
      <c r="T1465" s="4">
        <v>1</v>
      </c>
      <c r="U1465" s="3"/>
      <c r="V1465" s="3"/>
      <c r="W1465" s="3"/>
      <c r="X1465" s="3"/>
      <c r="Y1465" s="3"/>
      <c r="Z1465" s="3"/>
    </row>
    <row r="1466" spans="1:26">
      <c r="A1466" s="4" t="s">
        <v>6949</v>
      </c>
      <c r="B1466" s="18" t="s">
        <v>6950</v>
      </c>
      <c r="C1466" s="17" t="s">
        <v>3245</v>
      </c>
      <c r="D1466" s="16" t="s">
        <v>3534</v>
      </c>
      <c r="E1466" s="15" t="s">
        <v>3572</v>
      </c>
      <c r="F1466" s="14" t="s">
        <v>3573</v>
      </c>
      <c r="G1466" s="13" t="s">
        <v>3574</v>
      </c>
      <c r="H1466" s="12">
        <v>5</v>
      </c>
      <c r="I1466" s="4" t="s">
        <v>3575</v>
      </c>
      <c r="J1466" s="11">
        <v>644</v>
      </c>
      <c r="K1466" s="4">
        <v>177</v>
      </c>
      <c r="L1466" s="4">
        <v>127</v>
      </c>
      <c r="M1466" s="10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>
      <c r="A1467" s="4" t="s">
        <v>5301</v>
      </c>
      <c r="B1467" s="18" t="s">
        <v>6951</v>
      </c>
      <c r="C1467" s="17" t="s">
        <v>3230</v>
      </c>
      <c r="D1467" s="16" t="s">
        <v>3246</v>
      </c>
      <c r="E1467" s="15" t="s">
        <v>3247</v>
      </c>
      <c r="F1467" s="14" t="s">
        <v>3248</v>
      </c>
      <c r="G1467" s="13" t="s">
        <v>3249</v>
      </c>
      <c r="H1467" s="12">
        <v>2</v>
      </c>
      <c r="I1467" s="4" t="s">
        <v>3242</v>
      </c>
      <c r="J1467" s="11">
        <v>1445</v>
      </c>
      <c r="K1467" s="4">
        <v>6750</v>
      </c>
      <c r="L1467" s="4">
        <v>2415</v>
      </c>
      <c r="M1467" s="10"/>
      <c r="N1467" s="4"/>
      <c r="O1467" s="4"/>
      <c r="P1467" s="4">
        <v>1</v>
      </c>
      <c r="Q1467" s="4"/>
      <c r="R1467" s="4">
        <v>1</v>
      </c>
      <c r="S1467" s="4"/>
      <c r="T1467" s="4">
        <v>1</v>
      </c>
      <c r="U1467" s="4"/>
      <c r="V1467" s="4"/>
      <c r="W1467" s="4"/>
      <c r="X1467" s="4"/>
      <c r="Y1467" s="4"/>
      <c r="Z1467" s="4"/>
    </row>
    <row r="1468" spans="1:26">
      <c r="A1468" s="4" t="s">
        <v>6952</v>
      </c>
      <c r="B1468" s="18" t="s">
        <v>6953</v>
      </c>
      <c r="C1468" s="17" t="s">
        <v>3245</v>
      </c>
      <c r="D1468" s="16" t="s">
        <v>3446</v>
      </c>
      <c r="E1468" s="15" t="s">
        <v>3549</v>
      </c>
      <c r="F1468" s="14" t="s">
        <v>3550</v>
      </c>
      <c r="G1468" s="13" t="s">
        <v>3550</v>
      </c>
      <c r="H1468" s="12">
        <v>5</v>
      </c>
      <c r="I1468" s="4" t="s">
        <v>6417</v>
      </c>
      <c r="J1468" s="11">
        <v>763</v>
      </c>
      <c r="K1468" s="4">
        <v>34</v>
      </c>
      <c r="L1468" s="4">
        <v>31</v>
      </c>
      <c r="M1468" s="10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>
      <c r="A1469" s="4" t="s">
        <v>6954</v>
      </c>
      <c r="B1469" s="18" t="s">
        <v>6955</v>
      </c>
      <c r="C1469" s="17" t="s">
        <v>3245</v>
      </c>
      <c r="D1469" s="16" t="s">
        <v>3246</v>
      </c>
      <c r="E1469" s="15" t="s">
        <v>4348</v>
      </c>
      <c r="F1469" s="14" t="s">
        <v>4349</v>
      </c>
      <c r="G1469" s="13" t="s">
        <v>4350</v>
      </c>
      <c r="H1469" s="12">
        <v>5</v>
      </c>
      <c r="I1469" s="4" t="s">
        <v>4351</v>
      </c>
      <c r="J1469" s="11">
        <v>803.99999999999989</v>
      </c>
      <c r="K1469" s="4">
        <v>197</v>
      </c>
      <c r="L1469" s="4">
        <v>104</v>
      </c>
      <c r="M1469" s="10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>
      <c r="A1470" s="4" t="s">
        <v>6956</v>
      </c>
      <c r="B1470" s="18" t="s">
        <v>6957</v>
      </c>
      <c r="C1470" s="17" t="s">
        <v>3245</v>
      </c>
      <c r="D1470" s="16" t="s">
        <v>3314</v>
      </c>
      <c r="E1470" s="15" t="s">
        <v>4361</v>
      </c>
      <c r="F1470" s="14" t="s">
        <v>4362</v>
      </c>
      <c r="G1470" s="13" t="s">
        <v>4363</v>
      </c>
      <c r="H1470" s="12">
        <v>5</v>
      </c>
      <c r="I1470" s="4" t="s">
        <v>4364</v>
      </c>
      <c r="J1470" s="11">
        <v>1258</v>
      </c>
      <c r="K1470" s="4">
        <v>243</v>
      </c>
      <c r="L1470" s="4">
        <v>156</v>
      </c>
      <c r="M1470" s="10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>
      <c r="A1471" s="4" t="s">
        <v>6958</v>
      </c>
      <c r="B1471" s="18" t="s">
        <v>6959</v>
      </c>
      <c r="C1471" s="17" t="s">
        <v>3245</v>
      </c>
      <c r="D1471" s="16" t="s">
        <v>3246</v>
      </c>
      <c r="E1471" s="15" t="s">
        <v>3247</v>
      </c>
      <c r="F1471" s="14" t="s">
        <v>3248</v>
      </c>
      <c r="G1471" s="13" t="s">
        <v>3249</v>
      </c>
      <c r="H1471" s="12">
        <v>5</v>
      </c>
      <c r="I1471" s="4" t="s">
        <v>5857</v>
      </c>
      <c r="J1471" s="11">
        <v>490.00000000000006</v>
      </c>
      <c r="K1471" s="4">
        <v>622</v>
      </c>
      <c r="L1471" s="4">
        <v>250</v>
      </c>
      <c r="M1471" s="10"/>
      <c r="N1471" s="4"/>
      <c r="O1471" s="4"/>
      <c r="P1471" s="4">
        <v>1</v>
      </c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>
      <c r="A1472" s="4" t="s">
        <v>6960</v>
      </c>
      <c r="B1472" s="18" t="s">
        <v>6961</v>
      </c>
      <c r="C1472" s="17" t="s">
        <v>3245</v>
      </c>
      <c r="D1472" s="16" t="s">
        <v>3335</v>
      </c>
      <c r="E1472" s="15" t="s">
        <v>3486</v>
      </c>
      <c r="F1472" s="14" t="s">
        <v>3487</v>
      </c>
      <c r="G1472" s="13" t="s">
        <v>3488</v>
      </c>
      <c r="H1472" s="12">
        <v>5</v>
      </c>
      <c r="I1472" s="4" t="s">
        <v>6020</v>
      </c>
      <c r="J1472" s="11">
        <v>2023</v>
      </c>
      <c r="K1472" s="4">
        <v>530</v>
      </c>
      <c r="L1472" s="4">
        <v>128</v>
      </c>
      <c r="M1472" s="10"/>
      <c r="N1472" s="4"/>
      <c r="O1472" s="4"/>
      <c r="P1472" s="4"/>
      <c r="Q1472" s="4"/>
      <c r="R1472" s="4"/>
      <c r="S1472" s="4"/>
      <c r="T1472" s="4">
        <v>1</v>
      </c>
      <c r="U1472" s="4"/>
      <c r="V1472" s="4"/>
      <c r="W1472" s="4"/>
      <c r="X1472" s="4"/>
      <c r="Y1472" s="4"/>
      <c r="Z1472" s="4"/>
    </row>
    <row r="1473" spans="1:26">
      <c r="A1473" s="4" t="s">
        <v>5621</v>
      </c>
      <c r="B1473" s="18" t="s">
        <v>6962</v>
      </c>
      <c r="C1473" s="17" t="s">
        <v>3439</v>
      </c>
      <c r="D1473" s="16" t="s">
        <v>3392</v>
      </c>
      <c r="E1473" s="15" t="s">
        <v>4519</v>
      </c>
      <c r="F1473" s="14" t="s">
        <v>4520</v>
      </c>
      <c r="G1473" s="13" t="s">
        <v>4521</v>
      </c>
      <c r="H1473" s="12">
        <v>2</v>
      </c>
      <c r="I1473" s="4" t="s">
        <v>3242</v>
      </c>
      <c r="J1473" s="11">
        <v>2824</v>
      </c>
      <c r="K1473" s="4">
        <v>1184</v>
      </c>
      <c r="L1473" s="4">
        <v>530</v>
      </c>
      <c r="M1473" s="10"/>
      <c r="N1473" s="4"/>
      <c r="O1473" s="4"/>
      <c r="P1473" s="4"/>
      <c r="Q1473" s="4"/>
      <c r="R1473" s="4"/>
      <c r="S1473" s="4"/>
      <c r="T1473" s="4">
        <v>1</v>
      </c>
      <c r="U1473" s="4"/>
      <c r="V1473" s="4"/>
      <c r="W1473" s="4"/>
      <c r="X1473" s="4"/>
      <c r="Y1473" s="4"/>
      <c r="Z1473" s="4"/>
    </row>
    <row r="1474" spans="1:26">
      <c r="A1474" s="4" t="s">
        <v>5996</v>
      </c>
      <c r="B1474" s="18" t="s">
        <v>6963</v>
      </c>
      <c r="C1474" s="17" t="s">
        <v>3245</v>
      </c>
      <c r="D1474" s="16" t="s">
        <v>3507</v>
      </c>
      <c r="E1474" s="15" t="s">
        <v>3508</v>
      </c>
      <c r="F1474" s="14" t="s">
        <v>3509</v>
      </c>
      <c r="G1474" s="13" t="s">
        <v>3510</v>
      </c>
      <c r="H1474" s="12">
        <v>2</v>
      </c>
      <c r="I1474" s="4" t="s">
        <v>3242</v>
      </c>
      <c r="J1474" s="11">
        <v>3813.0000000000005</v>
      </c>
      <c r="K1474" s="4">
        <v>1306</v>
      </c>
      <c r="L1474" s="4">
        <v>592</v>
      </c>
      <c r="M1474" s="10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>
      <c r="A1475" s="4" t="s">
        <v>6964</v>
      </c>
      <c r="B1475" s="18" t="s">
        <v>6965</v>
      </c>
      <c r="C1475" s="17" t="s">
        <v>3245</v>
      </c>
      <c r="D1475" s="16" t="s">
        <v>3246</v>
      </c>
      <c r="E1475" s="15" t="s">
        <v>4040</v>
      </c>
      <c r="F1475" s="14" t="s">
        <v>4041</v>
      </c>
      <c r="G1475" s="13" t="s">
        <v>4042</v>
      </c>
      <c r="H1475" s="12">
        <v>5</v>
      </c>
      <c r="I1475" s="4" t="s">
        <v>4305</v>
      </c>
      <c r="J1475" s="11">
        <v>6194</v>
      </c>
      <c r="K1475" s="4">
        <v>949</v>
      </c>
      <c r="L1475" s="4">
        <v>374</v>
      </c>
      <c r="M1475" s="10"/>
      <c r="N1475" s="4"/>
      <c r="O1475" s="4"/>
      <c r="P1475" s="4"/>
      <c r="Q1475" s="4"/>
      <c r="R1475" s="4">
        <v>1</v>
      </c>
      <c r="S1475" s="4"/>
      <c r="T1475" s="4">
        <v>1</v>
      </c>
      <c r="U1475" s="4"/>
      <c r="V1475" s="4"/>
      <c r="W1475" s="4"/>
      <c r="X1475" s="4"/>
      <c r="Y1475" s="4"/>
      <c r="Z1475" s="4"/>
    </row>
    <row r="1476" spans="1:26">
      <c r="A1476" s="4" t="s">
        <v>6966</v>
      </c>
      <c r="B1476" s="18" t="s">
        <v>6967</v>
      </c>
      <c r="C1476" s="17" t="s">
        <v>3245</v>
      </c>
      <c r="D1476" s="16" t="s">
        <v>3253</v>
      </c>
      <c r="E1476" s="15" t="s">
        <v>3723</v>
      </c>
      <c r="F1476" s="14" t="s">
        <v>3724</v>
      </c>
      <c r="G1476" s="13" t="s">
        <v>3253</v>
      </c>
      <c r="H1476" s="12">
        <v>1</v>
      </c>
      <c r="I1476" s="4" t="s">
        <v>3235</v>
      </c>
      <c r="J1476" s="11">
        <v>4922</v>
      </c>
      <c r="K1476" s="4">
        <v>1909</v>
      </c>
      <c r="L1476" s="4">
        <v>656</v>
      </c>
      <c r="M1476" s="10"/>
      <c r="N1476" s="4"/>
      <c r="O1476" s="4"/>
      <c r="P1476" s="4"/>
      <c r="Q1476" s="4"/>
      <c r="R1476" s="4"/>
      <c r="S1476" s="4"/>
      <c r="T1476" s="4">
        <v>1</v>
      </c>
      <c r="U1476" s="4"/>
      <c r="V1476" s="4"/>
      <c r="W1476" s="4"/>
      <c r="X1476" s="4"/>
      <c r="Y1476" s="4"/>
      <c r="Z1476" s="4"/>
    </row>
    <row r="1477" spans="1:26">
      <c r="A1477" s="4" t="s">
        <v>6968</v>
      </c>
      <c r="B1477" s="18" t="s">
        <v>6969</v>
      </c>
      <c r="C1477" s="17" t="s">
        <v>3245</v>
      </c>
      <c r="D1477" s="16" t="s">
        <v>3303</v>
      </c>
      <c r="E1477" s="15" t="s">
        <v>4449</v>
      </c>
      <c r="F1477" s="14" t="s">
        <v>4450</v>
      </c>
      <c r="G1477" s="13" t="s">
        <v>4451</v>
      </c>
      <c r="H1477" s="12">
        <v>5</v>
      </c>
      <c r="I1477" s="4" t="s">
        <v>5016</v>
      </c>
      <c r="J1477" s="11">
        <v>2284</v>
      </c>
      <c r="K1477" s="4">
        <v>1108</v>
      </c>
      <c r="L1477" s="4">
        <v>394</v>
      </c>
      <c r="M1477" s="10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>
      <c r="A1478" s="4" t="s">
        <v>6970</v>
      </c>
      <c r="B1478" s="18" t="s">
        <v>6971</v>
      </c>
      <c r="C1478" s="17" t="s">
        <v>3245</v>
      </c>
      <c r="D1478" s="16" t="s">
        <v>3392</v>
      </c>
      <c r="E1478" s="15" t="s">
        <v>4519</v>
      </c>
      <c r="F1478" s="14" t="s">
        <v>4520</v>
      </c>
      <c r="G1478" s="13" t="s">
        <v>4521</v>
      </c>
      <c r="H1478" s="12">
        <v>5</v>
      </c>
      <c r="I1478" s="4" t="s">
        <v>6803</v>
      </c>
      <c r="J1478" s="11">
        <v>1637</v>
      </c>
      <c r="K1478" s="4">
        <v>485</v>
      </c>
      <c r="L1478" s="4">
        <v>230</v>
      </c>
      <c r="M1478" s="10"/>
      <c r="N1478" s="4"/>
      <c r="O1478" s="4"/>
      <c r="P1478" s="4"/>
      <c r="Q1478" s="4"/>
      <c r="R1478" s="4"/>
      <c r="S1478" s="4"/>
      <c r="T1478" s="4">
        <v>1</v>
      </c>
      <c r="U1478" s="4"/>
      <c r="V1478" s="4"/>
      <c r="W1478" s="4"/>
      <c r="X1478" s="4"/>
      <c r="Y1478" s="4"/>
      <c r="Z1478" s="4"/>
    </row>
    <row r="1479" spans="1:26">
      <c r="A1479" s="4" t="s">
        <v>6972</v>
      </c>
      <c r="B1479" s="18" t="s">
        <v>6973</v>
      </c>
      <c r="C1479" s="17" t="s">
        <v>3245</v>
      </c>
      <c r="D1479" s="16" t="s">
        <v>3369</v>
      </c>
      <c r="E1479" s="15" t="s">
        <v>4946</v>
      </c>
      <c r="F1479" s="14" t="s">
        <v>4947</v>
      </c>
      <c r="G1479" s="13" t="s">
        <v>4948</v>
      </c>
      <c r="H1479" s="12">
        <v>5</v>
      </c>
      <c r="I1479" s="4" t="s">
        <v>4944</v>
      </c>
      <c r="J1479" s="11">
        <v>2998</v>
      </c>
      <c r="K1479" s="4">
        <v>662</v>
      </c>
      <c r="L1479" s="4">
        <v>345</v>
      </c>
      <c r="M1479" s="10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>
      <c r="A1480" s="4" t="s">
        <v>3804</v>
      </c>
      <c r="B1480" s="18" t="s">
        <v>6974</v>
      </c>
      <c r="C1480" s="17" t="s">
        <v>3230</v>
      </c>
      <c r="D1480" s="16" t="s">
        <v>3314</v>
      </c>
      <c r="E1480" s="15" t="s">
        <v>6975</v>
      </c>
      <c r="F1480" s="14" t="s">
        <v>3803</v>
      </c>
      <c r="G1480" s="13" t="s">
        <v>3804</v>
      </c>
      <c r="H1480" s="12">
        <v>2</v>
      </c>
      <c r="I1480" s="4" t="s">
        <v>3242</v>
      </c>
      <c r="J1480" s="11">
        <v>5279</v>
      </c>
      <c r="K1480" s="4">
        <v>10177</v>
      </c>
      <c r="L1480" s="4">
        <v>5101</v>
      </c>
      <c r="M1480" s="10"/>
      <c r="N1480" s="4"/>
      <c r="O1480" s="4"/>
      <c r="P1480" s="4"/>
      <c r="Q1480" s="4"/>
      <c r="R1480" s="4"/>
      <c r="S1480" s="4"/>
      <c r="T1480" s="4">
        <v>1</v>
      </c>
      <c r="U1480" s="4"/>
      <c r="V1480" s="4"/>
      <c r="W1480" s="4"/>
      <c r="X1480" s="4"/>
      <c r="Y1480" s="4"/>
      <c r="Z1480" s="4"/>
    </row>
    <row r="1481" spans="1:26">
      <c r="A1481" s="4" t="s">
        <v>6976</v>
      </c>
      <c r="B1481" s="18" t="s">
        <v>6977</v>
      </c>
      <c r="C1481" s="17" t="s">
        <v>3245</v>
      </c>
      <c r="D1481" s="16" t="s">
        <v>3303</v>
      </c>
      <c r="E1481" s="15" t="s">
        <v>5852</v>
      </c>
      <c r="F1481" s="14" t="s">
        <v>5853</v>
      </c>
      <c r="G1481" s="13" t="s">
        <v>5854</v>
      </c>
      <c r="H1481" s="12">
        <v>1</v>
      </c>
      <c r="I1481" s="4" t="s">
        <v>3235</v>
      </c>
      <c r="J1481" s="11">
        <v>4537</v>
      </c>
      <c r="K1481" s="4">
        <v>4858</v>
      </c>
      <c r="L1481" s="4">
        <v>1843</v>
      </c>
      <c r="M1481" s="10"/>
      <c r="N1481" s="4"/>
      <c r="O1481" s="4"/>
      <c r="P1481" s="4"/>
      <c r="Q1481" s="4"/>
      <c r="R1481" s="4">
        <v>1</v>
      </c>
      <c r="S1481" s="4"/>
      <c r="T1481" s="4"/>
      <c r="U1481" s="4"/>
      <c r="V1481" s="4"/>
      <c r="W1481" s="4"/>
      <c r="X1481" s="4"/>
      <c r="Y1481" s="4"/>
      <c r="Z1481" s="4"/>
    </row>
    <row r="1482" spans="1:26">
      <c r="A1482" s="4" t="s">
        <v>6978</v>
      </c>
      <c r="B1482" s="18" t="s">
        <v>6979</v>
      </c>
      <c r="C1482" s="17" t="s">
        <v>3245</v>
      </c>
      <c r="D1482" s="16" t="s">
        <v>3259</v>
      </c>
      <c r="E1482" s="15" t="s">
        <v>3587</v>
      </c>
      <c r="F1482" s="14" t="s">
        <v>3588</v>
      </c>
      <c r="G1482" s="13" t="s">
        <v>3589</v>
      </c>
      <c r="H1482" s="12">
        <v>5</v>
      </c>
      <c r="I1482" s="4" t="s">
        <v>4277</v>
      </c>
      <c r="J1482" s="11">
        <v>834</v>
      </c>
      <c r="K1482" s="4">
        <v>1341</v>
      </c>
      <c r="L1482" s="4">
        <v>329</v>
      </c>
      <c r="M1482" s="10"/>
      <c r="N1482" s="3"/>
      <c r="O1482" s="3"/>
      <c r="P1482" s="3"/>
      <c r="Q1482" s="3"/>
      <c r="R1482" s="3"/>
      <c r="S1482" s="3"/>
      <c r="T1482" s="4">
        <v>1</v>
      </c>
      <c r="U1482" s="3"/>
      <c r="V1482" s="3"/>
      <c r="W1482" s="3"/>
      <c r="X1482" s="3"/>
      <c r="Y1482" s="3"/>
      <c r="Z1482" s="3"/>
    </row>
    <row r="1483" spans="1:26">
      <c r="A1483" s="4" t="s">
        <v>3936</v>
      </c>
      <c r="B1483" s="18" t="s">
        <v>6980</v>
      </c>
      <c r="C1483" s="17" t="s">
        <v>3245</v>
      </c>
      <c r="D1483" s="16" t="s">
        <v>3335</v>
      </c>
      <c r="E1483" s="15" t="s">
        <v>3336</v>
      </c>
      <c r="F1483" s="14" t="s">
        <v>3337</v>
      </c>
      <c r="G1483" s="13" t="s">
        <v>3338</v>
      </c>
      <c r="H1483" s="12">
        <v>2</v>
      </c>
      <c r="I1483" s="4" t="s">
        <v>3242</v>
      </c>
      <c r="J1483" s="11">
        <v>2139</v>
      </c>
      <c r="K1483" s="4">
        <v>1422</v>
      </c>
      <c r="L1483" s="4">
        <v>692</v>
      </c>
      <c r="M1483" s="10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>
      <c r="A1484" s="4" t="s">
        <v>6981</v>
      </c>
      <c r="B1484" s="18" t="s">
        <v>6982</v>
      </c>
      <c r="C1484" s="17" t="s">
        <v>3230</v>
      </c>
      <c r="D1484" s="16" t="s">
        <v>3464</v>
      </c>
      <c r="E1484" s="15" t="s">
        <v>4566</v>
      </c>
      <c r="F1484" s="14" t="s">
        <v>4567</v>
      </c>
      <c r="G1484" s="13" t="s">
        <v>4568</v>
      </c>
      <c r="H1484" s="12">
        <v>1</v>
      </c>
      <c r="I1484" s="4" t="s">
        <v>3235</v>
      </c>
      <c r="J1484" s="11">
        <v>12379</v>
      </c>
      <c r="K1484" s="4">
        <v>4066</v>
      </c>
      <c r="L1484" s="4">
        <v>1894</v>
      </c>
      <c r="M1484" s="10"/>
      <c r="N1484" s="4"/>
      <c r="O1484" s="4"/>
      <c r="P1484" s="4"/>
      <c r="Q1484" s="4"/>
      <c r="R1484" s="4"/>
      <c r="S1484" s="4"/>
      <c r="T1484" s="4">
        <v>1</v>
      </c>
      <c r="U1484" s="4"/>
      <c r="V1484" s="4"/>
      <c r="W1484" s="4"/>
      <c r="X1484" s="4"/>
      <c r="Y1484" s="4"/>
      <c r="Z1484" s="4"/>
    </row>
    <row r="1485" spans="1:26">
      <c r="A1485" s="4" t="s">
        <v>6983</v>
      </c>
      <c r="B1485" s="18" t="s">
        <v>6984</v>
      </c>
      <c r="C1485" s="17" t="s">
        <v>3245</v>
      </c>
      <c r="D1485" s="16" t="s">
        <v>3464</v>
      </c>
      <c r="E1485" s="15" t="s">
        <v>4336</v>
      </c>
      <c r="F1485" s="14" t="s">
        <v>4337</v>
      </c>
      <c r="G1485" s="13" t="s">
        <v>4338</v>
      </c>
      <c r="H1485" s="12">
        <v>5</v>
      </c>
      <c r="I1485" s="4" t="s">
        <v>4339</v>
      </c>
      <c r="J1485" s="11">
        <v>1991</v>
      </c>
      <c r="K1485" s="4">
        <v>414</v>
      </c>
      <c r="L1485" s="4">
        <v>333</v>
      </c>
      <c r="M1485" s="10"/>
      <c r="N1485" s="4"/>
      <c r="O1485" s="4"/>
      <c r="P1485" s="4"/>
      <c r="Q1485" s="4"/>
      <c r="R1485" s="4"/>
      <c r="S1485" s="4"/>
      <c r="T1485" s="4">
        <v>1</v>
      </c>
      <c r="U1485" s="4">
        <v>1</v>
      </c>
      <c r="V1485" s="4"/>
      <c r="W1485" s="4"/>
      <c r="X1485" s="4"/>
      <c r="Y1485" s="4"/>
      <c r="Z1485" s="4"/>
    </row>
    <row r="1486" spans="1:26">
      <c r="A1486" s="4" t="s">
        <v>6427</v>
      </c>
      <c r="B1486" s="18" t="s">
        <v>6985</v>
      </c>
      <c r="C1486" s="17" t="s">
        <v>3245</v>
      </c>
      <c r="D1486" s="16" t="s">
        <v>3464</v>
      </c>
      <c r="E1486" s="15" t="s">
        <v>4207</v>
      </c>
      <c r="F1486" s="14" t="s">
        <v>4170</v>
      </c>
      <c r="G1486" s="13" t="s">
        <v>3464</v>
      </c>
      <c r="H1486" s="12">
        <v>2</v>
      </c>
      <c r="I1486" s="4" t="s">
        <v>3242</v>
      </c>
      <c r="J1486" s="11">
        <v>6280</v>
      </c>
      <c r="K1486" s="4">
        <v>2175</v>
      </c>
      <c r="L1486" s="4">
        <v>1189</v>
      </c>
      <c r="M1486" s="10"/>
      <c r="N1486" s="4"/>
      <c r="O1486" s="4"/>
      <c r="P1486" s="4"/>
      <c r="Q1486" s="4"/>
      <c r="R1486" s="4"/>
      <c r="S1486" s="4"/>
      <c r="T1486" s="19"/>
      <c r="U1486" s="4"/>
      <c r="V1486" s="4"/>
      <c r="W1486" s="4"/>
      <c r="X1486" s="4"/>
      <c r="Y1486" s="4"/>
      <c r="Z1486" s="4"/>
    </row>
    <row r="1487" spans="1:26">
      <c r="A1487" s="4" t="s">
        <v>6986</v>
      </c>
      <c r="B1487" s="18" t="s">
        <v>6987</v>
      </c>
      <c r="C1487" s="17" t="s">
        <v>3245</v>
      </c>
      <c r="D1487" s="16" t="s">
        <v>3290</v>
      </c>
      <c r="E1487" s="15" t="s">
        <v>3291</v>
      </c>
      <c r="F1487" s="14" t="s">
        <v>3292</v>
      </c>
      <c r="G1487" s="13" t="s">
        <v>3293</v>
      </c>
      <c r="H1487" s="12">
        <v>5</v>
      </c>
      <c r="I1487" s="4" t="s">
        <v>3293</v>
      </c>
      <c r="J1487" s="11">
        <v>3265</v>
      </c>
      <c r="K1487" s="4">
        <v>704</v>
      </c>
      <c r="L1487" s="4">
        <v>329</v>
      </c>
      <c r="M1487" s="10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>
      <c r="A1488" s="4" t="s">
        <v>6988</v>
      </c>
      <c r="B1488" s="18" t="s">
        <v>6989</v>
      </c>
      <c r="C1488" s="17" t="s">
        <v>3245</v>
      </c>
      <c r="D1488" s="16" t="s">
        <v>3464</v>
      </c>
      <c r="E1488" s="15" t="s">
        <v>4566</v>
      </c>
      <c r="F1488" s="14" t="s">
        <v>4567</v>
      </c>
      <c r="G1488" s="13" t="s">
        <v>4568</v>
      </c>
      <c r="H1488" s="12">
        <v>5</v>
      </c>
      <c r="I1488" s="4" t="s">
        <v>6990</v>
      </c>
      <c r="J1488" s="11">
        <v>2530</v>
      </c>
      <c r="K1488" s="4">
        <v>335</v>
      </c>
      <c r="L1488" s="4">
        <v>262</v>
      </c>
      <c r="M1488" s="10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>
      <c r="A1489" s="4" t="s">
        <v>6991</v>
      </c>
      <c r="B1489" s="18" t="s">
        <v>6992</v>
      </c>
      <c r="C1489" s="17" t="s">
        <v>3245</v>
      </c>
      <c r="D1489" s="16" t="s">
        <v>3474</v>
      </c>
      <c r="E1489" s="15" t="s">
        <v>3693</v>
      </c>
      <c r="F1489" s="14" t="s">
        <v>3694</v>
      </c>
      <c r="G1489" s="13" t="s">
        <v>3695</v>
      </c>
      <c r="H1489" s="12">
        <v>5</v>
      </c>
      <c r="I1489" s="4" t="s">
        <v>4156</v>
      </c>
      <c r="J1489" s="11">
        <v>1502</v>
      </c>
      <c r="K1489" s="4">
        <v>671</v>
      </c>
      <c r="L1489" s="4">
        <v>331</v>
      </c>
      <c r="M1489" s="10"/>
      <c r="N1489" s="4"/>
      <c r="O1489" s="4"/>
      <c r="P1489" s="4"/>
      <c r="Q1489" s="4"/>
      <c r="R1489" s="4"/>
      <c r="S1489" s="4"/>
      <c r="T1489" s="4">
        <v>1</v>
      </c>
      <c r="U1489" s="4">
        <v>1</v>
      </c>
      <c r="V1489" s="4"/>
      <c r="W1489" s="4"/>
      <c r="X1489" s="4"/>
      <c r="Y1489" s="4"/>
      <c r="Z1489" s="4"/>
    </row>
    <row r="1490" spans="1:26">
      <c r="A1490" s="4" t="s">
        <v>6993</v>
      </c>
      <c r="B1490" s="18" t="s">
        <v>6994</v>
      </c>
      <c r="C1490" s="17" t="s">
        <v>3245</v>
      </c>
      <c r="D1490" s="16" t="s">
        <v>3474</v>
      </c>
      <c r="E1490" s="15" t="s">
        <v>3693</v>
      </c>
      <c r="F1490" s="14" t="s">
        <v>3694</v>
      </c>
      <c r="G1490" s="13" t="s">
        <v>3695</v>
      </c>
      <c r="H1490" s="12">
        <v>2</v>
      </c>
      <c r="I1490" s="4" t="s">
        <v>3242</v>
      </c>
      <c r="J1490" s="11">
        <v>4585</v>
      </c>
      <c r="K1490" s="4">
        <v>799</v>
      </c>
      <c r="L1490" s="4">
        <v>474</v>
      </c>
      <c r="M1490" s="10"/>
      <c r="N1490" s="4"/>
      <c r="O1490" s="4"/>
      <c r="P1490" s="4"/>
      <c r="Q1490" s="4"/>
      <c r="R1490" s="4"/>
      <c r="S1490" s="4"/>
      <c r="T1490" s="4">
        <v>1</v>
      </c>
      <c r="U1490" s="4">
        <v>1</v>
      </c>
      <c r="V1490" s="4"/>
      <c r="W1490" s="4"/>
      <c r="X1490" s="4"/>
      <c r="Y1490" s="4"/>
      <c r="Z1490" s="4"/>
    </row>
    <row r="1491" spans="1:26">
      <c r="A1491" s="4" t="s">
        <v>6995</v>
      </c>
      <c r="B1491" s="18" t="s">
        <v>6996</v>
      </c>
      <c r="C1491" s="17" t="s">
        <v>3245</v>
      </c>
      <c r="D1491" s="16" t="s">
        <v>3231</v>
      </c>
      <c r="E1491" s="15" t="s">
        <v>3232</v>
      </c>
      <c r="F1491" s="14" t="s">
        <v>3233</v>
      </c>
      <c r="G1491" s="13" t="s">
        <v>3234</v>
      </c>
      <c r="H1491" s="12">
        <v>5</v>
      </c>
      <c r="I1491" s="4" t="s">
        <v>5618</v>
      </c>
      <c r="J1491" s="11">
        <v>590</v>
      </c>
      <c r="K1491" s="4">
        <v>1545</v>
      </c>
      <c r="L1491" s="4">
        <v>599</v>
      </c>
      <c r="M1491" s="10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>
      <c r="A1492" s="4" t="s">
        <v>4532</v>
      </c>
      <c r="B1492" s="18" t="s">
        <v>6997</v>
      </c>
      <c r="C1492" s="17" t="s">
        <v>3230</v>
      </c>
      <c r="D1492" s="16" t="s">
        <v>3314</v>
      </c>
      <c r="E1492" s="15" t="s">
        <v>6998</v>
      </c>
      <c r="F1492" s="14" t="s">
        <v>4531</v>
      </c>
      <c r="G1492" s="13" t="s">
        <v>4532</v>
      </c>
      <c r="H1492" s="12">
        <v>2</v>
      </c>
      <c r="I1492" s="4" t="s">
        <v>3242</v>
      </c>
      <c r="J1492" s="11">
        <v>5466</v>
      </c>
      <c r="K1492" s="4">
        <v>11757</v>
      </c>
      <c r="L1492" s="4">
        <v>5169</v>
      </c>
      <c r="M1492" s="10"/>
      <c r="N1492" s="4"/>
      <c r="O1492" s="4"/>
      <c r="P1492" s="4">
        <v>1</v>
      </c>
      <c r="Q1492" s="4"/>
      <c r="R1492" s="4">
        <v>1</v>
      </c>
      <c r="S1492" s="4"/>
      <c r="T1492" s="4">
        <v>1</v>
      </c>
      <c r="U1492" s="4"/>
      <c r="V1492" s="4"/>
      <c r="W1492" s="4"/>
      <c r="X1492" s="4"/>
      <c r="Y1492" s="4"/>
      <c r="Z1492" s="4"/>
    </row>
    <row r="1493" spans="1:26">
      <c r="A1493" s="4" t="s">
        <v>6999</v>
      </c>
      <c r="B1493" s="18" t="s">
        <v>7000</v>
      </c>
      <c r="C1493" s="17" t="s">
        <v>3245</v>
      </c>
      <c r="D1493" s="16" t="s">
        <v>3314</v>
      </c>
      <c r="E1493" s="15" t="s">
        <v>4530</v>
      </c>
      <c r="F1493" s="14" t="s">
        <v>4531</v>
      </c>
      <c r="G1493" s="13" t="s">
        <v>4532</v>
      </c>
      <c r="H1493" s="12">
        <v>5</v>
      </c>
      <c r="I1493" s="4" t="s">
        <v>4715</v>
      </c>
      <c r="J1493" s="11">
        <v>965</v>
      </c>
      <c r="K1493" s="4">
        <v>324</v>
      </c>
      <c r="L1493" s="4">
        <v>127</v>
      </c>
      <c r="M1493" s="10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>
      <c r="A1494" s="4" t="s">
        <v>7001</v>
      </c>
      <c r="B1494" s="18" t="s">
        <v>7002</v>
      </c>
      <c r="C1494" s="17" t="s">
        <v>3245</v>
      </c>
      <c r="D1494" s="16" t="s">
        <v>3314</v>
      </c>
      <c r="E1494" s="15" t="s">
        <v>4530</v>
      </c>
      <c r="F1494" s="14" t="s">
        <v>4531</v>
      </c>
      <c r="G1494" s="13" t="s">
        <v>4532</v>
      </c>
      <c r="H1494" s="12">
        <v>5</v>
      </c>
      <c r="I1494" s="4" t="s">
        <v>4715</v>
      </c>
      <c r="J1494" s="11">
        <v>1225</v>
      </c>
      <c r="K1494" s="4">
        <v>192</v>
      </c>
      <c r="L1494" s="4">
        <v>83</v>
      </c>
      <c r="M1494" s="10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>
      <c r="A1495" s="4" t="s">
        <v>7003</v>
      </c>
      <c r="B1495" s="18" t="s">
        <v>7004</v>
      </c>
      <c r="C1495" s="17" t="s">
        <v>3245</v>
      </c>
      <c r="D1495" s="16" t="s">
        <v>3314</v>
      </c>
      <c r="E1495" s="15" t="s">
        <v>4530</v>
      </c>
      <c r="F1495" s="14" t="s">
        <v>4531</v>
      </c>
      <c r="G1495" s="13" t="s">
        <v>4532</v>
      </c>
      <c r="H1495" s="12">
        <v>5</v>
      </c>
      <c r="I1495" s="4" t="s">
        <v>4715</v>
      </c>
      <c r="J1495" s="11">
        <v>737</v>
      </c>
      <c r="K1495" s="4">
        <v>535</v>
      </c>
      <c r="L1495" s="4">
        <v>224</v>
      </c>
      <c r="M1495" s="10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>
      <c r="A1496" s="4" t="s">
        <v>7005</v>
      </c>
      <c r="B1496" s="18" t="s">
        <v>7006</v>
      </c>
      <c r="C1496" s="17" t="s">
        <v>3245</v>
      </c>
      <c r="D1496" s="16" t="s">
        <v>3335</v>
      </c>
      <c r="E1496" s="15" t="s">
        <v>3336</v>
      </c>
      <c r="F1496" s="14" t="s">
        <v>3337</v>
      </c>
      <c r="G1496" s="13" t="s">
        <v>3338</v>
      </c>
      <c r="H1496" s="12">
        <v>5</v>
      </c>
      <c r="I1496" s="4" t="s">
        <v>3969</v>
      </c>
      <c r="J1496" s="11">
        <v>1954</v>
      </c>
      <c r="K1496" s="4">
        <v>488</v>
      </c>
      <c r="L1496" s="4">
        <v>290</v>
      </c>
      <c r="M1496" s="10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>
      <c r="A1497" s="4" t="s">
        <v>5764</v>
      </c>
      <c r="B1497" s="18" t="s">
        <v>7007</v>
      </c>
      <c r="C1497" s="17" t="s">
        <v>3245</v>
      </c>
      <c r="D1497" s="16" t="s">
        <v>3464</v>
      </c>
      <c r="E1497" s="15" t="s">
        <v>4336</v>
      </c>
      <c r="F1497" s="14" t="s">
        <v>4337</v>
      </c>
      <c r="G1497" s="13" t="s">
        <v>4338</v>
      </c>
      <c r="H1497" s="12">
        <v>2</v>
      </c>
      <c r="I1497" s="4" t="s">
        <v>3242</v>
      </c>
      <c r="J1497" s="11">
        <v>4295</v>
      </c>
      <c r="K1497" s="4">
        <v>1158</v>
      </c>
      <c r="L1497" s="4">
        <v>685</v>
      </c>
      <c r="M1497" s="10"/>
      <c r="N1497" s="4"/>
      <c r="O1497" s="4"/>
      <c r="P1497" s="4"/>
      <c r="Q1497" s="4"/>
      <c r="R1497" s="4"/>
      <c r="S1497" s="4"/>
      <c r="T1497" s="4">
        <v>1</v>
      </c>
      <c r="U1497" s="4">
        <v>1</v>
      </c>
      <c r="V1497" s="4"/>
      <c r="W1497" s="4"/>
      <c r="X1497" s="4"/>
      <c r="Y1497" s="4"/>
      <c r="Z1497" s="4"/>
    </row>
    <row r="1498" spans="1:26">
      <c r="A1498" s="4" t="s">
        <v>7008</v>
      </c>
      <c r="B1498" s="18" t="s">
        <v>7009</v>
      </c>
      <c r="C1498" s="17" t="s">
        <v>3245</v>
      </c>
      <c r="D1498" s="16" t="s">
        <v>3238</v>
      </c>
      <c r="E1498" s="15" t="s">
        <v>4294</v>
      </c>
      <c r="F1498" s="14" t="s">
        <v>4295</v>
      </c>
      <c r="G1498" s="13" t="s">
        <v>4296</v>
      </c>
      <c r="H1498" s="12">
        <v>2</v>
      </c>
      <c r="I1498" s="4" t="s">
        <v>3242</v>
      </c>
      <c r="J1498" s="11">
        <v>4514</v>
      </c>
      <c r="K1498" s="4">
        <v>1506</v>
      </c>
      <c r="L1498" s="4">
        <v>813</v>
      </c>
      <c r="M1498" s="10"/>
      <c r="N1498" s="4"/>
      <c r="O1498" s="4"/>
      <c r="P1498" s="4"/>
      <c r="Q1498" s="4"/>
      <c r="R1498" s="4"/>
      <c r="S1498" s="4"/>
      <c r="T1498" s="4">
        <v>1</v>
      </c>
      <c r="U1498" s="4"/>
      <c r="V1498" s="4"/>
      <c r="W1498" s="4"/>
      <c r="X1498" s="4"/>
      <c r="Y1498" s="4"/>
      <c r="Z1498" s="4"/>
    </row>
    <row r="1499" spans="1:26">
      <c r="A1499" s="4" t="s">
        <v>3951</v>
      </c>
      <c r="B1499" s="18" t="s">
        <v>7010</v>
      </c>
      <c r="C1499" s="17" t="s">
        <v>3245</v>
      </c>
      <c r="D1499" s="16" t="s">
        <v>3296</v>
      </c>
      <c r="E1499" s="15" t="s">
        <v>3297</v>
      </c>
      <c r="F1499" s="14" t="s">
        <v>3298</v>
      </c>
      <c r="G1499" s="13" t="s">
        <v>3299</v>
      </c>
      <c r="H1499" s="12">
        <v>2</v>
      </c>
      <c r="I1499" s="4" t="s">
        <v>3242</v>
      </c>
      <c r="J1499" s="11">
        <v>2206</v>
      </c>
      <c r="K1499" s="4">
        <v>648</v>
      </c>
      <c r="L1499" s="4">
        <v>418</v>
      </c>
      <c r="M1499" s="10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>
      <c r="A1500" s="4" t="s">
        <v>7011</v>
      </c>
      <c r="B1500" s="18" t="s">
        <v>7012</v>
      </c>
      <c r="C1500" s="17" t="s">
        <v>3245</v>
      </c>
      <c r="D1500" s="16" t="s">
        <v>3246</v>
      </c>
      <c r="E1500" s="15" t="s">
        <v>3247</v>
      </c>
      <c r="F1500" s="14" t="s">
        <v>3248</v>
      </c>
      <c r="G1500" s="13" t="s">
        <v>3249</v>
      </c>
      <c r="H1500" s="12">
        <v>5</v>
      </c>
      <c r="I1500" s="4" t="s">
        <v>3664</v>
      </c>
      <c r="J1500" s="11">
        <v>1825</v>
      </c>
      <c r="K1500" s="4">
        <v>1332</v>
      </c>
      <c r="L1500" s="4">
        <v>567</v>
      </c>
      <c r="M1500" s="10"/>
      <c r="N1500" s="4"/>
      <c r="O1500" s="4"/>
      <c r="P1500" s="4"/>
      <c r="Q1500" s="4"/>
      <c r="R1500" s="4"/>
      <c r="S1500" s="4"/>
      <c r="T1500" s="4">
        <v>1</v>
      </c>
      <c r="U1500" s="4"/>
      <c r="V1500" s="4"/>
      <c r="W1500" s="4"/>
      <c r="X1500" s="4"/>
      <c r="Y1500" s="4"/>
      <c r="Z1500" s="4"/>
    </row>
    <row r="1501" spans="1:26">
      <c r="A1501" s="4" t="s">
        <v>7013</v>
      </c>
      <c r="B1501" s="18" t="s">
        <v>7014</v>
      </c>
      <c r="C1501" s="17" t="s">
        <v>3245</v>
      </c>
      <c r="D1501" s="16" t="s">
        <v>3246</v>
      </c>
      <c r="E1501" s="15" t="s">
        <v>3247</v>
      </c>
      <c r="F1501" s="14" t="s">
        <v>3248</v>
      </c>
      <c r="G1501" s="13" t="s">
        <v>3249</v>
      </c>
      <c r="H1501" s="12">
        <v>5</v>
      </c>
      <c r="I1501" s="4" t="s">
        <v>3250</v>
      </c>
      <c r="J1501" s="11">
        <v>1394</v>
      </c>
      <c r="K1501" s="4">
        <v>325</v>
      </c>
      <c r="L1501" s="4">
        <v>132</v>
      </c>
      <c r="M1501" s="10"/>
      <c r="N1501" s="4"/>
      <c r="O1501" s="4"/>
      <c r="P1501" s="4"/>
      <c r="Q1501" s="4"/>
      <c r="R1501" s="4"/>
      <c r="S1501" s="4"/>
      <c r="T1501" s="4">
        <v>1</v>
      </c>
      <c r="U1501" s="4"/>
      <c r="V1501" s="4"/>
      <c r="W1501" s="4"/>
      <c r="X1501" s="4"/>
      <c r="Y1501" s="4"/>
      <c r="Z1501" s="4"/>
    </row>
    <row r="1502" spans="1:26">
      <c r="A1502" s="4" t="s">
        <v>7015</v>
      </c>
      <c r="B1502" s="18" t="s">
        <v>7016</v>
      </c>
      <c r="C1502" s="17" t="s">
        <v>3245</v>
      </c>
      <c r="D1502" s="16" t="s">
        <v>3440</v>
      </c>
      <c r="E1502" s="15" t="s">
        <v>3592</v>
      </c>
      <c r="F1502" s="14" t="s">
        <v>3593</v>
      </c>
      <c r="G1502" s="13" t="s">
        <v>3594</v>
      </c>
      <c r="H1502" s="12">
        <v>5</v>
      </c>
      <c r="I1502" s="4" t="s">
        <v>4779</v>
      </c>
      <c r="J1502" s="11">
        <v>971.00000000000011</v>
      </c>
      <c r="K1502" s="4">
        <v>314</v>
      </c>
      <c r="L1502" s="4">
        <v>230</v>
      </c>
      <c r="M1502" s="10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>
      <c r="A1503" s="4" t="s">
        <v>7017</v>
      </c>
      <c r="B1503" s="18" t="s">
        <v>7018</v>
      </c>
      <c r="C1503" s="17" t="s">
        <v>3245</v>
      </c>
      <c r="D1503" s="16" t="s">
        <v>3296</v>
      </c>
      <c r="E1503" s="15" t="s">
        <v>3297</v>
      </c>
      <c r="F1503" s="14" t="s">
        <v>3298</v>
      </c>
      <c r="G1503" s="13" t="s">
        <v>3299</v>
      </c>
      <c r="H1503" s="12">
        <v>5</v>
      </c>
      <c r="I1503" s="4" t="s">
        <v>3951</v>
      </c>
      <c r="J1503" s="11">
        <v>1445</v>
      </c>
      <c r="K1503" s="4">
        <v>306</v>
      </c>
      <c r="L1503" s="4">
        <v>191</v>
      </c>
      <c r="M1503" s="10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>
      <c r="A1504" s="4" t="s">
        <v>4712</v>
      </c>
      <c r="B1504" s="18" t="s">
        <v>7019</v>
      </c>
      <c r="C1504" s="17" t="s">
        <v>3245</v>
      </c>
      <c r="D1504" s="16" t="s">
        <v>3259</v>
      </c>
      <c r="E1504" s="15" t="s">
        <v>3498</v>
      </c>
      <c r="F1504" s="14" t="s">
        <v>3499</v>
      </c>
      <c r="G1504" s="13" t="s">
        <v>3500</v>
      </c>
      <c r="H1504" s="12">
        <v>2</v>
      </c>
      <c r="I1504" s="4" t="s">
        <v>3242</v>
      </c>
      <c r="J1504" s="11">
        <v>1144</v>
      </c>
      <c r="K1504" s="4">
        <v>450</v>
      </c>
      <c r="L1504" s="4">
        <v>201</v>
      </c>
      <c r="M1504" s="10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>
      <c r="A1505" s="4" t="s">
        <v>7020</v>
      </c>
      <c r="B1505" s="18" t="s">
        <v>7021</v>
      </c>
      <c r="C1505" s="17" t="s">
        <v>3245</v>
      </c>
      <c r="D1505" s="16" t="s">
        <v>3231</v>
      </c>
      <c r="E1505" s="15" t="s">
        <v>3346</v>
      </c>
      <c r="F1505" s="14" t="s">
        <v>3347</v>
      </c>
      <c r="G1505" s="13" t="s">
        <v>3348</v>
      </c>
      <c r="H1505" s="12">
        <v>1</v>
      </c>
      <c r="I1505" s="4" t="s">
        <v>3235</v>
      </c>
      <c r="J1505" s="11">
        <v>1673</v>
      </c>
      <c r="K1505" s="4">
        <v>3591</v>
      </c>
      <c r="L1505" s="4">
        <v>1526</v>
      </c>
      <c r="M1505" s="10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>
      <c r="A1506" s="4" t="s">
        <v>7022</v>
      </c>
      <c r="B1506" s="18" t="s">
        <v>7023</v>
      </c>
      <c r="C1506" s="17" t="s">
        <v>3245</v>
      </c>
      <c r="D1506" s="16" t="s">
        <v>3369</v>
      </c>
      <c r="E1506" s="15" t="s">
        <v>3654</v>
      </c>
      <c r="F1506" s="14" t="s">
        <v>3655</v>
      </c>
      <c r="G1506" s="13" t="s">
        <v>3656</v>
      </c>
      <c r="H1506" s="12">
        <v>2</v>
      </c>
      <c r="I1506" s="4" t="s">
        <v>3242</v>
      </c>
      <c r="J1506" s="11">
        <v>8990</v>
      </c>
      <c r="K1506" s="4">
        <v>1345</v>
      </c>
      <c r="L1506" s="4">
        <v>708</v>
      </c>
      <c r="M1506" s="10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>
      <c r="A1507" s="4" t="s">
        <v>3468</v>
      </c>
      <c r="B1507" s="18" t="s">
        <v>7024</v>
      </c>
      <c r="C1507" s="17" t="s">
        <v>3245</v>
      </c>
      <c r="D1507" s="16" t="s">
        <v>3464</v>
      </c>
      <c r="E1507" s="15" t="s">
        <v>3465</v>
      </c>
      <c r="F1507" s="14" t="s">
        <v>3466</v>
      </c>
      <c r="G1507" s="13" t="s">
        <v>3467</v>
      </c>
      <c r="H1507" s="12">
        <v>2</v>
      </c>
      <c r="I1507" s="4" t="s">
        <v>3242</v>
      </c>
      <c r="J1507" s="11">
        <v>6396</v>
      </c>
      <c r="K1507" s="4">
        <v>2274</v>
      </c>
      <c r="L1507" s="4">
        <v>1242</v>
      </c>
      <c r="M1507" s="10"/>
      <c r="N1507" s="4"/>
      <c r="O1507" s="4"/>
      <c r="P1507" s="4"/>
      <c r="Q1507" s="4"/>
      <c r="R1507" s="4"/>
      <c r="S1507" s="4"/>
      <c r="T1507" s="4">
        <v>1</v>
      </c>
      <c r="U1507" s="4"/>
      <c r="V1507" s="4"/>
      <c r="W1507" s="4"/>
      <c r="X1507" s="4"/>
      <c r="Y1507" s="4"/>
      <c r="Z1507" s="4"/>
    </row>
    <row r="1508" spans="1:26">
      <c r="A1508" s="4" t="s">
        <v>7025</v>
      </c>
      <c r="B1508" s="18" t="s">
        <v>7026</v>
      </c>
      <c r="C1508" s="17" t="s">
        <v>3245</v>
      </c>
      <c r="D1508" s="16" t="s">
        <v>3369</v>
      </c>
      <c r="E1508" s="15" t="s">
        <v>3763</v>
      </c>
      <c r="F1508" s="14" t="s">
        <v>3760</v>
      </c>
      <c r="G1508" s="13" t="s">
        <v>3757</v>
      </c>
      <c r="H1508" s="12">
        <v>2</v>
      </c>
      <c r="I1508" s="4" t="s">
        <v>3242</v>
      </c>
      <c r="J1508" s="11">
        <v>3372</v>
      </c>
      <c r="K1508" s="4">
        <v>1352</v>
      </c>
      <c r="L1508" s="4">
        <v>703</v>
      </c>
      <c r="M1508" s="10"/>
      <c r="N1508" s="4"/>
      <c r="O1508" s="4"/>
      <c r="P1508" s="4"/>
      <c r="Q1508" s="4"/>
      <c r="R1508" s="4">
        <v>1</v>
      </c>
      <c r="S1508" s="4"/>
      <c r="T1508" s="4"/>
      <c r="U1508" s="4"/>
      <c r="V1508" s="4"/>
      <c r="W1508" s="4"/>
      <c r="X1508" s="4"/>
      <c r="Y1508" s="4"/>
      <c r="Z1508" s="4"/>
    </row>
    <row r="1509" spans="1:26">
      <c r="A1509" s="4" t="s">
        <v>7027</v>
      </c>
      <c r="B1509" s="18" t="s">
        <v>7028</v>
      </c>
      <c r="C1509" s="17" t="s">
        <v>3245</v>
      </c>
      <c r="D1509" s="16" t="s">
        <v>3369</v>
      </c>
      <c r="E1509" s="15" t="s">
        <v>3370</v>
      </c>
      <c r="F1509" s="14" t="s">
        <v>3371</v>
      </c>
      <c r="G1509" s="13" t="s">
        <v>3372</v>
      </c>
      <c r="H1509" s="12">
        <v>5</v>
      </c>
      <c r="I1509" s="4" t="s">
        <v>7029</v>
      </c>
      <c r="J1509" s="11">
        <v>5511</v>
      </c>
      <c r="K1509" s="4">
        <v>665</v>
      </c>
      <c r="L1509" s="4">
        <v>384</v>
      </c>
      <c r="M1509" s="10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>
      <c r="A1510" s="4" t="s">
        <v>7030</v>
      </c>
      <c r="B1510" s="18" t="s">
        <v>7031</v>
      </c>
      <c r="C1510" s="17" t="s">
        <v>3245</v>
      </c>
      <c r="D1510" s="16" t="s">
        <v>3238</v>
      </c>
      <c r="E1510" s="15" t="s">
        <v>5474</v>
      </c>
      <c r="F1510" s="14" t="s">
        <v>5475</v>
      </c>
      <c r="G1510" s="13" t="s">
        <v>5476</v>
      </c>
      <c r="H1510" s="12">
        <v>5</v>
      </c>
      <c r="I1510" s="4" t="s">
        <v>7032</v>
      </c>
      <c r="J1510" s="11">
        <v>3363.0000000000005</v>
      </c>
      <c r="K1510" s="4">
        <v>532</v>
      </c>
      <c r="L1510" s="4">
        <v>287</v>
      </c>
      <c r="M1510" s="10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>
      <c r="A1511" s="4" t="s">
        <v>7033</v>
      </c>
      <c r="B1511" s="18" t="s">
        <v>7034</v>
      </c>
      <c r="C1511" s="17" t="s">
        <v>3245</v>
      </c>
      <c r="D1511" s="16" t="s">
        <v>3369</v>
      </c>
      <c r="E1511" s="15" t="s">
        <v>4003</v>
      </c>
      <c r="F1511" s="14" t="s">
        <v>4004</v>
      </c>
      <c r="G1511" s="13" t="s">
        <v>4005</v>
      </c>
      <c r="H1511" s="12">
        <v>1</v>
      </c>
      <c r="I1511" s="4" t="s">
        <v>3235</v>
      </c>
      <c r="J1511" s="11">
        <v>7837</v>
      </c>
      <c r="K1511" s="4">
        <v>2043</v>
      </c>
      <c r="L1511" s="4">
        <v>1045</v>
      </c>
      <c r="M1511" s="10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>
      <c r="A1512" s="4" t="s">
        <v>3241</v>
      </c>
      <c r="B1512" s="18" t="s">
        <v>7035</v>
      </c>
      <c r="C1512" s="17" t="s">
        <v>3230</v>
      </c>
      <c r="D1512" s="16" t="s">
        <v>3238</v>
      </c>
      <c r="E1512" s="15" t="s">
        <v>7036</v>
      </c>
      <c r="F1512" s="14" t="s">
        <v>3240</v>
      </c>
      <c r="G1512" s="13" t="s">
        <v>3241</v>
      </c>
      <c r="H1512" s="12">
        <v>1</v>
      </c>
      <c r="I1512" s="4" t="s">
        <v>3235</v>
      </c>
      <c r="J1512" s="11">
        <v>14893</v>
      </c>
      <c r="K1512" s="4">
        <v>6829</v>
      </c>
      <c r="L1512" s="4">
        <v>3255</v>
      </c>
      <c r="M1512" s="10"/>
      <c r="N1512" s="4"/>
      <c r="O1512" s="4"/>
      <c r="P1512" s="4"/>
      <c r="Q1512" s="4"/>
      <c r="R1512" s="4"/>
      <c r="S1512" s="4"/>
      <c r="T1512" s="4">
        <v>1</v>
      </c>
      <c r="U1512" s="4"/>
      <c r="V1512" s="4"/>
      <c r="W1512" s="4"/>
      <c r="X1512" s="4"/>
      <c r="Y1512" s="4"/>
      <c r="Z1512" s="4"/>
    </row>
    <row r="1513" spans="1:26">
      <c r="A1513" s="4" t="s">
        <v>4245</v>
      </c>
      <c r="B1513" s="18" t="s">
        <v>7037</v>
      </c>
      <c r="C1513" s="17" t="s">
        <v>3439</v>
      </c>
      <c r="D1513" s="16" t="s">
        <v>3238</v>
      </c>
      <c r="E1513" s="15" t="s">
        <v>4242</v>
      </c>
      <c r="F1513" s="14" t="s">
        <v>4243</v>
      </c>
      <c r="G1513" s="13" t="s">
        <v>4244</v>
      </c>
      <c r="H1513" s="12">
        <v>2</v>
      </c>
      <c r="I1513" s="4" t="s">
        <v>3242</v>
      </c>
      <c r="J1513" s="11">
        <v>15355.000000000002</v>
      </c>
      <c r="K1513" s="4">
        <v>4908</v>
      </c>
      <c r="L1513" s="4">
        <v>1985</v>
      </c>
      <c r="M1513" s="10"/>
      <c r="N1513" s="4"/>
      <c r="O1513" s="4"/>
      <c r="P1513" s="4"/>
      <c r="Q1513" s="4"/>
      <c r="R1513" s="4"/>
      <c r="S1513" s="4"/>
      <c r="T1513" s="4">
        <v>1</v>
      </c>
      <c r="U1513" s="4"/>
      <c r="V1513" s="4"/>
      <c r="W1513" s="4"/>
      <c r="X1513" s="4"/>
      <c r="Y1513" s="4"/>
      <c r="Z1513" s="4"/>
    </row>
    <row r="1514" spans="1:26">
      <c r="A1514" s="4" t="s">
        <v>7038</v>
      </c>
      <c r="B1514" s="18" t="s">
        <v>7039</v>
      </c>
      <c r="C1514" s="17" t="s">
        <v>3245</v>
      </c>
      <c r="D1514" s="16" t="s">
        <v>3369</v>
      </c>
      <c r="E1514" s="15" t="s">
        <v>3654</v>
      </c>
      <c r="F1514" s="14" t="s">
        <v>3655</v>
      </c>
      <c r="G1514" s="13" t="s">
        <v>3656</v>
      </c>
      <c r="H1514" s="12">
        <v>5</v>
      </c>
      <c r="I1514" s="4" t="s">
        <v>7022</v>
      </c>
      <c r="J1514" s="11">
        <v>7755</v>
      </c>
      <c r="K1514" s="4">
        <v>766</v>
      </c>
      <c r="L1514" s="4">
        <v>372</v>
      </c>
      <c r="M1514" s="10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>
      <c r="A1515" s="4" t="s">
        <v>5630</v>
      </c>
      <c r="B1515" s="18" t="s">
        <v>7040</v>
      </c>
      <c r="C1515" s="17" t="s">
        <v>3245</v>
      </c>
      <c r="D1515" s="16" t="s">
        <v>3369</v>
      </c>
      <c r="E1515" s="15" t="s">
        <v>3370</v>
      </c>
      <c r="F1515" s="14" t="s">
        <v>3371</v>
      </c>
      <c r="G1515" s="13" t="s">
        <v>3372</v>
      </c>
      <c r="H1515" s="12">
        <v>2</v>
      </c>
      <c r="I1515" s="4" t="s">
        <v>3242</v>
      </c>
      <c r="J1515" s="11">
        <v>2085</v>
      </c>
      <c r="K1515" s="4">
        <v>1702</v>
      </c>
      <c r="L1515" s="4">
        <v>766</v>
      </c>
      <c r="M1515" s="10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>
      <c r="A1516" s="4" t="s">
        <v>4738</v>
      </c>
      <c r="B1516" s="18" t="s">
        <v>7041</v>
      </c>
      <c r="C1516" s="17" t="s">
        <v>3230</v>
      </c>
      <c r="D1516" s="16" t="s">
        <v>3238</v>
      </c>
      <c r="E1516" s="15" t="s">
        <v>7042</v>
      </c>
      <c r="F1516" s="14" t="s">
        <v>4737</v>
      </c>
      <c r="G1516" s="13" t="s">
        <v>4738</v>
      </c>
      <c r="H1516" s="12">
        <v>2</v>
      </c>
      <c r="I1516" s="4" t="s">
        <v>3242</v>
      </c>
      <c r="J1516" s="11">
        <v>14365</v>
      </c>
      <c r="K1516" s="4">
        <v>7159</v>
      </c>
      <c r="L1516" s="4">
        <v>3970</v>
      </c>
      <c r="M1516" s="10"/>
      <c r="N1516" s="4"/>
      <c r="O1516" s="4"/>
      <c r="P1516" s="4"/>
      <c r="Q1516" s="4"/>
      <c r="R1516" s="4"/>
      <c r="S1516" s="4"/>
      <c r="T1516" s="4">
        <v>1</v>
      </c>
      <c r="U1516" s="4"/>
      <c r="V1516" s="4"/>
      <c r="W1516" s="4"/>
      <c r="X1516" s="4"/>
      <c r="Y1516" s="4"/>
      <c r="Z1516" s="4"/>
    </row>
    <row r="1517" spans="1:26">
      <c r="A1517" s="4" t="s">
        <v>3656</v>
      </c>
      <c r="B1517" s="18" t="s">
        <v>7043</v>
      </c>
      <c r="C1517" s="17" t="s">
        <v>3230</v>
      </c>
      <c r="D1517" s="16" t="s">
        <v>3369</v>
      </c>
      <c r="E1517" s="15" t="s">
        <v>7044</v>
      </c>
      <c r="F1517" s="14" t="s">
        <v>3655</v>
      </c>
      <c r="G1517" s="13" t="s">
        <v>3656</v>
      </c>
      <c r="H1517" s="12">
        <v>1</v>
      </c>
      <c r="I1517" s="4" t="s">
        <v>3235</v>
      </c>
      <c r="J1517" s="11">
        <v>17211</v>
      </c>
      <c r="K1517" s="4">
        <v>8110</v>
      </c>
      <c r="L1517" s="4">
        <v>3586</v>
      </c>
      <c r="M1517" s="10"/>
      <c r="N1517" s="4"/>
      <c r="O1517" s="4"/>
      <c r="P1517" s="4"/>
      <c r="Q1517" s="4"/>
      <c r="R1517" s="4"/>
      <c r="S1517" s="4"/>
      <c r="T1517" s="4">
        <v>1</v>
      </c>
      <c r="U1517" s="4"/>
      <c r="V1517" s="4"/>
      <c r="W1517" s="4"/>
      <c r="X1517" s="4"/>
      <c r="Y1517" s="4"/>
      <c r="Z1517" s="4"/>
    </row>
    <row r="1518" spans="1:26">
      <c r="A1518" s="4" t="s">
        <v>7045</v>
      </c>
      <c r="B1518" s="18" t="s">
        <v>7046</v>
      </c>
      <c r="C1518" s="17" t="s">
        <v>3245</v>
      </c>
      <c r="D1518" s="16" t="s">
        <v>3279</v>
      </c>
      <c r="E1518" s="15" t="s">
        <v>3280</v>
      </c>
      <c r="F1518" s="14" t="s">
        <v>3281</v>
      </c>
      <c r="G1518" s="13" t="s">
        <v>3282</v>
      </c>
      <c r="H1518" s="12">
        <v>5</v>
      </c>
      <c r="I1518" s="4" t="s">
        <v>5240</v>
      </c>
      <c r="J1518" s="11">
        <v>1787</v>
      </c>
      <c r="K1518" s="4">
        <v>1449</v>
      </c>
      <c r="L1518" s="4">
        <v>507</v>
      </c>
      <c r="M1518" s="10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>
      <c r="A1519" s="4" t="s">
        <v>7047</v>
      </c>
      <c r="B1519" s="18" t="s">
        <v>7048</v>
      </c>
      <c r="C1519" s="17" t="s">
        <v>3245</v>
      </c>
      <c r="D1519" s="16" t="s">
        <v>3296</v>
      </c>
      <c r="E1519" s="15" t="s">
        <v>3341</v>
      </c>
      <c r="F1519" s="14" t="s">
        <v>3342</v>
      </c>
      <c r="G1519" s="13" t="s">
        <v>3343</v>
      </c>
      <c r="H1519" s="12">
        <v>5</v>
      </c>
      <c r="I1519" s="4" t="s">
        <v>3863</v>
      </c>
      <c r="J1519" s="11">
        <v>2478</v>
      </c>
      <c r="K1519" s="4">
        <v>415</v>
      </c>
      <c r="L1519" s="4">
        <v>176</v>
      </c>
      <c r="M1519" s="10"/>
      <c r="N1519" s="4"/>
      <c r="O1519" s="4"/>
      <c r="P1519" s="4"/>
      <c r="Q1519" s="4"/>
      <c r="R1519" s="4">
        <v>1</v>
      </c>
      <c r="S1519" s="4"/>
      <c r="T1519" s="4">
        <v>1</v>
      </c>
      <c r="U1519" s="4"/>
      <c r="V1519" s="4"/>
      <c r="W1519" s="4"/>
      <c r="X1519" s="4"/>
      <c r="Y1519" s="4"/>
      <c r="Z1519" s="4"/>
    </row>
    <row r="1520" spans="1:26">
      <c r="A1520" s="4" t="s">
        <v>7049</v>
      </c>
      <c r="B1520" s="18" t="s">
        <v>7050</v>
      </c>
      <c r="C1520" s="17" t="s">
        <v>3245</v>
      </c>
      <c r="D1520" s="16" t="s">
        <v>3259</v>
      </c>
      <c r="E1520" s="15" t="s">
        <v>3267</v>
      </c>
      <c r="F1520" s="14" t="s">
        <v>3268</v>
      </c>
      <c r="G1520" s="13" t="s">
        <v>3269</v>
      </c>
      <c r="H1520" s="12">
        <v>5</v>
      </c>
      <c r="I1520" s="4" t="s">
        <v>5556</v>
      </c>
      <c r="J1520" s="11">
        <v>784</v>
      </c>
      <c r="K1520" s="4">
        <v>152</v>
      </c>
      <c r="L1520" s="4">
        <v>79</v>
      </c>
      <c r="M1520" s="10"/>
      <c r="N1520" s="3"/>
      <c r="O1520" s="3"/>
      <c r="P1520" s="3"/>
      <c r="Q1520" s="3"/>
      <c r="R1520" s="3"/>
      <c r="S1520" s="3"/>
      <c r="T1520" s="4">
        <v>1</v>
      </c>
      <c r="U1520" s="3"/>
      <c r="V1520" s="3"/>
      <c r="W1520" s="3"/>
      <c r="X1520" s="3"/>
      <c r="Y1520" s="3"/>
      <c r="Z1520" s="3"/>
    </row>
    <row r="1521" spans="1:26">
      <c r="A1521" s="4" t="s">
        <v>4917</v>
      </c>
      <c r="B1521" s="18" t="s">
        <v>7051</v>
      </c>
      <c r="C1521" s="17" t="s">
        <v>3245</v>
      </c>
      <c r="D1521" s="16" t="s">
        <v>3507</v>
      </c>
      <c r="E1521" s="15" t="s">
        <v>3730</v>
      </c>
      <c r="F1521" s="14" t="s">
        <v>3731</v>
      </c>
      <c r="G1521" s="13" t="s">
        <v>3732</v>
      </c>
      <c r="H1521" s="12">
        <v>2</v>
      </c>
      <c r="I1521" s="4" t="s">
        <v>3242</v>
      </c>
      <c r="J1521" s="11">
        <v>3119</v>
      </c>
      <c r="K1521" s="4">
        <v>990</v>
      </c>
      <c r="L1521" s="4">
        <v>466</v>
      </c>
      <c r="M1521" s="10"/>
      <c r="N1521" s="4"/>
      <c r="O1521" s="4"/>
      <c r="P1521" s="4"/>
      <c r="Q1521" s="4"/>
      <c r="R1521" s="4">
        <v>1</v>
      </c>
      <c r="S1521" s="4"/>
      <c r="T1521" s="4">
        <v>1</v>
      </c>
      <c r="U1521" s="4"/>
      <c r="V1521" s="4"/>
      <c r="W1521" s="4"/>
      <c r="X1521" s="4"/>
      <c r="Y1521" s="4"/>
      <c r="Z1521" s="4"/>
    </row>
    <row r="1522" spans="1:26">
      <c r="A1522" s="4" t="s">
        <v>7052</v>
      </c>
      <c r="B1522" s="18" t="s">
        <v>7053</v>
      </c>
      <c r="C1522" s="17" t="s">
        <v>3245</v>
      </c>
      <c r="D1522" s="16" t="s">
        <v>3259</v>
      </c>
      <c r="E1522" s="15" t="s">
        <v>3410</v>
      </c>
      <c r="F1522" s="14" t="s">
        <v>3411</v>
      </c>
      <c r="G1522" s="13" t="s">
        <v>3412</v>
      </c>
      <c r="H1522" s="12">
        <v>5</v>
      </c>
      <c r="I1522" s="4" t="s">
        <v>7054</v>
      </c>
      <c r="J1522" s="11">
        <v>754</v>
      </c>
      <c r="K1522" s="4">
        <v>1443</v>
      </c>
      <c r="L1522" s="4">
        <v>602</v>
      </c>
      <c r="M1522" s="10"/>
      <c r="N1522" s="3"/>
      <c r="O1522" s="3"/>
      <c r="P1522" s="3"/>
      <c r="Q1522" s="3"/>
      <c r="R1522" s="3"/>
      <c r="S1522" s="3"/>
      <c r="T1522" s="4">
        <v>1</v>
      </c>
      <c r="U1522" s="3"/>
      <c r="V1522" s="3"/>
      <c r="W1522" s="3"/>
      <c r="X1522" s="3"/>
      <c r="Y1522" s="3"/>
      <c r="Z1522" s="3"/>
    </row>
    <row r="1523" spans="1:26">
      <c r="A1523" s="4" t="s">
        <v>7055</v>
      </c>
      <c r="B1523" s="18" t="s">
        <v>7056</v>
      </c>
      <c r="C1523" s="17" t="s">
        <v>3245</v>
      </c>
      <c r="D1523" s="16" t="s">
        <v>3446</v>
      </c>
      <c r="E1523" s="15" t="s">
        <v>3447</v>
      </c>
      <c r="F1523" s="14" t="s">
        <v>3448</v>
      </c>
      <c r="G1523" s="13" t="s">
        <v>3449</v>
      </c>
      <c r="H1523" s="12">
        <v>5</v>
      </c>
      <c r="I1523" s="4" t="s">
        <v>4474</v>
      </c>
      <c r="J1523" s="11">
        <v>1142</v>
      </c>
      <c r="K1523" s="4">
        <v>461</v>
      </c>
      <c r="L1523" s="4">
        <v>221</v>
      </c>
      <c r="M1523" s="10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>
      <c r="A1524" s="4" t="s">
        <v>3817</v>
      </c>
      <c r="B1524" s="18" t="s">
        <v>7057</v>
      </c>
      <c r="C1524" s="17" t="s">
        <v>3245</v>
      </c>
      <c r="D1524" s="16" t="s">
        <v>3335</v>
      </c>
      <c r="E1524" s="15" t="s">
        <v>3814</v>
      </c>
      <c r="F1524" s="14" t="s">
        <v>3815</v>
      </c>
      <c r="G1524" s="13" t="s">
        <v>3816</v>
      </c>
      <c r="H1524" s="12">
        <v>2</v>
      </c>
      <c r="I1524" s="4" t="s">
        <v>3242</v>
      </c>
      <c r="J1524" s="11">
        <v>3654.9999999999995</v>
      </c>
      <c r="K1524" s="4">
        <v>1254</v>
      </c>
      <c r="L1524" s="4">
        <v>510</v>
      </c>
      <c r="M1524" s="10"/>
      <c r="N1524" s="4"/>
      <c r="O1524" s="4"/>
      <c r="P1524" s="4"/>
      <c r="Q1524" s="4"/>
      <c r="R1524" s="4"/>
      <c r="S1524" s="4"/>
      <c r="T1524" s="4">
        <v>1</v>
      </c>
      <c r="U1524" s="4"/>
      <c r="V1524" s="4"/>
      <c r="W1524" s="4"/>
      <c r="X1524" s="4"/>
      <c r="Y1524" s="4"/>
      <c r="Z1524" s="4"/>
    </row>
    <row r="1525" spans="1:26">
      <c r="A1525" s="4" t="s">
        <v>7058</v>
      </c>
      <c r="B1525" s="18" t="s">
        <v>7059</v>
      </c>
      <c r="C1525" s="17" t="s">
        <v>3245</v>
      </c>
      <c r="D1525" s="16" t="s">
        <v>3534</v>
      </c>
      <c r="E1525" s="15" t="s">
        <v>3572</v>
      </c>
      <c r="F1525" s="14" t="s">
        <v>3573</v>
      </c>
      <c r="G1525" s="13" t="s">
        <v>3574</v>
      </c>
      <c r="H1525" s="12">
        <v>5</v>
      </c>
      <c r="I1525" s="4" t="s">
        <v>4454</v>
      </c>
      <c r="J1525" s="11">
        <v>605</v>
      </c>
      <c r="K1525" s="4">
        <v>85</v>
      </c>
      <c r="L1525" s="4">
        <v>69</v>
      </c>
      <c r="M1525" s="10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>
      <c r="A1526" s="4" t="s">
        <v>5565</v>
      </c>
      <c r="B1526" s="18" t="s">
        <v>7060</v>
      </c>
      <c r="C1526" s="17" t="s">
        <v>3245</v>
      </c>
      <c r="D1526" s="16" t="s">
        <v>3440</v>
      </c>
      <c r="E1526" s="15" t="s">
        <v>3441</v>
      </c>
      <c r="F1526" s="14" t="s">
        <v>3442</v>
      </c>
      <c r="G1526" s="13" t="s">
        <v>3443</v>
      </c>
      <c r="H1526" s="12">
        <v>2</v>
      </c>
      <c r="I1526" s="4" t="s">
        <v>3242</v>
      </c>
      <c r="J1526" s="11">
        <v>2732</v>
      </c>
      <c r="K1526" s="4">
        <v>1460</v>
      </c>
      <c r="L1526" s="4">
        <v>580</v>
      </c>
      <c r="M1526" s="10"/>
      <c r="N1526" s="4"/>
      <c r="O1526" s="4"/>
      <c r="P1526" s="4"/>
      <c r="Q1526" s="4"/>
      <c r="R1526" s="4"/>
      <c r="S1526" s="4"/>
      <c r="T1526" s="4">
        <v>1</v>
      </c>
      <c r="U1526" s="4"/>
      <c r="V1526" s="4"/>
      <c r="W1526" s="4"/>
      <c r="X1526" s="4"/>
      <c r="Y1526" s="4"/>
      <c r="Z1526" s="4"/>
    </row>
    <row r="1527" spans="1:26">
      <c r="A1527" s="4" t="s">
        <v>7061</v>
      </c>
      <c r="B1527" s="18" t="s">
        <v>7062</v>
      </c>
      <c r="C1527" s="17" t="s">
        <v>3245</v>
      </c>
      <c r="D1527" s="16" t="s">
        <v>3446</v>
      </c>
      <c r="E1527" s="15" t="s">
        <v>3549</v>
      </c>
      <c r="F1527" s="14" t="s">
        <v>3550</v>
      </c>
      <c r="G1527" s="13" t="s">
        <v>3550</v>
      </c>
      <c r="H1527" s="12">
        <v>5</v>
      </c>
      <c r="I1527" s="4" t="s">
        <v>3786</v>
      </c>
      <c r="J1527" s="11">
        <v>152</v>
      </c>
      <c r="K1527" s="4">
        <v>58</v>
      </c>
      <c r="L1527" s="4">
        <v>36</v>
      </c>
      <c r="M1527" s="10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>
      <c r="A1528" s="4" t="s">
        <v>7063</v>
      </c>
      <c r="B1528" s="18" t="s">
        <v>7064</v>
      </c>
      <c r="C1528" s="17" t="s">
        <v>3245</v>
      </c>
      <c r="D1528" s="16" t="s">
        <v>3296</v>
      </c>
      <c r="E1528" s="15" t="s">
        <v>3341</v>
      </c>
      <c r="F1528" s="14" t="s">
        <v>3342</v>
      </c>
      <c r="G1528" s="13" t="s">
        <v>3343</v>
      </c>
      <c r="H1528" s="12">
        <v>5</v>
      </c>
      <c r="I1528" s="4" t="s">
        <v>7065</v>
      </c>
      <c r="J1528" s="11">
        <v>1930.9999999999998</v>
      </c>
      <c r="K1528" s="4">
        <v>773</v>
      </c>
      <c r="L1528" s="4">
        <v>256</v>
      </c>
      <c r="M1528" s="10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>
      <c r="A1529" s="4" t="s">
        <v>7066</v>
      </c>
      <c r="B1529" s="18" t="s">
        <v>7067</v>
      </c>
      <c r="C1529" s="17" t="s">
        <v>3245</v>
      </c>
      <c r="D1529" s="16" t="s">
        <v>3296</v>
      </c>
      <c r="E1529" s="15" t="s">
        <v>3912</v>
      </c>
      <c r="F1529" s="14" t="s">
        <v>3913</v>
      </c>
      <c r="G1529" s="13" t="s">
        <v>3913</v>
      </c>
      <c r="H1529" s="12">
        <v>5</v>
      </c>
      <c r="I1529" s="4" t="s">
        <v>3914</v>
      </c>
      <c r="J1529" s="11">
        <v>948</v>
      </c>
      <c r="K1529" s="4">
        <v>489</v>
      </c>
      <c r="L1529" s="4">
        <v>181</v>
      </c>
      <c r="M1529" s="10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>
      <c r="A1530" s="4" t="s">
        <v>7068</v>
      </c>
      <c r="B1530" s="18" t="s">
        <v>7069</v>
      </c>
      <c r="C1530" s="17" t="s">
        <v>3230</v>
      </c>
      <c r="D1530" s="16" t="s">
        <v>3303</v>
      </c>
      <c r="E1530" s="15" t="s">
        <v>3614</v>
      </c>
      <c r="F1530" s="14" t="s">
        <v>3615</v>
      </c>
      <c r="G1530" s="13" t="s">
        <v>3616</v>
      </c>
      <c r="H1530" s="12">
        <v>1</v>
      </c>
      <c r="I1530" s="4" t="s">
        <v>3235</v>
      </c>
      <c r="J1530" s="11">
        <v>2637</v>
      </c>
      <c r="K1530" s="4">
        <v>4888</v>
      </c>
      <c r="L1530" s="4">
        <v>2106</v>
      </c>
      <c r="M1530" s="10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>
      <c r="A1531" s="4" t="s">
        <v>5824</v>
      </c>
      <c r="B1531" s="18" t="s">
        <v>7070</v>
      </c>
      <c r="C1531" s="17" t="s">
        <v>3245</v>
      </c>
      <c r="D1531" s="16" t="s">
        <v>3335</v>
      </c>
      <c r="E1531" s="15" t="s">
        <v>3814</v>
      </c>
      <c r="F1531" s="14" t="s">
        <v>3815</v>
      </c>
      <c r="G1531" s="13" t="s">
        <v>3816</v>
      </c>
      <c r="H1531" s="12">
        <v>2</v>
      </c>
      <c r="I1531" s="4" t="s">
        <v>3242</v>
      </c>
      <c r="J1531" s="11">
        <v>6651.0000000000009</v>
      </c>
      <c r="K1531" s="4">
        <v>1768</v>
      </c>
      <c r="L1531" s="4">
        <v>749</v>
      </c>
      <c r="M1531" s="10"/>
      <c r="N1531" s="4"/>
      <c r="O1531" s="4"/>
      <c r="P1531" s="4"/>
      <c r="Q1531" s="4"/>
      <c r="R1531" s="4"/>
      <c r="S1531" s="4"/>
      <c r="T1531" s="4">
        <v>1</v>
      </c>
      <c r="U1531" s="4"/>
      <c r="V1531" s="4"/>
      <c r="W1531" s="4"/>
      <c r="X1531" s="4"/>
      <c r="Y1531" s="4"/>
      <c r="Z1531" s="4"/>
    </row>
    <row r="1532" spans="1:26">
      <c r="A1532" s="4" t="s">
        <v>7071</v>
      </c>
      <c r="B1532" s="18" t="s">
        <v>7072</v>
      </c>
      <c r="C1532" s="17" t="s">
        <v>3245</v>
      </c>
      <c r="D1532" s="16" t="s">
        <v>3259</v>
      </c>
      <c r="E1532" s="15" t="s">
        <v>4403</v>
      </c>
      <c r="F1532" s="14" t="s">
        <v>4404</v>
      </c>
      <c r="G1532" s="13" t="s">
        <v>4405</v>
      </c>
      <c r="H1532" s="12">
        <v>5</v>
      </c>
      <c r="I1532" s="4" t="s">
        <v>4405</v>
      </c>
      <c r="J1532" s="11">
        <v>1625</v>
      </c>
      <c r="K1532" s="4">
        <v>254</v>
      </c>
      <c r="L1532" s="4">
        <v>104</v>
      </c>
      <c r="M1532" s="10"/>
      <c r="N1532" s="3"/>
      <c r="O1532" s="3"/>
      <c r="P1532" s="3"/>
      <c r="Q1532" s="3"/>
      <c r="R1532" s="3"/>
      <c r="S1532" s="3"/>
      <c r="T1532" s="4">
        <v>1</v>
      </c>
      <c r="U1532" s="3"/>
      <c r="V1532" s="3"/>
      <c r="W1532" s="3"/>
      <c r="X1532" s="3"/>
      <c r="Y1532" s="3"/>
      <c r="Z1532" s="3"/>
    </row>
    <row r="1533" spans="1:26">
      <c r="A1533" s="4" t="s">
        <v>7073</v>
      </c>
      <c r="B1533" s="18" t="s">
        <v>7074</v>
      </c>
      <c r="C1533" s="17" t="s">
        <v>3245</v>
      </c>
      <c r="D1533" s="16" t="s">
        <v>3335</v>
      </c>
      <c r="E1533" s="15" t="s">
        <v>3743</v>
      </c>
      <c r="F1533" s="14" t="s">
        <v>3744</v>
      </c>
      <c r="G1533" s="13" t="s">
        <v>3745</v>
      </c>
      <c r="H1533" s="12">
        <v>5</v>
      </c>
      <c r="I1533" s="4" t="s">
        <v>3746</v>
      </c>
      <c r="J1533" s="11">
        <v>2235</v>
      </c>
      <c r="K1533" s="4">
        <v>535</v>
      </c>
      <c r="L1533" s="4">
        <v>267</v>
      </c>
      <c r="M1533" s="10"/>
      <c r="N1533" s="4"/>
      <c r="O1533" s="4"/>
      <c r="P1533" s="4"/>
      <c r="Q1533" s="4"/>
      <c r="R1533" s="4">
        <v>1</v>
      </c>
      <c r="S1533" s="4"/>
      <c r="T1533" s="4"/>
      <c r="U1533" s="4"/>
      <c r="V1533" s="4"/>
      <c r="W1533" s="4"/>
      <c r="X1533" s="4"/>
      <c r="Y1533" s="4"/>
      <c r="Z1533" s="4"/>
    </row>
    <row r="1534" spans="1:26">
      <c r="A1534" s="4" t="s">
        <v>7029</v>
      </c>
      <c r="B1534" s="18" t="s">
        <v>7075</v>
      </c>
      <c r="C1534" s="17" t="s">
        <v>3245</v>
      </c>
      <c r="D1534" s="16" t="s">
        <v>3369</v>
      </c>
      <c r="E1534" s="15" t="s">
        <v>3370</v>
      </c>
      <c r="F1534" s="14" t="s">
        <v>3371</v>
      </c>
      <c r="G1534" s="13" t="s">
        <v>3372</v>
      </c>
      <c r="H1534" s="12">
        <v>2</v>
      </c>
      <c r="I1534" s="4" t="s">
        <v>3242</v>
      </c>
      <c r="J1534" s="11">
        <v>4074</v>
      </c>
      <c r="K1534" s="4">
        <v>1698</v>
      </c>
      <c r="L1534" s="4">
        <v>754</v>
      </c>
      <c r="M1534" s="10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>
      <c r="A1535" s="4" t="s">
        <v>7076</v>
      </c>
      <c r="B1535" s="18" t="s">
        <v>7077</v>
      </c>
      <c r="C1535" s="17" t="s">
        <v>3245</v>
      </c>
      <c r="D1535" s="16" t="s">
        <v>3259</v>
      </c>
      <c r="E1535" s="15" t="s">
        <v>3285</v>
      </c>
      <c r="F1535" s="14" t="s">
        <v>3286</v>
      </c>
      <c r="G1535" s="13" t="s">
        <v>3287</v>
      </c>
      <c r="H1535" s="12">
        <v>5</v>
      </c>
      <c r="I1535" s="4" t="s">
        <v>3896</v>
      </c>
      <c r="J1535" s="11">
        <v>1040</v>
      </c>
      <c r="K1535" s="4">
        <v>270</v>
      </c>
      <c r="L1535" s="4">
        <v>125</v>
      </c>
      <c r="M1535" s="10"/>
      <c r="N1535" s="3"/>
      <c r="O1535" s="3"/>
      <c r="P1535" s="3"/>
      <c r="Q1535" s="4">
        <v>1</v>
      </c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>
      <c r="A1536" s="4" t="s">
        <v>7078</v>
      </c>
      <c r="B1536" s="18" t="s">
        <v>7079</v>
      </c>
      <c r="C1536" s="17" t="s">
        <v>3439</v>
      </c>
      <c r="D1536" s="16" t="s">
        <v>3231</v>
      </c>
      <c r="E1536" s="15" t="s">
        <v>5066</v>
      </c>
      <c r="F1536" s="14" t="s">
        <v>5067</v>
      </c>
      <c r="G1536" s="13" t="s">
        <v>5068</v>
      </c>
      <c r="H1536" s="12">
        <v>1</v>
      </c>
      <c r="I1536" s="4" t="s">
        <v>3235</v>
      </c>
      <c r="J1536" s="11">
        <v>7567</v>
      </c>
      <c r="K1536" s="4">
        <v>1901</v>
      </c>
      <c r="L1536" s="4">
        <v>862</v>
      </c>
      <c r="M1536" s="10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>
      <c r="A1537" s="4" t="s">
        <v>5513</v>
      </c>
      <c r="B1537" s="18" t="s">
        <v>7080</v>
      </c>
      <c r="C1537" s="17" t="s">
        <v>3230</v>
      </c>
      <c r="D1537" s="16" t="s">
        <v>3369</v>
      </c>
      <c r="E1537" s="15" t="s">
        <v>3370</v>
      </c>
      <c r="F1537" s="14" t="s">
        <v>3371</v>
      </c>
      <c r="G1537" s="13" t="s">
        <v>3372</v>
      </c>
      <c r="H1537" s="12">
        <v>2</v>
      </c>
      <c r="I1537" s="4" t="s">
        <v>3242</v>
      </c>
      <c r="J1537" s="11">
        <v>16466</v>
      </c>
      <c r="K1537" s="4">
        <v>11659</v>
      </c>
      <c r="L1537" s="4">
        <v>4956</v>
      </c>
      <c r="M1537" s="10"/>
      <c r="N1537" s="4"/>
      <c r="O1537" s="4"/>
      <c r="P1537" s="4"/>
      <c r="Q1537" s="4"/>
      <c r="R1537" s="4"/>
      <c r="S1537" s="4"/>
      <c r="T1537" s="4">
        <v>1</v>
      </c>
      <c r="U1537" s="4"/>
      <c r="V1537" s="4"/>
      <c r="W1537" s="4"/>
      <c r="X1537" s="4"/>
      <c r="Y1537" s="4"/>
      <c r="Z1537" s="4"/>
    </row>
    <row r="1538" spans="1:26">
      <c r="A1538" s="4" t="s">
        <v>7081</v>
      </c>
      <c r="B1538" s="18" t="s">
        <v>7082</v>
      </c>
      <c r="C1538" s="17" t="s">
        <v>3245</v>
      </c>
      <c r="D1538" s="16" t="s">
        <v>3259</v>
      </c>
      <c r="E1538" s="15" t="s">
        <v>3285</v>
      </c>
      <c r="F1538" s="14" t="s">
        <v>3286</v>
      </c>
      <c r="G1538" s="13" t="s">
        <v>3287</v>
      </c>
      <c r="H1538" s="12">
        <v>5</v>
      </c>
      <c r="I1538" s="4" t="s">
        <v>4507</v>
      </c>
      <c r="J1538" s="11">
        <v>1976.0000000000002</v>
      </c>
      <c r="K1538" s="4">
        <v>630</v>
      </c>
      <c r="L1538" s="4">
        <v>197</v>
      </c>
      <c r="M1538" s="10"/>
      <c r="N1538" s="3"/>
      <c r="O1538" s="3"/>
      <c r="P1538" s="3"/>
      <c r="Q1538" s="3"/>
      <c r="R1538" s="3"/>
      <c r="S1538" s="3"/>
      <c r="T1538" s="4">
        <v>1</v>
      </c>
      <c r="U1538" s="3"/>
      <c r="V1538" s="3"/>
      <c r="W1538" s="3"/>
      <c r="X1538" s="3"/>
      <c r="Y1538" s="3"/>
      <c r="Z1538" s="3"/>
    </row>
    <row r="1539" spans="1:26">
      <c r="A1539" s="4" t="s">
        <v>7083</v>
      </c>
      <c r="B1539" s="18" t="s">
        <v>7084</v>
      </c>
      <c r="C1539" s="17" t="s">
        <v>3245</v>
      </c>
      <c r="D1539" s="16" t="s">
        <v>3446</v>
      </c>
      <c r="E1539" s="15" t="s">
        <v>3447</v>
      </c>
      <c r="F1539" s="14" t="s">
        <v>3448</v>
      </c>
      <c r="G1539" s="13" t="s">
        <v>3449</v>
      </c>
      <c r="H1539" s="12">
        <v>5</v>
      </c>
      <c r="I1539" s="4" t="s">
        <v>4820</v>
      </c>
      <c r="J1539" s="11">
        <v>860</v>
      </c>
      <c r="K1539" s="4">
        <v>434</v>
      </c>
      <c r="L1539" s="4">
        <v>224</v>
      </c>
      <c r="M1539" s="10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>
      <c r="A1540" s="4" t="s">
        <v>7085</v>
      </c>
      <c r="B1540" s="18" t="s">
        <v>7086</v>
      </c>
      <c r="C1540" s="17" t="s">
        <v>3439</v>
      </c>
      <c r="D1540" s="16" t="s">
        <v>3369</v>
      </c>
      <c r="E1540" s="15" t="s">
        <v>7087</v>
      </c>
      <c r="F1540" s="14" t="s">
        <v>7088</v>
      </c>
      <c r="G1540" s="13" t="s">
        <v>7089</v>
      </c>
      <c r="H1540" s="12">
        <v>1</v>
      </c>
      <c r="I1540" s="4" t="s">
        <v>3235</v>
      </c>
      <c r="J1540" s="11">
        <v>5466</v>
      </c>
      <c r="K1540" s="4">
        <v>4862</v>
      </c>
      <c r="L1540" s="4">
        <v>2269</v>
      </c>
      <c r="M1540" s="10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>
      <c r="A1541" s="4" t="s">
        <v>7090</v>
      </c>
      <c r="B1541" s="18" t="s">
        <v>7091</v>
      </c>
      <c r="C1541" s="17" t="s">
        <v>3245</v>
      </c>
      <c r="D1541" s="16" t="s">
        <v>3335</v>
      </c>
      <c r="E1541" s="15" t="s">
        <v>3743</v>
      </c>
      <c r="F1541" s="14" t="s">
        <v>3744</v>
      </c>
      <c r="G1541" s="13" t="s">
        <v>3745</v>
      </c>
      <c r="H1541" s="12">
        <v>5</v>
      </c>
      <c r="I1541" s="4" t="s">
        <v>5037</v>
      </c>
      <c r="J1541" s="11">
        <v>2532</v>
      </c>
      <c r="K1541" s="4">
        <v>499</v>
      </c>
      <c r="L1541" s="4">
        <v>239</v>
      </c>
      <c r="M1541" s="10"/>
      <c r="N1541" s="4"/>
      <c r="O1541" s="4"/>
      <c r="P1541" s="4">
        <v>1</v>
      </c>
      <c r="Q1541" s="4"/>
      <c r="R1541" s="4"/>
      <c r="S1541" s="4"/>
      <c r="T1541" s="4">
        <v>1</v>
      </c>
      <c r="U1541" s="4"/>
      <c r="V1541" s="4"/>
      <c r="W1541" s="4"/>
      <c r="X1541" s="4"/>
      <c r="Y1541" s="4"/>
      <c r="Z1541" s="4"/>
    </row>
    <row r="1542" spans="1:26">
      <c r="A1542" s="4" t="s">
        <v>6171</v>
      </c>
      <c r="B1542" s="18" t="s">
        <v>7092</v>
      </c>
      <c r="C1542" s="17" t="s">
        <v>3245</v>
      </c>
      <c r="D1542" s="16" t="s">
        <v>3246</v>
      </c>
      <c r="E1542" s="15" t="s">
        <v>4040</v>
      </c>
      <c r="F1542" s="14" t="s">
        <v>4041</v>
      </c>
      <c r="G1542" s="13" t="s">
        <v>4042</v>
      </c>
      <c r="H1542" s="12">
        <v>2</v>
      </c>
      <c r="I1542" s="4" t="s">
        <v>3242</v>
      </c>
      <c r="J1542" s="11">
        <v>2540</v>
      </c>
      <c r="K1542" s="4">
        <v>2194</v>
      </c>
      <c r="L1542" s="4">
        <v>891</v>
      </c>
      <c r="M1542" s="10"/>
      <c r="N1542" s="4"/>
      <c r="O1542" s="4"/>
      <c r="P1542" s="4">
        <v>1</v>
      </c>
      <c r="Q1542" s="4"/>
      <c r="R1542" s="4">
        <v>1</v>
      </c>
      <c r="S1542" s="4"/>
      <c r="T1542" s="4">
        <v>1</v>
      </c>
      <c r="U1542" s="4"/>
      <c r="V1542" s="4"/>
      <c r="W1542" s="4"/>
      <c r="X1542" s="4"/>
      <c r="Y1542" s="4"/>
      <c r="Z1542" s="4"/>
    </row>
    <row r="1543" spans="1:26">
      <c r="A1543" s="4" t="s">
        <v>7093</v>
      </c>
      <c r="B1543" s="18" t="s">
        <v>7094</v>
      </c>
      <c r="C1543" s="17" t="s">
        <v>3245</v>
      </c>
      <c r="D1543" s="16" t="s">
        <v>3507</v>
      </c>
      <c r="E1543" s="15" t="s">
        <v>3730</v>
      </c>
      <c r="F1543" s="14" t="s">
        <v>3731</v>
      </c>
      <c r="G1543" s="13" t="s">
        <v>3732</v>
      </c>
      <c r="H1543" s="12">
        <v>5</v>
      </c>
      <c r="I1543" s="4" t="s">
        <v>3732</v>
      </c>
      <c r="J1543" s="11">
        <v>931</v>
      </c>
      <c r="K1543" s="4">
        <v>146</v>
      </c>
      <c r="L1543" s="4">
        <v>84</v>
      </c>
      <c r="M1543" s="10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>
      <c r="A1544" s="4" t="s">
        <v>7095</v>
      </c>
      <c r="B1544" s="18" t="s">
        <v>7096</v>
      </c>
      <c r="C1544" s="17" t="s">
        <v>3245</v>
      </c>
      <c r="D1544" s="16" t="s">
        <v>3246</v>
      </c>
      <c r="E1544" s="15" t="s">
        <v>3556</v>
      </c>
      <c r="F1544" s="14" t="s">
        <v>3557</v>
      </c>
      <c r="G1544" s="13" t="s">
        <v>3558</v>
      </c>
      <c r="H1544" s="12">
        <v>5</v>
      </c>
      <c r="I1544" s="4" t="s">
        <v>4805</v>
      </c>
      <c r="J1544" s="11">
        <v>436.00000000000006</v>
      </c>
      <c r="K1544" s="4">
        <v>156</v>
      </c>
      <c r="L1544" s="4">
        <v>72</v>
      </c>
      <c r="M1544" s="10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>
      <c r="A1545" s="4" t="s">
        <v>7097</v>
      </c>
      <c r="B1545" s="18" t="s">
        <v>7098</v>
      </c>
      <c r="C1545" s="17" t="s">
        <v>3245</v>
      </c>
      <c r="D1545" s="16" t="s">
        <v>3392</v>
      </c>
      <c r="E1545" s="15" t="s">
        <v>4288</v>
      </c>
      <c r="F1545" s="14" t="s">
        <v>3890</v>
      </c>
      <c r="G1545" s="13" t="s">
        <v>3887</v>
      </c>
      <c r="H1545" s="12">
        <v>5</v>
      </c>
      <c r="I1545" s="4" t="s">
        <v>3887</v>
      </c>
      <c r="J1545" s="11">
        <v>1359</v>
      </c>
      <c r="K1545" s="4">
        <v>795</v>
      </c>
      <c r="L1545" s="4">
        <v>380</v>
      </c>
      <c r="M1545" s="10"/>
      <c r="N1545" s="4"/>
      <c r="O1545" s="4"/>
      <c r="P1545" s="4"/>
      <c r="Q1545" s="4"/>
      <c r="R1545" s="4"/>
      <c r="S1545" s="4"/>
      <c r="T1545" s="4">
        <v>1</v>
      </c>
      <c r="U1545" s="4"/>
      <c r="V1545" s="4"/>
      <c r="W1545" s="4"/>
      <c r="X1545" s="4"/>
      <c r="Y1545" s="4"/>
      <c r="Z1545" s="4"/>
    </row>
    <row r="1546" spans="1:26">
      <c r="A1546" s="4" t="s">
        <v>7099</v>
      </c>
      <c r="B1546" s="18" t="s">
        <v>7100</v>
      </c>
      <c r="C1546" s="17" t="s">
        <v>3245</v>
      </c>
      <c r="D1546" s="16" t="s">
        <v>3446</v>
      </c>
      <c r="E1546" s="15" t="s">
        <v>4032</v>
      </c>
      <c r="F1546" s="14" t="s">
        <v>4033</v>
      </c>
      <c r="G1546" s="13" t="s">
        <v>4034</v>
      </c>
      <c r="H1546" s="12">
        <v>5</v>
      </c>
      <c r="I1546" s="4" t="s">
        <v>4129</v>
      </c>
      <c r="J1546" s="11">
        <v>877</v>
      </c>
      <c r="K1546" s="4">
        <v>49</v>
      </c>
      <c r="L1546" s="4">
        <v>42</v>
      </c>
      <c r="M1546" s="10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>
      <c r="A1547" s="4" t="s">
        <v>5692</v>
      </c>
      <c r="B1547" s="18" t="s">
        <v>7101</v>
      </c>
      <c r="C1547" s="17" t="s">
        <v>3245</v>
      </c>
      <c r="D1547" s="16" t="s">
        <v>3335</v>
      </c>
      <c r="E1547" s="15" t="s">
        <v>3925</v>
      </c>
      <c r="F1547" s="14" t="s">
        <v>3926</v>
      </c>
      <c r="G1547" s="13" t="s">
        <v>3927</v>
      </c>
      <c r="H1547" s="12">
        <v>2</v>
      </c>
      <c r="I1547" s="4" t="s">
        <v>3242</v>
      </c>
      <c r="J1547" s="11">
        <v>2231</v>
      </c>
      <c r="K1547" s="4">
        <v>1316</v>
      </c>
      <c r="L1547" s="4">
        <v>594</v>
      </c>
      <c r="M1547" s="10"/>
      <c r="N1547" s="4"/>
      <c r="O1547" s="4"/>
      <c r="P1547" s="4"/>
      <c r="Q1547" s="4"/>
      <c r="R1547" s="4"/>
      <c r="S1547" s="4"/>
      <c r="T1547" s="4">
        <v>1</v>
      </c>
      <c r="U1547" s="4"/>
      <c r="V1547" s="4"/>
      <c r="W1547" s="4"/>
      <c r="X1547" s="4"/>
      <c r="Y1547" s="4"/>
      <c r="Z1547" s="4"/>
    </row>
    <row r="1548" spans="1:26">
      <c r="A1548" s="4" t="s">
        <v>7102</v>
      </c>
      <c r="B1548" s="18" t="s">
        <v>7103</v>
      </c>
      <c r="C1548" s="17" t="s">
        <v>3245</v>
      </c>
      <c r="D1548" s="16" t="s">
        <v>3279</v>
      </c>
      <c r="E1548" s="15" t="s">
        <v>3841</v>
      </c>
      <c r="F1548" s="14" t="s">
        <v>3842</v>
      </c>
      <c r="G1548" s="13" t="s">
        <v>3843</v>
      </c>
      <c r="H1548" s="12">
        <v>5</v>
      </c>
      <c r="I1548" s="4" t="s">
        <v>3860</v>
      </c>
      <c r="J1548" s="11">
        <v>1679</v>
      </c>
      <c r="K1548" s="4">
        <v>507</v>
      </c>
      <c r="L1548" s="4">
        <v>209</v>
      </c>
      <c r="M1548" s="10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>
      <c r="A1549" s="4" t="s">
        <v>7104</v>
      </c>
      <c r="B1549" s="18" t="s">
        <v>7105</v>
      </c>
      <c r="C1549" s="17" t="s">
        <v>3439</v>
      </c>
      <c r="D1549" s="16" t="s">
        <v>3290</v>
      </c>
      <c r="E1549" s="15" t="s">
        <v>4581</v>
      </c>
      <c r="F1549" s="14" t="s">
        <v>4582</v>
      </c>
      <c r="G1549" s="13" t="s">
        <v>4583</v>
      </c>
      <c r="H1549" s="12">
        <v>1</v>
      </c>
      <c r="I1549" s="4" t="s">
        <v>3235</v>
      </c>
      <c r="J1549" s="11">
        <v>1537</v>
      </c>
      <c r="K1549" s="4">
        <v>3990</v>
      </c>
      <c r="L1549" s="4">
        <v>1764</v>
      </c>
      <c r="M1549" s="10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>
      <c r="A1550" s="4" t="s">
        <v>7106</v>
      </c>
      <c r="B1550" s="18" t="s">
        <v>7107</v>
      </c>
      <c r="C1550" s="17" t="s">
        <v>3245</v>
      </c>
      <c r="D1550" s="16" t="s">
        <v>3303</v>
      </c>
      <c r="E1550" s="15" t="s">
        <v>3614</v>
      </c>
      <c r="F1550" s="14" t="s">
        <v>3615</v>
      </c>
      <c r="G1550" s="13" t="s">
        <v>3616</v>
      </c>
      <c r="H1550" s="12">
        <v>5</v>
      </c>
      <c r="I1550" s="4" t="s">
        <v>7108</v>
      </c>
      <c r="J1550" s="11">
        <v>725</v>
      </c>
      <c r="K1550" s="4">
        <v>1778</v>
      </c>
      <c r="L1550" s="4">
        <v>641</v>
      </c>
      <c r="M1550" s="10"/>
      <c r="N1550" s="4"/>
      <c r="O1550" s="4"/>
      <c r="P1550" s="4"/>
      <c r="Q1550" s="4"/>
      <c r="R1550" s="4">
        <v>1</v>
      </c>
      <c r="S1550" s="4"/>
      <c r="T1550" s="4"/>
      <c r="U1550" s="4"/>
      <c r="V1550" s="4"/>
      <c r="W1550" s="4"/>
      <c r="X1550" s="4"/>
      <c r="Y1550" s="4"/>
      <c r="Z1550" s="4"/>
    </row>
    <row r="1551" spans="1:26">
      <c r="A1551" s="4" t="s">
        <v>7109</v>
      </c>
      <c r="B1551" s="18" t="s">
        <v>7110</v>
      </c>
      <c r="C1551" s="17" t="s">
        <v>3230</v>
      </c>
      <c r="D1551" s="16" t="s">
        <v>3279</v>
      </c>
      <c r="E1551" s="15" t="s">
        <v>3704</v>
      </c>
      <c r="F1551" s="14" t="s">
        <v>3705</v>
      </c>
      <c r="G1551" s="13" t="s">
        <v>3706</v>
      </c>
      <c r="H1551" s="12">
        <v>2</v>
      </c>
      <c r="I1551" s="4" t="s">
        <v>3242</v>
      </c>
      <c r="J1551" s="11">
        <v>8139</v>
      </c>
      <c r="K1551" s="4">
        <v>3230</v>
      </c>
      <c r="L1551" s="4">
        <v>1318</v>
      </c>
      <c r="M1551" s="10"/>
      <c r="N1551" s="4"/>
      <c r="O1551" s="4"/>
      <c r="P1551" s="4"/>
      <c r="Q1551" s="4"/>
      <c r="R1551" s="4">
        <v>1</v>
      </c>
      <c r="S1551" s="4"/>
      <c r="T1551" s="4"/>
      <c r="U1551" s="4"/>
      <c r="V1551" s="4"/>
      <c r="W1551" s="4"/>
      <c r="X1551" s="4"/>
      <c r="Y1551" s="4"/>
      <c r="Z1551" s="4"/>
    </row>
    <row r="1552" spans="1:26">
      <c r="A1552" s="4" t="s">
        <v>7111</v>
      </c>
      <c r="B1552" s="18" t="s">
        <v>7112</v>
      </c>
      <c r="C1552" s="17" t="s">
        <v>3245</v>
      </c>
      <c r="D1552" s="16" t="s">
        <v>3534</v>
      </c>
      <c r="E1552" s="15" t="s">
        <v>3535</v>
      </c>
      <c r="F1552" s="14" t="s">
        <v>3536</v>
      </c>
      <c r="G1552" s="13" t="s">
        <v>3537</v>
      </c>
      <c r="H1552" s="12">
        <v>5</v>
      </c>
      <c r="I1552" s="4" t="s">
        <v>3538</v>
      </c>
      <c r="J1552" s="11">
        <v>1841</v>
      </c>
      <c r="K1552" s="4">
        <v>441</v>
      </c>
      <c r="L1552" s="4">
        <v>248</v>
      </c>
      <c r="M1552" s="10"/>
      <c r="N1552" s="4"/>
      <c r="O1552" s="4"/>
      <c r="P1552" s="4"/>
      <c r="Q1552" s="4"/>
      <c r="R1552" s="4"/>
      <c r="S1552" s="4"/>
      <c r="T1552" s="4">
        <v>1</v>
      </c>
      <c r="U1552" s="4"/>
      <c r="V1552" s="4"/>
      <c r="W1552" s="4"/>
      <c r="X1552" s="4">
        <v>1</v>
      </c>
      <c r="Y1552" s="4"/>
      <c r="Z1552" s="4"/>
    </row>
    <row r="1553" spans="1:26">
      <c r="A1553" s="4" t="s">
        <v>7113</v>
      </c>
      <c r="B1553" s="18" t="s">
        <v>7114</v>
      </c>
      <c r="C1553" s="17" t="s">
        <v>3245</v>
      </c>
      <c r="D1553" s="16" t="s">
        <v>3259</v>
      </c>
      <c r="E1553" s="15" t="s">
        <v>3492</v>
      </c>
      <c r="F1553" s="14" t="s">
        <v>3493</v>
      </c>
      <c r="G1553" s="13" t="s">
        <v>3494</v>
      </c>
      <c r="H1553" s="12">
        <v>5</v>
      </c>
      <c r="I1553" s="4" t="s">
        <v>4166</v>
      </c>
      <c r="J1553" s="11">
        <v>2030.9999999999998</v>
      </c>
      <c r="K1553" s="4">
        <v>1387</v>
      </c>
      <c r="L1553" s="4">
        <v>618</v>
      </c>
      <c r="M1553" s="10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>
      <c r="A1554" s="4" t="s">
        <v>7115</v>
      </c>
      <c r="B1554" s="18" t="s">
        <v>7116</v>
      </c>
      <c r="C1554" s="17" t="s">
        <v>3245</v>
      </c>
      <c r="D1554" s="16" t="s">
        <v>3259</v>
      </c>
      <c r="E1554" s="15" t="s">
        <v>3267</v>
      </c>
      <c r="F1554" s="14" t="s">
        <v>3268</v>
      </c>
      <c r="G1554" s="13" t="s">
        <v>3269</v>
      </c>
      <c r="H1554" s="12">
        <v>5</v>
      </c>
      <c r="I1554" s="4" t="s">
        <v>6538</v>
      </c>
      <c r="J1554" s="11">
        <v>843</v>
      </c>
      <c r="K1554" s="4">
        <v>429</v>
      </c>
      <c r="L1554" s="4">
        <v>156</v>
      </c>
      <c r="M1554" s="10"/>
      <c r="N1554" s="3"/>
      <c r="O1554" s="3"/>
      <c r="P1554" s="3"/>
      <c r="Q1554" s="3"/>
      <c r="R1554" s="3"/>
      <c r="S1554" s="3"/>
      <c r="T1554" s="4">
        <v>1</v>
      </c>
      <c r="U1554" s="3"/>
      <c r="V1554" s="3"/>
      <c r="W1554" s="3"/>
      <c r="X1554" s="3"/>
      <c r="Y1554" s="3"/>
      <c r="Z1554" s="3"/>
    </row>
    <row r="1555" spans="1:26">
      <c r="A1555" s="4" t="s">
        <v>7117</v>
      </c>
      <c r="B1555" s="18" t="s">
        <v>7118</v>
      </c>
      <c r="C1555" s="17" t="s">
        <v>3245</v>
      </c>
      <c r="D1555" s="16" t="s">
        <v>3259</v>
      </c>
      <c r="E1555" s="15" t="s">
        <v>3669</v>
      </c>
      <c r="F1555" s="14" t="s">
        <v>3670</v>
      </c>
      <c r="G1555" s="13" t="s">
        <v>3671</v>
      </c>
      <c r="H1555" s="12">
        <v>5</v>
      </c>
      <c r="I1555" s="4" t="s">
        <v>4688</v>
      </c>
      <c r="J1555" s="11">
        <v>516</v>
      </c>
      <c r="K1555" s="4">
        <v>243</v>
      </c>
      <c r="L1555" s="4">
        <v>155</v>
      </c>
      <c r="M1555" s="10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>
      <c r="A1556" s="4" t="s">
        <v>7119</v>
      </c>
      <c r="B1556" s="18" t="s">
        <v>7120</v>
      </c>
      <c r="C1556" s="17" t="s">
        <v>3245</v>
      </c>
      <c r="D1556" s="16" t="s">
        <v>3446</v>
      </c>
      <c r="E1556" s="15" t="s">
        <v>3549</v>
      </c>
      <c r="F1556" s="14" t="s">
        <v>3550</v>
      </c>
      <c r="G1556" s="13" t="s">
        <v>3550</v>
      </c>
      <c r="H1556" s="12">
        <v>5</v>
      </c>
      <c r="I1556" s="4" t="s">
        <v>3786</v>
      </c>
      <c r="J1556" s="11">
        <v>401.99999999999994</v>
      </c>
      <c r="K1556" s="4">
        <v>32</v>
      </c>
      <c r="L1556" s="4">
        <v>29</v>
      </c>
      <c r="M1556" s="10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>
      <c r="A1557" s="4" t="s">
        <v>7121</v>
      </c>
      <c r="B1557" s="18" t="s">
        <v>7122</v>
      </c>
      <c r="C1557" s="17" t="s">
        <v>3245</v>
      </c>
      <c r="D1557" s="16" t="s">
        <v>3446</v>
      </c>
      <c r="E1557" s="15" t="s">
        <v>3549</v>
      </c>
      <c r="F1557" s="14" t="s">
        <v>3550</v>
      </c>
      <c r="G1557" s="13" t="s">
        <v>3550</v>
      </c>
      <c r="H1557" s="12">
        <v>5</v>
      </c>
      <c r="I1557" s="4" t="s">
        <v>3786</v>
      </c>
      <c r="J1557" s="11">
        <v>620</v>
      </c>
      <c r="K1557" s="4">
        <v>31</v>
      </c>
      <c r="L1557" s="4">
        <v>37</v>
      </c>
      <c r="M1557" s="10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>
      <c r="A1558" s="4" t="s">
        <v>7123</v>
      </c>
      <c r="B1558" s="18" t="s">
        <v>7124</v>
      </c>
      <c r="C1558" s="17" t="s">
        <v>3245</v>
      </c>
      <c r="D1558" s="16" t="s">
        <v>3507</v>
      </c>
      <c r="E1558" s="15" t="s">
        <v>3634</v>
      </c>
      <c r="F1558" s="14" t="s">
        <v>3635</v>
      </c>
      <c r="G1558" s="13" t="s">
        <v>3636</v>
      </c>
      <c r="H1558" s="12">
        <v>5</v>
      </c>
      <c r="I1558" s="4" t="s">
        <v>7125</v>
      </c>
      <c r="J1558" s="11">
        <v>2003</v>
      </c>
      <c r="K1558" s="4">
        <v>472</v>
      </c>
      <c r="L1558" s="4">
        <v>235</v>
      </c>
      <c r="M1558" s="10"/>
      <c r="N1558" s="4"/>
      <c r="O1558" s="4"/>
      <c r="P1558" s="4"/>
      <c r="Q1558" s="4"/>
      <c r="R1558" s="4">
        <v>1</v>
      </c>
      <c r="S1558" s="4"/>
      <c r="T1558" s="4">
        <v>1</v>
      </c>
      <c r="U1558" s="4"/>
      <c r="V1558" s="4"/>
      <c r="W1558" s="4"/>
      <c r="X1558" s="4"/>
      <c r="Y1558" s="4"/>
      <c r="Z1558" s="4"/>
    </row>
    <row r="1559" spans="1:26">
      <c r="A1559" s="4" t="s">
        <v>5921</v>
      </c>
      <c r="B1559" s="18" t="s">
        <v>7126</v>
      </c>
      <c r="C1559" s="17" t="s">
        <v>3230</v>
      </c>
      <c r="D1559" s="16" t="s">
        <v>3335</v>
      </c>
      <c r="E1559" s="15" t="s">
        <v>3925</v>
      </c>
      <c r="F1559" s="14" t="s">
        <v>3926</v>
      </c>
      <c r="G1559" s="13" t="s">
        <v>3927</v>
      </c>
      <c r="H1559" s="12">
        <v>2</v>
      </c>
      <c r="I1559" s="4" t="s">
        <v>3242</v>
      </c>
      <c r="J1559" s="11">
        <v>3957</v>
      </c>
      <c r="K1559" s="4">
        <v>2915</v>
      </c>
      <c r="L1559" s="4">
        <v>1223</v>
      </c>
      <c r="M1559" s="10"/>
      <c r="N1559" s="4"/>
      <c r="O1559" s="4"/>
      <c r="P1559" s="4"/>
      <c r="Q1559" s="4"/>
      <c r="R1559" s="4"/>
      <c r="S1559" s="4"/>
      <c r="T1559" s="4">
        <v>1</v>
      </c>
      <c r="U1559" s="4"/>
      <c r="V1559" s="4"/>
      <c r="W1559" s="4"/>
      <c r="X1559" s="4"/>
      <c r="Y1559" s="4"/>
      <c r="Z1559" s="4"/>
    </row>
    <row r="1560" spans="1:26">
      <c r="A1560" s="4" t="s">
        <v>3550</v>
      </c>
      <c r="B1560" s="18" t="s">
        <v>7127</v>
      </c>
      <c r="C1560" s="17" t="s">
        <v>3230</v>
      </c>
      <c r="D1560" s="16" t="s">
        <v>3446</v>
      </c>
      <c r="E1560" s="15" t="s">
        <v>7128</v>
      </c>
      <c r="F1560" s="14" t="s">
        <v>3550</v>
      </c>
      <c r="G1560" s="13" t="s">
        <v>3550</v>
      </c>
      <c r="H1560" s="12">
        <v>1</v>
      </c>
      <c r="I1560" s="4" t="s">
        <v>3235</v>
      </c>
      <c r="J1560" s="11">
        <v>7379.0000000000009</v>
      </c>
      <c r="K1560" s="4">
        <v>6955</v>
      </c>
      <c r="L1560" s="4">
        <v>3954</v>
      </c>
      <c r="M1560" s="10"/>
      <c r="N1560" s="4"/>
      <c r="O1560" s="4"/>
      <c r="P1560" s="4"/>
      <c r="Q1560" s="4"/>
      <c r="R1560" s="4"/>
      <c r="S1560" s="4"/>
      <c r="T1560" s="4">
        <v>1</v>
      </c>
      <c r="U1560" s="4"/>
      <c r="V1560" s="4"/>
      <c r="W1560" s="4"/>
      <c r="X1560" s="4"/>
      <c r="Y1560" s="4"/>
      <c r="Z1560" s="4"/>
    </row>
    <row r="1561" spans="1:26">
      <c r="A1561" s="4" t="s">
        <v>7129</v>
      </c>
      <c r="B1561" s="18" t="s">
        <v>7130</v>
      </c>
      <c r="C1561" s="17" t="s">
        <v>3439</v>
      </c>
      <c r="D1561" s="16" t="s">
        <v>3231</v>
      </c>
      <c r="E1561" s="15" t="s">
        <v>5066</v>
      </c>
      <c r="F1561" s="14" t="s">
        <v>5067</v>
      </c>
      <c r="G1561" s="13" t="s">
        <v>5068</v>
      </c>
      <c r="H1561" s="12">
        <v>1</v>
      </c>
      <c r="I1561" s="4" t="s">
        <v>3235</v>
      </c>
      <c r="J1561" s="11">
        <v>3908</v>
      </c>
      <c r="K1561" s="4">
        <v>3055</v>
      </c>
      <c r="L1561" s="4">
        <v>1213</v>
      </c>
      <c r="M1561" s="10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>
      <c r="A1562" s="4" t="s">
        <v>7131</v>
      </c>
      <c r="B1562" s="18" t="s">
        <v>7132</v>
      </c>
      <c r="C1562" s="17" t="s">
        <v>3245</v>
      </c>
      <c r="D1562" s="16" t="s">
        <v>3296</v>
      </c>
      <c r="E1562" s="15" t="s">
        <v>3297</v>
      </c>
      <c r="F1562" s="14" t="s">
        <v>3298</v>
      </c>
      <c r="G1562" s="13" t="s">
        <v>3299</v>
      </c>
      <c r="H1562" s="12">
        <v>5</v>
      </c>
      <c r="I1562" s="4" t="s">
        <v>3933</v>
      </c>
      <c r="J1562" s="11">
        <v>718</v>
      </c>
      <c r="K1562" s="4">
        <v>294</v>
      </c>
      <c r="L1562" s="4">
        <v>152</v>
      </c>
      <c r="M1562" s="10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>
      <c r="A1563" s="4" t="s">
        <v>7133</v>
      </c>
      <c r="B1563" s="18" t="s">
        <v>7134</v>
      </c>
      <c r="C1563" s="17" t="s">
        <v>3245</v>
      </c>
      <c r="D1563" s="16" t="s">
        <v>3296</v>
      </c>
      <c r="E1563" s="15" t="s">
        <v>3297</v>
      </c>
      <c r="F1563" s="14" t="s">
        <v>3298</v>
      </c>
      <c r="G1563" s="13" t="s">
        <v>3299</v>
      </c>
      <c r="H1563" s="12">
        <v>2</v>
      </c>
      <c r="I1563" s="4" t="s">
        <v>3242</v>
      </c>
      <c r="J1563" s="11">
        <v>1739</v>
      </c>
      <c r="K1563" s="4">
        <v>940</v>
      </c>
      <c r="L1563" s="4">
        <v>386</v>
      </c>
      <c r="M1563" s="10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>
      <c r="A1564" s="4" t="s">
        <v>3933</v>
      </c>
      <c r="B1564" s="18" t="s">
        <v>7135</v>
      </c>
      <c r="C1564" s="17" t="s">
        <v>3245</v>
      </c>
      <c r="D1564" s="16" t="s">
        <v>3296</v>
      </c>
      <c r="E1564" s="15" t="s">
        <v>3297</v>
      </c>
      <c r="F1564" s="14" t="s">
        <v>3298</v>
      </c>
      <c r="G1564" s="13" t="s">
        <v>3299</v>
      </c>
      <c r="H1564" s="12">
        <v>2</v>
      </c>
      <c r="I1564" s="4" t="s">
        <v>3242</v>
      </c>
      <c r="J1564" s="11">
        <v>2408</v>
      </c>
      <c r="K1564" s="4">
        <v>1001</v>
      </c>
      <c r="L1564" s="4">
        <v>374</v>
      </c>
      <c r="M1564" s="10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>
      <c r="A1565" s="4" t="s">
        <v>6896</v>
      </c>
      <c r="B1565" s="18" t="s">
        <v>7136</v>
      </c>
      <c r="C1565" s="17" t="s">
        <v>3230</v>
      </c>
      <c r="D1565" s="16" t="s">
        <v>3474</v>
      </c>
      <c r="E1565" s="15" t="s">
        <v>5426</v>
      </c>
      <c r="F1565" s="14" t="s">
        <v>5088</v>
      </c>
      <c r="G1565" s="13" t="s">
        <v>5085</v>
      </c>
      <c r="H1565" s="12">
        <v>2</v>
      </c>
      <c r="I1565" s="4" t="s">
        <v>3242</v>
      </c>
      <c r="J1565" s="11">
        <v>11661</v>
      </c>
      <c r="K1565" s="4">
        <v>6756</v>
      </c>
      <c r="L1565" s="4">
        <v>2631</v>
      </c>
      <c r="M1565" s="10"/>
      <c r="N1565" s="4"/>
      <c r="O1565" s="4"/>
      <c r="P1565" s="4"/>
      <c r="Q1565" s="4"/>
      <c r="R1565" s="4"/>
      <c r="S1565" s="4"/>
      <c r="T1565" s="4">
        <v>1</v>
      </c>
      <c r="U1565" s="4">
        <v>1</v>
      </c>
      <c r="V1565" s="4"/>
      <c r="W1565" s="4"/>
      <c r="X1565" s="4"/>
      <c r="Y1565" s="4"/>
      <c r="Z1565" s="4"/>
    </row>
    <row r="1566" spans="1:26">
      <c r="A1566" s="4" t="s">
        <v>4034</v>
      </c>
      <c r="B1566" s="18" t="s">
        <v>7137</v>
      </c>
      <c r="C1566" s="17" t="s">
        <v>3230</v>
      </c>
      <c r="D1566" s="16" t="s">
        <v>3446</v>
      </c>
      <c r="E1566" s="15" t="s">
        <v>7138</v>
      </c>
      <c r="F1566" s="14" t="s">
        <v>4033</v>
      </c>
      <c r="G1566" s="13" t="s">
        <v>4034</v>
      </c>
      <c r="H1566" s="12">
        <v>2</v>
      </c>
      <c r="I1566" s="4" t="s">
        <v>3242</v>
      </c>
      <c r="J1566" s="11">
        <v>4174</v>
      </c>
      <c r="K1566" s="4">
        <v>3745</v>
      </c>
      <c r="L1566" s="4">
        <v>1564</v>
      </c>
      <c r="M1566" s="10"/>
      <c r="N1566" s="4"/>
      <c r="O1566" s="4"/>
      <c r="P1566" s="4">
        <v>1</v>
      </c>
      <c r="Q1566" s="4"/>
      <c r="R1566" s="4"/>
      <c r="S1566" s="4"/>
      <c r="T1566" s="4">
        <v>1</v>
      </c>
      <c r="U1566" s="4"/>
      <c r="V1566" s="4"/>
      <c r="W1566" s="4"/>
      <c r="X1566" s="4"/>
      <c r="Y1566" s="4"/>
      <c r="Z1566" s="4"/>
    </row>
    <row r="1567" spans="1:26">
      <c r="A1567" s="4" t="s">
        <v>7139</v>
      </c>
      <c r="B1567" s="18" t="s">
        <v>7140</v>
      </c>
      <c r="C1567" s="17" t="s">
        <v>3245</v>
      </c>
      <c r="D1567" s="16" t="s">
        <v>3290</v>
      </c>
      <c r="E1567" s="15" t="s">
        <v>4271</v>
      </c>
      <c r="F1567" s="14" t="s">
        <v>4272</v>
      </c>
      <c r="G1567" s="13" t="s">
        <v>4273</v>
      </c>
      <c r="H1567" s="12">
        <v>5</v>
      </c>
      <c r="I1567" s="4" t="s">
        <v>6259</v>
      </c>
      <c r="J1567" s="11">
        <v>2456</v>
      </c>
      <c r="K1567" s="4">
        <v>1043</v>
      </c>
      <c r="L1567" s="4">
        <v>431</v>
      </c>
      <c r="M1567" s="10"/>
      <c r="N1567" s="4"/>
      <c r="O1567" s="4"/>
      <c r="P1567" s="4"/>
      <c r="Q1567" s="4"/>
      <c r="R1567" s="4"/>
      <c r="S1567" s="4"/>
      <c r="T1567" s="4">
        <v>1</v>
      </c>
      <c r="U1567" s="4"/>
      <c r="V1567" s="4"/>
      <c r="W1567" s="4"/>
      <c r="X1567" s="4"/>
      <c r="Y1567" s="4"/>
      <c r="Z1567" s="4"/>
    </row>
    <row r="1568" spans="1:26">
      <c r="A1568" s="4" t="s">
        <v>7141</v>
      </c>
      <c r="B1568" s="18" t="s">
        <v>7142</v>
      </c>
      <c r="C1568" s="17" t="s">
        <v>3245</v>
      </c>
      <c r="D1568" s="16" t="s">
        <v>3279</v>
      </c>
      <c r="E1568" s="15" t="s">
        <v>3704</v>
      </c>
      <c r="F1568" s="14" t="s">
        <v>3705</v>
      </c>
      <c r="G1568" s="13" t="s">
        <v>3706</v>
      </c>
      <c r="H1568" s="12">
        <v>5</v>
      </c>
      <c r="I1568" s="4" t="s">
        <v>4308</v>
      </c>
      <c r="J1568" s="11">
        <v>2492</v>
      </c>
      <c r="K1568" s="4">
        <v>2583</v>
      </c>
      <c r="L1568" s="4">
        <v>913</v>
      </c>
      <c r="M1568" s="10"/>
      <c r="N1568" s="4"/>
      <c r="O1568" s="4"/>
      <c r="P1568" s="4"/>
      <c r="Q1568" s="4"/>
      <c r="R1568" s="4">
        <v>1</v>
      </c>
      <c r="S1568" s="4"/>
      <c r="T1568" s="4"/>
      <c r="U1568" s="4"/>
      <c r="V1568" s="4"/>
      <c r="W1568" s="4"/>
      <c r="X1568" s="4"/>
      <c r="Y1568" s="4"/>
      <c r="Z1568" s="4"/>
    </row>
    <row r="1569" spans="1:26">
      <c r="A1569" s="4" t="s">
        <v>4289</v>
      </c>
      <c r="B1569" s="18" t="s">
        <v>7143</v>
      </c>
      <c r="C1569" s="17" t="s">
        <v>3439</v>
      </c>
      <c r="D1569" s="16" t="s">
        <v>3392</v>
      </c>
      <c r="E1569" s="15" t="s">
        <v>4288</v>
      </c>
      <c r="F1569" s="14" t="s">
        <v>3890</v>
      </c>
      <c r="G1569" s="13" t="s">
        <v>3887</v>
      </c>
      <c r="H1569" s="12">
        <v>2</v>
      </c>
      <c r="I1569" s="4" t="s">
        <v>3242</v>
      </c>
      <c r="J1569" s="11">
        <v>2572</v>
      </c>
      <c r="K1569" s="4">
        <v>2713</v>
      </c>
      <c r="L1569" s="4">
        <v>950</v>
      </c>
      <c r="M1569" s="10"/>
      <c r="N1569" s="4"/>
      <c r="O1569" s="4"/>
      <c r="P1569" s="4"/>
      <c r="Q1569" s="4"/>
      <c r="R1569" s="4"/>
      <c r="S1569" s="4"/>
      <c r="T1569" s="4">
        <v>1</v>
      </c>
      <c r="U1569" s="4"/>
      <c r="V1569" s="4"/>
      <c r="W1569" s="4"/>
      <c r="X1569" s="4"/>
      <c r="Y1569" s="4"/>
      <c r="Z1569" s="4"/>
    </row>
    <row r="1570" spans="1:26">
      <c r="A1570" s="4" t="s">
        <v>7144</v>
      </c>
      <c r="B1570" s="18" t="s">
        <v>7145</v>
      </c>
      <c r="C1570" s="17" t="s">
        <v>3245</v>
      </c>
      <c r="D1570" s="16" t="s">
        <v>3335</v>
      </c>
      <c r="E1570" s="15" t="s">
        <v>3920</v>
      </c>
      <c r="F1570" s="14" t="s">
        <v>3921</v>
      </c>
      <c r="G1570" s="13" t="s">
        <v>3921</v>
      </c>
      <c r="H1570" s="12">
        <v>5</v>
      </c>
      <c r="I1570" s="4" t="s">
        <v>7146</v>
      </c>
      <c r="J1570" s="11">
        <v>2297</v>
      </c>
      <c r="K1570" s="4">
        <v>31</v>
      </c>
      <c r="L1570" s="4">
        <v>52</v>
      </c>
      <c r="M1570" s="10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>
      <c r="A1571" s="4" t="s">
        <v>7147</v>
      </c>
      <c r="B1571" s="18" t="s">
        <v>7148</v>
      </c>
      <c r="C1571" s="17" t="s">
        <v>3245</v>
      </c>
      <c r="D1571" s="16" t="s">
        <v>3446</v>
      </c>
      <c r="E1571" s="15" t="s">
        <v>3447</v>
      </c>
      <c r="F1571" s="14" t="s">
        <v>3448</v>
      </c>
      <c r="G1571" s="13" t="s">
        <v>3449</v>
      </c>
      <c r="H1571" s="12">
        <v>5</v>
      </c>
      <c r="I1571" s="4" t="s">
        <v>4150</v>
      </c>
      <c r="J1571" s="11">
        <v>669</v>
      </c>
      <c r="K1571" s="4">
        <v>195</v>
      </c>
      <c r="L1571" s="4">
        <v>124</v>
      </c>
      <c r="M1571" s="10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>
      <c r="A1572" s="4" t="s">
        <v>7149</v>
      </c>
      <c r="B1572" s="18" t="s">
        <v>7150</v>
      </c>
      <c r="C1572" s="17" t="s">
        <v>3245</v>
      </c>
      <c r="D1572" s="16" t="s">
        <v>3246</v>
      </c>
      <c r="E1572" s="15" t="s">
        <v>4348</v>
      </c>
      <c r="F1572" s="14" t="s">
        <v>4349</v>
      </c>
      <c r="G1572" s="13" t="s">
        <v>4350</v>
      </c>
      <c r="H1572" s="12">
        <v>5</v>
      </c>
      <c r="I1572" s="4" t="s">
        <v>4387</v>
      </c>
      <c r="J1572" s="11">
        <v>1207</v>
      </c>
      <c r="K1572" s="4">
        <v>363</v>
      </c>
      <c r="L1572" s="4">
        <v>143</v>
      </c>
      <c r="M1572" s="10"/>
      <c r="N1572" s="4"/>
      <c r="O1572" s="4"/>
      <c r="P1572" s="4"/>
      <c r="Q1572" s="4"/>
      <c r="R1572" s="4"/>
      <c r="S1572" s="4"/>
      <c r="T1572" s="4">
        <v>1</v>
      </c>
      <c r="U1572" s="4"/>
      <c r="V1572" s="4"/>
      <c r="W1572" s="4"/>
      <c r="X1572" s="4"/>
      <c r="Y1572" s="4"/>
      <c r="Z1572" s="4"/>
    </row>
    <row r="1573" spans="1:26">
      <c r="A1573" s="4" t="s">
        <v>7151</v>
      </c>
      <c r="B1573" s="18" t="s">
        <v>7152</v>
      </c>
      <c r="C1573" s="17" t="s">
        <v>3245</v>
      </c>
      <c r="D1573" s="16" t="s">
        <v>3446</v>
      </c>
      <c r="E1573" s="15" t="s">
        <v>3529</v>
      </c>
      <c r="F1573" s="14" t="s">
        <v>3530</v>
      </c>
      <c r="G1573" s="13" t="s">
        <v>3531</v>
      </c>
      <c r="H1573" s="12">
        <v>5</v>
      </c>
      <c r="I1573" s="4" t="s">
        <v>5530</v>
      </c>
      <c r="J1573" s="11">
        <v>473.00000000000006</v>
      </c>
      <c r="K1573" s="4">
        <v>63</v>
      </c>
      <c r="L1573" s="4">
        <v>39</v>
      </c>
      <c r="M1573" s="10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>
      <c r="A1574" s="4" t="s">
        <v>7153</v>
      </c>
      <c r="B1574" s="18" t="s">
        <v>7154</v>
      </c>
      <c r="C1574" s="17" t="s">
        <v>3245</v>
      </c>
      <c r="D1574" s="16" t="s">
        <v>3279</v>
      </c>
      <c r="E1574" s="15" t="s">
        <v>3704</v>
      </c>
      <c r="F1574" s="14" t="s">
        <v>3705</v>
      </c>
      <c r="G1574" s="13" t="s">
        <v>3706</v>
      </c>
      <c r="H1574" s="12">
        <v>5</v>
      </c>
      <c r="I1574" s="4" t="s">
        <v>5041</v>
      </c>
      <c r="J1574" s="11">
        <v>1609</v>
      </c>
      <c r="K1574" s="4">
        <v>798</v>
      </c>
      <c r="L1574" s="4">
        <v>352</v>
      </c>
      <c r="M1574" s="10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>
      <c r="A1575" s="4" t="s">
        <v>7155</v>
      </c>
      <c r="B1575" s="18" t="s">
        <v>7156</v>
      </c>
      <c r="C1575" s="17" t="s">
        <v>3245</v>
      </c>
      <c r="D1575" s="16" t="s">
        <v>3246</v>
      </c>
      <c r="E1575" s="15" t="s">
        <v>4040</v>
      </c>
      <c r="F1575" s="14" t="s">
        <v>4041</v>
      </c>
      <c r="G1575" s="13" t="s">
        <v>4042</v>
      </c>
      <c r="H1575" s="12">
        <v>5</v>
      </c>
      <c r="I1575" s="4" t="s">
        <v>4305</v>
      </c>
      <c r="J1575" s="11">
        <v>1453</v>
      </c>
      <c r="K1575" s="4">
        <v>454</v>
      </c>
      <c r="L1575" s="4">
        <v>206</v>
      </c>
      <c r="M1575" s="10"/>
      <c r="N1575" s="4"/>
      <c r="O1575" s="4"/>
      <c r="P1575" s="4"/>
      <c r="Q1575" s="4"/>
      <c r="R1575" s="4">
        <v>1</v>
      </c>
      <c r="S1575" s="4"/>
      <c r="T1575" s="4"/>
      <c r="U1575" s="4"/>
      <c r="V1575" s="4"/>
      <c r="W1575" s="4">
        <v>1</v>
      </c>
      <c r="X1575" s="4"/>
      <c r="Y1575" s="4"/>
      <c r="Z1575" s="4"/>
    </row>
    <row r="1576" spans="1:26">
      <c r="A1576" s="4" t="s">
        <v>7157</v>
      </c>
      <c r="B1576" s="18" t="s">
        <v>7158</v>
      </c>
      <c r="C1576" s="17" t="s">
        <v>3245</v>
      </c>
      <c r="D1576" s="16" t="s">
        <v>3246</v>
      </c>
      <c r="E1576" s="15" t="s">
        <v>3735</v>
      </c>
      <c r="F1576" s="14" t="s">
        <v>3736</v>
      </c>
      <c r="G1576" s="13" t="s">
        <v>3737</v>
      </c>
      <c r="H1576" s="12">
        <v>5</v>
      </c>
      <c r="I1576" s="4" t="s">
        <v>3733</v>
      </c>
      <c r="J1576" s="11">
        <v>1499</v>
      </c>
      <c r="K1576" s="4">
        <v>177</v>
      </c>
      <c r="L1576" s="4">
        <v>127</v>
      </c>
      <c r="M1576" s="10"/>
      <c r="N1576" s="4"/>
      <c r="O1576" s="4"/>
      <c r="P1576" s="4"/>
      <c r="Q1576" s="4"/>
      <c r="R1576" s="4">
        <v>1</v>
      </c>
      <c r="S1576" s="4"/>
      <c r="T1576" s="4"/>
      <c r="U1576" s="4"/>
      <c r="V1576" s="4"/>
      <c r="W1576" s="4"/>
      <c r="X1576" s="4"/>
      <c r="Y1576" s="4"/>
      <c r="Z1576" s="4"/>
    </row>
    <row r="1577" spans="1:26">
      <c r="A1577" s="4" t="s">
        <v>7159</v>
      </c>
      <c r="B1577" s="18" t="s">
        <v>7160</v>
      </c>
      <c r="C1577" s="17" t="s">
        <v>3245</v>
      </c>
      <c r="D1577" s="16" t="s">
        <v>3446</v>
      </c>
      <c r="E1577" s="15" t="s">
        <v>4032</v>
      </c>
      <c r="F1577" s="14" t="s">
        <v>4033</v>
      </c>
      <c r="G1577" s="13" t="s">
        <v>4034</v>
      </c>
      <c r="H1577" s="12">
        <v>5</v>
      </c>
      <c r="I1577" s="4" t="s">
        <v>4129</v>
      </c>
      <c r="J1577" s="11">
        <v>914</v>
      </c>
      <c r="K1577" s="4">
        <v>229</v>
      </c>
      <c r="L1577" s="4">
        <v>158</v>
      </c>
      <c r="M1577" s="10"/>
      <c r="N1577" s="4"/>
      <c r="O1577" s="4"/>
      <c r="P1577" s="4"/>
      <c r="Q1577" s="4"/>
      <c r="R1577" s="4"/>
      <c r="S1577" s="4"/>
      <c r="T1577" s="4">
        <v>1</v>
      </c>
      <c r="U1577" s="4"/>
      <c r="V1577" s="4"/>
      <c r="W1577" s="4"/>
      <c r="X1577" s="4"/>
      <c r="Y1577" s="4"/>
      <c r="Z1577" s="4"/>
    </row>
    <row r="1578" spans="1:26">
      <c r="A1578" s="4" t="s">
        <v>7161</v>
      </c>
      <c r="B1578" s="18" t="s">
        <v>7162</v>
      </c>
      <c r="C1578" s="17" t="s">
        <v>3245</v>
      </c>
      <c r="D1578" s="16" t="s">
        <v>3446</v>
      </c>
      <c r="E1578" s="15" t="s">
        <v>3541</v>
      </c>
      <c r="F1578" s="14" t="s">
        <v>3542</v>
      </c>
      <c r="G1578" s="13" t="s">
        <v>3543</v>
      </c>
      <c r="H1578" s="12">
        <v>5</v>
      </c>
      <c r="I1578" s="4" t="s">
        <v>4204</v>
      </c>
      <c r="J1578" s="11">
        <v>2591</v>
      </c>
      <c r="K1578" s="4">
        <v>348</v>
      </c>
      <c r="L1578" s="4">
        <v>171</v>
      </c>
      <c r="M1578" s="10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>
      <c r="A1579" s="4" t="s">
        <v>6682</v>
      </c>
      <c r="B1579" s="18" t="s">
        <v>7163</v>
      </c>
      <c r="C1579" s="17" t="s">
        <v>3245</v>
      </c>
      <c r="D1579" s="16" t="s">
        <v>3296</v>
      </c>
      <c r="E1579" s="15" t="s">
        <v>3912</v>
      </c>
      <c r="F1579" s="14" t="s">
        <v>3913</v>
      </c>
      <c r="G1579" s="13" t="s">
        <v>3913</v>
      </c>
      <c r="H1579" s="12">
        <v>2</v>
      </c>
      <c r="I1579" s="4" t="s">
        <v>3242</v>
      </c>
      <c r="J1579" s="11">
        <v>1283</v>
      </c>
      <c r="K1579" s="4">
        <v>2208</v>
      </c>
      <c r="L1579" s="4">
        <v>774</v>
      </c>
      <c r="M1579" s="10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>
      <c r="A1580" s="4" t="s">
        <v>7164</v>
      </c>
      <c r="B1580" s="18" t="s">
        <v>7165</v>
      </c>
      <c r="C1580" s="17" t="s">
        <v>3245</v>
      </c>
      <c r="D1580" s="16" t="s">
        <v>3259</v>
      </c>
      <c r="E1580" s="15" t="s">
        <v>3498</v>
      </c>
      <c r="F1580" s="14" t="s">
        <v>3499</v>
      </c>
      <c r="G1580" s="13" t="s">
        <v>3500</v>
      </c>
      <c r="H1580" s="12">
        <v>5</v>
      </c>
      <c r="I1580" s="4" t="s">
        <v>3501</v>
      </c>
      <c r="J1580" s="11">
        <v>666</v>
      </c>
      <c r="K1580" s="4">
        <v>33</v>
      </c>
      <c r="L1580" s="4">
        <v>37</v>
      </c>
      <c r="M1580" s="10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>
      <c r="A1581" s="4" t="s">
        <v>7166</v>
      </c>
      <c r="B1581" s="18" t="s">
        <v>7167</v>
      </c>
      <c r="C1581" s="17" t="s">
        <v>3245</v>
      </c>
      <c r="D1581" s="16" t="s">
        <v>3534</v>
      </c>
      <c r="E1581" s="15" t="s">
        <v>4078</v>
      </c>
      <c r="F1581" s="14" t="s">
        <v>4079</v>
      </c>
      <c r="G1581" s="13" t="s">
        <v>4080</v>
      </c>
      <c r="H1581" s="12">
        <v>5</v>
      </c>
      <c r="I1581" s="4" t="s">
        <v>5338</v>
      </c>
      <c r="J1581" s="11">
        <v>1816</v>
      </c>
      <c r="K1581" s="4">
        <v>746</v>
      </c>
      <c r="L1581" s="4">
        <v>328</v>
      </c>
      <c r="M1581" s="10"/>
      <c r="N1581" s="4"/>
      <c r="O1581" s="4"/>
      <c r="P1581" s="4"/>
      <c r="Q1581" s="4"/>
      <c r="R1581" s="4"/>
      <c r="S1581" s="4"/>
      <c r="T1581" s="4">
        <v>1</v>
      </c>
      <c r="U1581" s="4"/>
      <c r="V1581" s="4"/>
      <c r="W1581" s="4"/>
      <c r="X1581" s="4"/>
      <c r="Y1581" s="4"/>
      <c r="Z1581" s="4"/>
    </row>
    <row r="1582" spans="1:26">
      <c r="A1582" s="4" t="s">
        <v>7168</v>
      </c>
      <c r="B1582" s="18" t="s">
        <v>7169</v>
      </c>
      <c r="C1582" s="17" t="s">
        <v>3245</v>
      </c>
      <c r="D1582" s="16" t="s">
        <v>3314</v>
      </c>
      <c r="E1582" s="15" t="s">
        <v>4530</v>
      </c>
      <c r="F1582" s="14" t="s">
        <v>4531</v>
      </c>
      <c r="G1582" s="13" t="s">
        <v>4532</v>
      </c>
      <c r="H1582" s="12">
        <v>5</v>
      </c>
      <c r="I1582" s="4" t="s">
        <v>4875</v>
      </c>
      <c r="J1582" s="11">
        <v>513</v>
      </c>
      <c r="K1582" s="4">
        <v>145</v>
      </c>
      <c r="L1582" s="4">
        <v>100</v>
      </c>
      <c r="M1582" s="10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>
      <c r="A1583" s="4" t="s">
        <v>7170</v>
      </c>
      <c r="B1583" s="18" t="s">
        <v>7171</v>
      </c>
      <c r="C1583" s="17" t="s">
        <v>3245</v>
      </c>
      <c r="D1583" s="16" t="s">
        <v>3296</v>
      </c>
      <c r="E1583" s="15" t="s">
        <v>3831</v>
      </c>
      <c r="F1583" s="14" t="s">
        <v>3832</v>
      </c>
      <c r="G1583" s="13" t="s">
        <v>3833</v>
      </c>
      <c r="H1583" s="12">
        <v>5</v>
      </c>
      <c r="I1583" s="4" t="s">
        <v>3833</v>
      </c>
      <c r="J1583" s="11">
        <v>1811</v>
      </c>
      <c r="K1583" s="4">
        <v>476</v>
      </c>
      <c r="L1583" s="4">
        <v>226</v>
      </c>
      <c r="M1583" s="10"/>
      <c r="N1583" s="4"/>
      <c r="O1583" s="4"/>
      <c r="P1583" s="4"/>
      <c r="Q1583" s="4"/>
      <c r="R1583" s="4">
        <v>1</v>
      </c>
      <c r="S1583" s="4"/>
      <c r="T1583" s="4"/>
      <c r="U1583" s="4"/>
      <c r="V1583" s="4"/>
      <c r="W1583" s="4"/>
      <c r="X1583" s="4"/>
      <c r="Y1583" s="4"/>
      <c r="Z1583" s="4"/>
    </row>
    <row r="1584" spans="1:26">
      <c r="A1584" s="4" t="s">
        <v>7172</v>
      </c>
      <c r="B1584" s="18" t="s">
        <v>7173</v>
      </c>
      <c r="C1584" s="17" t="s">
        <v>3245</v>
      </c>
      <c r="D1584" s="16" t="s">
        <v>3392</v>
      </c>
      <c r="E1584" s="15" t="s">
        <v>3659</v>
      </c>
      <c r="F1584" s="14" t="s">
        <v>3660</v>
      </c>
      <c r="G1584" s="13" t="s">
        <v>3661</v>
      </c>
      <c r="H1584" s="12">
        <v>5</v>
      </c>
      <c r="I1584" s="4" t="s">
        <v>4046</v>
      </c>
      <c r="J1584" s="11">
        <v>3547.9999999999995</v>
      </c>
      <c r="K1584" s="4">
        <v>674</v>
      </c>
      <c r="L1584" s="4">
        <v>387</v>
      </c>
      <c r="M1584" s="10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>
      <c r="A1585" s="4" t="s">
        <v>7174</v>
      </c>
      <c r="B1585" s="18" t="s">
        <v>7175</v>
      </c>
      <c r="C1585" s="17" t="s">
        <v>3245</v>
      </c>
      <c r="D1585" s="16" t="s">
        <v>3290</v>
      </c>
      <c r="E1585" s="15" t="s">
        <v>3628</v>
      </c>
      <c r="F1585" s="14" t="s">
        <v>3629</v>
      </c>
      <c r="G1585" s="13" t="s">
        <v>3630</v>
      </c>
      <c r="H1585" s="12">
        <v>5</v>
      </c>
      <c r="I1585" s="4" t="s">
        <v>7176</v>
      </c>
      <c r="J1585" s="11">
        <v>988.00000000000011</v>
      </c>
      <c r="K1585" s="4">
        <v>303</v>
      </c>
      <c r="L1585" s="4">
        <v>123</v>
      </c>
      <c r="M1585" s="10"/>
      <c r="N1585" s="20"/>
      <c r="O1585" s="4"/>
      <c r="P1585" s="4"/>
      <c r="Q1585" s="4"/>
      <c r="R1585" s="4"/>
      <c r="S1585" s="4"/>
      <c r="T1585" s="4"/>
      <c r="U1585" s="4"/>
      <c r="V1585" s="4"/>
      <c r="W1585" s="4">
        <v>1</v>
      </c>
      <c r="X1585" s="4"/>
      <c r="Y1585" s="4"/>
      <c r="Z1585" s="4"/>
    </row>
    <row r="1586" spans="1:26">
      <c r="A1586" s="4" t="s">
        <v>7177</v>
      </c>
      <c r="B1586" s="18" t="s">
        <v>7178</v>
      </c>
      <c r="C1586" s="17" t="s">
        <v>3245</v>
      </c>
      <c r="D1586" s="16" t="s">
        <v>3246</v>
      </c>
      <c r="E1586" s="15" t="s">
        <v>3247</v>
      </c>
      <c r="F1586" s="14" t="s">
        <v>3248</v>
      </c>
      <c r="G1586" s="13" t="s">
        <v>3249</v>
      </c>
      <c r="H1586" s="12">
        <v>5</v>
      </c>
      <c r="I1586" s="4" t="s">
        <v>3720</v>
      </c>
      <c r="J1586" s="11">
        <v>1046</v>
      </c>
      <c r="K1586" s="4">
        <v>238</v>
      </c>
      <c r="L1586" s="4">
        <v>111</v>
      </c>
      <c r="M1586" s="10"/>
      <c r="N1586" s="4"/>
      <c r="O1586" s="4"/>
      <c r="P1586" s="4">
        <v>1</v>
      </c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>
      <c r="A1587" s="4" t="s">
        <v>7179</v>
      </c>
      <c r="B1587" s="18" t="s">
        <v>7180</v>
      </c>
      <c r="C1587" s="17" t="s">
        <v>3245</v>
      </c>
      <c r="D1587" s="16" t="s">
        <v>3296</v>
      </c>
      <c r="E1587" s="15" t="s">
        <v>3524</v>
      </c>
      <c r="F1587" s="14" t="s">
        <v>3525</v>
      </c>
      <c r="G1587" s="13" t="s">
        <v>3526</v>
      </c>
      <c r="H1587" s="12">
        <v>5</v>
      </c>
      <c r="I1587" s="4" t="s">
        <v>3522</v>
      </c>
      <c r="J1587" s="11">
        <v>595</v>
      </c>
      <c r="K1587" s="4">
        <v>519</v>
      </c>
      <c r="L1587" s="4">
        <v>240</v>
      </c>
      <c r="M1587" s="10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>
      <c r="A1588" s="4" t="s">
        <v>7181</v>
      </c>
      <c r="B1588" s="18" t="s">
        <v>7182</v>
      </c>
      <c r="C1588" s="17" t="s">
        <v>3245</v>
      </c>
      <c r="D1588" s="16" t="s">
        <v>3231</v>
      </c>
      <c r="E1588" s="15" t="s">
        <v>3232</v>
      </c>
      <c r="F1588" s="14" t="s">
        <v>3233</v>
      </c>
      <c r="G1588" s="13" t="s">
        <v>3234</v>
      </c>
      <c r="H1588" s="12">
        <v>1</v>
      </c>
      <c r="I1588" s="4" t="s">
        <v>3235</v>
      </c>
      <c r="J1588" s="11">
        <v>6062</v>
      </c>
      <c r="K1588" s="4">
        <v>2720</v>
      </c>
      <c r="L1588" s="4">
        <v>1198</v>
      </c>
      <c r="M1588" s="10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>
      <c r="A1589" s="4" t="s">
        <v>7183</v>
      </c>
      <c r="B1589" s="18" t="s">
        <v>7184</v>
      </c>
      <c r="C1589" s="17" t="s">
        <v>3245</v>
      </c>
      <c r="D1589" s="16" t="s">
        <v>3246</v>
      </c>
      <c r="E1589" s="15" t="s">
        <v>3643</v>
      </c>
      <c r="F1589" s="14" t="s">
        <v>3644</v>
      </c>
      <c r="G1589" s="13" t="s">
        <v>3645</v>
      </c>
      <c r="H1589" s="12">
        <v>5</v>
      </c>
      <c r="I1589" s="4" t="s">
        <v>3645</v>
      </c>
      <c r="J1589" s="11">
        <v>894.99999999999989</v>
      </c>
      <c r="K1589" s="4">
        <v>268</v>
      </c>
      <c r="L1589" s="4">
        <v>113</v>
      </c>
      <c r="M1589" s="10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>
      <c r="A1590" s="4" t="s">
        <v>5122</v>
      </c>
      <c r="B1590" s="18" t="s">
        <v>7185</v>
      </c>
      <c r="C1590" s="17" t="s">
        <v>3245</v>
      </c>
      <c r="D1590" s="16" t="s">
        <v>3446</v>
      </c>
      <c r="E1590" s="15" t="s">
        <v>3549</v>
      </c>
      <c r="F1590" s="14" t="s">
        <v>3550</v>
      </c>
      <c r="G1590" s="13" t="s">
        <v>3550</v>
      </c>
      <c r="H1590" s="12">
        <v>2</v>
      </c>
      <c r="I1590" s="4" t="s">
        <v>3242</v>
      </c>
      <c r="J1590" s="11">
        <v>967</v>
      </c>
      <c r="K1590" s="4">
        <v>1090</v>
      </c>
      <c r="L1590" s="4">
        <v>571</v>
      </c>
      <c r="M1590" s="10"/>
      <c r="N1590" s="4"/>
      <c r="O1590" s="4"/>
      <c r="P1590" s="4"/>
      <c r="Q1590" s="4"/>
      <c r="R1590" s="4"/>
      <c r="S1590" s="4"/>
      <c r="T1590" s="4">
        <v>1</v>
      </c>
      <c r="U1590" s="4"/>
      <c r="V1590" s="4"/>
      <c r="W1590" s="4"/>
      <c r="X1590" s="4"/>
      <c r="Y1590" s="4"/>
      <c r="Z1590" s="4"/>
    </row>
    <row r="1591" spans="1:26">
      <c r="A1591" s="4" t="s">
        <v>7186</v>
      </c>
      <c r="B1591" s="18" t="s">
        <v>7187</v>
      </c>
      <c r="C1591" s="17" t="s">
        <v>3245</v>
      </c>
      <c r="D1591" s="16" t="s">
        <v>3296</v>
      </c>
      <c r="E1591" s="15" t="s">
        <v>3341</v>
      </c>
      <c r="F1591" s="14" t="s">
        <v>3342</v>
      </c>
      <c r="G1591" s="13" t="s">
        <v>3343</v>
      </c>
      <c r="H1591" s="12">
        <v>5</v>
      </c>
      <c r="I1591" s="4" t="s">
        <v>3849</v>
      </c>
      <c r="J1591" s="11">
        <v>4990</v>
      </c>
      <c r="K1591" s="4">
        <v>1134</v>
      </c>
      <c r="L1591" s="4">
        <v>512</v>
      </c>
      <c r="M1591" s="10"/>
      <c r="N1591" s="4"/>
      <c r="O1591" s="4"/>
      <c r="P1591" s="4"/>
      <c r="Q1591" s="4"/>
      <c r="R1591" s="4"/>
      <c r="S1591" s="4"/>
      <c r="T1591" s="4">
        <v>1</v>
      </c>
      <c r="U1591" s="4"/>
      <c r="V1591" s="4"/>
      <c r="W1591" s="4"/>
      <c r="X1591" s="4"/>
      <c r="Y1591" s="4"/>
      <c r="Z1591" s="4"/>
    </row>
    <row r="1592" spans="1:26">
      <c r="A1592" s="4" t="s">
        <v>7188</v>
      </c>
      <c r="B1592" s="18" t="s">
        <v>7189</v>
      </c>
      <c r="C1592" s="17" t="s">
        <v>3245</v>
      </c>
      <c r="D1592" s="16" t="s">
        <v>3464</v>
      </c>
      <c r="E1592" s="15" t="s">
        <v>5352</v>
      </c>
      <c r="F1592" s="14" t="s">
        <v>5353</v>
      </c>
      <c r="G1592" s="13" t="s">
        <v>5354</v>
      </c>
      <c r="H1592" s="12">
        <v>5</v>
      </c>
      <c r="I1592" s="4" t="s">
        <v>5350</v>
      </c>
      <c r="J1592" s="11">
        <v>5202</v>
      </c>
      <c r="K1592" s="4">
        <v>1430</v>
      </c>
      <c r="L1592" s="4">
        <v>787</v>
      </c>
      <c r="M1592" s="10"/>
      <c r="N1592" s="4"/>
      <c r="O1592" s="4"/>
      <c r="P1592" s="4"/>
      <c r="Q1592" s="4"/>
      <c r="R1592" s="4"/>
      <c r="S1592" s="4"/>
      <c r="T1592" s="4">
        <v>1</v>
      </c>
      <c r="U1592" s="4">
        <v>1</v>
      </c>
      <c r="V1592" s="4"/>
      <c r="W1592" s="4"/>
      <c r="X1592" s="4"/>
      <c r="Y1592" s="4"/>
      <c r="Z1592" s="4"/>
    </row>
    <row r="1593" spans="1:26">
      <c r="A1593" s="4" t="s">
        <v>7190</v>
      </c>
      <c r="B1593" s="18" t="s">
        <v>7191</v>
      </c>
      <c r="C1593" s="17" t="s">
        <v>3230</v>
      </c>
      <c r="D1593" s="16" t="s">
        <v>3253</v>
      </c>
      <c r="E1593" s="15" t="s">
        <v>3648</v>
      </c>
      <c r="F1593" s="14" t="s">
        <v>3649</v>
      </c>
      <c r="G1593" s="13" t="s">
        <v>3650</v>
      </c>
      <c r="H1593" s="12">
        <v>1</v>
      </c>
      <c r="I1593" s="4" t="s">
        <v>3235</v>
      </c>
      <c r="J1593" s="11">
        <v>2353</v>
      </c>
      <c r="K1593" s="4">
        <v>5415</v>
      </c>
      <c r="L1593" s="4">
        <v>2305</v>
      </c>
      <c r="M1593" s="10"/>
      <c r="N1593" s="4"/>
      <c r="O1593" s="4"/>
      <c r="P1593" s="4"/>
      <c r="Q1593" s="4"/>
      <c r="R1593" s="4"/>
      <c r="S1593" s="4"/>
      <c r="T1593" s="4">
        <v>1</v>
      </c>
      <c r="U1593" s="4"/>
      <c r="V1593" s="4"/>
      <c r="W1593" s="4"/>
      <c r="X1593" s="4"/>
      <c r="Y1593" s="4"/>
      <c r="Z1593" s="4"/>
    </row>
    <row r="1594" spans="1:26">
      <c r="A1594" s="4" t="s">
        <v>7192</v>
      </c>
      <c r="B1594" s="18" t="s">
        <v>7193</v>
      </c>
      <c r="C1594" s="17" t="s">
        <v>3245</v>
      </c>
      <c r="D1594" s="16" t="s">
        <v>3279</v>
      </c>
      <c r="E1594" s="15" t="s">
        <v>3375</v>
      </c>
      <c r="F1594" s="14" t="s">
        <v>3376</v>
      </c>
      <c r="G1594" s="13" t="s">
        <v>3377</v>
      </c>
      <c r="H1594" s="12">
        <v>2</v>
      </c>
      <c r="I1594" s="4" t="s">
        <v>3242</v>
      </c>
      <c r="J1594" s="11">
        <v>1747</v>
      </c>
      <c r="K1594" s="4">
        <v>1379</v>
      </c>
      <c r="L1594" s="4">
        <v>562</v>
      </c>
      <c r="M1594" s="10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>
      <c r="A1595" s="4" t="s">
        <v>7194</v>
      </c>
      <c r="B1595" s="18" t="s">
        <v>7195</v>
      </c>
      <c r="C1595" s="17" t="s">
        <v>3245</v>
      </c>
      <c r="D1595" s="16" t="s">
        <v>3392</v>
      </c>
      <c r="E1595" s="15" t="s">
        <v>3393</v>
      </c>
      <c r="F1595" s="14" t="s">
        <v>3394</v>
      </c>
      <c r="G1595" s="13" t="s">
        <v>3395</v>
      </c>
      <c r="H1595" s="12">
        <v>5</v>
      </c>
      <c r="I1595" s="4" t="s">
        <v>7196</v>
      </c>
      <c r="J1595" s="11">
        <v>926</v>
      </c>
      <c r="K1595" s="4">
        <v>420</v>
      </c>
      <c r="L1595" s="4">
        <v>217</v>
      </c>
      <c r="M1595" s="10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>
      <c r="A1596" s="4" t="s">
        <v>6705</v>
      </c>
      <c r="B1596" s="18" t="s">
        <v>7197</v>
      </c>
      <c r="C1596" s="17" t="s">
        <v>3245</v>
      </c>
      <c r="D1596" s="16" t="s">
        <v>3534</v>
      </c>
      <c r="E1596" s="15" t="s">
        <v>4078</v>
      </c>
      <c r="F1596" s="14" t="s">
        <v>4079</v>
      </c>
      <c r="G1596" s="13" t="s">
        <v>4080</v>
      </c>
      <c r="H1596" s="12">
        <v>2</v>
      </c>
      <c r="I1596" s="4" t="s">
        <v>3242</v>
      </c>
      <c r="J1596" s="11">
        <v>1410</v>
      </c>
      <c r="K1596" s="4">
        <v>574</v>
      </c>
      <c r="L1596" s="4">
        <v>214</v>
      </c>
      <c r="M1596" s="10"/>
      <c r="N1596" s="4"/>
      <c r="O1596" s="4"/>
      <c r="P1596" s="4"/>
      <c r="Q1596" s="4"/>
      <c r="R1596" s="4"/>
      <c r="S1596" s="4"/>
      <c r="T1596" s="4">
        <v>1</v>
      </c>
      <c r="U1596" s="4"/>
      <c r="V1596" s="4"/>
      <c r="W1596" s="4"/>
      <c r="X1596" s="4">
        <v>1</v>
      </c>
      <c r="Y1596" s="4"/>
      <c r="Z1596" s="4"/>
    </row>
    <row r="1597" spans="1:26">
      <c r="A1597" s="4" t="s">
        <v>7198</v>
      </c>
      <c r="B1597" s="18" t="s">
        <v>7199</v>
      </c>
      <c r="C1597" s="17" t="s">
        <v>3245</v>
      </c>
      <c r="D1597" s="16" t="s">
        <v>3534</v>
      </c>
      <c r="E1597" s="15" t="s">
        <v>5367</v>
      </c>
      <c r="F1597" s="14" t="s">
        <v>5368</v>
      </c>
      <c r="G1597" s="13" t="s">
        <v>5369</v>
      </c>
      <c r="H1597" s="12">
        <v>2</v>
      </c>
      <c r="I1597" s="4" t="s">
        <v>3242</v>
      </c>
      <c r="J1597" s="11">
        <v>2113</v>
      </c>
      <c r="K1597" s="4">
        <v>1425</v>
      </c>
      <c r="L1597" s="4">
        <v>469</v>
      </c>
      <c r="M1597" s="10"/>
      <c r="N1597" s="4"/>
      <c r="O1597" s="4"/>
      <c r="P1597" s="4"/>
      <c r="Q1597" s="4"/>
      <c r="R1597" s="4"/>
      <c r="S1597" s="4"/>
      <c r="T1597" s="4">
        <v>1</v>
      </c>
      <c r="U1597" s="4"/>
      <c r="V1597" s="4"/>
      <c r="W1597" s="4"/>
      <c r="X1597" s="4"/>
      <c r="Y1597" s="4"/>
      <c r="Z1597" s="4"/>
    </row>
    <row r="1598" spans="1:26">
      <c r="A1598" s="4" t="s">
        <v>7200</v>
      </c>
      <c r="B1598" s="18" t="s">
        <v>7201</v>
      </c>
      <c r="C1598" s="17" t="s">
        <v>3245</v>
      </c>
      <c r="D1598" s="16" t="s">
        <v>3253</v>
      </c>
      <c r="E1598" s="15" t="s">
        <v>3254</v>
      </c>
      <c r="F1598" s="14" t="s">
        <v>3255</v>
      </c>
      <c r="G1598" s="13" t="s">
        <v>3256</v>
      </c>
      <c r="H1598" s="12">
        <v>5</v>
      </c>
      <c r="I1598" s="4" t="s">
        <v>6473</v>
      </c>
      <c r="J1598" s="11">
        <v>1079</v>
      </c>
      <c r="K1598" s="4">
        <v>682</v>
      </c>
      <c r="L1598" s="4">
        <v>371</v>
      </c>
      <c r="M1598" s="10"/>
      <c r="N1598" s="4"/>
      <c r="O1598" s="4"/>
      <c r="P1598" s="4"/>
      <c r="Q1598" s="4"/>
      <c r="R1598" s="4"/>
      <c r="S1598" s="4"/>
      <c r="T1598" s="19"/>
      <c r="U1598" s="4"/>
      <c r="V1598" s="4"/>
      <c r="W1598" s="4"/>
      <c r="X1598" s="4"/>
      <c r="Y1598" s="4"/>
      <c r="Z1598" s="4"/>
    </row>
    <row r="1599" spans="1:26">
      <c r="A1599" s="4" t="s">
        <v>4715</v>
      </c>
      <c r="B1599" s="18" t="s">
        <v>7202</v>
      </c>
      <c r="C1599" s="17" t="s">
        <v>3245</v>
      </c>
      <c r="D1599" s="16" t="s">
        <v>3314</v>
      </c>
      <c r="E1599" s="15" t="s">
        <v>4530</v>
      </c>
      <c r="F1599" s="14" t="s">
        <v>4531</v>
      </c>
      <c r="G1599" s="13" t="s">
        <v>4532</v>
      </c>
      <c r="H1599" s="12">
        <v>2</v>
      </c>
      <c r="I1599" s="4" t="s">
        <v>3242</v>
      </c>
      <c r="J1599" s="11">
        <v>936</v>
      </c>
      <c r="K1599" s="4">
        <v>1062</v>
      </c>
      <c r="L1599" s="4">
        <v>411</v>
      </c>
      <c r="M1599" s="10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>
      <c r="A1600" s="4" t="s">
        <v>7203</v>
      </c>
      <c r="B1600" s="18" t="s">
        <v>7204</v>
      </c>
      <c r="C1600" s="17" t="s">
        <v>3245</v>
      </c>
      <c r="D1600" s="16" t="s">
        <v>3335</v>
      </c>
      <c r="E1600" s="15" t="s">
        <v>3601</v>
      </c>
      <c r="F1600" s="14" t="s">
        <v>3602</v>
      </c>
      <c r="G1600" s="13" t="s">
        <v>3603</v>
      </c>
      <c r="H1600" s="12">
        <v>5</v>
      </c>
      <c r="I1600" s="4" t="s">
        <v>3603</v>
      </c>
      <c r="J1600" s="11">
        <v>1039</v>
      </c>
      <c r="K1600" s="4">
        <v>209</v>
      </c>
      <c r="L1600" s="4">
        <v>96</v>
      </c>
      <c r="M1600" s="10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>
      <c r="A1601" s="4" t="s">
        <v>7205</v>
      </c>
      <c r="B1601" s="18" t="s">
        <v>7206</v>
      </c>
      <c r="C1601" s="17" t="s">
        <v>3245</v>
      </c>
      <c r="D1601" s="16" t="s">
        <v>3246</v>
      </c>
      <c r="E1601" s="15" t="s">
        <v>3357</v>
      </c>
      <c r="F1601" s="14" t="s">
        <v>3358</v>
      </c>
      <c r="G1601" s="13" t="s">
        <v>3359</v>
      </c>
      <c r="H1601" s="12">
        <v>5</v>
      </c>
      <c r="I1601" s="4" t="s">
        <v>6145</v>
      </c>
      <c r="J1601" s="11">
        <v>652</v>
      </c>
      <c r="K1601" s="4">
        <v>196</v>
      </c>
      <c r="L1601" s="4">
        <v>70</v>
      </c>
      <c r="M1601" s="10"/>
      <c r="N1601" s="4"/>
      <c r="O1601" s="4"/>
      <c r="P1601" s="4"/>
      <c r="Q1601" s="4"/>
      <c r="R1601" s="4"/>
      <c r="S1601" s="4"/>
      <c r="T1601" s="4">
        <v>1</v>
      </c>
      <c r="U1601" s="4"/>
      <c r="V1601" s="4"/>
      <c r="W1601" s="4"/>
      <c r="X1601" s="4"/>
      <c r="Y1601" s="4"/>
      <c r="Z1601" s="4"/>
    </row>
    <row r="1602" spans="1:26">
      <c r="A1602" s="4" t="s">
        <v>7207</v>
      </c>
      <c r="B1602" s="18" t="s">
        <v>7208</v>
      </c>
      <c r="C1602" s="17" t="s">
        <v>3245</v>
      </c>
      <c r="D1602" s="16" t="s">
        <v>3259</v>
      </c>
      <c r="E1602" s="15" t="s">
        <v>3492</v>
      </c>
      <c r="F1602" s="14" t="s">
        <v>3493</v>
      </c>
      <c r="G1602" s="13" t="s">
        <v>3494</v>
      </c>
      <c r="H1602" s="12">
        <v>1</v>
      </c>
      <c r="I1602" s="4" t="s">
        <v>3235</v>
      </c>
      <c r="J1602" s="11">
        <v>3186</v>
      </c>
      <c r="K1602" s="4">
        <v>1814</v>
      </c>
      <c r="L1602" s="4">
        <v>1093</v>
      </c>
      <c r="M1602" s="10"/>
      <c r="N1602" s="3"/>
      <c r="O1602" s="3"/>
      <c r="P1602" s="3"/>
      <c r="Q1602" s="3"/>
      <c r="R1602" s="3"/>
      <c r="S1602" s="3"/>
      <c r="T1602" s="4">
        <v>1</v>
      </c>
      <c r="U1602" s="3"/>
      <c r="V1602" s="3"/>
      <c r="W1602" s="3"/>
      <c r="X1602" s="3"/>
      <c r="Y1602" s="3"/>
      <c r="Z1602" s="3"/>
    </row>
    <row r="1603" spans="1:26">
      <c r="A1603" s="4" t="s">
        <v>7209</v>
      </c>
      <c r="B1603" s="18" t="s">
        <v>7210</v>
      </c>
      <c r="C1603" s="17" t="s">
        <v>3245</v>
      </c>
      <c r="D1603" s="16" t="s">
        <v>3369</v>
      </c>
      <c r="E1603" s="15" t="s">
        <v>3763</v>
      </c>
      <c r="F1603" s="14" t="s">
        <v>3760</v>
      </c>
      <c r="G1603" s="13" t="s">
        <v>3757</v>
      </c>
      <c r="H1603" s="12">
        <v>1</v>
      </c>
      <c r="I1603" s="4" t="s">
        <v>3235</v>
      </c>
      <c r="J1603" s="11">
        <v>4931</v>
      </c>
      <c r="K1603" s="4">
        <v>2468</v>
      </c>
      <c r="L1603" s="4">
        <v>1425</v>
      </c>
      <c r="M1603" s="10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>
      <c r="A1604" s="4" t="s">
        <v>7211</v>
      </c>
      <c r="B1604" s="18" t="s">
        <v>7212</v>
      </c>
      <c r="C1604" s="17" t="s">
        <v>3245</v>
      </c>
      <c r="D1604" s="16" t="s">
        <v>3507</v>
      </c>
      <c r="E1604" s="15" t="s">
        <v>4342</v>
      </c>
      <c r="F1604" s="14" t="s">
        <v>4343</v>
      </c>
      <c r="G1604" s="13" t="s">
        <v>4344</v>
      </c>
      <c r="H1604" s="12">
        <v>5</v>
      </c>
      <c r="I1604" s="4" t="s">
        <v>4552</v>
      </c>
      <c r="J1604" s="11">
        <v>4333</v>
      </c>
      <c r="K1604" s="4">
        <v>1764</v>
      </c>
      <c r="L1604" s="4">
        <v>825</v>
      </c>
      <c r="M1604" s="10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>
      <c r="A1605" s="4" t="s">
        <v>7213</v>
      </c>
      <c r="B1605" s="18" t="s">
        <v>7214</v>
      </c>
      <c r="C1605" s="17" t="s">
        <v>3245</v>
      </c>
      <c r="D1605" s="16" t="s">
        <v>3279</v>
      </c>
      <c r="E1605" s="15" t="s">
        <v>3321</v>
      </c>
      <c r="F1605" s="14" t="s">
        <v>3322</v>
      </c>
      <c r="G1605" s="13" t="s">
        <v>3323</v>
      </c>
      <c r="H1605" s="12">
        <v>5</v>
      </c>
      <c r="I1605" s="4" t="s">
        <v>4560</v>
      </c>
      <c r="J1605" s="11">
        <v>577</v>
      </c>
      <c r="K1605" s="4">
        <v>134</v>
      </c>
      <c r="L1605" s="4">
        <v>64</v>
      </c>
      <c r="M1605" s="10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>
      <c r="A1606" s="4" t="s">
        <v>7215</v>
      </c>
      <c r="B1606" s="18" t="s">
        <v>7216</v>
      </c>
      <c r="C1606" s="17" t="s">
        <v>3230</v>
      </c>
      <c r="D1606" s="16" t="s">
        <v>3290</v>
      </c>
      <c r="E1606" s="15" t="s">
        <v>5288</v>
      </c>
      <c r="F1606" s="14" t="s">
        <v>5289</v>
      </c>
      <c r="G1606" s="13" t="s">
        <v>5290</v>
      </c>
      <c r="H1606" s="12">
        <v>1</v>
      </c>
      <c r="I1606" s="4" t="s">
        <v>3235</v>
      </c>
      <c r="J1606" s="11">
        <v>2238</v>
      </c>
      <c r="K1606" s="4">
        <v>12431</v>
      </c>
      <c r="L1606" s="4">
        <v>4434</v>
      </c>
      <c r="M1606" s="10"/>
      <c r="N1606" s="4"/>
      <c r="O1606" s="4"/>
      <c r="P1606" s="4"/>
      <c r="Q1606" s="4"/>
      <c r="R1606" s="4"/>
      <c r="S1606" s="4"/>
      <c r="T1606" s="4">
        <v>1</v>
      </c>
      <c r="U1606" s="4"/>
      <c r="V1606" s="4"/>
      <c r="W1606" s="4"/>
      <c r="X1606" s="4">
        <v>1</v>
      </c>
      <c r="Y1606" s="4"/>
      <c r="Z1606" s="4"/>
    </row>
    <row r="1607" spans="1:26">
      <c r="A1607" s="4" t="s">
        <v>3504</v>
      </c>
      <c r="B1607" s="18" t="s">
        <v>7217</v>
      </c>
      <c r="C1607" s="17" t="s">
        <v>3230</v>
      </c>
      <c r="D1607" s="16" t="s">
        <v>3246</v>
      </c>
      <c r="E1607" s="15" t="s">
        <v>3363</v>
      </c>
      <c r="F1607" s="14" t="s">
        <v>3364</v>
      </c>
      <c r="G1607" s="13" t="s">
        <v>3365</v>
      </c>
      <c r="H1607" s="12">
        <v>2</v>
      </c>
      <c r="I1607" s="4" t="s">
        <v>3242</v>
      </c>
      <c r="J1607" s="11">
        <v>4254</v>
      </c>
      <c r="K1607" s="4">
        <v>2122</v>
      </c>
      <c r="L1607" s="4">
        <v>910</v>
      </c>
      <c r="M1607" s="10"/>
      <c r="N1607" s="4"/>
      <c r="O1607" s="4"/>
      <c r="P1607" s="4"/>
      <c r="Q1607" s="4"/>
      <c r="R1607" s="4">
        <v>1</v>
      </c>
      <c r="S1607" s="4"/>
      <c r="T1607" s="4">
        <v>1</v>
      </c>
      <c r="U1607" s="4"/>
      <c r="V1607" s="4"/>
      <c r="W1607" s="4"/>
      <c r="X1607" s="4"/>
      <c r="Y1607" s="4"/>
      <c r="Z1607" s="4"/>
    </row>
    <row r="1608" spans="1:26">
      <c r="A1608" s="4" t="s">
        <v>7218</v>
      </c>
      <c r="B1608" s="18" t="s">
        <v>7219</v>
      </c>
      <c r="C1608" s="17" t="s">
        <v>3245</v>
      </c>
      <c r="D1608" s="16" t="s">
        <v>3392</v>
      </c>
      <c r="E1608" s="15" t="s">
        <v>4519</v>
      </c>
      <c r="F1608" s="14" t="s">
        <v>4520</v>
      </c>
      <c r="G1608" s="13" t="s">
        <v>4521</v>
      </c>
      <c r="H1608" s="12">
        <v>5</v>
      </c>
      <c r="I1608" s="4" t="s">
        <v>5706</v>
      </c>
      <c r="J1608" s="11">
        <v>517</v>
      </c>
      <c r="K1608" s="4">
        <v>302</v>
      </c>
      <c r="L1608" s="4">
        <v>87</v>
      </c>
      <c r="M1608" s="10"/>
      <c r="N1608" s="4"/>
      <c r="O1608" s="4"/>
      <c r="P1608" s="4"/>
      <c r="Q1608" s="4"/>
      <c r="R1608" s="4"/>
      <c r="S1608" s="4"/>
      <c r="T1608" s="4">
        <v>1</v>
      </c>
      <c r="U1608" s="4"/>
      <c r="V1608" s="4"/>
      <c r="W1608" s="4"/>
      <c r="X1608" s="4"/>
      <c r="Y1608" s="4"/>
      <c r="Z1608" s="4"/>
    </row>
    <row r="1609" spans="1:26">
      <c r="A1609" s="4" t="s">
        <v>7220</v>
      </c>
      <c r="B1609" s="18" t="s">
        <v>7221</v>
      </c>
      <c r="C1609" s="17" t="s">
        <v>3245</v>
      </c>
      <c r="D1609" s="16" t="s">
        <v>3392</v>
      </c>
      <c r="E1609" s="15" t="s">
        <v>4288</v>
      </c>
      <c r="F1609" s="14" t="s">
        <v>3890</v>
      </c>
      <c r="G1609" s="13" t="s">
        <v>3887</v>
      </c>
      <c r="H1609" s="12">
        <v>5</v>
      </c>
      <c r="I1609" s="4" t="s">
        <v>7222</v>
      </c>
      <c r="J1609" s="11">
        <v>2070</v>
      </c>
      <c r="K1609" s="4">
        <v>851</v>
      </c>
      <c r="L1609" s="4">
        <v>317</v>
      </c>
      <c r="M1609" s="10"/>
      <c r="N1609" s="4"/>
      <c r="O1609" s="4"/>
      <c r="P1609" s="4"/>
      <c r="Q1609" s="4"/>
      <c r="R1609" s="4"/>
      <c r="S1609" s="4"/>
      <c r="T1609" s="4">
        <v>1</v>
      </c>
      <c r="U1609" s="4"/>
      <c r="V1609" s="4"/>
      <c r="W1609" s="4"/>
      <c r="X1609" s="4"/>
      <c r="Y1609" s="4"/>
      <c r="Z1609" s="4"/>
    </row>
    <row r="1610" spans="1:26">
      <c r="A1610" s="4" t="s">
        <v>7223</v>
      </c>
      <c r="B1610" s="18" t="s">
        <v>7224</v>
      </c>
      <c r="C1610" s="17" t="s">
        <v>3245</v>
      </c>
      <c r="D1610" s="16" t="s">
        <v>3231</v>
      </c>
      <c r="E1610" s="15" t="s">
        <v>3836</v>
      </c>
      <c r="F1610" s="14" t="s">
        <v>3837</v>
      </c>
      <c r="G1610" s="13" t="s">
        <v>3838</v>
      </c>
      <c r="H1610" s="12">
        <v>2</v>
      </c>
      <c r="I1610" s="4" t="s">
        <v>3242</v>
      </c>
      <c r="J1610" s="11">
        <v>2242</v>
      </c>
      <c r="K1610" s="4">
        <v>1642</v>
      </c>
      <c r="L1610" s="4">
        <v>617</v>
      </c>
      <c r="M1610" s="10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>
      <c r="A1611" s="4" t="s">
        <v>7225</v>
      </c>
      <c r="B1611" s="18" t="s">
        <v>7226</v>
      </c>
      <c r="C1611" s="17" t="s">
        <v>3245</v>
      </c>
      <c r="D1611" s="16" t="s">
        <v>3335</v>
      </c>
      <c r="E1611" s="15" t="s">
        <v>3486</v>
      </c>
      <c r="F1611" s="14" t="s">
        <v>3487</v>
      </c>
      <c r="G1611" s="13" t="s">
        <v>3488</v>
      </c>
      <c r="H1611" s="12">
        <v>2</v>
      </c>
      <c r="I1611" s="4" t="s">
        <v>3242</v>
      </c>
      <c r="J1611" s="11">
        <v>1882</v>
      </c>
      <c r="K1611" s="4">
        <v>729</v>
      </c>
      <c r="L1611" s="4">
        <v>324</v>
      </c>
      <c r="M1611" s="10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>
      <c r="A1612" s="4" t="s">
        <v>7227</v>
      </c>
      <c r="B1612" s="18" t="s">
        <v>7228</v>
      </c>
      <c r="C1612" s="17" t="s">
        <v>3245</v>
      </c>
      <c r="D1612" s="16" t="s">
        <v>3464</v>
      </c>
      <c r="E1612" s="15" t="s">
        <v>3465</v>
      </c>
      <c r="F1612" s="14" t="s">
        <v>3466</v>
      </c>
      <c r="G1612" s="13" t="s">
        <v>3467</v>
      </c>
      <c r="H1612" s="12">
        <v>1</v>
      </c>
      <c r="I1612" s="4" t="s">
        <v>3235</v>
      </c>
      <c r="J1612" s="11">
        <v>3656</v>
      </c>
      <c r="K1612" s="4">
        <v>1784</v>
      </c>
      <c r="L1612" s="4">
        <v>1045</v>
      </c>
      <c r="M1612" s="10"/>
      <c r="N1612" s="4"/>
      <c r="O1612" s="4"/>
      <c r="P1612" s="4"/>
      <c r="Q1612" s="4"/>
      <c r="R1612" s="4"/>
      <c r="S1612" s="4"/>
      <c r="T1612" s="4">
        <v>1</v>
      </c>
      <c r="U1612" s="4"/>
      <c r="V1612" s="4"/>
      <c r="W1612" s="4"/>
      <c r="X1612" s="4"/>
      <c r="Y1612" s="4"/>
      <c r="Z1612" s="4"/>
    </row>
    <row r="1613" spans="1:26">
      <c r="A1613" s="4" t="s">
        <v>7229</v>
      </c>
      <c r="B1613" s="18" t="s">
        <v>7230</v>
      </c>
      <c r="C1613" s="17" t="s">
        <v>3245</v>
      </c>
      <c r="D1613" s="16" t="s">
        <v>3246</v>
      </c>
      <c r="E1613" s="15" t="s">
        <v>3556</v>
      </c>
      <c r="F1613" s="14" t="s">
        <v>3557</v>
      </c>
      <c r="G1613" s="13" t="s">
        <v>3558</v>
      </c>
      <c r="H1613" s="12">
        <v>5</v>
      </c>
      <c r="I1613" s="4" t="s">
        <v>4805</v>
      </c>
      <c r="J1613" s="11">
        <v>1722</v>
      </c>
      <c r="K1613" s="4">
        <v>901</v>
      </c>
      <c r="L1613" s="4">
        <v>359</v>
      </c>
      <c r="M1613" s="10"/>
      <c r="N1613" s="4"/>
      <c r="O1613" s="4"/>
      <c r="P1613" s="4"/>
      <c r="Q1613" s="4"/>
      <c r="R1613" s="4">
        <v>1</v>
      </c>
      <c r="S1613" s="4"/>
      <c r="T1613" s="4"/>
      <c r="U1613" s="4"/>
      <c r="V1613" s="4"/>
      <c r="W1613" s="4">
        <v>1</v>
      </c>
      <c r="X1613" s="4"/>
      <c r="Y1613" s="4"/>
      <c r="Z1613" s="4"/>
    </row>
    <row r="1614" spans="1:26">
      <c r="A1614" s="4" t="s">
        <v>7231</v>
      </c>
      <c r="B1614" s="18" t="s">
        <v>7232</v>
      </c>
      <c r="C1614" s="17" t="s">
        <v>3245</v>
      </c>
      <c r="D1614" s="16" t="s">
        <v>3440</v>
      </c>
      <c r="E1614" s="15" t="s">
        <v>3592</v>
      </c>
      <c r="F1614" s="14" t="s">
        <v>3593</v>
      </c>
      <c r="G1614" s="13" t="s">
        <v>3594</v>
      </c>
      <c r="H1614" s="12">
        <v>5</v>
      </c>
      <c r="I1614" s="4" t="s">
        <v>3637</v>
      </c>
      <c r="J1614" s="11">
        <v>4802</v>
      </c>
      <c r="K1614" s="4">
        <v>1236</v>
      </c>
      <c r="L1614" s="4">
        <v>680</v>
      </c>
      <c r="M1614" s="10"/>
      <c r="N1614" s="4"/>
      <c r="O1614" s="4"/>
      <c r="P1614" s="4"/>
      <c r="Q1614" s="4"/>
      <c r="R1614" s="4"/>
      <c r="S1614" s="4"/>
      <c r="T1614" s="4">
        <v>1</v>
      </c>
      <c r="U1614" s="4">
        <v>1</v>
      </c>
      <c r="V1614" s="4"/>
      <c r="W1614" s="4">
        <v>1</v>
      </c>
      <c r="X1614" s="4"/>
      <c r="Y1614" s="4"/>
      <c r="Z1614" s="4"/>
    </row>
    <row r="1615" spans="1:26">
      <c r="A1615" s="4" t="s">
        <v>7233</v>
      </c>
      <c r="B1615" s="18" t="s">
        <v>7234</v>
      </c>
      <c r="C1615" s="17" t="s">
        <v>3245</v>
      </c>
      <c r="D1615" s="16" t="s">
        <v>3464</v>
      </c>
      <c r="E1615" s="15" t="s">
        <v>3465</v>
      </c>
      <c r="F1615" s="14" t="s">
        <v>3466</v>
      </c>
      <c r="G1615" s="13" t="s">
        <v>3467</v>
      </c>
      <c r="H1615" s="12">
        <v>5</v>
      </c>
      <c r="I1615" s="4" t="s">
        <v>6670</v>
      </c>
      <c r="J1615" s="11">
        <v>765</v>
      </c>
      <c r="K1615" s="4">
        <v>164</v>
      </c>
      <c r="L1615" s="4">
        <v>153</v>
      </c>
      <c r="M1615" s="10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>
      <c r="A1616" s="4" t="s">
        <v>7235</v>
      </c>
      <c r="B1616" s="18" t="s">
        <v>7236</v>
      </c>
      <c r="C1616" s="17" t="s">
        <v>3245</v>
      </c>
      <c r="D1616" s="16" t="s">
        <v>3246</v>
      </c>
      <c r="E1616" s="15" t="s">
        <v>4348</v>
      </c>
      <c r="F1616" s="14" t="s">
        <v>4349</v>
      </c>
      <c r="G1616" s="13" t="s">
        <v>4350</v>
      </c>
      <c r="H1616" s="12">
        <v>5</v>
      </c>
      <c r="I1616" s="4" t="s">
        <v>4351</v>
      </c>
      <c r="J1616" s="11">
        <v>2681</v>
      </c>
      <c r="K1616" s="4">
        <v>656</v>
      </c>
      <c r="L1616" s="4">
        <v>338</v>
      </c>
      <c r="M1616" s="10"/>
      <c r="N1616" s="4"/>
      <c r="O1616" s="4"/>
      <c r="P1616" s="4"/>
      <c r="Q1616" s="4"/>
      <c r="R1616" s="4">
        <v>1</v>
      </c>
      <c r="S1616" s="4"/>
      <c r="T1616" s="4">
        <v>1</v>
      </c>
      <c r="U1616" s="4"/>
      <c r="V1616" s="4"/>
      <c r="W1616" s="4"/>
      <c r="X1616" s="4"/>
      <c r="Y1616" s="4"/>
      <c r="Z1616" s="4"/>
    </row>
    <row r="1617" spans="1:26">
      <c r="A1617" s="4" t="s">
        <v>7237</v>
      </c>
      <c r="B1617" s="18" t="s">
        <v>7238</v>
      </c>
      <c r="C1617" s="17" t="s">
        <v>3245</v>
      </c>
      <c r="D1617" s="16" t="s">
        <v>3335</v>
      </c>
      <c r="E1617" s="15" t="s">
        <v>3486</v>
      </c>
      <c r="F1617" s="14" t="s">
        <v>3487</v>
      </c>
      <c r="G1617" s="13" t="s">
        <v>3488</v>
      </c>
      <c r="H1617" s="12">
        <v>5</v>
      </c>
      <c r="I1617" s="4" t="s">
        <v>4400</v>
      </c>
      <c r="J1617" s="11">
        <v>1440</v>
      </c>
      <c r="K1617" s="4">
        <v>544</v>
      </c>
      <c r="L1617" s="4">
        <v>216</v>
      </c>
      <c r="M1617" s="10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>
      <c r="A1618" s="4" t="s">
        <v>7239</v>
      </c>
      <c r="B1618" s="18" t="s">
        <v>7240</v>
      </c>
      <c r="C1618" s="17" t="s">
        <v>3245</v>
      </c>
      <c r="D1618" s="16" t="s">
        <v>3446</v>
      </c>
      <c r="E1618" s="15" t="s">
        <v>3549</v>
      </c>
      <c r="F1618" s="14" t="s">
        <v>3550</v>
      </c>
      <c r="G1618" s="13" t="s">
        <v>3550</v>
      </c>
      <c r="H1618" s="12">
        <v>5</v>
      </c>
      <c r="I1618" s="4" t="s">
        <v>3551</v>
      </c>
      <c r="J1618" s="11">
        <v>889</v>
      </c>
      <c r="K1618" s="4">
        <v>37</v>
      </c>
      <c r="L1618" s="4">
        <v>30</v>
      </c>
      <c r="M1618" s="10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>
      <c r="A1619" s="4" t="s">
        <v>7241</v>
      </c>
      <c r="B1619" s="18" t="s">
        <v>7242</v>
      </c>
      <c r="C1619" s="17" t="s">
        <v>3245</v>
      </c>
      <c r="D1619" s="16" t="s">
        <v>3534</v>
      </c>
      <c r="E1619" s="15" t="s">
        <v>5367</v>
      </c>
      <c r="F1619" s="14" t="s">
        <v>5368</v>
      </c>
      <c r="G1619" s="13" t="s">
        <v>5369</v>
      </c>
      <c r="H1619" s="12">
        <v>5</v>
      </c>
      <c r="I1619" s="4" t="s">
        <v>7243</v>
      </c>
      <c r="J1619" s="11">
        <v>1235</v>
      </c>
      <c r="K1619" s="4">
        <v>785</v>
      </c>
      <c r="L1619" s="4">
        <v>288</v>
      </c>
      <c r="M1619" s="10"/>
      <c r="N1619" s="4"/>
      <c r="O1619" s="4"/>
      <c r="P1619" s="4"/>
      <c r="Q1619" s="4"/>
      <c r="R1619" s="4"/>
      <c r="S1619" s="4"/>
      <c r="T1619" s="4">
        <v>1</v>
      </c>
      <c r="U1619" s="4"/>
      <c r="V1619" s="4"/>
      <c r="W1619" s="4"/>
      <c r="X1619" s="4"/>
      <c r="Y1619" s="4"/>
      <c r="Z1619" s="4"/>
    </row>
    <row r="1620" spans="1:26">
      <c r="A1620" s="4" t="s">
        <v>7244</v>
      </c>
      <c r="B1620" s="18" t="s">
        <v>7245</v>
      </c>
      <c r="C1620" s="17" t="s">
        <v>3245</v>
      </c>
      <c r="D1620" s="16" t="s">
        <v>3296</v>
      </c>
      <c r="E1620" s="15" t="s">
        <v>3341</v>
      </c>
      <c r="F1620" s="14" t="s">
        <v>3342</v>
      </c>
      <c r="G1620" s="13" t="s">
        <v>3343</v>
      </c>
      <c r="H1620" s="12">
        <v>5</v>
      </c>
      <c r="I1620" s="4" t="s">
        <v>4165</v>
      </c>
      <c r="J1620" s="11">
        <v>3800</v>
      </c>
      <c r="K1620" s="4">
        <v>469</v>
      </c>
      <c r="L1620" s="4">
        <v>257</v>
      </c>
      <c r="M1620" s="10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>
      <c r="A1621" s="4" t="s">
        <v>4387</v>
      </c>
      <c r="B1621" s="18" t="s">
        <v>7246</v>
      </c>
      <c r="C1621" s="17" t="s">
        <v>3245</v>
      </c>
      <c r="D1621" s="16" t="s">
        <v>3246</v>
      </c>
      <c r="E1621" s="15" t="s">
        <v>4348</v>
      </c>
      <c r="F1621" s="14" t="s">
        <v>4349</v>
      </c>
      <c r="G1621" s="13" t="s">
        <v>4350</v>
      </c>
      <c r="H1621" s="12">
        <v>2</v>
      </c>
      <c r="I1621" s="4" t="s">
        <v>3242</v>
      </c>
      <c r="J1621" s="11">
        <v>1616</v>
      </c>
      <c r="K1621" s="4">
        <v>544</v>
      </c>
      <c r="L1621" s="4">
        <v>282</v>
      </c>
      <c r="M1621" s="10"/>
      <c r="N1621" s="4"/>
      <c r="O1621" s="4"/>
      <c r="P1621" s="4"/>
      <c r="Q1621" s="4"/>
      <c r="R1621" s="4">
        <v>1</v>
      </c>
      <c r="S1621" s="4"/>
      <c r="T1621" s="4">
        <v>1</v>
      </c>
      <c r="U1621" s="4"/>
      <c r="V1621" s="4"/>
      <c r="W1621" s="4"/>
      <c r="X1621" s="4"/>
      <c r="Y1621" s="4"/>
      <c r="Z1621" s="4"/>
    </row>
    <row r="1622" spans="1:26">
      <c r="A1622" s="4" t="s">
        <v>7247</v>
      </c>
      <c r="B1622" s="18" t="s">
        <v>7248</v>
      </c>
      <c r="C1622" s="17" t="s">
        <v>3245</v>
      </c>
      <c r="D1622" s="16" t="s">
        <v>3474</v>
      </c>
      <c r="E1622" s="15" t="s">
        <v>3693</v>
      </c>
      <c r="F1622" s="14" t="s">
        <v>3694</v>
      </c>
      <c r="G1622" s="13" t="s">
        <v>3695</v>
      </c>
      <c r="H1622" s="12">
        <v>5</v>
      </c>
      <c r="I1622" s="4" t="s">
        <v>6993</v>
      </c>
      <c r="J1622" s="11">
        <v>3958</v>
      </c>
      <c r="K1622" s="4">
        <v>732</v>
      </c>
      <c r="L1622" s="4">
        <v>441</v>
      </c>
      <c r="M1622" s="10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>
      <c r="A1623" s="4" t="s">
        <v>7249</v>
      </c>
      <c r="B1623" s="18" t="s">
        <v>7250</v>
      </c>
      <c r="C1623" s="17" t="s">
        <v>3245</v>
      </c>
      <c r="D1623" s="16" t="s">
        <v>3279</v>
      </c>
      <c r="E1623" s="15" t="s">
        <v>3321</v>
      </c>
      <c r="F1623" s="14" t="s">
        <v>3322</v>
      </c>
      <c r="G1623" s="13" t="s">
        <v>3323</v>
      </c>
      <c r="H1623" s="12">
        <v>5</v>
      </c>
      <c r="I1623" s="4" t="s">
        <v>6373</v>
      </c>
      <c r="J1623" s="11">
        <v>1673</v>
      </c>
      <c r="K1623" s="4">
        <v>407</v>
      </c>
      <c r="L1623" s="4">
        <v>218</v>
      </c>
      <c r="M1623" s="10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>
      <c r="A1624" s="4" t="s">
        <v>5525</v>
      </c>
      <c r="B1624" s="18" t="s">
        <v>7251</v>
      </c>
      <c r="C1624" s="17" t="s">
        <v>3245</v>
      </c>
      <c r="D1624" s="16" t="s">
        <v>3507</v>
      </c>
      <c r="E1624" s="15" t="s">
        <v>4194</v>
      </c>
      <c r="F1624" s="14" t="s">
        <v>4195</v>
      </c>
      <c r="G1624" s="13" t="s">
        <v>4195</v>
      </c>
      <c r="H1624" s="12">
        <v>2</v>
      </c>
      <c r="I1624" s="4" t="s">
        <v>3242</v>
      </c>
      <c r="J1624" s="11">
        <v>3815.9999999999995</v>
      </c>
      <c r="K1624" s="4">
        <v>1040</v>
      </c>
      <c r="L1624" s="4">
        <v>582</v>
      </c>
      <c r="M1624" s="10"/>
      <c r="N1624" s="4"/>
      <c r="O1624" s="4"/>
      <c r="P1624" s="4"/>
      <c r="Q1624" s="4"/>
      <c r="R1624" s="4"/>
      <c r="S1624" s="4"/>
      <c r="T1624" s="4">
        <v>1</v>
      </c>
      <c r="U1624" s="4"/>
      <c r="V1624" s="4"/>
      <c r="W1624" s="4"/>
      <c r="X1624" s="4"/>
      <c r="Y1624" s="4"/>
      <c r="Z1624" s="4"/>
    </row>
    <row r="1625" spans="1:26">
      <c r="A1625" s="4" t="s">
        <v>7252</v>
      </c>
      <c r="B1625" s="18" t="s">
        <v>7253</v>
      </c>
      <c r="C1625" s="17" t="s">
        <v>3245</v>
      </c>
      <c r="D1625" s="16" t="s">
        <v>3314</v>
      </c>
      <c r="E1625" s="15" t="s">
        <v>3562</v>
      </c>
      <c r="F1625" s="14" t="s">
        <v>3563</v>
      </c>
      <c r="G1625" s="13" t="s">
        <v>3564</v>
      </c>
      <c r="H1625" s="12">
        <v>5</v>
      </c>
      <c r="I1625" s="4" t="s">
        <v>5000</v>
      </c>
      <c r="J1625" s="11">
        <v>762</v>
      </c>
      <c r="K1625" s="4">
        <v>744</v>
      </c>
      <c r="L1625" s="4">
        <v>317</v>
      </c>
      <c r="M1625" s="10"/>
      <c r="N1625" s="4"/>
      <c r="O1625" s="4"/>
      <c r="P1625" s="4"/>
      <c r="Q1625" s="4"/>
      <c r="R1625" s="4"/>
      <c r="S1625" s="4"/>
      <c r="T1625" s="4">
        <v>1</v>
      </c>
      <c r="U1625" s="4"/>
      <c r="V1625" s="4"/>
      <c r="W1625" s="4"/>
      <c r="X1625" s="4"/>
      <c r="Y1625" s="4"/>
      <c r="Z1625" s="4"/>
    </row>
    <row r="1626" spans="1:26">
      <c r="A1626" s="4" t="s">
        <v>7254</v>
      </c>
      <c r="B1626" s="18" t="s">
        <v>7255</v>
      </c>
      <c r="C1626" s="17" t="s">
        <v>3245</v>
      </c>
      <c r="D1626" s="16" t="s">
        <v>3246</v>
      </c>
      <c r="E1626" s="15" t="s">
        <v>3453</v>
      </c>
      <c r="F1626" s="14" t="s">
        <v>3454</v>
      </c>
      <c r="G1626" s="13" t="s">
        <v>3455</v>
      </c>
      <c r="H1626" s="12">
        <v>5</v>
      </c>
      <c r="I1626" s="4" t="s">
        <v>3471</v>
      </c>
      <c r="J1626" s="11">
        <v>1297</v>
      </c>
      <c r="K1626" s="4">
        <v>82</v>
      </c>
      <c r="L1626" s="4">
        <v>52</v>
      </c>
      <c r="M1626" s="10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>
      <c r="A1627" s="4" t="s">
        <v>7256</v>
      </c>
      <c r="B1627" s="18" t="s">
        <v>7257</v>
      </c>
      <c r="C1627" s="17" t="s">
        <v>3245</v>
      </c>
      <c r="D1627" s="16" t="s">
        <v>3246</v>
      </c>
      <c r="E1627" s="15" t="s">
        <v>3357</v>
      </c>
      <c r="F1627" s="14" t="s">
        <v>3358</v>
      </c>
      <c r="G1627" s="13" t="s">
        <v>3359</v>
      </c>
      <c r="H1627" s="12">
        <v>5</v>
      </c>
      <c r="I1627" s="4" t="s">
        <v>4285</v>
      </c>
      <c r="J1627" s="11">
        <v>1195</v>
      </c>
      <c r="K1627" s="4">
        <v>290</v>
      </c>
      <c r="L1627" s="4">
        <v>110</v>
      </c>
      <c r="M1627" s="10"/>
      <c r="N1627" s="4"/>
      <c r="O1627" s="4"/>
      <c r="P1627" s="4"/>
      <c r="Q1627" s="4"/>
      <c r="R1627" s="4"/>
      <c r="S1627" s="4"/>
      <c r="T1627" s="4">
        <v>1</v>
      </c>
      <c r="U1627" s="4"/>
      <c r="V1627" s="4"/>
      <c r="W1627" s="4"/>
      <c r="X1627" s="4"/>
      <c r="Y1627" s="4"/>
      <c r="Z1627" s="4"/>
    </row>
    <row r="1628" spans="1:26">
      <c r="A1628" s="4" t="s">
        <v>7258</v>
      </c>
      <c r="B1628" s="18" t="s">
        <v>7259</v>
      </c>
      <c r="C1628" s="17" t="s">
        <v>3245</v>
      </c>
      <c r="D1628" s="16" t="s">
        <v>3314</v>
      </c>
      <c r="E1628" s="15" t="s">
        <v>3802</v>
      </c>
      <c r="F1628" s="14" t="s">
        <v>3803</v>
      </c>
      <c r="G1628" s="13" t="s">
        <v>3804</v>
      </c>
      <c r="H1628" s="12">
        <v>5</v>
      </c>
      <c r="I1628" s="4" t="s">
        <v>5993</v>
      </c>
      <c r="J1628" s="11">
        <v>385</v>
      </c>
      <c r="K1628" s="4">
        <v>275</v>
      </c>
      <c r="L1628" s="4">
        <v>96</v>
      </c>
      <c r="M1628" s="10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>
      <c r="A1629" s="4" t="s">
        <v>4888</v>
      </c>
      <c r="B1629" s="18" t="s">
        <v>7260</v>
      </c>
      <c r="C1629" s="17" t="s">
        <v>3245</v>
      </c>
      <c r="D1629" s="16" t="s">
        <v>3534</v>
      </c>
      <c r="E1629" s="15" t="s">
        <v>4143</v>
      </c>
      <c r="F1629" s="14" t="s">
        <v>3900</v>
      </c>
      <c r="G1629" s="13" t="s">
        <v>3897</v>
      </c>
      <c r="H1629" s="12">
        <v>2</v>
      </c>
      <c r="I1629" s="4" t="s">
        <v>3242</v>
      </c>
      <c r="J1629" s="11">
        <v>1867.0000000000002</v>
      </c>
      <c r="K1629" s="4">
        <v>1052</v>
      </c>
      <c r="L1629" s="4">
        <v>464</v>
      </c>
      <c r="M1629" s="10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>
      <c r="A1630" s="4" t="s">
        <v>6793</v>
      </c>
      <c r="B1630" s="18" t="s">
        <v>7261</v>
      </c>
      <c r="C1630" s="17" t="s">
        <v>3245</v>
      </c>
      <c r="D1630" s="16" t="s">
        <v>3296</v>
      </c>
      <c r="E1630" s="15" t="s">
        <v>4839</v>
      </c>
      <c r="F1630" s="14" t="s">
        <v>3399</v>
      </c>
      <c r="G1630" s="13" t="s">
        <v>3396</v>
      </c>
      <c r="H1630" s="12">
        <v>2</v>
      </c>
      <c r="I1630" s="4" t="s">
        <v>3242</v>
      </c>
      <c r="J1630" s="11">
        <v>2696</v>
      </c>
      <c r="K1630" s="4">
        <v>1268</v>
      </c>
      <c r="L1630" s="4">
        <v>526</v>
      </c>
      <c r="M1630" s="10"/>
      <c r="N1630" s="4"/>
      <c r="O1630" s="4"/>
      <c r="P1630" s="4"/>
      <c r="Q1630" s="4"/>
      <c r="R1630" s="4">
        <v>1</v>
      </c>
      <c r="S1630" s="4"/>
      <c r="T1630" s="4"/>
      <c r="U1630" s="4"/>
      <c r="V1630" s="4"/>
      <c r="W1630" s="4"/>
      <c r="X1630" s="4"/>
      <c r="Y1630" s="4"/>
      <c r="Z1630" s="4"/>
    </row>
    <row r="1631" spans="1:26">
      <c r="A1631" s="4" t="s">
        <v>7262</v>
      </c>
      <c r="B1631" s="18" t="s">
        <v>7263</v>
      </c>
      <c r="C1631" s="17" t="s">
        <v>3245</v>
      </c>
      <c r="D1631" s="16" t="s">
        <v>3246</v>
      </c>
      <c r="E1631" s="15" t="s">
        <v>3247</v>
      </c>
      <c r="F1631" s="14" t="s">
        <v>3248</v>
      </c>
      <c r="G1631" s="13" t="s">
        <v>3249</v>
      </c>
      <c r="H1631" s="12">
        <v>5</v>
      </c>
      <c r="I1631" s="4" t="s">
        <v>7264</v>
      </c>
      <c r="J1631" s="11">
        <v>802.99999999999989</v>
      </c>
      <c r="K1631" s="4">
        <v>256</v>
      </c>
      <c r="L1631" s="4">
        <v>111</v>
      </c>
      <c r="M1631" s="10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>
      <c r="A1632" s="4" t="s">
        <v>7265</v>
      </c>
      <c r="B1632" s="18" t="s">
        <v>7266</v>
      </c>
      <c r="C1632" s="17" t="s">
        <v>3245</v>
      </c>
      <c r="D1632" s="16" t="s">
        <v>3314</v>
      </c>
      <c r="E1632" s="15" t="s">
        <v>3802</v>
      </c>
      <c r="F1632" s="14" t="s">
        <v>3803</v>
      </c>
      <c r="G1632" s="13" t="s">
        <v>3804</v>
      </c>
      <c r="H1632" s="12">
        <v>5</v>
      </c>
      <c r="I1632" s="4" t="s">
        <v>5159</v>
      </c>
      <c r="J1632" s="11">
        <v>1126</v>
      </c>
      <c r="K1632" s="4">
        <v>403</v>
      </c>
      <c r="L1632" s="4">
        <v>189</v>
      </c>
      <c r="M1632" s="10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>
      <c r="A1633" s="4" t="s">
        <v>7267</v>
      </c>
      <c r="B1633" s="18" t="s">
        <v>7268</v>
      </c>
      <c r="C1633" s="17" t="s">
        <v>3245</v>
      </c>
      <c r="D1633" s="16" t="s">
        <v>3246</v>
      </c>
      <c r="E1633" s="15" t="s">
        <v>4348</v>
      </c>
      <c r="F1633" s="14" t="s">
        <v>4349</v>
      </c>
      <c r="G1633" s="13" t="s">
        <v>4350</v>
      </c>
      <c r="H1633" s="12">
        <v>5</v>
      </c>
      <c r="I1633" s="4" t="s">
        <v>4387</v>
      </c>
      <c r="J1633" s="11">
        <v>1386</v>
      </c>
      <c r="K1633" s="4">
        <v>973</v>
      </c>
      <c r="L1633" s="4">
        <v>389</v>
      </c>
      <c r="M1633" s="10"/>
      <c r="N1633" s="4"/>
      <c r="O1633" s="4"/>
      <c r="P1633" s="4"/>
      <c r="Q1633" s="4"/>
      <c r="R1633" s="4">
        <v>1</v>
      </c>
      <c r="S1633" s="4"/>
      <c r="T1633" s="4">
        <v>1</v>
      </c>
      <c r="U1633" s="4"/>
      <c r="V1633" s="4"/>
      <c r="W1633" s="4"/>
      <c r="X1633" s="4"/>
      <c r="Y1633" s="4"/>
      <c r="Z1633" s="4"/>
    </row>
    <row r="1634" spans="1:26">
      <c r="A1634" s="4" t="s">
        <v>7269</v>
      </c>
      <c r="B1634" s="18" t="s">
        <v>7270</v>
      </c>
      <c r="C1634" s="17" t="s">
        <v>3245</v>
      </c>
      <c r="D1634" s="16" t="s">
        <v>3446</v>
      </c>
      <c r="E1634" s="15" t="s">
        <v>3541</v>
      </c>
      <c r="F1634" s="14" t="s">
        <v>3542</v>
      </c>
      <c r="G1634" s="13" t="s">
        <v>3543</v>
      </c>
      <c r="H1634" s="12">
        <v>5</v>
      </c>
      <c r="I1634" s="4" t="s">
        <v>5738</v>
      </c>
      <c r="J1634" s="11">
        <v>420</v>
      </c>
      <c r="K1634" s="4">
        <v>235</v>
      </c>
      <c r="L1634" s="4">
        <v>102</v>
      </c>
      <c r="M1634" s="10"/>
      <c r="N1634" s="4"/>
      <c r="O1634" s="4"/>
      <c r="P1634" s="4"/>
      <c r="Q1634" s="4"/>
      <c r="R1634" s="4">
        <v>1</v>
      </c>
      <c r="S1634" s="4"/>
      <c r="T1634" s="4"/>
      <c r="U1634" s="4"/>
      <c r="V1634" s="4"/>
      <c r="W1634" s="4"/>
      <c r="X1634" s="4"/>
      <c r="Y1634" s="4"/>
      <c r="Z1634" s="4"/>
    </row>
    <row r="1635" spans="1:26">
      <c r="A1635" s="4" t="s">
        <v>7271</v>
      </c>
      <c r="B1635" s="18" t="s">
        <v>7272</v>
      </c>
      <c r="C1635" s="17" t="s">
        <v>3245</v>
      </c>
      <c r="D1635" s="16" t="s">
        <v>3446</v>
      </c>
      <c r="E1635" s="15" t="s">
        <v>3541</v>
      </c>
      <c r="F1635" s="14" t="s">
        <v>3542</v>
      </c>
      <c r="G1635" s="13" t="s">
        <v>3543</v>
      </c>
      <c r="H1635" s="12">
        <v>5</v>
      </c>
      <c r="I1635" s="4" t="s">
        <v>4373</v>
      </c>
      <c r="J1635" s="11">
        <v>1622</v>
      </c>
      <c r="K1635" s="4">
        <v>420</v>
      </c>
      <c r="L1635" s="4">
        <v>173</v>
      </c>
      <c r="M1635" s="10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>
      <c r="A1636" s="4" t="s">
        <v>7273</v>
      </c>
      <c r="B1636" s="18" t="s">
        <v>7274</v>
      </c>
      <c r="C1636" s="17" t="s">
        <v>3245</v>
      </c>
      <c r="D1636" s="16" t="s">
        <v>3314</v>
      </c>
      <c r="E1636" s="15" t="s">
        <v>3802</v>
      </c>
      <c r="F1636" s="14" t="s">
        <v>3803</v>
      </c>
      <c r="G1636" s="13" t="s">
        <v>3804</v>
      </c>
      <c r="H1636" s="12">
        <v>5</v>
      </c>
      <c r="I1636" s="4" t="s">
        <v>3805</v>
      </c>
      <c r="J1636" s="11">
        <v>1594</v>
      </c>
      <c r="K1636" s="4">
        <v>233</v>
      </c>
      <c r="L1636" s="4">
        <v>131</v>
      </c>
      <c r="M1636" s="10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>
      <c r="A1637" s="4" t="s">
        <v>7275</v>
      </c>
      <c r="B1637" s="18" t="s">
        <v>7276</v>
      </c>
      <c r="C1637" s="17" t="s">
        <v>3245</v>
      </c>
      <c r="D1637" s="16" t="s">
        <v>3246</v>
      </c>
      <c r="E1637" s="15" t="s">
        <v>3357</v>
      </c>
      <c r="F1637" s="14" t="s">
        <v>3358</v>
      </c>
      <c r="G1637" s="13" t="s">
        <v>3359</v>
      </c>
      <c r="H1637" s="12">
        <v>5</v>
      </c>
      <c r="I1637" s="4" t="s">
        <v>4285</v>
      </c>
      <c r="J1637" s="11">
        <v>684</v>
      </c>
      <c r="K1637" s="4">
        <v>189</v>
      </c>
      <c r="L1637" s="4">
        <v>67</v>
      </c>
      <c r="M1637" s="10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>
      <c r="A1638" s="4" t="s">
        <v>7277</v>
      </c>
      <c r="B1638" s="18" t="s">
        <v>7278</v>
      </c>
      <c r="C1638" s="17" t="s">
        <v>3245</v>
      </c>
      <c r="D1638" s="16" t="s">
        <v>3290</v>
      </c>
      <c r="E1638" s="15" t="s">
        <v>5074</v>
      </c>
      <c r="F1638" s="14" t="s">
        <v>5075</v>
      </c>
      <c r="G1638" s="13" t="s">
        <v>5076</v>
      </c>
      <c r="H1638" s="12">
        <v>5</v>
      </c>
      <c r="I1638" s="4" t="s">
        <v>5260</v>
      </c>
      <c r="J1638" s="11">
        <v>1142</v>
      </c>
      <c r="K1638" s="4">
        <v>1706</v>
      </c>
      <c r="L1638" s="4">
        <v>710</v>
      </c>
      <c r="M1638" s="10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>
      <c r="A1639" s="4" t="s">
        <v>7279</v>
      </c>
      <c r="B1639" s="18" t="s">
        <v>7280</v>
      </c>
      <c r="C1639" s="17" t="s">
        <v>3245</v>
      </c>
      <c r="D1639" s="16" t="s">
        <v>3246</v>
      </c>
      <c r="E1639" s="15" t="s">
        <v>4040</v>
      </c>
      <c r="F1639" s="14" t="s">
        <v>4041</v>
      </c>
      <c r="G1639" s="13" t="s">
        <v>4042</v>
      </c>
      <c r="H1639" s="12">
        <v>5</v>
      </c>
      <c r="I1639" s="4" t="s">
        <v>6171</v>
      </c>
      <c r="J1639" s="11">
        <v>3206</v>
      </c>
      <c r="K1639" s="4">
        <v>844</v>
      </c>
      <c r="L1639" s="4">
        <v>401</v>
      </c>
      <c r="M1639" s="10"/>
      <c r="N1639" s="4"/>
      <c r="O1639" s="4"/>
      <c r="P1639" s="4"/>
      <c r="Q1639" s="4"/>
      <c r="R1639" s="4">
        <v>1</v>
      </c>
      <c r="S1639" s="4"/>
      <c r="T1639" s="4"/>
      <c r="U1639" s="4"/>
      <c r="V1639" s="4"/>
      <c r="W1639" s="4"/>
      <c r="X1639" s="4"/>
      <c r="Y1639" s="4"/>
      <c r="Z1639" s="4"/>
    </row>
    <row r="1640" spans="1:26">
      <c r="A1640" s="4" t="s">
        <v>7281</v>
      </c>
      <c r="B1640" s="18" t="s">
        <v>7282</v>
      </c>
      <c r="C1640" s="17" t="s">
        <v>3245</v>
      </c>
      <c r="D1640" s="16" t="s">
        <v>3290</v>
      </c>
      <c r="E1640" s="15" t="s">
        <v>3628</v>
      </c>
      <c r="F1640" s="14" t="s">
        <v>3629</v>
      </c>
      <c r="G1640" s="13" t="s">
        <v>3630</v>
      </c>
      <c r="H1640" s="12">
        <v>5</v>
      </c>
      <c r="I1640" s="4" t="s">
        <v>7176</v>
      </c>
      <c r="J1640" s="11">
        <v>3177</v>
      </c>
      <c r="K1640" s="4">
        <v>1227</v>
      </c>
      <c r="L1640" s="4">
        <v>579</v>
      </c>
      <c r="M1640" s="10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>
      <c r="A1641" s="4" t="s">
        <v>7283</v>
      </c>
      <c r="B1641" s="18" t="s">
        <v>7284</v>
      </c>
      <c r="C1641" s="17" t="s">
        <v>3245</v>
      </c>
      <c r="D1641" s="16" t="s">
        <v>3259</v>
      </c>
      <c r="E1641" s="15" t="s">
        <v>4416</v>
      </c>
      <c r="F1641" s="14" t="s">
        <v>4417</v>
      </c>
      <c r="G1641" s="13" t="s">
        <v>4418</v>
      </c>
      <c r="H1641" s="12">
        <v>5</v>
      </c>
      <c r="I1641" s="4" t="s">
        <v>7285</v>
      </c>
      <c r="J1641" s="11">
        <v>1041</v>
      </c>
      <c r="K1641" s="4">
        <v>751</v>
      </c>
      <c r="L1641" s="4">
        <v>293</v>
      </c>
      <c r="M1641" s="10"/>
      <c r="N1641" s="3"/>
      <c r="O1641" s="3"/>
      <c r="P1641" s="3"/>
      <c r="Q1641" s="3"/>
      <c r="R1641" s="3"/>
      <c r="S1641" s="3"/>
      <c r="T1641" s="4">
        <v>1</v>
      </c>
      <c r="U1641" s="3"/>
      <c r="V1641" s="3"/>
      <c r="W1641" s="3"/>
      <c r="X1641" s="3"/>
      <c r="Y1641" s="3"/>
      <c r="Z1641" s="3"/>
    </row>
    <row r="1642" spans="1:26">
      <c r="A1642" s="4" t="s">
        <v>7286</v>
      </c>
      <c r="B1642" s="18" t="s">
        <v>7287</v>
      </c>
      <c r="C1642" s="17" t="s">
        <v>3245</v>
      </c>
      <c r="D1642" s="16" t="s">
        <v>3253</v>
      </c>
      <c r="E1642" s="15" t="s">
        <v>3606</v>
      </c>
      <c r="F1642" s="14" t="s">
        <v>3607</v>
      </c>
      <c r="G1642" s="13" t="s">
        <v>3608</v>
      </c>
      <c r="H1642" s="12">
        <v>2</v>
      </c>
      <c r="I1642" s="4" t="s">
        <v>3242</v>
      </c>
      <c r="J1642" s="11">
        <v>2801</v>
      </c>
      <c r="K1642" s="4">
        <v>2380</v>
      </c>
      <c r="L1642" s="4">
        <v>969</v>
      </c>
      <c r="M1642" s="10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>
      <c r="A1643" s="4" t="s">
        <v>3594</v>
      </c>
      <c r="B1643" s="18" t="s">
        <v>7288</v>
      </c>
      <c r="C1643" s="17" t="s">
        <v>3230</v>
      </c>
      <c r="D1643" s="16" t="s">
        <v>3440</v>
      </c>
      <c r="E1643" s="15" t="s">
        <v>7289</v>
      </c>
      <c r="F1643" s="14" t="s">
        <v>3593</v>
      </c>
      <c r="G1643" s="13" t="s">
        <v>3594</v>
      </c>
      <c r="H1643" s="12">
        <v>1</v>
      </c>
      <c r="I1643" s="4" t="s">
        <v>3235</v>
      </c>
      <c r="J1643" s="11">
        <v>22923</v>
      </c>
      <c r="K1643" s="4">
        <v>21759</v>
      </c>
      <c r="L1643" s="4">
        <v>11047</v>
      </c>
      <c r="M1643" s="10"/>
      <c r="N1643" s="4"/>
      <c r="O1643" s="4"/>
      <c r="P1643" s="4"/>
      <c r="Q1643" s="4"/>
      <c r="R1643" s="4"/>
      <c r="S1643" s="4"/>
      <c r="T1643" s="4">
        <v>1</v>
      </c>
      <c r="U1643" s="4">
        <v>1</v>
      </c>
      <c r="V1643" s="4"/>
      <c r="W1643" s="4"/>
      <c r="X1643" s="4"/>
      <c r="Y1643" s="4"/>
      <c r="Z1643" s="4"/>
    </row>
    <row r="1644" spans="1:26">
      <c r="A1644" s="4" t="s">
        <v>7290</v>
      </c>
      <c r="B1644" s="18" t="s">
        <v>7291</v>
      </c>
      <c r="C1644" s="17" t="s">
        <v>3245</v>
      </c>
      <c r="D1644" s="16" t="s">
        <v>3296</v>
      </c>
      <c r="E1644" s="15" t="s">
        <v>3341</v>
      </c>
      <c r="F1644" s="14" t="s">
        <v>3342</v>
      </c>
      <c r="G1644" s="13" t="s">
        <v>3343</v>
      </c>
      <c r="H1644" s="12">
        <v>5</v>
      </c>
      <c r="I1644" s="4" t="s">
        <v>3878</v>
      </c>
      <c r="J1644" s="11">
        <v>2574</v>
      </c>
      <c r="K1644" s="4">
        <v>486</v>
      </c>
      <c r="L1644" s="4">
        <v>247</v>
      </c>
      <c r="M1644" s="10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>
      <c r="A1645" s="4" t="s">
        <v>7292</v>
      </c>
      <c r="B1645" s="18" t="s">
        <v>7293</v>
      </c>
      <c r="C1645" s="17" t="s">
        <v>3245</v>
      </c>
      <c r="D1645" s="16" t="s">
        <v>3259</v>
      </c>
      <c r="E1645" s="15" t="s">
        <v>3587</v>
      </c>
      <c r="F1645" s="14" t="s">
        <v>3588</v>
      </c>
      <c r="G1645" s="13" t="s">
        <v>3589</v>
      </c>
      <c r="H1645" s="12">
        <v>1</v>
      </c>
      <c r="I1645" s="4" t="s">
        <v>3235</v>
      </c>
      <c r="J1645" s="11">
        <v>1128</v>
      </c>
      <c r="K1645" s="4">
        <v>4307</v>
      </c>
      <c r="L1645" s="4">
        <v>1745</v>
      </c>
      <c r="M1645" s="10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>
      <c r="A1646" s="4" t="s">
        <v>4026</v>
      </c>
      <c r="B1646" s="18" t="s">
        <v>7294</v>
      </c>
      <c r="C1646" s="17" t="s">
        <v>3245</v>
      </c>
      <c r="D1646" s="16" t="s">
        <v>3259</v>
      </c>
      <c r="E1646" s="15" t="s">
        <v>3410</v>
      </c>
      <c r="F1646" s="14" t="s">
        <v>3411</v>
      </c>
      <c r="G1646" s="13" t="s">
        <v>3412</v>
      </c>
      <c r="H1646" s="12">
        <v>2</v>
      </c>
      <c r="I1646" s="4" t="s">
        <v>3242</v>
      </c>
      <c r="J1646" s="11">
        <v>2421</v>
      </c>
      <c r="K1646" s="4">
        <v>458</v>
      </c>
      <c r="L1646" s="4">
        <v>246</v>
      </c>
      <c r="M1646" s="10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>
      <c r="A1647" s="4" t="s">
        <v>7295</v>
      </c>
      <c r="B1647" s="18" t="s">
        <v>7296</v>
      </c>
      <c r="C1647" s="17" t="s">
        <v>3245</v>
      </c>
      <c r="D1647" s="16" t="s">
        <v>3392</v>
      </c>
      <c r="E1647" s="15" t="s">
        <v>4519</v>
      </c>
      <c r="F1647" s="14" t="s">
        <v>4520</v>
      </c>
      <c r="G1647" s="13" t="s">
        <v>4521</v>
      </c>
      <c r="H1647" s="12">
        <v>5</v>
      </c>
      <c r="I1647" s="4" t="s">
        <v>6803</v>
      </c>
      <c r="J1647" s="11">
        <v>517</v>
      </c>
      <c r="K1647" s="4">
        <v>270</v>
      </c>
      <c r="L1647" s="4">
        <v>100</v>
      </c>
      <c r="M1647" s="10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>
      <c r="A1648" s="4" t="s">
        <v>7297</v>
      </c>
      <c r="B1648" s="18" t="s">
        <v>7298</v>
      </c>
      <c r="C1648" s="17" t="s">
        <v>3230</v>
      </c>
      <c r="D1648" s="16" t="s">
        <v>3392</v>
      </c>
      <c r="E1648" s="15" t="s">
        <v>4218</v>
      </c>
      <c r="F1648" s="14" t="s">
        <v>4219</v>
      </c>
      <c r="G1648" s="13" t="s">
        <v>4220</v>
      </c>
      <c r="H1648" s="12">
        <v>1</v>
      </c>
      <c r="I1648" s="4" t="s">
        <v>3235</v>
      </c>
      <c r="J1648" s="11">
        <v>2891</v>
      </c>
      <c r="K1648" s="4">
        <v>3721</v>
      </c>
      <c r="L1648" s="4">
        <v>1441</v>
      </c>
      <c r="M1648" s="10"/>
      <c r="N1648" s="4"/>
      <c r="O1648" s="4"/>
      <c r="P1648" s="4"/>
      <c r="Q1648" s="4"/>
      <c r="R1648" s="4"/>
      <c r="S1648" s="4"/>
      <c r="T1648" s="4">
        <v>1</v>
      </c>
      <c r="U1648" s="4"/>
      <c r="V1648" s="4"/>
      <c r="W1648" s="4"/>
      <c r="X1648" s="4"/>
      <c r="Y1648" s="4"/>
      <c r="Z1648" s="4"/>
    </row>
    <row r="1649" spans="1:26">
      <c r="A1649" s="4" t="s">
        <v>7299</v>
      </c>
      <c r="B1649" s="18" t="s">
        <v>7300</v>
      </c>
      <c r="C1649" s="17" t="s">
        <v>3245</v>
      </c>
      <c r="D1649" s="16" t="s">
        <v>3246</v>
      </c>
      <c r="E1649" s="15" t="s">
        <v>4348</v>
      </c>
      <c r="F1649" s="14" t="s">
        <v>4349</v>
      </c>
      <c r="G1649" s="13" t="s">
        <v>4350</v>
      </c>
      <c r="H1649" s="12">
        <v>5</v>
      </c>
      <c r="I1649" s="4" t="s">
        <v>4350</v>
      </c>
      <c r="J1649" s="11">
        <v>2770</v>
      </c>
      <c r="K1649" s="4">
        <v>736</v>
      </c>
      <c r="L1649" s="4">
        <v>321</v>
      </c>
      <c r="M1649" s="10"/>
      <c r="N1649" s="4"/>
      <c r="O1649" s="4"/>
      <c r="P1649" s="4"/>
      <c r="Q1649" s="4"/>
      <c r="R1649" s="4"/>
      <c r="S1649" s="4"/>
      <c r="T1649" s="4">
        <v>1</v>
      </c>
      <c r="U1649" s="4"/>
      <c r="V1649" s="4"/>
      <c r="W1649" s="4"/>
      <c r="X1649" s="4"/>
      <c r="Y1649" s="4"/>
      <c r="Z1649" s="4"/>
    </row>
    <row r="1650" spans="1:26">
      <c r="A1650" s="4" t="s">
        <v>7301</v>
      </c>
      <c r="B1650" s="18" t="s">
        <v>7302</v>
      </c>
      <c r="C1650" s="17" t="s">
        <v>3245</v>
      </c>
      <c r="D1650" s="16" t="s">
        <v>3231</v>
      </c>
      <c r="E1650" s="15" t="s">
        <v>3427</v>
      </c>
      <c r="F1650" s="14" t="s">
        <v>3428</v>
      </c>
      <c r="G1650" s="13" t="s">
        <v>3429</v>
      </c>
      <c r="H1650" s="12">
        <v>1</v>
      </c>
      <c r="I1650" s="4" t="s">
        <v>3235</v>
      </c>
      <c r="J1650" s="11">
        <v>4472</v>
      </c>
      <c r="K1650" s="4">
        <v>2381</v>
      </c>
      <c r="L1650" s="4">
        <v>896</v>
      </c>
      <c r="M1650" s="10"/>
      <c r="N1650" s="4"/>
      <c r="O1650" s="4"/>
      <c r="P1650" s="4"/>
      <c r="Q1650" s="4"/>
      <c r="R1650" s="4">
        <v>1</v>
      </c>
      <c r="S1650" s="4"/>
      <c r="T1650" s="4">
        <v>1</v>
      </c>
      <c r="U1650" s="4"/>
      <c r="V1650" s="4"/>
      <c r="W1650" s="4"/>
      <c r="X1650" s="4"/>
      <c r="Y1650" s="4"/>
      <c r="Z1650" s="4"/>
    </row>
    <row r="1651" spans="1:26">
      <c r="A1651" s="4" t="s">
        <v>7303</v>
      </c>
      <c r="B1651" s="18" t="s">
        <v>7304</v>
      </c>
      <c r="C1651" s="17" t="s">
        <v>3245</v>
      </c>
      <c r="D1651" s="16" t="s">
        <v>3246</v>
      </c>
      <c r="E1651" s="15" t="s">
        <v>4040</v>
      </c>
      <c r="F1651" s="14" t="s">
        <v>4041</v>
      </c>
      <c r="G1651" s="13" t="s">
        <v>4042</v>
      </c>
      <c r="H1651" s="12">
        <v>5</v>
      </c>
      <c r="I1651" s="4" t="s">
        <v>5399</v>
      </c>
      <c r="J1651" s="11">
        <v>969.99999999999989</v>
      </c>
      <c r="K1651" s="4">
        <v>178</v>
      </c>
      <c r="L1651" s="4">
        <v>92</v>
      </c>
      <c r="M1651" s="10"/>
      <c r="N1651" s="4"/>
      <c r="O1651" s="4"/>
      <c r="P1651" s="4"/>
      <c r="Q1651" s="4"/>
      <c r="R1651" s="4">
        <v>1</v>
      </c>
      <c r="S1651" s="4"/>
      <c r="T1651" s="4"/>
      <c r="U1651" s="4"/>
      <c r="V1651" s="4"/>
      <c r="W1651" s="4"/>
      <c r="X1651" s="4"/>
      <c r="Y1651" s="4"/>
      <c r="Z1651" s="4"/>
    </row>
    <row r="1652" spans="1:26">
      <c r="A1652" s="4" t="s">
        <v>7305</v>
      </c>
      <c r="B1652" s="18" t="s">
        <v>7306</v>
      </c>
      <c r="C1652" s="17" t="s">
        <v>3245</v>
      </c>
      <c r="D1652" s="16" t="s">
        <v>3296</v>
      </c>
      <c r="E1652" s="15" t="s">
        <v>3341</v>
      </c>
      <c r="F1652" s="14" t="s">
        <v>3342</v>
      </c>
      <c r="G1652" s="13" t="s">
        <v>3343</v>
      </c>
      <c r="H1652" s="12">
        <v>5</v>
      </c>
      <c r="I1652" s="4" t="s">
        <v>7065</v>
      </c>
      <c r="J1652" s="11">
        <v>776</v>
      </c>
      <c r="K1652" s="4">
        <v>358</v>
      </c>
      <c r="L1652" s="4">
        <v>168</v>
      </c>
      <c r="M1652" s="10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>
      <c r="A1653" s="4" t="s">
        <v>3921</v>
      </c>
      <c r="B1653" s="18" t="s">
        <v>7307</v>
      </c>
      <c r="C1653" s="17" t="s">
        <v>3230</v>
      </c>
      <c r="D1653" s="16" t="s">
        <v>3335</v>
      </c>
      <c r="E1653" s="15" t="s">
        <v>7308</v>
      </c>
      <c r="F1653" s="14" t="s">
        <v>3921</v>
      </c>
      <c r="G1653" s="13" t="s">
        <v>3921</v>
      </c>
      <c r="H1653" s="12">
        <v>2</v>
      </c>
      <c r="I1653" s="4" t="s">
        <v>3242</v>
      </c>
      <c r="J1653" s="11">
        <v>10440</v>
      </c>
      <c r="K1653" s="4">
        <v>10502</v>
      </c>
      <c r="L1653" s="4">
        <v>5208</v>
      </c>
      <c r="M1653" s="10"/>
      <c r="N1653" s="4"/>
      <c r="O1653" s="4"/>
      <c r="P1653" s="4"/>
      <c r="Q1653" s="4"/>
      <c r="R1653" s="4"/>
      <c r="S1653" s="4"/>
      <c r="T1653" s="19"/>
      <c r="U1653" s="4"/>
      <c r="V1653" s="4"/>
      <c r="W1653" s="4"/>
      <c r="X1653" s="4"/>
      <c r="Y1653" s="4"/>
      <c r="Z1653" s="4"/>
    </row>
    <row r="1654" spans="1:26">
      <c r="A1654" s="4" t="s">
        <v>7309</v>
      </c>
      <c r="B1654" s="18" t="s">
        <v>7310</v>
      </c>
      <c r="C1654" s="17" t="s">
        <v>3245</v>
      </c>
      <c r="D1654" s="16" t="s">
        <v>3296</v>
      </c>
      <c r="E1654" s="15" t="s">
        <v>3341</v>
      </c>
      <c r="F1654" s="14" t="s">
        <v>3342</v>
      </c>
      <c r="G1654" s="13" t="s">
        <v>3343</v>
      </c>
      <c r="H1654" s="12">
        <v>5</v>
      </c>
      <c r="I1654" s="4" t="s">
        <v>3878</v>
      </c>
      <c r="J1654" s="11">
        <v>2208</v>
      </c>
      <c r="K1654" s="4">
        <v>722</v>
      </c>
      <c r="L1654" s="4">
        <v>335</v>
      </c>
      <c r="M1654" s="10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>
      <c r="A1655" s="4" t="s">
        <v>7311</v>
      </c>
      <c r="B1655" s="18" t="s">
        <v>7312</v>
      </c>
      <c r="C1655" s="17" t="s">
        <v>3245</v>
      </c>
      <c r="D1655" s="16" t="s">
        <v>3246</v>
      </c>
      <c r="E1655" s="15" t="s">
        <v>3556</v>
      </c>
      <c r="F1655" s="14" t="s">
        <v>3557</v>
      </c>
      <c r="G1655" s="13" t="s">
        <v>3558</v>
      </c>
      <c r="H1655" s="12">
        <v>5</v>
      </c>
      <c r="I1655" s="4" t="s">
        <v>4805</v>
      </c>
      <c r="J1655" s="11">
        <v>409</v>
      </c>
      <c r="K1655" s="4">
        <v>179</v>
      </c>
      <c r="L1655" s="4">
        <v>75</v>
      </c>
      <c r="M1655" s="10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>
      <c r="A1656" s="4" t="s">
        <v>7313</v>
      </c>
      <c r="B1656" s="18" t="s">
        <v>7314</v>
      </c>
      <c r="C1656" s="17" t="s">
        <v>3245</v>
      </c>
      <c r="D1656" s="16" t="s">
        <v>3303</v>
      </c>
      <c r="E1656" s="15" t="s">
        <v>3614</v>
      </c>
      <c r="F1656" s="14" t="s">
        <v>3615</v>
      </c>
      <c r="G1656" s="13" t="s">
        <v>3616</v>
      </c>
      <c r="H1656" s="12">
        <v>5</v>
      </c>
      <c r="I1656" s="4" t="s">
        <v>5018</v>
      </c>
      <c r="J1656" s="11">
        <v>1084</v>
      </c>
      <c r="K1656" s="4">
        <v>645</v>
      </c>
      <c r="L1656" s="4">
        <v>282</v>
      </c>
      <c r="M1656" s="10"/>
      <c r="N1656" s="4"/>
      <c r="O1656" s="4"/>
      <c r="P1656" s="4"/>
      <c r="Q1656" s="4"/>
      <c r="R1656" s="4">
        <v>1</v>
      </c>
      <c r="S1656" s="4"/>
      <c r="T1656" s="4"/>
      <c r="U1656" s="4"/>
      <c r="V1656" s="4"/>
      <c r="W1656" s="4"/>
      <c r="X1656" s="4"/>
      <c r="Y1656" s="4"/>
      <c r="Z1656" s="4"/>
    </row>
    <row r="1657" spans="1:26">
      <c r="A1657" s="4" t="s">
        <v>7315</v>
      </c>
      <c r="B1657" s="18" t="s">
        <v>7316</v>
      </c>
      <c r="C1657" s="17" t="s">
        <v>3245</v>
      </c>
      <c r="D1657" s="16" t="s">
        <v>3279</v>
      </c>
      <c r="E1657" s="15" t="s">
        <v>3704</v>
      </c>
      <c r="F1657" s="14" t="s">
        <v>3705</v>
      </c>
      <c r="G1657" s="13" t="s">
        <v>3706</v>
      </c>
      <c r="H1657" s="12">
        <v>5</v>
      </c>
      <c r="I1657" s="4" t="s">
        <v>5971</v>
      </c>
      <c r="J1657" s="11">
        <v>1548</v>
      </c>
      <c r="K1657" s="4">
        <v>2075</v>
      </c>
      <c r="L1657" s="4">
        <v>768</v>
      </c>
      <c r="M1657" s="10"/>
      <c r="N1657" s="4"/>
      <c r="O1657" s="4"/>
      <c r="P1657" s="4"/>
      <c r="Q1657" s="4"/>
      <c r="R1657" s="4">
        <v>1</v>
      </c>
      <c r="S1657" s="4"/>
      <c r="T1657" s="4"/>
      <c r="U1657" s="4"/>
      <c r="V1657" s="4"/>
      <c r="W1657" s="4"/>
      <c r="X1657" s="4"/>
      <c r="Y1657" s="4"/>
      <c r="Z1657" s="4"/>
    </row>
    <row r="1658" spans="1:26">
      <c r="A1658" s="4" t="s">
        <v>7317</v>
      </c>
      <c r="B1658" s="18" t="s">
        <v>7318</v>
      </c>
      <c r="C1658" s="17" t="s">
        <v>3245</v>
      </c>
      <c r="D1658" s="16" t="s">
        <v>3246</v>
      </c>
      <c r="E1658" s="15" t="s">
        <v>3735</v>
      </c>
      <c r="F1658" s="14" t="s">
        <v>3736</v>
      </c>
      <c r="G1658" s="13" t="s">
        <v>3737</v>
      </c>
      <c r="H1658" s="12">
        <v>5</v>
      </c>
      <c r="I1658" s="4" t="s">
        <v>4215</v>
      </c>
      <c r="J1658" s="11">
        <v>1578</v>
      </c>
      <c r="K1658" s="4">
        <v>545</v>
      </c>
      <c r="L1658" s="4">
        <v>221</v>
      </c>
      <c r="M1658" s="10"/>
      <c r="N1658" s="4"/>
      <c r="O1658" s="4"/>
      <c r="P1658" s="4"/>
      <c r="Q1658" s="4"/>
      <c r="R1658" s="4">
        <v>1</v>
      </c>
      <c r="S1658" s="4"/>
      <c r="T1658" s="4">
        <v>1</v>
      </c>
      <c r="U1658" s="4"/>
      <c r="V1658" s="4"/>
      <c r="W1658" s="4"/>
      <c r="X1658" s="4"/>
      <c r="Y1658" s="4"/>
      <c r="Z1658" s="4"/>
    </row>
    <row r="1659" spans="1:26">
      <c r="A1659" s="4" t="s">
        <v>6259</v>
      </c>
      <c r="B1659" s="18" t="s">
        <v>7319</v>
      </c>
      <c r="C1659" s="17" t="s">
        <v>3245</v>
      </c>
      <c r="D1659" s="16" t="s">
        <v>3290</v>
      </c>
      <c r="E1659" s="15" t="s">
        <v>4271</v>
      </c>
      <c r="F1659" s="14" t="s">
        <v>4272</v>
      </c>
      <c r="G1659" s="13" t="s">
        <v>4273</v>
      </c>
      <c r="H1659" s="12">
        <v>2</v>
      </c>
      <c r="I1659" s="4" t="s">
        <v>3242</v>
      </c>
      <c r="J1659" s="11">
        <v>2027</v>
      </c>
      <c r="K1659" s="4">
        <v>938</v>
      </c>
      <c r="L1659" s="4">
        <v>376</v>
      </c>
      <c r="M1659" s="10"/>
      <c r="N1659" s="4"/>
      <c r="O1659" s="4"/>
      <c r="P1659" s="4"/>
      <c r="Q1659" s="4"/>
      <c r="R1659" s="4"/>
      <c r="S1659" s="4"/>
      <c r="T1659" s="4">
        <v>1</v>
      </c>
      <c r="U1659" s="4"/>
      <c r="V1659" s="4"/>
      <c r="W1659" s="4"/>
      <c r="X1659" s="4"/>
      <c r="Y1659" s="4"/>
      <c r="Z1659" s="4"/>
    </row>
    <row r="1660" spans="1:26">
      <c r="A1660" s="4" t="s">
        <v>7320</v>
      </c>
      <c r="B1660" s="18" t="s">
        <v>7321</v>
      </c>
      <c r="C1660" s="17" t="s">
        <v>3230</v>
      </c>
      <c r="D1660" s="16" t="s">
        <v>3392</v>
      </c>
      <c r="E1660" s="15" t="s">
        <v>4112</v>
      </c>
      <c r="F1660" s="14" t="s">
        <v>4113</v>
      </c>
      <c r="G1660" s="13" t="s">
        <v>4114</v>
      </c>
      <c r="H1660" s="12">
        <v>2</v>
      </c>
      <c r="I1660" s="4" t="s">
        <v>3242</v>
      </c>
      <c r="J1660" s="11">
        <v>2208</v>
      </c>
      <c r="K1660" s="4">
        <v>1822</v>
      </c>
      <c r="L1660" s="4">
        <v>677</v>
      </c>
      <c r="M1660" s="10"/>
      <c r="N1660" s="4"/>
      <c r="O1660" s="4"/>
      <c r="P1660" s="4"/>
      <c r="Q1660" s="4"/>
      <c r="R1660" s="4"/>
      <c r="S1660" s="4"/>
      <c r="T1660" s="4">
        <v>1</v>
      </c>
      <c r="U1660" s="4"/>
      <c r="V1660" s="4">
        <v>1</v>
      </c>
      <c r="W1660" s="4"/>
      <c r="X1660" s="4"/>
      <c r="Y1660" s="4"/>
      <c r="Z1660" s="4"/>
    </row>
    <row r="1661" spans="1:26">
      <c r="A1661" s="4" t="s">
        <v>5982</v>
      </c>
      <c r="B1661" s="18" t="s">
        <v>7322</v>
      </c>
      <c r="C1661" s="17" t="s">
        <v>3245</v>
      </c>
      <c r="D1661" s="16" t="s">
        <v>3253</v>
      </c>
      <c r="E1661" s="15" t="s">
        <v>3254</v>
      </c>
      <c r="F1661" s="14" t="s">
        <v>3255</v>
      </c>
      <c r="G1661" s="13" t="s">
        <v>3256</v>
      </c>
      <c r="H1661" s="12">
        <v>2</v>
      </c>
      <c r="I1661" s="4" t="s">
        <v>3242</v>
      </c>
      <c r="J1661" s="11">
        <v>2561</v>
      </c>
      <c r="K1661" s="4">
        <v>1697</v>
      </c>
      <c r="L1661" s="4">
        <v>957</v>
      </c>
      <c r="M1661" s="10"/>
      <c r="N1661" s="4"/>
      <c r="O1661" s="4"/>
      <c r="P1661" s="4"/>
      <c r="Q1661" s="4"/>
      <c r="R1661" s="4"/>
      <c r="S1661" s="4"/>
      <c r="T1661" s="4">
        <v>1</v>
      </c>
      <c r="U1661" s="4"/>
      <c r="V1661" s="4"/>
      <c r="W1661" s="4"/>
      <c r="X1661" s="4"/>
      <c r="Y1661" s="4"/>
      <c r="Z1661" s="4"/>
    </row>
    <row r="1662" spans="1:26">
      <c r="A1662" s="4" t="s">
        <v>7323</v>
      </c>
      <c r="B1662" s="18" t="s">
        <v>7324</v>
      </c>
      <c r="C1662" s="17" t="s">
        <v>3245</v>
      </c>
      <c r="D1662" s="16" t="s">
        <v>3534</v>
      </c>
      <c r="E1662" s="15" t="s">
        <v>4078</v>
      </c>
      <c r="F1662" s="14" t="s">
        <v>4079</v>
      </c>
      <c r="G1662" s="13" t="s">
        <v>4080</v>
      </c>
      <c r="H1662" s="12">
        <v>5</v>
      </c>
      <c r="I1662" s="4" t="s">
        <v>6705</v>
      </c>
      <c r="J1662" s="11">
        <v>631</v>
      </c>
      <c r="K1662" s="4">
        <v>220</v>
      </c>
      <c r="L1662" s="4">
        <v>109</v>
      </c>
      <c r="M1662" s="10"/>
      <c r="N1662" s="4"/>
      <c r="O1662" s="4"/>
      <c r="P1662" s="4"/>
      <c r="Q1662" s="4"/>
      <c r="R1662" s="4"/>
      <c r="S1662" s="4"/>
      <c r="T1662" s="4">
        <v>1</v>
      </c>
      <c r="U1662" s="4"/>
      <c r="V1662" s="4"/>
      <c r="W1662" s="4"/>
      <c r="X1662" s="4"/>
      <c r="Y1662" s="4"/>
      <c r="Z1662" s="4"/>
    </row>
    <row r="1663" spans="1:26">
      <c r="A1663" s="4" t="s">
        <v>4020</v>
      </c>
      <c r="B1663" s="18" t="s">
        <v>7325</v>
      </c>
      <c r="C1663" s="17" t="s">
        <v>3245</v>
      </c>
      <c r="D1663" s="16" t="s">
        <v>3296</v>
      </c>
      <c r="E1663" s="15" t="s">
        <v>4018</v>
      </c>
      <c r="F1663" s="14" t="s">
        <v>4019</v>
      </c>
      <c r="G1663" s="13" t="s">
        <v>3296</v>
      </c>
      <c r="H1663" s="12">
        <v>2</v>
      </c>
      <c r="I1663" s="4" t="s">
        <v>3242</v>
      </c>
      <c r="J1663" s="11">
        <v>3440.9999999999995</v>
      </c>
      <c r="K1663" s="4">
        <v>1797</v>
      </c>
      <c r="L1663" s="4">
        <v>614</v>
      </c>
      <c r="M1663" s="10"/>
      <c r="N1663" s="4"/>
      <c r="O1663" s="4"/>
      <c r="P1663" s="4"/>
      <c r="Q1663" s="4"/>
      <c r="R1663" s="4">
        <v>1</v>
      </c>
      <c r="S1663" s="4"/>
      <c r="T1663" s="4"/>
      <c r="U1663" s="4"/>
      <c r="V1663" s="4"/>
      <c r="W1663" s="4"/>
      <c r="X1663" s="4"/>
      <c r="Y1663" s="4"/>
      <c r="Z1663" s="4"/>
    </row>
    <row r="1664" spans="1:26">
      <c r="A1664" s="4" t="s">
        <v>7326</v>
      </c>
      <c r="B1664" s="18" t="s">
        <v>7327</v>
      </c>
      <c r="C1664" s="17" t="s">
        <v>3245</v>
      </c>
      <c r="D1664" s="16" t="s">
        <v>3246</v>
      </c>
      <c r="E1664" s="15" t="s">
        <v>3357</v>
      </c>
      <c r="F1664" s="14" t="s">
        <v>3358</v>
      </c>
      <c r="G1664" s="13" t="s">
        <v>3359</v>
      </c>
      <c r="H1664" s="12">
        <v>5</v>
      </c>
      <c r="I1664" s="4" t="s">
        <v>3359</v>
      </c>
      <c r="J1664" s="11">
        <v>579</v>
      </c>
      <c r="K1664" s="4">
        <v>64</v>
      </c>
      <c r="L1664" s="4">
        <v>32</v>
      </c>
      <c r="M1664" s="10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>
      <c r="A1665" s="4" t="s">
        <v>7328</v>
      </c>
      <c r="B1665" s="18" t="s">
        <v>7329</v>
      </c>
      <c r="C1665" s="17" t="s">
        <v>3245</v>
      </c>
      <c r="D1665" s="16" t="s">
        <v>3279</v>
      </c>
      <c r="E1665" s="15" t="s">
        <v>3321</v>
      </c>
      <c r="F1665" s="14" t="s">
        <v>3322</v>
      </c>
      <c r="G1665" s="13" t="s">
        <v>3323</v>
      </c>
      <c r="H1665" s="12">
        <v>5</v>
      </c>
      <c r="I1665" s="4" t="s">
        <v>4067</v>
      </c>
      <c r="J1665" s="11">
        <v>1629</v>
      </c>
      <c r="K1665" s="4">
        <v>523</v>
      </c>
      <c r="L1665" s="4">
        <v>232</v>
      </c>
      <c r="M1665" s="10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>
      <c r="A1666" s="4" t="s">
        <v>7330</v>
      </c>
      <c r="B1666" s="18" t="s">
        <v>7331</v>
      </c>
      <c r="C1666" s="17" t="s">
        <v>3245</v>
      </c>
      <c r="D1666" s="16" t="s">
        <v>3446</v>
      </c>
      <c r="E1666" s="15" t="s">
        <v>4032</v>
      </c>
      <c r="F1666" s="14" t="s">
        <v>4033</v>
      </c>
      <c r="G1666" s="13" t="s">
        <v>4034</v>
      </c>
      <c r="H1666" s="12">
        <v>5</v>
      </c>
      <c r="I1666" s="4" t="s">
        <v>4129</v>
      </c>
      <c r="J1666" s="11">
        <v>516</v>
      </c>
      <c r="K1666" s="4">
        <v>57</v>
      </c>
      <c r="L1666" s="4">
        <v>70</v>
      </c>
      <c r="M1666" s="10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>
      <c r="A1667" s="4" t="s">
        <v>7332</v>
      </c>
      <c r="B1667" s="18" t="s">
        <v>7333</v>
      </c>
      <c r="C1667" s="17" t="s">
        <v>3245</v>
      </c>
      <c r="D1667" s="16" t="s">
        <v>3246</v>
      </c>
      <c r="E1667" s="15" t="s">
        <v>3357</v>
      </c>
      <c r="F1667" s="14" t="s">
        <v>3358</v>
      </c>
      <c r="G1667" s="13" t="s">
        <v>3359</v>
      </c>
      <c r="H1667" s="12">
        <v>5</v>
      </c>
      <c r="I1667" s="4" t="s">
        <v>3359</v>
      </c>
      <c r="J1667" s="11">
        <v>1138</v>
      </c>
      <c r="K1667" s="4">
        <v>71</v>
      </c>
      <c r="L1667" s="4">
        <v>45</v>
      </c>
      <c r="M1667" s="10"/>
      <c r="N1667" s="4"/>
      <c r="O1667" s="4"/>
      <c r="P1667" s="4"/>
      <c r="Q1667" s="4"/>
      <c r="R1667" s="4"/>
      <c r="S1667" s="4"/>
      <c r="T1667" s="4">
        <v>1</v>
      </c>
      <c r="U1667" s="4"/>
      <c r="V1667" s="4"/>
      <c r="W1667" s="4"/>
      <c r="X1667" s="4"/>
      <c r="Y1667" s="4"/>
      <c r="Z1667" s="4"/>
    </row>
    <row r="1668" spans="1:26">
      <c r="A1668" s="4" t="s">
        <v>7334</v>
      </c>
      <c r="B1668" s="18" t="s">
        <v>7335</v>
      </c>
      <c r="C1668" s="17" t="s">
        <v>3245</v>
      </c>
      <c r="D1668" s="16" t="s">
        <v>3246</v>
      </c>
      <c r="E1668" s="15" t="s">
        <v>3556</v>
      </c>
      <c r="F1668" s="14" t="s">
        <v>3557</v>
      </c>
      <c r="G1668" s="13" t="s">
        <v>3558</v>
      </c>
      <c r="H1668" s="12">
        <v>5</v>
      </c>
      <c r="I1668" s="4" t="s">
        <v>4805</v>
      </c>
      <c r="J1668" s="11">
        <v>1593</v>
      </c>
      <c r="K1668" s="4">
        <v>376</v>
      </c>
      <c r="L1668" s="4">
        <v>183</v>
      </c>
      <c r="M1668" s="10"/>
      <c r="N1668" s="4"/>
      <c r="O1668" s="4"/>
      <c r="P1668" s="4"/>
      <c r="Q1668" s="4"/>
      <c r="R1668" s="4">
        <v>1</v>
      </c>
      <c r="S1668" s="4"/>
      <c r="T1668" s="4"/>
      <c r="U1668" s="4"/>
      <c r="V1668" s="4"/>
      <c r="W1668" s="4"/>
      <c r="X1668" s="4"/>
      <c r="Y1668" s="4"/>
      <c r="Z1668" s="4"/>
    </row>
    <row r="1669" spans="1:26">
      <c r="A1669" s="4" t="s">
        <v>7336</v>
      </c>
      <c r="B1669" s="18" t="s">
        <v>7337</v>
      </c>
      <c r="C1669" s="17" t="s">
        <v>3245</v>
      </c>
      <c r="D1669" s="16" t="s">
        <v>3446</v>
      </c>
      <c r="E1669" s="15" t="s">
        <v>3549</v>
      </c>
      <c r="F1669" s="14" t="s">
        <v>3550</v>
      </c>
      <c r="G1669" s="13" t="s">
        <v>3550</v>
      </c>
      <c r="H1669" s="12">
        <v>5</v>
      </c>
      <c r="I1669" s="4" t="s">
        <v>3551</v>
      </c>
      <c r="J1669" s="11">
        <v>744</v>
      </c>
      <c r="K1669" s="4">
        <v>62</v>
      </c>
      <c r="L1669" s="4">
        <v>35</v>
      </c>
      <c r="M1669" s="10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>
      <c r="A1670" s="4" t="s">
        <v>7338</v>
      </c>
      <c r="B1670" s="18" t="s">
        <v>7339</v>
      </c>
      <c r="C1670" s="17" t="s">
        <v>3245</v>
      </c>
      <c r="D1670" s="16" t="s">
        <v>3392</v>
      </c>
      <c r="E1670" s="15" t="s">
        <v>3659</v>
      </c>
      <c r="F1670" s="14" t="s">
        <v>3660</v>
      </c>
      <c r="G1670" s="13" t="s">
        <v>3661</v>
      </c>
      <c r="H1670" s="12">
        <v>5</v>
      </c>
      <c r="I1670" s="4" t="s">
        <v>5831</v>
      </c>
      <c r="J1670" s="11">
        <v>2118</v>
      </c>
      <c r="K1670" s="4">
        <v>523</v>
      </c>
      <c r="L1670" s="4">
        <v>211</v>
      </c>
      <c r="M1670" s="10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>
      <c r="A1671" s="4" t="s">
        <v>7340</v>
      </c>
      <c r="B1671" s="18" t="s">
        <v>7341</v>
      </c>
      <c r="C1671" s="17" t="s">
        <v>3245</v>
      </c>
      <c r="D1671" s="16" t="s">
        <v>3440</v>
      </c>
      <c r="E1671" s="15" t="s">
        <v>3592</v>
      </c>
      <c r="F1671" s="14" t="s">
        <v>3593</v>
      </c>
      <c r="G1671" s="13" t="s">
        <v>3594</v>
      </c>
      <c r="H1671" s="12">
        <v>1</v>
      </c>
      <c r="I1671" s="4" t="s">
        <v>3235</v>
      </c>
      <c r="J1671" s="11">
        <v>4656</v>
      </c>
      <c r="K1671" s="4">
        <v>2024</v>
      </c>
      <c r="L1671" s="4">
        <v>924</v>
      </c>
      <c r="M1671" s="10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>
      <c r="A1672" s="4" t="s">
        <v>7342</v>
      </c>
      <c r="B1672" s="18" t="s">
        <v>7343</v>
      </c>
      <c r="C1672" s="17" t="s">
        <v>3245</v>
      </c>
      <c r="D1672" s="16" t="s">
        <v>3440</v>
      </c>
      <c r="E1672" s="15" t="s">
        <v>7344</v>
      </c>
      <c r="F1672" s="14" t="s">
        <v>6153</v>
      </c>
      <c r="G1672" s="13" t="s">
        <v>6150</v>
      </c>
      <c r="H1672" s="12">
        <v>5</v>
      </c>
      <c r="I1672" s="4" t="s">
        <v>6150</v>
      </c>
      <c r="J1672" s="11">
        <v>3646</v>
      </c>
      <c r="K1672" s="4">
        <v>1285</v>
      </c>
      <c r="L1672" s="4">
        <v>575</v>
      </c>
      <c r="M1672" s="10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>
      <c r="A1673" s="4" t="s">
        <v>7345</v>
      </c>
      <c r="B1673" s="18" t="s">
        <v>7346</v>
      </c>
      <c r="C1673" s="17" t="s">
        <v>3230</v>
      </c>
      <c r="D1673" s="16" t="s">
        <v>3238</v>
      </c>
      <c r="E1673" s="15" t="s">
        <v>4294</v>
      </c>
      <c r="F1673" s="14" t="s">
        <v>4295</v>
      </c>
      <c r="G1673" s="13" t="s">
        <v>4296</v>
      </c>
      <c r="H1673" s="12">
        <v>1</v>
      </c>
      <c r="I1673" s="4" t="s">
        <v>3235</v>
      </c>
      <c r="J1673" s="11">
        <v>2308</v>
      </c>
      <c r="K1673" s="4">
        <v>5599</v>
      </c>
      <c r="L1673" s="4">
        <v>2934</v>
      </c>
      <c r="M1673" s="10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>
      <c r="A1674" s="4" t="s">
        <v>7347</v>
      </c>
      <c r="B1674" s="18" t="s">
        <v>7348</v>
      </c>
      <c r="C1674" s="17" t="s">
        <v>3245</v>
      </c>
      <c r="D1674" s="16" t="s">
        <v>3246</v>
      </c>
      <c r="E1674" s="15" t="s">
        <v>3643</v>
      </c>
      <c r="F1674" s="14" t="s">
        <v>3644</v>
      </c>
      <c r="G1674" s="13" t="s">
        <v>3645</v>
      </c>
      <c r="H1674" s="12">
        <v>5</v>
      </c>
      <c r="I1674" s="4" t="s">
        <v>3645</v>
      </c>
      <c r="J1674" s="11">
        <v>569</v>
      </c>
      <c r="K1674" s="4">
        <v>209</v>
      </c>
      <c r="L1674" s="4">
        <v>91</v>
      </c>
      <c r="M1674" s="10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>
      <c r="A1675" s="4" t="s">
        <v>4053</v>
      </c>
      <c r="B1675" s="18" t="s">
        <v>7349</v>
      </c>
      <c r="C1675" s="17" t="s">
        <v>3230</v>
      </c>
      <c r="D1675" s="16" t="s">
        <v>3231</v>
      </c>
      <c r="E1675" s="15" t="s">
        <v>7350</v>
      </c>
      <c r="F1675" s="14" t="s">
        <v>4052</v>
      </c>
      <c r="G1675" s="13" t="s">
        <v>4053</v>
      </c>
      <c r="H1675" s="12">
        <v>1</v>
      </c>
      <c r="I1675" s="4" t="s">
        <v>3235</v>
      </c>
      <c r="J1675" s="11">
        <v>3125</v>
      </c>
      <c r="K1675" s="4">
        <v>5984</v>
      </c>
      <c r="L1675" s="4">
        <v>2150</v>
      </c>
      <c r="M1675" s="10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>
      <c r="A1676" s="4" t="s">
        <v>7351</v>
      </c>
      <c r="B1676" s="18" t="s">
        <v>7352</v>
      </c>
      <c r="C1676" s="17" t="s">
        <v>3245</v>
      </c>
      <c r="D1676" s="16" t="s">
        <v>3259</v>
      </c>
      <c r="E1676" s="15" t="s">
        <v>3285</v>
      </c>
      <c r="F1676" s="14" t="s">
        <v>3286</v>
      </c>
      <c r="G1676" s="13" t="s">
        <v>3287</v>
      </c>
      <c r="H1676" s="12">
        <v>5</v>
      </c>
      <c r="I1676" s="4" t="s">
        <v>5059</v>
      </c>
      <c r="J1676" s="11">
        <v>1757</v>
      </c>
      <c r="K1676" s="4">
        <v>298</v>
      </c>
      <c r="L1676" s="4">
        <v>180</v>
      </c>
      <c r="M1676" s="10"/>
      <c r="N1676" s="3"/>
      <c r="O1676" s="3"/>
      <c r="P1676" s="3"/>
      <c r="Q1676" s="3"/>
      <c r="R1676" s="3"/>
      <c r="S1676" s="3"/>
      <c r="T1676" s="4">
        <v>1</v>
      </c>
      <c r="U1676" s="3"/>
      <c r="V1676" s="3"/>
      <c r="W1676" s="3"/>
      <c r="X1676" s="3"/>
      <c r="Y1676" s="3"/>
      <c r="Z1676" s="3"/>
    </row>
    <row r="1677" spans="1:26">
      <c r="A1677" s="4" t="s">
        <v>5444</v>
      </c>
      <c r="B1677" s="18" t="s">
        <v>7353</v>
      </c>
      <c r="C1677" s="17" t="s">
        <v>3230</v>
      </c>
      <c r="D1677" s="16" t="s">
        <v>3392</v>
      </c>
      <c r="E1677" s="15" t="s">
        <v>7354</v>
      </c>
      <c r="F1677" s="14" t="s">
        <v>5443</v>
      </c>
      <c r="G1677" s="13" t="s">
        <v>5444</v>
      </c>
      <c r="H1677" s="12">
        <v>1</v>
      </c>
      <c r="I1677" s="4" t="s">
        <v>3235</v>
      </c>
      <c r="J1677" s="11">
        <v>4140</v>
      </c>
      <c r="K1677" s="4">
        <v>15157</v>
      </c>
      <c r="L1677" s="4">
        <v>7161</v>
      </c>
      <c r="M1677" s="10"/>
      <c r="N1677" s="4"/>
      <c r="O1677" s="4"/>
      <c r="P1677" s="4"/>
      <c r="Q1677" s="4"/>
      <c r="R1677" s="4">
        <v>1</v>
      </c>
      <c r="S1677" s="4"/>
      <c r="T1677" s="4">
        <v>1</v>
      </c>
      <c r="U1677" s="4">
        <v>1</v>
      </c>
      <c r="V1677" s="4"/>
      <c r="W1677" s="4"/>
      <c r="X1677" s="4"/>
      <c r="Y1677" s="4"/>
      <c r="Z1677" s="4"/>
    </row>
    <row r="1678" spans="1:26">
      <c r="A1678" s="4" t="s">
        <v>7355</v>
      </c>
      <c r="B1678" s="18" t="s">
        <v>7356</v>
      </c>
      <c r="C1678" s="17" t="s">
        <v>3245</v>
      </c>
      <c r="D1678" s="16" t="s">
        <v>3369</v>
      </c>
      <c r="E1678" s="15" t="s">
        <v>3763</v>
      </c>
      <c r="F1678" s="14" t="s">
        <v>3760</v>
      </c>
      <c r="G1678" s="13" t="s">
        <v>3757</v>
      </c>
      <c r="H1678" s="12">
        <v>5</v>
      </c>
      <c r="I1678" s="4" t="s">
        <v>3757</v>
      </c>
      <c r="J1678" s="11">
        <v>2795</v>
      </c>
      <c r="K1678" s="4">
        <v>462</v>
      </c>
      <c r="L1678" s="4">
        <v>278</v>
      </c>
      <c r="M1678" s="10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>
      <c r="A1679" s="4" t="s">
        <v>7357</v>
      </c>
      <c r="B1679" s="18" t="s">
        <v>7358</v>
      </c>
      <c r="C1679" s="17" t="s">
        <v>3245</v>
      </c>
      <c r="D1679" s="16" t="s">
        <v>3253</v>
      </c>
      <c r="E1679" s="15" t="s">
        <v>4392</v>
      </c>
      <c r="F1679" s="14" t="s">
        <v>4393</v>
      </c>
      <c r="G1679" s="13" t="s">
        <v>4394</v>
      </c>
      <c r="H1679" s="12">
        <v>5</v>
      </c>
      <c r="I1679" s="4" t="s">
        <v>7359</v>
      </c>
      <c r="J1679" s="11">
        <v>2636</v>
      </c>
      <c r="K1679" s="4">
        <v>645</v>
      </c>
      <c r="L1679" s="4">
        <v>424</v>
      </c>
      <c r="M1679" s="10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>
      <c r="A1680" s="4" t="s">
        <v>7359</v>
      </c>
      <c r="B1680" s="18" t="s">
        <v>7360</v>
      </c>
      <c r="C1680" s="17" t="s">
        <v>3245</v>
      </c>
      <c r="D1680" s="16" t="s">
        <v>3253</v>
      </c>
      <c r="E1680" s="15" t="s">
        <v>4392</v>
      </c>
      <c r="F1680" s="14" t="s">
        <v>4393</v>
      </c>
      <c r="G1680" s="13" t="s">
        <v>4394</v>
      </c>
      <c r="H1680" s="12">
        <v>2</v>
      </c>
      <c r="I1680" s="4" t="s">
        <v>3242</v>
      </c>
      <c r="J1680" s="11">
        <v>1399</v>
      </c>
      <c r="K1680" s="4">
        <v>1689</v>
      </c>
      <c r="L1680" s="4">
        <v>1006</v>
      </c>
      <c r="M1680" s="10"/>
      <c r="N1680" s="4"/>
      <c r="O1680" s="4"/>
      <c r="P1680" s="4"/>
      <c r="Q1680" s="4"/>
      <c r="R1680" s="4"/>
      <c r="S1680" s="4"/>
      <c r="T1680" s="4">
        <v>1</v>
      </c>
      <c r="U1680" s="4"/>
      <c r="V1680" s="4"/>
      <c r="W1680" s="4"/>
      <c r="X1680" s="4"/>
      <c r="Y1680" s="4"/>
      <c r="Z1680" s="4"/>
    </row>
    <row r="1681" spans="1:26">
      <c r="A1681" s="4" t="s">
        <v>5153</v>
      </c>
      <c r="B1681" s="18" t="s">
        <v>7361</v>
      </c>
      <c r="C1681" s="17" t="s">
        <v>3245</v>
      </c>
      <c r="D1681" s="16" t="s">
        <v>3534</v>
      </c>
      <c r="E1681" s="15" t="s">
        <v>5152</v>
      </c>
      <c r="F1681" s="14" t="s">
        <v>4106</v>
      </c>
      <c r="G1681" s="13" t="s">
        <v>4103</v>
      </c>
      <c r="H1681" s="12">
        <v>2</v>
      </c>
      <c r="I1681" s="4" t="s">
        <v>3242</v>
      </c>
      <c r="J1681" s="11">
        <v>1673</v>
      </c>
      <c r="K1681" s="4">
        <v>700</v>
      </c>
      <c r="L1681" s="4">
        <v>425</v>
      </c>
      <c r="M1681" s="10"/>
      <c r="N1681" s="4"/>
      <c r="O1681" s="4"/>
      <c r="P1681" s="4"/>
      <c r="Q1681" s="4"/>
      <c r="R1681" s="4"/>
      <c r="S1681" s="4"/>
      <c r="T1681" s="4">
        <v>1</v>
      </c>
      <c r="U1681" s="4"/>
      <c r="V1681" s="4"/>
      <c r="W1681" s="4"/>
      <c r="X1681" s="4"/>
      <c r="Y1681" s="4"/>
      <c r="Z1681" s="4"/>
    </row>
    <row r="1682" spans="1:26">
      <c r="A1682" s="4" t="s">
        <v>7362</v>
      </c>
      <c r="B1682" s="18" t="s">
        <v>7363</v>
      </c>
      <c r="C1682" s="17" t="s">
        <v>3245</v>
      </c>
      <c r="D1682" s="16" t="s">
        <v>3534</v>
      </c>
      <c r="E1682" s="15" t="s">
        <v>5152</v>
      </c>
      <c r="F1682" s="14" t="s">
        <v>4106</v>
      </c>
      <c r="G1682" s="13" t="s">
        <v>4103</v>
      </c>
      <c r="H1682" s="12">
        <v>5</v>
      </c>
      <c r="I1682" s="4" t="s">
        <v>7364</v>
      </c>
      <c r="J1682" s="11">
        <v>2697</v>
      </c>
      <c r="K1682" s="4">
        <v>1529</v>
      </c>
      <c r="L1682" s="4">
        <v>1042</v>
      </c>
      <c r="M1682" s="10"/>
      <c r="N1682" s="4"/>
      <c r="O1682" s="4"/>
      <c r="P1682" s="4"/>
      <c r="Q1682" s="4"/>
      <c r="R1682" s="4"/>
      <c r="S1682" s="4"/>
      <c r="T1682" s="4">
        <v>1</v>
      </c>
      <c r="U1682" s="4"/>
      <c r="V1682" s="4"/>
      <c r="W1682" s="4"/>
      <c r="X1682" s="4"/>
      <c r="Y1682" s="4"/>
      <c r="Z1682" s="4"/>
    </row>
    <row r="1683" spans="1:26">
      <c r="A1683" s="4" t="s">
        <v>4081</v>
      </c>
      <c r="B1683" s="18" t="s">
        <v>7365</v>
      </c>
      <c r="C1683" s="17" t="s">
        <v>3245</v>
      </c>
      <c r="D1683" s="16" t="s">
        <v>3534</v>
      </c>
      <c r="E1683" s="15" t="s">
        <v>4078</v>
      </c>
      <c r="F1683" s="14" t="s">
        <v>4079</v>
      </c>
      <c r="G1683" s="13" t="s">
        <v>4080</v>
      </c>
      <c r="H1683" s="12">
        <v>2</v>
      </c>
      <c r="I1683" s="4" t="s">
        <v>3242</v>
      </c>
      <c r="J1683" s="11">
        <v>1697</v>
      </c>
      <c r="K1683" s="4">
        <v>873</v>
      </c>
      <c r="L1683" s="4">
        <v>465</v>
      </c>
      <c r="M1683" s="10"/>
      <c r="N1683" s="4"/>
      <c r="O1683" s="4"/>
      <c r="P1683" s="4"/>
      <c r="Q1683" s="4"/>
      <c r="R1683" s="4"/>
      <c r="S1683" s="4"/>
      <c r="T1683" s="19"/>
      <c r="U1683" s="4"/>
      <c r="V1683" s="4"/>
      <c r="W1683" s="4"/>
      <c r="X1683" s="4"/>
      <c r="Y1683" s="4"/>
      <c r="Z1683" s="4"/>
    </row>
    <row r="1684" spans="1:26">
      <c r="A1684" s="4" t="s">
        <v>7366</v>
      </c>
      <c r="B1684" s="18" t="s">
        <v>7367</v>
      </c>
      <c r="C1684" s="17" t="s">
        <v>3245</v>
      </c>
      <c r="D1684" s="16" t="s">
        <v>3253</v>
      </c>
      <c r="E1684" s="15" t="s">
        <v>3254</v>
      </c>
      <c r="F1684" s="14" t="s">
        <v>3255</v>
      </c>
      <c r="G1684" s="13" t="s">
        <v>3256</v>
      </c>
      <c r="H1684" s="12">
        <v>5</v>
      </c>
      <c r="I1684" s="4" t="s">
        <v>5882</v>
      </c>
      <c r="J1684" s="11">
        <v>2129</v>
      </c>
      <c r="K1684" s="4">
        <v>442</v>
      </c>
      <c r="L1684" s="4">
        <v>320</v>
      </c>
      <c r="M1684" s="10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>
        <v>1</v>
      </c>
      <c r="Y1684" s="4"/>
      <c r="Z1684" s="4"/>
    </row>
    <row r="1685" spans="1:26">
      <c r="A1685" s="4" t="s">
        <v>4454</v>
      </c>
      <c r="B1685" s="18" t="s">
        <v>7368</v>
      </c>
      <c r="C1685" s="17" t="s">
        <v>3245</v>
      </c>
      <c r="D1685" s="16" t="s">
        <v>3534</v>
      </c>
      <c r="E1685" s="15" t="s">
        <v>3572</v>
      </c>
      <c r="F1685" s="14" t="s">
        <v>3573</v>
      </c>
      <c r="G1685" s="13" t="s">
        <v>3574</v>
      </c>
      <c r="H1685" s="12">
        <v>2</v>
      </c>
      <c r="I1685" s="4" t="s">
        <v>3242</v>
      </c>
      <c r="J1685" s="11">
        <v>2917</v>
      </c>
      <c r="K1685" s="4">
        <v>1457</v>
      </c>
      <c r="L1685" s="4">
        <v>663</v>
      </c>
      <c r="M1685" s="10"/>
      <c r="N1685" s="4"/>
      <c r="O1685" s="4"/>
      <c r="P1685" s="4"/>
      <c r="Q1685" s="4"/>
      <c r="R1685" s="4"/>
      <c r="S1685" s="4"/>
      <c r="T1685" s="4">
        <v>1</v>
      </c>
      <c r="U1685" s="4"/>
      <c r="V1685" s="4"/>
      <c r="W1685" s="4"/>
      <c r="X1685" s="4"/>
      <c r="Y1685" s="4"/>
      <c r="Z1685" s="4"/>
    </row>
    <row r="1686" spans="1:26">
      <c r="A1686" s="4" t="s">
        <v>7364</v>
      </c>
      <c r="B1686" s="18" t="s">
        <v>7369</v>
      </c>
      <c r="C1686" s="17" t="s">
        <v>3245</v>
      </c>
      <c r="D1686" s="16" t="s">
        <v>3534</v>
      </c>
      <c r="E1686" s="15" t="s">
        <v>5152</v>
      </c>
      <c r="F1686" s="14" t="s">
        <v>4106</v>
      </c>
      <c r="G1686" s="13" t="s">
        <v>4103</v>
      </c>
      <c r="H1686" s="12">
        <v>2</v>
      </c>
      <c r="I1686" s="4" t="s">
        <v>3242</v>
      </c>
      <c r="J1686" s="11">
        <v>2813</v>
      </c>
      <c r="K1686" s="4">
        <v>1642</v>
      </c>
      <c r="L1686" s="4">
        <v>872</v>
      </c>
      <c r="M1686" s="10"/>
      <c r="N1686" s="4"/>
      <c r="O1686" s="4"/>
      <c r="P1686" s="4"/>
      <c r="Q1686" s="4"/>
      <c r="R1686" s="4"/>
      <c r="S1686" s="4"/>
      <c r="T1686" s="4">
        <v>1</v>
      </c>
      <c r="U1686" s="4"/>
      <c r="V1686" s="4"/>
      <c r="W1686" s="4"/>
      <c r="X1686" s="4"/>
      <c r="Y1686" s="4"/>
      <c r="Z1686" s="4"/>
    </row>
    <row r="1687" spans="1:26">
      <c r="A1687" s="4" t="s">
        <v>7370</v>
      </c>
      <c r="B1687" s="18" t="s">
        <v>7371</v>
      </c>
      <c r="C1687" s="17" t="s">
        <v>3245</v>
      </c>
      <c r="D1687" s="16" t="s">
        <v>3534</v>
      </c>
      <c r="E1687" s="15" t="s">
        <v>5152</v>
      </c>
      <c r="F1687" s="14" t="s">
        <v>4106</v>
      </c>
      <c r="G1687" s="13" t="s">
        <v>4103</v>
      </c>
      <c r="H1687" s="12">
        <v>2</v>
      </c>
      <c r="I1687" s="4" t="s">
        <v>3242</v>
      </c>
      <c r="J1687" s="11">
        <v>1839.9999999999998</v>
      </c>
      <c r="K1687" s="4">
        <v>1682</v>
      </c>
      <c r="L1687" s="4">
        <v>811</v>
      </c>
      <c r="M1687" s="10"/>
      <c r="N1687" s="4"/>
      <c r="O1687" s="4"/>
      <c r="P1687" s="4"/>
      <c r="Q1687" s="4"/>
      <c r="R1687" s="4"/>
      <c r="S1687" s="4"/>
      <c r="T1687" s="4">
        <v>1</v>
      </c>
      <c r="U1687" s="4"/>
      <c r="V1687" s="4"/>
      <c r="W1687" s="4"/>
      <c r="X1687" s="4"/>
      <c r="Y1687" s="4"/>
      <c r="Z1687" s="4"/>
    </row>
    <row r="1688" spans="1:26">
      <c r="A1688" s="4" t="s">
        <v>7372</v>
      </c>
      <c r="B1688" s="18" t="s">
        <v>7373</v>
      </c>
      <c r="C1688" s="17" t="s">
        <v>3245</v>
      </c>
      <c r="D1688" s="16" t="s">
        <v>3231</v>
      </c>
      <c r="E1688" s="15" t="s">
        <v>5066</v>
      </c>
      <c r="F1688" s="14" t="s">
        <v>5067</v>
      </c>
      <c r="G1688" s="13" t="s">
        <v>5068</v>
      </c>
      <c r="H1688" s="12">
        <v>5</v>
      </c>
      <c r="I1688" s="4" t="s">
        <v>7374</v>
      </c>
      <c r="J1688" s="11">
        <v>3539</v>
      </c>
      <c r="K1688" s="4">
        <v>715</v>
      </c>
      <c r="L1688" s="4">
        <v>279</v>
      </c>
      <c r="M1688" s="10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>
      <c r="A1689" s="4" t="s">
        <v>7375</v>
      </c>
      <c r="B1689" s="18" t="s">
        <v>7376</v>
      </c>
      <c r="C1689" s="17" t="s">
        <v>3245</v>
      </c>
      <c r="D1689" s="16" t="s">
        <v>3246</v>
      </c>
      <c r="E1689" s="15" t="s">
        <v>3556</v>
      </c>
      <c r="F1689" s="14" t="s">
        <v>3557</v>
      </c>
      <c r="G1689" s="13" t="s">
        <v>3558</v>
      </c>
      <c r="H1689" s="12">
        <v>5</v>
      </c>
      <c r="I1689" s="4" t="s">
        <v>3558</v>
      </c>
      <c r="J1689" s="11">
        <v>1689.9999999999998</v>
      </c>
      <c r="K1689" s="4">
        <v>314</v>
      </c>
      <c r="L1689" s="4">
        <v>140</v>
      </c>
      <c r="M1689" s="10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>
      <c r="A1690" s="4" t="s">
        <v>7377</v>
      </c>
      <c r="B1690" s="18" t="s">
        <v>7378</v>
      </c>
      <c r="C1690" s="17" t="s">
        <v>3245</v>
      </c>
      <c r="D1690" s="16" t="s">
        <v>3392</v>
      </c>
      <c r="E1690" s="15" t="s">
        <v>3659</v>
      </c>
      <c r="F1690" s="14" t="s">
        <v>3660</v>
      </c>
      <c r="G1690" s="13" t="s">
        <v>3661</v>
      </c>
      <c r="H1690" s="12">
        <v>5</v>
      </c>
      <c r="I1690" s="4" t="s">
        <v>4046</v>
      </c>
      <c r="J1690" s="11">
        <v>1103</v>
      </c>
      <c r="K1690" s="4">
        <v>245</v>
      </c>
      <c r="L1690" s="4">
        <v>130</v>
      </c>
      <c r="M1690" s="10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>
      <c r="A1691" s="4" t="s">
        <v>7379</v>
      </c>
      <c r="B1691" s="18" t="s">
        <v>7380</v>
      </c>
      <c r="C1691" s="17" t="s">
        <v>3245</v>
      </c>
      <c r="D1691" s="16" t="s">
        <v>3246</v>
      </c>
      <c r="E1691" s="15" t="s">
        <v>4348</v>
      </c>
      <c r="F1691" s="14" t="s">
        <v>4349</v>
      </c>
      <c r="G1691" s="13" t="s">
        <v>4350</v>
      </c>
      <c r="H1691" s="12">
        <v>5</v>
      </c>
      <c r="I1691" s="4" t="s">
        <v>4351</v>
      </c>
      <c r="J1691" s="11">
        <v>1069</v>
      </c>
      <c r="K1691" s="4">
        <v>1080</v>
      </c>
      <c r="L1691" s="4">
        <v>485</v>
      </c>
      <c r="M1691" s="10"/>
      <c r="N1691" s="4"/>
      <c r="O1691" s="4"/>
      <c r="P1691" s="4"/>
      <c r="Q1691" s="4"/>
      <c r="R1691" s="4">
        <v>1</v>
      </c>
      <c r="S1691" s="4"/>
      <c r="T1691" s="4">
        <v>1</v>
      </c>
      <c r="U1691" s="4"/>
      <c r="V1691" s="4"/>
      <c r="W1691" s="4"/>
      <c r="X1691" s="4"/>
      <c r="Y1691" s="4"/>
      <c r="Z1691" s="4"/>
    </row>
    <row r="1692" spans="1:26">
      <c r="A1692" s="4" t="s">
        <v>7381</v>
      </c>
      <c r="B1692" s="18" t="s">
        <v>7382</v>
      </c>
      <c r="C1692" s="17" t="s">
        <v>3245</v>
      </c>
      <c r="D1692" s="16" t="s">
        <v>3246</v>
      </c>
      <c r="E1692" s="15" t="s">
        <v>3643</v>
      </c>
      <c r="F1692" s="14" t="s">
        <v>3644</v>
      </c>
      <c r="G1692" s="13" t="s">
        <v>3645</v>
      </c>
      <c r="H1692" s="12">
        <v>2</v>
      </c>
      <c r="I1692" s="4" t="s">
        <v>3242</v>
      </c>
      <c r="J1692" s="11">
        <v>3608</v>
      </c>
      <c r="K1692" s="4">
        <v>1458</v>
      </c>
      <c r="L1692" s="4">
        <v>666</v>
      </c>
      <c r="M1692" s="10"/>
      <c r="N1692" s="4"/>
      <c r="O1692" s="4"/>
      <c r="P1692" s="4"/>
      <c r="Q1692" s="4"/>
      <c r="R1692" s="4">
        <v>1</v>
      </c>
      <c r="S1692" s="4"/>
      <c r="T1692" s="4"/>
      <c r="U1692" s="4"/>
      <c r="V1692" s="4"/>
      <c r="W1692" s="4"/>
      <c r="X1692" s="4"/>
      <c r="Y1692" s="4"/>
      <c r="Z1692" s="4"/>
    </row>
    <row r="1693" spans="1:26">
      <c r="A1693" s="4" t="s">
        <v>7383</v>
      </c>
      <c r="B1693" s="18" t="s">
        <v>7384</v>
      </c>
      <c r="C1693" s="17" t="s">
        <v>3245</v>
      </c>
      <c r="D1693" s="16" t="s">
        <v>3246</v>
      </c>
      <c r="E1693" s="15" t="s">
        <v>4348</v>
      </c>
      <c r="F1693" s="14" t="s">
        <v>4349</v>
      </c>
      <c r="G1693" s="13" t="s">
        <v>4350</v>
      </c>
      <c r="H1693" s="12">
        <v>5</v>
      </c>
      <c r="I1693" s="4" t="s">
        <v>4387</v>
      </c>
      <c r="J1693" s="11">
        <v>731</v>
      </c>
      <c r="K1693" s="4">
        <v>376</v>
      </c>
      <c r="L1693" s="4">
        <v>156</v>
      </c>
      <c r="M1693" s="10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>
      <c r="A1694" s="4" t="s">
        <v>7385</v>
      </c>
      <c r="B1694" s="18" t="s">
        <v>7386</v>
      </c>
      <c r="C1694" s="17" t="s">
        <v>3245</v>
      </c>
      <c r="D1694" s="16" t="s">
        <v>3279</v>
      </c>
      <c r="E1694" s="15" t="s">
        <v>3704</v>
      </c>
      <c r="F1694" s="14" t="s">
        <v>3705</v>
      </c>
      <c r="G1694" s="13" t="s">
        <v>3706</v>
      </c>
      <c r="H1694" s="12">
        <v>5</v>
      </c>
      <c r="I1694" s="4" t="s">
        <v>7109</v>
      </c>
      <c r="J1694" s="11">
        <v>2109</v>
      </c>
      <c r="K1694" s="4">
        <v>678</v>
      </c>
      <c r="L1694" s="4">
        <v>306</v>
      </c>
      <c r="M1694" s="10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>
      <c r="A1695" s="4" t="s">
        <v>7387</v>
      </c>
      <c r="B1695" s="18" t="s">
        <v>7388</v>
      </c>
      <c r="C1695" s="17" t="s">
        <v>3245</v>
      </c>
      <c r="D1695" s="16" t="s">
        <v>3464</v>
      </c>
      <c r="E1695" s="15" t="s">
        <v>3465</v>
      </c>
      <c r="F1695" s="14" t="s">
        <v>3466</v>
      </c>
      <c r="G1695" s="13" t="s">
        <v>3467</v>
      </c>
      <c r="H1695" s="12">
        <v>5</v>
      </c>
      <c r="I1695" s="4" t="s">
        <v>5136</v>
      </c>
      <c r="J1695" s="11">
        <v>3167</v>
      </c>
      <c r="K1695" s="4">
        <v>827</v>
      </c>
      <c r="L1695" s="4">
        <v>533</v>
      </c>
      <c r="M1695" s="10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>
      <c r="A1696" s="4" t="s">
        <v>7389</v>
      </c>
      <c r="B1696" s="18" t="s">
        <v>7390</v>
      </c>
      <c r="C1696" s="17" t="s">
        <v>3230</v>
      </c>
      <c r="D1696" s="16" t="s">
        <v>3464</v>
      </c>
      <c r="E1696" s="15" t="s">
        <v>3465</v>
      </c>
      <c r="F1696" s="14" t="s">
        <v>3466</v>
      </c>
      <c r="G1696" s="13" t="s">
        <v>3467</v>
      </c>
      <c r="H1696" s="12">
        <v>1</v>
      </c>
      <c r="I1696" s="4" t="s">
        <v>3235</v>
      </c>
      <c r="J1696" s="11">
        <v>6429.0000000000009</v>
      </c>
      <c r="K1696" s="4">
        <v>3126</v>
      </c>
      <c r="L1696" s="4">
        <v>1808</v>
      </c>
      <c r="M1696" s="10"/>
      <c r="N1696" s="4"/>
      <c r="O1696" s="4"/>
      <c r="P1696" s="4"/>
      <c r="Q1696" s="4"/>
      <c r="R1696" s="4"/>
      <c r="S1696" s="4"/>
      <c r="T1696" s="4"/>
      <c r="U1696" s="4">
        <v>1</v>
      </c>
      <c r="V1696" s="4"/>
      <c r="W1696" s="4"/>
      <c r="X1696" s="4">
        <v>1</v>
      </c>
      <c r="Y1696" s="4"/>
      <c r="Z1696" s="4"/>
    </row>
    <row r="1697" spans="1:26">
      <c r="A1697" s="4" t="s">
        <v>7391</v>
      </c>
      <c r="B1697" s="18" t="s">
        <v>7392</v>
      </c>
      <c r="C1697" s="17" t="s">
        <v>3245</v>
      </c>
      <c r="D1697" s="16" t="s">
        <v>3507</v>
      </c>
      <c r="E1697" s="15" t="s">
        <v>3508</v>
      </c>
      <c r="F1697" s="14" t="s">
        <v>3509</v>
      </c>
      <c r="G1697" s="13" t="s">
        <v>3510</v>
      </c>
      <c r="H1697" s="12">
        <v>5</v>
      </c>
      <c r="I1697" s="4" t="s">
        <v>5996</v>
      </c>
      <c r="J1697" s="11">
        <v>2224</v>
      </c>
      <c r="K1697" s="4">
        <v>672</v>
      </c>
      <c r="L1697" s="4">
        <v>327</v>
      </c>
      <c r="M1697" s="10"/>
      <c r="N1697" s="4"/>
      <c r="O1697" s="4"/>
      <c r="P1697" s="4"/>
      <c r="Q1697" s="4"/>
      <c r="R1697" s="4"/>
      <c r="S1697" s="4"/>
      <c r="T1697" s="4"/>
      <c r="U1697" s="4"/>
      <c r="V1697" s="4"/>
      <c r="W1697" s="4">
        <v>1</v>
      </c>
      <c r="X1697" s="4"/>
      <c r="Y1697" s="4"/>
      <c r="Z1697" s="4"/>
    </row>
    <row r="1698" spans="1:26">
      <c r="A1698" s="4" t="s">
        <v>3495</v>
      </c>
      <c r="B1698" s="18" t="s">
        <v>7393</v>
      </c>
      <c r="C1698" s="17" t="s">
        <v>3245</v>
      </c>
      <c r="D1698" s="16" t="s">
        <v>3259</v>
      </c>
      <c r="E1698" s="15" t="s">
        <v>3492</v>
      </c>
      <c r="F1698" s="14" t="s">
        <v>3493</v>
      </c>
      <c r="G1698" s="13" t="s">
        <v>3494</v>
      </c>
      <c r="H1698" s="12">
        <v>2</v>
      </c>
      <c r="I1698" s="4" t="s">
        <v>3242</v>
      </c>
      <c r="J1698" s="11">
        <v>5342</v>
      </c>
      <c r="K1698" s="4">
        <v>2544</v>
      </c>
      <c r="L1698" s="4">
        <v>828</v>
      </c>
      <c r="M1698" s="10"/>
      <c r="N1698" s="4"/>
      <c r="O1698" s="4"/>
      <c r="P1698" s="4"/>
      <c r="Q1698" s="4"/>
      <c r="R1698" s="4"/>
      <c r="S1698" s="4"/>
      <c r="T1698" s="4">
        <v>1</v>
      </c>
      <c r="U1698" s="4"/>
      <c r="V1698" s="4"/>
      <c r="W1698" s="4"/>
      <c r="X1698" s="4"/>
      <c r="Y1698" s="4"/>
      <c r="Z1698" s="4"/>
    </row>
    <row r="1699" spans="1:26">
      <c r="A1699" s="4" t="s">
        <v>7394</v>
      </c>
      <c r="B1699" s="18" t="s">
        <v>7395</v>
      </c>
      <c r="C1699" s="17" t="s">
        <v>3245</v>
      </c>
      <c r="D1699" s="16" t="s">
        <v>3314</v>
      </c>
      <c r="E1699" s="15" t="s">
        <v>4159</v>
      </c>
      <c r="F1699" s="14" t="s">
        <v>4160</v>
      </c>
      <c r="G1699" s="13" t="s">
        <v>4161</v>
      </c>
      <c r="H1699" s="12">
        <v>5</v>
      </c>
      <c r="I1699" s="4" t="s">
        <v>4868</v>
      </c>
      <c r="J1699" s="11">
        <v>599</v>
      </c>
      <c r="K1699" s="4">
        <v>304</v>
      </c>
      <c r="L1699" s="4">
        <v>121</v>
      </c>
      <c r="M1699" s="10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>
      <c r="A1700" s="4" t="s">
        <v>7396</v>
      </c>
      <c r="B1700" s="18" t="s">
        <v>7397</v>
      </c>
      <c r="C1700" s="17" t="s">
        <v>3245</v>
      </c>
      <c r="D1700" s="16" t="s">
        <v>3296</v>
      </c>
      <c r="E1700" s="15" t="s">
        <v>4133</v>
      </c>
      <c r="F1700" s="14" t="s">
        <v>4134</v>
      </c>
      <c r="G1700" s="13" t="s">
        <v>4135</v>
      </c>
      <c r="H1700" s="12">
        <v>5</v>
      </c>
      <c r="I1700" s="4" t="s">
        <v>4136</v>
      </c>
      <c r="J1700" s="11">
        <v>426</v>
      </c>
      <c r="K1700" s="4">
        <v>30</v>
      </c>
      <c r="L1700" s="4">
        <v>25</v>
      </c>
      <c r="M1700" s="10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>
      <c r="A1701" s="4" t="s">
        <v>7398</v>
      </c>
      <c r="B1701" s="18" t="s">
        <v>7399</v>
      </c>
      <c r="C1701" s="17" t="s">
        <v>3245</v>
      </c>
      <c r="D1701" s="16" t="s">
        <v>3314</v>
      </c>
      <c r="E1701" s="15" t="s">
        <v>4159</v>
      </c>
      <c r="F1701" s="14" t="s">
        <v>4160</v>
      </c>
      <c r="G1701" s="13" t="s">
        <v>4161</v>
      </c>
      <c r="H1701" s="12">
        <v>5</v>
      </c>
      <c r="I1701" s="4" t="s">
        <v>4162</v>
      </c>
      <c r="J1701" s="11">
        <v>2464</v>
      </c>
      <c r="K1701" s="4">
        <v>718</v>
      </c>
      <c r="L1701" s="4">
        <v>340</v>
      </c>
      <c r="M1701" s="10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>
      <c r="A1702" s="4" t="s">
        <v>7400</v>
      </c>
      <c r="B1702" s="18" t="s">
        <v>7401</v>
      </c>
      <c r="C1702" s="17" t="s">
        <v>3245</v>
      </c>
      <c r="D1702" s="16" t="s">
        <v>3464</v>
      </c>
      <c r="E1702" s="15" t="s">
        <v>4336</v>
      </c>
      <c r="F1702" s="14" t="s">
        <v>4337</v>
      </c>
      <c r="G1702" s="13" t="s">
        <v>4338</v>
      </c>
      <c r="H1702" s="12">
        <v>1</v>
      </c>
      <c r="I1702" s="4" t="s">
        <v>3235</v>
      </c>
      <c r="J1702" s="11">
        <v>2585</v>
      </c>
      <c r="K1702" s="4">
        <v>1886</v>
      </c>
      <c r="L1702" s="4">
        <v>843</v>
      </c>
      <c r="M1702" s="10"/>
      <c r="N1702" s="4"/>
      <c r="O1702" s="4"/>
      <c r="P1702" s="4"/>
      <c r="Q1702" s="4"/>
      <c r="R1702" s="4"/>
      <c r="S1702" s="4"/>
      <c r="T1702" s="4">
        <v>1</v>
      </c>
      <c r="U1702" s="4">
        <v>1</v>
      </c>
      <c r="V1702" s="4"/>
      <c r="W1702" s="4"/>
      <c r="X1702" s="4"/>
      <c r="Y1702" s="4"/>
      <c r="Z1702" s="4"/>
    </row>
    <row r="1703" spans="1:26">
      <c r="A1703" s="4" t="s">
        <v>5706</v>
      </c>
      <c r="B1703" s="18" t="s">
        <v>7402</v>
      </c>
      <c r="C1703" s="17" t="s">
        <v>3245</v>
      </c>
      <c r="D1703" s="16" t="s">
        <v>3392</v>
      </c>
      <c r="E1703" s="15" t="s">
        <v>4519</v>
      </c>
      <c r="F1703" s="14" t="s">
        <v>4520</v>
      </c>
      <c r="G1703" s="13" t="s">
        <v>4521</v>
      </c>
      <c r="H1703" s="12">
        <v>2</v>
      </c>
      <c r="I1703" s="4" t="s">
        <v>3242</v>
      </c>
      <c r="J1703" s="11">
        <v>863.00000000000011</v>
      </c>
      <c r="K1703" s="4">
        <v>647</v>
      </c>
      <c r="L1703" s="4">
        <v>274</v>
      </c>
      <c r="M1703" s="10"/>
      <c r="N1703" s="4"/>
      <c r="O1703" s="4"/>
      <c r="P1703" s="4"/>
      <c r="Q1703" s="4"/>
      <c r="R1703" s="4"/>
      <c r="S1703" s="4"/>
      <c r="T1703" s="4">
        <v>1</v>
      </c>
      <c r="U1703" s="4"/>
      <c r="V1703" s="4"/>
      <c r="W1703" s="4"/>
      <c r="X1703" s="4"/>
      <c r="Y1703" s="4"/>
      <c r="Z1703" s="4"/>
    </row>
    <row r="1704" spans="1:26">
      <c r="A1704" s="4" t="s">
        <v>7403</v>
      </c>
      <c r="B1704" s="18" t="s">
        <v>7404</v>
      </c>
      <c r="C1704" s="17" t="s">
        <v>3245</v>
      </c>
      <c r="D1704" s="16" t="s">
        <v>3246</v>
      </c>
      <c r="E1704" s="15" t="s">
        <v>3363</v>
      </c>
      <c r="F1704" s="14" t="s">
        <v>3364</v>
      </c>
      <c r="G1704" s="13" t="s">
        <v>3365</v>
      </c>
      <c r="H1704" s="12">
        <v>5</v>
      </c>
      <c r="I1704" s="4" t="s">
        <v>3504</v>
      </c>
      <c r="J1704" s="11">
        <v>1777</v>
      </c>
      <c r="K1704" s="4">
        <v>240</v>
      </c>
      <c r="L1704" s="4">
        <v>137</v>
      </c>
      <c r="M1704" s="10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>
      <c r="A1705" s="4" t="s">
        <v>7405</v>
      </c>
      <c r="B1705" s="18" t="s">
        <v>7406</v>
      </c>
      <c r="C1705" s="17" t="s">
        <v>3230</v>
      </c>
      <c r="D1705" s="16" t="s">
        <v>3369</v>
      </c>
      <c r="E1705" s="15" t="s">
        <v>4490</v>
      </c>
      <c r="F1705" s="14" t="s">
        <v>4491</v>
      </c>
      <c r="G1705" s="13" t="s">
        <v>4492</v>
      </c>
      <c r="H1705" s="12">
        <v>1</v>
      </c>
      <c r="I1705" s="4" t="s">
        <v>3235</v>
      </c>
      <c r="J1705" s="11">
        <v>12347</v>
      </c>
      <c r="K1705" s="4">
        <v>4602</v>
      </c>
      <c r="L1705" s="4">
        <v>2680</v>
      </c>
      <c r="M1705" s="10"/>
      <c r="N1705" s="4"/>
      <c r="O1705" s="4"/>
      <c r="P1705" s="4"/>
      <c r="Q1705" s="4"/>
      <c r="R1705" s="4"/>
      <c r="S1705" s="4"/>
      <c r="T1705" s="4">
        <v>1</v>
      </c>
      <c r="U1705" s="4"/>
      <c r="V1705" s="4"/>
      <c r="W1705" s="4"/>
      <c r="X1705" s="4"/>
      <c r="Y1705" s="4"/>
      <c r="Z1705" s="4"/>
    </row>
    <row r="1706" spans="1:26">
      <c r="A1706" s="4" t="s">
        <v>7407</v>
      </c>
      <c r="B1706" s="18" t="s">
        <v>7408</v>
      </c>
      <c r="C1706" s="17" t="s">
        <v>3245</v>
      </c>
      <c r="D1706" s="16" t="s">
        <v>3296</v>
      </c>
      <c r="E1706" s="15" t="s">
        <v>4018</v>
      </c>
      <c r="F1706" s="14" t="s">
        <v>4019</v>
      </c>
      <c r="G1706" s="13" t="s">
        <v>3296</v>
      </c>
      <c r="H1706" s="12">
        <v>5</v>
      </c>
      <c r="I1706" s="4" t="s">
        <v>7409</v>
      </c>
      <c r="J1706" s="11">
        <v>1261</v>
      </c>
      <c r="K1706" s="4">
        <v>300</v>
      </c>
      <c r="L1706" s="4">
        <v>137</v>
      </c>
      <c r="M1706" s="10"/>
      <c r="N1706" s="4"/>
      <c r="O1706" s="4"/>
      <c r="P1706" s="4"/>
      <c r="Q1706" s="4"/>
      <c r="R1706" s="4"/>
      <c r="S1706" s="4"/>
      <c r="T1706" s="4">
        <v>1</v>
      </c>
      <c r="U1706" s="4"/>
      <c r="V1706" s="4"/>
      <c r="W1706" s="4"/>
      <c r="X1706" s="4"/>
      <c r="Y1706" s="4"/>
      <c r="Z1706" s="4"/>
    </row>
    <row r="1707" spans="1:26">
      <c r="A1707" s="4" t="s">
        <v>7410</v>
      </c>
      <c r="B1707" s="18" t="s">
        <v>7411</v>
      </c>
      <c r="C1707" s="17" t="s">
        <v>3245</v>
      </c>
      <c r="D1707" s="16" t="s">
        <v>3290</v>
      </c>
      <c r="E1707" s="15" t="s">
        <v>5464</v>
      </c>
      <c r="F1707" s="14" t="s">
        <v>5465</v>
      </c>
      <c r="G1707" s="13" t="s">
        <v>5466</v>
      </c>
      <c r="H1707" s="12">
        <v>1</v>
      </c>
      <c r="I1707" s="4" t="s">
        <v>3235</v>
      </c>
      <c r="J1707" s="11">
        <v>2715</v>
      </c>
      <c r="K1707" s="4">
        <v>4185</v>
      </c>
      <c r="L1707" s="4">
        <v>1523</v>
      </c>
      <c r="M1707" s="10"/>
      <c r="N1707" s="3"/>
      <c r="O1707" s="3"/>
      <c r="P1707" s="3"/>
      <c r="Q1707" s="3"/>
      <c r="R1707" s="3"/>
      <c r="S1707" s="3"/>
      <c r="T1707" s="4">
        <v>1</v>
      </c>
      <c r="U1707" s="3"/>
      <c r="V1707" s="3"/>
      <c r="W1707" s="3"/>
      <c r="X1707" s="3"/>
      <c r="Y1707" s="3"/>
      <c r="Z1707" s="3"/>
    </row>
    <row r="1708" spans="1:26">
      <c r="A1708" s="4" t="s">
        <v>5614</v>
      </c>
      <c r="B1708" s="18" t="s">
        <v>7412</v>
      </c>
      <c r="C1708" s="17" t="s">
        <v>3245</v>
      </c>
      <c r="D1708" s="16" t="s">
        <v>3259</v>
      </c>
      <c r="E1708" s="15" t="s">
        <v>3498</v>
      </c>
      <c r="F1708" s="14" t="s">
        <v>3499</v>
      </c>
      <c r="G1708" s="13" t="s">
        <v>3500</v>
      </c>
      <c r="H1708" s="12">
        <v>2</v>
      </c>
      <c r="I1708" s="4" t="s">
        <v>3242</v>
      </c>
      <c r="J1708" s="11">
        <v>1512</v>
      </c>
      <c r="K1708" s="4">
        <v>1442</v>
      </c>
      <c r="L1708" s="4">
        <v>561</v>
      </c>
      <c r="M1708" s="10"/>
      <c r="N1708" s="4"/>
      <c r="O1708" s="4"/>
      <c r="P1708" s="4"/>
      <c r="Q1708" s="4"/>
      <c r="R1708" s="4"/>
      <c r="S1708" s="4"/>
      <c r="T1708" s="4">
        <v>1</v>
      </c>
      <c r="U1708" s="4"/>
      <c r="V1708" s="4"/>
      <c r="W1708" s="4"/>
      <c r="X1708" s="4"/>
      <c r="Y1708" s="4"/>
      <c r="Z1708" s="4"/>
    </row>
    <row r="1709" spans="1:26">
      <c r="A1709" s="4" t="s">
        <v>7413</v>
      </c>
      <c r="B1709" s="18" t="s">
        <v>7414</v>
      </c>
      <c r="C1709" s="17" t="s">
        <v>3245</v>
      </c>
      <c r="D1709" s="16" t="s">
        <v>3246</v>
      </c>
      <c r="E1709" s="15" t="s">
        <v>3453</v>
      </c>
      <c r="F1709" s="14" t="s">
        <v>3454</v>
      </c>
      <c r="G1709" s="13" t="s">
        <v>3455</v>
      </c>
      <c r="H1709" s="12">
        <v>5</v>
      </c>
      <c r="I1709" s="4" t="s">
        <v>6832</v>
      </c>
      <c r="J1709" s="11">
        <v>1447</v>
      </c>
      <c r="K1709" s="4">
        <v>234</v>
      </c>
      <c r="L1709" s="4">
        <v>122</v>
      </c>
      <c r="M1709" s="10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>
      <c r="A1710" s="4" t="s">
        <v>7415</v>
      </c>
      <c r="B1710" s="18" t="s">
        <v>7416</v>
      </c>
      <c r="C1710" s="17" t="s">
        <v>3245</v>
      </c>
      <c r="D1710" s="16" t="s">
        <v>3279</v>
      </c>
      <c r="E1710" s="15" t="s">
        <v>3687</v>
      </c>
      <c r="F1710" s="14" t="s">
        <v>3688</v>
      </c>
      <c r="G1710" s="13" t="s">
        <v>3689</v>
      </c>
      <c r="H1710" s="12">
        <v>5</v>
      </c>
      <c r="I1710" s="4" t="s">
        <v>3689</v>
      </c>
      <c r="J1710" s="11">
        <v>651</v>
      </c>
      <c r="K1710" s="4">
        <v>104</v>
      </c>
      <c r="L1710" s="4">
        <v>53</v>
      </c>
      <c r="M1710" s="10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>
      <c r="A1711" s="4" t="s">
        <v>7417</v>
      </c>
      <c r="B1711" s="18" t="s">
        <v>7418</v>
      </c>
      <c r="C1711" s="17" t="s">
        <v>3439</v>
      </c>
      <c r="D1711" s="16" t="s">
        <v>3392</v>
      </c>
      <c r="E1711" s="15" t="s">
        <v>5442</v>
      </c>
      <c r="F1711" s="14" t="s">
        <v>5443</v>
      </c>
      <c r="G1711" s="13" t="s">
        <v>5444</v>
      </c>
      <c r="H1711" s="12">
        <v>2</v>
      </c>
      <c r="I1711" s="4" t="s">
        <v>3242</v>
      </c>
      <c r="J1711" s="11">
        <v>2508</v>
      </c>
      <c r="K1711" s="4">
        <v>1910</v>
      </c>
      <c r="L1711" s="4">
        <v>785</v>
      </c>
      <c r="M1711" s="10"/>
      <c r="N1711" s="4"/>
      <c r="O1711" s="4"/>
      <c r="P1711" s="4"/>
      <c r="Q1711" s="4"/>
      <c r="R1711" s="4">
        <v>1</v>
      </c>
      <c r="S1711" s="4"/>
      <c r="T1711" s="4">
        <v>1</v>
      </c>
      <c r="U1711" s="4"/>
      <c r="V1711" s="4"/>
      <c r="W1711" s="4"/>
      <c r="X1711" s="4"/>
      <c r="Y1711" s="4"/>
      <c r="Z1711" s="4"/>
    </row>
    <row r="1712" spans="1:26">
      <c r="A1712" s="4" t="s">
        <v>5285</v>
      </c>
      <c r="B1712" s="18" t="s">
        <v>7419</v>
      </c>
      <c r="C1712" s="17" t="s">
        <v>3245</v>
      </c>
      <c r="D1712" s="16" t="s">
        <v>3335</v>
      </c>
      <c r="E1712" s="15" t="s">
        <v>3486</v>
      </c>
      <c r="F1712" s="14" t="s">
        <v>3487</v>
      </c>
      <c r="G1712" s="13" t="s">
        <v>3488</v>
      </c>
      <c r="H1712" s="12">
        <v>2</v>
      </c>
      <c r="I1712" s="4" t="s">
        <v>3242</v>
      </c>
      <c r="J1712" s="11">
        <v>2593</v>
      </c>
      <c r="K1712" s="4">
        <v>1310</v>
      </c>
      <c r="L1712" s="4">
        <v>544</v>
      </c>
      <c r="M1712" s="10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>
      <c r="A1713" s="4" t="s">
        <v>7420</v>
      </c>
      <c r="B1713" s="18" t="s">
        <v>7421</v>
      </c>
      <c r="C1713" s="17" t="s">
        <v>3245</v>
      </c>
      <c r="D1713" s="16" t="s">
        <v>3314</v>
      </c>
      <c r="E1713" s="15" t="s">
        <v>4361</v>
      </c>
      <c r="F1713" s="14" t="s">
        <v>4362</v>
      </c>
      <c r="G1713" s="13" t="s">
        <v>4363</v>
      </c>
      <c r="H1713" s="12">
        <v>5</v>
      </c>
      <c r="I1713" s="4" t="s">
        <v>4363</v>
      </c>
      <c r="J1713" s="11">
        <v>1054</v>
      </c>
      <c r="K1713" s="4">
        <v>566</v>
      </c>
      <c r="L1713" s="4">
        <v>236</v>
      </c>
      <c r="M1713" s="10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>
      <c r="A1714" s="4" t="s">
        <v>7422</v>
      </c>
      <c r="B1714" s="18" t="s">
        <v>7423</v>
      </c>
      <c r="C1714" s="17" t="s">
        <v>3245</v>
      </c>
      <c r="D1714" s="16" t="s">
        <v>3314</v>
      </c>
      <c r="E1714" s="15" t="s">
        <v>4159</v>
      </c>
      <c r="F1714" s="14" t="s">
        <v>4160</v>
      </c>
      <c r="G1714" s="13" t="s">
        <v>4161</v>
      </c>
      <c r="H1714" s="12">
        <v>5</v>
      </c>
      <c r="I1714" s="4" t="s">
        <v>4536</v>
      </c>
      <c r="J1714" s="11">
        <v>419.00000000000006</v>
      </c>
      <c r="K1714" s="4">
        <v>140</v>
      </c>
      <c r="L1714" s="4">
        <v>78</v>
      </c>
      <c r="M1714" s="10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>
      <c r="A1715" s="4" t="s">
        <v>7424</v>
      </c>
      <c r="B1715" s="18" t="s">
        <v>7425</v>
      </c>
      <c r="C1715" s="17" t="s">
        <v>3245</v>
      </c>
      <c r="D1715" s="16" t="s">
        <v>3314</v>
      </c>
      <c r="E1715" s="15" t="s">
        <v>4361</v>
      </c>
      <c r="F1715" s="14" t="s">
        <v>4362</v>
      </c>
      <c r="G1715" s="13" t="s">
        <v>4363</v>
      </c>
      <c r="H1715" s="12">
        <v>5</v>
      </c>
      <c r="I1715" s="4" t="s">
        <v>4363</v>
      </c>
      <c r="J1715" s="11">
        <v>1169</v>
      </c>
      <c r="K1715" s="4">
        <v>273</v>
      </c>
      <c r="L1715" s="4">
        <v>150</v>
      </c>
      <c r="M1715" s="10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>
      <c r="A1716" s="4" t="s">
        <v>7426</v>
      </c>
      <c r="B1716" s="18" t="s">
        <v>7427</v>
      </c>
      <c r="C1716" s="17" t="s">
        <v>3245</v>
      </c>
      <c r="D1716" s="16" t="s">
        <v>3238</v>
      </c>
      <c r="E1716" s="15" t="s">
        <v>6661</v>
      </c>
      <c r="F1716" s="14" t="s">
        <v>6662</v>
      </c>
      <c r="G1716" s="13" t="s">
        <v>6663</v>
      </c>
      <c r="H1716" s="12">
        <v>5</v>
      </c>
      <c r="I1716" s="4" t="s">
        <v>6663</v>
      </c>
      <c r="J1716" s="11">
        <v>4292</v>
      </c>
      <c r="K1716" s="4">
        <v>645</v>
      </c>
      <c r="L1716" s="4">
        <v>373</v>
      </c>
      <c r="M1716" s="10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>
      <c r="A1717" s="4" t="s">
        <v>7428</v>
      </c>
      <c r="B1717" s="18" t="s">
        <v>7429</v>
      </c>
      <c r="C1717" s="17" t="s">
        <v>3245</v>
      </c>
      <c r="D1717" s="16" t="s">
        <v>3259</v>
      </c>
      <c r="E1717" s="15" t="s">
        <v>3285</v>
      </c>
      <c r="F1717" s="14" t="s">
        <v>3286</v>
      </c>
      <c r="G1717" s="13" t="s">
        <v>3287</v>
      </c>
      <c r="H1717" s="12">
        <v>5</v>
      </c>
      <c r="I1717" s="4" t="s">
        <v>5059</v>
      </c>
      <c r="J1717" s="11">
        <v>1140</v>
      </c>
      <c r="K1717" s="4">
        <v>160</v>
      </c>
      <c r="L1717" s="4">
        <v>117</v>
      </c>
      <c r="M1717" s="10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>
      <c r="A1718" s="4" t="s">
        <v>7430</v>
      </c>
      <c r="B1718" s="18" t="s">
        <v>7431</v>
      </c>
      <c r="C1718" s="17" t="s">
        <v>3245</v>
      </c>
      <c r="D1718" s="16" t="s">
        <v>3314</v>
      </c>
      <c r="E1718" s="15" t="s">
        <v>3315</v>
      </c>
      <c r="F1718" s="14" t="s">
        <v>3316</v>
      </c>
      <c r="G1718" s="13" t="s">
        <v>3317</v>
      </c>
      <c r="H1718" s="12">
        <v>5</v>
      </c>
      <c r="I1718" s="4" t="s">
        <v>3318</v>
      </c>
      <c r="J1718" s="11">
        <v>1202</v>
      </c>
      <c r="K1718" s="4">
        <v>203</v>
      </c>
      <c r="L1718" s="4">
        <v>96</v>
      </c>
      <c r="M1718" s="10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>
      <c r="A1719" s="4" t="s">
        <v>4986</v>
      </c>
      <c r="B1719" s="18" t="s">
        <v>7432</v>
      </c>
      <c r="C1719" s="17" t="s">
        <v>3245</v>
      </c>
      <c r="D1719" s="16" t="s">
        <v>3335</v>
      </c>
      <c r="E1719" s="15" t="s">
        <v>3920</v>
      </c>
      <c r="F1719" s="14" t="s">
        <v>3921</v>
      </c>
      <c r="G1719" s="13" t="s">
        <v>3921</v>
      </c>
      <c r="H1719" s="12">
        <v>2</v>
      </c>
      <c r="I1719" s="4" t="s">
        <v>3242</v>
      </c>
      <c r="J1719" s="11">
        <v>4471</v>
      </c>
      <c r="K1719" s="4">
        <v>1262</v>
      </c>
      <c r="L1719" s="4">
        <v>557</v>
      </c>
      <c r="M1719" s="10"/>
      <c r="N1719" s="4"/>
      <c r="O1719" s="4"/>
      <c r="P1719" s="4"/>
      <c r="Q1719" s="4"/>
      <c r="R1719" s="4"/>
      <c r="S1719" s="4"/>
      <c r="T1719" s="4">
        <v>1</v>
      </c>
      <c r="U1719" s="4"/>
      <c r="V1719" s="4"/>
      <c r="W1719" s="4"/>
      <c r="X1719" s="4"/>
      <c r="Y1719" s="4"/>
      <c r="Z1719" s="4"/>
    </row>
    <row r="1720" spans="1:26">
      <c r="A1720" s="4" t="s">
        <v>7433</v>
      </c>
      <c r="B1720" s="18" t="s">
        <v>7434</v>
      </c>
      <c r="C1720" s="17" t="s">
        <v>3230</v>
      </c>
      <c r="D1720" s="16" t="s">
        <v>3464</v>
      </c>
      <c r="E1720" s="15" t="s">
        <v>4207</v>
      </c>
      <c r="F1720" s="14" t="s">
        <v>4170</v>
      </c>
      <c r="G1720" s="13" t="s">
        <v>3464</v>
      </c>
      <c r="H1720" s="12">
        <v>1</v>
      </c>
      <c r="I1720" s="4" t="s">
        <v>3235</v>
      </c>
      <c r="J1720" s="11">
        <v>11853</v>
      </c>
      <c r="K1720" s="4">
        <v>9414</v>
      </c>
      <c r="L1720" s="4">
        <v>4456</v>
      </c>
      <c r="M1720" s="10"/>
      <c r="N1720" s="3"/>
      <c r="O1720" s="3"/>
      <c r="P1720" s="3"/>
      <c r="Q1720" s="3"/>
      <c r="R1720" s="4">
        <v>1</v>
      </c>
      <c r="S1720" s="3"/>
      <c r="T1720" s="4">
        <v>1</v>
      </c>
      <c r="U1720" s="3"/>
      <c r="V1720" s="3"/>
      <c r="W1720" s="3"/>
      <c r="X1720" s="4">
        <v>1</v>
      </c>
      <c r="Y1720" s="3"/>
      <c r="Z1720" s="3"/>
    </row>
    <row r="1721" spans="1:26">
      <c r="A1721" s="4" t="s">
        <v>3678</v>
      </c>
      <c r="B1721" s="18" t="s">
        <v>7435</v>
      </c>
      <c r="C1721" s="17" t="s">
        <v>3230</v>
      </c>
      <c r="D1721" s="16" t="s">
        <v>3259</v>
      </c>
      <c r="E1721" s="15" t="s">
        <v>7436</v>
      </c>
      <c r="F1721" s="14" t="s">
        <v>3677</v>
      </c>
      <c r="G1721" s="13" t="s">
        <v>3678</v>
      </c>
      <c r="H1721" s="12">
        <v>2</v>
      </c>
      <c r="I1721" s="4" t="s">
        <v>3242</v>
      </c>
      <c r="J1721" s="11">
        <v>10309</v>
      </c>
      <c r="K1721" s="4">
        <v>5611</v>
      </c>
      <c r="L1721" s="4">
        <v>2401</v>
      </c>
      <c r="M1721" s="10"/>
      <c r="N1721" s="4"/>
      <c r="O1721" s="4"/>
      <c r="P1721" s="4"/>
      <c r="Q1721" s="4"/>
      <c r="R1721" s="4"/>
      <c r="S1721" s="4"/>
      <c r="T1721" s="4">
        <v>1</v>
      </c>
      <c r="U1721" s="4"/>
      <c r="V1721" s="4"/>
      <c r="W1721" s="4"/>
      <c r="X1721" s="4"/>
      <c r="Y1721" s="4"/>
      <c r="Z1721" s="4"/>
    </row>
    <row r="1722" spans="1:26">
      <c r="A1722" s="4" t="s">
        <v>7437</v>
      </c>
      <c r="B1722" s="18" t="s">
        <v>7438</v>
      </c>
      <c r="C1722" s="17" t="s">
        <v>3245</v>
      </c>
      <c r="D1722" s="16" t="s">
        <v>3335</v>
      </c>
      <c r="E1722" s="15" t="s">
        <v>3486</v>
      </c>
      <c r="F1722" s="14" t="s">
        <v>3487</v>
      </c>
      <c r="G1722" s="13" t="s">
        <v>3488</v>
      </c>
      <c r="H1722" s="12">
        <v>5</v>
      </c>
      <c r="I1722" s="4" t="s">
        <v>7439</v>
      </c>
      <c r="J1722" s="11">
        <v>3078</v>
      </c>
      <c r="K1722" s="4">
        <v>1143</v>
      </c>
      <c r="L1722" s="4">
        <v>444</v>
      </c>
      <c r="M1722" s="10"/>
      <c r="N1722" s="4"/>
      <c r="O1722" s="4"/>
      <c r="P1722" s="4"/>
      <c r="Q1722" s="4"/>
      <c r="R1722" s="4"/>
      <c r="S1722" s="4"/>
      <c r="T1722" s="4">
        <v>1</v>
      </c>
      <c r="U1722" s="4"/>
      <c r="V1722" s="4"/>
      <c r="W1722" s="4"/>
      <c r="X1722" s="4"/>
      <c r="Y1722" s="4"/>
      <c r="Z1722" s="4"/>
    </row>
    <row r="1723" spans="1:26">
      <c r="A1723" s="4" t="s">
        <v>7440</v>
      </c>
      <c r="B1723" s="18" t="s">
        <v>7441</v>
      </c>
      <c r="C1723" s="17" t="s">
        <v>3245</v>
      </c>
      <c r="D1723" s="16" t="s">
        <v>3246</v>
      </c>
      <c r="E1723" s="15" t="s">
        <v>3363</v>
      </c>
      <c r="F1723" s="14" t="s">
        <v>3364</v>
      </c>
      <c r="G1723" s="13" t="s">
        <v>3365</v>
      </c>
      <c r="H1723" s="12">
        <v>5</v>
      </c>
      <c r="I1723" s="4" t="s">
        <v>3365</v>
      </c>
      <c r="J1723" s="11">
        <v>1041</v>
      </c>
      <c r="K1723" s="4">
        <v>121</v>
      </c>
      <c r="L1723" s="4">
        <v>67</v>
      </c>
      <c r="M1723" s="10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>
      <c r="A1724" s="4" t="s">
        <v>7442</v>
      </c>
      <c r="B1724" s="18" t="s">
        <v>7443</v>
      </c>
      <c r="C1724" s="17" t="s">
        <v>3439</v>
      </c>
      <c r="D1724" s="16" t="s">
        <v>3231</v>
      </c>
      <c r="E1724" s="15" t="s">
        <v>3346</v>
      </c>
      <c r="F1724" s="14" t="s">
        <v>3347</v>
      </c>
      <c r="G1724" s="13" t="s">
        <v>3348</v>
      </c>
      <c r="H1724" s="12">
        <v>1</v>
      </c>
      <c r="I1724" s="4" t="s">
        <v>3235</v>
      </c>
      <c r="J1724" s="11">
        <v>8042</v>
      </c>
      <c r="K1724" s="4">
        <v>4474</v>
      </c>
      <c r="L1724" s="4">
        <v>1843</v>
      </c>
      <c r="M1724" s="10"/>
      <c r="N1724" s="4"/>
      <c r="O1724" s="4"/>
      <c r="P1724" s="4"/>
      <c r="Q1724" s="4"/>
      <c r="R1724" s="4">
        <v>1</v>
      </c>
      <c r="S1724" s="4"/>
      <c r="T1724" s="4"/>
      <c r="U1724" s="4"/>
      <c r="V1724" s="4"/>
      <c r="W1724" s="4"/>
      <c r="X1724" s="4"/>
      <c r="Y1724" s="4"/>
      <c r="Z1724" s="4"/>
    </row>
    <row r="1725" spans="1:26">
      <c r="A1725" s="4" t="s">
        <v>7444</v>
      </c>
      <c r="B1725" s="18" t="s">
        <v>7445</v>
      </c>
      <c r="C1725" s="17" t="s">
        <v>3245</v>
      </c>
      <c r="D1725" s="16" t="s">
        <v>3464</v>
      </c>
      <c r="E1725" s="15" t="s">
        <v>4336</v>
      </c>
      <c r="F1725" s="14" t="s">
        <v>4337</v>
      </c>
      <c r="G1725" s="13" t="s">
        <v>4338</v>
      </c>
      <c r="H1725" s="12">
        <v>5</v>
      </c>
      <c r="I1725" s="4" t="s">
        <v>5764</v>
      </c>
      <c r="J1725" s="11">
        <v>5987</v>
      </c>
      <c r="K1725" s="4">
        <v>824</v>
      </c>
      <c r="L1725" s="4">
        <v>468</v>
      </c>
      <c r="M1725" s="10"/>
      <c r="N1725" s="4"/>
      <c r="O1725" s="4"/>
      <c r="P1725" s="4"/>
      <c r="Q1725" s="4"/>
      <c r="R1725" s="4"/>
      <c r="S1725" s="4"/>
      <c r="T1725" s="4">
        <v>1</v>
      </c>
      <c r="U1725" s="4"/>
      <c r="V1725" s="4"/>
      <c r="W1725" s="4"/>
      <c r="X1725" s="4"/>
      <c r="Y1725" s="4"/>
      <c r="Z1725" s="4"/>
    </row>
    <row r="1726" spans="1:26">
      <c r="A1726" s="4" t="s">
        <v>7446</v>
      </c>
      <c r="B1726" s="18" t="s">
        <v>7447</v>
      </c>
      <c r="C1726" s="17" t="s">
        <v>3230</v>
      </c>
      <c r="D1726" s="16" t="s">
        <v>3464</v>
      </c>
      <c r="E1726" s="15" t="s">
        <v>3465</v>
      </c>
      <c r="F1726" s="14" t="s">
        <v>3466</v>
      </c>
      <c r="G1726" s="13" t="s">
        <v>3467</v>
      </c>
      <c r="H1726" s="12">
        <v>1</v>
      </c>
      <c r="I1726" s="4" t="s">
        <v>3235</v>
      </c>
      <c r="J1726" s="11">
        <v>15544</v>
      </c>
      <c r="K1726" s="4">
        <v>4286</v>
      </c>
      <c r="L1726" s="4">
        <v>2833</v>
      </c>
      <c r="M1726" s="10"/>
      <c r="N1726" s="4"/>
      <c r="O1726" s="4"/>
      <c r="P1726" s="4"/>
      <c r="Q1726" s="4"/>
      <c r="R1726" s="4"/>
      <c r="S1726" s="4"/>
      <c r="T1726" s="4"/>
      <c r="U1726" s="4">
        <v>1</v>
      </c>
      <c r="V1726" s="4"/>
      <c r="W1726" s="4"/>
      <c r="X1726" s="4"/>
      <c r="Y1726" s="4"/>
      <c r="Z1726" s="4"/>
    </row>
    <row r="1727" spans="1:26">
      <c r="A1727" s="4" t="s">
        <v>7448</v>
      </c>
      <c r="B1727" s="18" t="s">
        <v>7449</v>
      </c>
      <c r="C1727" s="17" t="s">
        <v>3245</v>
      </c>
      <c r="D1727" s="16" t="s">
        <v>3238</v>
      </c>
      <c r="E1727" s="15" t="s">
        <v>6661</v>
      </c>
      <c r="F1727" s="14" t="s">
        <v>6662</v>
      </c>
      <c r="G1727" s="13" t="s">
        <v>6663</v>
      </c>
      <c r="H1727" s="12">
        <v>5</v>
      </c>
      <c r="I1727" s="4" t="s">
        <v>6663</v>
      </c>
      <c r="J1727" s="11">
        <v>8982</v>
      </c>
      <c r="K1727" s="4">
        <v>311</v>
      </c>
      <c r="L1727" s="4">
        <v>168</v>
      </c>
      <c r="M1727" s="10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>
      <c r="A1728" s="4" t="s">
        <v>7450</v>
      </c>
      <c r="B1728" s="18" t="s">
        <v>7451</v>
      </c>
      <c r="C1728" s="17" t="s">
        <v>3230</v>
      </c>
      <c r="D1728" s="16" t="s">
        <v>3259</v>
      </c>
      <c r="E1728" s="15" t="s">
        <v>4427</v>
      </c>
      <c r="F1728" s="14" t="s">
        <v>4428</v>
      </c>
      <c r="G1728" s="13" t="s">
        <v>4429</v>
      </c>
      <c r="H1728" s="12">
        <v>1</v>
      </c>
      <c r="I1728" s="4" t="s">
        <v>3235</v>
      </c>
      <c r="J1728" s="11">
        <v>7426.0000000000009</v>
      </c>
      <c r="K1728" s="4">
        <v>3515</v>
      </c>
      <c r="L1728" s="4">
        <v>1614</v>
      </c>
      <c r="M1728" s="10"/>
      <c r="N1728" s="4"/>
      <c r="O1728" s="4"/>
      <c r="P1728" s="4"/>
      <c r="Q1728" s="4"/>
      <c r="R1728" s="4"/>
      <c r="S1728" s="4"/>
      <c r="T1728" s="4">
        <v>1</v>
      </c>
      <c r="U1728" s="4"/>
      <c r="V1728" s="4"/>
      <c r="W1728" s="4"/>
      <c r="X1728" s="4"/>
      <c r="Y1728" s="4"/>
      <c r="Z1728" s="4"/>
    </row>
    <row r="1729" spans="1:26">
      <c r="A1729" s="4" t="s">
        <v>7452</v>
      </c>
      <c r="B1729" s="18" t="s">
        <v>7453</v>
      </c>
      <c r="C1729" s="17" t="s">
        <v>3245</v>
      </c>
      <c r="D1729" s="16" t="s">
        <v>3231</v>
      </c>
      <c r="E1729" s="15" t="s">
        <v>5066</v>
      </c>
      <c r="F1729" s="14" t="s">
        <v>5067</v>
      </c>
      <c r="G1729" s="13" t="s">
        <v>5068</v>
      </c>
      <c r="H1729" s="12">
        <v>5</v>
      </c>
      <c r="I1729" s="4" t="s">
        <v>7374</v>
      </c>
      <c r="J1729" s="11">
        <v>2905</v>
      </c>
      <c r="K1729" s="4">
        <v>847</v>
      </c>
      <c r="L1729" s="4">
        <v>401</v>
      </c>
      <c r="M1729" s="10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>
      <c r="A1730" s="4" t="s">
        <v>3467</v>
      </c>
      <c r="B1730" s="18" t="s">
        <v>7454</v>
      </c>
      <c r="C1730" s="17" t="s">
        <v>3230</v>
      </c>
      <c r="D1730" s="16" t="s">
        <v>3464</v>
      </c>
      <c r="E1730" s="15" t="s">
        <v>7455</v>
      </c>
      <c r="F1730" s="14" t="s">
        <v>3466</v>
      </c>
      <c r="G1730" s="13" t="s">
        <v>3467</v>
      </c>
      <c r="H1730" s="12">
        <v>1</v>
      </c>
      <c r="I1730" s="4" t="s">
        <v>3235</v>
      </c>
      <c r="J1730" s="11">
        <v>6259</v>
      </c>
      <c r="K1730" s="4">
        <v>5272</v>
      </c>
      <c r="L1730" s="4">
        <v>2873</v>
      </c>
      <c r="M1730" s="10"/>
      <c r="N1730" s="3"/>
      <c r="O1730" s="3"/>
      <c r="P1730" s="3"/>
      <c r="Q1730" s="3"/>
      <c r="R1730" s="3"/>
      <c r="S1730" s="3"/>
      <c r="T1730" s="4">
        <v>1</v>
      </c>
      <c r="U1730" s="4">
        <v>1</v>
      </c>
      <c r="V1730" s="3"/>
      <c r="W1730" s="3"/>
      <c r="X1730" s="3"/>
      <c r="Y1730" s="3"/>
      <c r="Z1730" s="3"/>
    </row>
    <row r="1731" spans="1:26">
      <c r="A1731" s="4" t="s">
        <v>4429</v>
      </c>
      <c r="B1731" s="18" t="s">
        <v>7456</v>
      </c>
      <c r="C1731" s="17" t="s">
        <v>3230</v>
      </c>
      <c r="D1731" s="16" t="s">
        <v>3259</v>
      </c>
      <c r="E1731" s="15" t="s">
        <v>7457</v>
      </c>
      <c r="F1731" s="14" t="s">
        <v>4428</v>
      </c>
      <c r="G1731" s="13" t="s">
        <v>4429</v>
      </c>
      <c r="H1731" s="12">
        <v>2</v>
      </c>
      <c r="I1731" s="4" t="s">
        <v>3242</v>
      </c>
      <c r="J1731" s="11">
        <v>10049</v>
      </c>
      <c r="K1731" s="4">
        <v>15541</v>
      </c>
      <c r="L1731" s="4">
        <v>7642</v>
      </c>
      <c r="M1731" s="10"/>
      <c r="N1731" s="4"/>
      <c r="O1731" s="4"/>
      <c r="P1731" s="4"/>
      <c r="Q1731" s="4"/>
      <c r="R1731" s="4"/>
      <c r="S1731" s="4"/>
      <c r="T1731" s="4">
        <v>1</v>
      </c>
      <c r="U1731" s="4"/>
      <c r="V1731" s="4"/>
      <c r="W1731" s="4"/>
      <c r="X1731" s="4"/>
      <c r="Y1731" s="4"/>
      <c r="Z1731" s="4"/>
    </row>
    <row r="1732" spans="1:26">
      <c r="A1732" s="4" t="s">
        <v>7458</v>
      </c>
      <c r="B1732" s="18" t="s">
        <v>7459</v>
      </c>
      <c r="C1732" s="17" t="s">
        <v>3245</v>
      </c>
      <c r="D1732" s="16" t="s">
        <v>3392</v>
      </c>
      <c r="E1732" s="15" t="s">
        <v>3393</v>
      </c>
      <c r="F1732" s="14" t="s">
        <v>3394</v>
      </c>
      <c r="G1732" s="13" t="s">
        <v>3395</v>
      </c>
      <c r="H1732" s="12">
        <v>2</v>
      </c>
      <c r="I1732" s="4" t="s">
        <v>3242</v>
      </c>
      <c r="J1732" s="11">
        <v>1407</v>
      </c>
      <c r="K1732" s="4">
        <v>899</v>
      </c>
      <c r="L1732" s="4">
        <v>338</v>
      </c>
      <c r="M1732" s="10"/>
      <c r="N1732" s="4"/>
      <c r="O1732" s="4"/>
      <c r="P1732" s="4"/>
      <c r="Q1732" s="4"/>
      <c r="R1732" s="4"/>
      <c r="S1732" s="4"/>
      <c r="T1732" s="4">
        <v>1</v>
      </c>
      <c r="U1732" s="4"/>
      <c r="V1732" s="4"/>
      <c r="W1732" s="4"/>
      <c r="X1732" s="4"/>
      <c r="Y1732" s="4"/>
      <c r="Z1732" s="4"/>
    </row>
    <row r="1733" spans="1:26">
      <c r="A1733" s="4" t="s">
        <v>7460</v>
      </c>
      <c r="B1733" s="18" t="s">
        <v>7461</v>
      </c>
      <c r="C1733" s="17" t="s">
        <v>3245</v>
      </c>
      <c r="D1733" s="16" t="s">
        <v>3296</v>
      </c>
      <c r="E1733" s="15" t="s">
        <v>3341</v>
      </c>
      <c r="F1733" s="14" t="s">
        <v>3342</v>
      </c>
      <c r="G1733" s="13" t="s">
        <v>3343</v>
      </c>
      <c r="H1733" s="12">
        <v>5</v>
      </c>
      <c r="I1733" s="4" t="s">
        <v>4165</v>
      </c>
      <c r="J1733" s="11">
        <v>2157</v>
      </c>
      <c r="K1733" s="4">
        <v>921</v>
      </c>
      <c r="L1733" s="4">
        <v>391</v>
      </c>
      <c r="M1733" s="10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>
      <c r="A1734" s="4" t="s">
        <v>7462</v>
      </c>
      <c r="B1734" s="18" t="s">
        <v>7463</v>
      </c>
      <c r="C1734" s="17" t="s">
        <v>3245</v>
      </c>
      <c r="D1734" s="16" t="s">
        <v>3259</v>
      </c>
      <c r="E1734" s="15" t="s">
        <v>4427</v>
      </c>
      <c r="F1734" s="14" t="s">
        <v>4428</v>
      </c>
      <c r="G1734" s="13" t="s">
        <v>4429</v>
      </c>
      <c r="H1734" s="12">
        <v>5</v>
      </c>
      <c r="I1734" s="4" t="s">
        <v>7464</v>
      </c>
      <c r="J1734" s="11">
        <v>6186</v>
      </c>
      <c r="K1734" s="4">
        <v>929</v>
      </c>
      <c r="L1734" s="4">
        <v>490</v>
      </c>
      <c r="M1734" s="10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>
      <c r="A1735" s="4" t="s">
        <v>4926</v>
      </c>
      <c r="B1735" s="18" t="s">
        <v>7465</v>
      </c>
      <c r="C1735" s="17" t="s">
        <v>3245</v>
      </c>
      <c r="D1735" s="16" t="s">
        <v>3259</v>
      </c>
      <c r="E1735" s="15" t="s">
        <v>4427</v>
      </c>
      <c r="F1735" s="14" t="s">
        <v>4428</v>
      </c>
      <c r="G1735" s="13" t="s">
        <v>4429</v>
      </c>
      <c r="H1735" s="12">
        <v>2</v>
      </c>
      <c r="I1735" s="4" t="s">
        <v>3242</v>
      </c>
      <c r="J1735" s="11">
        <v>1406</v>
      </c>
      <c r="K1735" s="4">
        <v>1527</v>
      </c>
      <c r="L1735" s="4">
        <v>689</v>
      </c>
      <c r="M1735" s="10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>
      <c r="A1736" s="4" t="s">
        <v>7466</v>
      </c>
      <c r="B1736" s="18" t="s">
        <v>7467</v>
      </c>
      <c r="C1736" s="17" t="s">
        <v>3245</v>
      </c>
      <c r="D1736" s="16" t="s">
        <v>3279</v>
      </c>
      <c r="E1736" s="15" t="s">
        <v>3280</v>
      </c>
      <c r="F1736" s="14" t="s">
        <v>3281</v>
      </c>
      <c r="G1736" s="13" t="s">
        <v>3282</v>
      </c>
      <c r="H1736" s="12">
        <v>5</v>
      </c>
      <c r="I1736" s="4" t="s">
        <v>7468</v>
      </c>
      <c r="J1736" s="11">
        <v>4848</v>
      </c>
      <c r="K1736" s="4">
        <v>956</v>
      </c>
      <c r="L1736" s="4">
        <v>351</v>
      </c>
      <c r="M1736" s="10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>
      <c r="A1737" s="4" t="s">
        <v>7469</v>
      </c>
      <c r="B1737" s="18" t="s">
        <v>7470</v>
      </c>
      <c r="C1737" s="17" t="s">
        <v>3245</v>
      </c>
      <c r="D1737" s="16" t="s">
        <v>3474</v>
      </c>
      <c r="E1737" s="15" t="s">
        <v>3693</v>
      </c>
      <c r="F1737" s="14" t="s">
        <v>3694</v>
      </c>
      <c r="G1737" s="13" t="s">
        <v>3695</v>
      </c>
      <c r="H1737" s="12">
        <v>5</v>
      </c>
      <c r="I1737" s="4" t="s">
        <v>6993</v>
      </c>
      <c r="J1737" s="11">
        <v>1823</v>
      </c>
      <c r="K1737" s="4">
        <v>521</v>
      </c>
      <c r="L1737" s="4">
        <v>262</v>
      </c>
      <c r="M1737" s="10"/>
      <c r="N1737" s="4"/>
      <c r="O1737" s="4"/>
      <c r="P1737" s="4"/>
      <c r="Q1737" s="4"/>
      <c r="R1737" s="4"/>
      <c r="S1737" s="4"/>
      <c r="T1737" s="4">
        <v>1</v>
      </c>
      <c r="U1737" s="4">
        <v>1</v>
      </c>
      <c r="V1737" s="4"/>
      <c r="W1737" s="4"/>
      <c r="X1737" s="4"/>
      <c r="Y1737" s="4"/>
      <c r="Z1737" s="4"/>
    </row>
    <row r="1738" spans="1:26">
      <c r="A1738" s="4" t="s">
        <v>7471</v>
      </c>
      <c r="B1738" s="18" t="s">
        <v>7472</v>
      </c>
      <c r="C1738" s="17" t="s">
        <v>3245</v>
      </c>
      <c r="D1738" s="16" t="s">
        <v>3474</v>
      </c>
      <c r="E1738" s="15" t="s">
        <v>3693</v>
      </c>
      <c r="F1738" s="14" t="s">
        <v>3694</v>
      </c>
      <c r="G1738" s="13" t="s">
        <v>3695</v>
      </c>
      <c r="H1738" s="12">
        <v>5</v>
      </c>
      <c r="I1738" s="4" t="s">
        <v>6993</v>
      </c>
      <c r="J1738" s="11">
        <v>2639</v>
      </c>
      <c r="K1738" s="4">
        <v>588</v>
      </c>
      <c r="L1738" s="4">
        <v>291</v>
      </c>
      <c r="M1738" s="10"/>
      <c r="N1738" s="4"/>
      <c r="O1738" s="4"/>
      <c r="P1738" s="4"/>
      <c r="Q1738" s="4"/>
      <c r="R1738" s="4"/>
      <c r="S1738" s="4"/>
      <c r="T1738" s="4">
        <v>1</v>
      </c>
      <c r="U1738" s="4">
        <v>1</v>
      </c>
      <c r="V1738" s="4"/>
      <c r="W1738" s="4"/>
      <c r="X1738" s="4"/>
      <c r="Y1738" s="4"/>
      <c r="Z1738" s="4"/>
    </row>
    <row r="1739" spans="1:26">
      <c r="A1739" s="4" t="s">
        <v>7473</v>
      </c>
      <c r="B1739" s="18" t="s">
        <v>7474</v>
      </c>
      <c r="C1739" s="17" t="s">
        <v>3245</v>
      </c>
      <c r="D1739" s="16" t="s">
        <v>3253</v>
      </c>
      <c r="E1739" s="15" t="s">
        <v>3433</v>
      </c>
      <c r="F1739" s="14" t="s">
        <v>3434</v>
      </c>
      <c r="G1739" s="13" t="s">
        <v>3435</v>
      </c>
      <c r="H1739" s="12">
        <v>5</v>
      </c>
      <c r="I1739" s="4" t="s">
        <v>5313</v>
      </c>
      <c r="J1739" s="11">
        <v>2148</v>
      </c>
      <c r="K1739" s="4">
        <v>1035</v>
      </c>
      <c r="L1739" s="4">
        <v>576</v>
      </c>
      <c r="M1739" s="10"/>
      <c r="N1739" s="4"/>
      <c r="O1739" s="4"/>
      <c r="P1739" s="4"/>
      <c r="Q1739" s="4"/>
      <c r="R1739" s="4"/>
      <c r="S1739" s="4"/>
      <c r="T1739" s="4">
        <v>1</v>
      </c>
      <c r="U1739" s="4"/>
      <c r="V1739" s="4"/>
      <c r="W1739" s="4"/>
      <c r="X1739" s="4"/>
      <c r="Y1739" s="4"/>
      <c r="Z1739" s="4"/>
    </row>
    <row r="1740" spans="1:26">
      <c r="A1740" s="4" t="s">
        <v>7374</v>
      </c>
      <c r="B1740" s="18" t="s">
        <v>7475</v>
      </c>
      <c r="C1740" s="17" t="s">
        <v>3245</v>
      </c>
      <c r="D1740" s="16" t="s">
        <v>3231</v>
      </c>
      <c r="E1740" s="15" t="s">
        <v>5066</v>
      </c>
      <c r="F1740" s="14" t="s">
        <v>5067</v>
      </c>
      <c r="G1740" s="13" t="s">
        <v>5068</v>
      </c>
      <c r="H1740" s="12">
        <v>2</v>
      </c>
      <c r="I1740" s="4" t="s">
        <v>3242</v>
      </c>
      <c r="J1740" s="11">
        <v>2712</v>
      </c>
      <c r="K1740" s="4">
        <v>1233</v>
      </c>
      <c r="L1740" s="4">
        <v>448</v>
      </c>
      <c r="M1740" s="10"/>
      <c r="N1740" s="4"/>
      <c r="O1740" s="4"/>
      <c r="P1740" s="4"/>
      <c r="Q1740" s="4"/>
      <c r="R1740" s="4"/>
      <c r="S1740" s="4"/>
      <c r="T1740" s="4">
        <v>1</v>
      </c>
      <c r="U1740" s="4"/>
      <c r="V1740" s="4"/>
      <c r="W1740" s="4"/>
      <c r="X1740" s="4"/>
      <c r="Y1740" s="4"/>
      <c r="Z1740" s="4"/>
    </row>
    <row r="1741" spans="1:26">
      <c r="A1741" s="4" t="s">
        <v>6224</v>
      </c>
      <c r="B1741" s="18" t="s">
        <v>7476</v>
      </c>
      <c r="C1741" s="17" t="s">
        <v>3245</v>
      </c>
      <c r="D1741" s="16" t="s">
        <v>3231</v>
      </c>
      <c r="E1741" s="15" t="s">
        <v>3416</v>
      </c>
      <c r="F1741" s="14" t="s">
        <v>3417</v>
      </c>
      <c r="G1741" s="13" t="s">
        <v>3418</v>
      </c>
      <c r="H1741" s="12">
        <v>2</v>
      </c>
      <c r="I1741" s="4" t="s">
        <v>3242</v>
      </c>
      <c r="J1741" s="11">
        <v>6497</v>
      </c>
      <c r="K1741" s="4">
        <v>2010</v>
      </c>
      <c r="L1741" s="4">
        <v>809</v>
      </c>
      <c r="M1741" s="10"/>
      <c r="N1741" s="4"/>
      <c r="O1741" s="4"/>
      <c r="P1741" s="4"/>
      <c r="Q1741" s="4"/>
      <c r="R1741" s="4"/>
      <c r="S1741" s="4"/>
      <c r="T1741" s="4">
        <v>1</v>
      </c>
      <c r="U1741" s="4"/>
      <c r="V1741" s="4"/>
      <c r="W1741" s="4"/>
      <c r="X1741" s="4"/>
      <c r="Y1741" s="4"/>
      <c r="Z1741" s="4"/>
    </row>
    <row r="1742" spans="1:26">
      <c r="A1742" s="4" t="s">
        <v>5147</v>
      </c>
      <c r="B1742" s="18" t="s">
        <v>7477</v>
      </c>
      <c r="C1742" s="17" t="s">
        <v>3245</v>
      </c>
      <c r="D1742" s="16" t="s">
        <v>3253</v>
      </c>
      <c r="E1742" s="15" t="s">
        <v>3433</v>
      </c>
      <c r="F1742" s="14" t="s">
        <v>3434</v>
      </c>
      <c r="G1742" s="13" t="s">
        <v>3435</v>
      </c>
      <c r="H1742" s="12">
        <v>2</v>
      </c>
      <c r="I1742" s="4" t="s">
        <v>3242</v>
      </c>
      <c r="J1742" s="11">
        <v>4061</v>
      </c>
      <c r="K1742" s="4">
        <v>1496</v>
      </c>
      <c r="L1742" s="4">
        <v>656</v>
      </c>
      <c r="M1742" s="10"/>
      <c r="N1742" s="4"/>
      <c r="O1742" s="4"/>
      <c r="P1742" s="4"/>
      <c r="Q1742" s="4"/>
      <c r="R1742" s="4"/>
      <c r="S1742" s="4"/>
      <c r="T1742" s="4">
        <v>1</v>
      </c>
      <c r="U1742" s="4"/>
      <c r="V1742" s="4"/>
      <c r="W1742" s="4"/>
      <c r="X1742" s="4"/>
      <c r="Y1742" s="4"/>
      <c r="Z1742" s="4"/>
    </row>
    <row r="1743" spans="1:26">
      <c r="A1743" s="4" t="s">
        <v>6663</v>
      </c>
      <c r="B1743" s="18" t="s">
        <v>7478</v>
      </c>
      <c r="C1743" s="17" t="s">
        <v>3230</v>
      </c>
      <c r="D1743" s="16" t="s">
        <v>3238</v>
      </c>
      <c r="E1743" s="15" t="s">
        <v>7479</v>
      </c>
      <c r="F1743" s="14" t="s">
        <v>6662</v>
      </c>
      <c r="G1743" s="13" t="s">
        <v>6663</v>
      </c>
      <c r="H1743" s="12">
        <v>2</v>
      </c>
      <c r="I1743" s="4" t="s">
        <v>3242</v>
      </c>
      <c r="J1743" s="11">
        <v>28972.000000000004</v>
      </c>
      <c r="K1743" s="4">
        <v>15469</v>
      </c>
      <c r="L1743" s="4">
        <v>7736</v>
      </c>
      <c r="M1743" s="10"/>
      <c r="N1743" s="3"/>
      <c r="O1743" s="3"/>
      <c r="P1743" s="3"/>
      <c r="Q1743" s="3"/>
      <c r="R1743" s="3"/>
      <c r="S1743" s="3"/>
      <c r="T1743" s="19"/>
      <c r="U1743" s="3"/>
      <c r="V1743" s="3"/>
      <c r="W1743" s="3"/>
      <c r="X1743" s="3"/>
      <c r="Y1743" s="3"/>
      <c r="Z1743" s="3"/>
    </row>
    <row r="1744" spans="1:26">
      <c r="A1744" s="4" t="s">
        <v>7480</v>
      </c>
      <c r="B1744" s="18" t="s">
        <v>7481</v>
      </c>
      <c r="C1744" s="17" t="s">
        <v>3245</v>
      </c>
      <c r="D1744" s="16" t="s">
        <v>3259</v>
      </c>
      <c r="E1744" s="15" t="s">
        <v>3492</v>
      </c>
      <c r="F1744" s="14" t="s">
        <v>3493</v>
      </c>
      <c r="G1744" s="13" t="s">
        <v>3494</v>
      </c>
      <c r="H1744" s="12">
        <v>1</v>
      </c>
      <c r="I1744" s="4" t="s">
        <v>3235</v>
      </c>
      <c r="J1744" s="11">
        <v>3879</v>
      </c>
      <c r="K1744" s="4">
        <v>2191</v>
      </c>
      <c r="L1744" s="4">
        <v>839</v>
      </c>
      <c r="M1744" s="10"/>
      <c r="N1744" s="4"/>
      <c r="O1744" s="4"/>
      <c r="P1744" s="4"/>
      <c r="Q1744" s="4"/>
      <c r="R1744" s="4"/>
      <c r="S1744" s="4"/>
      <c r="T1744" s="4">
        <v>1</v>
      </c>
      <c r="U1744" s="4"/>
      <c r="V1744" s="4"/>
      <c r="W1744" s="4"/>
      <c r="X1744" s="4"/>
      <c r="Y1744" s="4"/>
      <c r="Z1744" s="4"/>
    </row>
    <row r="1745" spans="1:26">
      <c r="A1745" s="4" t="s">
        <v>7482</v>
      </c>
      <c r="B1745" s="18" t="s">
        <v>7483</v>
      </c>
      <c r="C1745" s="17" t="s">
        <v>3245</v>
      </c>
      <c r="D1745" s="16" t="s">
        <v>3446</v>
      </c>
      <c r="E1745" s="15" t="s">
        <v>3541</v>
      </c>
      <c r="F1745" s="14" t="s">
        <v>3542</v>
      </c>
      <c r="G1745" s="13" t="s">
        <v>3543</v>
      </c>
      <c r="H1745" s="12">
        <v>5</v>
      </c>
      <c r="I1745" s="4" t="s">
        <v>4794</v>
      </c>
      <c r="J1745" s="11">
        <v>2164</v>
      </c>
      <c r="K1745" s="4">
        <v>666</v>
      </c>
      <c r="L1745" s="4">
        <v>347</v>
      </c>
      <c r="M1745" s="10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>
      <c r="A1746" s="4" t="s">
        <v>7484</v>
      </c>
      <c r="B1746" s="18" t="s">
        <v>7485</v>
      </c>
      <c r="C1746" s="17" t="s">
        <v>3245</v>
      </c>
      <c r="D1746" s="16" t="s">
        <v>3446</v>
      </c>
      <c r="E1746" s="15" t="s">
        <v>4125</v>
      </c>
      <c r="F1746" s="14" t="s">
        <v>4126</v>
      </c>
      <c r="G1746" s="13" t="s">
        <v>4127</v>
      </c>
      <c r="H1746" s="12">
        <v>5</v>
      </c>
      <c r="I1746" s="4" t="s">
        <v>5162</v>
      </c>
      <c r="J1746" s="11">
        <v>1207</v>
      </c>
      <c r="K1746" s="4">
        <v>351</v>
      </c>
      <c r="L1746" s="4">
        <v>176</v>
      </c>
      <c r="M1746" s="10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>
      <c r="A1747" s="4" t="s">
        <v>5338</v>
      </c>
      <c r="B1747" s="18" t="s">
        <v>7486</v>
      </c>
      <c r="C1747" s="17" t="s">
        <v>3245</v>
      </c>
      <c r="D1747" s="16" t="s">
        <v>3534</v>
      </c>
      <c r="E1747" s="15" t="s">
        <v>4078</v>
      </c>
      <c r="F1747" s="14" t="s">
        <v>4079</v>
      </c>
      <c r="G1747" s="13" t="s">
        <v>4080</v>
      </c>
      <c r="H1747" s="12">
        <v>2</v>
      </c>
      <c r="I1747" s="4" t="s">
        <v>3242</v>
      </c>
      <c r="J1747" s="11">
        <v>1106</v>
      </c>
      <c r="K1747" s="4">
        <v>506</v>
      </c>
      <c r="L1747" s="4">
        <v>282</v>
      </c>
      <c r="M1747" s="10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>
      <c r="A1748" s="4" t="s">
        <v>7487</v>
      </c>
      <c r="B1748" s="18" t="s">
        <v>7488</v>
      </c>
      <c r="C1748" s="17" t="s">
        <v>3245</v>
      </c>
      <c r="D1748" s="16" t="s">
        <v>3296</v>
      </c>
      <c r="E1748" s="15" t="s">
        <v>3341</v>
      </c>
      <c r="F1748" s="14" t="s">
        <v>3342</v>
      </c>
      <c r="G1748" s="13" t="s">
        <v>3343</v>
      </c>
      <c r="H1748" s="12">
        <v>5</v>
      </c>
      <c r="I1748" s="4" t="s">
        <v>7065</v>
      </c>
      <c r="J1748" s="11">
        <v>2152</v>
      </c>
      <c r="K1748" s="4">
        <v>660</v>
      </c>
      <c r="L1748" s="4">
        <v>308</v>
      </c>
      <c r="M1748" s="10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>
      <c r="A1749" s="4" t="s">
        <v>5862</v>
      </c>
      <c r="B1749" s="18" t="s">
        <v>7489</v>
      </c>
      <c r="C1749" s="17" t="s">
        <v>3245</v>
      </c>
      <c r="D1749" s="16" t="s">
        <v>3279</v>
      </c>
      <c r="E1749" s="15" t="s">
        <v>3386</v>
      </c>
      <c r="F1749" s="14" t="s">
        <v>3387</v>
      </c>
      <c r="G1749" s="13" t="s">
        <v>3388</v>
      </c>
      <c r="H1749" s="12">
        <v>2</v>
      </c>
      <c r="I1749" s="4" t="s">
        <v>3242</v>
      </c>
      <c r="J1749" s="11">
        <v>1628</v>
      </c>
      <c r="K1749" s="4">
        <v>1043</v>
      </c>
      <c r="L1749" s="4">
        <v>461</v>
      </c>
      <c r="M1749" s="10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>
      <c r="A1750" s="4" t="s">
        <v>6020</v>
      </c>
      <c r="B1750" s="18" t="s">
        <v>7490</v>
      </c>
      <c r="C1750" s="17" t="s">
        <v>3245</v>
      </c>
      <c r="D1750" s="16" t="s">
        <v>3335</v>
      </c>
      <c r="E1750" s="15" t="s">
        <v>3486</v>
      </c>
      <c r="F1750" s="14" t="s">
        <v>3487</v>
      </c>
      <c r="G1750" s="13" t="s">
        <v>3488</v>
      </c>
      <c r="H1750" s="12">
        <v>2</v>
      </c>
      <c r="I1750" s="4" t="s">
        <v>3242</v>
      </c>
      <c r="J1750" s="11">
        <v>3240.9999999999995</v>
      </c>
      <c r="K1750" s="4">
        <v>562</v>
      </c>
      <c r="L1750" s="4">
        <v>243</v>
      </c>
      <c r="M1750" s="10"/>
      <c r="N1750" s="4"/>
      <c r="O1750" s="4"/>
      <c r="P1750" s="4"/>
      <c r="Q1750" s="4"/>
      <c r="R1750" s="4"/>
      <c r="S1750" s="4"/>
      <c r="T1750" s="4">
        <v>1</v>
      </c>
      <c r="U1750" s="4"/>
      <c r="V1750" s="4"/>
      <c r="W1750" s="4"/>
      <c r="X1750" s="4"/>
      <c r="Y1750" s="4"/>
      <c r="Z1750" s="4"/>
    </row>
    <row r="1751" spans="1:26">
      <c r="A1751" s="4" t="s">
        <v>7491</v>
      </c>
      <c r="B1751" s="18" t="s">
        <v>7492</v>
      </c>
      <c r="C1751" s="17" t="s">
        <v>3245</v>
      </c>
      <c r="D1751" s="16" t="s">
        <v>3290</v>
      </c>
      <c r="E1751" s="15" t="s">
        <v>3291</v>
      </c>
      <c r="F1751" s="14" t="s">
        <v>3292</v>
      </c>
      <c r="G1751" s="13" t="s">
        <v>3293</v>
      </c>
      <c r="H1751" s="12">
        <v>5</v>
      </c>
      <c r="I1751" s="4" t="s">
        <v>3423</v>
      </c>
      <c r="J1751" s="11">
        <v>4217</v>
      </c>
      <c r="K1751" s="4">
        <v>675</v>
      </c>
      <c r="L1751" s="4">
        <v>313</v>
      </c>
      <c r="M1751" s="10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>
      <c r="A1752" s="4" t="s">
        <v>7493</v>
      </c>
      <c r="B1752" s="18" t="s">
        <v>7494</v>
      </c>
      <c r="C1752" s="17" t="s">
        <v>3245</v>
      </c>
      <c r="D1752" s="16" t="s">
        <v>3446</v>
      </c>
      <c r="E1752" s="15" t="s">
        <v>3549</v>
      </c>
      <c r="F1752" s="14" t="s">
        <v>3550</v>
      </c>
      <c r="G1752" s="13" t="s">
        <v>3550</v>
      </c>
      <c r="H1752" s="12">
        <v>5</v>
      </c>
      <c r="I1752" s="4" t="s">
        <v>4075</v>
      </c>
      <c r="J1752" s="11">
        <v>850</v>
      </c>
      <c r="K1752" s="4">
        <v>321</v>
      </c>
      <c r="L1752" s="4">
        <v>138</v>
      </c>
      <c r="M1752" s="10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>
      <c r="A1753" s="4" t="s">
        <v>7495</v>
      </c>
      <c r="B1753" s="18" t="s">
        <v>7496</v>
      </c>
      <c r="C1753" s="17" t="s">
        <v>3245</v>
      </c>
      <c r="D1753" s="16" t="s">
        <v>3474</v>
      </c>
      <c r="E1753" s="15" t="s">
        <v>5426</v>
      </c>
      <c r="F1753" s="14" t="s">
        <v>5088</v>
      </c>
      <c r="G1753" s="13" t="s">
        <v>5085</v>
      </c>
      <c r="H1753" s="12">
        <v>1</v>
      </c>
      <c r="I1753" s="4" t="s">
        <v>3235</v>
      </c>
      <c r="J1753" s="11">
        <v>3693</v>
      </c>
      <c r="K1753" s="4">
        <v>5389</v>
      </c>
      <c r="L1753" s="4">
        <v>1876</v>
      </c>
      <c r="M1753" s="10"/>
      <c r="N1753" s="4"/>
      <c r="O1753" s="4"/>
      <c r="P1753" s="4"/>
      <c r="Q1753" s="4"/>
      <c r="R1753" s="4"/>
      <c r="S1753" s="4"/>
      <c r="T1753" s="4">
        <v>1</v>
      </c>
      <c r="U1753" s="4"/>
      <c r="V1753" s="4"/>
      <c r="W1753" s="4"/>
      <c r="X1753" s="4"/>
      <c r="Y1753" s="4"/>
      <c r="Z1753" s="4"/>
    </row>
    <row r="1754" spans="1:26">
      <c r="A1754" s="4" t="s">
        <v>7497</v>
      </c>
      <c r="B1754" s="18" t="s">
        <v>7498</v>
      </c>
      <c r="C1754" s="17" t="s">
        <v>3245</v>
      </c>
      <c r="D1754" s="16" t="s">
        <v>3335</v>
      </c>
      <c r="E1754" s="15" t="s">
        <v>3601</v>
      </c>
      <c r="F1754" s="14" t="s">
        <v>3602</v>
      </c>
      <c r="G1754" s="13" t="s">
        <v>3603</v>
      </c>
      <c r="H1754" s="12">
        <v>5</v>
      </c>
      <c r="I1754" s="4" t="s">
        <v>4481</v>
      </c>
      <c r="J1754" s="11">
        <v>1047</v>
      </c>
      <c r="K1754" s="4">
        <v>177</v>
      </c>
      <c r="L1754" s="4">
        <v>123</v>
      </c>
      <c r="M1754" s="10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>
      <c r="A1755" s="4" t="s">
        <v>7499</v>
      </c>
      <c r="B1755" s="18" t="s">
        <v>7500</v>
      </c>
      <c r="C1755" s="17" t="s">
        <v>3245</v>
      </c>
      <c r="D1755" s="16" t="s">
        <v>3253</v>
      </c>
      <c r="E1755" s="15" t="s">
        <v>3905</v>
      </c>
      <c r="F1755" s="14" t="s">
        <v>3906</v>
      </c>
      <c r="G1755" s="13" t="s">
        <v>3907</v>
      </c>
      <c r="H1755" s="12">
        <v>5</v>
      </c>
      <c r="I1755" s="4" t="s">
        <v>3903</v>
      </c>
      <c r="J1755" s="11">
        <v>1441</v>
      </c>
      <c r="K1755" s="4">
        <v>640</v>
      </c>
      <c r="L1755" s="4">
        <v>314</v>
      </c>
      <c r="M1755" s="10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>
      <c r="A1756" s="4" t="s">
        <v>3483</v>
      </c>
      <c r="B1756" s="18" t="s">
        <v>7501</v>
      </c>
      <c r="C1756" s="17" t="s">
        <v>3245</v>
      </c>
      <c r="D1756" s="16" t="s">
        <v>3259</v>
      </c>
      <c r="E1756" s="15" t="s">
        <v>3480</v>
      </c>
      <c r="F1756" s="14" t="s">
        <v>3481</v>
      </c>
      <c r="G1756" s="13" t="s">
        <v>3482</v>
      </c>
      <c r="H1756" s="12">
        <v>2</v>
      </c>
      <c r="I1756" s="4" t="s">
        <v>3242</v>
      </c>
      <c r="J1756" s="11">
        <v>1691</v>
      </c>
      <c r="K1756" s="4">
        <v>500</v>
      </c>
      <c r="L1756" s="4">
        <v>240</v>
      </c>
      <c r="M1756" s="10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>
        <v>1</v>
      </c>
      <c r="Y1756" s="4"/>
      <c r="Z1756" s="4"/>
    </row>
    <row r="1757" spans="1:26">
      <c r="A1757" s="4" t="s">
        <v>7502</v>
      </c>
      <c r="B1757" s="18" t="s">
        <v>7503</v>
      </c>
      <c r="C1757" s="17" t="s">
        <v>3245</v>
      </c>
      <c r="D1757" s="16" t="s">
        <v>3314</v>
      </c>
      <c r="E1757" s="15" t="s">
        <v>3578</v>
      </c>
      <c r="F1757" s="14" t="s">
        <v>3579</v>
      </c>
      <c r="G1757" s="13" t="s">
        <v>3580</v>
      </c>
      <c r="H1757" s="12">
        <v>5</v>
      </c>
      <c r="I1757" s="4" t="s">
        <v>3581</v>
      </c>
      <c r="J1757" s="11">
        <v>1866</v>
      </c>
      <c r="K1757" s="4">
        <v>308</v>
      </c>
      <c r="L1757" s="4">
        <v>150</v>
      </c>
      <c r="M1757" s="10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>
      <c r="A1758" s="4" t="s">
        <v>7504</v>
      </c>
      <c r="B1758" s="18" t="s">
        <v>7505</v>
      </c>
      <c r="C1758" s="17" t="s">
        <v>3245</v>
      </c>
      <c r="D1758" s="16" t="s">
        <v>3446</v>
      </c>
      <c r="E1758" s="15" t="s">
        <v>3447</v>
      </c>
      <c r="F1758" s="14" t="s">
        <v>3448</v>
      </c>
      <c r="G1758" s="13" t="s">
        <v>3449</v>
      </c>
      <c r="H1758" s="12">
        <v>5</v>
      </c>
      <c r="I1758" s="4" t="s">
        <v>4150</v>
      </c>
      <c r="J1758" s="11">
        <v>908</v>
      </c>
      <c r="K1758" s="4">
        <v>299</v>
      </c>
      <c r="L1758" s="4">
        <v>144</v>
      </c>
      <c r="M1758" s="10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>
      <c r="A1759" s="4" t="s">
        <v>7506</v>
      </c>
      <c r="B1759" s="18" t="s">
        <v>7507</v>
      </c>
      <c r="C1759" s="17" t="s">
        <v>3245</v>
      </c>
      <c r="D1759" s="16" t="s">
        <v>3392</v>
      </c>
      <c r="E1759" s="15" t="s">
        <v>4519</v>
      </c>
      <c r="F1759" s="14" t="s">
        <v>4520</v>
      </c>
      <c r="G1759" s="13" t="s">
        <v>4521</v>
      </c>
      <c r="H1759" s="12">
        <v>5</v>
      </c>
      <c r="I1759" s="4" t="s">
        <v>7508</v>
      </c>
      <c r="J1759" s="11">
        <v>1539</v>
      </c>
      <c r="K1759" s="4">
        <v>883</v>
      </c>
      <c r="L1759" s="4">
        <v>313</v>
      </c>
      <c r="M1759" s="10"/>
      <c r="N1759" s="4"/>
      <c r="O1759" s="4"/>
      <c r="P1759" s="4"/>
      <c r="Q1759" s="4"/>
      <c r="R1759" s="4"/>
      <c r="S1759" s="4"/>
      <c r="T1759" s="4">
        <v>1</v>
      </c>
      <c r="U1759" s="4"/>
      <c r="V1759" s="4"/>
      <c r="W1759" s="4"/>
      <c r="X1759" s="4"/>
      <c r="Y1759" s="4"/>
      <c r="Z1759" s="4"/>
    </row>
    <row r="1760" spans="1:26">
      <c r="A1760" s="4" t="s">
        <v>7509</v>
      </c>
      <c r="B1760" s="18" t="s">
        <v>7510</v>
      </c>
      <c r="C1760" s="17" t="s">
        <v>3230</v>
      </c>
      <c r="D1760" s="16" t="s">
        <v>3440</v>
      </c>
      <c r="E1760" s="15" t="s">
        <v>7344</v>
      </c>
      <c r="F1760" s="14" t="s">
        <v>6153</v>
      </c>
      <c r="G1760" s="13" t="s">
        <v>6150</v>
      </c>
      <c r="H1760" s="12">
        <v>1</v>
      </c>
      <c r="I1760" s="4" t="s">
        <v>3235</v>
      </c>
      <c r="J1760" s="11">
        <v>5935</v>
      </c>
      <c r="K1760" s="4">
        <v>6210</v>
      </c>
      <c r="L1760" s="4">
        <v>3155</v>
      </c>
      <c r="M1760" s="10"/>
      <c r="N1760" s="4"/>
      <c r="O1760" s="4"/>
      <c r="P1760" s="4"/>
      <c r="Q1760" s="4"/>
      <c r="R1760" s="4"/>
      <c r="S1760" s="4"/>
      <c r="T1760" s="4">
        <v>1</v>
      </c>
      <c r="U1760" s="4"/>
      <c r="V1760" s="4"/>
      <c r="W1760" s="4"/>
      <c r="X1760" s="4"/>
      <c r="Y1760" s="4"/>
      <c r="Z1760" s="4"/>
    </row>
    <row r="1761" spans="1:26">
      <c r="A1761" s="4" t="s">
        <v>3820</v>
      </c>
      <c r="B1761" s="18" t="s">
        <v>7511</v>
      </c>
      <c r="C1761" s="17" t="s">
        <v>3245</v>
      </c>
      <c r="D1761" s="16" t="s">
        <v>3246</v>
      </c>
      <c r="E1761" s="15" t="s">
        <v>3363</v>
      </c>
      <c r="F1761" s="14" t="s">
        <v>3364</v>
      </c>
      <c r="G1761" s="13" t="s">
        <v>3365</v>
      </c>
      <c r="H1761" s="12">
        <v>2</v>
      </c>
      <c r="I1761" s="4" t="s">
        <v>3242</v>
      </c>
      <c r="J1761" s="11">
        <v>2297</v>
      </c>
      <c r="K1761" s="4">
        <v>696</v>
      </c>
      <c r="L1761" s="4">
        <v>343</v>
      </c>
      <c r="M1761" s="10"/>
      <c r="N1761" s="4"/>
      <c r="O1761" s="4"/>
      <c r="P1761" s="4"/>
      <c r="Q1761" s="4"/>
      <c r="R1761" s="4">
        <v>1</v>
      </c>
      <c r="S1761" s="4"/>
      <c r="T1761" s="4">
        <v>1</v>
      </c>
      <c r="U1761" s="4"/>
      <c r="V1761" s="4"/>
      <c r="W1761" s="4"/>
      <c r="X1761" s="4"/>
      <c r="Y1761" s="4"/>
      <c r="Z1761" s="4"/>
    </row>
    <row r="1762" spans="1:26">
      <c r="A1762" s="4" t="s">
        <v>7512</v>
      </c>
      <c r="B1762" s="18" t="s">
        <v>7513</v>
      </c>
      <c r="C1762" s="17" t="s">
        <v>3245</v>
      </c>
      <c r="D1762" s="16" t="s">
        <v>3296</v>
      </c>
      <c r="E1762" s="15" t="s">
        <v>3297</v>
      </c>
      <c r="F1762" s="14" t="s">
        <v>3298</v>
      </c>
      <c r="G1762" s="13" t="s">
        <v>3299</v>
      </c>
      <c r="H1762" s="12">
        <v>5</v>
      </c>
      <c r="I1762" s="4" t="s">
        <v>3951</v>
      </c>
      <c r="J1762" s="11">
        <v>1084</v>
      </c>
      <c r="K1762" s="4">
        <v>229</v>
      </c>
      <c r="L1762" s="4">
        <v>141</v>
      </c>
      <c r="M1762" s="10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>
      <c r="A1763" s="4" t="s">
        <v>7514</v>
      </c>
      <c r="B1763" s="18" t="s">
        <v>7515</v>
      </c>
      <c r="C1763" s="17" t="s">
        <v>3245</v>
      </c>
      <c r="D1763" s="16" t="s">
        <v>3446</v>
      </c>
      <c r="E1763" s="15" t="s">
        <v>3447</v>
      </c>
      <c r="F1763" s="14" t="s">
        <v>3448</v>
      </c>
      <c r="G1763" s="13" t="s">
        <v>3449</v>
      </c>
      <c r="H1763" s="12">
        <v>5</v>
      </c>
      <c r="I1763" s="4" t="s">
        <v>3461</v>
      </c>
      <c r="J1763" s="11">
        <v>651</v>
      </c>
      <c r="K1763" s="4">
        <v>266</v>
      </c>
      <c r="L1763" s="4">
        <v>122</v>
      </c>
      <c r="M1763" s="10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>
      <c r="A1764" s="4" t="s">
        <v>5187</v>
      </c>
      <c r="B1764" s="18" t="s">
        <v>7516</v>
      </c>
      <c r="C1764" s="17" t="s">
        <v>3245</v>
      </c>
      <c r="D1764" s="16" t="s">
        <v>3369</v>
      </c>
      <c r="E1764" s="15" t="s">
        <v>4120</v>
      </c>
      <c r="F1764" s="14" t="s">
        <v>4121</v>
      </c>
      <c r="G1764" s="13" t="s">
        <v>4122</v>
      </c>
      <c r="H1764" s="12">
        <v>2</v>
      </c>
      <c r="I1764" s="4" t="s">
        <v>3242</v>
      </c>
      <c r="J1764" s="11">
        <v>4227</v>
      </c>
      <c r="K1764" s="4">
        <v>1548</v>
      </c>
      <c r="L1764" s="4">
        <v>696</v>
      </c>
      <c r="M1764" s="10"/>
      <c r="N1764" s="3"/>
      <c r="O1764" s="3"/>
      <c r="P1764" s="3"/>
      <c r="Q1764" s="3"/>
      <c r="R1764" s="4">
        <v>1</v>
      </c>
      <c r="S1764" s="3"/>
      <c r="T1764" s="3"/>
      <c r="U1764" s="3"/>
      <c r="V1764" s="3"/>
      <c r="W1764" s="3"/>
      <c r="X1764" s="4">
        <v>1</v>
      </c>
      <c r="Y1764" s="3"/>
      <c r="Z1764" s="3"/>
    </row>
    <row r="1765" spans="1:26">
      <c r="A1765" s="4" t="s">
        <v>3589</v>
      </c>
      <c r="B1765" s="18" t="s">
        <v>7517</v>
      </c>
      <c r="C1765" s="17" t="s">
        <v>4173</v>
      </c>
      <c r="D1765" s="16" t="s">
        <v>3259</v>
      </c>
      <c r="E1765" s="15" t="s">
        <v>7518</v>
      </c>
      <c r="F1765" s="14" t="s">
        <v>3588</v>
      </c>
      <c r="G1765" s="13" t="s">
        <v>3589</v>
      </c>
      <c r="H1765" s="12">
        <v>1</v>
      </c>
      <c r="I1765" s="4" t="s">
        <v>3235</v>
      </c>
      <c r="J1765" s="11">
        <v>23667</v>
      </c>
      <c r="K1765" s="4">
        <v>143502</v>
      </c>
      <c r="L1765" s="4">
        <v>79213</v>
      </c>
      <c r="M1765" s="10"/>
      <c r="N1765" s="4">
        <v>1</v>
      </c>
      <c r="O1765" s="4">
        <v>1</v>
      </c>
      <c r="P1765" s="4"/>
      <c r="Q1765" s="4">
        <v>1</v>
      </c>
      <c r="R1765" s="4">
        <v>1</v>
      </c>
      <c r="S1765" s="4">
        <v>1</v>
      </c>
      <c r="T1765" s="4">
        <v>1</v>
      </c>
      <c r="U1765" s="4"/>
      <c r="V1765" s="4">
        <v>1</v>
      </c>
      <c r="W1765" s="4"/>
      <c r="X1765" s="4">
        <v>1</v>
      </c>
      <c r="Y1765" s="4"/>
      <c r="Z1765" s="4">
        <v>1</v>
      </c>
    </row>
    <row r="1766" spans="1:26">
      <c r="A1766" s="4" t="s">
        <v>7519</v>
      </c>
      <c r="B1766" s="18" t="s">
        <v>7520</v>
      </c>
      <c r="C1766" s="17" t="s">
        <v>3245</v>
      </c>
      <c r="D1766" s="16" t="s">
        <v>3507</v>
      </c>
      <c r="E1766" s="15" t="s">
        <v>4194</v>
      </c>
      <c r="F1766" s="14" t="s">
        <v>4195</v>
      </c>
      <c r="G1766" s="13" t="s">
        <v>4195</v>
      </c>
      <c r="H1766" s="12">
        <v>5</v>
      </c>
      <c r="I1766" s="4" t="s">
        <v>5885</v>
      </c>
      <c r="J1766" s="11">
        <v>3472</v>
      </c>
      <c r="K1766" s="4">
        <v>252</v>
      </c>
      <c r="L1766" s="4">
        <v>176</v>
      </c>
      <c r="M1766" s="10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>
      <c r="A1767" s="4" t="s">
        <v>6759</v>
      </c>
      <c r="B1767" s="18" t="s">
        <v>7521</v>
      </c>
      <c r="C1767" s="17" t="s">
        <v>3245</v>
      </c>
      <c r="D1767" s="16" t="s">
        <v>3303</v>
      </c>
      <c r="E1767" s="15" t="s">
        <v>3304</v>
      </c>
      <c r="F1767" s="14" t="s">
        <v>3305</v>
      </c>
      <c r="G1767" s="13" t="s">
        <v>3306</v>
      </c>
      <c r="H1767" s="12">
        <v>2</v>
      </c>
      <c r="I1767" s="4" t="s">
        <v>3242</v>
      </c>
      <c r="J1767" s="11">
        <v>6719</v>
      </c>
      <c r="K1767" s="4">
        <v>2121</v>
      </c>
      <c r="L1767" s="4">
        <v>826</v>
      </c>
      <c r="M1767" s="10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>
      <c r="A1768" s="4" t="s">
        <v>7522</v>
      </c>
      <c r="B1768" s="18" t="s">
        <v>7523</v>
      </c>
      <c r="C1768" s="17" t="s">
        <v>3439</v>
      </c>
      <c r="D1768" s="16" t="s">
        <v>3290</v>
      </c>
      <c r="E1768" s="15" t="s">
        <v>4990</v>
      </c>
      <c r="F1768" s="14" t="s">
        <v>4991</v>
      </c>
      <c r="G1768" s="13" t="s">
        <v>4992</v>
      </c>
      <c r="H1768" s="12">
        <v>1</v>
      </c>
      <c r="I1768" s="4" t="s">
        <v>3235</v>
      </c>
      <c r="J1768" s="11">
        <v>3449</v>
      </c>
      <c r="K1768" s="4">
        <v>8164</v>
      </c>
      <c r="L1768" s="4">
        <v>3280</v>
      </c>
      <c r="M1768" s="10"/>
      <c r="N1768" s="4"/>
      <c r="O1768" s="4"/>
      <c r="P1768" s="4"/>
      <c r="Q1768" s="4"/>
      <c r="R1768" s="4"/>
      <c r="S1768" s="4"/>
      <c r="T1768" s="4">
        <v>1</v>
      </c>
      <c r="U1768" s="4">
        <v>1</v>
      </c>
      <c r="V1768" s="4"/>
      <c r="W1768" s="4"/>
      <c r="X1768" s="4"/>
      <c r="Y1768" s="4"/>
      <c r="Z1768" s="4"/>
    </row>
    <row r="1769" spans="1:26">
      <c r="A1769" s="4" t="s">
        <v>7524</v>
      </c>
      <c r="B1769" s="18" t="s">
        <v>7525</v>
      </c>
      <c r="C1769" s="17" t="s">
        <v>3245</v>
      </c>
      <c r="D1769" s="16" t="s">
        <v>3303</v>
      </c>
      <c r="E1769" s="15" t="s">
        <v>3614</v>
      </c>
      <c r="F1769" s="14" t="s">
        <v>3615</v>
      </c>
      <c r="G1769" s="13" t="s">
        <v>3616</v>
      </c>
      <c r="H1769" s="12">
        <v>5</v>
      </c>
      <c r="I1769" s="4" t="s">
        <v>7526</v>
      </c>
      <c r="J1769" s="11">
        <v>732</v>
      </c>
      <c r="K1769" s="4">
        <v>856</v>
      </c>
      <c r="L1769" s="4">
        <v>331</v>
      </c>
      <c r="M1769" s="10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4">
        <v>1</v>
      </c>
      <c r="Y1769" s="3"/>
      <c r="Z1769" s="3"/>
    </row>
    <row r="1770" spans="1:26">
      <c r="A1770" s="4" t="s">
        <v>7527</v>
      </c>
      <c r="B1770" s="18" t="s">
        <v>7528</v>
      </c>
      <c r="C1770" s="17" t="s">
        <v>3245</v>
      </c>
      <c r="D1770" s="16" t="s">
        <v>3259</v>
      </c>
      <c r="E1770" s="15" t="s">
        <v>3260</v>
      </c>
      <c r="F1770" s="14" t="s">
        <v>3261</v>
      </c>
      <c r="G1770" s="13" t="s">
        <v>3262</v>
      </c>
      <c r="H1770" s="12">
        <v>5</v>
      </c>
      <c r="I1770" s="4" t="s">
        <v>5599</v>
      </c>
      <c r="J1770" s="11">
        <v>1917.0000000000002</v>
      </c>
      <c r="K1770" s="4">
        <v>78</v>
      </c>
      <c r="L1770" s="4">
        <v>113</v>
      </c>
      <c r="M1770" s="10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>
      <c r="A1771" s="4" t="s">
        <v>7529</v>
      </c>
      <c r="B1771" s="18" t="s">
        <v>7530</v>
      </c>
      <c r="C1771" s="17" t="s">
        <v>3245</v>
      </c>
      <c r="D1771" s="16" t="s">
        <v>3231</v>
      </c>
      <c r="E1771" s="15" t="s">
        <v>3232</v>
      </c>
      <c r="F1771" s="14" t="s">
        <v>3233</v>
      </c>
      <c r="G1771" s="13" t="s">
        <v>3234</v>
      </c>
      <c r="H1771" s="12">
        <v>5</v>
      </c>
      <c r="I1771" s="4" t="s">
        <v>7531</v>
      </c>
      <c r="J1771" s="11">
        <v>988.00000000000011</v>
      </c>
      <c r="K1771" s="4">
        <v>559</v>
      </c>
      <c r="L1771" s="4">
        <v>259</v>
      </c>
      <c r="M1771" s="10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>
      <c r="A1772" s="4" t="s">
        <v>4042</v>
      </c>
      <c r="B1772" s="18" t="s">
        <v>7532</v>
      </c>
      <c r="C1772" s="17" t="s">
        <v>3230</v>
      </c>
      <c r="D1772" s="16" t="s">
        <v>3246</v>
      </c>
      <c r="E1772" s="15" t="s">
        <v>7533</v>
      </c>
      <c r="F1772" s="14" t="s">
        <v>4041</v>
      </c>
      <c r="G1772" s="13" t="s">
        <v>4042</v>
      </c>
      <c r="H1772" s="12">
        <v>1</v>
      </c>
      <c r="I1772" s="4" t="s">
        <v>3235</v>
      </c>
      <c r="J1772" s="11">
        <v>11223</v>
      </c>
      <c r="K1772" s="4">
        <v>17200</v>
      </c>
      <c r="L1772" s="4">
        <v>8536</v>
      </c>
      <c r="M1772" s="10"/>
      <c r="N1772" s="4"/>
      <c r="O1772" s="4"/>
      <c r="P1772" s="4">
        <v>1</v>
      </c>
      <c r="Q1772" s="4"/>
      <c r="R1772" s="4">
        <v>1</v>
      </c>
      <c r="S1772" s="4"/>
      <c r="T1772" s="4">
        <v>1</v>
      </c>
      <c r="U1772" s="4"/>
      <c r="V1772" s="4"/>
      <c r="W1772" s="4">
        <v>1</v>
      </c>
      <c r="X1772" s="4"/>
      <c r="Y1772" s="4"/>
      <c r="Z1772" s="4"/>
    </row>
    <row r="1773" spans="1:26">
      <c r="A1773" s="4" t="s">
        <v>7534</v>
      </c>
      <c r="B1773" s="18" t="s">
        <v>7535</v>
      </c>
      <c r="C1773" s="17" t="s">
        <v>3245</v>
      </c>
      <c r="D1773" s="16" t="s">
        <v>3534</v>
      </c>
      <c r="E1773" s="15" t="s">
        <v>4143</v>
      </c>
      <c r="F1773" s="14" t="s">
        <v>3900</v>
      </c>
      <c r="G1773" s="13" t="s">
        <v>3897</v>
      </c>
      <c r="H1773" s="12">
        <v>5</v>
      </c>
      <c r="I1773" s="4" t="s">
        <v>4889</v>
      </c>
      <c r="J1773" s="11">
        <v>1595</v>
      </c>
      <c r="K1773" s="4">
        <v>923</v>
      </c>
      <c r="L1773" s="4">
        <v>367</v>
      </c>
      <c r="M1773" s="10"/>
      <c r="N1773" s="4"/>
      <c r="O1773" s="4"/>
      <c r="P1773" s="4"/>
      <c r="Q1773" s="4"/>
      <c r="R1773" s="4"/>
      <c r="S1773" s="4"/>
      <c r="T1773" s="4">
        <v>1</v>
      </c>
      <c r="U1773" s="4"/>
      <c r="V1773" s="4"/>
      <c r="W1773" s="4"/>
      <c r="X1773" s="4"/>
      <c r="Y1773" s="4"/>
      <c r="Z1773" s="4"/>
    </row>
    <row r="1774" spans="1:26">
      <c r="A1774" s="4" t="s">
        <v>7536</v>
      </c>
      <c r="B1774" s="18" t="s">
        <v>7537</v>
      </c>
      <c r="C1774" s="17" t="s">
        <v>3245</v>
      </c>
      <c r="D1774" s="16" t="s">
        <v>3446</v>
      </c>
      <c r="E1774" s="15" t="s">
        <v>4032</v>
      </c>
      <c r="F1774" s="14" t="s">
        <v>4033</v>
      </c>
      <c r="G1774" s="13" t="s">
        <v>4034</v>
      </c>
      <c r="H1774" s="12">
        <v>5</v>
      </c>
      <c r="I1774" s="4" t="s">
        <v>7538</v>
      </c>
      <c r="J1774" s="11">
        <v>1286</v>
      </c>
      <c r="K1774" s="4">
        <v>589</v>
      </c>
      <c r="L1774" s="4">
        <v>264</v>
      </c>
      <c r="M1774" s="10"/>
      <c r="N1774" s="4"/>
      <c r="O1774" s="4"/>
      <c r="P1774" s="4">
        <v>1</v>
      </c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>
      <c r="A1775" s="4" t="s">
        <v>5159</v>
      </c>
      <c r="B1775" s="18" t="s">
        <v>7539</v>
      </c>
      <c r="C1775" s="17" t="s">
        <v>3245</v>
      </c>
      <c r="D1775" s="16" t="s">
        <v>3314</v>
      </c>
      <c r="E1775" s="15" t="s">
        <v>3802</v>
      </c>
      <c r="F1775" s="14" t="s">
        <v>3803</v>
      </c>
      <c r="G1775" s="13" t="s">
        <v>3804</v>
      </c>
      <c r="H1775" s="12">
        <v>2</v>
      </c>
      <c r="I1775" s="4" t="s">
        <v>3242</v>
      </c>
      <c r="J1775" s="11">
        <v>1169</v>
      </c>
      <c r="K1775" s="4">
        <v>417</v>
      </c>
      <c r="L1775" s="4">
        <v>183</v>
      </c>
      <c r="M1775" s="10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>
      <c r="A1776" s="4" t="s">
        <v>7540</v>
      </c>
      <c r="B1776" s="18" t="s">
        <v>7541</v>
      </c>
      <c r="C1776" s="17" t="s">
        <v>3245</v>
      </c>
      <c r="D1776" s="16" t="s">
        <v>3246</v>
      </c>
      <c r="E1776" s="15" t="s">
        <v>3453</v>
      </c>
      <c r="F1776" s="14" t="s">
        <v>3454</v>
      </c>
      <c r="G1776" s="13" t="s">
        <v>3455</v>
      </c>
      <c r="H1776" s="12">
        <v>5</v>
      </c>
      <c r="I1776" s="4" t="s">
        <v>6832</v>
      </c>
      <c r="J1776" s="11">
        <v>1376</v>
      </c>
      <c r="K1776" s="4">
        <v>158</v>
      </c>
      <c r="L1776" s="4">
        <v>82</v>
      </c>
      <c r="M1776" s="10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>
      <c r="A1777" s="4" t="s">
        <v>7542</v>
      </c>
      <c r="B1777" s="18" t="s">
        <v>7543</v>
      </c>
      <c r="C1777" s="17" t="s">
        <v>3245</v>
      </c>
      <c r="D1777" s="16" t="s">
        <v>3259</v>
      </c>
      <c r="E1777" s="15" t="s">
        <v>3267</v>
      </c>
      <c r="F1777" s="14" t="s">
        <v>3268</v>
      </c>
      <c r="G1777" s="13" t="s">
        <v>3269</v>
      </c>
      <c r="H1777" s="12">
        <v>5</v>
      </c>
      <c r="I1777" s="4" t="s">
        <v>5556</v>
      </c>
      <c r="J1777" s="11">
        <v>1153</v>
      </c>
      <c r="K1777" s="4">
        <v>242</v>
      </c>
      <c r="L1777" s="4">
        <v>99</v>
      </c>
      <c r="M1777" s="10"/>
      <c r="N1777" s="3"/>
      <c r="O1777" s="3"/>
      <c r="P1777" s="3"/>
      <c r="Q1777" s="3"/>
      <c r="R1777" s="3"/>
      <c r="S1777" s="3"/>
      <c r="T1777" s="4">
        <v>1</v>
      </c>
      <c r="U1777" s="3"/>
      <c r="V1777" s="3"/>
      <c r="W1777" s="3"/>
      <c r="X1777" s="3"/>
      <c r="Y1777" s="3"/>
      <c r="Z1777" s="3"/>
    </row>
    <row r="1778" spans="1:26">
      <c r="A1778" s="4" t="s">
        <v>7544</v>
      </c>
      <c r="B1778" s="18" t="s">
        <v>7545</v>
      </c>
      <c r="C1778" s="17" t="s">
        <v>3245</v>
      </c>
      <c r="D1778" s="16" t="s">
        <v>3259</v>
      </c>
      <c r="E1778" s="15" t="s">
        <v>3492</v>
      </c>
      <c r="F1778" s="14" t="s">
        <v>3493</v>
      </c>
      <c r="G1778" s="13" t="s">
        <v>3494</v>
      </c>
      <c r="H1778" s="12">
        <v>5</v>
      </c>
      <c r="I1778" s="4" t="s">
        <v>7546</v>
      </c>
      <c r="J1778" s="11">
        <v>4196</v>
      </c>
      <c r="K1778" s="4">
        <v>1407</v>
      </c>
      <c r="L1778" s="4">
        <v>766</v>
      </c>
      <c r="M1778" s="10"/>
      <c r="N1778" s="4"/>
      <c r="O1778" s="4"/>
      <c r="P1778" s="4"/>
      <c r="Q1778" s="4"/>
      <c r="R1778" s="4"/>
      <c r="S1778" s="4"/>
      <c r="T1778" s="4">
        <v>1</v>
      </c>
      <c r="U1778" s="4"/>
      <c r="V1778" s="4"/>
      <c r="W1778" s="4"/>
      <c r="X1778" s="4"/>
      <c r="Y1778" s="4"/>
      <c r="Z1778" s="4"/>
    </row>
    <row r="1779" spans="1:26">
      <c r="A1779" s="4" t="s">
        <v>4226</v>
      </c>
      <c r="B1779" s="18" t="s">
        <v>7547</v>
      </c>
      <c r="C1779" s="17" t="s">
        <v>3230</v>
      </c>
      <c r="D1779" s="16" t="s">
        <v>3290</v>
      </c>
      <c r="E1779" s="15" t="s">
        <v>7548</v>
      </c>
      <c r="F1779" s="14" t="s">
        <v>4225</v>
      </c>
      <c r="G1779" s="13" t="s">
        <v>4226</v>
      </c>
      <c r="H1779" s="12">
        <v>1</v>
      </c>
      <c r="I1779" s="4" t="s">
        <v>3235</v>
      </c>
      <c r="J1779" s="11">
        <v>4679</v>
      </c>
      <c r="K1779" s="4">
        <v>19743</v>
      </c>
      <c r="L1779" s="4">
        <v>7021</v>
      </c>
      <c r="M1779" s="10"/>
      <c r="N1779" s="4"/>
      <c r="O1779" s="4"/>
      <c r="P1779" s="4"/>
      <c r="Q1779" s="4"/>
      <c r="R1779" s="4"/>
      <c r="S1779" s="4"/>
      <c r="T1779" s="4">
        <v>1</v>
      </c>
      <c r="U1779" s="4">
        <v>1</v>
      </c>
      <c r="V1779" s="4"/>
      <c r="W1779" s="4"/>
      <c r="X1779" s="4"/>
      <c r="Y1779" s="4"/>
      <c r="Z1779" s="4"/>
    </row>
    <row r="1780" spans="1:26">
      <c r="A1780" s="4" t="s">
        <v>7549</v>
      </c>
      <c r="B1780" s="18" t="s">
        <v>7550</v>
      </c>
      <c r="C1780" s="17" t="s">
        <v>3245</v>
      </c>
      <c r="D1780" s="16" t="s">
        <v>3290</v>
      </c>
      <c r="E1780" s="15" t="s">
        <v>4224</v>
      </c>
      <c r="F1780" s="14" t="s">
        <v>4225</v>
      </c>
      <c r="G1780" s="13" t="s">
        <v>4226</v>
      </c>
      <c r="H1780" s="12">
        <v>1</v>
      </c>
      <c r="I1780" s="4" t="s">
        <v>3235</v>
      </c>
      <c r="J1780" s="11">
        <v>1507</v>
      </c>
      <c r="K1780" s="4">
        <v>5137</v>
      </c>
      <c r="L1780" s="4">
        <v>1909</v>
      </c>
      <c r="M1780" s="10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>
      <c r="A1781" s="4" t="s">
        <v>7551</v>
      </c>
      <c r="B1781" s="18" t="s">
        <v>7552</v>
      </c>
      <c r="C1781" s="17" t="s">
        <v>3245</v>
      </c>
      <c r="D1781" s="16" t="s">
        <v>3253</v>
      </c>
      <c r="E1781" s="15" t="s">
        <v>3905</v>
      </c>
      <c r="F1781" s="14" t="s">
        <v>3906</v>
      </c>
      <c r="G1781" s="13" t="s">
        <v>3907</v>
      </c>
      <c r="H1781" s="12">
        <v>5</v>
      </c>
      <c r="I1781" s="4" t="s">
        <v>3907</v>
      </c>
      <c r="J1781" s="11">
        <v>1378</v>
      </c>
      <c r="K1781" s="4">
        <v>403</v>
      </c>
      <c r="L1781" s="4">
        <v>143</v>
      </c>
      <c r="M1781" s="10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>
      <c r="A1782" s="4" t="s">
        <v>6023</v>
      </c>
      <c r="B1782" s="18" t="s">
        <v>7553</v>
      </c>
      <c r="C1782" s="17" t="s">
        <v>3245</v>
      </c>
      <c r="D1782" s="16" t="s">
        <v>3296</v>
      </c>
      <c r="E1782" s="15" t="s">
        <v>3297</v>
      </c>
      <c r="F1782" s="14" t="s">
        <v>3298</v>
      </c>
      <c r="G1782" s="13" t="s">
        <v>3299</v>
      </c>
      <c r="H1782" s="12">
        <v>2</v>
      </c>
      <c r="I1782" s="4" t="s">
        <v>3242</v>
      </c>
      <c r="J1782" s="11">
        <v>2554</v>
      </c>
      <c r="K1782" s="4">
        <v>1074</v>
      </c>
      <c r="L1782" s="4">
        <v>487</v>
      </c>
      <c r="M1782" s="10"/>
      <c r="N1782" s="4"/>
      <c r="O1782" s="4"/>
      <c r="P1782" s="4"/>
      <c r="Q1782" s="4"/>
      <c r="R1782" s="4"/>
      <c r="S1782" s="4"/>
      <c r="T1782" s="4">
        <v>1</v>
      </c>
      <c r="U1782" s="4"/>
      <c r="V1782" s="4"/>
      <c r="W1782" s="4"/>
      <c r="X1782" s="4"/>
      <c r="Y1782" s="4"/>
      <c r="Z1782" s="4"/>
    </row>
    <row r="1783" spans="1:26">
      <c r="A1783" s="4" t="s">
        <v>7554</v>
      </c>
      <c r="B1783" s="18" t="s">
        <v>7555</v>
      </c>
      <c r="C1783" s="17" t="s">
        <v>3245</v>
      </c>
      <c r="D1783" s="16" t="s">
        <v>3474</v>
      </c>
      <c r="E1783" s="15" t="s">
        <v>5426</v>
      </c>
      <c r="F1783" s="14" t="s">
        <v>5088</v>
      </c>
      <c r="G1783" s="13" t="s">
        <v>5085</v>
      </c>
      <c r="H1783" s="12">
        <v>1</v>
      </c>
      <c r="I1783" s="4" t="s">
        <v>3235</v>
      </c>
      <c r="J1783" s="11">
        <v>4444</v>
      </c>
      <c r="K1783" s="4">
        <v>2114</v>
      </c>
      <c r="L1783" s="4">
        <v>943</v>
      </c>
      <c r="M1783" s="10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>
      <c r="A1784" s="4" t="s">
        <v>7556</v>
      </c>
      <c r="B1784" s="18" t="s">
        <v>7557</v>
      </c>
      <c r="C1784" s="17" t="s">
        <v>3245</v>
      </c>
      <c r="D1784" s="16" t="s">
        <v>3296</v>
      </c>
      <c r="E1784" s="15" t="s">
        <v>3524</v>
      </c>
      <c r="F1784" s="14" t="s">
        <v>3525</v>
      </c>
      <c r="G1784" s="13" t="s">
        <v>3526</v>
      </c>
      <c r="H1784" s="12">
        <v>5</v>
      </c>
      <c r="I1784" s="4" t="s">
        <v>3930</v>
      </c>
      <c r="J1784" s="11">
        <v>746</v>
      </c>
      <c r="K1784" s="4">
        <v>106</v>
      </c>
      <c r="L1784" s="4">
        <v>64</v>
      </c>
      <c r="M1784" s="10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>
      <c r="A1785" s="4" t="s">
        <v>7558</v>
      </c>
      <c r="B1785" s="18" t="s">
        <v>7559</v>
      </c>
      <c r="C1785" s="17" t="s">
        <v>3245</v>
      </c>
      <c r="D1785" s="16" t="s">
        <v>3246</v>
      </c>
      <c r="E1785" s="15" t="s">
        <v>3735</v>
      </c>
      <c r="F1785" s="14" t="s">
        <v>3736</v>
      </c>
      <c r="G1785" s="13" t="s">
        <v>3737</v>
      </c>
      <c r="H1785" s="12">
        <v>5</v>
      </c>
      <c r="I1785" s="4" t="s">
        <v>4215</v>
      </c>
      <c r="J1785" s="11">
        <v>712</v>
      </c>
      <c r="K1785" s="4">
        <v>169</v>
      </c>
      <c r="L1785" s="4">
        <v>93</v>
      </c>
      <c r="M1785" s="10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>
      <c r="A1786" s="4" t="s">
        <v>3838</v>
      </c>
      <c r="B1786" s="18" t="s">
        <v>7560</v>
      </c>
      <c r="C1786" s="17" t="s">
        <v>3230</v>
      </c>
      <c r="D1786" s="16" t="s">
        <v>3231</v>
      </c>
      <c r="E1786" s="15" t="s">
        <v>7561</v>
      </c>
      <c r="F1786" s="14" t="s">
        <v>3837</v>
      </c>
      <c r="G1786" s="13" t="s">
        <v>3838</v>
      </c>
      <c r="H1786" s="12">
        <v>1</v>
      </c>
      <c r="I1786" s="4" t="s">
        <v>3235</v>
      </c>
      <c r="J1786" s="11">
        <v>10861</v>
      </c>
      <c r="K1786" s="4">
        <v>13509</v>
      </c>
      <c r="L1786" s="4">
        <v>5755</v>
      </c>
      <c r="M1786" s="10"/>
      <c r="N1786" s="4"/>
      <c r="O1786" s="4"/>
      <c r="P1786" s="4"/>
      <c r="Q1786" s="4"/>
      <c r="R1786" s="4">
        <v>1</v>
      </c>
      <c r="S1786" s="4"/>
      <c r="T1786" s="4">
        <v>1</v>
      </c>
      <c r="U1786" s="4"/>
      <c r="V1786" s="4"/>
      <c r="W1786" s="4"/>
      <c r="X1786" s="4"/>
      <c r="Y1786" s="4"/>
      <c r="Z1786" s="4"/>
    </row>
    <row r="1787" spans="1:26">
      <c r="A1787" s="4" t="s">
        <v>7562</v>
      </c>
      <c r="B1787" s="18" t="s">
        <v>7563</v>
      </c>
      <c r="C1787" s="17" t="s">
        <v>3245</v>
      </c>
      <c r="D1787" s="16" t="s">
        <v>3507</v>
      </c>
      <c r="E1787" s="15" t="s">
        <v>3634</v>
      </c>
      <c r="F1787" s="14" t="s">
        <v>3635</v>
      </c>
      <c r="G1787" s="13" t="s">
        <v>3636</v>
      </c>
      <c r="H1787" s="12">
        <v>5</v>
      </c>
      <c r="I1787" s="4" t="s">
        <v>3636</v>
      </c>
      <c r="J1787" s="11">
        <v>1761</v>
      </c>
      <c r="K1787" s="4">
        <v>649</v>
      </c>
      <c r="L1787" s="4">
        <v>296</v>
      </c>
      <c r="M1787" s="10"/>
      <c r="N1787" s="4"/>
      <c r="O1787" s="4"/>
      <c r="P1787" s="4"/>
      <c r="Q1787" s="4"/>
      <c r="R1787" s="4">
        <v>1</v>
      </c>
      <c r="S1787" s="4"/>
      <c r="T1787" s="4">
        <v>1</v>
      </c>
      <c r="U1787" s="4"/>
      <c r="V1787" s="4"/>
      <c r="W1787" s="4"/>
      <c r="X1787" s="4"/>
      <c r="Y1787" s="4"/>
      <c r="Z1787" s="4"/>
    </row>
    <row r="1788" spans="1:26">
      <c r="A1788" s="4" t="s">
        <v>3701</v>
      </c>
      <c r="B1788" s="18" t="s">
        <v>7564</v>
      </c>
      <c r="C1788" s="17" t="s">
        <v>3230</v>
      </c>
      <c r="D1788" s="16" t="s">
        <v>3440</v>
      </c>
      <c r="E1788" s="15" t="s">
        <v>7565</v>
      </c>
      <c r="F1788" s="14" t="s">
        <v>3700</v>
      </c>
      <c r="G1788" s="13" t="s">
        <v>3701</v>
      </c>
      <c r="H1788" s="12">
        <v>1</v>
      </c>
      <c r="I1788" s="4" t="s">
        <v>3235</v>
      </c>
      <c r="J1788" s="11">
        <v>8315</v>
      </c>
      <c r="K1788" s="4">
        <v>6341</v>
      </c>
      <c r="L1788" s="4">
        <v>2842</v>
      </c>
      <c r="M1788" s="10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>
      <c r="A1789" s="4" t="s">
        <v>7566</v>
      </c>
      <c r="B1789" s="18" t="s">
        <v>7567</v>
      </c>
      <c r="C1789" s="17" t="s">
        <v>3245</v>
      </c>
      <c r="D1789" s="16" t="s">
        <v>3369</v>
      </c>
      <c r="E1789" s="15" t="s">
        <v>4946</v>
      </c>
      <c r="F1789" s="14" t="s">
        <v>4947</v>
      </c>
      <c r="G1789" s="13" t="s">
        <v>4948</v>
      </c>
      <c r="H1789" s="12">
        <v>5</v>
      </c>
      <c r="I1789" s="4" t="s">
        <v>6364</v>
      </c>
      <c r="J1789" s="11">
        <v>3289</v>
      </c>
      <c r="K1789" s="4">
        <v>400</v>
      </c>
      <c r="L1789" s="4">
        <v>289</v>
      </c>
      <c r="M1789" s="10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>
      <c r="A1790" s="4" t="s">
        <v>7568</v>
      </c>
      <c r="B1790" s="18" t="s">
        <v>7569</v>
      </c>
      <c r="C1790" s="17" t="s">
        <v>3245</v>
      </c>
      <c r="D1790" s="16" t="s">
        <v>3279</v>
      </c>
      <c r="E1790" s="15" t="s">
        <v>3687</v>
      </c>
      <c r="F1790" s="14" t="s">
        <v>3688</v>
      </c>
      <c r="G1790" s="13" t="s">
        <v>3689</v>
      </c>
      <c r="H1790" s="12">
        <v>5</v>
      </c>
      <c r="I1790" s="4" t="s">
        <v>3690</v>
      </c>
      <c r="J1790" s="11">
        <v>3229.9999999999995</v>
      </c>
      <c r="K1790" s="4">
        <v>807</v>
      </c>
      <c r="L1790" s="4">
        <v>351</v>
      </c>
      <c r="M1790" s="10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>
      <c r="A1791" s="4" t="s">
        <v>7570</v>
      </c>
      <c r="B1791" s="18" t="s">
        <v>7571</v>
      </c>
      <c r="C1791" s="17" t="s">
        <v>3245</v>
      </c>
      <c r="D1791" s="16" t="s">
        <v>3335</v>
      </c>
      <c r="E1791" s="15" t="s">
        <v>3486</v>
      </c>
      <c r="F1791" s="14" t="s">
        <v>3487</v>
      </c>
      <c r="G1791" s="13" t="s">
        <v>3488</v>
      </c>
      <c r="H1791" s="12">
        <v>5</v>
      </c>
      <c r="I1791" s="4" t="s">
        <v>4098</v>
      </c>
      <c r="J1791" s="11">
        <v>1695</v>
      </c>
      <c r="K1791" s="4">
        <v>862</v>
      </c>
      <c r="L1791" s="4">
        <v>324</v>
      </c>
      <c r="M1791" s="10"/>
      <c r="N1791" s="4"/>
      <c r="O1791" s="4"/>
      <c r="P1791" s="4"/>
      <c r="Q1791" s="4"/>
      <c r="R1791" s="4"/>
      <c r="S1791" s="4"/>
      <c r="T1791" s="4">
        <v>1</v>
      </c>
      <c r="U1791" s="4"/>
      <c r="V1791" s="4"/>
      <c r="W1791" s="4"/>
      <c r="X1791" s="4"/>
      <c r="Y1791" s="4"/>
      <c r="Z1791" s="4"/>
    </row>
    <row r="1792" spans="1:26">
      <c r="A1792" s="4" t="s">
        <v>3706</v>
      </c>
      <c r="B1792" s="18" t="s">
        <v>7572</v>
      </c>
      <c r="C1792" s="17" t="s">
        <v>3230</v>
      </c>
      <c r="D1792" s="16" t="s">
        <v>3279</v>
      </c>
      <c r="E1792" s="15" t="s">
        <v>7573</v>
      </c>
      <c r="F1792" s="14" t="s">
        <v>3705</v>
      </c>
      <c r="G1792" s="13" t="s">
        <v>3706</v>
      </c>
      <c r="H1792" s="12">
        <v>1</v>
      </c>
      <c r="I1792" s="4" t="s">
        <v>3235</v>
      </c>
      <c r="J1792" s="11">
        <v>8379</v>
      </c>
      <c r="K1792" s="4">
        <v>34165</v>
      </c>
      <c r="L1792" s="4">
        <v>16575</v>
      </c>
      <c r="M1792" s="10"/>
      <c r="N1792" s="4"/>
      <c r="O1792" s="4"/>
      <c r="P1792" s="4">
        <v>1</v>
      </c>
      <c r="Q1792" s="4"/>
      <c r="R1792" s="4">
        <v>1</v>
      </c>
      <c r="S1792" s="4"/>
      <c r="T1792" s="4">
        <v>1</v>
      </c>
      <c r="U1792" s="4"/>
      <c r="V1792" s="4"/>
      <c r="W1792" s="4"/>
      <c r="X1792" s="4"/>
      <c r="Y1792" s="4">
        <v>1</v>
      </c>
      <c r="Z1792" s="4"/>
    </row>
    <row r="1793" spans="1:26">
      <c r="A1793" s="4" t="s">
        <v>7574</v>
      </c>
      <c r="B1793" s="18" t="s">
        <v>7575</v>
      </c>
      <c r="C1793" s="17" t="s">
        <v>3245</v>
      </c>
      <c r="D1793" s="16" t="s">
        <v>3279</v>
      </c>
      <c r="E1793" s="15" t="s">
        <v>3280</v>
      </c>
      <c r="F1793" s="14" t="s">
        <v>3281</v>
      </c>
      <c r="G1793" s="13" t="s">
        <v>3282</v>
      </c>
      <c r="H1793" s="12">
        <v>1</v>
      </c>
      <c r="I1793" s="4" t="s">
        <v>3235</v>
      </c>
      <c r="J1793" s="11">
        <v>3071</v>
      </c>
      <c r="K1793" s="4">
        <v>2637</v>
      </c>
      <c r="L1793" s="4">
        <v>1013</v>
      </c>
      <c r="M1793" s="10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>
      <c r="A1794" s="4" t="s">
        <v>7576</v>
      </c>
      <c r="B1794" s="18" t="s">
        <v>7577</v>
      </c>
      <c r="C1794" s="17" t="s">
        <v>3245</v>
      </c>
      <c r="D1794" s="16" t="s">
        <v>3279</v>
      </c>
      <c r="E1794" s="15" t="s">
        <v>3704</v>
      </c>
      <c r="F1794" s="14" t="s">
        <v>3705</v>
      </c>
      <c r="G1794" s="13" t="s">
        <v>3706</v>
      </c>
      <c r="H1794" s="12">
        <v>2</v>
      </c>
      <c r="I1794" s="4" t="s">
        <v>3242</v>
      </c>
      <c r="J1794" s="11">
        <v>4392</v>
      </c>
      <c r="K1794" s="4">
        <v>1873</v>
      </c>
      <c r="L1794" s="4">
        <v>649</v>
      </c>
      <c r="M1794" s="10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>
      <c r="A1795" s="4" t="s">
        <v>7578</v>
      </c>
      <c r="B1795" s="18" t="s">
        <v>7579</v>
      </c>
      <c r="C1795" s="17" t="s">
        <v>3245</v>
      </c>
      <c r="D1795" s="16" t="s">
        <v>3279</v>
      </c>
      <c r="E1795" s="15" t="s">
        <v>3704</v>
      </c>
      <c r="F1795" s="14" t="s">
        <v>3705</v>
      </c>
      <c r="G1795" s="13" t="s">
        <v>3706</v>
      </c>
      <c r="H1795" s="12">
        <v>5</v>
      </c>
      <c r="I1795" s="4" t="s">
        <v>7576</v>
      </c>
      <c r="J1795" s="11">
        <v>157</v>
      </c>
      <c r="K1795" s="4">
        <v>384</v>
      </c>
      <c r="L1795" s="4">
        <v>155</v>
      </c>
      <c r="M1795" s="10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>
      <c r="A1796" s="4" t="s">
        <v>3471</v>
      </c>
      <c r="B1796" s="18" t="s">
        <v>7580</v>
      </c>
      <c r="C1796" s="17" t="s">
        <v>3245</v>
      </c>
      <c r="D1796" s="16" t="s">
        <v>3246</v>
      </c>
      <c r="E1796" s="15" t="s">
        <v>3453</v>
      </c>
      <c r="F1796" s="14" t="s">
        <v>3454</v>
      </c>
      <c r="G1796" s="13" t="s">
        <v>3455</v>
      </c>
      <c r="H1796" s="12">
        <v>2</v>
      </c>
      <c r="I1796" s="4" t="s">
        <v>3242</v>
      </c>
      <c r="J1796" s="11">
        <v>2176</v>
      </c>
      <c r="K1796" s="4">
        <v>866</v>
      </c>
      <c r="L1796" s="4">
        <v>337</v>
      </c>
      <c r="M1796" s="10"/>
      <c r="N1796" s="4"/>
      <c r="O1796" s="4"/>
      <c r="P1796" s="4"/>
      <c r="Q1796" s="4"/>
      <c r="R1796" s="4"/>
      <c r="S1796" s="4"/>
      <c r="T1796" s="4">
        <v>1</v>
      </c>
      <c r="U1796" s="4"/>
      <c r="V1796" s="4"/>
      <c r="W1796" s="4"/>
      <c r="X1796" s="4"/>
      <c r="Y1796" s="4"/>
      <c r="Z1796" s="4"/>
    </row>
    <row r="1797" spans="1:26">
      <c r="A1797" s="4" t="s">
        <v>7581</v>
      </c>
      <c r="B1797" s="18" t="s">
        <v>7582</v>
      </c>
      <c r="C1797" s="17" t="s">
        <v>3245</v>
      </c>
      <c r="D1797" s="16" t="s">
        <v>3507</v>
      </c>
      <c r="E1797" s="15" t="s">
        <v>3634</v>
      </c>
      <c r="F1797" s="14" t="s">
        <v>3635</v>
      </c>
      <c r="G1797" s="13" t="s">
        <v>3636</v>
      </c>
      <c r="H1797" s="12">
        <v>5</v>
      </c>
      <c r="I1797" s="4" t="s">
        <v>3636</v>
      </c>
      <c r="J1797" s="11">
        <v>1214</v>
      </c>
      <c r="K1797" s="4">
        <v>327</v>
      </c>
      <c r="L1797" s="4">
        <v>143</v>
      </c>
      <c r="M1797" s="10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>
      <c r="A1798" s="4" t="s">
        <v>7583</v>
      </c>
      <c r="B1798" s="18" t="s">
        <v>7584</v>
      </c>
      <c r="C1798" s="17" t="s">
        <v>3245</v>
      </c>
      <c r="D1798" s="16" t="s">
        <v>3507</v>
      </c>
      <c r="E1798" s="15" t="s">
        <v>3634</v>
      </c>
      <c r="F1798" s="14" t="s">
        <v>3635</v>
      </c>
      <c r="G1798" s="13" t="s">
        <v>3636</v>
      </c>
      <c r="H1798" s="12">
        <v>5</v>
      </c>
      <c r="I1798" s="4" t="s">
        <v>3632</v>
      </c>
      <c r="J1798" s="11">
        <v>1275</v>
      </c>
      <c r="K1798" s="4">
        <v>289</v>
      </c>
      <c r="L1798" s="4">
        <v>148</v>
      </c>
      <c r="M1798" s="10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>
      <c r="A1799" s="4" t="s">
        <v>7585</v>
      </c>
      <c r="B1799" s="18" t="s">
        <v>7586</v>
      </c>
      <c r="C1799" s="17" t="s">
        <v>3245</v>
      </c>
      <c r="D1799" s="16" t="s">
        <v>3507</v>
      </c>
      <c r="E1799" s="15" t="s">
        <v>4194</v>
      </c>
      <c r="F1799" s="14" t="s">
        <v>4195</v>
      </c>
      <c r="G1799" s="13" t="s">
        <v>4195</v>
      </c>
      <c r="H1799" s="12">
        <v>5</v>
      </c>
      <c r="I1799" s="4" t="s">
        <v>5268</v>
      </c>
      <c r="J1799" s="11">
        <v>2476</v>
      </c>
      <c r="K1799" s="4">
        <v>419</v>
      </c>
      <c r="L1799" s="4">
        <v>199</v>
      </c>
      <c r="M1799" s="10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>
      <c r="A1800" s="4" t="s">
        <v>7054</v>
      </c>
      <c r="B1800" s="18" t="s">
        <v>7587</v>
      </c>
      <c r="C1800" s="17" t="s">
        <v>3439</v>
      </c>
      <c r="D1800" s="16" t="s">
        <v>3259</v>
      </c>
      <c r="E1800" s="15" t="s">
        <v>3410</v>
      </c>
      <c r="F1800" s="14" t="s">
        <v>3411</v>
      </c>
      <c r="G1800" s="13" t="s">
        <v>3412</v>
      </c>
      <c r="H1800" s="12">
        <v>2</v>
      </c>
      <c r="I1800" s="4" t="s">
        <v>3242</v>
      </c>
      <c r="J1800" s="11">
        <v>1755</v>
      </c>
      <c r="K1800" s="4">
        <v>2685</v>
      </c>
      <c r="L1800" s="4">
        <v>1186</v>
      </c>
      <c r="M1800" s="10"/>
      <c r="N1800" s="3"/>
      <c r="O1800" s="3"/>
      <c r="P1800" s="3"/>
      <c r="Q1800" s="4">
        <v>1</v>
      </c>
      <c r="R1800" s="3"/>
      <c r="S1800" s="3"/>
      <c r="T1800" s="4">
        <v>1</v>
      </c>
      <c r="U1800" s="4">
        <v>1</v>
      </c>
      <c r="V1800" s="4">
        <v>1</v>
      </c>
      <c r="W1800" s="3"/>
      <c r="X1800" s="3"/>
      <c r="Y1800" s="3"/>
      <c r="Z1800" s="3"/>
    </row>
    <row r="1801" spans="1:26">
      <c r="A1801" s="4" t="s">
        <v>7588</v>
      </c>
      <c r="B1801" s="18" t="s">
        <v>7589</v>
      </c>
      <c r="C1801" s="17" t="s">
        <v>3245</v>
      </c>
      <c r="D1801" s="16" t="s">
        <v>3259</v>
      </c>
      <c r="E1801" s="15" t="s">
        <v>5780</v>
      </c>
      <c r="F1801" s="14" t="s">
        <v>5781</v>
      </c>
      <c r="G1801" s="13" t="s">
        <v>5782</v>
      </c>
      <c r="H1801" s="12">
        <v>5</v>
      </c>
      <c r="I1801" s="4" t="s">
        <v>5783</v>
      </c>
      <c r="J1801" s="11">
        <v>961.99999999999989</v>
      </c>
      <c r="K1801" s="4">
        <v>481</v>
      </c>
      <c r="L1801" s="4">
        <v>206</v>
      </c>
      <c r="M1801" s="10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>
      <c r="A1802" s="4" t="s">
        <v>5429</v>
      </c>
      <c r="B1802" s="18" t="s">
        <v>7590</v>
      </c>
      <c r="C1802" s="17" t="s">
        <v>3245</v>
      </c>
      <c r="D1802" s="16" t="s">
        <v>3446</v>
      </c>
      <c r="E1802" s="15" t="s">
        <v>3541</v>
      </c>
      <c r="F1802" s="14" t="s">
        <v>3542</v>
      </c>
      <c r="G1802" s="13" t="s">
        <v>3543</v>
      </c>
      <c r="H1802" s="12">
        <v>2</v>
      </c>
      <c r="I1802" s="4" t="s">
        <v>3242</v>
      </c>
      <c r="J1802" s="11">
        <v>1172</v>
      </c>
      <c r="K1802" s="4">
        <v>1511</v>
      </c>
      <c r="L1802" s="4">
        <v>686</v>
      </c>
      <c r="M1802" s="10"/>
      <c r="N1802" s="4"/>
      <c r="O1802" s="4"/>
      <c r="P1802" s="4">
        <v>1</v>
      </c>
      <c r="Q1802" s="4"/>
      <c r="R1802" s="4"/>
      <c r="S1802" s="4"/>
      <c r="T1802" s="4">
        <v>1</v>
      </c>
      <c r="U1802" s="4"/>
      <c r="V1802" s="4"/>
      <c r="W1802" s="4"/>
      <c r="X1802" s="4"/>
      <c r="Y1802" s="4"/>
      <c r="Z1802" s="4"/>
    </row>
    <row r="1803" spans="1:26">
      <c r="A1803" s="4" t="s">
        <v>7591</v>
      </c>
      <c r="B1803" s="18" t="s">
        <v>7592</v>
      </c>
      <c r="C1803" s="17" t="s">
        <v>3245</v>
      </c>
      <c r="D1803" s="16" t="s">
        <v>3446</v>
      </c>
      <c r="E1803" s="15" t="s">
        <v>4032</v>
      </c>
      <c r="F1803" s="14" t="s">
        <v>4033</v>
      </c>
      <c r="G1803" s="13" t="s">
        <v>4034</v>
      </c>
      <c r="H1803" s="12">
        <v>5</v>
      </c>
      <c r="I1803" s="4" t="s">
        <v>4034</v>
      </c>
      <c r="J1803" s="11">
        <v>1204</v>
      </c>
      <c r="K1803" s="4">
        <v>229</v>
      </c>
      <c r="L1803" s="4">
        <v>128</v>
      </c>
      <c r="M1803" s="10"/>
      <c r="N1803" s="4"/>
      <c r="O1803" s="4"/>
      <c r="P1803" s="4"/>
      <c r="Q1803" s="4"/>
      <c r="R1803" s="4"/>
      <c r="S1803" s="4"/>
      <c r="T1803" s="4">
        <v>1</v>
      </c>
      <c r="U1803" s="4"/>
      <c r="V1803" s="4"/>
      <c r="W1803" s="4"/>
      <c r="X1803" s="4"/>
      <c r="Y1803" s="4"/>
      <c r="Z1803" s="4"/>
    </row>
    <row r="1804" spans="1:26">
      <c r="A1804" s="4" t="s">
        <v>7593</v>
      </c>
      <c r="B1804" s="18" t="s">
        <v>7594</v>
      </c>
      <c r="C1804" s="17" t="s">
        <v>3245</v>
      </c>
      <c r="D1804" s="16" t="s">
        <v>3446</v>
      </c>
      <c r="E1804" s="15" t="s">
        <v>4032</v>
      </c>
      <c r="F1804" s="14" t="s">
        <v>4033</v>
      </c>
      <c r="G1804" s="13" t="s">
        <v>4034</v>
      </c>
      <c r="H1804" s="12">
        <v>5</v>
      </c>
      <c r="I1804" s="4" t="s">
        <v>4129</v>
      </c>
      <c r="J1804" s="11">
        <v>1614.9999999999998</v>
      </c>
      <c r="K1804" s="4">
        <v>488</v>
      </c>
      <c r="L1804" s="4">
        <v>271</v>
      </c>
      <c r="M1804" s="10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>
      <c r="A1805" s="4" t="s">
        <v>7595</v>
      </c>
      <c r="B1805" s="18" t="s">
        <v>7596</v>
      </c>
      <c r="C1805" s="17" t="s">
        <v>3245</v>
      </c>
      <c r="D1805" s="16" t="s">
        <v>3507</v>
      </c>
      <c r="E1805" s="15" t="s">
        <v>3634</v>
      </c>
      <c r="F1805" s="14" t="s">
        <v>3635</v>
      </c>
      <c r="G1805" s="13" t="s">
        <v>3636</v>
      </c>
      <c r="H1805" s="12">
        <v>5</v>
      </c>
      <c r="I1805" s="4" t="s">
        <v>5521</v>
      </c>
      <c r="J1805" s="11">
        <v>659</v>
      </c>
      <c r="K1805" s="4">
        <v>41</v>
      </c>
      <c r="L1805" s="4">
        <v>49</v>
      </c>
      <c r="M1805" s="10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>
      <c r="A1806" s="4" t="s">
        <v>4208</v>
      </c>
      <c r="B1806" s="18" t="s">
        <v>7597</v>
      </c>
      <c r="C1806" s="17" t="s">
        <v>3245</v>
      </c>
      <c r="D1806" s="16" t="s">
        <v>3464</v>
      </c>
      <c r="E1806" s="15" t="s">
        <v>4207</v>
      </c>
      <c r="F1806" s="14" t="s">
        <v>4170</v>
      </c>
      <c r="G1806" s="13" t="s">
        <v>3464</v>
      </c>
      <c r="H1806" s="12">
        <v>2</v>
      </c>
      <c r="I1806" s="4" t="s">
        <v>3242</v>
      </c>
      <c r="J1806" s="11">
        <v>3568</v>
      </c>
      <c r="K1806" s="4">
        <v>1094</v>
      </c>
      <c r="L1806" s="4">
        <v>546</v>
      </c>
      <c r="M1806" s="10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>
      <c r="A1807" s="4" t="s">
        <v>6638</v>
      </c>
      <c r="B1807" s="18" t="s">
        <v>7598</v>
      </c>
      <c r="C1807" s="17" t="s">
        <v>3245</v>
      </c>
      <c r="D1807" s="16" t="s">
        <v>3392</v>
      </c>
      <c r="E1807" s="15" t="s">
        <v>4519</v>
      </c>
      <c r="F1807" s="14" t="s">
        <v>4520</v>
      </c>
      <c r="G1807" s="13" t="s">
        <v>4521</v>
      </c>
      <c r="H1807" s="12">
        <v>2</v>
      </c>
      <c r="I1807" s="4" t="s">
        <v>3242</v>
      </c>
      <c r="J1807" s="11">
        <v>1763</v>
      </c>
      <c r="K1807" s="4">
        <v>859</v>
      </c>
      <c r="L1807" s="4">
        <v>366</v>
      </c>
      <c r="M1807" s="10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>
      <c r="A1808" s="4" t="s">
        <v>7599</v>
      </c>
      <c r="B1808" s="18" t="s">
        <v>7600</v>
      </c>
      <c r="C1808" s="17" t="s">
        <v>3245</v>
      </c>
      <c r="D1808" s="16" t="s">
        <v>3231</v>
      </c>
      <c r="E1808" s="15" t="s">
        <v>6444</v>
      </c>
      <c r="F1808" s="14" t="s">
        <v>5710</v>
      </c>
      <c r="G1808" s="13" t="s">
        <v>5707</v>
      </c>
      <c r="H1808" s="12">
        <v>5</v>
      </c>
      <c r="I1808" s="4" t="s">
        <v>6442</v>
      </c>
      <c r="J1808" s="11">
        <v>693</v>
      </c>
      <c r="K1808" s="4">
        <v>797</v>
      </c>
      <c r="L1808" s="4">
        <v>320</v>
      </c>
      <c r="M1808" s="10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>
      <c r="A1809" s="4" t="s">
        <v>5036</v>
      </c>
      <c r="B1809" s="18" t="s">
        <v>7601</v>
      </c>
      <c r="C1809" s="17" t="s">
        <v>3245</v>
      </c>
      <c r="D1809" s="16" t="s">
        <v>3314</v>
      </c>
      <c r="E1809" s="15" t="s">
        <v>3802</v>
      </c>
      <c r="F1809" s="14" t="s">
        <v>3803</v>
      </c>
      <c r="G1809" s="13" t="s">
        <v>3804</v>
      </c>
      <c r="H1809" s="12">
        <v>2</v>
      </c>
      <c r="I1809" s="4" t="s">
        <v>3242</v>
      </c>
      <c r="J1809" s="11">
        <v>3560</v>
      </c>
      <c r="K1809" s="4">
        <v>1310</v>
      </c>
      <c r="L1809" s="4">
        <v>599</v>
      </c>
      <c r="M1809" s="10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>
      <c r="A1810" s="4" t="s">
        <v>7602</v>
      </c>
      <c r="B1810" s="18" t="s">
        <v>7603</v>
      </c>
      <c r="C1810" s="17" t="s">
        <v>3245</v>
      </c>
      <c r="D1810" s="16" t="s">
        <v>3231</v>
      </c>
      <c r="E1810" s="15" t="s">
        <v>3232</v>
      </c>
      <c r="F1810" s="14" t="s">
        <v>3233</v>
      </c>
      <c r="G1810" s="13" t="s">
        <v>3234</v>
      </c>
      <c r="H1810" s="12">
        <v>5</v>
      </c>
      <c r="I1810" s="4" t="s">
        <v>7604</v>
      </c>
      <c r="J1810" s="11">
        <v>2635</v>
      </c>
      <c r="K1810" s="4">
        <v>1652</v>
      </c>
      <c r="L1810" s="4">
        <v>625</v>
      </c>
      <c r="M1810" s="10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>
      <c r="A1811" s="4" t="s">
        <v>7605</v>
      </c>
      <c r="B1811" s="18" t="s">
        <v>7606</v>
      </c>
      <c r="C1811" s="17" t="s">
        <v>3230</v>
      </c>
      <c r="D1811" s="16" t="s">
        <v>3474</v>
      </c>
      <c r="E1811" s="15" t="s">
        <v>5274</v>
      </c>
      <c r="F1811" s="14" t="s">
        <v>5275</v>
      </c>
      <c r="G1811" s="13" t="s">
        <v>5276</v>
      </c>
      <c r="H1811" s="12">
        <v>1</v>
      </c>
      <c r="I1811" s="4" t="s">
        <v>3235</v>
      </c>
      <c r="J1811" s="11">
        <v>22591</v>
      </c>
      <c r="K1811" s="4">
        <v>8066</v>
      </c>
      <c r="L1811" s="4">
        <v>3626</v>
      </c>
      <c r="M1811" s="10"/>
      <c r="N1811" s="4"/>
      <c r="O1811" s="4"/>
      <c r="P1811" s="4"/>
      <c r="Q1811" s="4"/>
      <c r="R1811" s="4"/>
      <c r="S1811" s="4"/>
      <c r="T1811" s="4">
        <v>1</v>
      </c>
      <c r="U1811" s="4"/>
      <c r="V1811" s="4"/>
      <c r="W1811" s="4"/>
      <c r="X1811" s="4"/>
      <c r="Y1811" s="4"/>
      <c r="Z1811" s="4"/>
    </row>
    <row r="1812" spans="1:26">
      <c r="A1812" s="4" t="s">
        <v>7607</v>
      </c>
      <c r="B1812" s="18" t="s">
        <v>7608</v>
      </c>
      <c r="C1812" s="17" t="s">
        <v>3245</v>
      </c>
      <c r="D1812" s="16" t="s">
        <v>3335</v>
      </c>
      <c r="E1812" s="15" t="s">
        <v>3601</v>
      </c>
      <c r="F1812" s="14" t="s">
        <v>3602</v>
      </c>
      <c r="G1812" s="13" t="s">
        <v>3603</v>
      </c>
      <c r="H1812" s="12">
        <v>5</v>
      </c>
      <c r="I1812" s="4" t="s">
        <v>3599</v>
      </c>
      <c r="J1812" s="11">
        <v>2226</v>
      </c>
      <c r="K1812" s="4">
        <v>587</v>
      </c>
      <c r="L1812" s="4">
        <v>263</v>
      </c>
      <c r="M1812" s="10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>
      <c r="A1813" s="4" t="s">
        <v>7609</v>
      </c>
      <c r="B1813" s="18" t="s">
        <v>7610</v>
      </c>
      <c r="C1813" s="17" t="s">
        <v>3245</v>
      </c>
      <c r="D1813" s="16" t="s">
        <v>3296</v>
      </c>
      <c r="E1813" s="15" t="s">
        <v>3341</v>
      </c>
      <c r="F1813" s="14" t="s">
        <v>3342</v>
      </c>
      <c r="G1813" s="13" t="s">
        <v>3343</v>
      </c>
      <c r="H1813" s="12">
        <v>5</v>
      </c>
      <c r="I1813" s="4" t="s">
        <v>4165</v>
      </c>
      <c r="J1813" s="11">
        <v>1395</v>
      </c>
      <c r="K1813" s="4">
        <v>594</v>
      </c>
      <c r="L1813" s="4">
        <v>251</v>
      </c>
      <c r="M1813" s="10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>
      <c r="A1814" s="4" t="s">
        <v>7611</v>
      </c>
      <c r="B1814" s="18" t="s">
        <v>7612</v>
      </c>
      <c r="C1814" s="17" t="s">
        <v>3245</v>
      </c>
      <c r="D1814" s="16" t="s">
        <v>3296</v>
      </c>
      <c r="E1814" s="15" t="s">
        <v>3351</v>
      </c>
      <c r="F1814" s="14" t="s">
        <v>3352</v>
      </c>
      <c r="G1814" s="13" t="s">
        <v>3353</v>
      </c>
      <c r="H1814" s="12">
        <v>5</v>
      </c>
      <c r="I1814" s="4" t="s">
        <v>3620</v>
      </c>
      <c r="J1814" s="11">
        <v>1401</v>
      </c>
      <c r="K1814" s="4">
        <v>495</v>
      </c>
      <c r="L1814" s="4">
        <v>203</v>
      </c>
      <c r="M1814" s="10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>
      <c r="A1815" s="4" t="s">
        <v>7613</v>
      </c>
      <c r="B1815" s="18" t="s">
        <v>7614</v>
      </c>
      <c r="C1815" s="17" t="s">
        <v>3245</v>
      </c>
      <c r="D1815" s="16" t="s">
        <v>3392</v>
      </c>
      <c r="E1815" s="15" t="s">
        <v>4519</v>
      </c>
      <c r="F1815" s="14" t="s">
        <v>4520</v>
      </c>
      <c r="G1815" s="13" t="s">
        <v>4521</v>
      </c>
      <c r="H1815" s="12">
        <v>5</v>
      </c>
      <c r="I1815" s="4" t="s">
        <v>7615</v>
      </c>
      <c r="J1815" s="11">
        <v>1599</v>
      </c>
      <c r="K1815" s="4">
        <v>613</v>
      </c>
      <c r="L1815" s="4">
        <v>279</v>
      </c>
      <c r="M1815" s="10"/>
      <c r="N1815" s="4"/>
      <c r="O1815" s="4"/>
      <c r="P1815" s="4"/>
      <c r="Q1815" s="4"/>
      <c r="R1815" s="4"/>
      <c r="S1815" s="4"/>
      <c r="T1815" s="4">
        <v>1</v>
      </c>
      <c r="U1815" s="4"/>
      <c r="V1815" s="4"/>
      <c r="W1815" s="4"/>
      <c r="X1815" s="4"/>
      <c r="Y1815" s="4"/>
      <c r="Z1815" s="4"/>
    </row>
    <row r="1816" spans="1:26">
      <c r="A1816" s="4" t="s">
        <v>3816</v>
      </c>
      <c r="B1816" s="18" t="s">
        <v>7616</v>
      </c>
      <c r="C1816" s="17" t="s">
        <v>3230</v>
      </c>
      <c r="D1816" s="16" t="s">
        <v>3335</v>
      </c>
      <c r="E1816" s="15" t="s">
        <v>7617</v>
      </c>
      <c r="F1816" s="14" t="s">
        <v>3815</v>
      </c>
      <c r="G1816" s="13" t="s">
        <v>3816</v>
      </c>
      <c r="H1816" s="12">
        <v>1</v>
      </c>
      <c r="I1816" s="4" t="s">
        <v>3235</v>
      </c>
      <c r="J1816" s="11">
        <v>7059.9999999999991</v>
      </c>
      <c r="K1816" s="4">
        <v>9333</v>
      </c>
      <c r="L1816" s="4">
        <v>4868</v>
      </c>
      <c r="M1816" s="10"/>
      <c r="N1816" s="4"/>
      <c r="O1816" s="4"/>
      <c r="P1816" s="4">
        <v>1</v>
      </c>
      <c r="Q1816" s="4"/>
      <c r="R1816" s="4"/>
      <c r="S1816" s="4"/>
      <c r="T1816" s="4">
        <v>1</v>
      </c>
      <c r="U1816" s="4"/>
      <c r="V1816" s="4"/>
      <c r="W1816" s="4"/>
      <c r="X1816" s="4"/>
      <c r="Y1816" s="4"/>
      <c r="Z1816" s="4"/>
    </row>
    <row r="1817" spans="1:26">
      <c r="A1817" s="4" t="s">
        <v>7618</v>
      </c>
      <c r="B1817" s="18" t="s">
        <v>7619</v>
      </c>
      <c r="C1817" s="17" t="s">
        <v>3245</v>
      </c>
      <c r="D1817" s="16" t="s">
        <v>3279</v>
      </c>
      <c r="E1817" s="15" t="s">
        <v>3280</v>
      </c>
      <c r="F1817" s="14" t="s">
        <v>3281</v>
      </c>
      <c r="G1817" s="13" t="s">
        <v>3282</v>
      </c>
      <c r="H1817" s="12">
        <v>5</v>
      </c>
      <c r="I1817" s="4" t="s">
        <v>6697</v>
      </c>
      <c r="J1817" s="11">
        <v>765</v>
      </c>
      <c r="K1817" s="4">
        <v>1228</v>
      </c>
      <c r="L1817" s="4">
        <v>468</v>
      </c>
      <c r="M1817" s="10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>
      <c r="A1818" s="4" t="s">
        <v>7620</v>
      </c>
      <c r="B1818" s="18" t="s">
        <v>7621</v>
      </c>
      <c r="C1818" s="17" t="s">
        <v>3230</v>
      </c>
      <c r="D1818" s="16" t="s">
        <v>3335</v>
      </c>
      <c r="E1818" s="15" t="s">
        <v>3486</v>
      </c>
      <c r="F1818" s="14" t="s">
        <v>3487</v>
      </c>
      <c r="G1818" s="13" t="s">
        <v>3488</v>
      </c>
      <c r="H1818" s="12">
        <v>2</v>
      </c>
      <c r="I1818" s="4" t="s">
        <v>3242</v>
      </c>
      <c r="J1818" s="11">
        <v>10806</v>
      </c>
      <c r="K1818" s="4">
        <v>3176</v>
      </c>
      <c r="L1818" s="4">
        <v>1128</v>
      </c>
      <c r="M1818" s="10"/>
      <c r="N1818" s="4"/>
      <c r="O1818" s="4"/>
      <c r="P1818" s="4"/>
      <c r="Q1818" s="4"/>
      <c r="R1818" s="4"/>
      <c r="S1818" s="4"/>
      <c r="T1818" s="4">
        <v>1</v>
      </c>
      <c r="U1818" s="4"/>
      <c r="V1818" s="4"/>
      <c r="W1818" s="4"/>
      <c r="X1818" s="4"/>
      <c r="Y1818" s="4"/>
      <c r="Z1818" s="4"/>
    </row>
    <row r="1819" spans="1:26">
      <c r="A1819" s="4" t="s">
        <v>7622</v>
      </c>
      <c r="B1819" s="18" t="s">
        <v>7623</v>
      </c>
      <c r="C1819" s="17" t="s">
        <v>3245</v>
      </c>
      <c r="D1819" s="16" t="s">
        <v>3446</v>
      </c>
      <c r="E1819" s="15" t="s">
        <v>3541</v>
      </c>
      <c r="F1819" s="14" t="s">
        <v>3542</v>
      </c>
      <c r="G1819" s="13" t="s">
        <v>3543</v>
      </c>
      <c r="H1819" s="12">
        <v>5</v>
      </c>
      <c r="I1819" s="4" t="s">
        <v>4794</v>
      </c>
      <c r="J1819" s="11">
        <v>1794.0000000000002</v>
      </c>
      <c r="K1819" s="4">
        <v>374</v>
      </c>
      <c r="L1819" s="4">
        <v>213</v>
      </c>
      <c r="M1819" s="10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>
      <c r="A1820" s="4" t="s">
        <v>7624</v>
      </c>
      <c r="B1820" s="18" t="s">
        <v>7625</v>
      </c>
      <c r="C1820" s="17" t="s">
        <v>3245</v>
      </c>
      <c r="D1820" s="16" t="s">
        <v>3464</v>
      </c>
      <c r="E1820" s="15" t="s">
        <v>3465</v>
      </c>
      <c r="F1820" s="14" t="s">
        <v>3466</v>
      </c>
      <c r="G1820" s="13" t="s">
        <v>3467</v>
      </c>
      <c r="H1820" s="12">
        <v>5</v>
      </c>
      <c r="I1820" s="4" t="s">
        <v>6518</v>
      </c>
      <c r="J1820" s="11">
        <v>4224</v>
      </c>
      <c r="K1820" s="4">
        <v>1021</v>
      </c>
      <c r="L1820" s="4">
        <v>778</v>
      </c>
      <c r="M1820" s="10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>
        <v>1</v>
      </c>
      <c r="Y1820" s="4"/>
      <c r="Z1820" s="4"/>
    </row>
    <row r="1821" spans="1:26">
      <c r="A1821" s="4" t="s">
        <v>4817</v>
      </c>
      <c r="B1821" s="18" t="s">
        <v>7626</v>
      </c>
      <c r="C1821" s="17" t="s">
        <v>3245</v>
      </c>
      <c r="D1821" s="16" t="s">
        <v>3369</v>
      </c>
      <c r="E1821" s="15" t="s">
        <v>3769</v>
      </c>
      <c r="F1821" s="14" t="s">
        <v>3770</v>
      </c>
      <c r="G1821" s="13" t="s">
        <v>3771</v>
      </c>
      <c r="H1821" s="12">
        <v>2</v>
      </c>
      <c r="I1821" s="4" t="s">
        <v>3242</v>
      </c>
      <c r="J1821" s="11">
        <v>3795.0000000000005</v>
      </c>
      <c r="K1821" s="4">
        <v>1981</v>
      </c>
      <c r="L1821" s="4">
        <v>1009</v>
      </c>
      <c r="M1821" s="10"/>
      <c r="N1821" s="3"/>
      <c r="O1821" s="3"/>
      <c r="P1821" s="3"/>
      <c r="Q1821" s="3"/>
      <c r="R1821" s="3"/>
      <c r="S1821" s="3"/>
      <c r="T1821" s="4">
        <v>1</v>
      </c>
      <c r="U1821" s="3"/>
      <c r="V1821" s="3"/>
      <c r="W1821" s="3"/>
      <c r="X1821" s="3"/>
      <c r="Y1821" s="3"/>
      <c r="Z1821" s="3"/>
    </row>
    <row r="1822" spans="1:26">
      <c r="A1822" s="4" t="s">
        <v>7627</v>
      </c>
      <c r="B1822" s="18" t="s">
        <v>7628</v>
      </c>
      <c r="C1822" s="17" t="s">
        <v>3245</v>
      </c>
      <c r="D1822" s="16" t="s">
        <v>3259</v>
      </c>
      <c r="E1822" s="15" t="s">
        <v>3410</v>
      </c>
      <c r="F1822" s="14" t="s">
        <v>3411</v>
      </c>
      <c r="G1822" s="13" t="s">
        <v>3412</v>
      </c>
      <c r="H1822" s="12">
        <v>5</v>
      </c>
      <c r="I1822" s="4" t="s">
        <v>4026</v>
      </c>
      <c r="J1822" s="11">
        <v>1439</v>
      </c>
      <c r="K1822" s="4">
        <v>865</v>
      </c>
      <c r="L1822" s="4">
        <v>354</v>
      </c>
      <c r="M1822" s="10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>
      <c r="A1823" s="4" t="s">
        <v>7629</v>
      </c>
      <c r="B1823" s="18" t="s">
        <v>7630</v>
      </c>
      <c r="C1823" s="17" t="s">
        <v>3245</v>
      </c>
      <c r="D1823" s="16" t="s">
        <v>3534</v>
      </c>
      <c r="E1823" s="15" t="s">
        <v>4078</v>
      </c>
      <c r="F1823" s="14" t="s">
        <v>4079</v>
      </c>
      <c r="G1823" s="13" t="s">
        <v>4080</v>
      </c>
      <c r="H1823" s="12">
        <v>5</v>
      </c>
      <c r="I1823" s="4" t="s">
        <v>6705</v>
      </c>
      <c r="J1823" s="11">
        <v>884</v>
      </c>
      <c r="K1823" s="4">
        <v>640</v>
      </c>
      <c r="L1823" s="4">
        <v>242</v>
      </c>
      <c r="M1823" s="10"/>
      <c r="N1823" s="4"/>
      <c r="O1823" s="4"/>
      <c r="P1823" s="4"/>
      <c r="Q1823" s="4"/>
      <c r="R1823" s="4"/>
      <c r="S1823" s="4"/>
      <c r="T1823" s="4">
        <v>1</v>
      </c>
      <c r="U1823" s="4"/>
      <c r="V1823" s="4"/>
      <c r="W1823" s="4"/>
      <c r="X1823" s="4"/>
      <c r="Y1823" s="4"/>
      <c r="Z1823" s="4"/>
    </row>
    <row r="1824" spans="1:26">
      <c r="A1824" s="4" t="s">
        <v>7631</v>
      </c>
      <c r="B1824" s="18" t="s">
        <v>7632</v>
      </c>
      <c r="C1824" s="17" t="s">
        <v>3245</v>
      </c>
      <c r="D1824" s="16" t="s">
        <v>3335</v>
      </c>
      <c r="E1824" s="15" t="s">
        <v>3336</v>
      </c>
      <c r="F1824" s="14" t="s">
        <v>3337</v>
      </c>
      <c r="G1824" s="13" t="s">
        <v>3338</v>
      </c>
      <c r="H1824" s="12">
        <v>5</v>
      </c>
      <c r="I1824" s="4" t="s">
        <v>3333</v>
      </c>
      <c r="J1824" s="11">
        <v>2314</v>
      </c>
      <c r="K1824" s="4">
        <v>1284</v>
      </c>
      <c r="L1824" s="4">
        <v>594</v>
      </c>
      <c r="M1824" s="10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>
      <c r="A1825" s="4" t="s">
        <v>4951</v>
      </c>
      <c r="B1825" s="18" t="s">
        <v>7633</v>
      </c>
      <c r="C1825" s="17" t="s">
        <v>3245</v>
      </c>
      <c r="D1825" s="16" t="s">
        <v>3335</v>
      </c>
      <c r="E1825" s="15" t="s">
        <v>3486</v>
      </c>
      <c r="F1825" s="14" t="s">
        <v>3487</v>
      </c>
      <c r="G1825" s="13" t="s">
        <v>3488</v>
      </c>
      <c r="H1825" s="12">
        <v>2</v>
      </c>
      <c r="I1825" s="4" t="s">
        <v>3242</v>
      </c>
      <c r="J1825" s="11">
        <v>2174</v>
      </c>
      <c r="K1825" s="4">
        <v>1299</v>
      </c>
      <c r="L1825" s="4">
        <v>506</v>
      </c>
      <c r="M1825" s="10"/>
      <c r="N1825" s="4"/>
      <c r="O1825" s="4"/>
      <c r="P1825" s="4"/>
      <c r="Q1825" s="4"/>
      <c r="R1825" s="4"/>
      <c r="S1825" s="4"/>
      <c r="T1825" s="4">
        <v>1</v>
      </c>
      <c r="U1825" s="4"/>
      <c r="V1825" s="4"/>
      <c r="W1825" s="4"/>
      <c r="X1825" s="4"/>
      <c r="Y1825" s="4"/>
      <c r="Z1825" s="4"/>
    </row>
    <row r="1826" spans="1:26">
      <c r="A1826" s="4" t="s">
        <v>7634</v>
      </c>
      <c r="B1826" s="18" t="s">
        <v>7635</v>
      </c>
      <c r="C1826" s="17" t="s">
        <v>3245</v>
      </c>
      <c r="D1826" s="16" t="s">
        <v>3290</v>
      </c>
      <c r="E1826" s="15" t="s">
        <v>4271</v>
      </c>
      <c r="F1826" s="14" t="s">
        <v>4272</v>
      </c>
      <c r="G1826" s="13" t="s">
        <v>4273</v>
      </c>
      <c r="H1826" s="12">
        <v>5</v>
      </c>
      <c r="I1826" s="4" t="s">
        <v>4274</v>
      </c>
      <c r="J1826" s="11">
        <v>5065</v>
      </c>
      <c r="K1826" s="4">
        <v>562</v>
      </c>
      <c r="L1826" s="4">
        <v>358</v>
      </c>
      <c r="M1826" s="10"/>
      <c r="N1826" s="4"/>
      <c r="O1826" s="4"/>
      <c r="P1826" s="4"/>
      <c r="Q1826" s="4"/>
      <c r="R1826" s="4">
        <v>1</v>
      </c>
      <c r="S1826" s="4"/>
      <c r="T1826" s="4">
        <v>1</v>
      </c>
      <c r="U1826" s="4"/>
      <c r="V1826" s="4"/>
      <c r="W1826" s="4"/>
      <c r="X1826" s="4"/>
      <c r="Y1826" s="4"/>
      <c r="Z1826" s="4"/>
    </row>
    <row r="1827" spans="1:26">
      <c r="A1827" s="4" t="s">
        <v>7636</v>
      </c>
      <c r="B1827" s="18" t="s">
        <v>7637</v>
      </c>
      <c r="C1827" s="17" t="s">
        <v>3245</v>
      </c>
      <c r="D1827" s="16" t="s">
        <v>3246</v>
      </c>
      <c r="E1827" s="15" t="s">
        <v>3735</v>
      </c>
      <c r="F1827" s="14" t="s">
        <v>3736</v>
      </c>
      <c r="G1827" s="13" t="s">
        <v>3737</v>
      </c>
      <c r="H1827" s="12">
        <v>5</v>
      </c>
      <c r="I1827" s="4" t="s">
        <v>3737</v>
      </c>
      <c r="J1827" s="11">
        <v>1022.0000000000001</v>
      </c>
      <c r="K1827" s="4">
        <v>158</v>
      </c>
      <c r="L1827" s="4">
        <v>78</v>
      </c>
      <c r="M1827" s="10"/>
      <c r="N1827" s="4"/>
      <c r="O1827" s="4"/>
      <c r="P1827" s="4"/>
      <c r="Q1827" s="4"/>
      <c r="R1827" s="4">
        <v>1</v>
      </c>
      <c r="S1827" s="4"/>
      <c r="T1827" s="4"/>
      <c r="U1827" s="4"/>
      <c r="V1827" s="4"/>
      <c r="W1827" s="4"/>
      <c r="X1827" s="4"/>
      <c r="Y1827" s="4"/>
      <c r="Z1827" s="4"/>
    </row>
    <row r="1828" spans="1:26">
      <c r="A1828" s="4" t="s">
        <v>5568</v>
      </c>
      <c r="B1828" s="18" t="s">
        <v>7638</v>
      </c>
      <c r="C1828" s="17" t="s">
        <v>3439</v>
      </c>
      <c r="D1828" s="16" t="s">
        <v>3279</v>
      </c>
      <c r="E1828" s="15" t="s">
        <v>3375</v>
      </c>
      <c r="F1828" s="14" t="s">
        <v>3376</v>
      </c>
      <c r="G1828" s="13" t="s">
        <v>3377</v>
      </c>
      <c r="H1828" s="12">
        <v>2</v>
      </c>
      <c r="I1828" s="4" t="s">
        <v>3242</v>
      </c>
      <c r="J1828" s="11">
        <v>1945</v>
      </c>
      <c r="K1828" s="4">
        <v>2763</v>
      </c>
      <c r="L1828" s="4">
        <v>1067</v>
      </c>
      <c r="M1828" s="10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>
      <c r="A1829" s="4" t="s">
        <v>7639</v>
      </c>
      <c r="B1829" s="18" t="s">
        <v>7640</v>
      </c>
      <c r="C1829" s="17" t="s">
        <v>3245</v>
      </c>
      <c r="D1829" s="16" t="s">
        <v>3246</v>
      </c>
      <c r="E1829" s="15" t="s">
        <v>3357</v>
      </c>
      <c r="F1829" s="14" t="s">
        <v>3358</v>
      </c>
      <c r="G1829" s="13" t="s">
        <v>3359</v>
      </c>
      <c r="H1829" s="12">
        <v>5</v>
      </c>
      <c r="I1829" s="4" t="s">
        <v>4285</v>
      </c>
      <c r="J1829" s="11">
        <v>565</v>
      </c>
      <c r="K1829" s="4">
        <v>130</v>
      </c>
      <c r="L1829" s="4">
        <v>43</v>
      </c>
      <c r="M1829" s="10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>
      <c r="A1830" s="4" t="s">
        <v>7641</v>
      </c>
      <c r="B1830" s="18" t="s">
        <v>7642</v>
      </c>
      <c r="C1830" s="17" t="s">
        <v>3245</v>
      </c>
      <c r="D1830" s="16" t="s">
        <v>3259</v>
      </c>
      <c r="E1830" s="15" t="s">
        <v>5780</v>
      </c>
      <c r="F1830" s="14" t="s">
        <v>5781</v>
      </c>
      <c r="G1830" s="13" t="s">
        <v>5782</v>
      </c>
      <c r="H1830" s="12">
        <v>5</v>
      </c>
      <c r="I1830" s="4" t="s">
        <v>7643</v>
      </c>
      <c r="J1830" s="11">
        <v>983</v>
      </c>
      <c r="K1830" s="4">
        <v>748</v>
      </c>
      <c r="L1830" s="4">
        <v>283</v>
      </c>
      <c r="M1830" s="10"/>
      <c r="N1830" s="4"/>
      <c r="O1830" s="4"/>
      <c r="P1830" s="4"/>
      <c r="Q1830" s="4"/>
      <c r="R1830" s="4"/>
      <c r="S1830" s="4"/>
      <c r="T1830" s="4">
        <v>1</v>
      </c>
      <c r="U1830" s="4"/>
      <c r="V1830" s="4"/>
      <c r="W1830" s="4"/>
      <c r="X1830" s="4"/>
      <c r="Y1830" s="4"/>
      <c r="Z1830" s="4"/>
    </row>
    <row r="1831" spans="1:26">
      <c r="A1831" s="4" t="s">
        <v>7644</v>
      </c>
      <c r="B1831" s="18" t="s">
        <v>7645</v>
      </c>
      <c r="C1831" s="17" t="s">
        <v>3245</v>
      </c>
      <c r="D1831" s="16" t="s">
        <v>3335</v>
      </c>
      <c r="E1831" s="15" t="s">
        <v>3336</v>
      </c>
      <c r="F1831" s="14" t="s">
        <v>3337</v>
      </c>
      <c r="G1831" s="13" t="s">
        <v>3338</v>
      </c>
      <c r="H1831" s="12">
        <v>5</v>
      </c>
      <c r="I1831" s="4" t="s">
        <v>3969</v>
      </c>
      <c r="J1831" s="11">
        <v>1980</v>
      </c>
      <c r="K1831" s="4">
        <v>363</v>
      </c>
      <c r="L1831" s="4">
        <v>185</v>
      </c>
      <c r="M1831" s="10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>
      <c r="A1832" s="4" t="s">
        <v>7646</v>
      </c>
      <c r="B1832" s="18" t="s">
        <v>7647</v>
      </c>
      <c r="C1832" s="17" t="s">
        <v>3245</v>
      </c>
      <c r="D1832" s="16" t="s">
        <v>3392</v>
      </c>
      <c r="E1832" s="15" t="s">
        <v>3623</v>
      </c>
      <c r="F1832" s="14" t="s">
        <v>3624</v>
      </c>
      <c r="G1832" s="13" t="s">
        <v>3625</v>
      </c>
      <c r="H1832" s="12">
        <v>5</v>
      </c>
      <c r="I1832" s="4" t="s">
        <v>6413</v>
      </c>
      <c r="J1832" s="11">
        <v>4147</v>
      </c>
      <c r="K1832" s="4">
        <v>1530</v>
      </c>
      <c r="L1832" s="4">
        <v>642</v>
      </c>
      <c r="M1832" s="10"/>
      <c r="N1832" s="4"/>
      <c r="O1832" s="4"/>
      <c r="P1832" s="4"/>
      <c r="Q1832" s="4"/>
      <c r="R1832" s="4"/>
      <c r="S1832" s="4"/>
      <c r="T1832" s="4">
        <v>1</v>
      </c>
      <c r="U1832" s="4"/>
      <c r="V1832" s="4"/>
      <c r="W1832" s="4"/>
      <c r="X1832" s="4"/>
      <c r="Y1832" s="4"/>
      <c r="Z1832" s="4"/>
    </row>
    <row r="1833" spans="1:26">
      <c r="A1833" s="4" t="s">
        <v>7648</v>
      </c>
      <c r="B1833" s="18" t="s">
        <v>7649</v>
      </c>
      <c r="C1833" s="17" t="s">
        <v>3245</v>
      </c>
      <c r="D1833" s="16" t="s">
        <v>3296</v>
      </c>
      <c r="E1833" s="15" t="s">
        <v>3341</v>
      </c>
      <c r="F1833" s="14" t="s">
        <v>3342</v>
      </c>
      <c r="G1833" s="13" t="s">
        <v>3343</v>
      </c>
      <c r="H1833" s="12">
        <v>5</v>
      </c>
      <c r="I1833" s="4" t="s">
        <v>3878</v>
      </c>
      <c r="J1833" s="11">
        <v>1332</v>
      </c>
      <c r="K1833" s="4">
        <v>338</v>
      </c>
      <c r="L1833" s="4">
        <v>167</v>
      </c>
      <c r="M1833" s="10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>
      <c r="A1834" s="4" t="s">
        <v>7650</v>
      </c>
      <c r="B1834" s="18" t="s">
        <v>7651</v>
      </c>
      <c r="C1834" s="17" t="s">
        <v>3245</v>
      </c>
      <c r="D1834" s="16" t="s">
        <v>3392</v>
      </c>
      <c r="E1834" s="15" t="s">
        <v>5442</v>
      </c>
      <c r="F1834" s="14" t="s">
        <v>5443</v>
      </c>
      <c r="G1834" s="13" t="s">
        <v>5444</v>
      </c>
      <c r="H1834" s="12">
        <v>1</v>
      </c>
      <c r="I1834" s="4" t="s">
        <v>3235</v>
      </c>
      <c r="J1834" s="11">
        <v>2693</v>
      </c>
      <c r="K1834" s="4">
        <v>2053</v>
      </c>
      <c r="L1834" s="4">
        <v>735</v>
      </c>
      <c r="M1834" s="10"/>
      <c r="N1834" s="4"/>
      <c r="O1834" s="4"/>
      <c r="P1834" s="4"/>
      <c r="Q1834" s="4"/>
      <c r="R1834" s="4"/>
      <c r="S1834" s="4"/>
      <c r="T1834" s="4">
        <v>1</v>
      </c>
      <c r="U1834" s="4"/>
      <c r="V1834" s="4"/>
      <c r="W1834" s="4"/>
      <c r="X1834" s="4"/>
      <c r="Y1834" s="4"/>
      <c r="Z1834" s="4"/>
    </row>
    <row r="1835" spans="1:26">
      <c r="A1835" s="4" t="s">
        <v>6832</v>
      </c>
      <c r="B1835" s="18" t="s">
        <v>7652</v>
      </c>
      <c r="C1835" s="17" t="s">
        <v>3245</v>
      </c>
      <c r="D1835" s="16" t="s">
        <v>3246</v>
      </c>
      <c r="E1835" s="15" t="s">
        <v>3453</v>
      </c>
      <c r="F1835" s="14" t="s">
        <v>3454</v>
      </c>
      <c r="G1835" s="13" t="s">
        <v>3455</v>
      </c>
      <c r="H1835" s="12">
        <v>2</v>
      </c>
      <c r="I1835" s="4" t="s">
        <v>3242</v>
      </c>
      <c r="J1835" s="11">
        <v>1323</v>
      </c>
      <c r="K1835" s="4">
        <v>525</v>
      </c>
      <c r="L1835" s="4">
        <v>227</v>
      </c>
      <c r="M1835" s="10"/>
      <c r="N1835" s="4"/>
      <c r="O1835" s="4"/>
      <c r="P1835" s="4">
        <v>1</v>
      </c>
      <c r="Q1835" s="4"/>
      <c r="R1835" s="4"/>
      <c r="S1835" s="4"/>
      <c r="T1835" s="4">
        <v>1</v>
      </c>
      <c r="U1835" s="4"/>
      <c r="V1835" s="4"/>
      <c r="W1835" s="4"/>
      <c r="X1835" s="4"/>
      <c r="Y1835" s="4"/>
      <c r="Z1835" s="4"/>
    </row>
    <row r="1836" spans="1:26">
      <c r="A1836" s="4" t="s">
        <v>4345</v>
      </c>
      <c r="B1836" s="18" t="s">
        <v>7653</v>
      </c>
      <c r="C1836" s="17" t="s">
        <v>3439</v>
      </c>
      <c r="D1836" s="16" t="s">
        <v>3507</v>
      </c>
      <c r="E1836" s="15" t="s">
        <v>4342</v>
      </c>
      <c r="F1836" s="14" t="s">
        <v>4343</v>
      </c>
      <c r="G1836" s="13" t="s">
        <v>4344</v>
      </c>
      <c r="H1836" s="12">
        <v>2</v>
      </c>
      <c r="I1836" s="4" t="s">
        <v>3242</v>
      </c>
      <c r="J1836" s="11">
        <v>4144</v>
      </c>
      <c r="K1836" s="4">
        <v>2445</v>
      </c>
      <c r="L1836" s="4">
        <v>1065</v>
      </c>
      <c r="M1836" s="10"/>
      <c r="N1836" s="4"/>
      <c r="O1836" s="4"/>
      <c r="P1836" s="4"/>
      <c r="Q1836" s="4"/>
      <c r="R1836" s="4"/>
      <c r="S1836" s="4"/>
      <c r="T1836" s="4">
        <v>1</v>
      </c>
      <c r="U1836" s="4"/>
      <c r="V1836" s="4"/>
      <c r="W1836" s="4"/>
      <c r="X1836" s="4"/>
      <c r="Y1836" s="4"/>
      <c r="Z1836" s="4"/>
    </row>
    <row r="1837" spans="1:26">
      <c r="A1837" s="4" t="s">
        <v>5723</v>
      </c>
      <c r="B1837" s="18" t="s">
        <v>7654</v>
      </c>
      <c r="C1837" s="17" t="s">
        <v>3230</v>
      </c>
      <c r="D1837" s="16" t="s">
        <v>3392</v>
      </c>
      <c r="E1837" s="15" t="s">
        <v>5442</v>
      </c>
      <c r="F1837" s="14" t="s">
        <v>5443</v>
      </c>
      <c r="G1837" s="13" t="s">
        <v>5444</v>
      </c>
      <c r="H1837" s="12">
        <v>2</v>
      </c>
      <c r="I1837" s="4" t="s">
        <v>3242</v>
      </c>
      <c r="J1837" s="11">
        <v>4385</v>
      </c>
      <c r="K1837" s="4">
        <v>5953</v>
      </c>
      <c r="L1837" s="4">
        <v>2291</v>
      </c>
      <c r="M1837" s="10"/>
      <c r="N1837" s="4"/>
      <c r="O1837" s="4"/>
      <c r="P1837" s="4"/>
      <c r="Q1837" s="4"/>
      <c r="R1837" s="4"/>
      <c r="S1837" s="4"/>
      <c r="T1837" s="4">
        <v>1</v>
      </c>
      <c r="U1837" s="4"/>
      <c r="V1837" s="4"/>
      <c r="W1837" s="4"/>
      <c r="X1837" s="4"/>
      <c r="Y1837" s="4"/>
      <c r="Z1837" s="4"/>
    </row>
    <row r="1838" spans="1:26">
      <c r="A1838" s="4" t="s">
        <v>7655</v>
      </c>
      <c r="B1838" s="18" t="s">
        <v>7656</v>
      </c>
      <c r="C1838" s="17" t="s">
        <v>3245</v>
      </c>
      <c r="D1838" s="16" t="s">
        <v>3440</v>
      </c>
      <c r="E1838" s="15" t="s">
        <v>3592</v>
      </c>
      <c r="F1838" s="14" t="s">
        <v>3593</v>
      </c>
      <c r="G1838" s="13" t="s">
        <v>3594</v>
      </c>
      <c r="H1838" s="12">
        <v>5</v>
      </c>
      <c r="I1838" s="4" t="s">
        <v>3595</v>
      </c>
      <c r="J1838" s="11">
        <v>1229</v>
      </c>
      <c r="K1838" s="4">
        <v>462</v>
      </c>
      <c r="L1838" s="4">
        <v>239</v>
      </c>
      <c r="M1838" s="10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>
      <c r="A1839" s="4" t="s">
        <v>7657</v>
      </c>
      <c r="B1839" s="18" t="s">
        <v>7658</v>
      </c>
      <c r="C1839" s="17" t="s">
        <v>3245</v>
      </c>
      <c r="D1839" s="16" t="s">
        <v>3296</v>
      </c>
      <c r="E1839" s="15" t="s">
        <v>3831</v>
      </c>
      <c r="F1839" s="14" t="s">
        <v>3832</v>
      </c>
      <c r="G1839" s="13" t="s">
        <v>3833</v>
      </c>
      <c r="H1839" s="12">
        <v>5</v>
      </c>
      <c r="I1839" s="4" t="s">
        <v>5215</v>
      </c>
      <c r="J1839" s="11">
        <v>1829</v>
      </c>
      <c r="K1839" s="4">
        <v>1105</v>
      </c>
      <c r="L1839" s="4">
        <v>403</v>
      </c>
      <c r="M1839" s="10"/>
      <c r="N1839" s="4"/>
      <c r="O1839" s="4"/>
      <c r="P1839" s="4"/>
      <c r="Q1839" s="4"/>
      <c r="R1839" s="4">
        <v>1</v>
      </c>
      <c r="S1839" s="4"/>
      <c r="T1839" s="4"/>
      <c r="U1839" s="4"/>
      <c r="V1839" s="4"/>
      <c r="W1839" s="4"/>
      <c r="X1839" s="4"/>
      <c r="Y1839" s="4"/>
      <c r="Z1839" s="4"/>
    </row>
    <row r="1840" spans="1:26">
      <c r="A1840" s="4" t="s">
        <v>7659</v>
      </c>
      <c r="B1840" s="18" t="s">
        <v>7660</v>
      </c>
      <c r="C1840" s="17" t="s">
        <v>3245</v>
      </c>
      <c r="D1840" s="16" t="s">
        <v>3253</v>
      </c>
      <c r="E1840" s="15" t="s">
        <v>3254</v>
      </c>
      <c r="F1840" s="14" t="s">
        <v>3255</v>
      </c>
      <c r="G1840" s="13" t="s">
        <v>3256</v>
      </c>
      <c r="H1840" s="12">
        <v>5</v>
      </c>
      <c r="I1840" s="4" t="s">
        <v>7661</v>
      </c>
      <c r="J1840" s="11">
        <v>2751</v>
      </c>
      <c r="K1840" s="4">
        <v>1750</v>
      </c>
      <c r="L1840" s="4">
        <v>694</v>
      </c>
      <c r="M1840" s="10"/>
      <c r="N1840" s="4"/>
      <c r="O1840" s="4"/>
      <c r="P1840" s="4"/>
      <c r="Q1840" s="4"/>
      <c r="R1840" s="4"/>
      <c r="S1840" s="4"/>
      <c r="T1840" s="4">
        <v>1</v>
      </c>
      <c r="U1840" s="4"/>
      <c r="V1840" s="4"/>
      <c r="W1840" s="4"/>
      <c r="X1840" s="4"/>
      <c r="Y1840" s="4"/>
      <c r="Z1840" s="4"/>
    </row>
    <row r="1841" spans="1:26">
      <c r="A1841" s="4" t="s">
        <v>7662</v>
      </c>
      <c r="B1841" s="18" t="s">
        <v>7663</v>
      </c>
      <c r="C1841" s="17" t="s">
        <v>3245</v>
      </c>
      <c r="D1841" s="16" t="s">
        <v>3314</v>
      </c>
      <c r="E1841" s="15" t="s">
        <v>4159</v>
      </c>
      <c r="F1841" s="14" t="s">
        <v>4160</v>
      </c>
      <c r="G1841" s="13" t="s">
        <v>4161</v>
      </c>
      <c r="H1841" s="12">
        <v>5</v>
      </c>
      <c r="I1841" s="4" t="s">
        <v>7664</v>
      </c>
      <c r="J1841" s="11">
        <v>940</v>
      </c>
      <c r="K1841" s="4">
        <v>255</v>
      </c>
      <c r="L1841" s="4">
        <v>144</v>
      </c>
      <c r="M1841" s="10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>
      <c r="A1842" s="4" t="s">
        <v>7665</v>
      </c>
      <c r="B1842" s="18" t="s">
        <v>7666</v>
      </c>
      <c r="C1842" s="17" t="s">
        <v>3245</v>
      </c>
      <c r="D1842" s="16" t="s">
        <v>3446</v>
      </c>
      <c r="E1842" s="15" t="s">
        <v>4125</v>
      </c>
      <c r="F1842" s="14" t="s">
        <v>4126</v>
      </c>
      <c r="G1842" s="13" t="s">
        <v>4127</v>
      </c>
      <c r="H1842" s="12">
        <v>5</v>
      </c>
      <c r="I1842" s="4" t="s">
        <v>5162</v>
      </c>
      <c r="J1842" s="11">
        <v>745</v>
      </c>
      <c r="K1842" s="4">
        <v>184</v>
      </c>
      <c r="L1842" s="4">
        <v>99</v>
      </c>
      <c r="M1842" s="10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>
      <c r="A1843" s="4" t="s">
        <v>7667</v>
      </c>
      <c r="B1843" s="18" t="s">
        <v>7668</v>
      </c>
      <c r="C1843" s="17" t="s">
        <v>3245</v>
      </c>
      <c r="D1843" s="16" t="s">
        <v>3296</v>
      </c>
      <c r="E1843" s="15" t="s">
        <v>3341</v>
      </c>
      <c r="F1843" s="14" t="s">
        <v>3342</v>
      </c>
      <c r="G1843" s="13" t="s">
        <v>3343</v>
      </c>
      <c r="H1843" s="12">
        <v>5</v>
      </c>
      <c r="I1843" s="4" t="s">
        <v>3878</v>
      </c>
      <c r="J1843" s="11">
        <v>2344</v>
      </c>
      <c r="K1843" s="4">
        <v>518</v>
      </c>
      <c r="L1843" s="4">
        <v>251</v>
      </c>
      <c r="M1843" s="10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>
      <c r="A1844" s="4" t="s">
        <v>7669</v>
      </c>
      <c r="B1844" s="18" t="s">
        <v>7670</v>
      </c>
      <c r="C1844" s="17" t="s">
        <v>3245</v>
      </c>
      <c r="D1844" s="16" t="s">
        <v>3246</v>
      </c>
      <c r="E1844" s="15" t="s">
        <v>3363</v>
      </c>
      <c r="F1844" s="14" t="s">
        <v>3364</v>
      </c>
      <c r="G1844" s="13" t="s">
        <v>3365</v>
      </c>
      <c r="H1844" s="12">
        <v>5</v>
      </c>
      <c r="I1844" s="4" t="s">
        <v>3504</v>
      </c>
      <c r="J1844" s="11">
        <v>1801.0000000000002</v>
      </c>
      <c r="K1844" s="4">
        <v>272</v>
      </c>
      <c r="L1844" s="4">
        <v>131</v>
      </c>
      <c r="M1844" s="10"/>
      <c r="N1844" s="4"/>
      <c r="O1844" s="4"/>
      <c r="P1844" s="4"/>
      <c r="Q1844" s="4"/>
      <c r="R1844" s="4">
        <v>1</v>
      </c>
      <c r="S1844" s="4"/>
      <c r="T1844" s="4">
        <v>1</v>
      </c>
      <c r="U1844" s="4"/>
      <c r="V1844" s="4"/>
      <c r="W1844" s="4"/>
      <c r="X1844" s="4"/>
      <c r="Y1844" s="4"/>
      <c r="Z1844" s="4"/>
    </row>
    <row r="1845" spans="1:26">
      <c r="A1845" s="4" t="s">
        <v>7671</v>
      </c>
      <c r="B1845" s="18" t="s">
        <v>7672</v>
      </c>
      <c r="C1845" s="17" t="s">
        <v>3230</v>
      </c>
      <c r="D1845" s="16" t="s">
        <v>3392</v>
      </c>
      <c r="E1845" s="15" t="s">
        <v>4008</v>
      </c>
      <c r="F1845" s="14" t="s">
        <v>4009</v>
      </c>
      <c r="G1845" s="13" t="s">
        <v>4010</v>
      </c>
      <c r="H1845" s="12">
        <v>1</v>
      </c>
      <c r="I1845" s="4" t="s">
        <v>3235</v>
      </c>
      <c r="J1845" s="11">
        <v>4430</v>
      </c>
      <c r="K1845" s="4">
        <v>5311</v>
      </c>
      <c r="L1845" s="4">
        <v>1950</v>
      </c>
      <c r="M1845" s="10"/>
      <c r="N1845" s="4"/>
      <c r="O1845" s="4"/>
      <c r="P1845" s="4"/>
      <c r="Q1845" s="4"/>
      <c r="R1845" s="4"/>
      <c r="S1845" s="4"/>
      <c r="T1845" s="4">
        <v>1</v>
      </c>
      <c r="U1845" s="4"/>
      <c r="V1845" s="4"/>
      <c r="W1845" s="4"/>
      <c r="X1845" s="4"/>
      <c r="Y1845" s="4"/>
      <c r="Z1845" s="4"/>
    </row>
    <row r="1846" spans="1:26">
      <c r="A1846" s="4" t="s">
        <v>4805</v>
      </c>
      <c r="B1846" s="18" t="s">
        <v>7673</v>
      </c>
      <c r="C1846" s="17" t="s">
        <v>3245</v>
      </c>
      <c r="D1846" s="16" t="s">
        <v>3246</v>
      </c>
      <c r="E1846" s="15" t="s">
        <v>3556</v>
      </c>
      <c r="F1846" s="14" t="s">
        <v>3557</v>
      </c>
      <c r="G1846" s="13" t="s">
        <v>3558</v>
      </c>
      <c r="H1846" s="12">
        <v>2</v>
      </c>
      <c r="I1846" s="4" t="s">
        <v>3242</v>
      </c>
      <c r="J1846" s="11">
        <v>2601</v>
      </c>
      <c r="K1846" s="4">
        <v>1336</v>
      </c>
      <c r="L1846" s="4">
        <v>516</v>
      </c>
      <c r="M1846" s="10"/>
      <c r="N1846" s="4"/>
      <c r="O1846" s="4"/>
      <c r="P1846" s="4"/>
      <c r="Q1846" s="4"/>
      <c r="R1846" s="4"/>
      <c r="S1846" s="4"/>
      <c r="T1846" s="4">
        <v>1</v>
      </c>
      <c r="U1846" s="4"/>
      <c r="V1846" s="4"/>
      <c r="W1846" s="4"/>
      <c r="X1846" s="4"/>
      <c r="Y1846" s="4"/>
      <c r="Z1846" s="4"/>
    </row>
    <row r="1847" spans="1:26">
      <c r="A1847" s="4" t="s">
        <v>7674</v>
      </c>
      <c r="B1847" s="18" t="s">
        <v>7675</v>
      </c>
      <c r="C1847" s="17" t="s">
        <v>3245</v>
      </c>
      <c r="D1847" s="16" t="s">
        <v>3474</v>
      </c>
      <c r="E1847" s="15" t="s">
        <v>5274</v>
      </c>
      <c r="F1847" s="14" t="s">
        <v>5275</v>
      </c>
      <c r="G1847" s="13" t="s">
        <v>5276</v>
      </c>
      <c r="H1847" s="12">
        <v>1</v>
      </c>
      <c r="I1847" s="4" t="s">
        <v>3235</v>
      </c>
      <c r="J1847" s="11">
        <v>13277.000000000002</v>
      </c>
      <c r="K1847" s="4">
        <v>2884</v>
      </c>
      <c r="L1847" s="4">
        <v>1111</v>
      </c>
      <c r="M1847" s="10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>
      <c r="A1848" s="4" t="s">
        <v>7676</v>
      </c>
      <c r="B1848" s="18" t="s">
        <v>7677</v>
      </c>
      <c r="C1848" s="17" t="s">
        <v>3245</v>
      </c>
      <c r="D1848" s="16" t="s">
        <v>3392</v>
      </c>
      <c r="E1848" s="15" t="s">
        <v>4519</v>
      </c>
      <c r="F1848" s="14" t="s">
        <v>4520</v>
      </c>
      <c r="G1848" s="13" t="s">
        <v>4521</v>
      </c>
      <c r="H1848" s="12">
        <v>5</v>
      </c>
      <c r="I1848" s="4" t="s">
        <v>5706</v>
      </c>
      <c r="J1848" s="11">
        <v>764</v>
      </c>
      <c r="K1848" s="4">
        <v>110</v>
      </c>
      <c r="L1848" s="4">
        <v>84</v>
      </c>
      <c r="M1848" s="10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>
      <c r="A1849" s="4" t="s">
        <v>7678</v>
      </c>
      <c r="B1849" s="18" t="s">
        <v>7679</v>
      </c>
      <c r="C1849" s="17" t="s">
        <v>3245</v>
      </c>
      <c r="D1849" s="16" t="s">
        <v>3259</v>
      </c>
      <c r="E1849" s="15" t="s">
        <v>3480</v>
      </c>
      <c r="F1849" s="14" t="s">
        <v>3481</v>
      </c>
      <c r="G1849" s="13" t="s">
        <v>3482</v>
      </c>
      <c r="H1849" s="12">
        <v>5</v>
      </c>
      <c r="I1849" s="4" t="s">
        <v>4535</v>
      </c>
      <c r="J1849" s="11">
        <v>3506</v>
      </c>
      <c r="K1849" s="4">
        <v>78</v>
      </c>
      <c r="L1849" s="4">
        <v>36</v>
      </c>
      <c r="M1849" s="10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>
      <c r="A1850" s="4" t="s">
        <v>4847</v>
      </c>
      <c r="B1850" s="18" t="s">
        <v>7680</v>
      </c>
      <c r="C1850" s="17" t="s">
        <v>3439</v>
      </c>
      <c r="D1850" s="16" t="s">
        <v>3303</v>
      </c>
      <c r="E1850" s="15" t="s">
        <v>3304</v>
      </c>
      <c r="F1850" s="14" t="s">
        <v>3305</v>
      </c>
      <c r="G1850" s="13" t="s">
        <v>3306</v>
      </c>
      <c r="H1850" s="12">
        <v>2</v>
      </c>
      <c r="I1850" s="4" t="s">
        <v>3242</v>
      </c>
      <c r="J1850" s="11">
        <v>5135</v>
      </c>
      <c r="K1850" s="4">
        <v>2696</v>
      </c>
      <c r="L1850" s="4">
        <v>1158</v>
      </c>
      <c r="M1850" s="10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>
      <c r="A1851" s="4" t="s">
        <v>7681</v>
      </c>
      <c r="B1851" s="18" t="s">
        <v>7682</v>
      </c>
      <c r="C1851" s="17" t="s">
        <v>3245</v>
      </c>
      <c r="D1851" s="16" t="s">
        <v>3238</v>
      </c>
      <c r="E1851" s="15" t="s">
        <v>7683</v>
      </c>
      <c r="F1851" s="14" t="s">
        <v>7684</v>
      </c>
      <c r="G1851" s="13" t="s">
        <v>7685</v>
      </c>
      <c r="H1851" s="12">
        <v>5</v>
      </c>
      <c r="I1851" s="4" t="s">
        <v>7686</v>
      </c>
      <c r="J1851" s="11">
        <v>4316</v>
      </c>
      <c r="K1851" s="4">
        <v>1018</v>
      </c>
      <c r="L1851" s="4">
        <v>493</v>
      </c>
      <c r="M1851" s="10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>
      <c r="A1852" s="4" t="s">
        <v>3991</v>
      </c>
      <c r="B1852" s="18" t="s">
        <v>7687</v>
      </c>
      <c r="C1852" s="17" t="s">
        <v>3230</v>
      </c>
      <c r="D1852" s="16" t="s">
        <v>3392</v>
      </c>
      <c r="E1852" s="15" t="s">
        <v>7688</v>
      </c>
      <c r="F1852" s="14" t="s">
        <v>3990</v>
      </c>
      <c r="G1852" s="13" t="s">
        <v>3991</v>
      </c>
      <c r="H1852" s="12">
        <v>1</v>
      </c>
      <c r="I1852" s="4" t="s">
        <v>3235</v>
      </c>
      <c r="J1852" s="11">
        <v>6851.0000000000009</v>
      </c>
      <c r="K1852" s="4">
        <v>9033</v>
      </c>
      <c r="L1852" s="4">
        <v>3632</v>
      </c>
      <c r="M1852" s="10"/>
      <c r="N1852" s="4"/>
      <c r="O1852" s="4"/>
      <c r="P1852" s="4"/>
      <c r="Q1852" s="4"/>
      <c r="R1852" s="4"/>
      <c r="S1852" s="4"/>
      <c r="T1852" s="4">
        <v>1</v>
      </c>
      <c r="U1852" s="4"/>
      <c r="V1852" s="4"/>
      <c r="W1852" s="4"/>
      <c r="X1852" s="4"/>
      <c r="Y1852" s="4"/>
      <c r="Z1852" s="4"/>
    </row>
    <row r="1853" spans="1:26">
      <c r="A1853" s="4" t="s">
        <v>5136</v>
      </c>
      <c r="B1853" s="18" t="s">
        <v>7689</v>
      </c>
      <c r="C1853" s="17" t="s">
        <v>3245</v>
      </c>
      <c r="D1853" s="16" t="s">
        <v>3464</v>
      </c>
      <c r="E1853" s="15" t="s">
        <v>3465</v>
      </c>
      <c r="F1853" s="14" t="s">
        <v>3466</v>
      </c>
      <c r="G1853" s="13" t="s">
        <v>3467</v>
      </c>
      <c r="H1853" s="12">
        <v>2</v>
      </c>
      <c r="I1853" s="4" t="s">
        <v>3242</v>
      </c>
      <c r="J1853" s="11">
        <v>4310</v>
      </c>
      <c r="K1853" s="4">
        <v>1089</v>
      </c>
      <c r="L1853" s="4">
        <v>782</v>
      </c>
      <c r="M1853" s="10"/>
      <c r="N1853" s="4"/>
      <c r="O1853" s="4"/>
      <c r="P1853" s="4"/>
      <c r="Q1853" s="4"/>
      <c r="R1853" s="4"/>
      <c r="S1853" s="4"/>
      <c r="T1853" s="4">
        <v>1</v>
      </c>
      <c r="U1853" s="4"/>
      <c r="V1853" s="4"/>
      <c r="W1853" s="4"/>
      <c r="X1853" s="4"/>
      <c r="Y1853" s="4"/>
      <c r="Z1853" s="4"/>
    </row>
    <row r="1854" spans="1:26">
      <c r="A1854" s="4" t="s">
        <v>3543</v>
      </c>
      <c r="B1854" s="18" t="s">
        <v>7690</v>
      </c>
      <c r="C1854" s="17" t="s">
        <v>3798</v>
      </c>
      <c r="D1854" s="16" t="s">
        <v>3446</v>
      </c>
      <c r="E1854" s="15" t="s">
        <v>7691</v>
      </c>
      <c r="F1854" s="14" t="s">
        <v>3542</v>
      </c>
      <c r="G1854" s="13" t="s">
        <v>3543</v>
      </c>
      <c r="H1854" s="12">
        <v>1</v>
      </c>
      <c r="I1854" s="4" t="s">
        <v>3235</v>
      </c>
      <c r="J1854" s="11">
        <v>14840</v>
      </c>
      <c r="K1854" s="4">
        <v>42502</v>
      </c>
      <c r="L1854" s="4">
        <v>23490</v>
      </c>
      <c r="M1854" s="10"/>
      <c r="N1854" s="4"/>
      <c r="O1854" s="4"/>
      <c r="P1854" s="4">
        <v>1</v>
      </c>
      <c r="Q1854" s="4"/>
      <c r="R1854" s="4">
        <v>1</v>
      </c>
      <c r="S1854" s="4"/>
      <c r="T1854" s="4">
        <v>1</v>
      </c>
      <c r="U1854" s="4"/>
      <c r="V1854" s="4"/>
      <c r="W1854" s="4"/>
      <c r="X1854" s="4"/>
      <c r="Y1854" s="4"/>
      <c r="Z1854" s="4"/>
    </row>
    <row r="1855" spans="1:26">
      <c r="A1855" s="4" t="s">
        <v>3461</v>
      </c>
      <c r="B1855" s="18" t="s">
        <v>7692</v>
      </c>
      <c r="C1855" s="17" t="s">
        <v>3245</v>
      </c>
      <c r="D1855" s="16" t="s">
        <v>3446</v>
      </c>
      <c r="E1855" s="15" t="s">
        <v>3447</v>
      </c>
      <c r="F1855" s="14" t="s">
        <v>3448</v>
      </c>
      <c r="G1855" s="13" t="s">
        <v>3449</v>
      </c>
      <c r="H1855" s="12">
        <v>2</v>
      </c>
      <c r="I1855" s="4" t="s">
        <v>3242</v>
      </c>
      <c r="J1855" s="11">
        <v>2441</v>
      </c>
      <c r="K1855" s="4">
        <v>907</v>
      </c>
      <c r="L1855" s="4">
        <v>373</v>
      </c>
      <c r="M1855" s="10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>
      <c r="A1856" s="4" t="s">
        <v>7693</v>
      </c>
      <c r="B1856" s="18" t="s">
        <v>7694</v>
      </c>
      <c r="C1856" s="17" t="s">
        <v>3245</v>
      </c>
      <c r="D1856" s="16" t="s">
        <v>3231</v>
      </c>
      <c r="E1856" s="15" t="s">
        <v>3346</v>
      </c>
      <c r="F1856" s="14" t="s">
        <v>3347</v>
      </c>
      <c r="G1856" s="13" t="s">
        <v>3348</v>
      </c>
      <c r="H1856" s="12">
        <v>5</v>
      </c>
      <c r="I1856" s="4" t="s">
        <v>5045</v>
      </c>
      <c r="J1856" s="11">
        <v>3046</v>
      </c>
      <c r="K1856" s="4">
        <v>1295</v>
      </c>
      <c r="L1856" s="4">
        <v>592</v>
      </c>
      <c r="M1856" s="10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>
      <c r="A1857" s="4" t="s">
        <v>5466</v>
      </c>
      <c r="B1857" s="18" t="s">
        <v>7695</v>
      </c>
      <c r="C1857" s="17" t="s">
        <v>3230</v>
      </c>
      <c r="D1857" s="16" t="s">
        <v>3290</v>
      </c>
      <c r="E1857" s="15" t="s">
        <v>7696</v>
      </c>
      <c r="F1857" s="14" t="s">
        <v>5465</v>
      </c>
      <c r="G1857" s="13" t="s">
        <v>5466</v>
      </c>
      <c r="H1857" s="12">
        <v>1</v>
      </c>
      <c r="I1857" s="4" t="s">
        <v>3235</v>
      </c>
      <c r="J1857" s="11">
        <v>8161</v>
      </c>
      <c r="K1857" s="4">
        <v>11855</v>
      </c>
      <c r="L1857" s="4">
        <v>4945</v>
      </c>
      <c r="M1857" s="10"/>
      <c r="N1857" s="4"/>
      <c r="O1857" s="4"/>
      <c r="P1857" s="4"/>
      <c r="Q1857" s="4"/>
      <c r="R1857" s="4"/>
      <c r="S1857" s="4"/>
      <c r="T1857" s="4">
        <v>1</v>
      </c>
      <c r="U1857" s="4"/>
      <c r="V1857" s="4"/>
      <c r="W1857" s="4"/>
      <c r="X1857" s="4"/>
      <c r="Y1857" s="4"/>
      <c r="Z1857" s="4"/>
    </row>
    <row r="1858" spans="1:26">
      <c r="A1858" s="4" t="s">
        <v>7697</v>
      </c>
      <c r="B1858" s="18" t="s">
        <v>7698</v>
      </c>
      <c r="C1858" s="17" t="s">
        <v>3245</v>
      </c>
      <c r="D1858" s="16" t="s">
        <v>3474</v>
      </c>
      <c r="E1858" s="15" t="s">
        <v>3693</v>
      </c>
      <c r="F1858" s="14" t="s">
        <v>3694</v>
      </c>
      <c r="G1858" s="13" t="s">
        <v>3695</v>
      </c>
      <c r="H1858" s="12">
        <v>5</v>
      </c>
      <c r="I1858" s="4" t="s">
        <v>3696</v>
      </c>
      <c r="J1858" s="11">
        <v>3727.0000000000005</v>
      </c>
      <c r="K1858" s="4">
        <v>1108</v>
      </c>
      <c r="L1858" s="4">
        <v>470</v>
      </c>
      <c r="M1858" s="10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>
      <c r="A1859" s="4" t="s">
        <v>7699</v>
      </c>
      <c r="B1859" s="18" t="s">
        <v>7700</v>
      </c>
      <c r="C1859" s="17" t="s">
        <v>3245</v>
      </c>
      <c r="D1859" s="16" t="s">
        <v>3534</v>
      </c>
      <c r="E1859" s="15" t="s">
        <v>4078</v>
      </c>
      <c r="F1859" s="14" t="s">
        <v>4079</v>
      </c>
      <c r="G1859" s="13" t="s">
        <v>4080</v>
      </c>
      <c r="H1859" s="12">
        <v>5</v>
      </c>
      <c r="I1859" s="4" t="s">
        <v>6705</v>
      </c>
      <c r="J1859" s="11">
        <v>819.99999999999989</v>
      </c>
      <c r="K1859" s="4">
        <v>230</v>
      </c>
      <c r="L1859" s="4">
        <v>102</v>
      </c>
      <c r="M1859" s="10"/>
      <c r="N1859" s="3"/>
      <c r="O1859" s="3"/>
      <c r="P1859" s="3"/>
      <c r="Q1859" s="3"/>
      <c r="R1859" s="3"/>
      <c r="S1859" s="3"/>
      <c r="T1859" s="19"/>
      <c r="U1859" s="3"/>
      <c r="V1859" s="3"/>
      <c r="W1859" s="3"/>
      <c r="X1859" s="3"/>
      <c r="Y1859" s="3"/>
      <c r="Z1859" s="3"/>
    </row>
    <row r="1860" spans="1:26">
      <c r="A1860" s="4" t="s">
        <v>7701</v>
      </c>
      <c r="B1860" s="18" t="s">
        <v>7702</v>
      </c>
      <c r="C1860" s="17" t="s">
        <v>3245</v>
      </c>
      <c r="D1860" s="16" t="s">
        <v>3259</v>
      </c>
      <c r="E1860" s="15" t="s">
        <v>3267</v>
      </c>
      <c r="F1860" s="14" t="s">
        <v>3268</v>
      </c>
      <c r="G1860" s="13" t="s">
        <v>3269</v>
      </c>
      <c r="H1860" s="12">
        <v>5</v>
      </c>
      <c r="I1860" s="4" t="s">
        <v>3269</v>
      </c>
      <c r="J1860" s="11">
        <v>658</v>
      </c>
      <c r="K1860" s="4">
        <v>304</v>
      </c>
      <c r="L1860" s="4">
        <v>122</v>
      </c>
      <c r="M1860" s="10"/>
      <c r="N1860" s="4"/>
      <c r="O1860" s="4"/>
      <c r="P1860" s="4"/>
      <c r="Q1860" s="4"/>
      <c r="R1860" s="4"/>
      <c r="S1860" s="4"/>
      <c r="T1860" s="4">
        <v>1</v>
      </c>
      <c r="U1860" s="4"/>
      <c r="V1860" s="4"/>
      <c r="W1860" s="4"/>
      <c r="X1860" s="4"/>
      <c r="Y1860" s="4"/>
      <c r="Z1860" s="4"/>
    </row>
    <row r="1861" spans="1:26">
      <c r="A1861" s="4" t="s">
        <v>6931</v>
      </c>
      <c r="B1861" s="18" t="s">
        <v>7703</v>
      </c>
      <c r="C1861" s="17" t="s">
        <v>3245</v>
      </c>
      <c r="D1861" s="16" t="s">
        <v>3507</v>
      </c>
      <c r="E1861" s="15" t="s">
        <v>4194</v>
      </c>
      <c r="F1861" s="14" t="s">
        <v>4195</v>
      </c>
      <c r="G1861" s="13" t="s">
        <v>4195</v>
      </c>
      <c r="H1861" s="12">
        <v>2</v>
      </c>
      <c r="I1861" s="4" t="s">
        <v>3242</v>
      </c>
      <c r="J1861" s="11">
        <v>4788</v>
      </c>
      <c r="K1861" s="4">
        <v>957</v>
      </c>
      <c r="L1861" s="4">
        <v>496</v>
      </c>
      <c r="M1861" s="10"/>
      <c r="N1861" s="4"/>
      <c r="O1861" s="4"/>
      <c r="P1861" s="4"/>
      <c r="Q1861" s="4"/>
      <c r="R1861" s="4"/>
      <c r="S1861" s="4"/>
      <c r="T1861" s="4">
        <v>1</v>
      </c>
      <c r="U1861" s="4"/>
      <c r="V1861" s="4"/>
      <c r="W1861" s="4"/>
      <c r="X1861" s="4"/>
      <c r="Y1861" s="4"/>
      <c r="Z1861" s="4"/>
    </row>
    <row r="1862" spans="1:26">
      <c r="A1862" s="4" t="s">
        <v>7704</v>
      </c>
      <c r="B1862" s="18" t="s">
        <v>7705</v>
      </c>
      <c r="C1862" s="17" t="s">
        <v>3245</v>
      </c>
      <c r="D1862" s="16" t="s">
        <v>3335</v>
      </c>
      <c r="E1862" s="15" t="s">
        <v>3814</v>
      </c>
      <c r="F1862" s="14" t="s">
        <v>3815</v>
      </c>
      <c r="G1862" s="13" t="s">
        <v>3816</v>
      </c>
      <c r="H1862" s="12">
        <v>5</v>
      </c>
      <c r="I1862" s="4" t="s">
        <v>5824</v>
      </c>
      <c r="J1862" s="11">
        <v>3342</v>
      </c>
      <c r="K1862" s="4">
        <v>496</v>
      </c>
      <c r="L1862" s="4">
        <v>219</v>
      </c>
      <c r="M1862" s="10"/>
      <c r="N1862" s="4"/>
      <c r="O1862" s="4"/>
      <c r="P1862" s="4"/>
      <c r="Q1862" s="4"/>
      <c r="R1862" s="4"/>
      <c r="S1862" s="4"/>
      <c r="T1862" s="4">
        <v>1</v>
      </c>
      <c r="U1862" s="4"/>
      <c r="V1862" s="4"/>
      <c r="W1862" s="4"/>
      <c r="X1862" s="4"/>
      <c r="Y1862" s="4"/>
      <c r="Z1862" s="4"/>
    </row>
    <row r="1863" spans="1:26">
      <c r="A1863" s="4" t="s">
        <v>7706</v>
      </c>
      <c r="B1863" s="18" t="s">
        <v>7707</v>
      </c>
      <c r="C1863" s="17" t="s">
        <v>3439</v>
      </c>
      <c r="D1863" s="16" t="s">
        <v>3290</v>
      </c>
      <c r="E1863" s="15" t="s">
        <v>4316</v>
      </c>
      <c r="F1863" s="14" t="s">
        <v>4317</v>
      </c>
      <c r="G1863" s="13" t="s">
        <v>4317</v>
      </c>
      <c r="H1863" s="12">
        <v>1</v>
      </c>
      <c r="I1863" s="4" t="s">
        <v>3235</v>
      </c>
      <c r="J1863" s="11">
        <v>2767</v>
      </c>
      <c r="K1863" s="4">
        <v>8809</v>
      </c>
      <c r="L1863" s="4">
        <v>3081</v>
      </c>
      <c r="M1863" s="10"/>
      <c r="N1863" s="4"/>
      <c r="O1863" s="4"/>
      <c r="P1863" s="4"/>
      <c r="Q1863" s="4"/>
      <c r="R1863" s="4">
        <v>1</v>
      </c>
      <c r="S1863" s="4"/>
      <c r="T1863" s="4"/>
      <c r="U1863" s="4"/>
      <c r="V1863" s="4"/>
      <c r="W1863" s="4"/>
      <c r="X1863" s="4"/>
      <c r="Y1863" s="4"/>
      <c r="Z1863" s="4"/>
    </row>
    <row r="1864" spans="1:26">
      <c r="A1864" s="4" t="s">
        <v>7264</v>
      </c>
      <c r="B1864" s="18" t="s">
        <v>7708</v>
      </c>
      <c r="C1864" s="17" t="s">
        <v>3245</v>
      </c>
      <c r="D1864" s="16" t="s">
        <v>3246</v>
      </c>
      <c r="E1864" s="15" t="s">
        <v>3247</v>
      </c>
      <c r="F1864" s="14" t="s">
        <v>3248</v>
      </c>
      <c r="G1864" s="13" t="s">
        <v>3249</v>
      </c>
      <c r="H1864" s="12">
        <v>2</v>
      </c>
      <c r="I1864" s="4" t="s">
        <v>3242</v>
      </c>
      <c r="J1864" s="11">
        <v>1146</v>
      </c>
      <c r="K1864" s="4">
        <v>1998</v>
      </c>
      <c r="L1864" s="4">
        <v>709</v>
      </c>
      <c r="M1864" s="10"/>
      <c r="N1864" s="4"/>
      <c r="O1864" s="4"/>
      <c r="P1864" s="4">
        <v>1</v>
      </c>
      <c r="Q1864" s="4"/>
      <c r="R1864" s="4">
        <v>1</v>
      </c>
      <c r="S1864" s="4"/>
      <c r="T1864" s="4"/>
      <c r="U1864" s="4"/>
      <c r="V1864" s="4"/>
      <c r="W1864" s="4"/>
      <c r="X1864" s="4"/>
      <c r="Y1864" s="4"/>
      <c r="Z1864" s="4"/>
    </row>
    <row r="1865" spans="1:26">
      <c r="A1865" s="4" t="s">
        <v>7709</v>
      </c>
      <c r="B1865" s="18" t="s">
        <v>7710</v>
      </c>
      <c r="C1865" s="17" t="s">
        <v>3245</v>
      </c>
      <c r="D1865" s="16" t="s">
        <v>3253</v>
      </c>
      <c r="E1865" s="15" t="s">
        <v>3648</v>
      </c>
      <c r="F1865" s="14" t="s">
        <v>3649</v>
      </c>
      <c r="G1865" s="13" t="s">
        <v>3650</v>
      </c>
      <c r="H1865" s="12">
        <v>5</v>
      </c>
      <c r="I1865" s="4" t="s">
        <v>6075</v>
      </c>
      <c r="J1865" s="11">
        <v>1728</v>
      </c>
      <c r="K1865" s="4">
        <v>542</v>
      </c>
      <c r="L1865" s="4">
        <v>262</v>
      </c>
      <c r="M1865" s="10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>
      <c r="A1866" s="4" t="s">
        <v>7711</v>
      </c>
      <c r="B1866" s="18" t="s">
        <v>7712</v>
      </c>
      <c r="C1866" s="17" t="s">
        <v>3245</v>
      </c>
      <c r="D1866" s="16" t="s">
        <v>3314</v>
      </c>
      <c r="E1866" s="15" t="s">
        <v>3802</v>
      </c>
      <c r="F1866" s="14" t="s">
        <v>3803</v>
      </c>
      <c r="G1866" s="13" t="s">
        <v>3804</v>
      </c>
      <c r="H1866" s="12">
        <v>5</v>
      </c>
      <c r="I1866" s="4" t="s">
        <v>5993</v>
      </c>
      <c r="J1866" s="11">
        <v>977.99999999999989</v>
      </c>
      <c r="K1866" s="4">
        <v>171</v>
      </c>
      <c r="L1866" s="4">
        <v>70</v>
      </c>
      <c r="M1866" s="10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>
      <c r="A1867" s="4" t="s">
        <v>6886</v>
      </c>
      <c r="B1867" s="18" t="s">
        <v>7713</v>
      </c>
      <c r="C1867" s="17" t="s">
        <v>3230</v>
      </c>
      <c r="D1867" s="16" t="s">
        <v>3290</v>
      </c>
      <c r="E1867" s="15" t="s">
        <v>7714</v>
      </c>
      <c r="F1867" s="14" t="s">
        <v>6885</v>
      </c>
      <c r="G1867" s="13" t="s">
        <v>6886</v>
      </c>
      <c r="H1867" s="12">
        <v>1</v>
      </c>
      <c r="I1867" s="4" t="s">
        <v>3235</v>
      </c>
      <c r="J1867" s="11">
        <v>22794</v>
      </c>
      <c r="K1867" s="4">
        <v>23016</v>
      </c>
      <c r="L1867" s="4">
        <v>10730</v>
      </c>
      <c r="M1867" s="10"/>
      <c r="N1867" s="4"/>
      <c r="O1867" s="4"/>
      <c r="P1867" s="4"/>
      <c r="Q1867" s="4"/>
      <c r="R1867" s="4"/>
      <c r="S1867" s="4"/>
      <c r="T1867" s="4">
        <v>1</v>
      </c>
      <c r="U1867" s="4"/>
      <c r="V1867" s="4"/>
      <c r="W1867" s="4"/>
      <c r="X1867" s="4"/>
      <c r="Y1867" s="4"/>
      <c r="Z1867" s="4"/>
    </row>
    <row r="1868" spans="1:26">
      <c r="A1868" s="4" t="s">
        <v>4823</v>
      </c>
      <c r="B1868" s="18" t="s">
        <v>7715</v>
      </c>
      <c r="C1868" s="17" t="s">
        <v>3245</v>
      </c>
      <c r="D1868" s="16" t="s">
        <v>3238</v>
      </c>
      <c r="E1868" s="15" t="s">
        <v>4294</v>
      </c>
      <c r="F1868" s="14" t="s">
        <v>4295</v>
      </c>
      <c r="G1868" s="13" t="s">
        <v>4296</v>
      </c>
      <c r="H1868" s="12">
        <v>2</v>
      </c>
      <c r="I1868" s="4" t="s">
        <v>3242</v>
      </c>
      <c r="J1868" s="11">
        <v>4281</v>
      </c>
      <c r="K1868" s="4">
        <v>1559</v>
      </c>
      <c r="L1868" s="4">
        <v>919</v>
      </c>
      <c r="M1868" s="10"/>
      <c r="N1868" s="4"/>
      <c r="O1868" s="4"/>
      <c r="P1868" s="4"/>
      <c r="Q1868" s="4"/>
      <c r="R1868" s="4"/>
      <c r="S1868" s="4"/>
      <c r="T1868" s="4">
        <v>1</v>
      </c>
      <c r="U1868" s="4"/>
      <c r="V1868" s="4"/>
      <c r="W1868" s="4"/>
      <c r="X1868" s="4"/>
      <c r="Y1868" s="4"/>
      <c r="Z1868" s="4"/>
    </row>
    <row r="1869" spans="1:26">
      <c r="A1869" s="4" t="s">
        <v>7716</v>
      </c>
      <c r="B1869" s="18" t="s">
        <v>7717</v>
      </c>
      <c r="C1869" s="17" t="s">
        <v>3245</v>
      </c>
      <c r="D1869" s="16" t="s">
        <v>3446</v>
      </c>
      <c r="E1869" s="15" t="s">
        <v>3447</v>
      </c>
      <c r="F1869" s="14" t="s">
        <v>3448</v>
      </c>
      <c r="G1869" s="13" t="s">
        <v>3449</v>
      </c>
      <c r="H1869" s="12">
        <v>5</v>
      </c>
      <c r="I1869" s="4" t="s">
        <v>3787</v>
      </c>
      <c r="J1869" s="11">
        <v>844.99999999999989</v>
      </c>
      <c r="K1869" s="4">
        <v>453</v>
      </c>
      <c r="L1869" s="4">
        <v>182</v>
      </c>
      <c r="M1869" s="10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>
      <c r="A1870" s="4" t="s">
        <v>7718</v>
      </c>
      <c r="B1870" s="18" t="s">
        <v>7719</v>
      </c>
      <c r="C1870" s="17" t="s">
        <v>3245</v>
      </c>
      <c r="D1870" s="16" t="s">
        <v>3440</v>
      </c>
      <c r="E1870" s="15" t="s">
        <v>3592</v>
      </c>
      <c r="F1870" s="14" t="s">
        <v>3593</v>
      </c>
      <c r="G1870" s="13" t="s">
        <v>3594</v>
      </c>
      <c r="H1870" s="12">
        <v>5</v>
      </c>
      <c r="I1870" s="4" t="s">
        <v>3637</v>
      </c>
      <c r="J1870" s="11">
        <v>469.00000000000006</v>
      </c>
      <c r="K1870" s="4">
        <v>362</v>
      </c>
      <c r="L1870" s="4">
        <v>297</v>
      </c>
      <c r="M1870" s="10"/>
      <c r="N1870" s="4"/>
      <c r="O1870" s="4"/>
      <c r="P1870" s="4"/>
      <c r="Q1870" s="4"/>
      <c r="R1870" s="4"/>
      <c r="S1870" s="4"/>
      <c r="T1870" s="4"/>
      <c r="U1870" s="4">
        <v>1</v>
      </c>
      <c r="V1870" s="4"/>
      <c r="W1870" s="4"/>
      <c r="X1870" s="4"/>
      <c r="Y1870" s="4"/>
      <c r="Z1870" s="4"/>
    </row>
    <row r="1871" spans="1:26">
      <c r="A1871" s="4" t="s">
        <v>7720</v>
      </c>
      <c r="B1871" s="18" t="s">
        <v>7721</v>
      </c>
      <c r="C1871" s="17" t="s">
        <v>3245</v>
      </c>
      <c r="D1871" s="16" t="s">
        <v>3446</v>
      </c>
      <c r="E1871" s="15" t="s">
        <v>3447</v>
      </c>
      <c r="F1871" s="14" t="s">
        <v>3448</v>
      </c>
      <c r="G1871" s="13" t="s">
        <v>3449</v>
      </c>
      <c r="H1871" s="12">
        <v>5</v>
      </c>
      <c r="I1871" s="4" t="s">
        <v>4150</v>
      </c>
      <c r="J1871" s="11">
        <v>1024</v>
      </c>
      <c r="K1871" s="4">
        <v>506</v>
      </c>
      <c r="L1871" s="4">
        <v>205</v>
      </c>
      <c r="M1871" s="10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>
      <c r="A1872" s="4" t="s">
        <v>7722</v>
      </c>
      <c r="B1872" s="18" t="s">
        <v>7723</v>
      </c>
      <c r="C1872" s="17" t="s">
        <v>3245</v>
      </c>
      <c r="D1872" s="16" t="s">
        <v>3534</v>
      </c>
      <c r="E1872" s="15" t="s">
        <v>5367</v>
      </c>
      <c r="F1872" s="14" t="s">
        <v>5368</v>
      </c>
      <c r="G1872" s="13" t="s">
        <v>5369</v>
      </c>
      <c r="H1872" s="12">
        <v>5</v>
      </c>
      <c r="I1872" s="4" t="s">
        <v>7724</v>
      </c>
      <c r="J1872" s="11">
        <v>3911.9999999999995</v>
      </c>
      <c r="K1872" s="4">
        <v>1429</v>
      </c>
      <c r="L1872" s="4">
        <v>683</v>
      </c>
      <c r="M1872" s="10"/>
      <c r="N1872" s="4"/>
      <c r="O1872" s="4"/>
      <c r="P1872" s="4"/>
      <c r="Q1872" s="4"/>
      <c r="R1872" s="4"/>
      <c r="S1872" s="4"/>
      <c r="T1872" s="4">
        <v>1</v>
      </c>
      <c r="U1872" s="4"/>
      <c r="V1872" s="4"/>
      <c r="W1872" s="4"/>
      <c r="X1872" s="4"/>
      <c r="Y1872" s="4"/>
      <c r="Z1872" s="4"/>
    </row>
    <row r="1873" spans="1:26">
      <c r="A1873" s="4" t="s">
        <v>5990</v>
      </c>
      <c r="B1873" s="18" t="s">
        <v>7725</v>
      </c>
      <c r="C1873" s="17" t="s">
        <v>3245</v>
      </c>
      <c r="D1873" s="16" t="s">
        <v>3231</v>
      </c>
      <c r="E1873" s="15" t="s">
        <v>3416</v>
      </c>
      <c r="F1873" s="14" t="s">
        <v>3417</v>
      </c>
      <c r="G1873" s="13" t="s">
        <v>3418</v>
      </c>
      <c r="H1873" s="12">
        <v>2</v>
      </c>
      <c r="I1873" s="4" t="s">
        <v>3242</v>
      </c>
      <c r="J1873" s="11">
        <v>3244</v>
      </c>
      <c r="K1873" s="4">
        <v>987</v>
      </c>
      <c r="L1873" s="4">
        <v>457</v>
      </c>
      <c r="M1873" s="10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>
      <c r="A1874" s="4" t="s">
        <v>7726</v>
      </c>
      <c r="B1874" s="18" t="s">
        <v>7727</v>
      </c>
      <c r="C1874" s="17" t="s">
        <v>3245</v>
      </c>
      <c r="D1874" s="16" t="s">
        <v>3279</v>
      </c>
      <c r="E1874" s="15" t="s">
        <v>3375</v>
      </c>
      <c r="F1874" s="14" t="s">
        <v>3376</v>
      </c>
      <c r="G1874" s="13" t="s">
        <v>3377</v>
      </c>
      <c r="H1874" s="12">
        <v>5</v>
      </c>
      <c r="I1874" s="4" t="s">
        <v>5271</v>
      </c>
      <c r="J1874" s="11">
        <v>1923.9999999999998</v>
      </c>
      <c r="K1874" s="4">
        <v>952</v>
      </c>
      <c r="L1874" s="4">
        <v>324</v>
      </c>
      <c r="M1874" s="10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>
      <c r="A1875" s="4" t="s">
        <v>7728</v>
      </c>
      <c r="B1875" s="18" t="s">
        <v>7729</v>
      </c>
      <c r="C1875" s="17" t="s">
        <v>3439</v>
      </c>
      <c r="D1875" s="16" t="s">
        <v>3440</v>
      </c>
      <c r="E1875" s="15" t="s">
        <v>3681</v>
      </c>
      <c r="F1875" s="14" t="s">
        <v>3682</v>
      </c>
      <c r="G1875" s="13" t="s">
        <v>3683</v>
      </c>
      <c r="H1875" s="12">
        <v>1</v>
      </c>
      <c r="I1875" s="4" t="s">
        <v>3235</v>
      </c>
      <c r="J1875" s="11">
        <v>7509</v>
      </c>
      <c r="K1875" s="4">
        <v>2677</v>
      </c>
      <c r="L1875" s="4">
        <v>1234</v>
      </c>
      <c r="M1875" s="10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>
      <c r="A1876" s="4" t="s">
        <v>6796</v>
      </c>
      <c r="B1876" s="18" t="s">
        <v>7730</v>
      </c>
      <c r="C1876" s="17" t="s">
        <v>3230</v>
      </c>
      <c r="D1876" s="16" t="s">
        <v>3507</v>
      </c>
      <c r="E1876" s="15" t="s">
        <v>3634</v>
      </c>
      <c r="F1876" s="14" t="s">
        <v>3635</v>
      </c>
      <c r="G1876" s="13" t="s">
        <v>3636</v>
      </c>
      <c r="H1876" s="12">
        <v>2</v>
      </c>
      <c r="I1876" s="4" t="s">
        <v>3242</v>
      </c>
      <c r="J1876" s="11">
        <v>1068</v>
      </c>
      <c r="K1876" s="4">
        <v>2118</v>
      </c>
      <c r="L1876" s="4">
        <v>915</v>
      </c>
      <c r="M1876" s="10"/>
      <c r="N1876" s="4"/>
      <c r="O1876" s="4"/>
      <c r="P1876" s="4"/>
      <c r="Q1876" s="4"/>
      <c r="R1876" s="4">
        <v>1</v>
      </c>
      <c r="S1876" s="4"/>
      <c r="T1876" s="4">
        <v>1</v>
      </c>
      <c r="U1876" s="4"/>
      <c r="V1876" s="4"/>
      <c r="W1876" s="4"/>
      <c r="X1876" s="4"/>
      <c r="Y1876" s="4"/>
      <c r="Z1876" s="4"/>
    </row>
    <row r="1877" spans="1:26">
      <c r="A1877" s="4" t="s">
        <v>7731</v>
      </c>
      <c r="B1877" s="18" t="s">
        <v>7732</v>
      </c>
      <c r="C1877" s="17" t="s">
        <v>3230</v>
      </c>
      <c r="D1877" s="16" t="s">
        <v>3290</v>
      </c>
      <c r="E1877" s="15" t="s">
        <v>4271</v>
      </c>
      <c r="F1877" s="14" t="s">
        <v>4272</v>
      </c>
      <c r="G1877" s="13" t="s">
        <v>4273</v>
      </c>
      <c r="H1877" s="12">
        <v>1</v>
      </c>
      <c r="I1877" s="4" t="s">
        <v>3235</v>
      </c>
      <c r="J1877" s="11">
        <v>3436.9999999999995</v>
      </c>
      <c r="K1877" s="4">
        <v>5052</v>
      </c>
      <c r="L1877" s="4">
        <v>2302</v>
      </c>
      <c r="M1877" s="10"/>
      <c r="N1877" s="4"/>
      <c r="O1877" s="4"/>
      <c r="P1877" s="4"/>
      <c r="Q1877" s="4"/>
      <c r="R1877" s="4">
        <v>1</v>
      </c>
      <c r="S1877" s="4"/>
      <c r="T1877" s="19"/>
      <c r="U1877" s="4"/>
      <c r="V1877" s="4"/>
      <c r="W1877" s="4"/>
      <c r="X1877" s="4"/>
      <c r="Y1877" s="4"/>
      <c r="Z1877" s="4"/>
    </row>
    <row r="1878" spans="1:26">
      <c r="A1878" s="4" t="s">
        <v>7733</v>
      </c>
      <c r="B1878" s="18" t="s">
        <v>7734</v>
      </c>
      <c r="C1878" s="17" t="s">
        <v>3245</v>
      </c>
      <c r="D1878" s="16" t="s">
        <v>3314</v>
      </c>
      <c r="E1878" s="15" t="s">
        <v>3802</v>
      </c>
      <c r="F1878" s="14" t="s">
        <v>3803</v>
      </c>
      <c r="G1878" s="13" t="s">
        <v>3804</v>
      </c>
      <c r="H1878" s="12">
        <v>5</v>
      </c>
      <c r="I1878" s="4" t="s">
        <v>5159</v>
      </c>
      <c r="J1878" s="11">
        <v>676</v>
      </c>
      <c r="K1878" s="4">
        <v>114</v>
      </c>
      <c r="L1878" s="4">
        <v>71</v>
      </c>
      <c r="M1878" s="10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>
      <c r="A1879" s="4" t="s">
        <v>4305</v>
      </c>
      <c r="B1879" s="18" t="s">
        <v>7735</v>
      </c>
      <c r="C1879" s="17" t="s">
        <v>3245</v>
      </c>
      <c r="D1879" s="16" t="s">
        <v>3246</v>
      </c>
      <c r="E1879" s="15" t="s">
        <v>4040</v>
      </c>
      <c r="F1879" s="14" t="s">
        <v>4041</v>
      </c>
      <c r="G1879" s="13" t="s">
        <v>4042</v>
      </c>
      <c r="H1879" s="12">
        <v>2</v>
      </c>
      <c r="I1879" s="4" t="s">
        <v>3242</v>
      </c>
      <c r="J1879" s="11">
        <v>2434</v>
      </c>
      <c r="K1879" s="4">
        <v>622</v>
      </c>
      <c r="L1879" s="4">
        <v>315</v>
      </c>
      <c r="M1879" s="10"/>
      <c r="N1879" s="4"/>
      <c r="O1879" s="4"/>
      <c r="P1879" s="4"/>
      <c r="Q1879" s="4"/>
      <c r="R1879" s="4">
        <v>1</v>
      </c>
      <c r="S1879" s="4"/>
      <c r="T1879" s="4"/>
      <c r="U1879" s="4"/>
      <c r="V1879" s="4"/>
      <c r="W1879" s="4"/>
      <c r="X1879" s="4"/>
      <c r="Y1879" s="4"/>
      <c r="Z1879" s="4"/>
    </row>
    <row r="1880" spans="1:26">
      <c r="A1880" s="4" t="s">
        <v>6177</v>
      </c>
      <c r="B1880" s="18" t="s">
        <v>7736</v>
      </c>
      <c r="C1880" s="17" t="s">
        <v>3245</v>
      </c>
      <c r="D1880" s="16" t="s">
        <v>3534</v>
      </c>
      <c r="E1880" s="15" t="s">
        <v>3535</v>
      </c>
      <c r="F1880" s="14" t="s">
        <v>3536</v>
      </c>
      <c r="G1880" s="13" t="s">
        <v>3537</v>
      </c>
      <c r="H1880" s="12">
        <v>2</v>
      </c>
      <c r="I1880" s="4" t="s">
        <v>3242</v>
      </c>
      <c r="J1880" s="11">
        <v>4003</v>
      </c>
      <c r="K1880" s="4">
        <v>1894</v>
      </c>
      <c r="L1880" s="4">
        <v>840</v>
      </c>
      <c r="M1880" s="10"/>
      <c r="N1880" s="4"/>
      <c r="O1880" s="4"/>
      <c r="P1880" s="4"/>
      <c r="Q1880" s="4"/>
      <c r="R1880" s="4"/>
      <c r="S1880" s="4"/>
      <c r="T1880" s="4">
        <v>1</v>
      </c>
      <c r="U1880" s="4"/>
      <c r="V1880" s="4"/>
      <c r="W1880" s="4"/>
      <c r="X1880" s="4"/>
      <c r="Y1880" s="4"/>
      <c r="Z1880" s="4"/>
    </row>
    <row r="1881" spans="1:26">
      <c r="A1881" s="4" t="s">
        <v>3519</v>
      </c>
      <c r="B1881" s="18" t="s">
        <v>7737</v>
      </c>
      <c r="C1881" s="17" t="s">
        <v>3245</v>
      </c>
      <c r="D1881" s="16" t="s">
        <v>3446</v>
      </c>
      <c r="E1881" s="15" t="s">
        <v>3447</v>
      </c>
      <c r="F1881" s="14" t="s">
        <v>3448</v>
      </c>
      <c r="G1881" s="13" t="s">
        <v>3449</v>
      </c>
      <c r="H1881" s="12">
        <v>2</v>
      </c>
      <c r="I1881" s="4" t="s">
        <v>3242</v>
      </c>
      <c r="J1881" s="11">
        <v>632</v>
      </c>
      <c r="K1881" s="4">
        <v>569</v>
      </c>
      <c r="L1881" s="4">
        <v>212</v>
      </c>
      <c r="M1881" s="10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>
      <c r="A1882" s="4" t="s">
        <v>7738</v>
      </c>
      <c r="B1882" s="18" t="s">
        <v>7739</v>
      </c>
      <c r="C1882" s="17" t="s">
        <v>3245</v>
      </c>
      <c r="D1882" s="16" t="s">
        <v>3246</v>
      </c>
      <c r="E1882" s="15" t="s">
        <v>3643</v>
      </c>
      <c r="F1882" s="14" t="s">
        <v>3644</v>
      </c>
      <c r="G1882" s="13" t="s">
        <v>3645</v>
      </c>
      <c r="H1882" s="12">
        <v>5</v>
      </c>
      <c r="I1882" s="4" t="s">
        <v>5402</v>
      </c>
      <c r="J1882" s="11">
        <v>713</v>
      </c>
      <c r="K1882" s="4">
        <v>345</v>
      </c>
      <c r="L1882" s="4">
        <v>149</v>
      </c>
      <c r="M1882" s="10"/>
      <c r="N1882" s="4"/>
      <c r="O1882" s="4"/>
      <c r="P1882" s="4"/>
      <c r="Q1882" s="4"/>
      <c r="R1882" s="4">
        <v>1</v>
      </c>
      <c r="S1882" s="4"/>
      <c r="T1882" s="4"/>
      <c r="U1882" s="4"/>
      <c r="V1882" s="4"/>
      <c r="W1882" s="4"/>
      <c r="X1882" s="4"/>
      <c r="Y1882" s="4"/>
      <c r="Z1882" s="4"/>
    </row>
    <row r="1883" spans="1:26">
      <c r="A1883" s="4" t="s">
        <v>4089</v>
      </c>
      <c r="B1883" s="18" t="s">
        <v>7740</v>
      </c>
      <c r="C1883" s="17" t="s">
        <v>3245</v>
      </c>
      <c r="D1883" s="16" t="s">
        <v>3246</v>
      </c>
      <c r="E1883" s="15" t="s">
        <v>3453</v>
      </c>
      <c r="F1883" s="14" t="s">
        <v>3454</v>
      </c>
      <c r="G1883" s="13" t="s">
        <v>3455</v>
      </c>
      <c r="H1883" s="12">
        <v>2</v>
      </c>
      <c r="I1883" s="4" t="s">
        <v>3242</v>
      </c>
      <c r="J1883" s="11">
        <v>1163</v>
      </c>
      <c r="K1883" s="4">
        <v>644</v>
      </c>
      <c r="L1883" s="4">
        <v>249</v>
      </c>
      <c r="M1883" s="10"/>
      <c r="N1883" s="4"/>
      <c r="O1883" s="4"/>
      <c r="P1883" s="4"/>
      <c r="Q1883" s="4"/>
      <c r="R1883" s="4"/>
      <c r="S1883" s="4"/>
      <c r="T1883" s="4">
        <v>1</v>
      </c>
      <c r="U1883" s="4"/>
      <c r="V1883" s="4"/>
      <c r="W1883" s="4"/>
      <c r="X1883" s="4"/>
      <c r="Y1883" s="4"/>
      <c r="Z1883" s="4"/>
    </row>
    <row r="1884" spans="1:26">
      <c r="A1884" s="4" t="s">
        <v>7741</v>
      </c>
      <c r="B1884" s="18" t="s">
        <v>7742</v>
      </c>
      <c r="C1884" s="17" t="s">
        <v>3245</v>
      </c>
      <c r="D1884" s="16" t="s">
        <v>3296</v>
      </c>
      <c r="E1884" s="15" t="s">
        <v>3351</v>
      </c>
      <c r="F1884" s="14" t="s">
        <v>3352</v>
      </c>
      <c r="G1884" s="13" t="s">
        <v>3353</v>
      </c>
      <c r="H1884" s="12">
        <v>5</v>
      </c>
      <c r="I1884" s="4" t="s">
        <v>3620</v>
      </c>
      <c r="J1884" s="11">
        <v>1016</v>
      </c>
      <c r="K1884" s="4">
        <v>221</v>
      </c>
      <c r="L1884" s="4">
        <v>153</v>
      </c>
      <c r="M1884" s="10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>
      <c r="A1885" s="4" t="s">
        <v>4327</v>
      </c>
      <c r="B1885" s="18" t="s">
        <v>7743</v>
      </c>
      <c r="C1885" s="17" t="s">
        <v>3439</v>
      </c>
      <c r="D1885" s="16" t="s">
        <v>3474</v>
      </c>
      <c r="E1885" s="15" t="s">
        <v>4056</v>
      </c>
      <c r="F1885" s="14" t="s">
        <v>4057</v>
      </c>
      <c r="G1885" s="13" t="s">
        <v>4058</v>
      </c>
      <c r="H1885" s="12">
        <v>2</v>
      </c>
      <c r="I1885" s="4" t="s">
        <v>3242</v>
      </c>
      <c r="J1885" s="11">
        <v>8542</v>
      </c>
      <c r="K1885" s="4">
        <v>1861</v>
      </c>
      <c r="L1885" s="4">
        <v>925</v>
      </c>
      <c r="M1885" s="10"/>
      <c r="N1885" s="4"/>
      <c r="O1885" s="4"/>
      <c r="P1885" s="4"/>
      <c r="Q1885" s="4"/>
      <c r="R1885" s="4"/>
      <c r="S1885" s="4"/>
      <c r="T1885" s="4">
        <v>1</v>
      </c>
      <c r="U1885" s="4"/>
      <c r="V1885" s="4"/>
      <c r="W1885" s="4"/>
      <c r="X1885" s="4"/>
      <c r="Y1885" s="4"/>
      <c r="Z1885" s="4"/>
    </row>
    <row r="1886" spans="1:26">
      <c r="A1886" s="4" t="s">
        <v>7744</v>
      </c>
      <c r="B1886" s="18" t="s">
        <v>7745</v>
      </c>
      <c r="C1886" s="17" t="s">
        <v>3245</v>
      </c>
      <c r="D1886" s="16" t="s">
        <v>3446</v>
      </c>
      <c r="E1886" s="15" t="s">
        <v>3541</v>
      </c>
      <c r="F1886" s="14" t="s">
        <v>3542</v>
      </c>
      <c r="G1886" s="13" t="s">
        <v>3543</v>
      </c>
      <c r="H1886" s="12">
        <v>5</v>
      </c>
      <c r="I1886" s="4" t="s">
        <v>3544</v>
      </c>
      <c r="J1886" s="11">
        <v>1285</v>
      </c>
      <c r="K1886" s="4">
        <v>425</v>
      </c>
      <c r="L1886" s="4">
        <v>202</v>
      </c>
      <c r="M1886" s="10"/>
      <c r="N1886" s="4"/>
      <c r="O1886" s="4"/>
      <c r="P1886" s="4"/>
      <c r="Q1886" s="4"/>
      <c r="R1886" s="4"/>
      <c r="S1886" s="4"/>
      <c r="T1886" s="4">
        <v>1</v>
      </c>
      <c r="U1886" s="4"/>
      <c r="V1886" s="4"/>
      <c r="W1886" s="4"/>
      <c r="X1886" s="4"/>
      <c r="Y1886" s="4"/>
      <c r="Z1886" s="4"/>
    </row>
    <row r="1887" spans="1:26">
      <c r="A1887" s="4" t="s">
        <v>7746</v>
      </c>
      <c r="B1887" s="18" t="s">
        <v>7747</v>
      </c>
      <c r="C1887" s="17" t="s">
        <v>3245</v>
      </c>
      <c r="D1887" s="16" t="s">
        <v>3314</v>
      </c>
      <c r="E1887" s="15" t="s">
        <v>3802</v>
      </c>
      <c r="F1887" s="14" t="s">
        <v>3803</v>
      </c>
      <c r="G1887" s="13" t="s">
        <v>3804</v>
      </c>
      <c r="H1887" s="12">
        <v>5</v>
      </c>
      <c r="I1887" s="4" t="s">
        <v>3805</v>
      </c>
      <c r="J1887" s="11">
        <v>1611</v>
      </c>
      <c r="K1887" s="4">
        <v>253</v>
      </c>
      <c r="L1887" s="4">
        <v>140</v>
      </c>
      <c r="M1887" s="10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>
      <c r="A1888" s="4" t="s">
        <v>4794</v>
      </c>
      <c r="B1888" s="18" t="s">
        <v>7748</v>
      </c>
      <c r="C1888" s="17" t="s">
        <v>3245</v>
      </c>
      <c r="D1888" s="16" t="s">
        <v>3446</v>
      </c>
      <c r="E1888" s="15" t="s">
        <v>3541</v>
      </c>
      <c r="F1888" s="14" t="s">
        <v>3542</v>
      </c>
      <c r="G1888" s="13" t="s">
        <v>3543</v>
      </c>
      <c r="H1888" s="12">
        <v>2</v>
      </c>
      <c r="I1888" s="4" t="s">
        <v>3242</v>
      </c>
      <c r="J1888" s="11">
        <v>2699</v>
      </c>
      <c r="K1888" s="4">
        <v>1118</v>
      </c>
      <c r="L1888" s="4">
        <v>436</v>
      </c>
      <c r="M1888" s="10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>
      <c r="A1889" s="4" t="s">
        <v>7749</v>
      </c>
      <c r="B1889" s="18" t="s">
        <v>7750</v>
      </c>
      <c r="C1889" s="17" t="s">
        <v>3439</v>
      </c>
      <c r="D1889" s="16" t="s">
        <v>3253</v>
      </c>
      <c r="E1889" s="15" t="s">
        <v>3254</v>
      </c>
      <c r="F1889" s="14" t="s">
        <v>3255</v>
      </c>
      <c r="G1889" s="13" t="s">
        <v>3256</v>
      </c>
      <c r="H1889" s="12">
        <v>1</v>
      </c>
      <c r="I1889" s="4" t="s">
        <v>3235</v>
      </c>
      <c r="J1889" s="11">
        <v>3434.0000000000005</v>
      </c>
      <c r="K1889" s="4">
        <v>3100</v>
      </c>
      <c r="L1889" s="4">
        <v>1260</v>
      </c>
      <c r="M1889" s="10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>
      <c r="A1890" s="4" t="s">
        <v>7751</v>
      </c>
      <c r="B1890" s="18" t="s">
        <v>7752</v>
      </c>
      <c r="C1890" s="17" t="s">
        <v>3245</v>
      </c>
      <c r="D1890" s="16" t="s">
        <v>3238</v>
      </c>
      <c r="E1890" s="15" t="s">
        <v>4736</v>
      </c>
      <c r="F1890" s="14" t="s">
        <v>4737</v>
      </c>
      <c r="G1890" s="13" t="s">
        <v>4738</v>
      </c>
      <c r="H1890" s="12">
        <v>5</v>
      </c>
      <c r="I1890" s="4" t="s">
        <v>7753</v>
      </c>
      <c r="J1890" s="11">
        <v>2979</v>
      </c>
      <c r="K1890" s="4">
        <v>593</v>
      </c>
      <c r="L1890" s="4">
        <v>378</v>
      </c>
      <c r="M1890" s="10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>
      <c r="A1891" s="4" t="s">
        <v>7754</v>
      </c>
      <c r="B1891" s="18" t="s">
        <v>7755</v>
      </c>
      <c r="C1891" s="17" t="s">
        <v>3245</v>
      </c>
      <c r="D1891" s="16" t="s">
        <v>3259</v>
      </c>
      <c r="E1891" s="15" t="s">
        <v>4403</v>
      </c>
      <c r="F1891" s="14" t="s">
        <v>4404</v>
      </c>
      <c r="G1891" s="13" t="s">
        <v>4405</v>
      </c>
      <c r="H1891" s="12">
        <v>5</v>
      </c>
      <c r="I1891" s="4" t="s">
        <v>5029</v>
      </c>
      <c r="J1891" s="11">
        <v>2681</v>
      </c>
      <c r="K1891" s="4">
        <v>592</v>
      </c>
      <c r="L1891" s="4">
        <v>274</v>
      </c>
      <c r="M1891" s="10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>
      <c r="A1892" s="4" t="s">
        <v>7756</v>
      </c>
      <c r="B1892" s="18" t="s">
        <v>7757</v>
      </c>
      <c r="C1892" s="17" t="s">
        <v>3245</v>
      </c>
      <c r="D1892" s="16" t="s">
        <v>3303</v>
      </c>
      <c r="E1892" s="15" t="s">
        <v>3614</v>
      </c>
      <c r="F1892" s="14" t="s">
        <v>3615</v>
      </c>
      <c r="G1892" s="13" t="s">
        <v>3616</v>
      </c>
      <c r="H1892" s="12">
        <v>5</v>
      </c>
      <c r="I1892" s="4" t="s">
        <v>3808</v>
      </c>
      <c r="J1892" s="11">
        <v>2478</v>
      </c>
      <c r="K1892" s="4">
        <v>1414</v>
      </c>
      <c r="L1892" s="4">
        <v>491</v>
      </c>
      <c r="M1892" s="10"/>
      <c r="N1892" s="4"/>
      <c r="O1892" s="4"/>
      <c r="P1892" s="4"/>
      <c r="Q1892" s="4"/>
      <c r="R1892" s="4"/>
      <c r="S1892" s="4"/>
      <c r="T1892" s="19"/>
      <c r="U1892" s="4"/>
      <c r="V1892" s="4"/>
      <c r="W1892" s="4"/>
      <c r="X1892" s="4"/>
      <c r="Y1892" s="4"/>
      <c r="Z1892" s="4"/>
    </row>
    <row r="1893" spans="1:26">
      <c r="A1893" s="4" t="s">
        <v>6581</v>
      </c>
      <c r="B1893" s="18" t="s">
        <v>7758</v>
      </c>
      <c r="C1893" s="17" t="s">
        <v>3245</v>
      </c>
      <c r="D1893" s="16" t="s">
        <v>3314</v>
      </c>
      <c r="E1893" s="15" t="s">
        <v>4361</v>
      </c>
      <c r="F1893" s="14" t="s">
        <v>4362</v>
      </c>
      <c r="G1893" s="13" t="s">
        <v>4363</v>
      </c>
      <c r="H1893" s="12">
        <v>2</v>
      </c>
      <c r="I1893" s="4" t="s">
        <v>3242</v>
      </c>
      <c r="J1893" s="11">
        <v>1567</v>
      </c>
      <c r="K1893" s="4">
        <v>915</v>
      </c>
      <c r="L1893" s="4">
        <v>421</v>
      </c>
      <c r="M1893" s="10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>
      <c r="A1894" s="4" t="s">
        <v>7759</v>
      </c>
      <c r="B1894" s="18" t="s">
        <v>7760</v>
      </c>
      <c r="C1894" s="17" t="s">
        <v>3245</v>
      </c>
      <c r="D1894" s="16" t="s">
        <v>3335</v>
      </c>
      <c r="E1894" s="15" t="s">
        <v>3920</v>
      </c>
      <c r="F1894" s="14" t="s">
        <v>3921</v>
      </c>
      <c r="G1894" s="13" t="s">
        <v>3921</v>
      </c>
      <c r="H1894" s="12">
        <v>2</v>
      </c>
      <c r="I1894" s="4" t="s">
        <v>3242</v>
      </c>
      <c r="J1894" s="11">
        <v>2137</v>
      </c>
      <c r="K1894" s="4">
        <v>456</v>
      </c>
      <c r="L1894" s="4">
        <v>266</v>
      </c>
      <c r="M1894" s="10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>
      <c r="A1895" s="4" t="s">
        <v>7761</v>
      </c>
      <c r="B1895" s="18" t="s">
        <v>7762</v>
      </c>
      <c r="C1895" s="17" t="s">
        <v>3245</v>
      </c>
      <c r="D1895" s="16" t="s">
        <v>3507</v>
      </c>
      <c r="E1895" s="15" t="s">
        <v>4194</v>
      </c>
      <c r="F1895" s="14" t="s">
        <v>4195</v>
      </c>
      <c r="G1895" s="13" t="s">
        <v>4195</v>
      </c>
      <c r="H1895" s="12">
        <v>5</v>
      </c>
      <c r="I1895" s="4" t="s">
        <v>4196</v>
      </c>
      <c r="J1895" s="11">
        <v>3671</v>
      </c>
      <c r="K1895" s="4">
        <v>367</v>
      </c>
      <c r="L1895" s="4">
        <v>229</v>
      </c>
      <c r="M1895" s="10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>
      <c r="A1896" s="4" t="s">
        <v>6871</v>
      </c>
      <c r="B1896" s="18" t="s">
        <v>7763</v>
      </c>
      <c r="C1896" s="17" t="s">
        <v>3245</v>
      </c>
      <c r="D1896" s="16" t="s">
        <v>3392</v>
      </c>
      <c r="E1896" s="15" t="s">
        <v>4519</v>
      </c>
      <c r="F1896" s="14" t="s">
        <v>4520</v>
      </c>
      <c r="G1896" s="13" t="s">
        <v>4521</v>
      </c>
      <c r="H1896" s="12">
        <v>2</v>
      </c>
      <c r="I1896" s="4" t="s">
        <v>3242</v>
      </c>
      <c r="J1896" s="11">
        <v>1051</v>
      </c>
      <c r="K1896" s="4">
        <v>456</v>
      </c>
      <c r="L1896" s="4">
        <v>200</v>
      </c>
      <c r="M1896" s="10"/>
      <c r="N1896" s="4"/>
      <c r="O1896" s="4"/>
      <c r="P1896" s="4"/>
      <c r="Q1896" s="4"/>
      <c r="R1896" s="4"/>
      <c r="S1896" s="4"/>
      <c r="T1896" s="4">
        <v>1</v>
      </c>
      <c r="U1896" s="4"/>
      <c r="V1896" s="4"/>
      <c r="W1896" s="4"/>
      <c r="X1896" s="4"/>
      <c r="Y1896" s="4"/>
      <c r="Z1896" s="4"/>
    </row>
    <row r="1897" spans="1:26">
      <c r="A1897" s="4" t="s">
        <v>7764</v>
      </c>
      <c r="B1897" s="18" t="s">
        <v>7765</v>
      </c>
      <c r="C1897" s="17" t="s">
        <v>3439</v>
      </c>
      <c r="D1897" s="16" t="s">
        <v>3464</v>
      </c>
      <c r="E1897" s="15" t="s">
        <v>4178</v>
      </c>
      <c r="F1897" s="14" t="s">
        <v>4179</v>
      </c>
      <c r="G1897" s="13" t="s">
        <v>4180</v>
      </c>
      <c r="H1897" s="12">
        <v>1</v>
      </c>
      <c r="I1897" s="4" t="s">
        <v>3235</v>
      </c>
      <c r="J1897" s="11">
        <v>9556</v>
      </c>
      <c r="K1897" s="4">
        <v>4319</v>
      </c>
      <c r="L1897" s="4">
        <v>2280</v>
      </c>
      <c r="M1897" s="10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>
      <c r="A1898" s="4" t="s">
        <v>7766</v>
      </c>
      <c r="B1898" s="18" t="s">
        <v>7767</v>
      </c>
      <c r="C1898" s="17" t="s">
        <v>3245</v>
      </c>
      <c r="D1898" s="16" t="s">
        <v>3279</v>
      </c>
      <c r="E1898" s="15" t="s">
        <v>3280</v>
      </c>
      <c r="F1898" s="14" t="s">
        <v>3281</v>
      </c>
      <c r="G1898" s="13" t="s">
        <v>3282</v>
      </c>
      <c r="H1898" s="12">
        <v>2</v>
      </c>
      <c r="I1898" s="4" t="s">
        <v>3242</v>
      </c>
      <c r="J1898" s="11">
        <v>3030</v>
      </c>
      <c r="K1898" s="4">
        <v>1970</v>
      </c>
      <c r="L1898" s="4">
        <v>734</v>
      </c>
      <c r="M1898" s="10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>
      <c r="A1899" s="4" t="s">
        <v>7768</v>
      </c>
      <c r="B1899" s="18" t="s">
        <v>7769</v>
      </c>
      <c r="C1899" s="17" t="s">
        <v>3245</v>
      </c>
      <c r="D1899" s="16" t="s">
        <v>3507</v>
      </c>
      <c r="E1899" s="15" t="s">
        <v>4194</v>
      </c>
      <c r="F1899" s="14" t="s">
        <v>4195</v>
      </c>
      <c r="G1899" s="13" t="s">
        <v>4195</v>
      </c>
      <c r="H1899" s="12">
        <v>5</v>
      </c>
      <c r="I1899" s="4" t="s">
        <v>6931</v>
      </c>
      <c r="J1899" s="11">
        <v>2799</v>
      </c>
      <c r="K1899" s="4">
        <v>861</v>
      </c>
      <c r="L1899" s="4">
        <v>415</v>
      </c>
      <c r="M1899" s="10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>
      <c r="A1900" s="4" t="s">
        <v>7770</v>
      </c>
      <c r="B1900" s="18" t="s">
        <v>7771</v>
      </c>
      <c r="C1900" s="17" t="s">
        <v>3245</v>
      </c>
      <c r="D1900" s="16" t="s">
        <v>3253</v>
      </c>
      <c r="E1900" s="15" t="s">
        <v>3606</v>
      </c>
      <c r="F1900" s="14" t="s">
        <v>3607</v>
      </c>
      <c r="G1900" s="13" t="s">
        <v>3608</v>
      </c>
      <c r="H1900" s="12">
        <v>5</v>
      </c>
      <c r="I1900" s="4" t="s">
        <v>7286</v>
      </c>
      <c r="J1900" s="11">
        <v>1319</v>
      </c>
      <c r="K1900" s="4">
        <v>894</v>
      </c>
      <c r="L1900" s="4">
        <v>356</v>
      </c>
      <c r="M1900" s="10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>
      <c r="A1901" s="4" t="s">
        <v>7772</v>
      </c>
      <c r="B1901" s="18" t="s">
        <v>7773</v>
      </c>
      <c r="C1901" s="17" t="s">
        <v>3245</v>
      </c>
      <c r="D1901" s="16" t="s">
        <v>3290</v>
      </c>
      <c r="E1901" s="15" t="s">
        <v>4990</v>
      </c>
      <c r="F1901" s="14" t="s">
        <v>4991</v>
      </c>
      <c r="G1901" s="13" t="s">
        <v>4992</v>
      </c>
      <c r="H1901" s="12">
        <v>1</v>
      </c>
      <c r="I1901" s="4" t="s">
        <v>3235</v>
      </c>
      <c r="J1901" s="11">
        <v>1214</v>
      </c>
      <c r="K1901" s="4">
        <v>6569</v>
      </c>
      <c r="L1901" s="4">
        <v>2430</v>
      </c>
      <c r="M1901" s="10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>
        <v>1</v>
      </c>
      <c r="Y1901" s="4"/>
      <c r="Z1901" s="4"/>
    </row>
    <row r="1902" spans="1:26">
      <c r="A1902" s="4" t="s">
        <v>7774</v>
      </c>
      <c r="B1902" s="18" t="s">
        <v>7775</v>
      </c>
      <c r="C1902" s="17" t="s">
        <v>3245</v>
      </c>
      <c r="D1902" s="16" t="s">
        <v>3296</v>
      </c>
      <c r="E1902" s="15" t="s">
        <v>3341</v>
      </c>
      <c r="F1902" s="14" t="s">
        <v>3342</v>
      </c>
      <c r="G1902" s="13" t="s">
        <v>3343</v>
      </c>
      <c r="H1902" s="12">
        <v>5</v>
      </c>
      <c r="I1902" s="4" t="s">
        <v>3849</v>
      </c>
      <c r="J1902" s="11">
        <v>1441</v>
      </c>
      <c r="K1902" s="4">
        <v>519</v>
      </c>
      <c r="L1902" s="4">
        <v>220</v>
      </c>
      <c r="M1902" s="10"/>
      <c r="N1902" s="4"/>
      <c r="O1902" s="4"/>
      <c r="P1902" s="4"/>
      <c r="Q1902" s="4"/>
      <c r="R1902" s="4">
        <v>1</v>
      </c>
      <c r="S1902" s="4"/>
      <c r="T1902" s="4"/>
      <c r="U1902" s="4"/>
      <c r="V1902" s="4"/>
      <c r="W1902" s="4"/>
      <c r="X1902" s="4"/>
      <c r="Y1902" s="4"/>
      <c r="Z1902" s="4"/>
    </row>
    <row r="1903" spans="1:26">
      <c r="A1903" s="4" t="s">
        <v>7776</v>
      </c>
      <c r="B1903" s="18" t="s">
        <v>7777</v>
      </c>
      <c r="C1903" s="17" t="s">
        <v>3245</v>
      </c>
      <c r="D1903" s="16" t="s">
        <v>3314</v>
      </c>
      <c r="E1903" s="15" t="s">
        <v>3578</v>
      </c>
      <c r="F1903" s="14" t="s">
        <v>3579</v>
      </c>
      <c r="G1903" s="13" t="s">
        <v>3580</v>
      </c>
      <c r="H1903" s="12">
        <v>5</v>
      </c>
      <c r="I1903" s="4" t="s">
        <v>3611</v>
      </c>
      <c r="J1903" s="11">
        <v>1566</v>
      </c>
      <c r="K1903" s="4">
        <v>149</v>
      </c>
      <c r="L1903" s="4">
        <v>132</v>
      </c>
      <c r="M1903" s="10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>
      <c r="A1904" s="4" t="s">
        <v>7778</v>
      </c>
      <c r="B1904" s="18" t="s">
        <v>7779</v>
      </c>
      <c r="C1904" s="17" t="s">
        <v>3245</v>
      </c>
      <c r="D1904" s="16" t="s">
        <v>3246</v>
      </c>
      <c r="E1904" s="15" t="s">
        <v>3556</v>
      </c>
      <c r="F1904" s="14" t="s">
        <v>3557</v>
      </c>
      <c r="G1904" s="13" t="s">
        <v>3558</v>
      </c>
      <c r="H1904" s="12">
        <v>5</v>
      </c>
      <c r="I1904" s="4" t="s">
        <v>4805</v>
      </c>
      <c r="J1904" s="11">
        <v>1117</v>
      </c>
      <c r="K1904" s="4">
        <v>303</v>
      </c>
      <c r="L1904" s="4">
        <v>129</v>
      </c>
      <c r="M1904" s="10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>
      <c r="A1905" s="4" t="s">
        <v>7780</v>
      </c>
      <c r="B1905" s="18" t="s">
        <v>7781</v>
      </c>
      <c r="C1905" s="17" t="s">
        <v>3245</v>
      </c>
      <c r="D1905" s="16" t="s">
        <v>3440</v>
      </c>
      <c r="E1905" s="15" t="s">
        <v>3681</v>
      </c>
      <c r="F1905" s="14" t="s">
        <v>3682</v>
      </c>
      <c r="G1905" s="13" t="s">
        <v>3683</v>
      </c>
      <c r="H1905" s="12">
        <v>5</v>
      </c>
      <c r="I1905" s="4" t="s">
        <v>3683</v>
      </c>
      <c r="J1905" s="11">
        <v>5468</v>
      </c>
      <c r="K1905" s="4">
        <v>365</v>
      </c>
      <c r="L1905" s="4">
        <v>222</v>
      </c>
      <c r="M1905" s="10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>
      <c r="A1906" s="4" t="s">
        <v>7782</v>
      </c>
      <c r="B1906" s="18" t="s">
        <v>7783</v>
      </c>
      <c r="C1906" s="17" t="s">
        <v>3245</v>
      </c>
      <c r="D1906" s="16" t="s">
        <v>3253</v>
      </c>
      <c r="E1906" s="15" t="s">
        <v>3433</v>
      </c>
      <c r="F1906" s="14" t="s">
        <v>3434</v>
      </c>
      <c r="G1906" s="13" t="s">
        <v>3435</v>
      </c>
      <c r="H1906" s="12">
        <v>5</v>
      </c>
      <c r="I1906" s="4" t="s">
        <v>6916</v>
      </c>
      <c r="J1906" s="11">
        <v>1894.0000000000002</v>
      </c>
      <c r="K1906" s="4">
        <v>662</v>
      </c>
      <c r="L1906" s="4">
        <v>338</v>
      </c>
      <c r="M1906" s="10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>
      <c r="A1907" s="4" t="s">
        <v>7784</v>
      </c>
      <c r="B1907" s="18" t="s">
        <v>7785</v>
      </c>
      <c r="C1907" s="17" t="s">
        <v>3245</v>
      </c>
      <c r="D1907" s="16" t="s">
        <v>3392</v>
      </c>
      <c r="E1907" s="15" t="s">
        <v>3659</v>
      </c>
      <c r="F1907" s="14" t="s">
        <v>3660</v>
      </c>
      <c r="G1907" s="13" t="s">
        <v>3661</v>
      </c>
      <c r="H1907" s="12">
        <v>5</v>
      </c>
      <c r="I1907" s="4" t="s">
        <v>3657</v>
      </c>
      <c r="J1907" s="11">
        <v>1255</v>
      </c>
      <c r="K1907" s="4">
        <v>1276</v>
      </c>
      <c r="L1907" s="4">
        <v>541</v>
      </c>
      <c r="M1907" s="10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>
      <c r="A1908" s="4" t="s">
        <v>7786</v>
      </c>
      <c r="B1908" s="18" t="s">
        <v>7787</v>
      </c>
      <c r="C1908" s="17" t="s">
        <v>3245</v>
      </c>
      <c r="D1908" s="16" t="s">
        <v>3246</v>
      </c>
      <c r="E1908" s="15" t="s">
        <v>3453</v>
      </c>
      <c r="F1908" s="14" t="s">
        <v>3454</v>
      </c>
      <c r="G1908" s="13" t="s">
        <v>3455</v>
      </c>
      <c r="H1908" s="12">
        <v>5</v>
      </c>
      <c r="I1908" s="4" t="s">
        <v>4089</v>
      </c>
      <c r="J1908" s="11">
        <v>1267</v>
      </c>
      <c r="K1908" s="4">
        <v>290</v>
      </c>
      <c r="L1908" s="4">
        <v>130</v>
      </c>
      <c r="M1908" s="10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>
      <c r="A1909" s="4" t="s">
        <v>7409</v>
      </c>
      <c r="B1909" s="18" t="s">
        <v>7788</v>
      </c>
      <c r="C1909" s="17" t="s">
        <v>3245</v>
      </c>
      <c r="D1909" s="16" t="s">
        <v>3296</v>
      </c>
      <c r="E1909" s="15" t="s">
        <v>4018</v>
      </c>
      <c r="F1909" s="14" t="s">
        <v>4019</v>
      </c>
      <c r="G1909" s="13" t="s">
        <v>3296</v>
      </c>
      <c r="H1909" s="12">
        <v>2</v>
      </c>
      <c r="I1909" s="4" t="s">
        <v>3242</v>
      </c>
      <c r="J1909" s="11">
        <v>7629.0000000000009</v>
      </c>
      <c r="K1909" s="4">
        <v>1677</v>
      </c>
      <c r="L1909" s="4">
        <v>675</v>
      </c>
      <c r="M1909" s="10"/>
      <c r="N1909" s="4"/>
      <c r="O1909" s="4"/>
      <c r="P1909" s="4"/>
      <c r="Q1909" s="4"/>
      <c r="R1909" s="4">
        <v>1</v>
      </c>
      <c r="S1909" s="4"/>
      <c r="T1909" s="4">
        <v>1</v>
      </c>
      <c r="U1909" s="4"/>
      <c r="V1909" s="4"/>
      <c r="W1909" s="4"/>
      <c r="X1909" s="4"/>
      <c r="Y1909" s="4"/>
      <c r="Z1909" s="4"/>
    </row>
    <row r="1910" spans="1:26">
      <c r="A1910" s="4" t="s">
        <v>7789</v>
      </c>
      <c r="B1910" s="18" t="s">
        <v>7790</v>
      </c>
      <c r="C1910" s="17" t="s">
        <v>3245</v>
      </c>
      <c r="D1910" s="16" t="s">
        <v>3507</v>
      </c>
      <c r="E1910" s="15" t="s">
        <v>3634</v>
      </c>
      <c r="F1910" s="14" t="s">
        <v>3635</v>
      </c>
      <c r="G1910" s="13" t="s">
        <v>3636</v>
      </c>
      <c r="H1910" s="12">
        <v>5</v>
      </c>
      <c r="I1910" s="4" t="s">
        <v>3632</v>
      </c>
      <c r="J1910" s="11">
        <v>777</v>
      </c>
      <c r="K1910" s="4">
        <v>154</v>
      </c>
      <c r="L1910" s="4">
        <v>93</v>
      </c>
      <c r="M1910" s="10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>
      <c r="A1911" s="4" t="s">
        <v>7791</v>
      </c>
      <c r="B1911" s="18" t="s">
        <v>7792</v>
      </c>
      <c r="C1911" s="17" t="s">
        <v>3245</v>
      </c>
      <c r="D1911" s="16" t="s">
        <v>3231</v>
      </c>
      <c r="E1911" s="15" t="s">
        <v>3836</v>
      </c>
      <c r="F1911" s="14" t="s">
        <v>3837</v>
      </c>
      <c r="G1911" s="13" t="s">
        <v>3838</v>
      </c>
      <c r="H1911" s="12">
        <v>5</v>
      </c>
      <c r="I1911" s="4" t="s">
        <v>3834</v>
      </c>
      <c r="J1911" s="11">
        <v>1317</v>
      </c>
      <c r="K1911" s="4">
        <v>649</v>
      </c>
      <c r="L1911" s="4">
        <v>275</v>
      </c>
      <c r="M1911" s="10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>
      <c r="A1912" s="4" t="s">
        <v>7793</v>
      </c>
      <c r="B1912" s="18" t="s">
        <v>7794</v>
      </c>
      <c r="C1912" s="17" t="s">
        <v>3439</v>
      </c>
      <c r="D1912" s="16" t="s">
        <v>3231</v>
      </c>
      <c r="E1912" s="15" t="s">
        <v>3346</v>
      </c>
      <c r="F1912" s="14" t="s">
        <v>3347</v>
      </c>
      <c r="G1912" s="13" t="s">
        <v>3348</v>
      </c>
      <c r="H1912" s="12">
        <v>1</v>
      </c>
      <c r="I1912" s="4" t="s">
        <v>3235</v>
      </c>
      <c r="J1912" s="11">
        <v>4368</v>
      </c>
      <c r="K1912" s="4">
        <v>4285</v>
      </c>
      <c r="L1912" s="4">
        <v>1592</v>
      </c>
      <c r="M1912" s="10"/>
      <c r="N1912" s="4"/>
      <c r="O1912" s="4"/>
      <c r="P1912" s="4"/>
      <c r="Q1912" s="4"/>
      <c r="R1912" s="4"/>
      <c r="S1912" s="4"/>
      <c r="T1912" s="4">
        <v>1</v>
      </c>
      <c r="U1912" s="4"/>
      <c r="V1912" s="4"/>
      <c r="W1912" s="4"/>
      <c r="X1912" s="4"/>
      <c r="Y1912" s="4"/>
      <c r="Z1912" s="4"/>
    </row>
    <row r="1913" spans="1:26">
      <c r="A1913" s="4" t="s">
        <v>7795</v>
      </c>
      <c r="B1913" s="18" t="s">
        <v>7796</v>
      </c>
      <c r="C1913" s="17" t="s">
        <v>3245</v>
      </c>
      <c r="D1913" s="16" t="s">
        <v>3253</v>
      </c>
      <c r="E1913" s="15" t="s">
        <v>3905</v>
      </c>
      <c r="F1913" s="14" t="s">
        <v>3906</v>
      </c>
      <c r="G1913" s="13" t="s">
        <v>3907</v>
      </c>
      <c r="H1913" s="12">
        <v>5</v>
      </c>
      <c r="I1913" s="4" t="s">
        <v>7797</v>
      </c>
      <c r="J1913" s="11">
        <v>4302</v>
      </c>
      <c r="K1913" s="4">
        <v>819</v>
      </c>
      <c r="L1913" s="4">
        <v>496</v>
      </c>
      <c r="M1913" s="10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>
      <c r="A1914" s="4" t="s">
        <v>7798</v>
      </c>
      <c r="B1914" s="18" t="s">
        <v>7799</v>
      </c>
      <c r="C1914" s="17" t="s">
        <v>3245</v>
      </c>
      <c r="D1914" s="16" t="s">
        <v>3507</v>
      </c>
      <c r="E1914" s="15" t="s">
        <v>3730</v>
      </c>
      <c r="F1914" s="14" t="s">
        <v>3731</v>
      </c>
      <c r="G1914" s="13" t="s">
        <v>3732</v>
      </c>
      <c r="H1914" s="12">
        <v>5</v>
      </c>
      <c r="I1914" s="4" t="s">
        <v>5023</v>
      </c>
      <c r="J1914" s="11">
        <v>2778</v>
      </c>
      <c r="K1914" s="4">
        <v>452</v>
      </c>
      <c r="L1914" s="4">
        <v>271</v>
      </c>
      <c r="M1914" s="10"/>
      <c r="N1914" s="4"/>
      <c r="O1914" s="4"/>
      <c r="P1914" s="4"/>
      <c r="Q1914" s="4"/>
      <c r="R1914" s="4"/>
      <c r="S1914" s="4"/>
      <c r="T1914" s="4">
        <v>1</v>
      </c>
      <c r="U1914" s="4"/>
      <c r="V1914" s="4"/>
      <c r="W1914" s="4"/>
      <c r="X1914" s="4"/>
      <c r="Y1914" s="4"/>
      <c r="Z1914" s="4"/>
    </row>
    <row r="1915" spans="1:26">
      <c r="A1915" s="4" t="s">
        <v>7800</v>
      </c>
      <c r="B1915" s="18" t="s">
        <v>7801</v>
      </c>
      <c r="C1915" s="17" t="s">
        <v>3439</v>
      </c>
      <c r="D1915" s="16" t="s">
        <v>3392</v>
      </c>
      <c r="E1915" s="15" t="s">
        <v>3623</v>
      </c>
      <c r="F1915" s="14" t="s">
        <v>3624</v>
      </c>
      <c r="G1915" s="13" t="s">
        <v>3625</v>
      </c>
      <c r="H1915" s="12">
        <v>1</v>
      </c>
      <c r="I1915" s="4" t="s">
        <v>3235</v>
      </c>
      <c r="J1915" s="11">
        <v>3735</v>
      </c>
      <c r="K1915" s="4">
        <v>3554</v>
      </c>
      <c r="L1915" s="4">
        <v>1342</v>
      </c>
      <c r="M1915" s="10"/>
      <c r="N1915" s="4"/>
      <c r="O1915" s="4"/>
      <c r="P1915" s="4"/>
      <c r="Q1915" s="4"/>
      <c r="R1915" s="4">
        <v>1</v>
      </c>
      <c r="S1915" s="4"/>
      <c r="T1915" s="4">
        <v>1</v>
      </c>
      <c r="U1915" s="4"/>
      <c r="V1915" s="4"/>
      <c r="W1915" s="4"/>
      <c r="X1915" s="4"/>
      <c r="Y1915" s="4"/>
      <c r="Z1915" s="4"/>
    </row>
    <row r="1916" spans="1:26">
      <c r="A1916" s="4" t="s">
        <v>7802</v>
      </c>
      <c r="B1916" s="18" t="s">
        <v>7803</v>
      </c>
      <c r="C1916" s="17" t="s">
        <v>3245</v>
      </c>
      <c r="D1916" s="16" t="s">
        <v>3314</v>
      </c>
      <c r="E1916" s="15" t="s">
        <v>3315</v>
      </c>
      <c r="F1916" s="14" t="s">
        <v>3316</v>
      </c>
      <c r="G1916" s="13" t="s">
        <v>3317</v>
      </c>
      <c r="H1916" s="12">
        <v>5</v>
      </c>
      <c r="I1916" s="4" t="s">
        <v>4000</v>
      </c>
      <c r="J1916" s="11">
        <v>1599</v>
      </c>
      <c r="K1916" s="4">
        <v>1527</v>
      </c>
      <c r="L1916" s="4">
        <v>535</v>
      </c>
      <c r="M1916" s="10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>
      <c r="A1917" s="4" t="s">
        <v>7804</v>
      </c>
      <c r="B1917" s="18" t="s">
        <v>7805</v>
      </c>
      <c r="C1917" s="17" t="s">
        <v>3245</v>
      </c>
      <c r="D1917" s="16" t="s">
        <v>3314</v>
      </c>
      <c r="E1917" s="15" t="s">
        <v>3315</v>
      </c>
      <c r="F1917" s="14" t="s">
        <v>3316</v>
      </c>
      <c r="G1917" s="13" t="s">
        <v>3317</v>
      </c>
      <c r="H1917" s="12">
        <v>5</v>
      </c>
      <c r="I1917" s="4" t="s">
        <v>4571</v>
      </c>
      <c r="J1917" s="11">
        <v>1035</v>
      </c>
      <c r="K1917" s="4">
        <v>496</v>
      </c>
      <c r="L1917" s="4">
        <v>200</v>
      </c>
      <c r="M1917" s="10"/>
      <c r="N1917" s="4"/>
      <c r="O1917" s="4"/>
      <c r="P1917" s="4">
        <v>1</v>
      </c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>
      <c r="A1918" s="4" t="s">
        <v>7806</v>
      </c>
      <c r="B1918" s="18" t="s">
        <v>7807</v>
      </c>
      <c r="C1918" s="17" t="s">
        <v>3245</v>
      </c>
      <c r="D1918" s="16" t="s">
        <v>3303</v>
      </c>
      <c r="E1918" s="15" t="s">
        <v>3794</v>
      </c>
      <c r="F1918" s="14" t="s">
        <v>3795</v>
      </c>
      <c r="G1918" s="13" t="s">
        <v>3796</v>
      </c>
      <c r="H1918" s="12">
        <v>1</v>
      </c>
      <c r="I1918" s="4" t="s">
        <v>3235</v>
      </c>
      <c r="J1918" s="11">
        <v>3022</v>
      </c>
      <c r="K1918" s="4">
        <v>2352</v>
      </c>
      <c r="L1918" s="4">
        <v>898</v>
      </c>
      <c r="M1918" s="10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>
      <c r="A1919" s="4" t="s">
        <v>7808</v>
      </c>
      <c r="B1919" s="18" t="s">
        <v>7809</v>
      </c>
      <c r="C1919" s="17" t="s">
        <v>3245</v>
      </c>
      <c r="D1919" s="16" t="s">
        <v>3259</v>
      </c>
      <c r="E1919" s="15" t="s">
        <v>4427</v>
      </c>
      <c r="F1919" s="14" t="s">
        <v>4428</v>
      </c>
      <c r="G1919" s="13" t="s">
        <v>4429</v>
      </c>
      <c r="H1919" s="12">
        <v>5</v>
      </c>
      <c r="I1919" s="4" t="s">
        <v>4429</v>
      </c>
      <c r="J1919" s="11">
        <v>1732</v>
      </c>
      <c r="K1919" s="4">
        <v>252</v>
      </c>
      <c r="L1919" s="4">
        <v>219</v>
      </c>
      <c r="M1919" s="10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>
      <c r="A1920" s="4" t="s">
        <v>4688</v>
      </c>
      <c r="B1920" s="18" t="s">
        <v>7810</v>
      </c>
      <c r="C1920" s="17" t="s">
        <v>3245</v>
      </c>
      <c r="D1920" s="16" t="s">
        <v>3259</v>
      </c>
      <c r="E1920" s="15" t="s">
        <v>3669</v>
      </c>
      <c r="F1920" s="14" t="s">
        <v>3670</v>
      </c>
      <c r="G1920" s="13" t="s">
        <v>3671</v>
      </c>
      <c r="H1920" s="12">
        <v>2</v>
      </c>
      <c r="I1920" s="4" t="s">
        <v>3242</v>
      </c>
      <c r="J1920" s="11">
        <v>1410</v>
      </c>
      <c r="K1920" s="4">
        <v>609</v>
      </c>
      <c r="L1920" s="4">
        <v>330</v>
      </c>
      <c r="M1920" s="10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>
      <c r="A1921" s="4" t="s">
        <v>7811</v>
      </c>
      <c r="B1921" s="18" t="s">
        <v>7812</v>
      </c>
      <c r="C1921" s="17" t="s">
        <v>3245</v>
      </c>
      <c r="D1921" s="16" t="s">
        <v>3446</v>
      </c>
      <c r="E1921" s="15" t="s">
        <v>3447</v>
      </c>
      <c r="F1921" s="14" t="s">
        <v>3448</v>
      </c>
      <c r="G1921" s="13" t="s">
        <v>3449</v>
      </c>
      <c r="H1921" s="12">
        <v>5</v>
      </c>
      <c r="I1921" s="4" t="s">
        <v>3519</v>
      </c>
      <c r="J1921" s="11">
        <v>1037</v>
      </c>
      <c r="K1921" s="4">
        <v>471</v>
      </c>
      <c r="L1921" s="4">
        <v>218</v>
      </c>
      <c r="M1921" s="10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>
      <c r="A1922" s="4" t="s">
        <v>6060</v>
      </c>
      <c r="B1922" s="18" t="s">
        <v>7813</v>
      </c>
      <c r="C1922" s="17" t="s">
        <v>3245</v>
      </c>
      <c r="D1922" s="16" t="s">
        <v>3259</v>
      </c>
      <c r="E1922" s="15" t="s">
        <v>5780</v>
      </c>
      <c r="F1922" s="14" t="s">
        <v>5781</v>
      </c>
      <c r="G1922" s="13" t="s">
        <v>5782</v>
      </c>
      <c r="H1922" s="12">
        <v>2</v>
      </c>
      <c r="I1922" s="4" t="s">
        <v>3242</v>
      </c>
      <c r="J1922" s="11">
        <v>2410</v>
      </c>
      <c r="K1922" s="4">
        <v>897</v>
      </c>
      <c r="L1922" s="4">
        <v>371</v>
      </c>
      <c r="M1922" s="10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>
      <c r="A1923" s="4" t="s">
        <v>7814</v>
      </c>
      <c r="B1923" s="18" t="s">
        <v>7815</v>
      </c>
      <c r="C1923" s="17" t="s">
        <v>3245</v>
      </c>
      <c r="D1923" s="16" t="s">
        <v>3392</v>
      </c>
      <c r="E1923" s="15" t="s">
        <v>4519</v>
      </c>
      <c r="F1923" s="14" t="s">
        <v>4520</v>
      </c>
      <c r="G1923" s="13" t="s">
        <v>4521</v>
      </c>
      <c r="H1923" s="12">
        <v>5</v>
      </c>
      <c r="I1923" s="4" t="s">
        <v>6871</v>
      </c>
      <c r="J1923" s="11">
        <v>220.00000000000003</v>
      </c>
      <c r="K1923" s="4">
        <v>106</v>
      </c>
      <c r="L1923" s="4">
        <v>41</v>
      </c>
      <c r="M1923" s="10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>
      <c r="A1924" s="4" t="s">
        <v>3318</v>
      </c>
      <c r="B1924" s="18" t="s">
        <v>7816</v>
      </c>
      <c r="C1924" s="17" t="s">
        <v>3245</v>
      </c>
      <c r="D1924" s="16" t="s">
        <v>3314</v>
      </c>
      <c r="E1924" s="15" t="s">
        <v>3315</v>
      </c>
      <c r="F1924" s="14" t="s">
        <v>3316</v>
      </c>
      <c r="G1924" s="13" t="s">
        <v>3317</v>
      </c>
      <c r="H1924" s="12">
        <v>2</v>
      </c>
      <c r="I1924" s="4" t="s">
        <v>3242</v>
      </c>
      <c r="J1924" s="11">
        <v>914</v>
      </c>
      <c r="K1924" s="4">
        <v>645</v>
      </c>
      <c r="L1924" s="4">
        <v>253</v>
      </c>
      <c r="M1924" s="10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>
      <c r="A1925" s="4" t="s">
        <v>7817</v>
      </c>
      <c r="B1925" s="18" t="s">
        <v>7818</v>
      </c>
      <c r="C1925" s="17" t="s">
        <v>3245</v>
      </c>
      <c r="D1925" s="16" t="s">
        <v>3446</v>
      </c>
      <c r="E1925" s="15" t="s">
        <v>3529</v>
      </c>
      <c r="F1925" s="14" t="s">
        <v>3530</v>
      </c>
      <c r="G1925" s="13" t="s">
        <v>3531</v>
      </c>
      <c r="H1925" s="12">
        <v>5</v>
      </c>
      <c r="I1925" s="4" t="s">
        <v>5530</v>
      </c>
      <c r="J1925" s="11">
        <v>998</v>
      </c>
      <c r="K1925" s="4">
        <v>730</v>
      </c>
      <c r="L1925" s="4">
        <v>421</v>
      </c>
      <c r="M1925" s="10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>
      <c r="A1926" s="4" t="s">
        <v>7819</v>
      </c>
      <c r="B1926" s="18" t="s">
        <v>7820</v>
      </c>
      <c r="C1926" s="17" t="s">
        <v>3245</v>
      </c>
      <c r="D1926" s="16" t="s">
        <v>3314</v>
      </c>
      <c r="E1926" s="15" t="s">
        <v>4530</v>
      </c>
      <c r="F1926" s="14" t="s">
        <v>4531</v>
      </c>
      <c r="G1926" s="13" t="s">
        <v>4532</v>
      </c>
      <c r="H1926" s="12">
        <v>5</v>
      </c>
      <c r="I1926" s="4" t="s">
        <v>4715</v>
      </c>
      <c r="J1926" s="11">
        <v>738</v>
      </c>
      <c r="K1926" s="4">
        <v>306</v>
      </c>
      <c r="L1926" s="4">
        <v>124</v>
      </c>
      <c r="M1926" s="10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>
      <c r="A1927" s="4" t="s">
        <v>7821</v>
      </c>
      <c r="B1927" s="18" t="s">
        <v>7822</v>
      </c>
      <c r="C1927" s="17" t="s">
        <v>3245</v>
      </c>
      <c r="D1927" s="16" t="s">
        <v>3335</v>
      </c>
      <c r="E1927" s="15" t="s">
        <v>3920</v>
      </c>
      <c r="F1927" s="14" t="s">
        <v>3921</v>
      </c>
      <c r="G1927" s="13" t="s">
        <v>3921</v>
      </c>
      <c r="H1927" s="12">
        <v>5</v>
      </c>
      <c r="I1927" s="4" t="s">
        <v>7759</v>
      </c>
      <c r="J1927" s="11">
        <v>2661</v>
      </c>
      <c r="K1927" s="4">
        <v>818</v>
      </c>
      <c r="L1927" s="4">
        <v>313</v>
      </c>
      <c r="M1927" s="10"/>
      <c r="N1927" s="4"/>
      <c r="O1927" s="4"/>
      <c r="P1927" s="4"/>
      <c r="Q1927" s="4"/>
      <c r="R1927" s="4"/>
      <c r="S1927" s="4"/>
      <c r="T1927" s="4">
        <v>1</v>
      </c>
      <c r="U1927" s="4"/>
      <c r="V1927" s="4"/>
      <c r="W1927" s="4"/>
      <c r="X1927" s="4"/>
      <c r="Y1927" s="4"/>
      <c r="Z1927" s="4"/>
    </row>
    <row r="1928" spans="1:26">
      <c r="A1928" s="4" t="s">
        <v>4165</v>
      </c>
      <c r="B1928" s="18" t="s">
        <v>7823</v>
      </c>
      <c r="C1928" s="17" t="s">
        <v>3245</v>
      </c>
      <c r="D1928" s="16" t="s">
        <v>3296</v>
      </c>
      <c r="E1928" s="15" t="s">
        <v>3341</v>
      </c>
      <c r="F1928" s="14" t="s">
        <v>3342</v>
      </c>
      <c r="G1928" s="13" t="s">
        <v>3343</v>
      </c>
      <c r="H1928" s="12">
        <v>2</v>
      </c>
      <c r="I1928" s="4" t="s">
        <v>3242</v>
      </c>
      <c r="J1928" s="11">
        <v>1925</v>
      </c>
      <c r="K1928" s="4">
        <v>621</v>
      </c>
      <c r="L1928" s="4">
        <v>297</v>
      </c>
      <c r="M1928" s="10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>
      <c r="A1929" s="4" t="s">
        <v>7824</v>
      </c>
      <c r="B1929" s="18" t="s">
        <v>7825</v>
      </c>
      <c r="C1929" s="17" t="s">
        <v>3245</v>
      </c>
      <c r="D1929" s="16" t="s">
        <v>3296</v>
      </c>
      <c r="E1929" s="15" t="s">
        <v>3297</v>
      </c>
      <c r="F1929" s="14" t="s">
        <v>3298</v>
      </c>
      <c r="G1929" s="13" t="s">
        <v>3299</v>
      </c>
      <c r="H1929" s="12">
        <v>5</v>
      </c>
      <c r="I1929" s="4" t="s">
        <v>3778</v>
      </c>
      <c r="J1929" s="11">
        <v>835</v>
      </c>
      <c r="K1929" s="4">
        <v>939</v>
      </c>
      <c r="L1929" s="4">
        <v>382</v>
      </c>
      <c r="M1929" s="10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>
      <c r="A1930" s="4" t="s">
        <v>7826</v>
      </c>
      <c r="B1930" s="18" t="s">
        <v>7827</v>
      </c>
      <c r="C1930" s="17" t="s">
        <v>3245</v>
      </c>
      <c r="D1930" s="16" t="s">
        <v>3296</v>
      </c>
      <c r="E1930" s="15" t="s">
        <v>4133</v>
      </c>
      <c r="F1930" s="14" t="s">
        <v>4134</v>
      </c>
      <c r="G1930" s="13" t="s">
        <v>4135</v>
      </c>
      <c r="H1930" s="12">
        <v>5</v>
      </c>
      <c r="I1930" s="4" t="s">
        <v>4135</v>
      </c>
      <c r="J1930" s="11">
        <v>1049</v>
      </c>
      <c r="K1930" s="4">
        <v>336</v>
      </c>
      <c r="L1930" s="4">
        <v>160</v>
      </c>
      <c r="M1930" s="10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>
      <c r="A1931" s="4" t="s">
        <v>7828</v>
      </c>
      <c r="B1931" s="18" t="s">
        <v>7829</v>
      </c>
      <c r="C1931" s="17" t="s">
        <v>3245</v>
      </c>
      <c r="D1931" s="16" t="s">
        <v>3446</v>
      </c>
      <c r="E1931" s="15" t="s">
        <v>3447</v>
      </c>
      <c r="F1931" s="14" t="s">
        <v>3448</v>
      </c>
      <c r="G1931" s="13" t="s">
        <v>3449</v>
      </c>
      <c r="H1931" s="12">
        <v>5</v>
      </c>
      <c r="I1931" s="4" t="s">
        <v>3519</v>
      </c>
      <c r="J1931" s="11">
        <v>661</v>
      </c>
      <c r="K1931" s="4">
        <v>280</v>
      </c>
      <c r="L1931" s="4">
        <v>196</v>
      </c>
      <c r="M1931" s="10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>
      <c r="A1932" s="4" t="s">
        <v>7830</v>
      </c>
      <c r="B1932" s="18" t="s">
        <v>7831</v>
      </c>
      <c r="C1932" s="17" t="s">
        <v>3245</v>
      </c>
      <c r="D1932" s="16" t="s">
        <v>3246</v>
      </c>
      <c r="E1932" s="15" t="s">
        <v>3453</v>
      </c>
      <c r="F1932" s="14" t="s">
        <v>3454</v>
      </c>
      <c r="G1932" s="13" t="s">
        <v>3455</v>
      </c>
      <c r="H1932" s="12">
        <v>5</v>
      </c>
      <c r="I1932" s="4" t="s">
        <v>6832</v>
      </c>
      <c r="J1932" s="11">
        <v>1057</v>
      </c>
      <c r="K1932" s="4">
        <v>209</v>
      </c>
      <c r="L1932" s="4">
        <v>109</v>
      </c>
      <c r="M1932" s="10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>
      <c r="A1933" s="4" t="s">
        <v>7832</v>
      </c>
      <c r="B1933" s="18" t="s">
        <v>7833</v>
      </c>
      <c r="C1933" s="17" t="s">
        <v>3245</v>
      </c>
      <c r="D1933" s="16" t="s">
        <v>3279</v>
      </c>
      <c r="E1933" s="15" t="s">
        <v>3375</v>
      </c>
      <c r="F1933" s="14" t="s">
        <v>3376</v>
      </c>
      <c r="G1933" s="13" t="s">
        <v>3377</v>
      </c>
      <c r="H1933" s="12">
        <v>5</v>
      </c>
      <c r="I1933" s="4" t="s">
        <v>7192</v>
      </c>
      <c r="J1933" s="11">
        <v>642</v>
      </c>
      <c r="K1933" s="4">
        <v>196</v>
      </c>
      <c r="L1933" s="4">
        <v>98</v>
      </c>
      <c r="M1933" s="10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>
      <c r="A1934" s="4" t="s">
        <v>7834</v>
      </c>
      <c r="B1934" s="18" t="s">
        <v>7835</v>
      </c>
      <c r="C1934" s="17" t="s">
        <v>3245</v>
      </c>
      <c r="D1934" s="16" t="s">
        <v>3314</v>
      </c>
      <c r="E1934" s="15" t="s">
        <v>4361</v>
      </c>
      <c r="F1934" s="14" t="s">
        <v>4362</v>
      </c>
      <c r="G1934" s="13" t="s">
        <v>4363</v>
      </c>
      <c r="H1934" s="12">
        <v>5</v>
      </c>
      <c r="I1934" s="4" t="s">
        <v>4364</v>
      </c>
      <c r="J1934" s="11">
        <v>1217</v>
      </c>
      <c r="K1934" s="4">
        <v>275</v>
      </c>
      <c r="L1934" s="4">
        <v>157</v>
      </c>
      <c r="M1934" s="10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>
      <c r="A1935" s="4" t="s">
        <v>7836</v>
      </c>
      <c r="B1935" s="18" t="s">
        <v>7837</v>
      </c>
      <c r="C1935" s="17" t="s">
        <v>3245</v>
      </c>
      <c r="D1935" s="16" t="s">
        <v>3335</v>
      </c>
      <c r="E1935" s="15" t="s">
        <v>3920</v>
      </c>
      <c r="F1935" s="14" t="s">
        <v>3921</v>
      </c>
      <c r="G1935" s="13" t="s">
        <v>3921</v>
      </c>
      <c r="H1935" s="12">
        <v>5</v>
      </c>
      <c r="I1935" s="4" t="s">
        <v>4548</v>
      </c>
      <c r="J1935" s="11">
        <v>282</v>
      </c>
      <c r="K1935" s="4">
        <v>137</v>
      </c>
      <c r="L1935" s="4">
        <v>42</v>
      </c>
      <c r="M1935" s="10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>
      <c r="A1936" s="4" t="s">
        <v>7838</v>
      </c>
      <c r="B1936" s="18" t="s">
        <v>7839</v>
      </c>
      <c r="C1936" s="17" t="s">
        <v>3245</v>
      </c>
      <c r="D1936" s="16" t="s">
        <v>3314</v>
      </c>
      <c r="E1936" s="15" t="s">
        <v>4361</v>
      </c>
      <c r="F1936" s="14" t="s">
        <v>4362</v>
      </c>
      <c r="G1936" s="13" t="s">
        <v>4363</v>
      </c>
      <c r="H1936" s="12">
        <v>5</v>
      </c>
      <c r="I1936" s="4" t="s">
        <v>4363</v>
      </c>
      <c r="J1936" s="11">
        <v>793</v>
      </c>
      <c r="K1936" s="4">
        <v>322</v>
      </c>
      <c r="L1936" s="4">
        <v>145</v>
      </c>
      <c r="M1936" s="10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>
      <c r="A1937" s="4" t="s">
        <v>7840</v>
      </c>
      <c r="B1937" s="18" t="s">
        <v>7841</v>
      </c>
      <c r="C1937" s="17" t="s">
        <v>3245</v>
      </c>
      <c r="D1937" s="16" t="s">
        <v>3314</v>
      </c>
      <c r="E1937" s="15" t="s">
        <v>3315</v>
      </c>
      <c r="F1937" s="14" t="s">
        <v>3316</v>
      </c>
      <c r="G1937" s="13" t="s">
        <v>3317</v>
      </c>
      <c r="H1937" s="12">
        <v>5</v>
      </c>
      <c r="I1937" s="4" t="s">
        <v>5841</v>
      </c>
      <c r="J1937" s="11">
        <v>734</v>
      </c>
      <c r="K1937" s="4">
        <v>358</v>
      </c>
      <c r="L1937" s="4">
        <v>139</v>
      </c>
      <c r="M1937" s="10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>
      <c r="A1938" s="4" t="s">
        <v>7842</v>
      </c>
      <c r="B1938" s="18" t="s">
        <v>7843</v>
      </c>
      <c r="C1938" s="17" t="s">
        <v>3245</v>
      </c>
      <c r="D1938" s="16" t="s">
        <v>3314</v>
      </c>
      <c r="E1938" s="15" t="s">
        <v>4159</v>
      </c>
      <c r="F1938" s="14" t="s">
        <v>4160</v>
      </c>
      <c r="G1938" s="13" t="s">
        <v>4161</v>
      </c>
      <c r="H1938" s="12">
        <v>5</v>
      </c>
      <c r="I1938" s="4" t="s">
        <v>7664</v>
      </c>
      <c r="J1938" s="11">
        <v>567</v>
      </c>
      <c r="K1938" s="4">
        <v>154</v>
      </c>
      <c r="L1938" s="4">
        <v>95</v>
      </c>
      <c r="M1938" s="10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>
      <c r="A1939" s="4" t="s">
        <v>7844</v>
      </c>
      <c r="B1939" s="18" t="s">
        <v>7845</v>
      </c>
      <c r="C1939" s="17" t="s">
        <v>3245</v>
      </c>
      <c r="D1939" s="16" t="s">
        <v>3314</v>
      </c>
      <c r="E1939" s="15" t="s">
        <v>3562</v>
      </c>
      <c r="F1939" s="14" t="s">
        <v>3563</v>
      </c>
      <c r="G1939" s="13" t="s">
        <v>3564</v>
      </c>
      <c r="H1939" s="12">
        <v>5</v>
      </c>
      <c r="I1939" s="4" t="s">
        <v>5715</v>
      </c>
      <c r="J1939" s="11">
        <v>474</v>
      </c>
      <c r="K1939" s="4">
        <v>23</v>
      </c>
      <c r="L1939" s="4">
        <v>15</v>
      </c>
      <c r="M1939" s="10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>
      <c r="A1940" s="4" t="s">
        <v>5417</v>
      </c>
      <c r="B1940" s="18" t="s">
        <v>7846</v>
      </c>
      <c r="C1940" s="17" t="s">
        <v>3245</v>
      </c>
      <c r="D1940" s="16" t="s">
        <v>3369</v>
      </c>
      <c r="E1940" s="15" t="s">
        <v>3769</v>
      </c>
      <c r="F1940" s="14" t="s">
        <v>3770</v>
      </c>
      <c r="G1940" s="13" t="s">
        <v>3771</v>
      </c>
      <c r="H1940" s="12">
        <v>2</v>
      </c>
      <c r="I1940" s="4" t="s">
        <v>3242</v>
      </c>
      <c r="J1940" s="11">
        <v>5878</v>
      </c>
      <c r="K1940" s="4">
        <v>1621</v>
      </c>
      <c r="L1940" s="4">
        <v>731</v>
      </c>
      <c r="M1940" s="10"/>
      <c r="N1940" s="4"/>
      <c r="O1940" s="4"/>
      <c r="P1940" s="4"/>
      <c r="Q1940" s="4"/>
      <c r="R1940" s="4">
        <v>1</v>
      </c>
      <c r="S1940" s="4"/>
      <c r="T1940" s="4"/>
      <c r="U1940" s="4"/>
      <c r="V1940" s="4"/>
      <c r="W1940" s="4"/>
      <c r="X1940" s="4"/>
      <c r="Y1940" s="4"/>
      <c r="Z1940" s="4"/>
    </row>
    <row r="1941" spans="1:26">
      <c r="A1941" s="4" t="s">
        <v>7847</v>
      </c>
      <c r="B1941" s="18" t="s">
        <v>7848</v>
      </c>
      <c r="C1941" s="17" t="s">
        <v>3245</v>
      </c>
      <c r="D1941" s="16" t="s">
        <v>3446</v>
      </c>
      <c r="E1941" s="15" t="s">
        <v>3549</v>
      </c>
      <c r="F1941" s="14" t="s">
        <v>3550</v>
      </c>
      <c r="G1941" s="13" t="s">
        <v>3550</v>
      </c>
      <c r="H1941" s="12">
        <v>5</v>
      </c>
      <c r="I1941" s="4" t="s">
        <v>3551</v>
      </c>
      <c r="J1941" s="11">
        <v>972.00000000000011</v>
      </c>
      <c r="K1941" s="4">
        <v>113</v>
      </c>
      <c r="L1941" s="4">
        <v>72</v>
      </c>
      <c r="M1941" s="10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>
      <c r="A1942" s="4" t="s">
        <v>7849</v>
      </c>
      <c r="B1942" s="18" t="s">
        <v>7850</v>
      </c>
      <c r="C1942" s="17" t="s">
        <v>3245</v>
      </c>
      <c r="D1942" s="16" t="s">
        <v>3446</v>
      </c>
      <c r="E1942" s="15" t="s">
        <v>3541</v>
      </c>
      <c r="F1942" s="14" t="s">
        <v>3542</v>
      </c>
      <c r="G1942" s="13" t="s">
        <v>3543</v>
      </c>
      <c r="H1942" s="12">
        <v>5</v>
      </c>
      <c r="I1942" s="4" t="s">
        <v>4204</v>
      </c>
      <c r="J1942" s="11">
        <v>1225</v>
      </c>
      <c r="K1942" s="4">
        <v>241</v>
      </c>
      <c r="L1942" s="4">
        <v>149</v>
      </c>
      <c r="M1942" s="10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>
      <c r="A1943" s="4" t="s">
        <v>7851</v>
      </c>
      <c r="B1943" s="18" t="s">
        <v>7852</v>
      </c>
      <c r="C1943" s="17" t="s">
        <v>3245</v>
      </c>
      <c r="D1943" s="16" t="s">
        <v>3446</v>
      </c>
      <c r="E1943" s="15" t="s">
        <v>3447</v>
      </c>
      <c r="F1943" s="14" t="s">
        <v>3448</v>
      </c>
      <c r="G1943" s="13" t="s">
        <v>3449</v>
      </c>
      <c r="H1943" s="12">
        <v>5</v>
      </c>
      <c r="I1943" s="4" t="s">
        <v>3461</v>
      </c>
      <c r="J1943" s="11">
        <v>1402</v>
      </c>
      <c r="K1943" s="4">
        <v>305</v>
      </c>
      <c r="L1943" s="4">
        <v>174</v>
      </c>
      <c r="M1943" s="10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>
      <c r="A1944" s="4" t="s">
        <v>7853</v>
      </c>
      <c r="B1944" s="18" t="s">
        <v>7854</v>
      </c>
      <c r="C1944" s="17" t="s">
        <v>3245</v>
      </c>
      <c r="D1944" s="16" t="s">
        <v>3314</v>
      </c>
      <c r="E1944" s="15" t="s">
        <v>3802</v>
      </c>
      <c r="F1944" s="14" t="s">
        <v>3803</v>
      </c>
      <c r="G1944" s="13" t="s">
        <v>3804</v>
      </c>
      <c r="H1944" s="12">
        <v>5</v>
      </c>
      <c r="I1944" s="4" t="s">
        <v>5345</v>
      </c>
      <c r="J1944" s="11">
        <v>1205</v>
      </c>
      <c r="K1944" s="4">
        <v>258</v>
      </c>
      <c r="L1944" s="4">
        <v>149</v>
      </c>
      <c r="M1944" s="10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>
      <c r="A1945" s="4" t="s">
        <v>7855</v>
      </c>
      <c r="B1945" s="18" t="s">
        <v>7856</v>
      </c>
      <c r="C1945" s="17" t="s">
        <v>3245</v>
      </c>
      <c r="D1945" s="16" t="s">
        <v>3446</v>
      </c>
      <c r="E1945" s="15" t="s">
        <v>3447</v>
      </c>
      <c r="F1945" s="14" t="s">
        <v>3448</v>
      </c>
      <c r="G1945" s="13" t="s">
        <v>3449</v>
      </c>
      <c r="H1945" s="12">
        <v>5</v>
      </c>
      <c r="I1945" s="4" t="s">
        <v>4574</v>
      </c>
      <c r="J1945" s="11">
        <v>1115</v>
      </c>
      <c r="K1945" s="4">
        <v>300</v>
      </c>
      <c r="L1945" s="4">
        <v>160</v>
      </c>
      <c r="M1945" s="10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>
      <c r="A1946" s="4" t="s">
        <v>7857</v>
      </c>
      <c r="B1946" s="18" t="s">
        <v>7858</v>
      </c>
      <c r="C1946" s="17" t="s">
        <v>3245</v>
      </c>
      <c r="D1946" s="16" t="s">
        <v>3296</v>
      </c>
      <c r="E1946" s="15" t="s">
        <v>4018</v>
      </c>
      <c r="F1946" s="14" t="s">
        <v>4019</v>
      </c>
      <c r="G1946" s="13" t="s">
        <v>3296</v>
      </c>
      <c r="H1946" s="12">
        <v>2</v>
      </c>
      <c r="I1946" s="4" t="s">
        <v>3242</v>
      </c>
      <c r="J1946" s="11">
        <v>4078</v>
      </c>
      <c r="K1946" s="4">
        <v>3000</v>
      </c>
      <c r="L1946" s="4">
        <v>1028</v>
      </c>
      <c r="M1946" s="10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>
      <c r="A1947" s="4" t="s">
        <v>7859</v>
      </c>
      <c r="B1947" s="18" t="s">
        <v>7860</v>
      </c>
      <c r="C1947" s="17" t="s">
        <v>3245</v>
      </c>
      <c r="D1947" s="16" t="s">
        <v>3335</v>
      </c>
      <c r="E1947" s="15" t="s">
        <v>3920</v>
      </c>
      <c r="F1947" s="14" t="s">
        <v>3921</v>
      </c>
      <c r="G1947" s="13" t="s">
        <v>3921</v>
      </c>
      <c r="H1947" s="12">
        <v>5</v>
      </c>
      <c r="I1947" s="4" t="s">
        <v>4768</v>
      </c>
      <c r="J1947" s="11">
        <v>1838</v>
      </c>
      <c r="K1947" s="4">
        <v>594</v>
      </c>
      <c r="L1947" s="4">
        <v>345</v>
      </c>
      <c r="M1947" s="10"/>
      <c r="N1947" s="4"/>
      <c r="O1947" s="4"/>
      <c r="P1947" s="4"/>
      <c r="Q1947" s="4"/>
      <c r="R1947" s="4"/>
      <c r="S1947" s="4"/>
      <c r="T1947" s="4">
        <v>1</v>
      </c>
      <c r="U1947" s="4"/>
      <c r="V1947" s="4"/>
      <c r="W1947" s="4"/>
      <c r="X1947" s="4"/>
      <c r="Y1947" s="4"/>
      <c r="Z1947" s="4"/>
    </row>
    <row r="1948" spans="1:26">
      <c r="A1948" s="4" t="s">
        <v>7861</v>
      </c>
      <c r="B1948" s="18" t="s">
        <v>7862</v>
      </c>
      <c r="C1948" s="17" t="s">
        <v>3245</v>
      </c>
      <c r="D1948" s="16" t="s">
        <v>3296</v>
      </c>
      <c r="E1948" s="15" t="s">
        <v>3297</v>
      </c>
      <c r="F1948" s="14" t="s">
        <v>3298</v>
      </c>
      <c r="G1948" s="13" t="s">
        <v>3299</v>
      </c>
      <c r="H1948" s="12">
        <v>5</v>
      </c>
      <c r="I1948" s="4" t="s">
        <v>3933</v>
      </c>
      <c r="J1948" s="11">
        <v>925</v>
      </c>
      <c r="K1948" s="4">
        <v>342</v>
      </c>
      <c r="L1948" s="4">
        <v>193</v>
      </c>
      <c r="M1948" s="10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>
      <c r="A1949" s="4" t="s">
        <v>7065</v>
      </c>
      <c r="B1949" s="18" t="s">
        <v>7863</v>
      </c>
      <c r="C1949" s="17" t="s">
        <v>3245</v>
      </c>
      <c r="D1949" s="16" t="s">
        <v>3296</v>
      </c>
      <c r="E1949" s="15" t="s">
        <v>3341</v>
      </c>
      <c r="F1949" s="14" t="s">
        <v>3342</v>
      </c>
      <c r="G1949" s="13" t="s">
        <v>3343</v>
      </c>
      <c r="H1949" s="12">
        <v>2</v>
      </c>
      <c r="I1949" s="4" t="s">
        <v>3242</v>
      </c>
      <c r="J1949" s="11">
        <v>2055</v>
      </c>
      <c r="K1949" s="4">
        <v>784</v>
      </c>
      <c r="L1949" s="4">
        <v>360</v>
      </c>
      <c r="M1949" s="10"/>
      <c r="N1949" s="4"/>
      <c r="O1949" s="4"/>
      <c r="P1949" s="4"/>
      <c r="Q1949" s="4"/>
      <c r="R1949" s="4"/>
      <c r="S1949" s="4"/>
      <c r="T1949" s="4">
        <v>1</v>
      </c>
      <c r="U1949" s="4"/>
      <c r="V1949" s="4"/>
      <c r="W1949" s="4"/>
      <c r="X1949" s="4"/>
      <c r="Y1949" s="4"/>
      <c r="Z1949" s="4"/>
    </row>
    <row r="1950" spans="1:26">
      <c r="A1950" s="4" t="s">
        <v>7864</v>
      </c>
      <c r="B1950" s="18" t="s">
        <v>7865</v>
      </c>
      <c r="C1950" s="17" t="s">
        <v>3245</v>
      </c>
      <c r="D1950" s="16" t="s">
        <v>3446</v>
      </c>
      <c r="E1950" s="15" t="s">
        <v>3447</v>
      </c>
      <c r="F1950" s="14" t="s">
        <v>3448</v>
      </c>
      <c r="G1950" s="13" t="s">
        <v>3449</v>
      </c>
      <c r="H1950" s="12">
        <v>5</v>
      </c>
      <c r="I1950" s="4" t="s">
        <v>4574</v>
      </c>
      <c r="J1950" s="11">
        <v>546</v>
      </c>
      <c r="K1950" s="4">
        <v>242</v>
      </c>
      <c r="L1950" s="4">
        <v>126</v>
      </c>
      <c r="M1950" s="10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>
      <c r="A1951" s="4" t="s">
        <v>7866</v>
      </c>
      <c r="B1951" s="18" t="s">
        <v>7867</v>
      </c>
      <c r="C1951" s="17" t="s">
        <v>3245</v>
      </c>
      <c r="D1951" s="16" t="s">
        <v>3296</v>
      </c>
      <c r="E1951" s="15" t="s">
        <v>3341</v>
      </c>
      <c r="F1951" s="14" t="s">
        <v>3342</v>
      </c>
      <c r="G1951" s="13" t="s">
        <v>3343</v>
      </c>
      <c r="H1951" s="12">
        <v>5</v>
      </c>
      <c r="I1951" s="4" t="s">
        <v>3339</v>
      </c>
      <c r="J1951" s="11">
        <v>1219</v>
      </c>
      <c r="K1951" s="4">
        <v>114</v>
      </c>
      <c r="L1951" s="4">
        <v>82</v>
      </c>
      <c r="M1951" s="10"/>
      <c r="N1951" s="4"/>
      <c r="O1951" s="4"/>
      <c r="P1951" s="4"/>
      <c r="Q1951" s="4"/>
      <c r="R1951" s="4">
        <v>1</v>
      </c>
      <c r="S1951" s="4"/>
      <c r="T1951" s="4"/>
      <c r="U1951" s="4"/>
      <c r="V1951" s="4"/>
      <c r="W1951" s="4"/>
      <c r="X1951" s="4"/>
      <c r="Y1951" s="4"/>
      <c r="Z1951" s="4"/>
    </row>
    <row r="1952" spans="1:26">
      <c r="A1952" s="4" t="s">
        <v>7868</v>
      </c>
      <c r="B1952" s="18" t="s">
        <v>7869</v>
      </c>
      <c r="C1952" s="17" t="s">
        <v>3245</v>
      </c>
      <c r="D1952" s="16" t="s">
        <v>3446</v>
      </c>
      <c r="E1952" s="15" t="s">
        <v>3447</v>
      </c>
      <c r="F1952" s="14" t="s">
        <v>3448</v>
      </c>
      <c r="G1952" s="13" t="s">
        <v>3449</v>
      </c>
      <c r="H1952" s="12">
        <v>5</v>
      </c>
      <c r="I1952" s="4" t="s">
        <v>4474</v>
      </c>
      <c r="J1952" s="11">
        <v>867</v>
      </c>
      <c r="K1952" s="4">
        <v>196</v>
      </c>
      <c r="L1952" s="4">
        <v>71</v>
      </c>
      <c r="M1952" s="10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>
      <c r="A1953" s="4" t="s">
        <v>7870</v>
      </c>
      <c r="B1953" s="18" t="s">
        <v>7871</v>
      </c>
      <c r="C1953" s="17" t="s">
        <v>3245</v>
      </c>
      <c r="D1953" s="16" t="s">
        <v>3507</v>
      </c>
      <c r="E1953" s="15" t="s">
        <v>4342</v>
      </c>
      <c r="F1953" s="14" t="s">
        <v>4343</v>
      </c>
      <c r="G1953" s="13" t="s">
        <v>4344</v>
      </c>
      <c r="H1953" s="12">
        <v>5</v>
      </c>
      <c r="I1953" s="4" t="s">
        <v>5246</v>
      </c>
      <c r="J1953" s="11">
        <v>6497</v>
      </c>
      <c r="K1953" s="4">
        <v>1513</v>
      </c>
      <c r="L1953" s="4">
        <v>758</v>
      </c>
      <c r="M1953" s="10"/>
      <c r="N1953" s="4"/>
      <c r="O1953" s="4"/>
      <c r="P1953" s="4"/>
      <c r="Q1953" s="4"/>
      <c r="R1953" s="4">
        <v>1</v>
      </c>
      <c r="S1953" s="4"/>
      <c r="T1953" s="4">
        <v>1</v>
      </c>
      <c r="U1953" s="4"/>
      <c r="V1953" s="4"/>
      <c r="W1953" s="4"/>
      <c r="X1953" s="4"/>
      <c r="Y1953" s="4"/>
      <c r="Z1953" s="4"/>
    </row>
    <row r="1954" spans="1:26">
      <c r="A1954" s="4" t="s">
        <v>7872</v>
      </c>
      <c r="B1954" s="18" t="s">
        <v>7873</v>
      </c>
      <c r="C1954" s="17" t="s">
        <v>3245</v>
      </c>
      <c r="D1954" s="16" t="s">
        <v>3534</v>
      </c>
      <c r="E1954" s="15" t="s">
        <v>5152</v>
      </c>
      <c r="F1954" s="14" t="s">
        <v>4106</v>
      </c>
      <c r="G1954" s="13" t="s">
        <v>4103</v>
      </c>
      <c r="H1954" s="12">
        <v>5</v>
      </c>
      <c r="I1954" s="4" t="s">
        <v>7370</v>
      </c>
      <c r="J1954" s="11">
        <v>1106</v>
      </c>
      <c r="K1954" s="4">
        <v>653</v>
      </c>
      <c r="L1954" s="4">
        <v>428</v>
      </c>
      <c r="M1954" s="10"/>
      <c r="N1954" s="4"/>
      <c r="O1954" s="4"/>
      <c r="P1954" s="4"/>
      <c r="Q1954" s="4"/>
      <c r="R1954" s="4"/>
      <c r="S1954" s="4"/>
      <c r="T1954" s="4">
        <v>1</v>
      </c>
      <c r="U1954" s="4"/>
      <c r="V1954" s="4"/>
      <c r="W1954" s="4"/>
      <c r="X1954" s="4"/>
      <c r="Y1954" s="4"/>
      <c r="Z1954" s="4"/>
    </row>
    <row r="1955" spans="1:26">
      <c r="A1955" s="4" t="s">
        <v>7874</v>
      </c>
      <c r="B1955" s="18" t="s">
        <v>7875</v>
      </c>
      <c r="C1955" s="17" t="s">
        <v>3245</v>
      </c>
      <c r="D1955" s="16" t="s">
        <v>3303</v>
      </c>
      <c r="E1955" s="15" t="s">
        <v>3794</v>
      </c>
      <c r="F1955" s="14" t="s">
        <v>3795</v>
      </c>
      <c r="G1955" s="13" t="s">
        <v>3796</v>
      </c>
      <c r="H1955" s="12">
        <v>5</v>
      </c>
      <c r="I1955" s="4" t="s">
        <v>3796</v>
      </c>
      <c r="J1955" s="11">
        <v>2772</v>
      </c>
      <c r="K1955" s="4">
        <v>1380</v>
      </c>
      <c r="L1955" s="4">
        <v>584</v>
      </c>
      <c r="M1955" s="10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>
      <c r="A1956" s="4" t="s">
        <v>3538</v>
      </c>
      <c r="B1956" s="18" t="s">
        <v>7876</v>
      </c>
      <c r="C1956" s="17" t="s">
        <v>3245</v>
      </c>
      <c r="D1956" s="16" t="s">
        <v>3534</v>
      </c>
      <c r="E1956" s="15" t="s">
        <v>3535</v>
      </c>
      <c r="F1956" s="14" t="s">
        <v>3536</v>
      </c>
      <c r="G1956" s="13" t="s">
        <v>3537</v>
      </c>
      <c r="H1956" s="12">
        <v>2</v>
      </c>
      <c r="I1956" s="4" t="s">
        <v>3242</v>
      </c>
      <c r="J1956" s="11">
        <v>1867.0000000000002</v>
      </c>
      <c r="K1956" s="4">
        <v>1175</v>
      </c>
      <c r="L1956" s="4">
        <v>495</v>
      </c>
      <c r="M1956" s="10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>
        <v>1</v>
      </c>
      <c r="Y1956" s="4"/>
      <c r="Z1956" s="4"/>
    </row>
    <row r="1957" spans="1:26">
      <c r="A1957" s="4" t="s">
        <v>7877</v>
      </c>
      <c r="B1957" s="18" t="s">
        <v>7878</v>
      </c>
      <c r="C1957" s="17" t="s">
        <v>3245</v>
      </c>
      <c r="D1957" s="16" t="s">
        <v>3314</v>
      </c>
      <c r="E1957" s="15" t="s">
        <v>4159</v>
      </c>
      <c r="F1957" s="14" t="s">
        <v>4160</v>
      </c>
      <c r="G1957" s="13" t="s">
        <v>4161</v>
      </c>
      <c r="H1957" s="12">
        <v>5</v>
      </c>
      <c r="I1957" s="4" t="s">
        <v>4783</v>
      </c>
      <c r="J1957" s="11">
        <v>1140</v>
      </c>
      <c r="K1957" s="4">
        <v>552</v>
      </c>
      <c r="L1957" s="4">
        <v>288</v>
      </c>
      <c r="M1957" s="10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>
      <c r="A1958" s="4" t="s">
        <v>7879</v>
      </c>
      <c r="B1958" s="18" t="s">
        <v>7880</v>
      </c>
      <c r="C1958" s="17" t="s">
        <v>3245</v>
      </c>
      <c r="D1958" s="16" t="s">
        <v>3335</v>
      </c>
      <c r="E1958" s="15" t="s">
        <v>3920</v>
      </c>
      <c r="F1958" s="14" t="s">
        <v>3921</v>
      </c>
      <c r="G1958" s="13" t="s">
        <v>3921</v>
      </c>
      <c r="H1958" s="12">
        <v>5</v>
      </c>
      <c r="I1958" s="4" t="s">
        <v>4986</v>
      </c>
      <c r="J1958" s="11">
        <v>2335</v>
      </c>
      <c r="K1958" s="4">
        <v>713</v>
      </c>
      <c r="L1958" s="4">
        <v>318</v>
      </c>
      <c r="M1958" s="10"/>
      <c r="N1958" s="4"/>
      <c r="O1958" s="4"/>
      <c r="P1958" s="4"/>
      <c r="Q1958" s="4"/>
      <c r="R1958" s="4"/>
      <c r="S1958" s="4"/>
      <c r="T1958" s="4">
        <v>1</v>
      </c>
      <c r="U1958" s="4"/>
      <c r="V1958" s="4"/>
      <c r="W1958" s="4"/>
      <c r="X1958" s="4"/>
      <c r="Y1958" s="4"/>
      <c r="Z1958" s="4"/>
    </row>
    <row r="1959" spans="1:26">
      <c r="A1959" s="4" t="s">
        <v>3534</v>
      </c>
      <c r="B1959" s="18" t="s">
        <v>7881</v>
      </c>
      <c r="C1959" s="17" t="s">
        <v>3245</v>
      </c>
      <c r="D1959" s="16" t="s">
        <v>3534</v>
      </c>
      <c r="E1959" s="15" t="s">
        <v>3535</v>
      </c>
      <c r="F1959" s="14" t="s">
        <v>3536</v>
      </c>
      <c r="G1959" s="13" t="s">
        <v>3537</v>
      </c>
      <c r="H1959" s="12">
        <v>2</v>
      </c>
      <c r="I1959" s="4" t="s">
        <v>3242</v>
      </c>
      <c r="J1959" s="11">
        <v>2954</v>
      </c>
      <c r="K1959" s="4">
        <v>1634</v>
      </c>
      <c r="L1959" s="4">
        <v>736</v>
      </c>
      <c r="M1959" s="10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>
        <v>1</v>
      </c>
      <c r="Y1959" s="4"/>
      <c r="Z1959" s="4"/>
    </row>
    <row r="1960" spans="1:26">
      <c r="A1960" s="4" t="s">
        <v>7882</v>
      </c>
      <c r="B1960" s="18" t="s">
        <v>7883</v>
      </c>
      <c r="C1960" s="17" t="s">
        <v>3245</v>
      </c>
      <c r="D1960" s="16" t="s">
        <v>3534</v>
      </c>
      <c r="E1960" s="15" t="s">
        <v>4143</v>
      </c>
      <c r="F1960" s="14" t="s">
        <v>3900</v>
      </c>
      <c r="G1960" s="13" t="s">
        <v>3897</v>
      </c>
      <c r="H1960" s="12">
        <v>5</v>
      </c>
      <c r="I1960" s="4" t="s">
        <v>4144</v>
      </c>
      <c r="J1960" s="11">
        <v>899</v>
      </c>
      <c r="K1960" s="4">
        <v>645</v>
      </c>
      <c r="L1960" s="4">
        <v>293</v>
      </c>
      <c r="M1960" s="10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>
      <c r="A1961" s="4" t="s">
        <v>7884</v>
      </c>
      <c r="B1961" s="18" t="s">
        <v>7885</v>
      </c>
      <c r="C1961" s="17" t="s">
        <v>3245</v>
      </c>
      <c r="D1961" s="16" t="s">
        <v>3534</v>
      </c>
      <c r="E1961" s="15" t="s">
        <v>4143</v>
      </c>
      <c r="F1961" s="14" t="s">
        <v>3900</v>
      </c>
      <c r="G1961" s="13" t="s">
        <v>3897</v>
      </c>
      <c r="H1961" s="12">
        <v>5</v>
      </c>
      <c r="I1961" s="4" t="s">
        <v>4910</v>
      </c>
      <c r="J1961" s="11">
        <v>1993</v>
      </c>
      <c r="K1961" s="4">
        <v>436</v>
      </c>
      <c r="L1961" s="4">
        <v>198</v>
      </c>
      <c r="M1961" s="10"/>
      <c r="N1961" s="4"/>
      <c r="O1961" s="4"/>
      <c r="P1961" s="4"/>
      <c r="Q1961" s="4"/>
      <c r="R1961" s="4"/>
      <c r="S1961" s="4"/>
      <c r="T1961" s="4">
        <v>1</v>
      </c>
      <c r="U1961" s="4"/>
      <c r="V1961" s="4"/>
      <c r="W1961" s="4"/>
      <c r="X1961" s="4"/>
      <c r="Y1961" s="4"/>
      <c r="Z1961" s="4"/>
    </row>
    <row r="1962" spans="1:26">
      <c r="A1962" s="4" t="s">
        <v>7243</v>
      </c>
      <c r="B1962" s="18" t="s">
        <v>7886</v>
      </c>
      <c r="C1962" s="17" t="s">
        <v>3245</v>
      </c>
      <c r="D1962" s="16" t="s">
        <v>3534</v>
      </c>
      <c r="E1962" s="15" t="s">
        <v>5367</v>
      </c>
      <c r="F1962" s="14" t="s">
        <v>5368</v>
      </c>
      <c r="G1962" s="13" t="s">
        <v>5369</v>
      </c>
      <c r="H1962" s="12">
        <v>2</v>
      </c>
      <c r="I1962" s="4" t="s">
        <v>3242</v>
      </c>
      <c r="J1962" s="11">
        <v>2277</v>
      </c>
      <c r="K1962" s="4">
        <v>1522</v>
      </c>
      <c r="L1962" s="4">
        <v>575</v>
      </c>
      <c r="M1962" s="10"/>
      <c r="N1962" s="4"/>
      <c r="O1962" s="4"/>
      <c r="P1962" s="4"/>
      <c r="Q1962" s="4"/>
      <c r="R1962" s="4"/>
      <c r="S1962" s="4"/>
      <c r="T1962" s="4">
        <v>1</v>
      </c>
      <c r="U1962" s="4"/>
      <c r="V1962" s="4"/>
      <c r="W1962" s="4"/>
      <c r="X1962" s="4"/>
      <c r="Y1962" s="4"/>
      <c r="Z1962" s="4"/>
    </row>
    <row r="1963" spans="1:26">
      <c r="A1963" s="4" t="s">
        <v>7887</v>
      </c>
      <c r="B1963" s="18" t="s">
        <v>7888</v>
      </c>
      <c r="C1963" s="17" t="s">
        <v>3245</v>
      </c>
      <c r="D1963" s="16" t="s">
        <v>3534</v>
      </c>
      <c r="E1963" s="15" t="s">
        <v>3535</v>
      </c>
      <c r="F1963" s="14" t="s">
        <v>3536</v>
      </c>
      <c r="G1963" s="13" t="s">
        <v>3537</v>
      </c>
      <c r="H1963" s="12">
        <v>5</v>
      </c>
      <c r="I1963" s="4" t="s">
        <v>6654</v>
      </c>
      <c r="J1963" s="11">
        <v>1547</v>
      </c>
      <c r="K1963" s="4">
        <v>898</v>
      </c>
      <c r="L1963" s="4">
        <v>377</v>
      </c>
      <c r="M1963" s="10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>
        <v>1</v>
      </c>
      <c r="Y1963" s="4"/>
      <c r="Z1963" s="4"/>
    </row>
    <row r="1964" spans="1:26">
      <c r="A1964" s="4" t="s">
        <v>7889</v>
      </c>
      <c r="B1964" s="18" t="s">
        <v>7890</v>
      </c>
      <c r="C1964" s="17" t="s">
        <v>3245</v>
      </c>
      <c r="D1964" s="16" t="s">
        <v>3534</v>
      </c>
      <c r="E1964" s="15" t="s">
        <v>5367</v>
      </c>
      <c r="F1964" s="14" t="s">
        <v>5368</v>
      </c>
      <c r="G1964" s="13" t="s">
        <v>5369</v>
      </c>
      <c r="H1964" s="12">
        <v>5</v>
      </c>
      <c r="I1964" s="4" t="s">
        <v>7891</v>
      </c>
      <c r="J1964" s="11">
        <v>2012</v>
      </c>
      <c r="K1964" s="4">
        <v>613</v>
      </c>
      <c r="L1964" s="4">
        <v>303</v>
      </c>
      <c r="M1964" s="10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>
      <c r="A1965" s="4" t="s">
        <v>7892</v>
      </c>
      <c r="B1965" s="18" t="s">
        <v>7893</v>
      </c>
      <c r="C1965" s="17" t="s">
        <v>3245</v>
      </c>
      <c r="D1965" s="16" t="s">
        <v>3534</v>
      </c>
      <c r="E1965" s="15" t="s">
        <v>5367</v>
      </c>
      <c r="F1965" s="14" t="s">
        <v>5368</v>
      </c>
      <c r="G1965" s="13" t="s">
        <v>5369</v>
      </c>
      <c r="H1965" s="12">
        <v>5</v>
      </c>
      <c r="I1965" s="4" t="s">
        <v>7198</v>
      </c>
      <c r="J1965" s="11">
        <v>1872</v>
      </c>
      <c r="K1965" s="4">
        <v>570</v>
      </c>
      <c r="L1965" s="4">
        <v>249</v>
      </c>
      <c r="M1965" s="10"/>
      <c r="N1965" s="4"/>
      <c r="O1965" s="4"/>
      <c r="P1965" s="4"/>
      <c r="Q1965" s="4"/>
      <c r="R1965" s="4"/>
      <c r="S1965" s="4"/>
      <c r="T1965" s="4">
        <v>1</v>
      </c>
      <c r="U1965" s="4"/>
      <c r="V1965" s="4"/>
      <c r="W1965" s="4"/>
      <c r="X1965" s="4"/>
      <c r="Y1965" s="4"/>
      <c r="Z1965" s="4"/>
    </row>
    <row r="1966" spans="1:26">
      <c r="A1966" s="4" t="s">
        <v>7894</v>
      </c>
      <c r="B1966" s="18" t="s">
        <v>7895</v>
      </c>
      <c r="C1966" s="17" t="s">
        <v>3245</v>
      </c>
      <c r="D1966" s="16" t="s">
        <v>3296</v>
      </c>
      <c r="E1966" s="15" t="s">
        <v>3341</v>
      </c>
      <c r="F1966" s="14" t="s">
        <v>3342</v>
      </c>
      <c r="G1966" s="13" t="s">
        <v>3343</v>
      </c>
      <c r="H1966" s="12">
        <v>5</v>
      </c>
      <c r="I1966" s="4" t="s">
        <v>3863</v>
      </c>
      <c r="J1966" s="11">
        <v>758</v>
      </c>
      <c r="K1966" s="4">
        <v>192</v>
      </c>
      <c r="L1966" s="4">
        <v>98</v>
      </c>
      <c r="M1966" s="10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>
      <c r="A1967" s="4" t="s">
        <v>7896</v>
      </c>
      <c r="B1967" s="18" t="s">
        <v>7897</v>
      </c>
      <c r="C1967" s="17" t="s">
        <v>3245</v>
      </c>
      <c r="D1967" s="16" t="s">
        <v>3296</v>
      </c>
      <c r="E1967" s="15" t="s">
        <v>3351</v>
      </c>
      <c r="F1967" s="14" t="s">
        <v>3352</v>
      </c>
      <c r="G1967" s="13" t="s">
        <v>3353</v>
      </c>
      <c r="H1967" s="12">
        <v>5</v>
      </c>
      <c r="I1967" s="4" t="s">
        <v>3354</v>
      </c>
      <c r="J1967" s="11">
        <v>3404.9999999999995</v>
      </c>
      <c r="K1967" s="4">
        <v>977</v>
      </c>
      <c r="L1967" s="4">
        <v>414</v>
      </c>
      <c r="M1967" s="10"/>
      <c r="N1967" s="4"/>
      <c r="O1967" s="4"/>
      <c r="P1967" s="4"/>
      <c r="Q1967" s="4"/>
      <c r="R1967" s="4"/>
      <c r="S1967" s="4"/>
      <c r="T1967" s="4">
        <v>1</v>
      </c>
      <c r="U1967" s="4"/>
      <c r="V1967" s="4"/>
      <c r="W1967" s="4"/>
      <c r="X1967" s="4"/>
      <c r="Y1967" s="4"/>
      <c r="Z1967" s="4"/>
    </row>
    <row r="1968" spans="1:26">
      <c r="A1968" s="4" t="s">
        <v>7898</v>
      </c>
      <c r="B1968" s="18" t="s">
        <v>7899</v>
      </c>
      <c r="C1968" s="17" t="s">
        <v>3245</v>
      </c>
      <c r="D1968" s="16" t="s">
        <v>3253</v>
      </c>
      <c r="E1968" s="15" t="s">
        <v>3606</v>
      </c>
      <c r="F1968" s="14" t="s">
        <v>3607</v>
      </c>
      <c r="G1968" s="13" t="s">
        <v>3608</v>
      </c>
      <c r="H1968" s="12">
        <v>5</v>
      </c>
      <c r="I1968" s="4" t="s">
        <v>5547</v>
      </c>
      <c r="J1968" s="11">
        <v>1884</v>
      </c>
      <c r="K1968" s="4">
        <v>1867</v>
      </c>
      <c r="L1968" s="4">
        <v>788</v>
      </c>
      <c r="M1968" s="10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>
      <c r="A1969" s="4" t="s">
        <v>7900</v>
      </c>
      <c r="B1969" s="18" t="s">
        <v>7901</v>
      </c>
      <c r="C1969" s="17" t="s">
        <v>3245</v>
      </c>
      <c r="D1969" s="16" t="s">
        <v>3446</v>
      </c>
      <c r="E1969" s="15" t="s">
        <v>3549</v>
      </c>
      <c r="F1969" s="14" t="s">
        <v>3550</v>
      </c>
      <c r="G1969" s="13" t="s">
        <v>3550</v>
      </c>
      <c r="H1969" s="12">
        <v>5</v>
      </c>
      <c r="I1969" s="4" t="s">
        <v>6438</v>
      </c>
      <c r="J1969" s="11">
        <v>3929</v>
      </c>
      <c r="K1969" s="4">
        <v>724</v>
      </c>
      <c r="L1969" s="4">
        <v>351</v>
      </c>
      <c r="M1969" s="10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>
      <c r="A1970" s="4" t="s">
        <v>7902</v>
      </c>
      <c r="B1970" s="18" t="s">
        <v>7903</v>
      </c>
      <c r="C1970" s="17" t="s">
        <v>3245</v>
      </c>
      <c r="D1970" s="16" t="s">
        <v>3253</v>
      </c>
      <c r="E1970" s="15" t="s">
        <v>3606</v>
      </c>
      <c r="F1970" s="14" t="s">
        <v>3607</v>
      </c>
      <c r="G1970" s="13" t="s">
        <v>3608</v>
      </c>
      <c r="H1970" s="12">
        <v>5</v>
      </c>
      <c r="I1970" s="4" t="s">
        <v>7904</v>
      </c>
      <c r="J1970" s="11">
        <v>1852</v>
      </c>
      <c r="K1970" s="4">
        <v>1293</v>
      </c>
      <c r="L1970" s="4">
        <v>564</v>
      </c>
      <c r="M1970" s="10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>
      <c r="A1971" s="4" t="s">
        <v>5703</v>
      </c>
      <c r="B1971" s="18" t="s">
        <v>7905</v>
      </c>
      <c r="C1971" s="17" t="s">
        <v>3245</v>
      </c>
      <c r="D1971" s="16" t="s">
        <v>3259</v>
      </c>
      <c r="E1971" s="15" t="s">
        <v>3498</v>
      </c>
      <c r="F1971" s="14" t="s">
        <v>3499</v>
      </c>
      <c r="G1971" s="13" t="s">
        <v>3500</v>
      </c>
      <c r="H1971" s="12">
        <v>2</v>
      </c>
      <c r="I1971" s="4" t="s">
        <v>3242</v>
      </c>
      <c r="J1971" s="11">
        <v>1431</v>
      </c>
      <c r="K1971" s="4">
        <v>1315</v>
      </c>
      <c r="L1971" s="4">
        <v>436</v>
      </c>
      <c r="M1971" s="10"/>
      <c r="N1971" s="4"/>
      <c r="O1971" s="4"/>
      <c r="P1971" s="4"/>
      <c r="Q1971" s="4"/>
      <c r="R1971" s="4"/>
      <c r="S1971" s="4"/>
      <c r="T1971" s="4">
        <v>1</v>
      </c>
      <c r="U1971" s="4"/>
      <c r="V1971" s="4"/>
      <c r="W1971" s="4"/>
      <c r="X1971" s="4"/>
      <c r="Y1971" s="4"/>
      <c r="Z1971" s="4"/>
    </row>
    <row r="1972" spans="1:26">
      <c r="A1972" s="4" t="s">
        <v>5535</v>
      </c>
      <c r="B1972" s="18" t="s">
        <v>7906</v>
      </c>
      <c r="C1972" s="17" t="s">
        <v>3245</v>
      </c>
      <c r="D1972" s="16" t="s">
        <v>3534</v>
      </c>
      <c r="E1972" s="15" t="s">
        <v>3535</v>
      </c>
      <c r="F1972" s="14" t="s">
        <v>3536</v>
      </c>
      <c r="G1972" s="13" t="s">
        <v>3537</v>
      </c>
      <c r="H1972" s="12">
        <v>2</v>
      </c>
      <c r="I1972" s="4" t="s">
        <v>3242</v>
      </c>
      <c r="J1972" s="11">
        <v>2047</v>
      </c>
      <c r="K1972" s="4">
        <v>1158</v>
      </c>
      <c r="L1972" s="4">
        <v>530</v>
      </c>
      <c r="M1972" s="10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>
      <c r="A1973" s="4" t="s">
        <v>7907</v>
      </c>
      <c r="B1973" s="18" t="s">
        <v>7908</v>
      </c>
      <c r="C1973" s="17" t="s">
        <v>3245</v>
      </c>
      <c r="D1973" s="16" t="s">
        <v>3279</v>
      </c>
      <c r="E1973" s="15" t="s">
        <v>3841</v>
      </c>
      <c r="F1973" s="14" t="s">
        <v>3842</v>
      </c>
      <c r="G1973" s="13" t="s">
        <v>3843</v>
      </c>
      <c r="H1973" s="12">
        <v>5</v>
      </c>
      <c r="I1973" s="4" t="s">
        <v>7909</v>
      </c>
      <c r="J1973" s="11">
        <v>1286</v>
      </c>
      <c r="K1973" s="4">
        <v>509</v>
      </c>
      <c r="L1973" s="4">
        <v>203</v>
      </c>
      <c r="M1973" s="10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>
      <c r="A1974" s="4" t="s">
        <v>5022</v>
      </c>
      <c r="B1974" s="18" t="s">
        <v>7910</v>
      </c>
      <c r="C1974" s="17" t="s">
        <v>3245</v>
      </c>
      <c r="D1974" s="16" t="s">
        <v>3296</v>
      </c>
      <c r="E1974" s="15" t="s">
        <v>3341</v>
      </c>
      <c r="F1974" s="14" t="s">
        <v>3342</v>
      </c>
      <c r="G1974" s="13" t="s">
        <v>3343</v>
      </c>
      <c r="H1974" s="12">
        <v>2</v>
      </c>
      <c r="I1974" s="4" t="s">
        <v>3242</v>
      </c>
      <c r="J1974" s="11">
        <v>1979</v>
      </c>
      <c r="K1974" s="4">
        <v>867</v>
      </c>
      <c r="L1974" s="4">
        <v>350</v>
      </c>
      <c r="M1974" s="10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>
      <c r="A1975" s="4" t="s">
        <v>7911</v>
      </c>
      <c r="B1975" s="18" t="s">
        <v>7912</v>
      </c>
      <c r="C1975" s="17" t="s">
        <v>3439</v>
      </c>
      <c r="D1975" s="16" t="s">
        <v>3290</v>
      </c>
      <c r="E1975" s="15" t="s">
        <v>4224</v>
      </c>
      <c r="F1975" s="14" t="s">
        <v>4225</v>
      </c>
      <c r="G1975" s="13" t="s">
        <v>4226</v>
      </c>
      <c r="H1975" s="12">
        <v>1</v>
      </c>
      <c r="I1975" s="4" t="s">
        <v>3235</v>
      </c>
      <c r="J1975" s="11">
        <v>3201</v>
      </c>
      <c r="K1975" s="4">
        <v>3847</v>
      </c>
      <c r="L1975" s="4">
        <v>1502</v>
      </c>
      <c r="M1975" s="10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>
      <c r="A1976" s="4" t="s">
        <v>7913</v>
      </c>
      <c r="B1976" s="18" t="s">
        <v>7914</v>
      </c>
      <c r="C1976" s="17" t="s">
        <v>3245</v>
      </c>
      <c r="D1976" s="16" t="s">
        <v>3369</v>
      </c>
      <c r="E1976" s="15" t="s">
        <v>3370</v>
      </c>
      <c r="F1976" s="14" t="s">
        <v>3371</v>
      </c>
      <c r="G1976" s="13" t="s">
        <v>3372</v>
      </c>
      <c r="H1976" s="12">
        <v>1</v>
      </c>
      <c r="I1976" s="4" t="s">
        <v>3235</v>
      </c>
      <c r="J1976" s="11">
        <v>6636</v>
      </c>
      <c r="K1976" s="4">
        <v>2258</v>
      </c>
      <c r="L1976" s="4">
        <v>1013</v>
      </c>
      <c r="M1976" s="10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>
      <c r="A1977" s="4" t="s">
        <v>6887</v>
      </c>
      <c r="B1977" s="18" t="s">
        <v>7915</v>
      </c>
      <c r="C1977" s="17" t="s">
        <v>3245</v>
      </c>
      <c r="D1977" s="16" t="s">
        <v>3290</v>
      </c>
      <c r="E1977" s="15" t="s">
        <v>6884</v>
      </c>
      <c r="F1977" s="14" t="s">
        <v>6885</v>
      </c>
      <c r="G1977" s="13" t="s">
        <v>6886</v>
      </c>
      <c r="H1977" s="12">
        <v>2</v>
      </c>
      <c r="I1977" s="4" t="s">
        <v>3242</v>
      </c>
      <c r="J1977" s="11">
        <v>5403</v>
      </c>
      <c r="K1977" s="4">
        <v>2056</v>
      </c>
      <c r="L1977" s="4">
        <v>869</v>
      </c>
      <c r="M1977" s="10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>
      <c r="A1978" s="4" t="s">
        <v>7916</v>
      </c>
      <c r="B1978" s="18" t="s">
        <v>7917</v>
      </c>
      <c r="C1978" s="17" t="s">
        <v>3230</v>
      </c>
      <c r="D1978" s="16" t="s">
        <v>3259</v>
      </c>
      <c r="E1978" s="15" t="s">
        <v>3587</v>
      </c>
      <c r="F1978" s="14" t="s">
        <v>3588</v>
      </c>
      <c r="G1978" s="13" t="s">
        <v>3589</v>
      </c>
      <c r="H1978" s="12">
        <v>1</v>
      </c>
      <c r="I1978" s="4" t="s">
        <v>3235</v>
      </c>
      <c r="J1978" s="11">
        <v>2467</v>
      </c>
      <c r="K1978" s="4">
        <v>4978</v>
      </c>
      <c r="L1978" s="4">
        <v>2015</v>
      </c>
      <c r="M1978" s="10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>
      <c r="A1979" s="4" t="s">
        <v>7918</v>
      </c>
      <c r="B1979" s="18" t="s">
        <v>7919</v>
      </c>
      <c r="C1979" s="17" t="s">
        <v>3230</v>
      </c>
      <c r="D1979" s="16" t="s">
        <v>3303</v>
      </c>
      <c r="E1979" s="15" t="s">
        <v>3614</v>
      </c>
      <c r="F1979" s="14" t="s">
        <v>3615</v>
      </c>
      <c r="G1979" s="13" t="s">
        <v>3616</v>
      </c>
      <c r="H1979" s="12">
        <v>1</v>
      </c>
      <c r="I1979" s="4" t="s">
        <v>3235</v>
      </c>
      <c r="J1979" s="11">
        <v>3964</v>
      </c>
      <c r="K1979" s="4">
        <v>7227</v>
      </c>
      <c r="L1979" s="4">
        <v>3309</v>
      </c>
      <c r="M1979" s="10"/>
      <c r="N1979" s="3"/>
      <c r="O1979" s="3"/>
      <c r="P1979" s="3"/>
      <c r="Q1979" s="3"/>
      <c r="R1979" s="4">
        <v>1</v>
      </c>
      <c r="S1979" s="3"/>
      <c r="T1979" s="4">
        <v>1</v>
      </c>
      <c r="U1979" s="3"/>
      <c r="V1979" s="3"/>
      <c r="W1979" s="3"/>
      <c r="X1979" s="3"/>
      <c r="Y1979" s="3"/>
      <c r="Z1979" s="3"/>
    </row>
    <row r="1980" spans="1:26">
      <c r="A1980" s="4" t="s">
        <v>7920</v>
      </c>
      <c r="B1980" s="18" t="s">
        <v>7921</v>
      </c>
      <c r="C1980" s="17" t="s">
        <v>3245</v>
      </c>
      <c r="D1980" s="16" t="s">
        <v>3259</v>
      </c>
      <c r="E1980" s="15" t="s">
        <v>3267</v>
      </c>
      <c r="F1980" s="14" t="s">
        <v>3268</v>
      </c>
      <c r="G1980" s="13" t="s">
        <v>3269</v>
      </c>
      <c r="H1980" s="12">
        <v>5</v>
      </c>
      <c r="I1980" s="4" t="s">
        <v>5556</v>
      </c>
      <c r="J1980" s="11">
        <v>689</v>
      </c>
      <c r="K1980" s="4">
        <v>62</v>
      </c>
      <c r="L1980" s="4">
        <v>28</v>
      </c>
      <c r="M1980" s="10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>
      <c r="A1981" s="4" t="s">
        <v>7922</v>
      </c>
      <c r="B1981" s="18" t="s">
        <v>7923</v>
      </c>
      <c r="C1981" s="17" t="s">
        <v>3245</v>
      </c>
      <c r="D1981" s="16" t="s">
        <v>3335</v>
      </c>
      <c r="E1981" s="15" t="s">
        <v>3336</v>
      </c>
      <c r="F1981" s="14" t="s">
        <v>3337</v>
      </c>
      <c r="G1981" s="13" t="s">
        <v>3338</v>
      </c>
      <c r="H1981" s="12">
        <v>5</v>
      </c>
      <c r="I1981" s="4" t="s">
        <v>7924</v>
      </c>
      <c r="J1981" s="11">
        <v>976</v>
      </c>
      <c r="K1981" s="4">
        <v>321</v>
      </c>
      <c r="L1981" s="4">
        <v>148</v>
      </c>
      <c r="M1981" s="10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>
      <c r="A1982" s="4" t="s">
        <v>5624</v>
      </c>
      <c r="B1982" s="18" t="s">
        <v>7925</v>
      </c>
      <c r="C1982" s="17" t="s">
        <v>3439</v>
      </c>
      <c r="D1982" s="16" t="s">
        <v>3474</v>
      </c>
      <c r="E1982" s="15" t="s">
        <v>3475</v>
      </c>
      <c r="F1982" s="14" t="s">
        <v>3476</v>
      </c>
      <c r="G1982" s="13" t="s">
        <v>3477</v>
      </c>
      <c r="H1982" s="12">
        <v>2</v>
      </c>
      <c r="I1982" s="4" t="s">
        <v>3242</v>
      </c>
      <c r="J1982" s="11">
        <v>5559</v>
      </c>
      <c r="K1982" s="4">
        <v>3581</v>
      </c>
      <c r="L1982" s="4">
        <v>1470</v>
      </c>
      <c r="M1982" s="10"/>
      <c r="N1982" s="4"/>
      <c r="O1982" s="4"/>
      <c r="P1982" s="4"/>
      <c r="Q1982" s="4"/>
      <c r="R1982" s="4"/>
      <c r="S1982" s="4"/>
      <c r="T1982" s="4">
        <v>1</v>
      </c>
      <c r="U1982" s="4"/>
      <c r="V1982" s="4"/>
      <c r="W1982" s="4"/>
      <c r="X1982" s="4"/>
      <c r="Y1982" s="4"/>
      <c r="Z1982" s="4"/>
    </row>
    <row r="1983" spans="1:26">
      <c r="A1983" s="4" t="s">
        <v>7926</v>
      </c>
      <c r="B1983" s="18" t="s">
        <v>7927</v>
      </c>
      <c r="C1983" s="17" t="s">
        <v>3245</v>
      </c>
      <c r="D1983" s="16" t="s">
        <v>3474</v>
      </c>
      <c r="E1983" s="15" t="s">
        <v>3475</v>
      </c>
      <c r="F1983" s="14" t="s">
        <v>3476</v>
      </c>
      <c r="G1983" s="13" t="s">
        <v>3477</v>
      </c>
      <c r="H1983" s="12">
        <v>1</v>
      </c>
      <c r="I1983" s="4" t="s">
        <v>3235</v>
      </c>
      <c r="J1983" s="11">
        <v>7493.0000000000009</v>
      </c>
      <c r="K1983" s="4">
        <v>3611</v>
      </c>
      <c r="L1983" s="4">
        <v>1439</v>
      </c>
      <c r="M1983" s="10"/>
      <c r="N1983" s="4"/>
      <c r="O1983" s="4"/>
      <c r="P1983" s="4"/>
      <c r="Q1983" s="4"/>
      <c r="R1983" s="4"/>
      <c r="S1983" s="4"/>
      <c r="T1983" s="4">
        <v>1</v>
      </c>
      <c r="U1983" s="4"/>
      <c r="V1983" s="4"/>
      <c r="W1983" s="4"/>
      <c r="X1983" s="4"/>
      <c r="Y1983" s="4"/>
      <c r="Z1983" s="4"/>
    </row>
    <row r="1984" spans="1:26">
      <c r="A1984" s="4" t="s">
        <v>5977</v>
      </c>
      <c r="B1984" s="18" t="s">
        <v>7928</v>
      </c>
      <c r="C1984" s="17" t="s">
        <v>3245</v>
      </c>
      <c r="D1984" s="16" t="s">
        <v>3296</v>
      </c>
      <c r="E1984" s="15" t="s">
        <v>4839</v>
      </c>
      <c r="F1984" s="14" t="s">
        <v>3399</v>
      </c>
      <c r="G1984" s="13" t="s">
        <v>3396</v>
      </c>
      <c r="H1984" s="12">
        <v>2</v>
      </c>
      <c r="I1984" s="4" t="s">
        <v>3242</v>
      </c>
      <c r="J1984" s="11">
        <v>6135</v>
      </c>
      <c r="K1984" s="4">
        <v>1756</v>
      </c>
      <c r="L1984" s="4">
        <v>763</v>
      </c>
      <c r="M1984" s="10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>
      <c r="A1985" s="4" t="s">
        <v>3477</v>
      </c>
      <c r="B1985" s="18" t="s">
        <v>7929</v>
      </c>
      <c r="C1985" s="17" t="s">
        <v>3230</v>
      </c>
      <c r="D1985" s="16" t="s">
        <v>3474</v>
      </c>
      <c r="E1985" s="15" t="s">
        <v>7930</v>
      </c>
      <c r="F1985" s="14" t="s">
        <v>3476</v>
      </c>
      <c r="G1985" s="13" t="s">
        <v>3477</v>
      </c>
      <c r="H1985" s="12">
        <v>1</v>
      </c>
      <c r="I1985" s="4" t="s">
        <v>3235</v>
      </c>
      <c r="J1985" s="11">
        <v>9657</v>
      </c>
      <c r="K1985" s="4">
        <v>7235</v>
      </c>
      <c r="L1985" s="4">
        <v>2632</v>
      </c>
      <c r="M1985" s="10"/>
      <c r="N1985" s="4"/>
      <c r="O1985" s="4"/>
      <c r="P1985" s="4"/>
      <c r="Q1985" s="4"/>
      <c r="R1985" s="4"/>
      <c r="S1985" s="4"/>
      <c r="T1985" s="4">
        <v>1</v>
      </c>
      <c r="U1985" s="4"/>
      <c r="V1985" s="4"/>
      <c r="W1985" s="4"/>
      <c r="X1985" s="4"/>
      <c r="Y1985" s="4"/>
      <c r="Z1985" s="4"/>
    </row>
    <row r="1986" spans="1:26">
      <c r="A1986" s="4" t="s">
        <v>4114</v>
      </c>
      <c r="B1986" s="18" t="s">
        <v>7931</v>
      </c>
      <c r="C1986" s="17" t="s">
        <v>3230</v>
      </c>
      <c r="D1986" s="16" t="s">
        <v>3392</v>
      </c>
      <c r="E1986" s="15" t="s">
        <v>7932</v>
      </c>
      <c r="F1986" s="14" t="s">
        <v>4113</v>
      </c>
      <c r="G1986" s="13" t="s">
        <v>4114</v>
      </c>
      <c r="H1986" s="12">
        <v>1</v>
      </c>
      <c r="I1986" s="4" t="s">
        <v>3235</v>
      </c>
      <c r="J1986" s="11">
        <v>6673.9999999999991</v>
      </c>
      <c r="K1986" s="4">
        <v>11237</v>
      </c>
      <c r="L1986" s="4">
        <v>4832</v>
      </c>
      <c r="M1986" s="10"/>
      <c r="N1986" s="4"/>
      <c r="O1986" s="4"/>
      <c r="P1986" s="4"/>
      <c r="Q1986" s="4"/>
      <c r="R1986" s="4"/>
      <c r="S1986" s="4"/>
      <c r="T1986" s="4">
        <v>1</v>
      </c>
      <c r="U1986" s="4"/>
      <c r="V1986" s="4"/>
      <c r="W1986" s="4"/>
      <c r="X1986" s="4"/>
      <c r="Y1986" s="4"/>
      <c r="Z1986" s="4"/>
    </row>
    <row r="1987" spans="1:26">
      <c r="A1987" s="4" t="s">
        <v>7933</v>
      </c>
      <c r="B1987" s="18" t="s">
        <v>7934</v>
      </c>
      <c r="C1987" s="17" t="s">
        <v>3439</v>
      </c>
      <c r="D1987" s="16" t="s">
        <v>3392</v>
      </c>
      <c r="E1987" s="15" t="s">
        <v>4112</v>
      </c>
      <c r="F1987" s="14" t="s">
        <v>4113</v>
      </c>
      <c r="G1987" s="13" t="s">
        <v>4114</v>
      </c>
      <c r="H1987" s="12">
        <v>1</v>
      </c>
      <c r="I1987" s="4" t="s">
        <v>3235</v>
      </c>
      <c r="J1987" s="11">
        <v>6217</v>
      </c>
      <c r="K1987" s="4">
        <v>2690</v>
      </c>
      <c r="L1987" s="4">
        <v>1099</v>
      </c>
      <c r="M1987" s="10"/>
      <c r="N1987" s="4"/>
      <c r="O1987" s="4"/>
      <c r="P1987" s="4"/>
      <c r="Q1987" s="4"/>
      <c r="R1987" s="4"/>
      <c r="S1987" s="4"/>
      <c r="T1987" s="4">
        <v>1</v>
      </c>
      <c r="U1987" s="4"/>
      <c r="V1987" s="4"/>
      <c r="W1987" s="4"/>
      <c r="X1987" s="4"/>
      <c r="Y1987" s="4"/>
      <c r="Z1987" s="4"/>
    </row>
    <row r="1988" spans="1:26">
      <c r="A1988" s="4" t="s">
        <v>6788</v>
      </c>
      <c r="B1988" s="18" t="s">
        <v>7935</v>
      </c>
      <c r="C1988" s="17" t="s">
        <v>3230</v>
      </c>
      <c r="D1988" s="16" t="s">
        <v>3392</v>
      </c>
      <c r="E1988" s="15" t="s">
        <v>4112</v>
      </c>
      <c r="F1988" s="14" t="s">
        <v>4113</v>
      </c>
      <c r="G1988" s="13" t="s">
        <v>4114</v>
      </c>
      <c r="H1988" s="12">
        <v>2</v>
      </c>
      <c r="I1988" s="4" t="s">
        <v>3242</v>
      </c>
      <c r="J1988" s="11">
        <v>5536</v>
      </c>
      <c r="K1988" s="4">
        <v>2931</v>
      </c>
      <c r="L1988" s="4">
        <v>1232</v>
      </c>
      <c r="M1988" s="10"/>
      <c r="N1988" s="4"/>
      <c r="O1988" s="4"/>
      <c r="P1988" s="4"/>
      <c r="Q1988" s="4"/>
      <c r="R1988" s="4"/>
      <c r="S1988" s="4"/>
      <c r="T1988" s="4">
        <v>1</v>
      </c>
      <c r="U1988" s="4"/>
      <c r="V1988" s="4"/>
      <c r="W1988" s="4"/>
      <c r="X1988" s="4"/>
      <c r="Y1988" s="4"/>
      <c r="Z1988" s="4"/>
    </row>
    <row r="1989" spans="1:26">
      <c r="A1989" s="4" t="s">
        <v>7936</v>
      </c>
      <c r="B1989" s="18" t="s">
        <v>7937</v>
      </c>
      <c r="C1989" s="17" t="s">
        <v>3245</v>
      </c>
      <c r="D1989" s="16" t="s">
        <v>3392</v>
      </c>
      <c r="E1989" s="15" t="s">
        <v>4265</v>
      </c>
      <c r="F1989" s="14" t="s">
        <v>4266</v>
      </c>
      <c r="G1989" s="13" t="s">
        <v>4267</v>
      </c>
      <c r="H1989" s="12">
        <v>1</v>
      </c>
      <c r="I1989" s="4" t="s">
        <v>3235</v>
      </c>
      <c r="J1989" s="11">
        <v>3503</v>
      </c>
      <c r="K1989" s="4">
        <v>2696</v>
      </c>
      <c r="L1989" s="4">
        <v>1022</v>
      </c>
      <c r="M1989" s="10"/>
      <c r="N1989" s="4"/>
      <c r="O1989" s="4"/>
      <c r="P1989" s="4"/>
      <c r="Q1989" s="4"/>
      <c r="R1989" s="4"/>
      <c r="S1989" s="4"/>
      <c r="T1989" s="4">
        <v>1</v>
      </c>
      <c r="U1989" s="4"/>
      <c r="V1989" s="4"/>
      <c r="W1989" s="4"/>
      <c r="X1989" s="4"/>
      <c r="Y1989" s="4"/>
      <c r="Z1989" s="4"/>
    </row>
    <row r="1990" spans="1:26">
      <c r="A1990" s="4" t="s">
        <v>7938</v>
      </c>
      <c r="B1990" s="18" t="s">
        <v>7939</v>
      </c>
      <c r="C1990" s="17" t="s">
        <v>3245</v>
      </c>
      <c r="D1990" s="16" t="s">
        <v>3392</v>
      </c>
      <c r="E1990" s="15" t="s">
        <v>5442</v>
      </c>
      <c r="F1990" s="14" t="s">
        <v>5443</v>
      </c>
      <c r="G1990" s="13" t="s">
        <v>5444</v>
      </c>
      <c r="H1990" s="12">
        <v>1</v>
      </c>
      <c r="I1990" s="4" t="s">
        <v>3235</v>
      </c>
      <c r="J1990" s="11">
        <v>3434.0000000000005</v>
      </c>
      <c r="K1990" s="4">
        <v>2122</v>
      </c>
      <c r="L1990" s="4">
        <v>829</v>
      </c>
      <c r="M1990" s="10"/>
      <c r="N1990" s="4"/>
      <c r="O1990" s="4"/>
      <c r="P1990" s="4"/>
      <c r="Q1990" s="4"/>
      <c r="R1990" s="4"/>
      <c r="S1990" s="4"/>
      <c r="T1990" s="4">
        <v>1</v>
      </c>
      <c r="U1990" s="4"/>
      <c r="V1990" s="4"/>
      <c r="W1990" s="4"/>
      <c r="X1990" s="4"/>
      <c r="Y1990" s="4"/>
      <c r="Z1990" s="4"/>
    </row>
    <row r="1991" spans="1:26">
      <c r="A1991" s="4" t="s">
        <v>4115</v>
      </c>
      <c r="B1991" s="18" t="s">
        <v>7940</v>
      </c>
      <c r="C1991" s="17" t="s">
        <v>3245</v>
      </c>
      <c r="D1991" s="16" t="s">
        <v>3392</v>
      </c>
      <c r="E1991" s="15" t="s">
        <v>4112</v>
      </c>
      <c r="F1991" s="14" t="s">
        <v>4113</v>
      </c>
      <c r="G1991" s="13" t="s">
        <v>4114</v>
      </c>
      <c r="H1991" s="12">
        <v>2</v>
      </c>
      <c r="I1991" s="4" t="s">
        <v>3242</v>
      </c>
      <c r="J1991" s="11">
        <v>1324</v>
      </c>
      <c r="K1991" s="4">
        <v>1046</v>
      </c>
      <c r="L1991" s="4">
        <v>411</v>
      </c>
      <c r="M1991" s="10"/>
      <c r="N1991" s="4"/>
      <c r="O1991" s="4"/>
      <c r="P1991" s="4"/>
      <c r="Q1991" s="4"/>
      <c r="R1991" s="4"/>
      <c r="S1991" s="4"/>
      <c r="T1991" s="4">
        <v>1</v>
      </c>
      <c r="U1991" s="4"/>
      <c r="V1991" s="4"/>
      <c r="W1991" s="4"/>
      <c r="X1991" s="4"/>
      <c r="Y1991" s="4"/>
      <c r="Z1991" s="4"/>
    </row>
    <row r="1992" spans="1:26">
      <c r="A1992" s="4" t="s">
        <v>7941</v>
      </c>
      <c r="B1992" s="18" t="s">
        <v>7942</v>
      </c>
      <c r="C1992" s="17" t="s">
        <v>3245</v>
      </c>
      <c r="D1992" s="16" t="s">
        <v>3392</v>
      </c>
      <c r="E1992" s="15" t="s">
        <v>4112</v>
      </c>
      <c r="F1992" s="14" t="s">
        <v>4113</v>
      </c>
      <c r="G1992" s="13" t="s">
        <v>4114</v>
      </c>
      <c r="H1992" s="12">
        <v>5</v>
      </c>
      <c r="I1992" s="4" t="s">
        <v>6788</v>
      </c>
      <c r="J1992" s="11">
        <v>1701.0000000000002</v>
      </c>
      <c r="K1992" s="4">
        <v>508</v>
      </c>
      <c r="L1992" s="4">
        <v>255</v>
      </c>
      <c r="M1992" s="10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>
      <c r="A1993" s="4" t="s">
        <v>3625</v>
      </c>
      <c r="B1993" s="18" t="s">
        <v>7943</v>
      </c>
      <c r="C1993" s="17" t="s">
        <v>4173</v>
      </c>
      <c r="D1993" s="16" t="s">
        <v>3392</v>
      </c>
      <c r="E1993" s="15" t="s">
        <v>7944</v>
      </c>
      <c r="F1993" s="14" t="s">
        <v>3624</v>
      </c>
      <c r="G1993" s="13" t="s">
        <v>3625</v>
      </c>
      <c r="H1993" s="12">
        <v>1</v>
      </c>
      <c r="I1993" s="4" t="s">
        <v>3235</v>
      </c>
      <c r="J1993" s="11">
        <v>27454.000000000004</v>
      </c>
      <c r="K1993" s="4">
        <v>115359</v>
      </c>
      <c r="L1993" s="4">
        <v>54092</v>
      </c>
      <c r="M1993" s="10"/>
      <c r="N1993" s="4"/>
      <c r="O1993" s="4"/>
      <c r="P1993" s="4"/>
      <c r="Q1993" s="4">
        <v>1</v>
      </c>
      <c r="R1993" s="4">
        <v>1</v>
      </c>
      <c r="S1993" s="4">
        <v>1</v>
      </c>
      <c r="T1993" s="4">
        <v>1</v>
      </c>
      <c r="U1993" s="4"/>
      <c r="V1993" s="4">
        <v>1</v>
      </c>
      <c r="W1993" s="4"/>
      <c r="X1993" s="4">
        <v>1</v>
      </c>
      <c r="Y1993" s="4"/>
      <c r="Z1993" s="4">
        <v>1</v>
      </c>
    </row>
    <row r="1994" spans="1:26">
      <c r="A1994" s="4" t="s">
        <v>7945</v>
      </c>
      <c r="B1994" s="18" t="s">
        <v>7946</v>
      </c>
      <c r="C1994" s="17" t="s">
        <v>3245</v>
      </c>
      <c r="D1994" s="16" t="s">
        <v>3392</v>
      </c>
      <c r="E1994" s="15" t="s">
        <v>4112</v>
      </c>
      <c r="F1994" s="14" t="s">
        <v>4113</v>
      </c>
      <c r="G1994" s="13" t="s">
        <v>4114</v>
      </c>
      <c r="H1994" s="12">
        <v>5</v>
      </c>
      <c r="I1994" s="4" t="s">
        <v>5363</v>
      </c>
      <c r="J1994" s="11">
        <v>2762</v>
      </c>
      <c r="K1994" s="4">
        <v>1012</v>
      </c>
      <c r="L1994" s="4">
        <v>476</v>
      </c>
      <c r="M1994" s="10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>
      <c r="A1995" s="4" t="s">
        <v>7947</v>
      </c>
      <c r="B1995" s="18" t="s">
        <v>7948</v>
      </c>
      <c r="C1995" s="17" t="s">
        <v>3245</v>
      </c>
      <c r="D1995" s="16" t="s">
        <v>3392</v>
      </c>
      <c r="E1995" s="15" t="s">
        <v>4112</v>
      </c>
      <c r="F1995" s="14" t="s">
        <v>4113</v>
      </c>
      <c r="G1995" s="13" t="s">
        <v>4114</v>
      </c>
      <c r="H1995" s="12">
        <v>1</v>
      </c>
      <c r="I1995" s="4" t="s">
        <v>3235</v>
      </c>
      <c r="J1995" s="11">
        <v>3575</v>
      </c>
      <c r="K1995" s="4">
        <v>1833</v>
      </c>
      <c r="L1995" s="4">
        <v>764</v>
      </c>
      <c r="M1995" s="10"/>
      <c r="N1995" s="3"/>
      <c r="O1995" s="3"/>
      <c r="P1995" s="3"/>
      <c r="Q1995" s="3"/>
      <c r="R1995" s="3"/>
      <c r="S1995" s="3"/>
      <c r="T1995" s="4">
        <v>1</v>
      </c>
      <c r="U1995" s="3"/>
      <c r="V1995" s="3"/>
      <c r="W1995" s="3"/>
      <c r="X1995" s="3"/>
      <c r="Y1995" s="3"/>
      <c r="Z1995" s="3"/>
    </row>
    <row r="1996" spans="1:26">
      <c r="A1996" s="4" t="s">
        <v>7949</v>
      </c>
      <c r="B1996" s="18" t="s">
        <v>7950</v>
      </c>
      <c r="C1996" s="17" t="s">
        <v>3245</v>
      </c>
      <c r="D1996" s="16" t="s">
        <v>3259</v>
      </c>
      <c r="E1996" s="15" t="s">
        <v>3480</v>
      </c>
      <c r="F1996" s="14" t="s">
        <v>3481</v>
      </c>
      <c r="G1996" s="13" t="s">
        <v>3482</v>
      </c>
      <c r="H1996" s="12">
        <v>5</v>
      </c>
      <c r="I1996" s="4" t="s">
        <v>4535</v>
      </c>
      <c r="J1996" s="11">
        <v>1647</v>
      </c>
      <c r="K1996" s="4">
        <v>416</v>
      </c>
      <c r="L1996" s="4">
        <v>182</v>
      </c>
      <c r="M1996" s="10"/>
      <c r="N1996" s="4"/>
      <c r="O1996" s="4"/>
      <c r="P1996" s="4"/>
      <c r="Q1996" s="4"/>
      <c r="R1996" s="4"/>
      <c r="S1996" s="4"/>
      <c r="T1996" s="4">
        <v>1</v>
      </c>
      <c r="U1996" s="4"/>
      <c r="V1996" s="4"/>
      <c r="W1996" s="4"/>
      <c r="X1996" s="4"/>
      <c r="Y1996" s="4"/>
      <c r="Z1996" s="4"/>
    </row>
    <row r="1997" spans="1:26">
      <c r="A1997" s="4" t="s">
        <v>7951</v>
      </c>
      <c r="B1997" s="18" t="s">
        <v>7952</v>
      </c>
      <c r="C1997" s="17" t="s">
        <v>3245</v>
      </c>
      <c r="D1997" s="16" t="s">
        <v>3392</v>
      </c>
      <c r="E1997" s="15" t="s">
        <v>4288</v>
      </c>
      <c r="F1997" s="14" t="s">
        <v>3890</v>
      </c>
      <c r="G1997" s="13" t="s">
        <v>3887</v>
      </c>
      <c r="H1997" s="12">
        <v>5</v>
      </c>
      <c r="I1997" s="4" t="s">
        <v>7222</v>
      </c>
      <c r="J1997" s="11">
        <v>2009</v>
      </c>
      <c r="K1997" s="4">
        <v>1065</v>
      </c>
      <c r="L1997" s="4">
        <v>419</v>
      </c>
      <c r="M1997" s="10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>
      <c r="A1998" s="4" t="s">
        <v>7953</v>
      </c>
      <c r="B1998" s="18" t="s">
        <v>7954</v>
      </c>
      <c r="C1998" s="17" t="s">
        <v>3245</v>
      </c>
      <c r="D1998" s="16" t="s">
        <v>3392</v>
      </c>
      <c r="E1998" s="15" t="s">
        <v>4288</v>
      </c>
      <c r="F1998" s="14" t="s">
        <v>3890</v>
      </c>
      <c r="G1998" s="13" t="s">
        <v>3887</v>
      </c>
      <c r="H1998" s="12">
        <v>5</v>
      </c>
      <c r="I1998" s="4" t="s">
        <v>3887</v>
      </c>
      <c r="J1998" s="11">
        <v>1034</v>
      </c>
      <c r="K1998" s="4">
        <v>819</v>
      </c>
      <c r="L1998" s="4">
        <v>359</v>
      </c>
      <c r="M1998" s="10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>
      <c r="A1999" s="4" t="s">
        <v>7955</v>
      </c>
      <c r="B1999" s="18" t="s">
        <v>7956</v>
      </c>
      <c r="C1999" s="17" t="s">
        <v>3245</v>
      </c>
      <c r="D1999" s="16" t="s">
        <v>3392</v>
      </c>
      <c r="E1999" s="15" t="s">
        <v>3393</v>
      </c>
      <c r="F1999" s="14" t="s">
        <v>3394</v>
      </c>
      <c r="G1999" s="13" t="s">
        <v>3395</v>
      </c>
      <c r="H1999" s="12">
        <v>1</v>
      </c>
      <c r="I1999" s="4" t="s">
        <v>3235</v>
      </c>
      <c r="J1999" s="11">
        <v>4143</v>
      </c>
      <c r="K1999" s="4">
        <v>2191</v>
      </c>
      <c r="L1999" s="4">
        <v>837</v>
      </c>
      <c r="M1999" s="10"/>
      <c r="N1999" s="4"/>
      <c r="O1999" s="4"/>
      <c r="P1999" s="4"/>
      <c r="Q1999" s="4"/>
      <c r="R1999" s="4"/>
      <c r="S1999" s="4"/>
      <c r="T1999" s="4">
        <v>1</v>
      </c>
      <c r="U1999" s="4"/>
      <c r="V1999" s="4"/>
      <c r="W1999" s="4"/>
      <c r="X1999" s="4"/>
      <c r="Y1999" s="4"/>
      <c r="Z1999" s="4"/>
    </row>
    <row r="2000" spans="1:26">
      <c r="A2000" s="4" t="s">
        <v>7957</v>
      </c>
      <c r="B2000" s="18" t="s">
        <v>7958</v>
      </c>
      <c r="C2000" s="17" t="s">
        <v>3245</v>
      </c>
      <c r="D2000" s="16" t="s">
        <v>3392</v>
      </c>
      <c r="E2000" s="15" t="s">
        <v>5442</v>
      </c>
      <c r="F2000" s="14" t="s">
        <v>5443</v>
      </c>
      <c r="G2000" s="13" t="s">
        <v>5444</v>
      </c>
      <c r="H2000" s="12">
        <v>1</v>
      </c>
      <c r="I2000" s="4" t="s">
        <v>3235</v>
      </c>
      <c r="J2000" s="11">
        <v>3863.0000000000005</v>
      </c>
      <c r="K2000" s="4">
        <v>1883</v>
      </c>
      <c r="L2000" s="4">
        <v>636</v>
      </c>
      <c r="M2000" s="10"/>
      <c r="N2000" s="4"/>
      <c r="O2000" s="4"/>
      <c r="P2000" s="4"/>
      <c r="Q2000" s="4"/>
      <c r="R2000" s="4"/>
      <c r="S2000" s="4"/>
      <c r="T2000" s="4">
        <v>1</v>
      </c>
      <c r="U2000" s="4"/>
      <c r="V2000" s="4"/>
      <c r="W2000" s="4"/>
      <c r="X2000" s="4"/>
      <c r="Y2000" s="4"/>
      <c r="Z2000" s="4"/>
    </row>
    <row r="2001" spans="1:26">
      <c r="A2001" s="4" t="s">
        <v>7959</v>
      </c>
      <c r="B2001" s="18" t="s">
        <v>7960</v>
      </c>
      <c r="C2001" s="17" t="s">
        <v>3245</v>
      </c>
      <c r="D2001" s="16" t="s">
        <v>3392</v>
      </c>
      <c r="E2001" s="15" t="s">
        <v>4288</v>
      </c>
      <c r="F2001" s="14" t="s">
        <v>3890</v>
      </c>
      <c r="G2001" s="13" t="s">
        <v>3887</v>
      </c>
      <c r="H2001" s="12">
        <v>5</v>
      </c>
      <c r="I2001" s="4" t="s">
        <v>7222</v>
      </c>
      <c r="J2001" s="11">
        <v>1428</v>
      </c>
      <c r="K2001" s="4">
        <v>692</v>
      </c>
      <c r="L2001" s="4">
        <v>301</v>
      </c>
      <c r="M2001" s="10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>
      <c r="A2002" s="4" t="s">
        <v>7961</v>
      </c>
      <c r="B2002" s="18" t="s">
        <v>7962</v>
      </c>
      <c r="C2002" s="17" t="s">
        <v>3245</v>
      </c>
      <c r="D2002" s="16" t="s">
        <v>3392</v>
      </c>
      <c r="E2002" s="15" t="s">
        <v>3393</v>
      </c>
      <c r="F2002" s="14" t="s">
        <v>3394</v>
      </c>
      <c r="G2002" s="13" t="s">
        <v>3395</v>
      </c>
      <c r="H2002" s="12">
        <v>5</v>
      </c>
      <c r="I2002" s="4" t="s">
        <v>7196</v>
      </c>
      <c r="J2002" s="11">
        <v>791</v>
      </c>
      <c r="K2002" s="4">
        <v>632</v>
      </c>
      <c r="L2002" s="4">
        <v>245</v>
      </c>
      <c r="M2002" s="10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>
      <c r="A2003" s="4" t="s">
        <v>7963</v>
      </c>
      <c r="B2003" s="18" t="s">
        <v>7964</v>
      </c>
      <c r="C2003" s="17" t="s">
        <v>3230</v>
      </c>
      <c r="D2003" s="16" t="s">
        <v>3392</v>
      </c>
      <c r="E2003" s="15" t="s">
        <v>4112</v>
      </c>
      <c r="F2003" s="14" t="s">
        <v>4113</v>
      </c>
      <c r="G2003" s="13" t="s">
        <v>4114</v>
      </c>
      <c r="H2003" s="12">
        <v>1</v>
      </c>
      <c r="I2003" s="4" t="s">
        <v>3235</v>
      </c>
      <c r="J2003" s="11">
        <v>5840</v>
      </c>
      <c r="K2003" s="4">
        <v>2418</v>
      </c>
      <c r="L2003" s="4">
        <v>1190</v>
      </c>
      <c r="M2003" s="10"/>
      <c r="N2003" s="4"/>
      <c r="O2003" s="4"/>
      <c r="P2003" s="4"/>
      <c r="Q2003" s="4"/>
      <c r="R2003" s="4"/>
      <c r="S2003" s="4"/>
      <c r="T2003" s="4">
        <v>1</v>
      </c>
      <c r="U2003" s="4"/>
      <c r="V2003" s="4"/>
      <c r="W2003" s="4"/>
      <c r="X2003" s="4"/>
      <c r="Y2003" s="4"/>
      <c r="Z2003" s="4"/>
    </row>
    <row r="2004" spans="1:26">
      <c r="A2004" s="4" t="s">
        <v>7965</v>
      </c>
      <c r="B2004" s="18" t="s">
        <v>7966</v>
      </c>
      <c r="C2004" s="17" t="s">
        <v>3230</v>
      </c>
      <c r="D2004" s="16" t="s">
        <v>3392</v>
      </c>
      <c r="E2004" s="15" t="s">
        <v>3659</v>
      </c>
      <c r="F2004" s="14" t="s">
        <v>3660</v>
      </c>
      <c r="G2004" s="13" t="s">
        <v>3661</v>
      </c>
      <c r="H2004" s="12">
        <v>1</v>
      </c>
      <c r="I2004" s="4" t="s">
        <v>3235</v>
      </c>
      <c r="J2004" s="11">
        <v>3879.9999999999995</v>
      </c>
      <c r="K2004" s="4">
        <v>4630</v>
      </c>
      <c r="L2004" s="4">
        <v>1544</v>
      </c>
      <c r="M2004" s="10"/>
      <c r="N2004" s="4"/>
      <c r="O2004" s="4"/>
      <c r="P2004" s="4"/>
      <c r="Q2004" s="4"/>
      <c r="R2004" s="4"/>
      <c r="S2004" s="4"/>
      <c r="T2004" s="4">
        <v>1</v>
      </c>
      <c r="U2004" s="4"/>
      <c r="V2004" s="4"/>
      <c r="W2004" s="4"/>
      <c r="X2004" s="4"/>
      <c r="Y2004" s="4"/>
      <c r="Z2004" s="4"/>
    </row>
    <row r="2005" spans="1:26">
      <c r="A2005" s="4" t="s">
        <v>7967</v>
      </c>
      <c r="B2005" s="18" t="s">
        <v>7968</v>
      </c>
      <c r="C2005" s="17" t="s">
        <v>3245</v>
      </c>
      <c r="D2005" s="16" t="s">
        <v>3474</v>
      </c>
      <c r="E2005" s="15" t="s">
        <v>3475</v>
      </c>
      <c r="F2005" s="14" t="s">
        <v>3476</v>
      </c>
      <c r="G2005" s="13" t="s">
        <v>3477</v>
      </c>
      <c r="H2005" s="12">
        <v>1</v>
      </c>
      <c r="I2005" s="4" t="s">
        <v>3235</v>
      </c>
      <c r="J2005" s="11">
        <v>5748</v>
      </c>
      <c r="K2005" s="4">
        <v>1855</v>
      </c>
      <c r="L2005" s="4">
        <v>788</v>
      </c>
      <c r="M2005" s="10"/>
      <c r="N2005" s="4"/>
      <c r="O2005" s="4"/>
      <c r="P2005" s="4"/>
      <c r="Q2005" s="4"/>
      <c r="R2005" s="4"/>
      <c r="S2005" s="4"/>
      <c r="T2005" s="4">
        <v>1</v>
      </c>
      <c r="U2005" s="4"/>
      <c r="V2005" s="4"/>
      <c r="W2005" s="4"/>
      <c r="X2005" s="4"/>
      <c r="Y2005" s="4"/>
      <c r="Z2005" s="4"/>
    </row>
    <row r="2006" spans="1:26">
      <c r="A2006" s="4" t="s">
        <v>7969</v>
      </c>
      <c r="B2006" s="18" t="s">
        <v>7970</v>
      </c>
      <c r="C2006" s="17" t="s">
        <v>3245</v>
      </c>
      <c r="D2006" s="16" t="s">
        <v>3392</v>
      </c>
      <c r="E2006" s="15" t="s">
        <v>5442</v>
      </c>
      <c r="F2006" s="14" t="s">
        <v>5443</v>
      </c>
      <c r="G2006" s="13" t="s">
        <v>5444</v>
      </c>
      <c r="H2006" s="12">
        <v>1</v>
      </c>
      <c r="I2006" s="4" t="s">
        <v>3235</v>
      </c>
      <c r="J2006" s="11">
        <v>2879</v>
      </c>
      <c r="K2006" s="4">
        <v>2463</v>
      </c>
      <c r="L2006" s="4">
        <v>1028</v>
      </c>
      <c r="M2006" s="10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>
      <c r="A2007" s="4" t="s">
        <v>7971</v>
      </c>
      <c r="B2007" s="18" t="s">
        <v>7972</v>
      </c>
      <c r="C2007" s="17" t="s">
        <v>3245</v>
      </c>
      <c r="D2007" s="16" t="s">
        <v>3392</v>
      </c>
      <c r="E2007" s="15" t="s">
        <v>4112</v>
      </c>
      <c r="F2007" s="14" t="s">
        <v>4113</v>
      </c>
      <c r="G2007" s="13" t="s">
        <v>4114</v>
      </c>
      <c r="H2007" s="12">
        <v>1</v>
      </c>
      <c r="I2007" s="4" t="s">
        <v>3235</v>
      </c>
      <c r="J2007" s="11">
        <v>2549</v>
      </c>
      <c r="K2007" s="4">
        <v>2210</v>
      </c>
      <c r="L2007" s="4">
        <v>642</v>
      </c>
      <c r="M2007" s="10"/>
      <c r="N2007" s="4"/>
      <c r="O2007" s="4"/>
      <c r="P2007" s="4"/>
      <c r="Q2007" s="4"/>
      <c r="R2007" s="4"/>
      <c r="S2007" s="4"/>
      <c r="T2007" s="4">
        <v>1</v>
      </c>
      <c r="U2007" s="4"/>
      <c r="V2007" s="4"/>
      <c r="W2007" s="4"/>
      <c r="X2007" s="4"/>
      <c r="Y2007" s="4"/>
      <c r="Z2007" s="4"/>
    </row>
    <row r="2008" spans="1:26">
      <c r="A2008" s="4" t="s">
        <v>7973</v>
      </c>
      <c r="B2008" s="18" t="s">
        <v>7974</v>
      </c>
      <c r="C2008" s="17" t="s">
        <v>3245</v>
      </c>
      <c r="D2008" s="16" t="s">
        <v>3392</v>
      </c>
      <c r="E2008" s="15" t="s">
        <v>5442</v>
      </c>
      <c r="F2008" s="14" t="s">
        <v>5443</v>
      </c>
      <c r="G2008" s="13" t="s">
        <v>5444</v>
      </c>
      <c r="H2008" s="12">
        <v>5</v>
      </c>
      <c r="I2008" s="4" t="s">
        <v>7975</v>
      </c>
      <c r="J2008" s="11">
        <v>1476</v>
      </c>
      <c r="K2008" s="4">
        <v>829</v>
      </c>
      <c r="L2008" s="4">
        <v>308</v>
      </c>
      <c r="M2008" s="10"/>
      <c r="N2008" s="4"/>
      <c r="O2008" s="4"/>
      <c r="P2008" s="4"/>
      <c r="Q2008" s="4"/>
      <c r="R2008" s="4"/>
      <c r="S2008" s="4"/>
      <c r="T2008" s="4">
        <v>1</v>
      </c>
      <c r="U2008" s="4"/>
      <c r="V2008" s="4"/>
      <c r="W2008" s="4"/>
      <c r="X2008" s="4"/>
      <c r="Y2008" s="4"/>
      <c r="Z2008" s="4"/>
    </row>
    <row r="2009" spans="1:26">
      <c r="A2009" s="4" t="s">
        <v>7976</v>
      </c>
      <c r="B2009" s="18" t="s">
        <v>7977</v>
      </c>
      <c r="C2009" s="17" t="s">
        <v>3439</v>
      </c>
      <c r="D2009" s="16" t="s">
        <v>3392</v>
      </c>
      <c r="E2009" s="15" t="s">
        <v>3623</v>
      </c>
      <c r="F2009" s="14" t="s">
        <v>3624</v>
      </c>
      <c r="G2009" s="13" t="s">
        <v>3625</v>
      </c>
      <c r="H2009" s="12">
        <v>1</v>
      </c>
      <c r="I2009" s="4" t="s">
        <v>3235</v>
      </c>
      <c r="J2009" s="11">
        <v>1505</v>
      </c>
      <c r="K2009" s="4">
        <v>3719</v>
      </c>
      <c r="L2009" s="4">
        <v>1387</v>
      </c>
      <c r="M2009" s="10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>
      <c r="A2010" s="4" t="s">
        <v>7978</v>
      </c>
      <c r="B2010" s="18" t="s">
        <v>7979</v>
      </c>
      <c r="C2010" s="17" t="s">
        <v>3245</v>
      </c>
      <c r="D2010" s="16" t="s">
        <v>3392</v>
      </c>
      <c r="E2010" s="15" t="s">
        <v>4112</v>
      </c>
      <c r="F2010" s="14" t="s">
        <v>4113</v>
      </c>
      <c r="G2010" s="13" t="s">
        <v>4114</v>
      </c>
      <c r="H2010" s="12">
        <v>5</v>
      </c>
      <c r="I2010" s="4" t="s">
        <v>4115</v>
      </c>
      <c r="J2010" s="11">
        <v>1634</v>
      </c>
      <c r="K2010" s="4">
        <v>955</v>
      </c>
      <c r="L2010" s="4">
        <v>174</v>
      </c>
      <c r="M2010" s="10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>
      <c r="A2011" s="4" t="s">
        <v>7980</v>
      </c>
      <c r="B2011" s="18" t="s">
        <v>7981</v>
      </c>
      <c r="C2011" s="17" t="s">
        <v>3245</v>
      </c>
      <c r="D2011" s="16" t="s">
        <v>3392</v>
      </c>
      <c r="E2011" s="15" t="s">
        <v>3393</v>
      </c>
      <c r="F2011" s="14" t="s">
        <v>3394</v>
      </c>
      <c r="G2011" s="13" t="s">
        <v>3395</v>
      </c>
      <c r="H2011" s="12">
        <v>1</v>
      </c>
      <c r="I2011" s="4" t="s">
        <v>3235</v>
      </c>
      <c r="J2011" s="11">
        <v>3795.0000000000005</v>
      </c>
      <c r="K2011" s="4">
        <v>1786</v>
      </c>
      <c r="L2011" s="4">
        <v>771</v>
      </c>
      <c r="M2011" s="10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>
      <c r="A2012" s="4" t="s">
        <v>7982</v>
      </c>
      <c r="B2012" s="18" t="s">
        <v>7983</v>
      </c>
      <c r="C2012" s="17" t="s">
        <v>3230</v>
      </c>
      <c r="D2012" s="16" t="s">
        <v>3392</v>
      </c>
      <c r="E2012" s="15" t="s">
        <v>3623</v>
      </c>
      <c r="F2012" s="14" t="s">
        <v>3624</v>
      </c>
      <c r="G2012" s="13" t="s">
        <v>3625</v>
      </c>
      <c r="H2012" s="12">
        <v>1</v>
      </c>
      <c r="I2012" s="4" t="s">
        <v>3235</v>
      </c>
      <c r="J2012" s="11">
        <v>6792</v>
      </c>
      <c r="K2012" s="4">
        <v>6455</v>
      </c>
      <c r="L2012" s="4">
        <v>2534</v>
      </c>
      <c r="M2012" s="10"/>
      <c r="N2012" s="4"/>
      <c r="O2012" s="4"/>
      <c r="P2012" s="4"/>
      <c r="Q2012" s="4"/>
      <c r="R2012" s="4"/>
      <c r="S2012" s="4"/>
      <c r="T2012" s="19"/>
      <c r="U2012" s="4"/>
      <c r="V2012" s="4"/>
      <c r="W2012" s="4"/>
      <c r="X2012" s="4"/>
      <c r="Y2012" s="4"/>
      <c r="Z2012" s="4"/>
    </row>
    <row r="2013" spans="1:26">
      <c r="A2013" s="4" t="s">
        <v>4268</v>
      </c>
      <c r="B2013" s="18" t="s">
        <v>7984</v>
      </c>
      <c r="C2013" s="17" t="s">
        <v>3245</v>
      </c>
      <c r="D2013" s="16" t="s">
        <v>3392</v>
      </c>
      <c r="E2013" s="15" t="s">
        <v>4265</v>
      </c>
      <c r="F2013" s="14" t="s">
        <v>4266</v>
      </c>
      <c r="G2013" s="13" t="s">
        <v>4267</v>
      </c>
      <c r="H2013" s="12">
        <v>2</v>
      </c>
      <c r="I2013" s="4" t="s">
        <v>3242</v>
      </c>
      <c r="J2013" s="11">
        <v>1718</v>
      </c>
      <c r="K2013" s="4">
        <v>917</v>
      </c>
      <c r="L2013" s="4">
        <v>361</v>
      </c>
      <c r="M2013" s="10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>
      <c r="A2014" s="4" t="s">
        <v>7985</v>
      </c>
      <c r="B2014" s="18" t="s">
        <v>7986</v>
      </c>
      <c r="C2014" s="17" t="s">
        <v>3245</v>
      </c>
      <c r="D2014" s="16" t="s">
        <v>3392</v>
      </c>
      <c r="E2014" s="15" t="s">
        <v>3623</v>
      </c>
      <c r="F2014" s="14" t="s">
        <v>3624</v>
      </c>
      <c r="G2014" s="13" t="s">
        <v>3625</v>
      </c>
      <c r="H2014" s="12">
        <v>2</v>
      </c>
      <c r="I2014" s="4" t="s">
        <v>3242</v>
      </c>
      <c r="J2014" s="11">
        <v>2148</v>
      </c>
      <c r="K2014" s="4">
        <v>1786</v>
      </c>
      <c r="L2014" s="4">
        <v>711</v>
      </c>
      <c r="M2014" s="10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>
      <c r="A2015" s="4" t="s">
        <v>7987</v>
      </c>
      <c r="B2015" s="18" t="s">
        <v>7988</v>
      </c>
      <c r="C2015" s="17" t="s">
        <v>3245</v>
      </c>
      <c r="D2015" s="16" t="s">
        <v>3392</v>
      </c>
      <c r="E2015" s="15" t="s">
        <v>4112</v>
      </c>
      <c r="F2015" s="14" t="s">
        <v>4113</v>
      </c>
      <c r="G2015" s="13" t="s">
        <v>4114</v>
      </c>
      <c r="H2015" s="12">
        <v>1</v>
      </c>
      <c r="I2015" s="4" t="s">
        <v>3235</v>
      </c>
      <c r="J2015" s="11">
        <v>2842</v>
      </c>
      <c r="K2015" s="4">
        <v>1877</v>
      </c>
      <c r="L2015" s="4">
        <v>732</v>
      </c>
      <c r="M2015" s="10"/>
      <c r="N2015" s="3"/>
      <c r="O2015" s="3"/>
      <c r="P2015" s="3"/>
      <c r="Q2015" s="3"/>
      <c r="R2015" s="3"/>
      <c r="S2015" s="3"/>
      <c r="T2015" s="4">
        <v>1</v>
      </c>
      <c r="U2015" s="3"/>
      <c r="V2015" s="3"/>
      <c r="W2015" s="3"/>
      <c r="X2015" s="3"/>
      <c r="Y2015" s="3"/>
      <c r="Z2015" s="3"/>
    </row>
    <row r="2016" spans="1:26">
      <c r="A2016" s="4" t="s">
        <v>7989</v>
      </c>
      <c r="B2016" s="18" t="s">
        <v>7990</v>
      </c>
      <c r="C2016" s="17" t="s">
        <v>3245</v>
      </c>
      <c r="D2016" s="16" t="s">
        <v>3259</v>
      </c>
      <c r="E2016" s="15" t="s">
        <v>3285</v>
      </c>
      <c r="F2016" s="14" t="s">
        <v>3286</v>
      </c>
      <c r="G2016" s="13" t="s">
        <v>3287</v>
      </c>
      <c r="H2016" s="12">
        <v>5</v>
      </c>
      <c r="I2016" s="4" t="s">
        <v>4507</v>
      </c>
      <c r="J2016" s="11">
        <v>1046</v>
      </c>
      <c r="K2016" s="4">
        <v>267</v>
      </c>
      <c r="L2016" s="4">
        <v>131</v>
      </c>
      <c r="M2016" s="10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>
      <c r="A2017" s="4" t="s">
        <v>4162</v>
      </c>
      <c r="B2017" s="18" t="s">
        <v>7991</v>
      </c>
      <c r="C2017" s="17" t="s">
        <v>3245</v>
      </c>
      <c r="D2017" s="16" t="s">
        <v>3314</v>
      </c>
      <c r="E2017" s="15" t="s">
        <v>4159</v>
      </c>
      <c r="F2017" s="14" t="s">
        <v>4160</v>
      </c>
      <c r="G2017" s="13" t="s">
        <v>4161</v>
      </c>
      <c r="H2017" s="12">
        <v>2</v>
      </c>
      <c r="I2017" s="4" t="s">
        <v>3242</v>
      </c>
      <c r="J2017" s="11">
        <v>1073</v>
      </c>
      <c r="K2017" s="4">
        <v>334</v>
      </c>
      <c r="L2017" s="4">
        <v>169</v>
      </c>
      <c r="M2017" s="10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>
      <c r="A2018" s="4" t="s">
        <v>7992</v>
      </c>
      <c r="B2018" s="18" t="s">
        <v>7993</v>
      </c>
      <c r="C2018" s="17" t="s">
        <v>3245</v>
      </c>
      <c r="D2018" s="16" t="s">
        <v>3246</v>
      </c>
      <c r="E2018" s="15" t="s">
        <v>3453</v>
      </c>
      <c r="F2018" s="14" t="s">
        <v>3454</v>
      </c>
      <c r="G2018" s="13" t="s">
        <v>3455</v>
      </c>
      <c r="H2018" s="12">
        <v>5</v>
      </c>
      <c r="I2018" s="4" t="s">
        <v>4089</v>
      </c>
      <c r="J2018" s="11">
        <v>923</v>
      </c>
      <c r="K2018" s="4">
        <v>205</v>
      </c>
      <c r="L2018" s="4">
        <v>81</v>
      </c>
      <c r="M2018" s="10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>
      <c r="A2019" s="4" t="s">
        <v>7994</v>
      </c>
      <c r="B2019" s="18" t="s">
        <v>7995</v>
      </c>
      <c r="C2019" s="17" t="s">
        <v>3245</v>
      </c>
      <c r="D2019" s="16" t="s">
        <v>3279</v>
      </c>
      <c r="E2019" s="15" t="s">
        <v>3280</v>
      </c>
      <c r="F2019" s="14" t="s">
        <v>3281</v>
      </c>
      <c r="G2019" s="13" t="s">
        <v>3282</v>
      </c>
      <c r="H2019" s="12">
        <v>1</v>
      </c>
      <c r="I2019" s="4" t="s">
        <v>3235</v>
      </c>
      <c r="J2019" s="11">
        <v>2514</v>
      </c>
      <c r="K2019" s="4">
        <v>4636</v>
      </c>
      <c r="L2019" s="4">
        <v>1798</v>
      </c>
      <c r="M2019" s="10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>
      <c r="A2020" s="4" t="s">
        <v>7996</v>
      </c>
      <c r="B2020" s="18" t="s">
        <v>7997</v>
      </c>
      <c r="C2020" s="17" t="s">
        <v>3245</v>
      </c>
      <c r="D2020" s="16" t="s">
        <v>3246</v>
      </c>
      <c r="E2020" s="15" t="s">
        <v>3643</v>
      </c>
      <c r="F2020" s="14" t="s">
        <v>3644</v>
      </c>
      <c r="G2020" s="13" t="s">
        <v>3645</v>
      </c>
      <c r="H2020" s="12">
        <v>5</v>
      </c>
      <c r="I2020" s="4" t="s">
        <v>7381</v>
      </c>
      <c r="J2020" s="11">
        <v>749</v>
      </c>
      <c r="K2020" s="4">
        <v>88</v>
      </c>
      <c r="L2020" s="4">
        <v>70</v>
      </c>
      <c r="M2020" s="10"/>
      <c r="N2020" s="4"/>
      <c r="O2020" s="4"/>
      <c r="P2020" s="4"/>
      <c r="Q2020" s="4"/>
      <c r="R2020" s="4">
        <v>1</v>
      </c>
      <c r="S2020" s="4"/>
      <c r="T2020" s="4"/>
      <c r="U2020" s="4"/>
      <c r="V2020" s="4"/>
      <c r="W2020" s="4"/>
      <c r="X2020" s="4"/>
      <c r="Y2020" s="4"/>
      <c r="Z2020" s="4"/>
    </row>
    <row r="2021" spans="1:26">
      <c r="A2021" s="4" t="s">
        <v>7998</v>
      </c>
      <c r="B2021" s="18" t="s">
        <v>7999</v>
      </c>
      <c r="C2021" s="17" t="s">
        <v>3245</v>
      </c>
      <c r="D2021" s="16" t="s">
        <v>3231</v>
      </c>
      <c r="E2021" s="15" t="s">
        <v>3427</v>
      </c>
      <c r="F2021" s="14" t="s">
        <v>3428</v>
      </c>
      <c r="G2021" s="13" t="s">
        <v>3429</v>
      </c>
      <c r="H2021" s="12">
        <v>5</v>
      </c>
      <c r="I2021" s="4" t="s">
        <v>3430</v>
      </c>
      <c r="J2021" s="11">
        <v>1926.0000000000002</v>
      </c>
      <c r="K2021" s="4">
        <v>900</v>
      </c>
      <c r="L2021" s="4">
        <v>374</v>
      </c>
      <c r="M2021" s="10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>
      <c r="A2022" s="4" t="s">
        <v>8000</v>
      </c>
      <c r="B2022" s="18" t="s">
        <v>8001</v>
      </c>
      <c r="C2022" s="17" t="s">
        <v>3245</v>
      </c>
      <c r="D2022" s="16" t="s">
        <v>3296</v>
      </c>
      <c r="E2022" s="15" t="s">
        <v>3524</v>
      </c>
      <c r="F2022" s="14" t="s">
        <v>3525</v>
      </c>
      <c r="G2022" s="13" t="s">
        <v>3526</v>
      </c>
      <c r="H2022" s="12">
        <v>5</v>
      </c>
      <c r="I2022" s="4" t="s">
        <v>3930</v>
      </c>
      <c r="J2022" s="11">
        <v>323</v>
      </c>
      <c r="K2022" s="4">
        <v>50</v>
      </c>
      <c r="L2022" s="4">
        <v>23</v>
      </c>
      <c r="M2022" s="10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>
      <c r="A2023" s="4" t="s">
        <v>8002</v>
      </c>
      <c r="B2023" s="18" t="s">
        <v>8003</v>
      </c>
      <c r="C2023" s="17" t="s">
        <v>3230</v>
      </c>
      <c r="D2023" s="16" t="s">
        <v>3290</v>
      </c>
      <c r="E2023" s="15" t="s">
        <v>3514</v>
      </c>
      <c r="F2023" s="14" t="s">
        <v>3515</v>
      </c>
      <c r="G2023" s="13" t="s">
        <v>3516</v>
      </c>
      <c r="H2023" s="12">
        <v>1</v>
      </c>
      <c r="I2023" s="4" t="s">
        <v>3235</v>
      </c>
      <c r="J2023" s="11">
        <v>8166</v>
      </c>
      <c r="K2023" s="4">
        <v>9938</v>
      </c>
      <c r="L2023" s="4">
        <v>3609</v>
      </c>
      <c r="M2023" s="10"/>
      <c r="N2023" s="4"/>
      <c r="O2023" s="4"/>
      <c r="P2023" s="4"/>
      <c r="Q2023" s="4"/>
      <c r="R2023" s="4"/>
      <c r="S2023" s="4"/>
      <c r="T2023" s="4">
        <v>1</v>
      </c>
      <c r="U2023" s="4"/>
      <c r="V2023" s="4"/>
      <c r="W2023" s="4"/>
      <c r="X2023" s="4"/>
      <c r="Y2023" s="4"/>
      <c r="Z2023" s="4"/>
    </row>
    <row r="2024" spans="1:26">
      <c r="A2024" s="4" t="s">
        <v>8004</v>
      </c>
      <c r="B2024" s="18" t="s">
        <v>8005</v>
      </c>
      <c r="C2024" s="17" t="s">
        <v>3245</v>
      </c>
      <c r="D2024" s="16" t="s">
        <v>3246</v>
      </c>
      <c r="E2024" s="15" t="s">
        <v>3247</v>
      </c>
      <c r="F2024" s="14" t="s">
        <v>3248</v>
      </c>
      <c r="G2024" s="13" t="s">
        <v>3249</v>
      </c>
      <c r="H2024" s="12">
        <v>5</v>
      </c>
      <c r="I2024" s="4" t="s">
        <v>5818</v>
      </c>
      <c r="J2024" s="11">
        <v>1266</v>
      </c>
      <c r="K2024" s="4">
        <v>356</v>
      </c>
      <c r="L2024" s="4">
        <v>145</v>
      </c>
      <c r="M2024" s="10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>
      <c r="A2025" s="4" t="s">
        <v>8006</v>
      </c>
      <c r="B2025" s="18" t="s">
        <v>8007</v>
      </c>
      <c r="C2025" s="17" t="s">
        <v>3245</v>
      </c>
      <c r="D2025" s="16" t="s">
        <v>3246</v>
      </c>
      <c r="E2025" s="15" t="s">
        <v>3643</v>
      </c>
      <c r="F2025" s="14" t="s">
        <v>3644</v>
      </c>
      <c r="G2025" s="13" t="s">
        <v>3645</v>
      </c>
      <c r="H2025" s="12">
        <v>5</v>
      </c>
      <c r="I2025" s="4" t="s">
        <v>7381</v>
      </c>
      <c r="J2025" s="11">
        <v>985</v>
      </c>
      <c r="K2025" s="4">
        <v>336</v>
      </c>
      <c r="L2025" s="4">
        <v>156</v>
      </c>
      <c r="M2025" s="10"/>
      <c r="N2025" s="4"/>
      <c r="O2025" s="4"/>
      <c r="P2025" s="4"/>
      <c r="Q2025" s="4"/>
      <c r="R2025" s="4">
        <v>1</v>
      </c>
      <c r="S2025" s="4"/>
      <c r="T2025" s="4"/>
      <c r="U2025" s="4"/>
      <c r="V2025" s="4"/>
      <c r="W2025" s="4"/>
      <c r="X2025" s="4"/>
      <c r="Y2025" s="4"/>
      <c r="Z2025" s="4"/>
    </row>
    <row r="2026" spans="1:26">
      <c r="A2026" s="4" t="s">
        <v>8008</v>
      </c>
      <c r="B2026" s="18" t="s">
        <v>8009</v>
      </c>
      <c r="C2026" s="17" t="s">
        <v>3245</v>
      </c>
      <c r="D2026" s="16" t="s">
        <v>3392</v>
      </c>
      <c r="E2026" s="15" t="s">
        <v>4288</v>
      </c>
      <c r="F2026" s="14" t="s">
        <v>3890</v>
      </c>
      <c r="G2026" s="13" t="s">
        <v>3887</v>
      </c>
      <c r="H2026" s="12">
        <v>1</v>
      </c>
      <c r="I2026" s="4" t="s">
        <v>3235</v>
      </c>
      <c r="J2026" s="11">
        <v>4317</v>
      </c>
      <c r="K2026" s="4">
        <v>2386</v>
      </c>
      <c r="L2026" s="4">
        <v>965</v>
      </c>
      <c r="M2026" s="10"/>
      <c r="N2026" s="4"/>
      <c r="O2026" s="4"/>
      <c r="P2026" s="4"/>
      <c r="Q2026" s="4"/>
      <c r="R2026" s="4"/>
      <c r="S2026" s="4"/>
      <c r="T2026" s="4">
        <v>1</v>
      </c>
      <c r="U2026" s="4"/>
      <c r="V2026" s="4"/>
      <c r="W2026" s="4"/>
      <c r="X2026" s="4"/>
      <c r="Y2026" s="4"/>
      <c r="Z2026" s="4"/>
    </row>
    <row r="2027" spans="1:26">
      <c r="A2027" s="4" t="s">
        <v>8010</v>
      </c>
      <c r="B2027" s="18" t="s">
        <v>8011</v>
      </c>
      <c r="C2027" s="17" t="s">
        <v>3245</v>
      </c>
      <c r="D2027" s="16" t="s">
        <v>3440</v>
      </c>
      <c r="E2027" s="15" t="s">
        <v>3592</v>
      </c>
      <c r="F2027" s="14" t="s">
        <v>3593</v>
      </c>
      <c r="G2027" s="13" t="s">
        <v>3594</v>
      </c>
      <c r="H2027" s="12">
        <v>5</v>
      </c>
      <c r="I2027" s="4" t="s">
        <v>5606</v>
      </c>
      <c r="J2027" s="11">
        <v>3509.0000000000005</v>
      </c>
      <c r="K2027" s="4">
        <v>452</v>
      </c>
      <c r="L2027" s="4">
        <v>186</v>
      </c>
      <c r="M2027" s="10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>
      <c r="A2028" s="4" t="s">
        <v>5162</v>
      </c>
      <c r="B2028" s="18" t="s">
        <v>8012</v>
      </c>
      <c r="C2028" s="17" t="s">
        <v>3245</v>
      </c>
      <c r="D2028" s="16" t="s">
        <v>3446</v>
      </c>
      <c r="E2028" s="15" t="s">
        <v>4125</v>
      </c>
      <c r="F2028" s="14" t="s">
        <v>4126</v>
      </c>
      <c r="G2028" s="13" t="s">
        <v>4127</v>
      </c>
      <c r="H2028" s="12">
        <v>2</v>
      </c>
      <c r="I2028" s="4" t="s">
        <v>3242</v>
      </c>
      <c r="J2028" s="11">
        <v>1248</v>
      </c>
      <c r="K2028" s="4">
        <v>489</v>
      </c>
      <c r="L2028" s="4">
        <v>241</v>
      </c>
      <c r="M2028" s="10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>
      <c r="A2029" s="4" t="s">
        <v>4339</v>
      </c>
      <c r="B2029" s="18" t="s">
        <v>8013</v>
      </c>
      <c r="C2029" s="17" t="s">
        <v>3245</v>
      </c>
      <c r="D2029" s="16" t="s">
        <v>3464</v>
      </c>
      <c r="E2029" s="15" t="s">
        <v>4336</v>
      </c>
      <c r="F2029" s="14" t="s">
        <v>4337</v>
      </c>
      <c r="G2029" s="13" t="s">
        <v>4338</v>
      </c>
      <c r="H2029" s="12">
        <v>2</v>
      </c>
      <c r="I2029" s="4" t="s">
        <v>3242</v>
      </c>
      <c r="J2029" s="11">
        <v>7062</v>
      </c>
      <c r="K2029" s="4">
        <v>2115</v>
      </c>
      <c r="L2029" s="4">
        <v>1141</v>
      </c>
      <c r="M2029" s="10"/>
      <c r="N2029" s="4"/>
      <c r="O2029" s="4"/>
      <c r="P2029" s="4"/>
      <c r="Q2029" s="4"/>
      <c r="R2029" s="4"/>
      <c r="S2029" s="4"/>
      <c r="T2029" s="4">
        <v>1</v>
      </c>
      <c r="U2029" s="4"/>
      <c r="V2029" s="4"/>
      <c r="W2029" s="4"/>
      <c r="X2029" s="4"/>
      <c r="Y2029" s="4"/>
      <c r="Z2029" s="4"/>
    </row>
    <row r="2030" spans="1:26">
      <c r="A2030" s="4" t="s">
        <v>8014</v>
      </c>
      <c r="B2030" s="18" t="s">
        <v>8015</v>
      </c>
      <c r="C2030" s="17" t="s">
        <v>3245</v>
      </c>
      <c r="D2030" s="16" t="s">
        <v>3246</v>
      </c>
      <c r="E2030" s="15" t="s">
        <v>3357</v>
      </c>
      <c r="F2030" s="14" t="s">
        <v>3358</v>
      </c>
      <c r="G2030" s="13" t="s">
        <v>3359</v>
      </c>
      <c r="H2030" s="12">
        <v>5</v>
      </c>
      <c r="I2030" s="4" t="s">
        <v>3359</v>
      </c>
      <c r="J2030" s="11">
        <v>1185</v>
      </c>
      <c r="K2030" s="4">
        <v>139</v>
      </c>
      <c r="L2030" s="4">
        <v>66</v>
      </c>
      <c r="M2030" s="10"/>
      <c r="N2030" s="4"/>
      <c r="O2030" s="4"/>
      <c r="P2030" s="4"/>
      <c r="Q2030" s="4"/>
      <c r="R2030" s="4"/>
      <c r="S2030" s="4"/>
      <c r="T2030" s="4">
        <v>1</v>
      </c>
      <c r="U2030" s="4"/>
      <c r="V2030" s="4"/>
      <c r="W2030" s="4"/>
      <c r="X2030" s="4"/>
      <c r="Y2030" s="4"/>
      <c r="Z2030" s="4"/>
    </row>
    <row r="2031" spans="1:26">
      <c r="A2031" s="4" t="s">
        <v>8016</v>
      </c>
      <c r="B2031" s="18" t="s">
        <v>8017</v>
      </c>
      <c r="C2031" s="17" t="s">
        <v>3245</v>
      </c>
      <c r="D2031" s="16" t="s">
        <v>3246</v>
      </c>
      <c r="E2031" s="15" t="s">
        <v>4320</v>
      </c>
      <c r="F2031" s="14" t="s">
        <v>4321</v>
      </c>
      <c r="G2031" s="13" t="s">
        <v>4322</v>
      </c>
      <c r="H2031" s="12">
        <v>5</v>
      </c>
      <c r="I2031" s="4" t="s">
        <v>4322</v>
      </c>
      <c r="J2031" s="11">
        <v>311</v>
      </c>
      <c r="K2031" s="4">
        <v>86</v>
      </c>
      <c r="L2031" s="4">
        <v>34</v>
      </c>
      <c r="M2031" s="10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>
      <c r="A2032" s="4" t="s">
        <v>8018</v>
      </c>
      <c r="B2032" s="18" t="s">
        <v>8019</v>
      </c>
      <c r="C2032" s="17" t="s">
        <v>3245</v>
      </c>
      <c r="D2032" s="16" t="s">
        <v>3246</v>
      </c>
      <c r="E2032" s="15" t="s">
        <v>3735</v>
      </c>
      <c r="F2032" s="14" t="s">
        <v>3736</v>
      </c>
      <c r="G2032" s="13" t="s">
        <v>3737</v>
      </c>
      <c r="H2032" s="12">
        <v>5</v>
      </c>
      <c r="I2032" s="4" t="s">
        <v>4215</v>
      </c>
      <c r="J2032" s="11">
        <v>1029</v>
      </c>
      <c r="K2032" s="4">
        <v>571</v>
      </c>
      <c r="L2032" s="4">
        <v>249</v>
      </c>
      <c r="M2032" s="10"/>
      <c r="N2032" s="4"/>
      <c r="O2032" s="4"/>
      <c r="P2032" s="4">
        <v>1</v>
      </c>
      <c r="Q2032" s="4"/>
      <c r="R2032" s="4">
        <v>1</v>
      </c>
      <c r="S2032" s="4"/>
      <c r="T2032" s="4"/>
      <c r="U2032" s="4"/>
      <c r="V2032" s="4"/>
      <c r="W2032" s="4"/>
      <c r="X2032" s="4"/>
      <c r="Y2032" s="4"/>
      <c r="Z2032" s="4"/>
    </row>
    <row r="2033" spans="1:26">
      <c r="A2033" s="4" t="s">
        <v>8020</v>
      </c>
      <c r="B2033" s="18" t="s">
        <v>8021</v>
      </c>
      <c r="C2033" s="17" t="s">
        <v>3245</v>
      </c>
      <c r="D2033" s="16" t="s">
        <v>3314</v>
      </c>
      <c r="E2033" s="15" t="s">
        <v>3578</v>
      </c>
      <c r="F2033" s="14" t="s">
        <v>3579</v>
      </c>
      <c r="G2033" s="13" t="s">
        <v>3580</v>
      </c>
      <c r="H2033" s="12">
        <v>5</v>
      </c>
      <c r="I2033" s="4" t="s">
        <v>3611</v>
      </c>
      <c r="J2033" s="11">
        <v>1654</v>
      </c>
      <c r="K2033" s="4">
        <v>385</v>
      </c>
      <c r="L2033" s="4">
        <v>245</v>
      </c>
      <c r="M2033" s="10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>
      <c r="A2034" s="4" t="s">
        <v>8022</v>
      </c>
      <c r="B2034" s="18" t="s">
        <v>8023</v>
      </c>
      <c r="C2034" s="17" t="s">
        <v>3245</v>
      </c>
      <c r="D2034" s="16" t="s">
        <v>3296</v>
      </c>
      <c r="E2034" s="15" t="s">
        <v>3831</v>
      </c>
      <c r="F2034" s="14" t="s">
        <v>3832</v>
      </c>
      <c r="G2034" s="13" t="s">
        <v>3833</v>
      </c>
      <c r="H2034" s="12">
        <v>5</v>
      </c>
      <c r="I2034" s="4" t="s">
        <v>3829</v>
      </c>
      <c r="J2034" s="11">
        <v>4280</v>
      </c>
      <c r="K2034" s="4">
        <v>1000</v>
      </c>
      <c r="L2034" s="4">
        <v>407</v>
      </c>
      <c r="M2034" s="10"/>
      <c r="N2034" s="3"/>
      <c r="O2034" s="3"/>
      <c r="P2034" s="3"/>
      <c r="Q2034" s="3"/>
      <c r="R2034" s="4">
        <v>1</v>
      </c>
      <c r="S2034" s="3"/>
      <c r="T2034" s="3"/>
      <c r="U2034" s="3"/>
      <c r="V2034" s="3"/>
      <c r="W2034" s="3"/>
      <c r="X2034" s="3"/>
      <c r="Y2034" s="3"/>
      <c r="Z2034" s="3"/>
    </row>
    <row r="2035" spans="1:26">
      <c r="A2035" s="4" t="s">
        <v>8024</v>
      </c>
      <c r="B2035" s="18" t="s">
        <v>8025</v>
      </c>
      <c r="C2035" s="17" t="s">
        <v>3245</v>
      </c>
      <c r="D2035" s="16" t="s">
        <v>3259</v>
      </c>
      <c r="E2035" s="15" t="s">
        <v>4416</v>
      </c>
      <c r="F2035" s="14" t="s">
        <v>4417</v>
      </c>
      <c r="G2035" s="13" t="s">
        <v>4418</v>
      </c>
      <c r="H2035" s="12">
        <v>5</v>
      </c>
      <c r="I2035" s="4" t="s">
        <v>4414</v>
      </c>
      <c r="J2035" s="11">
        <v>3949</v>
      </c>
      <c r="K2035" s="4">
        <v>1501</v>
      </c>
      <c r="L2035" s="4">
        <v>685</v>
      </c>
      <c r="M2035" s="10"/>
      <c r="N2035" s="4"/>
      <c r="O2035" s="4"/>
      <c r="P2035" s="4"/>
      <c r="Q2035" s="4"/>
      <c r="R2035" s="4"/>
      <c r="S2035" s="4"/>
      <c r="T2035" s="4">
        <v>1</v>
      </c>
      <c r="U2035" s="4"/>
      <c r="V2035" s="4"/>
      <c r="W2035" s="4"/>
      <c r="X2035" s="4"/>
      <c r="Y2035" s="4"/>
      <c r="Z2035" s="4"/>
    </row>
    <row r="2036" spans="1:26">
      <c r="A2036" s="4" t="s">
        <v>8026</v>
      </c>
      <c r="B2036" s="18" t="s">
        <v>8027</v>
      </c>
      <c r="C2036" s="17" t="s">
        <v>3245</v>
      </c>
      <c r="D2036" s="16" t="s">
        <v>3392</v>
      </c>
      <c r="E2036" s="15" t="s">
        <v>3659</v>
      </c>
      <c r="F2036" s="14" t="s">
        <v>3660</v>
      </c>
      <c r="G2036" s="13" t="s">
        <v>3661</v>
      </c>
      <c r="H2036" s="12">
        <v>5</v>
      </c>
      <c r="I2036" s="4" t="s">
        <v>3661</v>
      </c>
      <c r="J2036" s="11">
        <v>996.00000000000011</v>
      </c>
      <c r="K2036" s="4">
        <v>674</v>
      </c>
      <c r="L2036" s="4">
        <v>254</v>
      </c>
      <c r="M2036" s="10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>
      <c r="A2037" s="4" t="s">
        <v>8028</v>
      </c>
      <c r="B2037" s="18" t="s">
        <v>8029</v>
      </c>
      <c r="C2037" s="17" t="s">
        <v>3245</v>
      </c>
      <c r="D2037" s="16" t="s">
        <v>3392</v>
      </c>
      <c r="E2037" s="15" t="s">
        <v>4519</v>
      </c>
      <c r="F2037" s="14" t="s">
        <v>4520</v>
      </c>
      <c r="G2037" s="13" t="s">
        <v>4521</v>
      </c>
      <c r="H2037" s="12">
        <v>5</v>
      </c>
      <c r="I2037" s="4" t="s">
        <v>6638</v>
      </c>
      <c r="J2037" s="11">
        <v>1102</v>
      </c>
      <c r="K2037" s="4">
        <v>261</v>
      </c>
      <c r="L2037" s="4">
        <v>152</v>
      </c>
      <c r="M2037" s="10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>
      <c r="A2038" s="4" t="s">
        <v>8030</v>
      </c>
      <c r="B2038" s="18" t="s">
        <v>8031</v>
      </c>
      <c r="C2038" s="17" t="s">
        <v>3245</v>
      </c>
      <c r="D2038" s="16" t="s">
        <v>3246</v>
      </c>
      <c r="E2038" s="15" t="s">
        <v>3556</v>
      </c>
      <c r="F2038" s="14" t="s">
        <v>3557</v>
      </c>
      <c r="G2038" s="13" t="s">
        <v>3558</v>
      </c>
      <c r="H2038" s="12">
        <v>5</v>
      </c>
      <c r="I2038" s="4" t="s">
        <v>4805</v>
      </c>
      <c r="J2038" s="11">
        <v>1407</v>
      </c>
      <c r="K2038" s="4">
        <v>319</v>
      </c>
      <c r="L2038" s="4">
        <v>127</v>
      </c>
      <c r="M2038" s="10"/>
      <c r="N2038" s="4"/>
      <c r="O2038" s="4"/>
      <c r="P2038" s="4"/>
      <c r="Q2038" s="4"/>
      <c r="R2038" s="4"/>
      <c r="S2038" s="4"/>
      <c r="T2038" s="4">
        <v>1</v>
      </c>
      <c r="U2038" s="4"/>
      <c r="V2038" s="4"/>
      <c r="W2038" s="4"/>
      <c r="X2038" s="4"/>
      <c r="Y2038" s="4"/>
      <c r="Z2038" s="4"/>
    </row>
    <row r="2039" spans="1:26">
      <c r="A2039" s="4" t="s">
        <v>8032</v>
      </c>
      <c r="B2039" s="18" t="s">
        <v>8033</v>
      </c>
      <c r="C2039" s="17" t="s">
        <v>3245</v>
      </c>
      <c r="D2039" s="16" t="s">
        <v>3314</v>
      </c>
      <c r="E2039" s="15" t="s">
        <v>4530</v>
      </c>
      <c r="F2039" s="14" t="s">
        <v>4531</v>
      </c>
      <c r="G2039" s="13" t="s">
        <v>4532</v>
      </c>
      <c r="H2039" s="12">
        <v>5</v>
      </c>
      <c r="I2039" s="4" t="s">
        <v>6187</v>
      </c>
      <c r="J2039" s="11">
        <v>366</v>
      </c>
      <c r="K2039" s="4">
        <v>113</v>
      </c>
      <c r="L2039" s="4">
        <v>57</v>
      </c>
      <c r="M2039" s="10"/>
      <c r="N2039" s="4"/>
      <c r="O2039" s="4"/>
      <c r="P2039" s="4">
        <v>1</v>
      </c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>
      <c r="A2040" s="4" t="s">
        <v>8034</v>
      </c>
      <c r="B2040" s="18" t="s">
        <v>8035</v>
      </c>
      <c r="C2040" s="17" t="s">
        <v>3245</v>
      </c>
      <c r="D2040" s="16" t="s">
        <v>3446</v>
      </c>
      <c r="E2040" s="15" t="s">
        <v>4032</v>
      </c>
      <c r="F2040" s="14" t="s">
        <v>4033</v>
      </c>
      <c r="G2040" s="13" t="s">
        <v>4034</v>
      </c>
      <c r="H2040" s="12">
        <v>5</v>
      </c>
      <c r="I2040" s="4" t="s">
        <v>4030</v>
      </c>
      <c r="J2040" s="11">
        <v>2953</v>
      </c>
      <c r="K2040" s="4">
        <v>227</v>
      </c>
      <c r="L2040" s="4">
        <v>120</v>
      </c>
      <c r="M2040" s="10"/>
      <c r="N2040" s="3"/>
      <c r="O2040" s="3"/>
      <c r="P2040" s="3"/>
      <c r="Q2040" s="3"/>
      <c r="R2040" s="3"/>
      <c r="S2040" s="3"/>
      <c r="T2040" s="4">
        <v>1</v>
      </c>
      <c r="U2040" s="3"/>
      <c r="V2040" s="3"/>
      <c r="W2040" s="3"/>
      <c r="X2040" s="3"/>
      <c r="Y2040" s="3"/>
      <c r="Z2040" s="3"/>
    </row>
    <row r="2041" spans="1:26">
      <c r="A2041" s="4" t="s">
        <v>8036</v>
      </c>
      <c r="B2041" s="18" t="s">
        <v>8037</v>
      </c>
      <c r="C2041" s="17" t="s">
        <v>3230</v>
      </c>
      <c r="D2041" s="16" t="s">
        <v>3259</v>
      </c>
      <c r="E2041" s="15" t="s">
        <v>3587</v>
      </c>
      <c r="F2041" s="14" t="s">
        <v>3588</v>
      </c>
      <c r="G2041" s="13" t="s">
        <v>3589</v>
      </c>
      <c r="H2041" s="12">
        <v>1</v>
      </c>
      <c r="I2041" s="4" t="s">
        <v>3235</v>
      </c>
      <c r="J2041" s="11">
        <v>3149</v>
      </c>
      <c r="K2041" s="4">
        <v>4703</v>
      </c>
      <c r="L2041" s="4">
        <v>1577</v>
      </c>
      <c r="M2041" s="10"/>
      <c r="N2041" s="3"/>
      <c r="O2041" s="3"/>
      <c r="P2041" s="3"/>
      <c r="Q2041" s="3"/>
      <c r="R2041" s="3"/>
      <c r="S2041" s="3"/>
      <c r="T2041" s="4">
        <v>1</v>
      </c>
      <c r="U2041" s="3"/>
      <c r="V2041" s="3"/>
      <c r="W2041" s="3"/>
      <c r="X2041" s="3"/>
      <c r="Y2041" s="3"/>
      <c r="Z2041" s="3"/>
    </row>
    <row r="2042" spans="1:26">
      <c r="A2042" s="4" t="s">
        <v>8038</v>
      </c>
      <c r="B2042" s="18" t="s">
        <v>8039</v>
      </c>
      <c r="C2042" s="17" t="s">
        <v>3245</v>
      </c>
      <c r="D2042" s="16" t="s">
        <v>3259</v>
      </c>
      <c r="E2042" s="15" t="s">
        <v>3587</v>
      </c>
      <c r="F2042" s="14" t="s">
        <v>3588</v>
      </c>
      <c r="G2042" s="13" t="s">
        <v>3589</v>
      </c>
      <c r="H2042" s="12">
        <v>1</v>
      </c>
      <c r="I2042" s="4" t="s">
        <v>3235</v>
      </c>
      <c r="J2042" s="11">
        <v>1773.9999999999998</v>
      </c>
      <c r="K2042" s="4">
        <v>2235</v>
      </c>
      <c r="L2042" s="4">
        <v>795</v>
      </c>
      <c r="M2042" s="10"/>
      <c r="N2042" s="4"/>
      <c r="O2042" s="4"/>
      <c r="P2042" s="4"/>
      <c r="Q2042" s="4"/>
      <c r="R2042" s="4"/>
      <c r="S2042" s="4"/>
      <c r="T2042" s="4">
        <v>1</v>
      </c>
      <c r="U2042" s="4"/>
      <c r="V2042" s="4"/>
      <c r="W2042" s="4"/>
      <c r="X2042" s="4"/>
      <c r="Y2042" s="4"/>
      <c r="Z2042" s="4"/>
    </row>
    <row r="2043" spans="1:26">
      <c r="A2043" s="4" t="s">
        <v>8040</v>
      </c>
      <c r="B2043" s="18" t="s">
        <v>8041</v>
      </c>
      <c r="C2043" s="17" t="s">
        <v>3245</v>
      </c>
      <c r="D2043" s="16" t="s">
        <v>3392</v>
      </c>
      <c r="E2043" s="15" t="s">
        <v>5442</v>
      </c>
      <c r="F2043" s="14" t="s">
        <v>5443</v>
      </c>
      <c r="G2043" s="13" t="s">
        <v>5444</v>
      </c>
      <c r="H2043" s="12">
        <v>1</v>
      </c>
      <c r="I2043" s="4" t="s">
        <v>3235</v>
      </c>
      <c r="J2043" s="11">
        <v>2672</v>
      </c>
      <c r="K2043" s="4">
        <v>2977</v>
      </c>
      <c r="L2043" s="4">
        <v>913</v>
      </c>
      <c r="M2043" s="10"/>
      <c r="N2043" s="4"/>
      <c r="O2043" s="4"/>
      <c r="P2043" s="4"/>
      <c r="Q2043" s="4"/>
      <c r="R2043" s="4"/>
      <c r="S2043" s="4"/>
      <c r="T2043" s="4">
        <v>1</v>
      </c>
      <c r="U2043" s="4"/>
      <c r="V2043" s="4"/>
      <c r="W2043" s="4"/>
      <c r="X2043" s="4"/>
      <c r="Y2043" s="4"/>
      <c r="Z2043" s="4"/>
    </row>
    <row r="2044" spans="1:26">
      <c r="A2044" s="4" t="s">
        <v>8042</v>
      </c>
      <c r="B2044" s="18" t="s">
        <v>8043</v>
      </c>
      <c r="C2044" s="17" t="s">
        <v>3245</v>
      </c>
      <c r="D2044" s="16" t="s">
        <v>3440</v>
      </c>
      <c r="E2044" s="15" t="s">
        <v>3881</v>
      </c>
      <c r="F2044" s="14" t="s">
        <v>3882</v>
      </c>
      <c r="G2044" s="13" t="s">
        <v>3883</v>
      </c>
      <c r="H2044" s="12">
        <v>1</v>
      </c>
      <c r="I2044" s="4" t="s">
        <v>3235</v>
      </c>
      <c r="J2044" s="11">
        <v>5950</v>
      </c>
      <c r="K2044" s="4">
        <v>1979</v>
      </c>
      <c r="L2044" s="4">
        <v>868</v>
      </c>
      <c r="M2044" s="10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>
      <c r="A2045" s="4" t="s">
        <v>8044</v>
      </c>
      <c r="B2045" s="18" t="s">
        <v>8045</v>
      </c>
      <c r="C2045" s="17" t="s">
        <v>3245</v>
      </c>
      <c r="D2045" s="16" t="s">
        <v>3446</v>
      </c>
      <c r="E2045" s="15" t="s">
        <v>3447</v>
      </c>
      <c r="F2045" s="14" t="s">
        <v>3448</v>
      </c>
      <c r="G2045" s="13" t="s">
        <v>3449</v>
      </c>
      <c r="H2045" s="12">
        <v>5</v>
      </c>
      <c r="I2045" s="4" t="s">
        <v>3461</v>
      </c>
      <c r="J2045" s="11">
        <v>567</v>
      </c>
      <c r="K2045" s="4">
        <v>93</v>
      </c>
      <c r="L2045" s="4">
        <v>58</v>
      </c>
      <c r="M2045" s="10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>
      <c r="A2046" s="4" t="s">
        <v>8046</v>
      </c>
      <c r="B2046" s="18" t="s">
        <v>8047</v>
      </c>
      <c r="C2046" s="17" t="s">
        <v>3245</v>
      </c>
      <c r="D2046" s="16" t="s">
        <v>3335</v>
      </c>
      <c r="E2046" s="15" t="s">
        <v>3486</v>
      </c>
      <c r="F2046" s="14" t="s">
        <v>3487</v>
      </c>
      <c r="G2046" s="13" t="s">
        <v>3488</v>
      </c>
      <c r="H2046" s="12">
        <v>5</v>
      </c>
      <c r="I2046" s="4" t="s">
        <v>7225</v>
      </c>
      <c r="J2046" s="11">
        <v>997.00000000000011</v>
      </c>
      <c r="K2046" s="4">
        <v>520</v>
      </c>
      <c r="L2046" s="4">
        <v>197</v>
      </c>
      <c r="M2046" s="10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>
      <c r="A2047" s="4" t="s">
        <v>8048</v>
      </c>
      <c r="B2047" s="18" t="s">
        <v>8049</v>
      </c>
      <c r="C2047" s="17" t="s">
        <v>3245</v>
      </c>
      <c r="D2047" s="16" t="s">
        <v>3335</v>
      </c>
      <c r="E2047" s="15" t="s">
        <v>3925</v>
      </c>
      <c r="F2047" s="14" t="s">
        <v>3926</v>
      </c>
      <c r="G2047" s="13" t="s">
        <v>3927</v>
      </c>
      <c r="H2047" s="12">
        <v>5</v>
      </c>
      <c r="I2047" s="4" t="s">
        <v>3923</v>
      </c>
      <c r="J2047" s="11">
        <v>2256</v>
      </c>
      <c r="K2047" s="4">
        <v>749</v>
      </c>
      <c r="L2047" s="4">
        <v>420</v>
      </c>
      <c r="M2047" s="10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>
      <c r="A2048" s="4" t="s">
        <v>8050</v>
      </c>
      <c r="B2048" s="18" t="s">
        <v>8051</v>
      </c>
      <c r="C2048" s="17" t="s">
        <v>3245</v>
      </c>
      <c r="D2048" s="16" t="s">
        <v>3369</v>
      </c>
      <c r="E2048" s="15" t="s">
        <v>4120</v>
      </c>
      <c r="F2048" s="14" t="s">
        <v>4121</v>
      </c>
      <c r="G2048" s="13" t="s">
        <v>4122</v>
      </c>
      <c r="H2048" s="12">
        <v>5</v>
      </c>
      <c r="I2048" s="4" t="s">
        <v>5245</v>
      </c>
      <c r="J2048" s="11">
        <v>1630.9999999999998</v>
      </c>
      <c r="K2048" s="4">
        <v>432</v>
      </c>
      <c r="L2048" s="4">
        <v>252</v>
      </c>
      <c r="M2048" s="10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>
      <c r="A2049" s="4" t="s">
        <v>8052</v>
      </c>
      <c r="B2049" s="18" t="s">
        <v>8053</v>
      </c>
      <c r="C2049" s="17" t="s">
        <v>3245</v>
      </c>
      <c r="D2049" s="16" t="s">
        <v>3314</v>
      </c>
      <c r="E2049" s="15" t="s">
        <v>3562</v>
      </c>
      <c r="F2049" s="14" t="s">
        <v>3563</v>
      </c>
      <c r="G2049" s="13" t="s">
        <v>3564</v>
      </c>
      <c r="H2049" s="12">
        <v>5</v>
      </c>
      <c r="I2049" s="4" t="s">
        <v>3560</v>
      </c>
      <c r="J2049" s="11">
        <v>694</v>
      </c>
      <c r="K2049" s="4">
        <v>71</v>
      </c>
      <c r="L2049" s="4">
        <v>37</v>
      </c>
      <c r="M2049" s="10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>
        <v>1</v>
      </c>
      <c r="Z2049" s="4"/>
    </row>
    <row r="2050" spans="1:26">
      <c r="A2050" s="4" t="s">
        <v>3250</v>
      </c>
      <c r="B2050" s="18" t="s">
        <v>8054</v>
      </c>
      <c r="C2050" s="17" t="s">
        <v>3245</v>
      </c>
      <c r="D2050" s="16" t="s">
        <v>3246</v>
      </c>
      <c r="E2050" s="15" t="s">
        <v>3247</v>
      </c>
      <c r="F2050" s="14" t="s">
        <v>3248</v>
      </c>
      <c r="G2050" s="13" t="s">
        <v>3249</v>
      </c>
      <c r="H2050" s="12">
        <v>2</v>
      </c>
      <c r="I2050" s="4" t="s">
        <v>3242</v>
      </c>
      <c r="J2050" s="11">
        <v>3215</v>
      </c>
      <c r="K2050" s="4">
        <v>1113</v>
      </c>
      <c r="L2050" s="4">
        <v>634</v>
      </c>
      <c r="M2050" s="10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>
      <c r="A2051" s="4" t="s">
        <v>8055</v>
      </c>
      <c r="B2051" s="18" t="s">
        <v>8056</v>
      </c>
      <c r="C2051" s="17" t="s">
        <v>3439</v>
      </c>
      <c r="D2051" s="16" t="s">
        <v>3369</v>
      </c>
      <c r="E2051" s="15" t="s">
        <v>3370</v>
      </c>
      <c r="F2051" s="14" t="s">
        <v>3371</v>
      </c>
      <c r="G2051" s="13" t="s">
        <v>3372</v>
      </c>
      <c r="H2051" s="12">
        <v>1</v>
      </c>
      <c r="I2051" s="4" t="s">
        <v>3235</v>
      </c>
      <c r="J2051" s="11">
        <v>9916</v>
      </c>
      <c r="K2051" s="4">
        <v>3254</v>
      </c>
      <c r="L2051" s="4">
        <v>1600</v>
      </c>
      <c r="M2051" s="10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>
      <c r="A2052" s="4" t="s">
        <v>8057</v>
      </c>
      <c r="B2052" s="18" t="s">
        <v>8058</v>
      </c>
      <c r="C2052" s="17" t="s">
        <v>3245</v>
      </c>
      <c r="D2052" s="16" t="s">
        <v>3446</v>
      </c>
      <c r="E2052" s="15" t="s">
        <v>3447</v>
      </c>
      <c r="F2052" s="14" t="s">
        <v>3448</v>
      </c>
      <c r="G2052" s="13" t="s">
        <v>3449</v>
      </c>
      <c r="H2052" s="12">
        <v>5</v>
      </c>
      <c r="I2052" s="4" t="s">
        <v>4150</v>
      </c>
      <c r="J2052" s="11">
        <v>575</v>
      </c>
      <c r="K2052" s="4">
        <v>104</v>
      </c>
      <c r="L2052" s="4">
        <v>62</v>
      </c>
      <c r="M2052" s="10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>
      <c r="A2053" s="4" t="s">
        <v>5551</v>
      </c>
      <c r="B2053" s="18" t="s">
        <v>8059</v>
      </c>
      <c r="C2053" s="17" t="s">
        <v>3245</v>
      </c>
      <c r="D2053" s="16" t="s">
        <v>3259</v>
      </c>
      <c r="E2053" s="15" t="s">
        <v>3410</v>
      </c>
      <c r="F2053" s="14" t="s">
        <v>3411</v>
      </c>
      <c r="G2053" s="13" t="s">
        <v>3412</v>
      </c>
      <c r="H2053" s="12">
        <v>2</v>
      </c>
      <c r="I2053" s="4" t="s">
        <v>3242</v>
      </c>
      <c r="J2053" s="11">
        <v>754</v>
      </c>
      <c r="K2053" s="4">
        <v>1483</v>
      </c>
      <c r="L2053" s="4">
        <v>638</v>
      </c>
      <c r="M2053" s="10"/>
      <c r="N2053" s="4"/>
      <c r="O2053" s="4"/>
      <c r="P2053" s="4"/>
      <c r="Q2053" s="4"/>
      <c r="R2053" s="4"/>
      <c r="S2053" s="4"/>
      <c r="T2053" s="4">
        <v>1</v>
      </c>
      <c r="U2053" s="4"/>
      <c r="V2053" s="4"/>
      <c r="W2053" s="4"/>
      <c r="X2053" s="4"/>
      <c r="Y2053" s="4"/>
      <c r="Z2053" s="4"/>
    </row>
    <row r="2054" spans="1:26">
      <c r="A2054" s="4" t="s">
        <v>4180</v>
      </c>
      <c r="B2054" s="18" t="s">
        <v>8060</v>
      </c>
      <c r="C2054" s="17" t="s">
        <v>3230</v>
      </c>
      <c r="D2054" s="16" t="s">
        <v>3464</v>
      </c>
      <c r="E2054" s="15" t="s">
        <v>8061</v>
      </c>
      <c r="F2054" s="14" t="s">
        <v>4179</v>
      </c>
      <c r="G2054" s="13" t="s">
        <v>4180</v>
      </c>
      <c r="H2054" s="12">
        <v>1</v>
      </c>
      <c r="I2054" s="4" t="s">
        <v>3235</v>
      </c>
      <c r="J2054" s="11">
        <v>20222</v>
      </c>
      <c r="K2054" s="4">
        <v>25206</v>
      </c>
      <c r="L2054" s="4">
        <v>14140</v>
      </c>
      <c r="M2054" s="10"/>
      <c r="N2054" s="4"/>
      <c r="O2054" s="4"/>
      <c r="P2054" s="4"/>
      <c r="Q2054" s="4"/>
      <c r="R2054" s="4">
        <v>1</v>
      </c>
      <c r="S2054" s="4"/>
      <c r="T2054" s="4">
        <v>1</v>
      </c>
      <c r="U2054" s="4">
        <v>1</v>
      </c>
      <c r="V2054" s="4"/>
      <c r="W2054" s="4"/>
      <c r="X2054" s="4"/>
      <c r="Y2054" s="4"/>
      <c r="Z2054" s="4"/>
    </row>
    <row r="2055" spans="1:26">
      <c r="A2055" s="4" t="s">
        <v>8062</v>
      </c>
      <c r="B2055" s="18" t="s">
        <v>8063</v>
      </c>
      <c r="C2055" s="17" t="s">
        <v>3245</v>
      </c>
      <c r="D2055" s="16" t="s">
        <v>3296</v>
      </c>
      <c r="E2055" s="15" t="s">
        <v>3351</v>
      </c>
      <c r="F2055" s="14" t="s">
        <v>3352</v>
      </c>
      <c r="G2055" s="13" t="s">
        <v>3353</v>
      </c>
      <c r="H2055" s="12">
        <v>5</v>
      </c>
      <c r="I2055" s="4" t="s">
        <v>3354</v>
      </c>
      <c r="J2055" s="11">
        <v>474</v>
      </c>
      <c r="K2055" s="4">
        <v>131</v>
      </c>
      <c r="L2055" s="4">
        <v>80</v>
      </c>
      <c r="M2055" s="10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>
      <c r="A2056" s="4" t="s">
        <v>4451</v>
      </c>
      <c r="B2056" s="18" t="s">
        <v>8064</v>
      </c>
      <c r="C2056" s="17" t="s">
        <v>3230</v>
      </c>
      <c r="D2056" s="16" t="s">
        <v>3303</v>
      </c>
      <c r="E2056" s="15" t="s">
        <v>8065</v>
      </c>
      <c r="F2056" s="14" t="s">
        <v>4450</v>
      </c>
      <c r="G2056" s="13" t="s">
        <v>4451</v>
      </c>
      <c r="H2056" s="12">
        <v>2</v>
      </c>
      <c r="I2056" s="4" t="s">
        <v>3242</v>
      </c>
      <c r="J2056" s="11">
        <v>7586</v>
      </c>
      <c r="K2056" s="4">
        <v>17873</v>
      </c>
      <c r="L2056" s="4">
        <v>8218</v>
      </c>
      <c r="M2056" s="10"/>
      <c r="N2056" s="4"/>
      <c r="O2056" s="4"/>
      <c r="P2056" s="4"/>
      <c r="Q2056" s="4"/>
      <c r="R2056" s="4"/>
      <c r="S2056" s="4"/>
      <c r="T2056" s="4">
        <v>1</v>
      </c>
      <c r="U2056" s="4"/>
      <c r="V2056" s="4"/>
      <c r="W2056" s="4"/>
      <c r="X2056" s="4">
        <v>1</v>
      </c>
      <c r="Y2056" s="4"/>
      <c r="Z2056" s="4"/>
    </row>
    <row r="2057" spans="1:26">
      <c r="A2057" s="4" t="s">
        <v>8066</v>
      </c>
      <c r="B2057" s="18" t="s">
        <v>8067</v>
      </c>
      <c r="C2057" s="17" t="s">
        <v>3245</v>
      </c>
      <c r="D2057" s="16" t="s">
        <v>3246</v>
      </c>
      <c r="E2057" s="15" t="s">
        <v>4348</v>
      </c>
      <c r="F2057" s="14" t="s">
        <v>4349</v>
      </c>
      <c r="G2057" s="13" t="s">
        <v>4350</v>
      </c>
      <c r="H2057" s="12">
        <v>5</v>
      </c>
      <c r="I2057" s="4" t="s">
        <v>4387</v>
      </c>
      <c r="J2057" s="11">
        <v>612</v>
      </c>
      <c r="K2057" s="4">
        <v>286</v>
      </c>
      <c r="L2057" s="4">
        <v>112</v>
      </c>
      <c r="M2057" s="10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>
      <c r="A2058" s="4" t="s">
        <v>8068</v>
      </c>
      <c r="B2058" s="18" t="s">
        <v>8069</v>
      </c>
      <c r="C2058" s="17" t="s">
        <v>3245</v>
      </c>
      <c r="D2058" s="16" t="s">
        <v>3446</v>
      </c>
      <c r="E2058" s="15" t="s">
        <v>3541</v>
      </c>
      <c r="F2058" s="14" t="s">
        <v>3542</v>
      </c>
      <c r="G2058" s="13" t="s">
        <v>3543</v>
      </c>
      <c r="H2058" s="12">
        <v>5</v>
      </c>
      <c r="I2058" s="4" t="s">
        <v>3544</v>
      </c>
      <c r="J2058" s="11">
        <v>1845</v>
      </c>
      <c r="K2058" s="4">
        <v>360</v>
      </c>
      <c r="L2058" s="4">
        <v>217</v>
      </c>
      <c r="M2058" s="10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>
      <c r="A2059" s="4" t="s">
        <v>8070</v>
      </c>
      <c r="B2059" s="18" t="s">
        <v>8071</v>
      </c>
      <c r="C2059" s="17" t="s">
        <v>3245</v>
      </c>
      <c r="D2059" s="16" t="s">
        <v>3446</v>
      </c>
      <c r="E2059" s="15" t="s">
        <v>3549</v>
      </c>
      <c r="F2059" s="14" t="s">
        <v>3550</v>
      </c>
      <c r="G2059" s="13" t="s">
        <v>3550</v>
      </c>
      <c r="H2059" s="12">
        <v>5</v>
      </c>
      <c r="I2059" s="4" t="s">
        <v>6438</v>
      </c>
      <c r="J2059" s="11">
        <v>703</v>
      </c>
      <c r="K2059" s="4">
        <v>82</v>
      </c>
      <c r="L2059" s="4">
        <v>52</v>
      </c>
      <c r="M2059" s="10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>
      <c r="A2060" s="4" t="s">
        <v>6206</v>
      </c>
      <c r="B2060" s="18" t="s">
        <v>8072</v>
      </c>
      <c r="C2060" s="17" t="s">
        <v>3245</v>
      </c>
      <c r="D2060" s="16" t="s">
        <v>3279</v>
      </c>
      <c r="E2060" s="15" t="s">
        <v>3386</v>
      </c>
      <c r="F2060" s="14" t="s">
        <v>3387</v>
      </c>
      <c r="G2060" s="13" t="s">
        <v>3388</v>
      </c>
      <c r="H2060" s="12">
        <v>2</v>
      </c>
      <c r="I2060" s="4" t="s">
        <v>3242</v>
      </c>
      <c r="J2060" s="11">
        <v>1880</v>
      </c>
      <c r="K2060" s="4">
        <v>870</v>
      </c>
      <c r="L2060" s="4">
        <v>391</v>
      </c>
      <c r="M2060" s="10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>
      <c r="A2061" s="4" t="s">
        <v>8073</v>
      </c>
      <c r="B2061" s="18" t="s">
        <v>8074</v>
      </c>
      <c r="C2061" s="17" t="s">
        <v>3245</v>
      </c>
      <c r="D2061" s="16" t="s">
        <v>3314</v>
      </c>
      <c r="E2061" s="15" t="s">
        <v>4361</v>
      </c>
      <c r="F2061" s="14" t="s">
        <v>4362</v>
      </c>
      <c r="G2061" s="13" t="s">
        <v>4363</v>
      </c>
      <c r="H2061" s="12">
        <v>5</v>
      </c>
      <c r="I2061" s="4" t="s">
        <v>4363</v>
      </c>
      <c r="J2061" s="11">
        <v>3431</v>
      </c>
      <c r="K2061" s="4">
        <v>726</v>
      </c>
      <c r="L2061" s="4">
        <v>373</v>
      </c>
      <c r="M2061" s="10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>
      <c r="A2062" s="4" t="s">
        <v>7904</v>
      </c>
      <c r="B2062" s="18" t="s">
        <v>8075</v>
      </c>
      <c r="C2062" s="17" t="s">
        <v>3245</v>
      </c>
      <c r="D2062" s="16" t="s">
        <v>3253</v>
      </c>
      <c r="E2062" s="15" t="s">
        <v>3606</v>
      </c>
      <c r="F2062" s="14" t="s">
        <v>3607</v>
      </c>
      <c r="G2062" s="13" t="s">
        <v>3608</v>
      </c>
      <c r="H2062" s="12">
        <v>2</v>
      </c>
      <c r="I2062" s="4" t="s">
        <v>3242</v>
      </c>
      <c r="J2062" s="11">
        <v>2351</v>
      </c>
      <c r="K2062" s="4">
        <v>2901</v>
      </c>
      <c r="L2062" s="4">
        <v>1127</v>
      </c>
      <c r="M2062" s="10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>
      <c r="A2063" s="4" t="s">
        <v>8076</v>
      </c>
      <c r="B2063" s="18" t="s">
        <v>8077</v>
      </c>
      <c r="C2063" s="17" t="s">
        <v>3245</v>
      </c>
      <c r="D2063" s="16" t="s">
        <v>3314</v>
      </c>
      <c r="E2063" s="15" t="s">
        <v>3578</v>
      </c>
      <c r="F2063" s="14" t="s">
        <v>3579</v>
      </c>
      <c r="G2063" s="13" t="s">
        <v>3580</v>
      </c>
      <c r="H2063" s="12">
        <v>5</v>
      </c>
      <c r="I2063" s="4" t="s">
        <v>3611</v>
      </c>
      <c r="J2063" s="11">
        <v>2030.9999999999998</v>
      </c>
      <c r="K2063" s="4">
        <v>587</v>
      </c>
      <c r="L2063" s="4">
        <v>297</v>
      </c>
      <c r="M2063" s="10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>
      <c r="A2064" s="4" t="s">
        <v>8078</v>
      </c>
      <c r="B2064" s="18" t="s">
        <v>8079</v>
      </c>
      <c r="C2064" s="17" t="s">
        <v>3245</v>
      </c>
      <c r="D2064" s="16" t="s">
        <v>3259</v>
      </c>
      <c r="E2064" s="15" t="s">
        <v>5780</v>
      </c>
      <c r="F2064" s="14" t="s">
        <v>5781</v>
      </c>
      <c r="G2064" s="13" t="s">
        <v>5782</v>
      </c>
      <c r="H2064" s="12">
        <v>5</v>
      </c>
      <c r="I2064" s="4" t="s">
        <v>6055</v>
      </c>
      <c r="J2064" s="11">
        <v>571</v>
      </c>
      <c r="K2064" s="4">
        <v>309</v>
      </c>
      <c r="L2064" s="4">
        <v>180</v>
      </c>
      <c r="M2064" s="10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>
      <c r="A2065" s="4" t="s">
        <v>8080</v>
      </c>
      <c r="B2065" s="18" t="s">
        <v>8081</v>
      </c>
      <c r="C2065" s="17" t="s">
        <v>3245</v>
      </c>
      <c r="D2065" s="16" t="s">
        <v>3335</v>
      </c>
      <c r="E2065" s="15" t="s">
        <v>3486</v>
      </c>
      <c r="F2065" s="14" t="s">
        <v>3487</v>
      </c>
      <c r="G2065" s="13" t="s">
        <v>3488</v>
      </c>
      <c r="H2065" s="12">
        <v>5</v>
      </c>
      <c r="I2065" s="4" t="s">
        <v>3489</v>
      </c>
      <c r="J2065" s="11">
        <v>2283</v>
      </c>
      <c r="K2065" s="4">
        <v>744</v>
      </c>
      <c r="L2065" s="4">
        <v>333</v>
      </c>
      <c r="M2065" s="10"/>
      <c r="N2065" s="3"/>
      <c r="O2065" s="3"/>
      <c r="P2065" s="3"/>
      <c r="Q2065" s="3"/>
      <c r="R2065" s="3"/>
      <c r="S2065" s="3"/>
      <c r="T2065" s="4">
        <v>1</v>
      </c>
      <c r="U2065" s="3"/>
      <c r="V2065" s="3"/>
      <c r="W2065" s="3"/>
      <c r="X2065" s="3"/>
      <c r="Y2065" s="3"/>
      <c r="Z2065" s="3"/>
    </row>
    <row r="2066" spans="1:26">
      <c r="A2066" s="4" t="s">
        <v>3671</v>
      </c>
      <c r="B2066" s="18" t="s">
        <v>8082</v>
      </c>
      <c r="C2066" s="17" t="s">
        <v>3230</v>
      </c>
      <c r="D2066" s="16" t="s">
        <v>3259</v>
      </c>
      <c r="E2066" s="15" t="s">
        <v>8083</v>
      </c>
      <c r="F2066" s="14" t="s">
        <v>3670</v>
      </c>
      <c r="G2066" s="13" t="s">
        <v>3671</v>
      </c>
      <c r="H2066" s="12">
        <v>1</v>
      </c>
      <c r="I2066" s="4" t="s">
        <v>3235</v>
      </c>
      <c r="J2066" s="11">
        <v>9226</v>
      </c>
      <c r="K2066" s="4">
        <v>30550</v>
      </c>
      <c r="L2066" s="4">
        <v>14266</v>
      </c>
      <c r="M2066" s="10"/>
      <c r="N2066" s="4"/>
      <c r="O2066" s="4"/>
      <c r="P2066" s="4"/>
      <c r="Q2066" s="4"/>
      <c r="R2066" s="4">
        <v>1</v>
      </c>
      <c r="S2066" s="4"/>
      <c r="T2066" s="4">
        <v>1</v>
      </c>
      <c r="U2066" s="4"/>
      <c r="V2066" s="4"/>
      <c r="W2066" s="4"/>
      <c r="X2066" s="4"/>
      <c r="Y2066" s="4"/>
      <c r="Z2066" s="4"/>
    </row>
    <row r="2067" spans="1:26">
      <c r="A2067" s="4" t="s">
        <v>8084</v>
      </c>
      <c r="B2067" s="18" t="s">
        <v>8085</v>
      </c>
      <c r="C2067" s="17" t="s">
        <v>3245</v>
      </c>
      <c r="D2067" s="16" t="s">
        <v>3246</v>
      </c>
      <c r="E2067" s="15" t="s">
        <v>3357</v>
      </c>
      <c r="F2067" s="14" t="s">
        <v>3358</v>
      </c>
      <c r="G2067" s="13" t="s">
        <v>3359</v>
      </c>
      <c r="H2067" s="12">
        <v>5</v>
      </c>
      <c r="I2067" s="4" t="s">
        <v>3360</v>
      </c>
      <c r="J2067" s="11">
        <v>800</v>
      </c>
      <c r="K2067" s="4">
        <v>147</v>
      </c>
      <c r="L2067" s="4">
        <v>60</v>
      </c>
      <c r="M2067" s="10"/>
      <c r="N2067" s="4"/>
      <c r="O2067" s="4"/>
      <c r="P2067" s="4"/>
      <c r="Q2067" s="4"/>
      <c r="R2067" s="4"/>
      <c r="S2067" s="4"/>
      <c r="T2067" s="4">
        <v>1</v>
      </c>
      <c r="U2067" s="4"/>
      <c r="V2067" s="4"/>
      <c r="W2067" s="4"/>
      <c r="X2067" s="4"/>
      <c r="Y2067" s="4"/>
      <c r="Z2067" s="4"/>
    </row>
    <row r="2068" spans="1:26">
      <c r="A2068" s="4" t="s">
        <v>8086</v>
      </c>
      <c r="B2068" s="18" t="s">
        <v>8087</v>
      </c>
      <c r="C2068" s="17" t="s">
        <v>3245</v>
      </c>
      <c r="D2068" s="16" t="s">
        <v>3446</v>
      </c>
      <c r="E2068" s="15" t="s">
        <v>3447</v>
      </c>
      <c r="F2068" s="14" t="s">
        <v>3448</v>
      </c>
      <c r="G2068" s="13" t="s">
        <v>3449</v>
      </c>
      <c r="H2068" s="12">
        <v>5</v>
      </c>
      <c r="I2068" s="4" t="s">
        <v>3787</v>
      </c>
      <c r="J2068" s="11">
        <v>669</v>
      </c>
      <c r="K2068" s="4">
        <v>186</v>
      </c>
      <c r="L2068" s="4">
        <v>91</v>
      </c>
      <c r="M2068" s="10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>
      <c r="A2069" s="4" t="s">
        <v>5638</v>
      </c>
      <c r="B2069" s="18" t="s">
        <v>8088</v>
      </c>
      <c r="C2069" s="17" t="s">
        <v>3245</v>
      </c>
      <c r="D2069" s="16" t="s">
        <v>3507</v>
      </c>
      <c r="E2069" s="15" t="s">
        <v>4194</v>
      </c>
      <c r="F2069" s="14" t="s">
        <v>4195</v>
      </c>
      <c r="G2069" s="13" t="s">
        <v>4195</v>
      </c>
      <c r="H2069" s="12">
        <v>2</v>
      </c>
      <c r="I2069" s="4" t="s">
        <v>3242</v>
      </c>
      <c r="J2069" s="11">
        <v>5956</v>
      </c>
      <c r="K2069" s="4">
        <v>1492</v>
      </c>
      <c r="L2069" s="4">
        <v>718</v>
      </c>
      <c r="M2069" s="10"/>
      <c r="N2069" s="4"/>
      <c r="O2069" s="4"/>
      <c r="P2069" s="4"/>
      <c r="Q2069" s="4"/>
      <c r="R2069" s="4"/>
      <c r="S2069" s="4"/>
      <c r="T2069" s="4">
        <v>1</v>
      </c>
      <c r="U2069" s="4"/>
      <c r="V2069" s="4"/>
      <c r="W2069" s="4"/>
      <c r="X2069" s="4"/>
      <c r="Y2069" s="4"/>
      <c r="Z2069" s="4"/>
    </row>
    <row r="2070" spans="1:26">
      <c r="A2070" s="4" t="s">
        <v>8089</v>
      </c>
      <c r="B2070" s="18" t="s">
        <v>8090</v>
      </c>
      <c r="C2070" s="17" t="s">
        <v>3245</v>
      </c>
      <c r="D2070" s="16" t="s">
        <v>3296</v>
      </c>
      <c r="E2070" s="15" t="s">
        <v>4839</v>
      </c>
      <c r="F2070" s="14" t="s">
        <v>3399</v>
      </c>
      <c r="G2070" s="13" t="s">
        <v>3396</v>
      </c>
      <c r="H2070" s="12">
        <v>5</v>
      </c>
      <c r="I2070" s="4" t="s">
        <v>3396</v>
      </c>
      <c r="J2070" s="11">
        <v>1370</v>
      </c>
      <c r="K2070" s="4">
        <v>201</v>
      </c>
      <c r="L2070" s="4">
        <v>88</v>
      </c>
      <c r="M2070" s="10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>
      <c r="A2071" s="4" t="s">
        <v>8091</v>
      </c>
      <c r="B2071" s="18" t="s">
        <v>8092</v>
      </c>
      <c r="C2071" s="17" t="s">
        <v>3245</v>
      </c>
      <c r="D2071" s="16" t="s">
        <v>3507</v>
      </c>
      <c r="E2071" s="15" t="s">
        <v>3508</v>
      </c>
      <c r="F2071" s="14" t="s">
        <v>3509</v>
      </c>
      <c r="G2071" s="13" t="s">
        <v>3510</v>
      </c>
      <c r="H2071" s="12">
        <v>2</v>
      </c>
      <c r="I2071" s="4" t="s">
        <v>3242</v>
      </c>
      <c r="J2071" s="11">
        <v>7259.9999999999991</v>
      </c>
      <c r="K2071" s="4">
        <v>2163</v>
      </c>
      <c r="L2071" s="4">
        <v>917</v>
      </c>
      <c r="M2071" s="10"/>
      <c r="N2071" s="4"/>
      <c r="O2071" s="4"/>
      <c r="P2071" s="4"/>
      <c r="Q2071" s="4"/>
      <c r="R2071" s="4">
        <v>1</v>
      </c>
      <c r="S2071" s="4"/>
      <c r="T2071" s="4">
        <v>1</v>
      </c>
      <c r="U2071" s="4"/>
      <c r="V2071" s="4"/>
      <c r="W2071" s="4"/>
      <c r="X2071" s="4"/>
      <c r="Y2071" s="4"/>
      <c r="Z2071" s="4"/>
    </row>
    <row r="2072" spans="1:26">
      <c r="A2072" s="4" t="s">
        <v>8093</v>
      </c>
      <c r="B2072" s="18" t="s">
        <v>8094</v>
      </c>
      <c r="C2072" s="17" t="s">
        <v>3439</v>
      </c>
      <c r="D2072" s="16" t="s">
        <v>3238</v>
      </c>
      <c r="E2072" s="15" t="s">
        <v>4736</v>
      </c>
      <c r="F2072" s="14" t="s">
        <v>4737</v>
      </c>
      <c r="G2072" s="13" t="s">
        <v>4738</v>
      </c>
      <c r="H2072" s="12">
        <v>1</v>
      </c>
      <c r="I2072" s="4" t="s">
        <v>3235</v>
      </c>
      <c r="J2072" s="11">
        <v>10366</v>
      </c>
      <c r="K2072" s="4">
        <v>3018</v>
      </c>
      <c r="L2072" s="4">
        <v>1615</v>
      </c>
      <c r="M2072" s="10"/>
      <c r="N2072" s="4"/>
      <c r="O2072" s="4"/>
      <c r="P2072" s="4"/>
      <c r="Q2072" s="4"/>
      <c r="R2072" s="4"/>
      <c r="S2072" s="4"/>
      <c r="T2072" s="4">
        <v>1</v>
      </c>
      <c r="U2072" s="4"/>
      <c r="V2072" s="4"/>
      <c r="W2072" s="4"/>
      <c r="X2072" s="4"/>
      <c r="Y2072" s="4"/>
      <c r="Z2072" s="4"/>
    </row>
    <row r="2073" spans="1:26">
      <c r="A2073" s="4" t="s">
        <v>8095</v>
      </c>
      <c r="B2073" s="18" t="s">
        <v>8096</v>
      </c>
      <c r="C2073" s="17" t="s">
        <v>3439</v>
      </c>
      <c r="D2073" s="16" t="s">
        <v>3392</v>
      </c>
      <c r="E2073" s="15" t="s">
        <v>5442</v>
      </c>
      <c r="F2073" s="14" t="s">
        <v>5443</v>
      </c>
      <c r="G2073" s="13" t="s">
        <v>5444</v>
      </c>
      <c r="H2073" s="12">
        <v>2</v>
      </c>
      <c r="I2073" s="4" t="s">
        <v>3242</v>
      </c>
      <c r="J2073" s="11">
        <v>3342</v>
      </c>
      <c r="K2073" s="4">
        <v>1700</v>
      </c>
      <c r="L2073" s="4">
        <v>612</v>
      </c>
      <c r="M2073" s="10"/>
      <c r="N2073" s="4"/>
      <c r="O2073" s="4"/>
      <c r="P2073" s="4"/>
      <c r="Q2073" s="4"/>
      <c r="R2073" s="4"/>
      <c r="S2073" s="4"/>
      <c r="T2073" s="4">
        <v>1</v>
      </c>
      <c r="U2073" s="4"/>
      <c r="V2073" s="4"/>
      <c r="W2073" s="4"/>
      <c r="X2073" s="4"/>
      <c r="Y2073" s="4"/>
      <c r="Z2073" s="4"/>
    </row>
    <row r="2074" spans="1:26">
      <c r="A2074" s="4" t="s">
        <v>8097</v>
      </c>
      <c r="B2074" s="18" t="s">
        <v>8098</v>
      </c>
      <c r="C2074" s="17" t="s">
        <v>3245</v>
      </c>
      <c r="D2074" s="16" t="s">
        <v>3314</v>
      </c>
      <c r="E2074" s="15" t="s">
        <v>4159</v>
      </c>
      <c r="F2074" s="14" t="s">
        <v>4160</v>
      </c>
      <c r="G2074" s="13" t="s">
        <v>4161</v>
      </c>
      <c r="H2074" s="12">
        <v>5</v>
      </c>
      <c r="I2074" s="4" t="s">
        <v>6307</v>
      </c>
      <c r="J2074" s="11">
        <v>2353</v>
      </c>
      <c r="K2074" s="4">
        <v>683</v>
      </c>
      <c r="L2074" s="4">
        <v>303</v>
      </c>
      <c r="M2074" s="10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>
      <c r="A2075" s="4" t="s">
        <v>8099</v>
      </c>
      <c r="B2075" s="18" t="s">
        <v>8100</v>
      </c>
      <c r="C2075" s="17" t="s">
        <v>3245</v>
      </c>
      <c r="D2075" s="16" t="s">
        <v>3392</v>
      </c>
      <c r="E2075" s="15" t="s">
        <v>4112</v>
      </c>
      <c r="F2075" s="14" t="s">
        <v>4113</v>
      </c>
      <c r="G2075" s="13" t="s">
        <v>4114</v>
      </c>
      <c r="H2075" s="12">
        <v>5</v>
      </c>
      <c r="I2075" s="4" t="s">
        <v>8101</v>
      </c>
      <c r="J2075" s="11">
        <v>3036</v>
      </c>
      <c r="K2075" s="4">
        <v>333</v>
      </c>
      <c r="L2075" s="4">
        <v>188</v>
      </c>
      <c r="M2075" s="10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>
      <c r="A2076" s="4" t="s">
        <v>7975</v>
      </c>
      <c r="B2076" s="18" t="s">
        <v>8102</v>
      </c>
      <c r="C2076" s="17" t="s">
        <v>3245</v>
      </c>
      <c r="D2076" s="16" t="s">
        <v>3392</v>
      </c>
      <c r="E2076" s="15" t="s">
        <v>5442</v>
      </c>
      <c r="F2076" s="14" t="s">
        <v>5443</v>
      </c>
      <c r="G2076" s="13" t="s">
        <v>5444</v>
      </c>
      <c r="H2076" s="12">
        <v>2</v>
      </c>
      <c r="I2076" s="4" t="s">
        <v>3242</v>
      </c>
      <c r="J2076" s="11">
        <v>1778</v>
      </c>
      <c r="K2076" s="4">
        <v>1433</v>
      </c>
      <c r="L2076" s="4">
        <v>536</v>
      </c>
      <c r="M2076" s="10"/>
      <c r="N2076" s="4"/>
      <c r="O2076" s="4"/>
      <c r="P2076" s="4"/>
      <c r="Q2076" s="4"/>
      <c r="R2076" s="4"/>
      <c r="S2076" s="4"/>
      <c r="T2076" s="4">
        <v>1</v>
      </c>
      <c r="U2076" s="4"/>
      <c r="V2076" s="4"/>
      <c r="W2076" s="4"/>
      <c r="X2076" s="4"/>
      <c r="Y2076" s="4"/>
      <c r="Z2076" s="4"/>
    </row>
    <row r="2077" spans="1:26">
      <c r="A2077" s="4" t="s">
        <v>8103</v>
      </c>
      <c r="B2077" s="18" t="s">
        <v>8104</v>
      </c>
      <c r="C2077" s="17" t="s">
        <v>3230</v>
      </c>
      <c r="D2077" s="16" t="s">
        <v>3290</v>
      </c>
      <c r="E2077" s="15" t="s">
        <v>3309</v>
      </c>
      <c r="F2077" s="14" t="s">
        <v>3310</v>
      </c>
      <c r="G2077" s="13" t="s">
        <v>3311</v>
      </c>
      <c r="H2077" s="12">
        <v>1</v>
      </c>
      <c r="I2077" s="4" t="s">
        <v>3235</v>
      </c>
      <c r="J2077" s="11">
        <v>2725</v>
      </c>
      <c r="K2077" s="4">
        <v>8186</v>
      </c>
      <c r="L2077" s="4">
        <v>3044</v>
      </c>
      <c r="M2077" s="10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>
      <c r="A2078" s="4" t="s">
        <v>8105</v>
      </c>
      <c r="B2078" s="18" t="s">
        <v>8106</v>
      </c>
      <c r="C2078" s="17" t="s">
        <v>3245</v>
      </c>
      <c r="D2078" s="16" t="s">
        <v>3369</v>
      </c>
      <c r="E2078" s="15" t="s">
        <v>4120</v>
      </c>
      <c r="F2078" s="14" t="s">
        <v>4121</v>
      </c>
      <c r="G2078" s="13" t="s">
        <v>4122</v>
      </c>
      <c r="H2078" s="12">
        <v>5</v>
      </c>
      <c r="I2078" s="4" t="s">
        <v>6166</v>
      </c>
      <c r="J2078" s="11">
        <v>4306</v>
      </c>
      <c r="K2078" s="4">
        <v>692</v>
      </c>
      <c r="L2078" s="4">
        <v>383</v>
      </c>
      <c r="M2078" s="10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>
      <c r="A2079" s="4" t="s">
        <v>8107</v>
      </c>
      <c r="B2079" s="18" t="s">
        <v>8108</v>
      </c>
      <c r="C2079" s="17" t="s">
        <v>3245</v>
      </c>
      <c r="D2079" s="16" t="s">
        <v>3335</v>
      </c>
      <c r="E2079" s="15" t="s">
        <v>3925</v>
      </c>
      <c r="F2079" s="14" t="s">
        <v>3926</v>
      </c>
      <c r="G2079" s="13" t="s">
        <v>3927</v>
      </c>
      <c r="H2079" s="12">
        <v>2</v>
      </c>
      <c r="I2079" s="4" t="s">
        <v>3242</v>
      </c>
      <c r="J2079" s="11">
        <v>2072</v>
      </c>
      <c r="K2079" s="4">
        <v>1497</v>
      </c>
      <c r="L2079" s="4">
        <v>548</v>
      </c>
      <c r="M2079" s="10"/>
      <c r="N2079" s="4"/>
      <c r="O2079" s="4"/>
      <c r="P2079" s="4"/>
      <c r="Q2079" s="4"/>
      <c r="R2079" s="4"/>
      <c r="S2079" s="4"/>
      <c r="T2079" s="4">
        <v>1</v>
      </c>
      <c r="U2079" s="4"/>
      <c r="V2079" s="4"/>
      <c r="W2079" s="4"/>
      <c r="X2079" s="4"/>
      <c r="Y2079" s="4"/>
      <c r="Z2079" s="4"/>
    </row>
    <row r="2080" spans="1:26">
      <c r="A2080" s="4" t="s">
        <v>4931</v>
      </c>
      <c r="B2080" s="18" t="s">
        <v>8109</v>
      </c>
      <c r="C2080" s="17" t="s">
        <v>3245</v>
      </c>
      <c r="D2080" s="16" t="s">
        <v>3534</v>
      </c>
      <c r="E2080" s="15" t="s">
        <v>4143</v>
      </c>
      <c r="F2080" s="14" t="s">
        <v>3900</v>
      </c>
      <c r="G2080" s="13" t="s">
        <v>3897</v>
      </c>
      <c r="H2080" s="12">
        <v>2</v>
      </c>
      <c r="I2080" s="4" t="s">
        <v>3242</v>
      </c>
      <c r="J2080" s="11">
        <v>1746</v>
      </c>
      <c r="K2080" s="4">
        <v>1007</v>
      </c>
      <c r="L2080" s="4">
        <v>395</v>
      </c>
      <c r="M2080" s="10"/>
      <c r="N2080" s="4"/>
      <c r="O2080" s="4"/>
      <c r="P2080" s="4"/>
      <c r="Q2080" s="4"/>
      <c r="R2080" s="4"/>
      <c r="S2080" s="4"/>
      <c r="T2080" s="4">
        <v>1</v>
      </c>
      <c r="U2080" s="4"/>
      <c r="V2080" s="4"/>
      <c r="W2080" s="4"/>
      <c r="X2080" s="4"/>
      <c r="Y2080" s="4"/>
      <c r="Z2080" s="4"/>
    </row>
    <row r="2081" spans="1:26">
      <c r="A2081" s="4" t="s">
        <v>8110</v>
      </c>
      <c r="B2081" s="18" t="s">
        <v>8111</v>
      </c>
      <c r="C2081" s="17" t="s">
        <v>3245</v>
      </c>
      <c r="D2081" s="16" t="s">
        <v>3314</v>
      </c>
      <c r="E2081" s="15" t="s">
        <v>3802</v>
      </c>
      <c r="F2081" s="14" t="s">
        <v>3803</v>
      </c>
      <c r="G2081" s="13" t="s">
        <v>3804</v>
      </c>
      <c r="H2081" s="12">
        <v>5</v>
      </c>
      <c r="I2081" s="4" t="s">
        <v>3805</v>
      </c>
      <c r="J2081" s="11">
        <v>1229</v>
      </c>
      <c r="K2081" s="4">
        <v>212</v>
      </c>
      <c r="L2081" s="4">
        <v>127</v>
      </c>
      <c r="M2081" s="10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>
      <c r="A2082" s="4" t="s">
        <v>3805</v>
      </c>
      <c r="B2082" s="18" t="s">
        <v>8112</v>
      </c>
      <c r="C2082" s="17" t="s">
        <v>3230</v>
      </c>
      <c r="D2082" s="16" t="s">
        <v>3314</v>
      </c>
      <c r="E2082" s="15" t="s">
        <v>3802</v>
      </c>
      <c r="F2082" s="14" t="s">
        <v>3803</v>
      </c>
      <c r="G2082" s="13" t="s">
        <v>3804</v>
      </c>
      <c r="H2082" s="12">
        <v>2</v>
      </c>
      <c r="I2082" s="4" t="s">
        <v>3242</v>
      </c>
      <c r="J2082" s="11">
        <v>3356</v>
      </c>
      <c r="K2082" s="4">
        <v>1022</v>
      </c>
      <c r="L2082" s="4">
        <v>515</v>
      </c>
      <c r="M2082" s="10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>
      <c r="A2083" s="4" t="s">
        <v>8113</v>
      </c>
      <c r="B2083" s="18" t="s">
        <v>8114</v>
      </c>
      <c r="C2083" s="17" t="s">
        <v>3230</v>
      </c>
      <c r="D2083" s="16" t="s">
        <v>3290</v>
      </c>
      <c r="E2083" s="15" t="s">
        <v>4671</v>
      </c>
      <c r="F2083" s="14" t="s">
        <v>4672</v>
      </c>
      <c r="G2083" s="13" t="s">
        <v>4673</v>
      </c>
      <c r="H2083" s="12">
        <v>1</v>
      </c>
      <c r="I2083" s="4" t="s">
        <v>3235</v>
      </c>
      <c r="J2083" s="11">
        <v>3644</v>
      </c>
      <c r="K2083" s="4">
        <v>4842</v>
      </c>
      <c r="L2083" s="4">
        <v>1728</v>
      </c>
      <c r="M2083" s="10"/>
      <c r="N2083" s="4"/>
      <c r="O2083" s="4"/>
      <c r="P2083" s="4"/>
      <c r="Q2083" s="4"/>
      <c r="R2083" s="4"/>
      <c r="S2083" s="4"/>
      <c r="T2083" s="4">
        <v>1</v>
      </c>
      <c r="U2083" s="4"/>
      <c r="V2083" s="4"/>
      <c r="W2083" s="4"/>
      <c r="X2083" s="4"/>
      <c r="Y2083" s="4"/>
      <c r="Z2083" s="4"/>
    </row>
    <row r="2084" spans="1:26">
      <c r="A2084" s="4" t="s">
        <v>8115</v>
      </c>
      <c r="B2084" s="18" t="s">
        <v>8116</v>
      </c>
      <c r="C2084" s="17" t="s">
        <v>3245</v>
      </c>
      <c r="D2084" s="16" t="s">
        <v>3238</v>
      </c>
      <c r="E2084" s="15" t="s">
        <v>5474</v>
      </c>
      <c r="F2084" s="14" t="s">
        <v>5475</v>
      </c>
      <c r="G2084" s="13" t="s">
        <v>5476</v>
      </c>
      <c r="H2084" s="12">
        <v>5</v>
      </c>
      <c r="I2084" s="4" t="s">
        <v>7032</v>
      </c>
      <c r="J2084" s="11">
        <v>3413.0000000000005</v>
      </c>
      <c r="K2084" s="4">
        <v>923</v>
      </c>
      <c r="L2084" s="4">
        <v>461</v>
      </c>
      <c r="M2084" s="10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>
      <c r="A2085" s="4" t="s">
        <v>8117</v>
      </c>
      <c r="B2085" s="18" t="s">
        <v>8118</v>
      </c>
      <c r="C2085" s="17" t="s">
        <v>3245</v>
      </c>
      <c r="D2085" s="16" t="s">
        <v>3464</v>
      </c>
      <c r="E2085" s="15" t="s">
        <v>4183</v>
      </c>
      <c r="F2085" s="14" t="s">
        <v>4184</v>
      </c>
      <c r="G2085" s="13" t="s">
        <v>4185</v>
      </c>
      <c r="H2085" s="12">
        <v>5</v>
      </c>
      <c r="I2085" s="4" t="s">
        <v>4749</v>
      </c>
      <c r="J2085" s="11">
        <v>5456</v>
      </c>
      <c r="K2085" s="4">
        <v>283</v>
      </c>
      <c r="L2085" s="4">
        <v>199</v>
      </c>
      <c r="M2085" s="10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>
        <v>1</v>
      </c>
      <c r="Y2085" s="4"/>
      <c r="Z2085" s="4"/>
    </row>
    <row r="2086" spans="1:26">
      <c r="A2086" s="4" t="s">
        <v>8119</v>
      </c>
      <c r="B2086" s="18" t="s">
        <v>8120</v>
      </c>
      <c r="C2086" s="17" t="s">
        <v>3245</v>
      </c>
      <c r="D2086" s="16" t="s">
        <v>3335</v>
      </c>
      <c r="E2086" s="15" t="s">
        <v>4280</v>
      </c>
      <c r="F2086" s="14" t="s">
        <v>4281</v>
      </c>
      <c r="G2086" s="13" t="s">
        <v>4282</v>
      </c>
      <c r="H2086" s="12">
        <v>5</v>
      </c>
      <c r="I2086" s="4" t="s">
        <v>8121</v>
      </c>
      <c r="J2086" s="11">
        <v>2112</v>
      </c>
      <c r="K2086" s="4">
        <v>397</v>
      </c>
      <c r="L2086" s="4">
        <v>302</v>
      </c>
      <c r="M2086" s="10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>
      <c r="A2087" s="4" t="s">
        <v>8122</v>
      </c>
      <c r="B2087" s="18" t="s">
        <v>8123</v>
      </c>
      <c r="C2087" s="17" t="s">
        <v>3245</v>
      </c>
      <c r="D2087" s="16" t="s">
        <v>3296</v>
      </c>
      <c r="E2087" s="15" t="s">
        <v>3524</v>
      </c>
      <c r="F2087" s="14" t="s">
        <v>3525</v>
      </c>
      <c r="G2087" s="13" t="s">
        <v>3526</v>
      </c>
      <c r="H2087" s="12">
        <v>5</v>
      </c>
      <c r="I2087" s="4" t="s">
        <v>3717</v>
      </c>
      <c r="J2087" s="11">
        <v>446</v>
      </c>
      <c r="K2087" s="4">
        <v>166</v>
      </c>
      <c r="L2087" s="4">
        <v>108</v>
      </c>
      <c r="M2087" s="10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>
      <c r="A2088" s="4" t="s">
        <v>8124</v>
      </c>
      <c r="B2088" s="18" t="s">
        <v>8125</v>
      </c>
      <c r="C2088" s="17" t="s">
        <v>3245</v>
      </c>
      <c r="D2088" s="16" t="s">
        <v>3534</v>
      </c>
      <c r="E2088" s="15" t="s">
        <v>3535</v>
      </c>
      <c r="F2088" s="14" t="s">
        <v>3536</v>
      </c>
      <c r="G2088" s="13" t="s">
        <v>3537</v>
      </c>
      <c r="H2088" s="12">
        <v>5</v>
      </c>
      <c r="I2088" s="4" t="s">
        <v>5535</v>
      </c>
      <c r="J2088" s="11">
        <v>1092</v>
      </c>
      <c r="K2088" s="4">
        <v>299</v>
      </c>
      <c r="L2088" s="4">
        <v>161</v>
      </c>
      <c r="M2088" s="10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>
        <v>1</v>
      </c>
      <c r="Y2088" s="4"/>
      <c r="Z2088" s="4"/>
    </row>
    <row r="2089" spans="1:26">
      <c r="A2089" s="4" t="s">
        <v>8126</v>
      </c>
      <c r="B2089" s="18" t="s">
        <v>8127</v>
      </c>
      <c r="C2089" s="17" t="s">
        <v>3245</v>
      </c>
      <c r="D2089" s="16" t="s">
        <v>3296</v>
      </c>
      <c r="E2089" s="15" t="s">
        <v>4255</v>
      </c>
      <c r="F2089" s="14" t="s">
        <v>4256</v>
      </c>
      <c r="G2089" s="13" t="s">
        <v>4257</v>
      </c>
      <c r="H2089" s="12">
        <v>1</v>
      </c>
      <c r="I2089" s="4" t="s">
        <v>3235</v>
      </c>
      <c r="J2089" s="11">
        <v>3586</v>
      </c>
      <c r="K2089" s="4">
        <v>1987</v>
      </c>
      <c r="L2089" s="4">
        <v>765</v>
      </c>
      <c r="M2089" s="10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>
      <c r="A2090" s="4" t="s">
        <v>6329</v>
      </c>
      <c r="B2090" s="18" t="s">
        <v>8128</v>
      </c>
      <c r="C2090" s="17" t="s">
        <v>3245</v>
      </c>
      <c r="D2090" s="16" t="s">
        <v>3296</v>
      </c>
      <c r="E2090" s="15" t="s">
        <v>4255</v>
      </c>
      <c r="F2090" s="14" t="s">
        <v>4256</v>
      </c>
      <c r="G2090" s="13" t="s">
        <v>4257</v>
      </c>
      <c r="H2090" s="12">
        <v>2</v>
      </c>
      <c r="I2090" s="4" t="s">
        <v>3242</v>
      </c>
      <c r="J2090" s="11">
        <v>4830</v>
      </c>
      <c r="K2090" s="4">
        <v>2150</v>
      </c>
      <c r="L2090" s="4">
        <v>860</v>
      </c>
      <c r="M2090" s="10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>
      <c r="A2091" s="4" t="s">
        <v>8129</v>
      </c>
      <c r="B2091" s="18" t="s">
        <v>8130</v>
      </c>
      <c r="C2091" s="17" t="s">
        <v>3245</v>
      </c>
      <c r="D2091" s="16" t="s">
        <v>3279</v>
      </c>
      <c r="E2091" s="15" t="s">
        <v>3280</v>
      </c>
      <c r="F2091" s="14" t="s">
        <v>3281</v>
      </c>
      <c r="G2091" s="13" t="s">
        <v>3282</v>
      </c>
      <c r="H2091" s="12">
        <v>1</v>
      </c>
      <c r="I2091" s="4" t="s">
        <v>3235</v>
      </c>
      <c r="J2091" s="11">
        <v>2366</v>
      </c>
      <c r="K2091" s="4">
        <v>2940</v>
      </c>
      <c r="L2091" s="4">
        <v>1107</v>
      </c>
      <c r="M2091" s="10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>
      <c r="A2092" s="4" t="s">
        <v>8131</v>
      </c>
      <c r="B2092" s="18" t="s">
        <v>8132</v>
      </c>
      <c r="C2092" s="17" t="s">
        <v>3245</v>
      </c>
      <c r="D2092" s="16" t="s">
        <v>3440</v>
      </c>
      <c r="E2092" s="15" t="s">
        <v>3699</v>
      </c>
      <c r="F2092" s="14" t="s">
        <v>3700</v>
      </c>
      <c r="G2092" s="13" t="s">
        <v>3701</v>
      </c>
      <c r="H2092" s="12">
        <v>5</v>
      </c>
      <c r="I2092" s="4" t="s">
        <v>8133</v>
      </c>
      <c r="J2092" s="11">
        <v>3091</v>
      </c>
      <c r="K2092" s="4">
        <v>600</v>
      </c>
      <c r="L2092" s="4">
        <v>382</v>
      </c>
      <c r="M2092" s="10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>
      <c r="A2093" s="4" t="s">
        <v>8134</v>
      </c>
      <c r="B2093" s="18" t="s">
        <v>8135</v>
      </c>
      <c r="C2093" s="17" t="s">
        <v>3245</v>
      </c>
      <c r="D2093" s="16" t="s">
        <v>3335</v>
      </c>
      <c r="E2093" s="15" t="s">
        <v>3814</v>
      </c>
      <c r="F2093" s="14" t="s">
        <v>3815</v>
      </c>
      <c r="G2093" s="13" t="s">
        <v>3816</v>
      </c>
      <c r="H2093" s="12">
        <v>5</v>
      </c>
      <c r="I2093" s="4" t="s">
        <v>4201</v>
      </c>
      <c r="J2093" s="11">
        <v>2771</v>
      </c>
      <c r="K2093" s="4">
        <v>816</v>
      </c>
      <c r="L2093" s="4">
        <v>301</v>
      </c>
      <c r="M2093" s="10"/>
      <c r="N2093" s="3"/>
      <c r="O2093" s="3"/>
      <c r="P2093" s="3"/>
      <c r="Q2093" s="3"/>
      <c r="R2093" s="3"/>
      <c r="S2093" s="3"/>
      <c r="T2093" s="4">
        <v>1</v>
      </c>
      <c r="U2093" s="3"/>
      <c r="V2093" s="3"/>
      <c r="W2093" s="3"/>
      <c r="X2093" s="3"/>
      <c r="Y2093" s="3"/>
      <c r="Z2093" s="3"/>
    </row>
    <row r="2094" spans="1:26">
      <c r="A2094" s="4" t="s">
        <v>4406</v>
      </c>
      <c r="B2094" s="18" t="s">
        <v>8136</v>
      </c>
      <c r="C2094" s="17" t="s">
        <v>3245</v>
      </c>
      <c r="D2094" s="16" t="s">
        <v>3259</v>
      </c>
      <c r="E2094" s="15" t="s">
        <v>4403</v>
      </c>
      <c r="F2094" s="14" t="s">
        <v>4404</v>
      </c>
      <c r="G2094" s="13" t="s">
        <v>4405</v>
      </c>
      <c r="H2094" s="12">
        <v>2</v>
      </c>
      <c r="I2094" s="4" t="s">
        <v>3242</v>
      </c>
      <c r="J2094" s="11">
        <v>3393</v>
      </c>
      <c r="K2094" s="4">
        <v>1416</v>
      </c>
      <c r="L2094" s="4">
        <v>600</v>
      </c>
      <c r="M2094" s="10"/>
      <c r="N2094" s="4"/>
      <c r="O2094" s="4"/>
      <c r="P2094" s="4"/>
      <c r="Q2094" s="4"/>
      <c r="R2094" s="4"/>
      <c r="S2094" s="4"/>
      <c r="T2094" s="4">
        <v>1</v>
      </c>
      <c r="U2094" s="4"/>
      <c r="V2094" s="4"/>
      <c r="W2094" s="4"/>
      <c r="X2094" s="4"/>
      <c r="Y2094" s="4"/>
      <c r="Z2094" s="4"/>
    </row>
    <row r="2095" spans="1:26">
      <c r="A2095" s="4" t="s">
        <v>8137</v>
      </c>
      <c r="B2095" s="18" t="s">
        <v>8138</v>
      </c>
      <c r="C2095" s="17" t="s">
        <v>3230</v>
      </c>
      <c r="D2095" s="16" t="s">
        <v>3446</v>
      </c>
      <c r="E2095" s="15" t="s">
        <v>3447</v>
      </c>
      <c r="F2095" s="14" t="s">
        <v>3448</v>
      </c>
      <c r="G2095" s="13" t="s">
        <v>3449</v>
      </c>
      <c r="H2095" s="12">
        <v>2</v>
      </c>
      <c r="I2095" s="4" t="s">
        <v>3242</v>
      </c>
      <c r="J2095" s="11">
        <v>2271</v>
      </c>
      <c r="K2095" s="4">
        <v>1528</v>
      </c>
      <c r="L2095" s="4">
        <v>670</v>
      </c>
      <c r="M2095" s="10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>
      <c r="A2096" s="4" t="s">
        <v>8139</v>
      </c>
      <c r="B2096" s="18" t="s">
        <v>8140</v>
      </c>
      <c r="C2096" s="17" t="s">
        <v>3245</v>
      </c>
      <c r="D2096" s="16" t="s">
        <v>3314</v>
      </c>
      <c r="E2096" s="15" t="s">
        <v>3578</v>
      </c>
      <c r="F2096" s="14" t="s">
        <v>3579</v>
      </c>
      <c r="G2096" s="13" t="s">
        <v>3580</v>
      </c>
      <c r="H2096" s="12">
        <v>5</v>
      </c>
      <c r="I2096" s="4" t="s">
        <v>3611</v>
      </c>
      <c r="J2096" s="11">
        <v>1001</v>
      </c>
      <c r="K2096" s="4">
        <v>268</v>
      </c>
      <c r="L2096" s="4">
        <v>130</v>
      </c>
      <c r="M2096" s="10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>
      <c r="A2097" s="4" t="s">
        <v>8141</v>
      </c>
      <c r="B2097" s="18" t="s">
        <v>8142</v>
      </c>
      <c r="C2097" s="17" t="s">
        <v>3245</v>
      </c>
      <c r="D2097" s="16" t="s">
        <v>3446</v>
      </c>
      <c r="E2097" s="15" t="s">
        <v>3447</v>
      </c>
      <c r="F2097" s="14" t="s">
        <v>3448</v>
      </c>
      <c r="G2097" s="13" t="s">
        <v>3449</v>
      </c>
      <c r="H2097" s="12">
        <v>5</v>
      </c>
      <c r="I2097" s="4" t="s">
        <v>3461</v>
      </c>
      <c r="J2097" s="11">
        <v>1069</v>
      </c>
      <c r="K2097" s="4">
        <v>122</v>
      </c>
      <c r="L2097" s="4">
        <v>77</v>
      </c>
      <c r="M2097" s="10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>
      <c r="A2098" s="4" t="s">
        <v>8143</v>
      </c>
      <c r="B2098" s="18" t="s">
        <v>8144</v>
      </c>
      <c r="C2098" s="17" t="s">
        <v>3245</v>
      </c>
      <c r="D2098" s="16" t="s">
        <v>3369</v>
      </c>
      <c r="E2098" s="15" t="s">
        <v>3405</v>
      </c>
      <c r="F2098" s="14" t="s">
        <v>3406</v>
      </c>
      <c r="G2098" s="13" t="s">
        <v>3407</v>
      </c>
      <c r="H2098" s="12">
        <v>2</v>
      </c>
      <c r="I2098" s="4" t="s">
        <v>3242</v>
      </c>
      <c r="J2098" s="11">
        <v>3896</v>
      </c>
      <c r="K2098" s="4">
        <v>1131</v>
      </c>
      <c r="L2098" s="4">
        <v>643</v>
      </c>
      <c r="M2098" s="10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>
      <c r="A2099" s="4" t="s">
        <v>6438</v>
      </c>
      <c r="B2099" s="18" t="s">
        <v>8145</v>
      </c>
      <c r="C2099" s="17" t="s">
        <v>3245</v>
      </c>
      <c r="D2099" s="16" t="s">
        <v>3446</v>
      </c>
      <c r="E2099" s="15" t="s">
        <v>3549</v>
      </c>
      <c r="F2099" s="14" t="s">
        <v>3550</v>
      </c>
      <c r="G2099" s="13" t="s">
        <v>3550</v>
      </c>
      <c r="H2099" s="12">
        <v>2</v>
      </c>
      <c r="I2099" s="4" t="s">
        <v>3242</v>
      </c>
      <c r="J2099" s="11">
        <v>2318</v>
      </c>
      <c r="K2099" s="4">
        <v>945</v>
      </c>
      <c r="L2099" s="4">
        <v>527</v>
      </c>
      <c r="M2099" s="10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>
      <c r="A2100" s="4" t="s">
        <v>8146</v>
      </c>
      <c r="B2100" s="18" t="s">
        <v>8147</v>
      </c>
      <c r="C2100" s="17" t="s">
        <v>3245</v>
      </c>
      <c r="D2100" s="16" t="s">
        <v>3446</v>
      </c>
      <c r="E2100" s="15" t="s">
        <v>4125</v>
      </c>
      <c r="F2100" s="14" t="s">
        <v>4126</v>
      </c>
      <c r="G2100" s="13" t="s">
        <v>4127</v>
      </c>
      <c r="H2100" s="12">
        <v>5</v>
      </c>
      <c r="I2100" s="4" t="s">
        <v>5181</v>
      </c>
      <c r="J2100" s="11">
        <v>1255</v>
      </c>
      <c r="K2100" s="4">
        <v>823</v>
      </c>
      <c r="L2100" s="4">
        <v>382</v>
      </c>
      <c r="M2100" s="10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>
      <c r="A2101" s="4" t="s">
        <v>8148</v>
      </c>
      <c r="B2101" s="18" t="s">
        <v>8149</v>
      </c>
      <c r="C2101" s="17" t="s">
        <v>3439</v>
      </c>
      <c r="D2101" s="16" t="s">
        <v>3231</v>
      </c>
      <c r="E2101" s="15" t="s">
        <v>6444</v>
      </c>
      <c r="F2101" s="14" t="s">
        <v>5710</v>
      </c>
      <c r="G2101" s="13" t="s">
        <v>5707</v>
      </c>
      <c r="H2101" s="12">
        <v>1</v>
      </c>
      <c r="I2101" s="4" t="s">
        <v>3235</v>
      </c>
      <c r="J2101" s="11">
        <v>4330</v>
      </c>
      <c r="K2101" s="4">
        <v>3722</v>
      </c>
      <c r="L2101" s="4">
        <v>1454</v>
      </c>
      <c r="M2101" s="10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>
      <c r="A2102" s="4" t="s">
        <v>4344</v>
      </c>
      <c r="B2102" s="18" t="s">
        <v>8150</v>
      </c>
      <c r="C2102" s="17" t="s">
        <v>3230</v>
      </c>
      <c r="D2102" s="16" t="s">
        <v>3507</v>
      </c>
      <c r="E2102" s="15" t="s">
        <v>8151</v>
      </c>
      <c r="F2102" s="14" t="s">
        <v>4343</v>
      </c>
      <c r="G2102" s="13" t="s">
        <v>4344</v>
      </c>
      <c r="H2102" s="12">
        <v>1</v>
      </c>
      <c r="I2102" s="4" t="s">
        <v>3235</v>
      </c>
      <c r="J2102" s="11">
        <v>15408.000000000002</v>
      </c>
      <c r="K2102" s="4">
        <v>17917</v>
      </c>
      <c r="L2102" s="4">
        <v>8582</v>
      </c>
      <c r="M2102" s="10"/>
      <c r="N2102" s="4"/>
      <c r="O2102" s="4"/>
      <c r="P2102" s="4"/>
      <c r="Q2102" s="4"/>
      <c r="R2102" s="4">
        <v>1</v>
      </c>
      <c r="S2102" s="4"/>
      <c r="T2102" s="4">
        <v>1</v>
      </c>
      <c r="U2102" s="4"/>
      <c r="V2102" s="4"/>
      <c r="W2102" s="4"/>
      <c r="X2102" s="4"/>
      <c r="Y2102" s="4"/>
      <c r="Z2102" s="4"/>
    </row>
    <row r="2103" spans="1:26">
      <c r="A2103" s="4" t="s">
        <v>8152</v>
      </c>
      <c r="B2103" s="18" t="s">
        <v>8153</v>
      </c>
      <c r="C2103" s="17" t="s">
        <v>3245</v>
      </c>
      <c r="D2103" s="16" t="s">
        <v>3246</v>
      </c>
      <c r="E2103" s="15" t="s">
        <v>3363</v>
      </c>
      <c r="F2103" s="14" t="s">
        <v>3364</v>
      </c>
      <c r="G2103" s="13" t="s">
        <v>3365</v>
      </c>
      <c r="H2103" s="12">
        <v>5</v>
      </c>
      <c r="I2103" s="4" t="s">
        <v>3365</v>
      </c>
      <c r="J2103" s="11">
        <v>215</v>
      </c>
      <c r="K2103" s="4">
        <v>83</v>
      </c>
      <c r="L2103" s="4">
        <v>36</v>
      </c>
      <c r="M2103" s="10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>
      <c r="A2104" s="4" t="s">
        <v>8154</v>
      </c>
      <c r="B2104" s="18" t="s">
        <v>8155</v>
      </c>
      <c r="C2104" s="17" t="s">
        <v>3245</v>
      </c>
      <c r="D2104" s="16" t="s">
        <v>3507</v>
      </c>
      <c r="E2104" s="15" t="s">
        <v>4342</v>
      </c>
      <c r="F2104" s="14" t="s">
        <v>4343</v>
      </c>
      <c r="G2104" s="13" t="s">
        <v>4344</v>
      </c>
      <c r="H2104" s="12">
        <v>5</v>
      </c>
      <c r="I2104" s="4" t="s">
        <v>4345</v>
      </c>
      <c r="J2104" s="11">
        <v>3474</v>
      </c>
      <c r="K2104" s="4">
        <v>1441</v>
      </c>
      <c r="L2104" s="4">
        <v>645</v>
      </c>
      <c r="M2104" s="10"/>
      <c r="N2104" s="4"/>
      <c r="O2104" s="4"/>
      <c r="P2104" s="4"/>
      <c r="Q2104" s="4"/>
      <c r="R2104" s="4"/>
      <c r="S2104" s="4"/>
      <c r="T2104" s="4">
        <v>1</v>
      </c>
      <c r="U2104" s="4"/>
      <c r="V2104" s="4"/>
      <c r="W2104" s="4"/>
      <c r="X2104" s="4"/>
      <c r="Y2104" s="4"/>
      <c r="Z2104" s="4"/>
    </row>
    <row r="2105" spans="1:26">
      <c r="A2105" s="4" t="s">
        <v>8156</v>
      </c>
      <c r="B2105" s="18" t="s">
        <v>8157</v>
      </c>
      <c r="C2105" s="17" t="s">
        <v>3245</v>
      </c>
      <c r="D2105" s="16" t="s">
        <v>3446</v>
      </c>
      <c r="E2105" s="15" t="s">
        <v>3447</v>
      </c>
      <c r="F2105" s="14" t="s">
        <v>3448</v>
      </c>
      <c r="G2105" s="13" t="s">
        <v>3449</v>
      </c>
      <c r="H2105" s="12">
        <v>5</v>
      </c>
      <c r="I2105" s="4" t="s">
        <v>4150</v>
      </c>
      <c r="J2105" s="11">
        <v>559</v>
      </c>
      <c r="K2105" s="4">
        <v>148</v>
      </c>
      <c r="L2105" s="4">
        <v>65</v>
      </c>
      <c r="M2105" s="10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>
      <c r="A2106" s="4" t="s">
        <v>4535</v>
      </c>
      <c r="B2106" s="18" t="s">
        <v>8158</v>
      </c>
      <c r="C2106" s="17" t="s">
        <v>3230</v>
      </c>
      <c r="D2106" s="16" t="s">
        <v>3259</v>
      </c>
      <c r="E2106" s="15" t="s">
        <v>3480</v>
      </c>
      <c r="F2106" s="14" t="s">
        <v>3481</v>
      </c>
      <c r="G2106" s="13" t="s">
        <v>3482</v>
      </c>
      <c r="H2106" s="12">
        <v>2</v>
      </c>
      <c r="I2106" s="4" t="s">
        <v>3242</v>
      </c>
      <c r="J2106" s="11">
        <v>675</v>
      </c>
      <c r="K2106" s="4">
        <v>935</v>
      </c>
      <c r="L2106" s="4">
        <v>414</v>
      </c>
      <c r="M2106" s="10"/>
      <c r="N2106" s="4"/>
      <c r="O2106" s="4"/>
      <c r="P2106" s="4"/>
      <c r="Q2106" s="4"/>
      <c r="R2106" s="4"/>
      <c r="S2106" s="4"/>
      <c r="T2106" s="4"/>
      <c r="U2106" s="4"/>
      <c r="V2106" s="4">
        <v>1</v>
      </c>
      <c r="W2106" s="4"/>
      <c r="X2106" s="4">
        <v>1</v>
      </c>
      <c r="Y2106" s="4"/>
      <c r="Z2106" s="4"/>
    </row>
    <row r="2107" spans="1:26">
      <c r="A2107" s="4" t="s">
        <v>8159</v>
      </c>
      <c r="B2107" s="18" t="s">
        <v>8160</v>
      </c>
      <c r="C2107" s="17" t="s">
        <v>3245</v>
      </c>
      <c r="D2107" s="16" t="s">
        <v>3279</v>
      </c>
      <c r="E2107" s="15" t="s">
        <v>3321</v>
      </c>
      <c r="F2107" s="14" t="s">
        <v>3322</v>
      </c>
      <c r="G2107" s="13" t="s">
        <v>3323</v>
      </c>
      <c r="H2107" s="12">
        <v>5</v>
      </c>
      <c r="I2107" s="4" t="s">
        <v>8161</v>
      </c>
      <c r="J2107" s="11">
        <v>1955</v>
      </c>
      <c r="K2107" s="4">
        <v>393</v>
      </c>
      <c r="L2107" s="4">
        <v>210</v>
      </c>
      <c r="M2107" s="10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>
      <c r="A2108" s="4" t="s">
        <v>8162</v>
      </c>
      <c r="B2108" s="18" t="s">
        <v>8163</v>
      </c>
      <c r="C2108" s="17" t="s">
        <v>3245</v>
      </c>
      <c r="D2108" s="16" t="s">
        <v>3246</v>
      </c>
      <c r="E2108" s="15" t="s">
        <v>3556</v>
      </c>
      <c r="F2108" s="14" t="s">
        <v>3557</v>
      </c>
      <c r="G2108" s="13" t="s">
        <v>3558</v>
      </c>
      <c r="H2108" s="12">
        <v>5</v>
      </c>
      <c r="I2108" s="4" t="s">
        <v>6289</v>
      </c>
      <c r="J2108" s="11">
        <v>1000</v>
      </c>
      <c r="K2108" s="4">
        <v>235</v>
      </c>
      <c r="L2108" s="4">
        <v>119</v>
      </c>
      <c r="M2108" s="10"/>
      <c r="N2108" s="4"/>
      <c r="O2108" s="4"/>
      <c r="P2108" s="4"/>
      <c r="Q2108" s="4"/>
      <c r="R2108" s="4">
        <v>1</v>
      </c>
      <c r="S2108" s="4"/>
      <c r="T2108" s="4"/>
      <c r="U2108" s="4"/>
      <c r="V2108" s="4"/>
      <c r="W2108" s="4"/>
      <c r="X2108" s="4"/>
      <c r="Y2108" s="4"/>
      <c r="Z2108" s="4"/>
    </row>
    <row r="2109" spans="1:26">
      <c r="A2109" s="4" t="s">
        <v>8164</v>
      </c>
      <c r="B2109" s="18" t="s">
        <v>8165</v>
      </c>
      <c r="C2109" s="17" t="s">
        <v>3245</v>
      </c>
      <c r="D2109" s="16" t="s">
        <v>3335</v>
      </c>
      <c r="E2109" s="15" t="s">
        <v>3486</v>
      </c>
      <c r="F2109" s="14" t="s">
        <v>3487</v>
      </c>
      <c r="G2109" s="13" t="s">
        <v>3488</v>
      </c>
      <c r="H2109" s="12">
        <v>5</v>
      </c>
      <c r="I2109" s="4" t="s">
        <v>7620</v>
      </c>
      <c r="J2109" s="11">
        <v>624</v>
      </c>
      <c r="K2109" s="4">
        <v>356</v>
      </c>
      <c r="L2109" s="4">
        <v>86</v>
      </c>
      <c r="M2109" s="10"/>
      <c r="N2109" s="4"/>
      <c r="O2109" s="4"/>
      <c r="P2109" s="4"/>
      <c r="Q2109" s="4"/>
      <c r="R2109" s="4"/>
      <c r="S2109" s="4"/>
      <c r="T2109" s="4">
        <v>1</v>
      </c>
      <c r="U2109" s="4"/>
      <c r="V2109" s="4"/>
      <c r="W2109" s="4"/>
      <c r="X2109" s="4"/>
      <c r="Y2109" s="4"/>
      <c r="Z2109" s="4"/>
    </row>
    <row r="2110" spans="1:26">
      <c r="A2110" s="4" t="s">
        <v>8166</v>
      </c>
      <c r="B2110" s="18" t="s">
        <v>8167</v>
      </c>
      <c r="C2110" s="17" t="s">
        <v>3245</v>
      </c>
      <c r="D2110" s="16" t="s">
        <v>3369</v>
      </c>
      <c r="E2110" s="15" t="s">
        <v>4664</v>
      </c>
      <c r="F2110" s="14" t="s">
        <v>4665</v>
      </c>
      <c r="G2110" s="13" t="s">
        <v>4666</v>
      </c>
      <c r="H2110" s="12">
        <v>5</v>
      </c>
      <c r="I2110" s="4" t="s">
        <v>5718</v>
      </c>
      <c r="J2110" s="11">
        <v>5328</v>
      </c>
      <c r="K2110" s="4">
        <v>1588</v>
      </c>
      <c r="L2110" s="4">
        <v>945</v>
      </c>
      <c r="M2110" s="10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>
      <c r="A2111" s="4" t="s">
        <v>8168</v>
      </c>
      <c r="B2111" s="18" t="s">
        <v>8169</v>
      </c>
      <c r="C2111" s="17" t="s">
        <v>3245</v>
      </c>
      <c r="D2111" s="16" t="s">
        <v>3253</v>
      </c>
      <c r="E2111" s="15" t="s">
        <v>3254</v>
      </c>
      <c r="F2111" s="14" t="s">
        <v>3255</v>
      </c>
      <c r="G2111" s="13" t="s">
        <v>3256</v>
      </c>
      <c r="H2111" s="12">
        <v>5</v>
      </c>
      <c r="I2111" s="4" t="s">
        <v>3256</v>
      </c>
      <c r="J2111" s="11">
        <v>584</v>
      </c>
      <c r="K2111" s="4">
        <v>589</v>
      </c>
      <c r="L2111" s="4">
        <v>285</v>
      </c>
      <c r="M2111" s="10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>
      <c r="A2112" s="4" t="s">
        <v>5485</v>
      </c>
      <c r="B2112" s="18" t="s">
        <v>8170</v>
      </c>
      <c r="C2112" s="17" t="s">
        <v>3245</v>
      </c>
      <c r="D2112" s="16" t="s">
        <v>3246</v>
      </c>
      <c r="E2112" s="15" t="s">
        <v>4040</v>
      </c>
      <c r="F2112" s="14" t="s">
        <v>4041</v>
      </c>
      <c r="G2112" s="13" t="s">
        <v>4042</v>
      </c>
      <c r="H2112" s="12">
        <v>2</v>
      </c>
      <c r="I2112" s="4" t="s">
        <v>3242</v>
      </c>
      <c r="J2112" s="11">
        <v>2019.0000000000002</v>
      </c>
      <c r="K2112" s="4">
        <v>773</v>
      </c>
      <c r="L2112" s="4">
        <v>401</v>
      </c>
      <c r="M2112" s="10"/>
      <c r="N2112" s="4"/>
      <c r="O2112" s="4"/>
      <c r="P2112" s="4"/>
      <c r="Q2112" s="4"/>
      <c r="R2112" s="4">
        <v>1</v>
      </c>
      <c r="S2112" s="4"/>
      <c r="T2112" s="4"/>
      <c r="U2112" s="4"/>
      <c r="V2112" s="4"/>
      <c r="W2112" s="4"/>
      <c r="X2112" s="4"/>
      <c r="Y2112" s="4"/>
      <c r="Z2112" s="4"/>
    </row>
    <row r="2113" spans="1:26">
      <c r="A2113" s="4" t="s">
        <v>6696</v>
      </c>
      <c r="B2113" s="18" t="s">
        <v>8171</v>
      </c>
      <c r="C2113" s="17" t="s">
        <v>3245</v>
      </c>
      <c r="D2113" s="16" t="s">
        <v>3534</v>
      </c>
      <c r="E2113" s="15" t="s">
        <v>3572</v>
      </c>
      <c r="F2113" s="14" t="s">
        <v>3573</v>
      </c>
      <c r="G2113" s="13" t="s">
        <v>3574</v>
      </c>
      <c r="H2113" s="12">
        <v>2</v>
      </c>
      <c r="I2113" s="4" t="s">
        <v>3242</v>
      </c>
      <c r="J2113" s="11">
        <v>1707</v>
      </c>
      <c r="K2113" s="4">
        <v>1505</v>
      </c>
      <c r="L2113" s="4">
        <v>765</v>
      </c>
      <c r="M2113" s="10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>
      <c r="A2114" s="4" t="s">
        <v>8172</v>
      </c>
      <c r="B2114" s="18" t="s">
        <v>8173</v>
      </c>
      <c r="C2114" s="17" t="s">
        <v>3245</v>
      </c>
      <c r="D2114" s="16" t="s">
        <v>3296</v>
      </c>
      <c r="E2114" s="15" t="s">
        <v>3524</v>
      </c>
      <c r="F2114" s="14" t="s">
        <v>3525</v>
      </c>
      <c r="G2114" s="13" t="s">
        <v>3526</v>
      </c>
      <c r="H2114" s="12">
        <v>5</v>
      </c>
      <c r="I2114" s="4" t="s">
        <v>4965</v>
      </c>
      <c r="J2114" s="11">
        <v>880.00000000000011</v>
      </c>
      <c r="K2114" s="4">
        <v>554</v>
      </c>
      <c r="L2114" s="4">
        <v>256</v>
      </c>
      <c r="M2114" s="10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>
      <c r="A2115" s="4" t="s">
        <v>8174</v>
      </c>
      <c r="B2115" s="18" t="s">
        <v>8175</v>
      </c>
      <c r="C2115" s="17" t="s">
        <v>3245</v>
      </c>
      <c r="D2115" s="16" t="s">
        <v>3259</v>
      </c>
      <c r="E2115" s="15" t="s">
        <v>3267</v>
      </c>
      <c r="F2115" s="14" t="s">
        <v>3268</v>
      </c>
      <c r="G2115" s="13" t="s">
        <v>3269</v>
      </c>
      <c r="H2115" s="12">
        <v>5</v>
      </c>
      <c r="I2115" s="4" t="s">
        <v>3270</v>
      </c>
      <c r="J2115" s="11">
        <v>1240</v>
      </c>
      <c r="K2115" s="4">
        <v>57</v>
      </c>
      <c r="L2115" s="4">
        <v>42</v>
      </c>
      <c r="M2115" s="10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>
      <c r="A2116" s="4" t="s">
        <v>8176</v>
      </c>
      <c r="B2116" s="18" t="s">
        <v>8177</v>
      </c>
      <c r="C2116" s="17" t="s">
        <v>3245</v>
      </c>
      <c r="D2116" s="16" t="s">
        <v>3335</v>
      </c>
      <c r="E2116" s="15" t="s">
        <v>3925</v>
      </c>
      <c r="F2116" s="14" t="s">
        <v>3926</v>
      </c>
      <c r="G2116" s="13" t="s">
        <v>3927</v>
      </c>
      <c r="H2116" s="12">
        <v>5</v>
      </c>
      <c r="I2116" s="4" t="s">
        <v>8178</v>
      </c>
      <c r="J2116" s="11">
        <v>1196</v>
      </c>
      <c r="K2116" s="4">
        <v>249</v>
      </c>
      <c r="L2116" s="4">
        <v>119</v>
      </c>
      <c r="M2116" s="10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>
      <c r="A2117" s="4" t="s">
        <v>6531</v>
      </c>
      <c r="B2117" s="18" t="s">
        <v>8179</v>
      </c>
      <c r="C2117" s="17" t="s">
        <v>3245</v>
      </c>
      <c r="D2117" s="16" t="s">
        <v>3290</v>
      </c>
      <c r="E2117" s="15" t="s">
        <v>4224</v>
      </c>
      <c r="F2117" s="14" t="s">
        <v>4225</v>
      </c>
      <c r="G2117" s="13" t="s">
        <v>4226</v>
      </c>
      <c r="H2117" s="12">
        <v>2</v>
      </c>
      <c r="I2117" s="4" t="s">
        <v>3242</v>
      </c>
      <c r="J2117" s="11">
        <v>2221</v>
      </c>
      <c r="K2117" s="4">
        <v>1905</v>
      </c>
      <c r="L2117" s="4">
        <v>713</v>
      </c>
      <c r="M2117" s="10"/>
      <c r="N2117" s="4"/>
      <c r="O2117" s="4"/>
      <c r="P2117" s="4"/>
      <c r="Q2117" s="4"/>
      <c r="R2117" s="4"/>
      <c r="S2117" s="4"/>
      <c r="T2117" s="4">
        <v>1</v>
      </c>
      <c r="U2117" s="4"/>
      <c r="V2117" s="4"/>
      <c r="W2117" s="4"/>
      <c r="X2117" s="4"/>
      <c r="Y2117" s="4"/>
      <c r="Z2117" s="4"/>
    </row>
    <row r="2118" spans="1:26">
      <c r="A2118" s="4" t="s">
        <v>8180</v>
      </c>
      <c r="B2118" s="18" t="s">
        <v>8181</v>
      </c>
      <c r="C2118" s="17" t="s">
        <v>3245</v>
      </c>
      <c r="D2118" s="16" t="s">
        <v>3314</v>
      </c>
      <c r="E2118" s="15" t="s">
        <v>3802</v>
      </c>
      <c r="F2118" s="14" t="s">
        <v>3803</v>
      </c>
      <c r="G2118" s="13" t="s">
        <v>3804</v>
      </c>
      <c r="H2118" s="12">
        <v>5</v>
      </c>
      <c r="I2118" s="4" t="s">
        <v>5516</v>
      </c>
      <c r="J2118" s="11">
        <v>927</v>
      </c>
      <c r="K2118" s="4">
        <v>392</v>
      </c>
      <c r="L2118" s="4">
        <v>183</v>
      </c>
      <c r="M2118" s="10"/>
      <c r="N2118" s="4"/>
      <c r="O2118" s="4"/>
      <c r="P2118" s="4"/>
      <c r="Q2118" s="4"/>
      <c r="R2118" s="4"/>
      <c r="S2118" s="4"/>
      <c r="T2118" s="4">
        <v>1</v>
      </c>
      <c r="U2118" s="4"/>
      <c r="V2118" s="4"/>
      <c r="W2118" s="4"/>
      <c r="X2118" s="4"/>
      <c r="Y2118" s="4"/>
      <c r="Z2118" s="4"/>
    </row>
    <row r="2119" spans="1:26">
      <c r="A2119" s="4" t="s">
        <v>3843</v>
      </c>
      <c r="B2119" s="18" t="s">
        <v>8182</v>
      </c>
      <c r="C2119" s="17" t="s">
        <v>3230</v>
      </c>
      <c r="D2119" s="16" t="s">
        <v>3279</v>
      </c>
      <c r="E2119" s="15" t="s">
        <v>8183</v>
      </c>
      <c r="F2119" s="14" t="s">
        <v>3842</v>
      </c>
      <c r="G2119" s="13" t="s">
        <v>3843</v>
      </c>
      <c r="H2119" s="12">
        <v>1</v>
      </c>
      <c r="I2119" s="4" t="s">
        <v>3235</v>
      </c>
      <c r="J2119" s="11">
        <v>2957</v>
      </c>
      <c r="K2119" s="4">
        <v>3919</v>
      </c>
      <c r="L2119" s="4">
        <v>1363</v>
      </c>
      <c r="M2119" s="10"/>
      <c r="N2119" s="3"/>
      <c r="O2119" s="3"/>
      <c r="P2119" s="3"/>
      <c r="Q2119" s="3"/>
      <c r="R2119" s="3"/>
      <c r="S2119" s="3"/>
      <c r="T2119" s="4">
        <v>1</v>
      </c>
      <c r="U2119" s="3"/>
      <c r="V2119" s="3"/>
      <c r="W2119" s="3"/>
      <c r="X2119" s="3"/>
      <c r="Y2119" s="3"/>
      <c r="Z2119" s="3"/>
    </row>
    <row r="2120" spans="1:26">
      <c r="A2120" s="4" t="s">
        <v>8184</v>
      </c>
      <c r="B2120" s="18" t="s">
        <v>8185</v>
      </c>
      <c r="C2120" s="17" t="s">
        <v>3245</v>
      </c>
      <c r="D2120" s="16" t="s">
        <v>3259</v>
      </c>
      <c r="E2120" s="15" t="s">
        <v>3260</v>
      </c>
      <c r="F2120" s="14" t="s">
        <v>3261</v>
      </c>
      <c r="G2120" s="13" t="s">
        <v>3262</v>
      </c>
      <c r="H2120" s="12">
        <v>5</v>
      </c>
      <c r="I2120" s="4" t="s">
        <v>5599</v>
      </c>
      <c r="J2120" s="11">
        <v>846.00000000000011</v>
      </c>
      <c r="K2120" s="4">
        <v>84</v>
      </c>
      <c r="L2120" s="4">
        <v>77</v>
      </c>
      <c r="M2120" s="10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>
      <c r="A2121" s="4" t="s">
        <v>8186</v>
      </c>
      <c r="B2121" s="18" t="s">
        <v>8187</v>
      </c>
      <c r="C2121" s="17" t="s">
        <v>3245</v>
      </c>
      <c r="D2121" s="16" t="s">
        <v>3392</v>
      </c>
      <c r="E2121" s="15" t="s">
        <v>4519</v>
      </c>
      <c r="F2121" s="14" t="s">
        <v>4520</v>
      </c>
      <c r="G2121" s="13" t="s">
        <v>4521</v>
      </c>
      <c r="H2121" s="12">
        <v>5</v>
      </c>
      <c r="I2121" s="4" t="s">
        <v>6638</v>
      </c>
      <c r="J2121" s="11">
        <v>1220</v>
      </c>
      <c r="K2121" s="4">
        <v>470</v>
      </c>
      <c r="L2121" s="4">
        <v>279</v>
      </c>
      <c r="M2121" s="10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>
      <c r="A2122" s="4" t="s">
        <v>7196</v>
      </c>
      <c r="B2122" s="18" t="s">
        <v>8188</v>
      </c>
      <c r="C2122" s="17" t="s">
        <v>3245</v>
      </c>
      <c r="D2122" s="16" t="s">
        <v>3392</v>
      </c>
      <c r="E2122" s="15" t="s">
        <v>3393</v>
      </c>
      <c r="F2122" s="14" t="s">
        <v>3394</v>
      </c>
      <c r="G2122" s="13" t="s">
        <v>3395</v>
      </c>
      <c r="H2122" s="12">
        <v>2</v>
      </c>
      <c r="I2122" s="4" t="s">
        <v>3242</v>
      </c>
      <c r="J2122" s="11">
        <v>1714.9999999999998</v>
      </c>
      <c r="K2122" s="4">
        <v>1698</v>
      </c>
      <c r="L2122" s="4">
        <v>645</v>
      </c>
      <c r="M2122" s="10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>
      <c r="A2123" s="4" t="s">
        <v>3343</v>
      </c>
      <c r="B2123" s="18" t="s">
        <v>8189</v>
      </c>
      <c r="C2123" s="17" t="s">
        <v>3230</v>
      </c>
      <c r="D2123" s="16" t="s">
        <v>3296</v>
      </c>
      <c r="E2123" s="15" t="s">
        <v>8190</v>
      </c>
      <c r="F2123" s="14" t="s">
        <v>3342</v>
      </c>
      <c r="G2123" s="13" t="s">
        <v>3343</v>
      </c>
      <c r="H2123" s="12">
        <v>1</v>
      </c>
      <c r="I2123" s="4" t="s">
        <v>3235</v>
      </c>
      <c r="J2123" s="11">
        <v>9135</v>
      </c>
      <c r="K2123" s="4">
        <v>28549</v>
      </c>
      <c r="L2123" s="4">
        <v>14184</v>
      </c>
      <c r="M2123" s="10"/>
      <c r="N2123" s="4"/>
      <c r="O2123" s="4"/>
      <c r="P2123" s="4"/>
      <c r="Q2123" s="4"/>
      <c r="R2123" s="4">
        <v>1</v>
      </c>
      <c r="S2123" s="4"/>
      <c r="T2123" s="4">
        <v>1</v>
      </c>
      <c r="U2123" s="4"/>
      <c r="V2123" s="4"/>
      <c r="W2123" s="4"/>
      <c r="X2123" s="4"/>
      <c r="Y2123" s="4"/>
      <c r="Z2123" s="4"/>
    </row>
    <row r="2124" spans="1:26">
      <c r="A2124" s="4" t="s">
        <v>8191</v>
      </c>
      <c r="B2124" s="18" t="s">
        <v>8192</v>
      </c>
      <c r="C2124" s="17" t="s">
        <v>3245</v>
      </c>
      <c r="D2124" s="16" t="s">
        <v>3296</v>
      </c>
      <c r="E2124" s="15" t="s">
        <v>3341</v>
      </c>
      <c r="F2124" s="14" t="s">
        <v>3342</v>
      </c>
      <c r="G2124" s="13" t="s">
        <v>3343</v>
      </c>
      <c r="H2124" s="12">
        <v>5</v>
      </c>
      <c r="I2124" s="4" t="s">
        <v>5022</v>
      </c>
      <c r="J2124" s="11">
        <v>575</v>
      </c>
      <c r="K2124" s="4">
        <v>297</v>
      </c>
      <c r="L2124" s="4">
        <v>111</v>
      </c>
      <c r="M2124" s="10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>
      <c r="A2125" s="4" t="s">
        <v>3863</v>
      </c>
      <c r="B2125" s="18" t="s">
        <v>8193</v>
      </c>
      <c r="C2125" s="17" t="s">
        <v>3245</v>
      </c>
      <c r="D2125" s="16" t="s">
        <v>3296</v>
      </c>
      <c r="E2125" s="15" t="s">
        <v>3341</v>
      </c>
      <c r="F2125" s="14" t="s">
        <v>3342</v>
      </c>
      <c r="G2125" s="13" t="s">
        <v>3343</v>
      </c>
      <c r="H2125" s="12">
        <v>2</v>
      </c>
      <c r="I2125" s="4" t="s">
        <v>3242</v>
      </c>
      <c r="J2125" s="11">
        <v>1392</v>
      </c>
      <c r="K2125" s="4">
        <v>514</v>
      </c>
      <c r="L2125" s="4">
        <v>187</v>
      </c>
      <c r="M2125" s="10"/>
      <c r="N2125" s="4"/>
      <c r="O2125" s="4"/>
      <c r="P2125" s="4"/>
      <c r="Q2125" s="4"/>
      <c r="R2125" s="4">
        <v>1</v>
      </c>
      <c r="S2125" s="4"/>
      <c r="T2125" s="4"/>
      <c r="U2125" s="4"/>
      <c r="V2125" s="4"/>
      <c r="W2125" s="4"/>
      <c r="X2125" s="4"/>
      <c r="Y2125" s="4"/>
      <c r="Z2125" s="4"/>
    </row>
    <row r="2126" spans="1:26">
      <c r="A2126" s="4" t="s">
        <v>8194</v>
      </c>
      <c r="B2126" s="18" t="s">
        <v>8195</v>
      </c>
      <c r="C2126" s="17" t="s">
        <v>3245</v>
      </c>
      <c r="D2126" s="16" t="s">
        <v>3296</v>
      </c>
      <c r="E2126" s="15" t="s">
        <v>3341</v>
      </c>
      <c r="F2126" s="14" t="s">
        <v>3342</v>
      </c>
      <c r="G2126" s="13" t="s">
        <v>3343</v>
      </c>
      <c r="H2126" s="12">
        <v>5</v>
      </c>
      <c r="I2126" s="4" t="s">
        <v>5022</v>
      </c>
      <c r="J2126" s="11">
        <v>1395</v>
      </c>
      <c r="K2126" s="4">
        <v>331</v>
      </c>
      <c r="L2126" s="4">
        <v>158</v>
      </c>
      <c r="M2126" s="10"/>
      <c r="N2126" s="4"/>
      <c r="O2126" s="4"/>
      <c r="P2126" s="4"/>
      <c r="Q2126" s="4"/>
      <c r="R2126" s="4"/>
      <c r="S2126" s="4"/>
      <c r="T2126" s="4">
        <v>1</v>
      </c>
      <c r="U2126" s="4"/>
      <c r="V2126" s="4"/>
      <c r="W2126" s="4"/>
      <c r="X2126" s="4"/>
      <c r="Y2126" s="4"/>
      <c r="Z2126" s="4"/>
    </row>
    <row r="2127" spans="1:26">
      <c r="A2127" s="4" t="s">
        <v>3870</v>
      </c>
      <c r="B2127" s="18" t="s">
        <v>8196</v>
      </c>
      <c r="C2127" s="17" t="s">
        <v>3245</v>
      </c>
      <c r="D2127" s="16" t="s">
        <v>3296</v>
      </c>
      <c r="E2127" s="15" t="s">
        <v>3341</v>
      </c>
      <c r="F2127" s="14" t="s">
        <v>3342</v>
      </c>
      <c r="G2127" s="13" t="s">
        <v>3343</v>
      </c>
      <c r="H2127" s="12">
        <v>2</v>
      </c>
      <c r="I2127" s="4" t="s">
        <v>3242</v>
      </c>
      <c r="J2127" s="11">
        <v>3074</v>
      </c>
      <c r="K2127" s="4">
        <v>1199</v>
      </c>
      <c r="L2127" s="4">
        <v>485</v>
      </c>
      <c r="M2127" s="10"/>
      <c r="N2127" s="4"/>
      <c r="O2127" s="4"/>
      <c r="P2127" s="4"/>
      <c r="Q2127" s="4"/>
      <c r="R2127" s="4">
        <v>1</v>
      </c>
      <c r="S2127" s="4"/>
      <c r="T2127" s="4">
        <v>1</v>
      </c>
      <c r="U2127" s="4"/>
      <c r="V2127" s="4"/>
      <c r="W2127" s="4"/>
      <c r="X2127" s="4"/>
      <c r="Y2127" s="4"/>
      <c r="Z2127" s="4"/>
    </row>
    <row r="2128" spans="1:26">
      <c r="A2128" s="4" t="s">
        <v>8197</v>
      </c>
      <c r="B2128" s="18" t="s">
        <v>8198</v>
      </c>
      <c r="C2128" s="17" t="s">
        <v>3245</v>
      </c>
      <c r="D2128" s="16" t="s">
        <v>3296</v>
      </c>
      <c r="E2128" s="15" t="s">
        <v>3912</v>
      </c>
      <c r="F2128" s="14" t="s">
        <v>3913</v>
      </c>
      <c r="G2128" s="13" t="s">
        <v>3913</v>
      </c>
      <c r="H2128" s="12">
        <v>5</v>
      </c>
      <c r="I2128" s="4" t="s">
        <v>3944</v>
      </c>
      <c r="J2128" s="11">
        <v>2239</v>
      </c>
      <c r="K2128" s="4">
        <v>1451</v>
      </c>
      <c r="L2128" s="4">
        <v>548</v>
      </c>
      <c r="M2128" s="10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>
      <c r="A2129" s="4" t="s">
        <v>8199</v>
      </c>
      <c r="B2129" s="18" t="s">
        <v>8200</v>
      </c>
      <c r="C2129" s="17" t="s">
        <v>3245</v>
      </c>
      <c r="D2129" s="16" t="s">
        <v>3314</v>
      </c>
      <c r="E2129" s="15" t="s">
        <v>4361</v>
      </c>
      <c r="F2129" s="14" t="s">
        <v>4362</v>
      </c>
      <c r="G2129" s="13" t="s">
        <v>4363</v>
      </c>
      <c r="H2129" s="12">
        <v>5</v>
      </c>
      <c r="I2129" s="4" t="s">
        <v>4995</v>
      </c>
      <c r="J2129" s="11">
        <v>3132</v>
      </c>
      <c r="K2129" s="4">
        <v>297</v>
      </c>
      <c r="L2129" s="4">
        <v>290</v>
      </c>
      <c r="M2129" s="10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>
      <c r="A2130" s="4" t="s">
        <v>8201</v>
      </c>
      <c r="B2130" s="18" t="s">
        <v>8202</v>
      </c>
      <c r="C2130" s="17" t="s">
        <v>3245</v>
      </c>
      <c r="D2130" s="16" t="s">
        <v>3392</v>
      </c>
      <c r="E2130" s="15" t="s">
        <v>5442</v>
      </c>
      <c r="F2130" s="14" t="s">
        <v>5443</v>
      </c>
      <c r="G2130" s="13" t="s">
        <v>5444</v>
      </c>
      <c r="H2130" s="12">
        <v>5</v>
      </c>
      <c r="I2130" s="4" t="s">
        <v>6325</v>
      </c>
      <c r="J2130" s="11">
        <v>1067</v>
      </c>
      <c r="K2130" s="4">
        <v>764</v>
      </c>
      <c r="L2130" s="4">
        <v>311</v>
      </c>
      <c r="M2130" s="10"/>
      <c r="N2130" s="4"/>
      <c r="O2130" s="4"/>
      <c r="P2130" s="4"/>
      <c r="Q2130" s="4"/>
      <c r="R2130" s="4"/>
      <c r="S2130" s="4"/>
      <c r="T2130" s="4">
        <v>1</v>
      </c>
      <c r="U2130" s="4"/>
      <c r="V2130" s="4"/>
      <c r="W2130" s="4"/>
      <c r="X2130" s="4"/>
      <c r="Y2130" s="4"/>
      <c r="Z2130" s="4"/>
    </row>
    <row r="2131" spans="1:26">
      <c r="A2131" s="4" t="s">
        <v>8203</v>
      </c>
      <c r="B2131" s="18" t="s">
        <v>8204</v>
      </c>
      <c r="C2131" s="17" t="s">
        <v>3245</v>
      </c>
      <c r="D2131" s="16" t="s">
        <v>3246</v>
      </c>
      <c r="E2131" s="15" t="s">
        <v>3357</v>
      </c>
      <c r="F2131" s="14" t="s">
        <v>3358</v>
      </c>
      <c r="G2131" s="13" t="s">
        <v>3359</v>
      </c>
      <c r="H2131" s="12">
        <v>5</v>
      </c>
      <c r="I2131" s="4" t="s">
        <v>6145</v>
      </c>
      <c r="J2131" s="11">
        <v>1211</v>
      </c>
      <c r="K2131" s="4">
        <v>136</v>
      </c>
      <c r="L2131" s="4">
        <v>77</v>
      </c>
      <c r="M2131" s="10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>
      <c r="A2132" s="4" t="s">
        <v>4395</v>
      </c>
      <c r="B2132" s="18" t="s">
        <v>8205</v>
      </c>
      <c r="C2132" s="17" t="s">
        <v>3439</v>
      </c>
      <c r="D2132" s="16" t="s">
        <v>3253</v>
      </c>
      <c r="E2132" s="15" t="s">
        <v>4392</v>
      </c>
      <c r="F2132" s="14" t="s">
        <v>4393</v>
      </c>
      <c r="G2132" s="13" t="s">
        <v>4394</v>
      </c>
      <c r="H2132" s="12">
        <v>2</v>
      </c>
      <c r="I2132" s="4" t="s">
        <v>3242</v>
      </c>
      <c r="J2132" s="11">
        <v>3720.0000000000005</v>
      </c>
      <c r="K2132" s="4">
        <v>1795</v>
      </c>
      <c r="L2132" s="4">
        <v>1103</v>
      </c>
      <c r="M2132" s="10"/>
      <c r="N2132" s="4"/>
      <c r="O2132" s="4"/>
      <c r="P2132" s="4"/>
      <c r="Q2132" s="4"/>
      <c r="R2132" s="4"/>
      <c r="S2132" s="4"/>
      <c r="T2132" s="4">
        <v>1</v>
      </c>
      <c r="U2132" s="4"/>
      <c r="V2132" s="4"/>
      <c r="W2132" s="4"/>
      <c r="X2132" s="4"/>
      <c r="Y2132" s="4"/>
      <c r="Z2132" s="4"/>
    </row>
    <row r="2133" spans="1:26">
      <c r="A2133" s="4" t="s">
        <v>8206</v>
      </c>
      <c r="B2133" s="18" t="s">
        <v>8207</v>
      </c>
      <c r="C2133" s="17" t="s">
        <v>3245</v>
      </c>
      <c r="D2133" s="16" t="s">
        <v>3253</v>
      </c>
      <c r="E2133" s="15" t="s">
        <v>4392</v>
      </c>
      <c r="F2133" s="14" t="s">
        <v>4393</v>
      </c>
      <c r="G2133" s="13" t="s">
        <v>4394</v>
      </c>
      <c r="H2133" s="12">
        <v>5</v>
      </c>
      <c r="I2133" s="4" t="s">
        <v>8208</v>
      </c>
      <c r="J2133" s="11">
        <v>1694.0000000000002</v>
      </c>
      <c r="K2133" s="4">
        <v>325</v>
      </c>
      <c r="L2133" s="4">
        <v>253</v>
      </c>
      <c r="M2133" s="10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>
      <c r="A2134" s="4" t="s">
        <v>8209</v>
      </c>
      <c r="B2134" s="18" t="s">
        <v>8210</v>
      </c>
      <c r="C2134" s="17" t="s">
        <v>3245</v>
      </c>
      <c r="D2134" s="16" t="s">
        <v>3259</v>
      </c>
      <c r="E2134" s="15" t="s">
        <v>3587</v>
      </c>
      <c r="F2134" s="14" t="s">
        <v>3588</v>
      </c>
      <c r="G2134" s="13" t="s">
        <v>3589</v>
      </c>
      <c r="H2134" s="12">
        <v>2</v>
      </c>
      <c r="I2134" s="4" t="s">
        <v>3242</v>
      </c>
      <c r="J2134" s="11">
        <v>1676.0000000000002</v>
      </c>
      <c r="K2134" s="4">
        <v>1084</v>
      </c>
      <c r="L2134" s="4">
        <v>435</v>
      </c>
      <c r="M2134" s="10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>
      <c r="A2135" s="4" t="s">
        <v>8211</v>
      </c>
      <c r="B2135" s="18" t="s">
        <v>8212</v>
      </c>
      <c r="C2135" s="17" t="s">
        <v>3245</v>
      </c>
      <c r="D2135" s="16" t="s">
        <v>3507</v>
      </c>
      <c r="E2135" s="15" t="s">
        <v>4194</v>
      </c>
      <c r="F2135" s="14" t="s">
        <v>4195</v>
      </c>
      <c r="G2135" s="13" t="s">
        <v>4195</v>
      </c>
      <c r="H2135" s="12">
        <v>5</v>
      </c>
      <c r="I2135" s="4" t="s">
        <v>5105</v>
      </c>
      <c r="J2135" s="11">
        <v>1305</v>
      </c>
      <c r="K2135" s="4">
        <v>575</v>
      </c>
      <c r="L2135" s="4">
        <v>270</v>
      </c>
      <c r="M2135" s="10"/>
      <c r="N2135" s="4"/>
      <c r="O2135" s="4"/>
      <c r="P2135" s="4"/>
      <c r="Q2135" s="4"/>
      <c r="R2135" s="4">
        <v>1</v>
      </c>
      <c r="S2135" s="4"/>
      <c r="T2135" s="4">
        <v>1</v>
      </c>
      <c r="U2135" s="4"/>
      <c r="V2135" s="4"/>
      <c r="W2135" s="4"/>
      <c r="X2135" s="4"/>
      <c r="Y2135" s="4"/>
      <c r="Z2135" s="4"/>
    </row>
    <row r="2136" spans="1:26">
      <c r="A2136" s="4" t="s">
        <v>8213</v>
      </c>
      <c r="B2136" s="18" t="s">
        <v>8214</v>
      </c>
      <c r="C2136" s="17" t="s">
        <v>3245</v>
      </c>
      <c r="D2136" s="16" t="s">
        <v>3392</v>
      </c>
      <c r="E2136" s="15" t="s">
        <v>4008</v>
      </c>
      <c r="F2136" s="14" t="s">
        <v>4009</v>
      </c>
      <c r="G2136" s="13" t="s">
        <v>4010</v>
      </c>
      <c r="H2136" s="12">
        <v>5</v>
      </c>
      <c r="I2136" s="4" t="s">
        <v>5719</v>
      </c>
      <c r="J2136" s="11">
        <v>1296</v>
      </c>
      <c r="K2136" s="4">
        <v>1190</v>
      </c>
      <c r="L2136" s="4">
        <v>399</v>
      </c>
      <c r="M2136" s="10"/>
      <c r="N2136" s="4"/>
      <c r="O2136" s="4"/>
      <c r="P2136" s="4"/>
      <c r="Q2136" s="4"/>
      <c r="R2136" s="4"/>
      <c r="S2136" s="4"/>
      <c r="T2136" s="4">
        <v>1</v>
      </c>
      <c r="U2136" s="4"/>
      <c r="V2136" s="4"/>
      <c r="W2136" s="4"/>
      <c r="X2136" s="4"/>
      <c r="Y2136" s="4"/>
      <c r="Z2136" s="4"/>
    </row>
    <row r="2137" spans="1:26">
      <c r="A2137" s="4" t="s">
        <v>3574</v>
      </c>
      <c r="B2137" s="18" t="s">
        <v>8215</v>
      </c>
      <c r="C2137" s="17" t="s">
        <v>3230</v>
      </c>
      <c r="D2137" s="16" t="s">
        <v>3534</v>
      </c>
      <c r="E2137" s="15" t="s">
        <v>8216</v>
      </c>
      <c r="F2137" s="14" t="s">
        <v>3573</v>
      </c>
      <c r="G2137" s="13" t="s">
        <v>3574</v>
      </c>
      <c r="H2137" s="12">
        <v>1</v>
      </c>
      <c r="I2137" s="4" t="s">
        <v>3235</v>
      </c>
      <c r="J2137" s="11">
        <v>7259.9999999999991</v>
      </c>
      <c r="K2137" s="4">
        <v>8455</v>
      </c>
      <c r="L2137" s="4">
        <v>4165</v>
      </c>
      <c r="M2137" s="10"/>
      <c r="N2137" s="4"/>
      <c r="O2137" s="4"/>
      <c r="P2137" s="4"/>
      <c r="Q2137" s="4"/>
      <c r="R2137" s="4"/>
      <c r="S2137" s="4"/>
      <c r="T2137" s="4">
        <v>1</v>
      </c>
      <c r="U2137" s="4"/>
      <c r="V2137" s="4"/>
      <c r="W2137" s="4"/>
      <c r="X2137" s="4"/>
      <c r="Y2137" s="4"/>
      <c r="Z2137" s="4"/>
    </row>
    <row r="2138" spans="1:26">
      <c r="A2138" s="4" t="s">
        <v>8217</v>
      </c>
      <c r="B2138" s="18" t="s">
        <v>8218</v>
      </c>
      <c r="C2138" s="17" t="s">
        <v>3245</v>
      </c>
      <c r="D2138" s="16" t="s">
        <v>3279</v>
      </c>
      <c r="E2138" s="15" t="s">
        <v>3321</v>
      </c>
      <c r="F2138" s="14" t="s">
        <v>3322</v>
      </c>
      <c r="G2138" s="13" t="s">
        <v>3323</v>
      </c>
      <c r="H2138" s="12">
        <v>5</v>
      </c>
      <c r="I2138" s="4" t="s">
        <v>5327</v>
      </c>
      <c r="J2138" s="11">
        <v>852</v>
      </c>
      <c r="K2138" s="4">
        <v>390</v>
      </c>
      <c r="L2138" s="4">
        <v>113</v>
      </c>
      <c r="M2138" s="10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>
      <c r="A2139" s="4" t="s">
        <v>8219</v>
      </c>
      <c r="B2139" s="18" t="s">
        <v>8220</v>
      </c>
      <c r="C2139" s="17" t="s">
        <v>3245</v>
      </c>
      <c r="D2139" s="16" t="s">
        <v>3446</v>
      </c>
      <c r="E2139" s="15" t="s">
        <v>3541</v>
      </c>
      <c r="F2139" s="14" t="s">
        <v>3542</v>
      </c>
      <c r="G2139" s="13" t="s">
        <v>3543</v>
      </c>
      <c r="H2139" s="12">
        <v>5</v>
      </c>
      <c r="I2139" s="4" t="s">
        <v>5675</v>
      </c>
      <c r="J2139" s="11">
        <v>833</v>
      </c>
      <c r="K2139" s="4">
        <v>198</v>
      </c>
      <c r="L2139" s="4">
        <v>131</v>
      </c>
      <c r="M2139" s="10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>
      <c r="A2140" s="4" t="s">
        <v>8221</v>
      </c>
      <c r="B2140" s="18" t="s">
        <v>8222</v>
      </c>
      <c r="C2140" s="17" t="s">
        <v>3245</v>
      </c>
      <c r="D2140" s="16" t="s">
        <v>3534</v>
      </c>
      <c r="E2140" s="15" t="s">
        <v>4143</v>
      </c>
      <c r="F2140" s="14" t="s">
        <v>3900</v>
      </c>
      <c r="G2140" s="13" t="s">
        <v>3897</v>
      </c>
      <c r="H2140" s="12">
        <v>5</v>
      </c>
      <c r="I2140" s="4" t="s">
        <v>5071</v>
      </c>
      <c r="J2140" s="11">
        <v>1614.9999999999998</v>
      </c>
      <c r="K2140" s="4">
        <v>858</v>
      </c>
      <c r="L2140" s="4">
        <v>405</v>
      </c>
      <c r="M2140" s="10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>
      <c r="A2141" s="4" t="s">
        <v>8223</v>
      </c>
      <c r="B2141" s="18" t="s">
        <v>8224</v>
      </c>
      <c r="C2141" s="17" t="s">
        <v>3245</v>
      </c>
      <c r="D2141" s="16" t="s">
        <v>3335</v>
      </c>
      <c r="E2141" s="15" t="s">
        <v>3486</v>
      </c>
      <c r="F2141" s="14" t="s">
        <v>3487</v>
      </c>
      <c r="G2141" s="13" t="s">
        <v>3488</v>
      </c>
      <c r="H2141" s="12">
        <v>5</v>
      </c>
      <c r="I2141" s="4" t="s">
        <v>7225</v>
      </c>
      <c r="J2141" s="11">
        <v>668</v>
      </c>
      <c r="K2141" s="4">
        <v>276</v>
      </c>
      <c r="L2141" s="4">
        <v>93</v>
      </c>
      <c r="M2141" s="10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>
      <c r="A2142" s="4" t="s">
        <v>8225</v>
      </c>
      <c r="B2142" s="18" t="s">
        <v>8226</v>
      </c>
      <c r="C2142" s="17" t="s">
        <v>3245</v>
      </c>
      <c r="D2142" s="16" t="s">
        <v>3246</v>
      </c>
      <c r="E2142" s="15" t="s">
        <v>3453</v>
      </c>
      <c r="F2142" s="14" t="s">
        <v>3454</v>
      </c>
      <c r="G2142" s="13" t="s">
        <v>3455</v>
      </c>
      <c r="H2142" s="12">
        <v>5</v>
      </c>
      <c r="I2142" s="4" t="s">
        <v>4089</v>
      </c>
      <c r="J2142" s="11">
        <v>1265</v>
      </c>
      <c r="K2142" s="4">
        <v>268</v>
      </c>
      <c r="L2142" s="4">
        <v>114</v>
      </c>
      <c r="M2142" s="10"/>
      <c r="N2142" s="4"/>
      <c r="O2142" s="4"/>
      <c r="P2142" s="4"/>
      <c r="Q2142" s="4"/>
      <c r="R2142" s="4"/>
      <c r="S2142" s="4"/>
      <c r="T2142" s="4">
        <v>1</v>
      </c>
      <c r="U2142" s="4"/>
      <c r="V2142" s="4"/>
      <c r="W2142" s="4"/>
      <c r="X2142" s="4"/>
      <c r="Y2142" s="4"/>
      <c r="Z2142" s="4"/>
    </row>
    <row r="2143" spans="1:26">
      <c r="A2143" s="4" t="s">
        <v>8227</v>
      </c>
      <c r="B2143" s="18" t="s">
        <v>8228</v>
      </c>
      <c r="C2143" s="17" t="s">
        <v>3245</v>
      </c>
      <c r="D2143" s="16" t="s">
        <v>3335</v>
      </c>
      <c r="E2143" s="15" t="s">
        <v>3486</v>
      </c>
      <c r="F2143" s="14" t="s">
        <v>3487</v>
      </c>
      <c r="G2143" s="13" t="s">
        <v>3488</v>
      </c>
      <c r="H2143" s="12">
        <v>5</v>
      </c>
      <c r="I2143" s="4" t="s">
        <v>4072</v>
      </c>
      <c r="J2143" s="11">
        <v>496</v>
      </c>
      <c r="K2143" s="4">
        <v>54</v>
      </c>
      <c r="L2143" s="4">
        <v>37</v>
      </c>
      <c r="M2143" s="10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>
      <c r="A2144" s="4" t="s">
        <v>8229</v>
      </c>
      <c r="B2144" s="18" t="s">
        <v>8230</v>
      </c>
      <c r="C2144" s="17" t="s">
        <v>3245</v>
      </c>
      <c r="D2144" s="16" t="s">
        <v>3231</v>
      </c>
      <c r="E2144" s="15" t="s">
        <v>3232</v>
      </c>
      <c r="F2144" s="14" t="s">
        <v>3233</v>
      </c>
      <c r="G2144" s="13" t="s">
        <v>3234</v>
      </c>
      <c r="H2144" s="12">
        <v>5</v>
      </c>
      <c r="I2144" s="4" t="s">
        <v>8231</v>
      </c>
      <c r="J2144" s="11">
        <v>4038.0000000000005</v>
      </c>
      <c r="K2144" s="4">
        <v>1803</v>
      </c>
      <c r="L2144" s="4">
        <v>751</v>
      </c>
      <c r="M2144" s="10"/>
      <c r="N2144" s="4"/>
      <c r="O2144" s="4"/>
      <c r="P2144" s="4"/>
      <c r="Q2144" s="4"/>
      <c r="R2144" s="4"/>
      <c r="S2144" s="4"/>
      <c r="T2144" s="19"/>
      <c r="U2144" s="4"/>
      <c r="V2144" s="4"/>
      <c r="W2144" s="4"/>
      <c r="X2144" s="4"/>
      <c r="Y2144" s="4"/>
      <c r="Z2144" s="4"/>
    </row>
    <row r="2145" spans="1:26">
      <c r="A2145" s="4" t="s">
        <v>8232</v>
      </c>
      <c r="B2145" s="18" t="s">
        <v>8233</v>
      </c>
      <c r="C2145" s="17" t="s">
        <v>3245</v>
      </c>
      <c r="D2145" s="16" t="s">
        <v>3335</v>
      </c>
      <c r="E2145" s="15" t="s">
        <v>3743</v>
      </c>
      <c r="F2145" s="14" t="s">
        <v>3744</v>
      </c>
      <c r="G2145" s="13" t="s">
        <v>3745</v>
      </c>
      <c r="H2145" s="12">
        <v>5</v>
      </c>
      <c r="I2145" s="4" t="s">
        <v>3746</v>
      </c>
      <c r="J2145" s="11">
        <v>1507</v>
      </c>
      <c r="K2145" s="4">
        <v>236</v>
      </c>
      <c r="L2145" s="4">
        <v>133</v>
      </c>
      <c r="M2145" s="10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>
      <c r="A2146" s="4" t="s">
        <v>8234</v>
      </c>
      <c r="B2146" s="18" t="s">
        <v>8235</v>
      </c>
      <c r="C2146" s="17" t="s">
        <v>3245</v>
      </c>
      <c r="D2146" s="16" t="s">
        <v>3392</v>
      </c>
      <c r="E2146" s="15" t="s">
        <v>3393</v>
      </c>
      <c r="F2146" s="14" t="s">
        <v>3394</v>
      </c>
      <c r="G2146" s="13" t="s">
        <v>3395</v>
      </c>
      <c r="H2146" s="12">
        <v>1</v>
      </c>
      <c r="I2146" s="4" t="s">
        <v>3235</v>
      </c>
      <c r="J2146" s="11">
        <v>3922.9999999999995</v>
      </c>
      <c r="K2146" s="4">
        <v>2766</v>
      </c>
      <c r="L2146" s="4">
        <v>985</v>
      </c>
      <c r="M2146" s="10"/>
      <c r="N2146" s="4"/>
      <c r="O2146" s="4"/>
      <c r="P2146" s="4"/>
      <c r="Q2146" s="4"/>
      <c r="R2146" s="4"/>
      <c r="S2146" s="4"/>
      <c r="T2146" s="4">
        <v>1</v>
      </c>
      <c r="U2146" s="4"/>
      <c r="V2146" s="4"/>
      <c r="W2146" s="4"/>
      <c r="X2146" s="4"/>
      <c r="Y2146" s="4"/>
      <c r="Z2146" s="4"/>
    </row>
    <row r="2147" spans="1:26">
      <c r="A2147" s="4" t="s">
        <v>8236</v>
      </c>
      <c r="B2147" s="18" t="s">
        <v>8237</v>
      </c>
      <c r="C2147" s="17" t="s">
        <v>3245</v>
      </c>
      <c r="D2147" s="16" t="s">
        <v>3534</v>
      </c>
      <c r="E2147" s="15" t="s">
        <v>4143</v>
      </c>
      <c r="F2147" s="14" t="s">
        <v>3900</v>
      </c>
      <c r="G2147" s="13" t="s">
        <v>3897</v>
      </c>
      <c r="H2147" s="12">
        <v>5</v>
      </c>
      <c r="I2147" s="4" t="s">
        <v>3897</v>
      </c>
      <c r="J2147" s="11">
        <v>784</v>
      </c>
      <c r="K2147" s="4">
        <v>714</v>
      </c>
      <c r="L2147" s="4">
        <v>283</v>
      </c>
      <c r="M2147" s="10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>
      <c r="A2148" s="4" t="s">
        <v>8238</v>
      </c>
      <c r="B2148" s="18" t="s">
        <v>8239</v>
      </c>
      <c r="C2148" s="17" t="s">
        <v>3245</v>
      </c>
      <c r="D2148" s="16" t="s">
        <v>3290</v>
      </c>
      <c r="E2148" s="15" t="s">
        <v>4316</v>
      </c>
      <c r="F2148" s="14" t="s">
        <v>4317</v>
      </c>
      <c r="G2148" s="13" t="s">
        <v>4317</v>
      </c>
      <c r="H2148" s="12">
        <v>1</v>
      </c>
      <c r="I2148" s="4" t="s">
        <v>3235</v>
      </c>
      <c r="J2148" s="11">
        <v>3932</v>
      </c>
      <c r="K2148" s="4">
        <v>8610</v>
      </c>
      <c r="L2148" s="4">
        <v>2953</v>
      </c>
      <c r="M2148" s="10"/>
      <c r="N2148" s="4"/>
      <c r="O2148" s="4"/>
      <c r="P2148" s="4"/>
      <c r="Q2148" s="4"/>
      <c r="R2148" s="4">
        <v>1</v>
      </c>
      <c r="S2148" s="4"/>
      <c r="T2148" s="4">
        <v>1</v>
      </c>
      <c r="U2148" s="4"/>
      <c r="V2148" s="4"/>
      <c r="W2148" s="4"/>
      <c r="X2148" s="4"/>
      <c r="Y2148" s="4"/>
      <c r="Z2148" s="4"/>
    </row>
    <row r="2149" spans="1:26">
      <c r="A2149" s="4" t="s">
        <v>8240</v>
      </c>
      <c r="B2149" s="18" t="s">
        <v>8241</v>
      </c>
      <c r="C2149" s="17" t="s">
        <v>3245</v>
      </c>
      <c r="D2149" s="16" t="s">
        <v>3392</v>
      </c>
      <c r="E2149" s="15" t="s">
        <v>4861</v>
      </c>
      <c r="F2149" s="14" t="s">
        <v>4858</v>
      </c>
      <c r="G2149" s="13" t="s">
        <v>4855</v>
      </c>
      <c r="H2149" s="12">
        <v>5</v>
      </c>
      <c r="I2149" s="4" t="s">
        <v>8242</v>
      </c>
      <c r="J2149" s="11">
        <v>910</v>
      </c>
      <c r="K2149" s="4">
        <v>584</v>
      </c>
      <c r="L2149" s="4">
        <v>286</v>
      </c>
      <c r="M2149" s="10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>
      <c r="A2150" s="4" t="s">
        <v>8243</v>
      </c>
      <c r="B2150" s="18" t="s">
        <v>8244</v>
      </c>
      <c r="C2150" s="17" t="s">
        <v>3245</v>
      </c>
      <c r="D2150" s="16" t="s">
        <v>3231</v>
      </c>
      <c r="E2150" s="15" t="s">
        <v>6444</v>
      </c>
      <c r="F2150" s="14" t="s">
        <v>5710</v>
      </c>
      <c r="G2150" s="13" t="s">
        <v>5707</v>
      </c>
      <c r="H2150" s="12">
        <v>1</v>
      </c>
      <c r="I2150" s="4" t="s">
        <v>3235</v>
      </c>
      <c r="J2150" s="11">
        <v>2715</v>
      </c>
      <c r="K2150" s="4">
        <v>2280</v>
      </c>
      <c r="L2150" s="4">
        <v>897</v>
      </c>
      <c r="M2150" s="10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>
      <c r="A2151" s="4" t="s">
        <v>7909</v>
      </c>
      <c r="B2151" s="18" t="s">
        <v>8245</v>
      </c>
      <c r="C2151" s="17" t="s">
        <v>3245</v>
      </c>
      <c r="D2151" s="16" t="s">
        <v>3279</v>
      </c>
      <c r="E2151" s="15" t="s">
        <v>3841</v>
      </c>
      <c r="F2151" s="14" t="s">
        <v>3842</v>
      </c>
      <c r="G2151" s="13" t="s">
        <v>3843</v>
      </c>
      <c r="H2151" s="12">
        <v>2</v>
      </c>
      <c r="I2151" s="4" t="s">
        <v>3242</v>
      </c>
      <c r="J2151" s="11">
        <v>1939</v>
      </c>
      <c r="K2151" s="4">
        <v>1164</v>
      </c>
      <c r="L2151" s="4">
        <v>448</v>
      </c>
      <c r="M2151" s="10"/>
      <c r="N2151" s="4"/>
      <c r="O2151" s="4"/>
      <c r="P2151" s="4"/>
      <c r="Q2151" s="4"/>
      <c r="R2151" s="4"/>
      <c r="S2151" s="4"/>
      <c r="T2151" s="4">
        <v>1</v>
      </c>
      <c r="U2151" s="4"/>
      <c r="V2151" s="4"/>
      <c r="W2151" s="4"/>
      <c r="X2151" s="4"/>
      <c r="Y2151" s="4"/>
      <c r="Z2151" s="4"/>
    </row>
    <row r="2152" spans="1:26">
      <c r="A2152" s="4" t="s">
        <v>8246</v>
      </c>
      <c r="B2152" s="18" t="s">
        <v>8247</v>
      </c>
      <c r="C2152" s="17" t="s">
        <v>3230</v>
      </c>
      <c r="D2152" s="16" t="s">
        <v>3290</v>
      </c>
      <c r="E2152" s="15" t="s">
        <v>4990</v>
      </c>
      <c r="F2152" s="14" t="s">
        <v>4991</v>
      </c>
      <c r="G2152" s="13" t="s">
        <v>4992</v>
      </c>
      <c r="H2152" s="12">
        <v>1</v>
      </c>
      <c r="I2152" s="4" t="s">
        <v>3235</v>
      </c>
      <c r="J2152" s="11">
        <v>4363</v>
      </c>
      <c r="K2152" s="4">
        <v>17377</v>
      </c>
      <c r="L2152" s="4">
        <v>6012</v>
      </c>
      <c r="M2152" s="10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>
      <c r="A2153" s="4" t="s">
        <v>8248</v>
      </c>
      <c r="B2153" s="18" t="s">
        <v>8249</v>
      </c>
      <c r="C2153" s="17" t="s">
        <v>3245</v>
      </c>
      <c r="D2153" s="16" t="s">
        <v>3314</v>
      </c>
      <c r="E2153" s="15" t="s">
        <v>4159</v>
      </c>
      <c r="F2153" s="14" t="s">
        <v>4160</v>
      </c>
      <c r="G2153" s="13" t="s">
        <v>4161</v>
      </c>
      <c r="H2153" s="12">
        <v>5</v>
      </c>
      <c r="I2153" s="4" t="s">
        <v>4868</v>
      </c>
      <c r="J2153" s="11">
        <v>1730.9999999999998</v>
      </c>
      <c r="K2153" s="4">
        <v>747</v>
      </c>
      <c r="L2153" s="4">
        <v>305</v>
      </c>
      <c r="M2153" s="10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>
      <c r="A2154" s="4" t="s">
        <v>3249</v>
      </c>
      <c r="B2154" s="18" t="s">
        <v>8250</v>
      </c>
      <c r="C2154" s="17" t="s">
        <v>4173</v>
      </c>
      <c r="D2154" s="16" t="s">
        <v>3246</v>
      </c>
      <c r="E2154" s="15" t="s">
        <v>8251</v>
      </c>
      <c r="F2154" s="14" t="s">
        <v>3248</v>
      </c>
      <c r="G2154" s="13" t="s">
        <v>3249</v>
      </c>
      <c r="H2154" s="12">
        <v>1</v>
      </c>
      <c r="I2154" s="4" t="s">
        <v>3235</v>
      </c>
      <c r="J2154" s="11">
        <v>16278</v>
      </c>
      <c r="K2154" s="4">
        <v>140330</v>
      </c>
      <c r="L2154" s="4">
        <v>74345</v>
      </c>
      <c r="M2154" s="10"/>
      <c r="N2154" s="4">
        <v>1</v>
      </c>
      <c r="O2154" s="4">
        <v>1</v>
      </c>
      <c r="P2154" s="4">
        <v>1</v>
      </c>
      <c r="Q2154" s="4">
        <v>1</v>
      </c>
      <c r="R2154" s="4">
        <v>1</v>
      </c>
      <c r="S2154" s="4">
        <v>1</v>
      </c>
      <c r="T2154" s="4">
        <v>1</v>
      </c>
      <c r="U2154" s="4">
        <v>1</v>
      </c>
      <c r="V2154" s="4">
        <v>1</v>
      </c>
      <c r="W2154" s="4">
        <v>1</v>
      </c>
      <c r="X2154" s="4"/>
      <c r="Y2154" s="4"/>
      <c r="Z2154" s="4">
        <v>1</v>
      </c>
    </row>
    <row r="2155" spans="1:26">
      <c r="A2155" s="4" t="s">
        <v>8252</v>
      </c>
      <c r="B2155" s="18" t="s">
        <v>8253</v>
      </c>
      <c r="C2155" s="17" t="s">
        <v>3245</v>
      </c>
      <c r="D2155" s="16" t="s">
        <v>3246</v>
      </c>
      <c r="E2155" s="15" t="s">
        <v>4320</v>
      </c>
      <c r="F2155" s="14" t="s">
        <v>4321</v>
      </c>
      <c r="G2155" s="13" t="s">
        <v>4322</v>
      </c>
      <c r="H2155" s="12">
        <v>5</v>
      </c>
      <c r="I2155" s="4" t="s">
        <v>5750</v>
      </c>
      <c r="J2155" s="11">
        <v>607</v>
      </c>
      <c r="K2155" s="4">
        <v>102</v>
      </c>
      <c r="L2155" s="4">
        <v>44</v>
      </c>
      <c r="M2155" s="10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>
      <c r="A2156" s="4" t="s">
        <v>8254</v>
      </c>
      <c r="B2156" s="18" t="s">
        <v>8255</v>
      </c>
      <c r="C2156" s="17" t="s">
        <v>3245</v>
      </c>
      <c r="D2156" s="16" t="s">
        <v>3246</v>
      </c>
      <c r="E2156" s="15" t="s">
        <v>3556</v>
      </c>
      <c r="F2156" s="14" t="s">
        <v>3557</v>
      </c>
      <c r="G2156" s="13" t="s">
        <v>3558</v>
      </c>
      <c r="H2156" s="12">
        <v>5</v>
      </c>
      <c r="I2156" s="4" t="s">
        <v>6289</v>
      </c>
      <c r="J2156" s="11">
        <v>474</v>
      </c>
      <c r="K2156" s="4">
        <v>85</v>
      </c>
      <c r="L2156" s="4">
        <v>49</v>
      </c>
      <c r="M2156" s="10"/>
      <c r="N2156" s="4"/>
      <c r="O2156" s="4"/>
      <c r="P2156" s="4"/>
      <c r="Q2156" s="4"/>
      <c r="R2156" s="4">
        <v>1</v>
      </c>
      <c r="S2156" s="4"/>
      <c r="T2156" s="4"/>
      <c r="U2156" s="4"/>
      <c r="V2156" s="4"/>
      <c r="W2156" s="4"/>
      <c r="X2156" s="4"/>
      <c r="Y2156" s="4"/>
      <c r="Z2156" s="4"/>
    </row>
    <row r="2157" spans="1:26">
      <c r="A2157" s="4" t="s">
        <v>8256</v>
      </c>
      <c r="B2157" s="18" t="s">
        <v>8257</v>
      </c>
      <c r="C2157" s="17" t="s">
        <v>3245</v>
      </c>
      <c r="D2157" s="16" t="s">
        <v>3296</v>
      </c>
      <c r="E2157" s="15" t="s">
        <v>3524</v>
      </c>
      <c r="F2157" s="14" t="s">
        <v>3525</v>
      </c>
      <c r="G2157" s="13" t="s">
        <v>3526</v>
      </c>
      <c r="H2157" s="12">
        <v>5</v>
      </c>
      <c r="I2157" s="4" t="s">
        <v>3526</v>
      </c>
      <c r="J2157" s="11">
        <v>2000</v>
      </c>
      <c r="K2157" s="4">
        <v>557</v>
      </c>
      <c r="L2157" s="4">
        <v>293</v>
      </c>
      <c r="M2157" s="10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>
      <c r="A2158" s="4" t="s">
        <v>3720</v>
      </c>
      <c r="B2158" s="18" t="s">
        <v>8258</v>
      </c>
      <c r="C2158" s="17" t="s">
        <v>3245</v>
      </c>
      <c r="D2158" s="16" t="s">
        <v>3246</v>
      </c>
      <c r="E2158" s="15" t="s">
        <v>3247</v>
      </c>
      <c r="F2158" s="14" t="s">
        <v>3248</v>
      </c>
      <c r="G2158" s="13" t="s">
        <v>3249</v>
      </c>
      <c r="H2158" s="12">
        <v>2</v>
      </c>
      <c r="I2158" s="4" t="s">
        <v>3242</v>
      </c>
      <c r="J2158" s="11">
        <v>843</v>
      </c>
      <c r="K2158" s="4">
        <v>765</v>
      </c>
      <c r="L2158" s="4">
        <v>292</v>
      </c>
      <c r="M2158" s="10"/>
      <c r="N2158" s="4"/>
      <c r="O2158" s="4"/>
      <c r="P2158" s="4">
        <v>1</v>
      </c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>
      <c r="A2159" s="4" t="s">
        <v>3645</v>
      </c>
      <c r="B2159" s="18" t="s">
        <v>8259</v>
      </c>
      <c r="C2159" s="17" t="s">
        <v>3230</v>
      </c>
      <c r="D2159" s="16" t="s">
        <v>3246</v>
      </c>
      <c r="E2159" s="15" t="s">
        <v>8260</v>
      </c>
      <c r="F2159" s="14" t="s">
        <v>3644</v>
      </c>
      <c r="G2159" s="13" t="s">
        <v>3645</v>
      </c>
      <c r="H2159" s="12">
        <v>2</v>
      </c>
      <c r="I2159" s="4" t="s">
        <v>3242</v>
      </c>
      <c r="J2159" s="11">
        <v>3603</v>
      </c>
      <c r="K2159" s="4">
        <v>3799</v>
      </c>
      <c r="L2159" s="4">
        <v>1626</v>
      </c>
      <c r="M2159" s="10"/>
      <c r="N2159" s="4"/>
      <c r="O2159" s="4"/>
      <c r="P2159" s="4"/>
      <c r="Q2159" s="4"/>
      <c r="R2159" s="4">
        <v>1</v>
      </c>
      <c r="S2159" s="4"/>
      <c r="T2159" s="4">
        <v>1</v>
      </c>
      <c r="U2159" s="4"/>
      <c r="V2159" s="4"/>
      <c r="W2159" s="4"/>
      <c r="X2159" s="4"/>
      <c r="Y2159" s="4"/>
      <c r="Z2159" s="4"/>
    </row>
    <row r="2160" spans="1:26">
      <c r="A2160" s="4" t="s">
        <v>3664</v>
      </c>
      <c r="B2160" s="18" t="s">
        <v>8261</v>
      </c>
      <c r="C2160" s="17" t="s">
        <v>3245</v>
      </c>
      <c r="D2160" s="16" t="s">
        <v>3246</v>
      </c>
      <c r="E2160" s="15" t="s">
        <v>3247</v>
      </c>
      <c r="F2160" s="14" t="s">
        <v>3248</v>
      </c>
      <c r="G2160" s="13" t="s">
        <v>3249</v>
      </c>
      <c r="H2160" s="12">
        <v>2</v>
      </c>
      <c r="I2160" s="4" t="s">
        <v>3242</v>
      </c>
      <c r="J2160" s="11">
        <v>2093</v>
      </c>
      <c r="K2160" s="4">
        <v>2327</v>
      </c>
      <c r="L2160" s="4">
        <v>867</v>
      </c>
      <c r="M2160" s="10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>
      <c r="A2161" s="4" t="s">
        <v>8262</v>
      </c>
      <c r="B2161" s="18" t="s">
        <v>8263</v>
      </c>
      <c r="C2161" s="17" t="s">
        <v>3245</v>
      </c>
      <c r="D2161" s="16" t="s">
        <v>3253</v>
      </c>
      <c r="E2161" s="15" t="s">
        <v>3723</v>
      </c>
      <c r="F2161" s="14" t="s">
        <v>3724</v>
      </c>
      <c r="G2161" s="13" t="s">
        <v>3253</v>
      </c>
      <c r="H2161" s="12">
        <v>2</v>
      </c>
      <c r="I2161" s="4" t="s">
        <v>3242</v>
      </c>
      <c r="J2161" s="11">
        <v>9030</v>
      </c>
      <c r="K2161" s="4">
        <v>1306</v>
      </c>
      <c r="L2161" s="4">
        <v>627</v>
      </c>
      <c r="M2161" s="10"/>
      <c r="N2161" s="4"/>
      <c r="O2161" s="4"/>
      <c r="P2161" s="4"/>
      <c r="Q2161" s="4"/>
      <c r="R2161" s="4"/>
      <c r="S2161" s="4"/>
      <c r="T2161" s="4">
        <v>1</v>
      </c>
      <c r="U2161" s="4"/>
      <c r="V2161" s="4"/>
      <c r="W2161" s="4"/>
      <c r="X2161" s="4"/>
      <c r="Y2161" s="4"/>
      <c r="Z2161" s="4"/>
    </row>
    <row r="2162" spans="1:26">
      <c r="A2162" s="4" t="s">
        <v>8264</v>
      </c>
      <c r="B2162" s="18" t="s">
        <v>8265</v>
      </c>
      <c r="C2162" s="17" t="s">
        <v>3245</v>
      </c>
      <c r="D2162" s="16" t="s">
        <v>3290</v>
      </c>
      <c r="E2162" s="15" t="s">
        <v>3309</v>
      </c>
      <c r="F2162" s="14" t="s">
        <v>3310</v>
      </c>
      <c r="G2162" s="13" t="s">
        <v>3311</v>
      </c>
      <c r="H2162" s="12">
        <v>2</v>
      </c>
      <c r="I2162" s="4" t="s">
        <v>3242</v>
      </c>
      <c r="J2162" s="11">
        <v>2134</v>
      </c>
      <c r="K2162" s="4">
        <v>1554</v>
      </c>
      <c r="L2162" s="4">
        <v>565</v>
      </c>
      <c r="M2162" s="10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>
      <c r="A2163" s="4" t="s">
        <v>8266</v>
      </c>
      <c r="B2163" s="18" t="s">
        <v>8267</v>
      </c>
      <c r="C2163" s="17" t="s">
        <v>3245</v>
      </c>
      <c r="D2163" s="16" t="s">
        <v>3392</v>
      </c>
      <c r="E2163" s="15" t="s">
        <v>4112</v>
      </c>
      <c r="F2163" s="14" t="s">
        <v>4113</v>
      </c>
      <c r="G2163" s="13" t="s">
        <v>4114</v>
      </c>
      <c r="H2163" s="12">
        <v>5</v>
      </c>
      <c r="I2163" s="4" t="s">
        <v>5363</v>
      </c>
      <c r="J2163" s="11">
        <v>3693</v>
      </c>
      <c r="K2163" s="4">
        <v>912</v>
      </c>
      <c r="L2163" s="4">
        <v>417</v>
      </c>
      <c r="M2163" s="10"/>
      <c r="N2163" s="4"/>
      <c r="O2163" s="4"/>
      <c r="P2163" s="4"/>
      <c r="Q2163" s="4"/>
      <c r="R2163" s="4"/>
      <c r="S2163" s="4"/>
      <c r="T2163" s="4">
        <v>1</v>
      </c>
      <c r="U2163" s="4"/>
      <c r="V2163" s="4"/>
      <c r="W2163" s="4"/>
      <c r="X2163" s="4"/>
      <c r="Y2163" s="4"/>
      <c r="Z2163" s="4"/>
    </row>
    <row r="2164" spans="1:26">
      <c r="A2164" s="4" t="s">
        <v>8268</v>
      </c>
      <c r="B2164" s="18" t="s">
        <v>8269</v>
      </c>
      <c r="C2164" s="17" t="s">
        <v>3245</v>
      </c>
      <c r="D2164" s="16" t="s">
        <v>3296</v>
      </c>
      <c r="E2164" s="15" t="s">
        <v>3831</v>
      </c>
      <c r="F2164" s="14" t="s">
        <v>3832</v>
      </c>
      <c r="G2164" s="13" t="s">
        <v>3833</v>
      </c>
      <c r="H2164" s="12">
        <v>5</v>
      </c>
      <c r="I2164" s="4" t="s">
        <v>3829</v>
      </c>
      <c r="J2164" s="11">
        <v>1764.9999999999998</v>
      </c>
      <c r="K2164" s="4">
        <v>323</v>
      </c>
      <c r="L2164" s="4">
        <v>142</v>
      </c>
      <c r="M2164" s="10"/>
      <c r="N2164" s="4"/>
      <c r="O2164" s="4"/>
      <c r="P2164" s="4"/>
      <c r="Q2164" s="4"/>
      <c r="R2164" s="4">
        <v>1</v>
      </c>
      <c r="S2164" s="4"/>
      <c r="T2164" s="4"/>
      <c r="U2164" s="4"/>
      <c r="V2164" s="4"/>
      <c r="W2164" s="4"/>
      <c r="X2164" s="4"/>
      <c r="Y2164" s="4"/>
      <c r="Z2164" s="4"/>
    </row>
    <row r="2165" spans="1:26">
      <c r="A2165" s="4" t="s">
        <v>8270</v>
      </c>
      <c r="B2165" s="18" t="s">
        <v>8271</v>
      </c>
      <c r="C2165" s="17" t="s">
        <v>3245</v>
      </c>
      <c r="D2165" s="16" t="s">
        <v>3392</v>
      </c>
      <c r="E2165" s="15" t="s">
        <v>4519</v>
      </c>
      <c r="F2165" s="14" t="s">
        <v>4520</v>
      </c>
      <c r="G2165" s="13" t="s">
        <v>4521</v>
      </c>
      <c r="H2165" s="12">
        <v>5</v>
      </c>
      <c r="I2165" s="4" t="s">
        <v>6686</v>
      </c>
      <c r="J2165" s="11">
        <v>1889</v>
      </c>
      <c r="K2165" s="4">
        <v>695</v>
      </c>
      <c r="L2165" s="4">
        <v>285</v>
      </c>
      <c r="M2165" s="10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>
      <c r="A2166" s="4" t="s">
        <v>7468</v>
      </c>
      <c r="B2166" s="18" t="s">
        <v>8272</v>
      </c>
      <c r="C2166" s="17" t="s">
        <v>3245</v>
      </c>
      <c r="D2166" s="16" t="s">
        <v>3279</v>
      </c>
      <c r="E2166" s="15" t="s">
        <v>3280</v>
      </c>
      <c r="F2166" s="14" t="s">
        <v>3281</v>
      </c>
      <c r="G2166" s="13" t="s">
        <v>3282</v>
      </c>
      <c r="H2166" s="12">
        <v>2</v>
      </c>
      <c r="I2166" s="4" t="s">
        <v>3242</v>
      </c>
      <c r="J2166" s="11">
        <v>3150</v>
      </c>
      <c r="K2166" s="4">
        <v>2758</v>
      </c>
      <c r="L2166" s="4">
        <v>1077</v>
      </c>
      <c r="M2166" s="10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>
      <c r="A2167" s="4" t="s">
        <v>8273</v>
      </c>
      <c r="B2167" s="18" t="s">
        <v>8274</v>
      </c>
      <c r="C2167" s="17" t="s">
        <v>3245</v>
      </c>
      <c r="D2167" s="16" t="s">
        <v>3290</v>
      </c>
      <c r="E2167" s="15" t="s">
        <v>4316</v>
      </c>
      <c r="F2167" s="14" t="s">
        <v>4317</v>
      </c>
      <c r="G2167" s="13" t="s">
        <v>4317</v>
      </c>
      <c r="H2167" s="12">
        <v>1</v>
      </c>
      <c r="I2167" s="4" t="s">
        <v>3235</v>
      </c>
      <c r="J2167" s="11">
        <v>2565</v>
      </c>
      <c r="K2167" s="4">
        <v>2118</v>
      </c>
      <c r="L2167" s="4">
        <v>729</v>
      </c>
      <c r="M2167" s="10"/>
      <c r="N2167" s="3"/>
      <c r="O2167" s="3"/>
      <c r="P2167" s="3"/>
      <c r="Q2167" s="3"/>
      <c r="R2167" s="4">
        <v>1</v>
      </c>
      <c r="S2167" s="3"/>
      <c r="T2167" s="3"/>
      <c r="U2167" s="3"/>
      <c r="V2167" s="3"/>
      <c r="W2167" s="3"/>
      <c r="X2167" s="3"/>
      <c r="Y2167" s="3"/>
      <c r="Z2167" s="3"/>
    </row>
    <row r="2168" spans="1:26">
      <c r="A2168" s="4" t="s">
        <v>8275</v>
      </c>
      <c r="B2168" s="18" t="s">
        <v>8276</v>
      </c>
      <c r="C2168" s="17" t="s">
        <v>3245</v>
      </c>
      <c r="D2168" s="16" t="s">
        <v>3259</v>
      </c>
      <c r="E2168" s="15" t="s">
        <v>3260</v>
      </c>
      <c r="F2168" s="14" t="s">
        <v>3261</v>
      </c>
      <c r="G2168" s="13" t="s">
        <v>3262</v>
      </c>
      <c r="H2168" s="12">
        <v>5</v>
      </c>
      <c r="I2168" s="4" t="s">
        <v>3263</v>
      </c>
      <c r="J2168" s="11">
        <v>952.99999999999989</v>
      </c>
      <c r="K2168" s="4">
        <v>328</v>
      </c>
      <c r="L2168" s="4">
        <v>161</v>
      </c>
      <c r="M2168" s="10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>
      <c r="A2169" s="4" t="s">
        <v>8277</v>
      </c>
      <c r="B2169" s="18" t="s">
        <v>8278</v>
      </c>
      <c r="C2169" s="17" t="s">
        <v>3245</v>
      </c>
      <c r="D2169" s="16" t="s">
        <v>3259</v>
      </c>
      <c r="E2169" s="15" t="s">
        <v>3498</v>
      </c>
      <c r="F2169" s="14" t="s">
        <v>3499</v>
      </c>
      <c r="G2169" s="13" t="s">
        <v>3500</v>
      </c>
      <c r="H2169" s="12">
        <v>5</v>
      </c>
      <c r="I2169" s="4" t="s">
        <v>4712</v>
      </c>
      <c r="J2169" s="11">
        <v>1254</v>
      </c>
      <c r="K2169" s="4">
        <v>17</v>
      </c>
      <c r="L2169" s="4">
        <v>30</v>
      </c>
      <c r="M2169" s="10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>
      <c r="A2170" s="4" t="s">
        <v>8279</v>
      </c>
      <c r="B2170" s="18" t="s">
        <v>8280</v>
      </c>
      <c r="C2170" s="17" t="s">
        <v>3245</v>
      </c>
      <c r="D2170" s="16" t="s">
        <v>3246</v>
      </c>
      <c r="E2170" s="15" t="s">
        <v>3247</v>
      </c>
      <c r="F2170" s="14" t="s">
        <v>3248</v>
      </c>
      <c r="G2170" s="13" t="s">
        <v>3249</v>
      </c>
      <c r="H2170" s="12">
        <v>5</v>
      </c>
      <c r="I2170" s="4" t="s">
        <v>4262</v>
      </c>
      <c r="J2170" s="11">
        <v>674</v>
      </c>
      <c r="K2170" s="4">
        <v>155</v>
      </c>
      <c r="L2170" s="4">
        <v>72</v>
      </c>
      <c r="M2170" s="10"/>
      <c r="N2170" s="4"/>
      <c r="O2170" s="4"/>
      <c r="P2170" s="4"/>
      <c r="Q2170" s="4"/>
      <c r="R2170" s="4">
        <v>1</v>
      </c>
      <c r="S2170" s="4"/>
      <c r="T2170" s="4">
        <v>1</v>
      </c>
      <c r="U2170" s="4"/>
      <c r="V2170" s="4"/>
      <c r="W2170" s="4"/>
      <c r="X2170" s="4"/>
      <c r="Y2170" s="4"/>
      <c r="Z2170" s="4"/>
    </row>
    <row r="2171" spans="1:26">
      <c r="A2171" s="4" t="s">
        <v>8281</v>
      </c>
      <c r="B2171" s="18" t="s">
        <v>8282</v>
      </c>
      <c r="C2171" s="17" t="s">
        <v>3245</v>
      </c>
      <c r="D2171" s="16" t="s">
        <v>3314</v>
      </c>
      <c r="E2171" s="15" t="s">
        <v>3315</v>
      </c>
      <c r="F2171" s="14" t="s">
        <v>3316</v>
      </c>
      <c r="G2171" s="13" t="s">
        <v>3317</v>
      </c>
      <c r="H2171" s="12">
        <v>5</v>
      </c>
      <c r="I2171" s="4" t="s">
        <v>4571</v>
      </c>
      <c r="J2171" s="11">
        <v>1622</v>
      </c>
      <c r="K2171" s="4">
        <v>630</v>
      </c>
      <c r="L2171" s="4">
        <v>235</v>
      </c>
      <c r="M2171" s="10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>
      <c r="A2172" s="4" t="s">
        <v>8283</v>
      </c>
      <c r="B2172" s="18" t="s">
        <v>8284</v>
      </c>
      <c r="C2172" s="17" t="s">
        <v>3245</v>
      </c>
      <c r="D2172" s="16" t="s">
        <v>3314</v>
      </c>
      <c r="E2172" s="15" t="s">
        <v>4530</v>
      </c>
      <c r="F2172" s="14" t="s">
        <v>4531</v>
      </c>
      <c r="G2172" s="13" t="s">
        <v>4532</v>
      </c>
      <c r="H2172" s="12">
        <v>5</v>
      </c>
      <c r="I2172" s="4" t="s">
        <v>6187</v>
      </c>
      <c r="J2172" s="11">
        <v>1073</v>
      </c>
      <c r="K2172" s="4">
        <v>492</v>
      </c>
      <c r="L2172" s="4">
        <v>189</v>
      </c>
      <c r="M2172" s="10"/>
      <c r="N2172" s="4"/>
      <c r="O2172" s="4"/>
      <c r="P2172" s="4">
        <v>1</v>
      </c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>
      <c r="A2173" s="4" t="s">
        <v>8285</v>
      </c>
      <c r="B2173" s="18" t="s">
        <v>8286</v>
      </c>
      <c r="C2173" s="17" t="s">
        <v>3245</v>
      </c>
      <c r="D2173" s="16" t="s">
        <v>3279</v>
      </c>
      <c r="E2173" s="15" t="s">
        <v>3375</v>
      </c>
      <c r="F2173" s="14" t="s">
        <v>3376</v>
      </c>
      <c r="G2173" s="13" t="s">
        <v>3377</v>
      </c>
      <c r="H2173" s="12">
        <v>5</v>
      </c>
      <c r="I2173" s="4" t="s">
        <v>5568</v>
      </c>
      <c r="J2173" s="11">
        <v>2251</v>
      </c>
      <c r="K2173" s="4">
        <v>1467</v>
      </c>
      <c r="L2173" s="4">
        <v>540</v>
      </c>
      <c r="M2173" s="10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>
      <c r="A2174" s="4" t="s">
        <v>8287</v>
      </c>
      <c r="B2174" s="18" t="s">
        <v>8288</v>
      </c>
      <c r="C2174" s="17" t="s">
        <v>3439</v>
      </c>
      <c r="D2174" s="16" t="s">
        <v>3231</v>
      </c>
      <c r="E2174" s="15" t="s">
        <v>3346</v>
      </c>
      <c r="F2174" s="14" t="s">
        <v>3347</v>
      </c>
      <c r="G2174" s="13" t="s">
        <v>3348</v>
      </c>
      <c r="H2174" s="12">
        <v>1</v>
      </c>
      <c r="I2174" s="4" t="s">
        <v>3235</v>
      </c>
      <c r="J2174" s="11">
        <v>7452</v>
      </c>
      <c r="K2174" s="4">
        <v>3882</v>
      </c>
      <c r="L2174" s="4">
        <v>1533</v>
      </c>
      <c r="M2174" s="10"/>
      <c r="N2174" s="3"/>
      <c r="O2174" s="3"/>
      <c r="P2174" s="3"/>
      <c r="Q2174" s="3"/>
      <c r="R2174" s="3"/>
      <c r="S2174" s="3"/>
      <c r="T2174" s="4">
        <v>1</v>
      </c>
      <c r="U2174" s="3"/>
      <c r="V2174" s="3"/>
      <c r="W2174" s="3"/>
      <c r="X2174" s="3"/>
      <c r="Y2174" s="3"/>
      <c r="Z2174" s="3"/>
    </row>
    <row r="2175" spans="1:26">
      <c r="A2175" s="4" t="s">
        <v>4423</v>
      </c>
      <c r="B2175" s="18" t="s">
        <v>8289</v>
      </c>
      <c r="C2175" s="17" t="s">
        <v>3245</v>
      </c>
      <c r="D2175" s="16" t="s">
        <v>3259</v>
      </c>
      <c r="E2175" s="15" t="s">
        <v>3285</v>
      </c>
      <c r="F2175" s="14" t="s">
        <v>3286</v>
      </c>
      <c r="G2175" s="13" t="s">
        <v>3287</v>
      </c>
      <c r="H2175" s="12">
        <v>2</v>
      </c>
      <c r="I2175" s="4" t="s">
        <v>3242</v>
      </c>
      <c r="J2175" s="11">
        <v>1939</v>
      </c>
      <c r="K2175" s="4">
        <v>788</v>
      </c>
      <c r="L2175" s="4">
        <v>360</v>
      </c>
      <c r="M2175" s="10"/>
      <c r="N2175" s="4"/>
      <c r="O2175" s="4"/>
      <c r="P2175" s="4"/>
      <c r="Q2175" s="4"/>
      <c r="R2175" s="4"/>
      <c r="S2175" s="4"/>
      <c r="T2175" s="4">
        <v>1</v>
      </c>
      <c r="U2175" s="4"/>
      <c r="V2175" s="4"/>
      <c r="W2175" s="4"/>
      <c r="X2175" s="4"/>
      <c r="Y2175" s="4"/>
      <c r="Z2175" s="4"/>
    </row>
    <row r="2176" spans="1:26">
      <c r="A2176" s="4" t="s">
        <v>8290</v>
      </c>
      <c r="B2176" s="18" t="s">
        <v>8291</v>
      </c>
      <c r="C2176" s="17" t="s">
        <v>3245</v>
      </c>
      <c r="D2176" s="16" t="s">
        <v>3290</v>
      </c>
      <c r="E2176" s="15" t="s">
        <v>4271</v>
      </c>
      <c r="F2176" s="14" t="s">
        <v>4272</v>
      </c>
      <c r="G2176" s="13" t="s">
        <v>4273</v>
      </c>
      <c r="H2176" s="12">
        <v>5</v>
      </c>
      <c r="I2176" s="4" t="s">
        <v>4274</v>
      </c>
      <c r="J2176" s="11">
        <v>4136</v>
      </c>
      <c r="K2176" s="4">
        <v>356</v>
      </c>
      <c r="L2176" s="4">
        <v>229</v>
      </c>
      <c r="M2176" s="10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>
      <c r="A2177" s="4" t="s">
        <v>8292</v>
      </c>
      <c r="B2177" s="18" t="s">
        <v>8293</v>
      </c>
      <c r="C2177" s="17" t="s">
        <v>3245</v>
      </c>
      <c r="D2177" s="16" t="s">
        <v>3246</v>
      </c>
      <c r="E2177" s="15" t="s">
        <v>3556</v>
      </c>
      <c r="F2177" s="14" t="s">
        <v>3557</v>
      </c>
      <c r="G2177" s="13" t="s">
        <v>3558</v>
      </c>
      <c r="H2177" s="12">
        <v>5</v>
      </c>
      <c r="I2177" s="4" t="s">
        <v>6289</v>
      </c>
      <c r="J2177" s="11">
        <v>1060</v>
      </c>
      <c r="K2177" s="4">
        <v>209</v>
      </c>
      <c r="L2177" s="4">
        <v>90</v>
      </c>
      <c r="M2177" s="10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>
      <c r="A2178" s="4" t="s">
        <v>8294</v>
      </c>
      <c r="B2178" s="18" t="s">
        <v>8295</v>
      </c>
      <c r="C2178" s="17" t="s">
        <v>3245</v>
      </c>
      <c r="D2178" s="16" t="s">
        <v>3335</v>
      </c>
      <c r="E2178" s="15" t="s">
        <v>3743</v>
      </c>
      <c r="F2178" s="14" t="s">
        <v>3744</v>
      </c>
      <c r="G2178" s="13" t="s">
        <v>3745</v>
      </c>
      <c r="H2178" s="12">
        <v>5</v>
      </c>
      <c r="I2178" s="4" t="s">
        <v>3746</v>
      </c>
      <c r="J2178" s="11">
        <v>1162</v>
      </c>
      <c r="K2178" s="4">
        <v>139</v>
      </c>
      <c r="L2178" s="4">
        <v>93</v>
      </c>
      <c r="M2178" s="10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>
      <c r="A2179" s="4" t="s">
        <v>8296</v>
      </c>
      <c r="B2179" s="18" t="s">
        <v>8297</v>
      </c>
      <c r="C2179" s="17" t="s">
        <v>3245</v>
      </c>
      <c r="D2179" s="16" t="s">
        <v>3290</v>
      </c>
      <c r="E2179" s="15" t="s">
        <v>4224</v>
      </c>
      <c r="F2179" s="14" t="s">
        <v>4225</v>
      </c>
      <c r="G2179" s="13" t="s">
        <v>4226</v>
      </c>
      <c r="H2179" s="12">
        <v>1</v>
      </c>
      <c r="I2179" s="4" t="s">
        <v>3235</v>
      </c>
      <c r="J2179" s="11">
        <v>1189</v>
      </c>
      <c r="K2179" s="4">
        <v>2665</v>
      </c>
      <c r="L2179" s="4">
        <v>970</v>
      </c>
      <c r="M2179" s="10"/>
      <c r="N2179" s="4"/>
      <c r="O2179" s="4"/>
      <c r="P2179" s="4"/>
      <c r="Q2179" s="4"/>
      <c r="R2179" s="4">
        <v>1</v>
      </c>
      <c r="S2179" s="4"/>
      <c r="T2179" s="4"/>
      <c r="U2179" s="4"/>
      <c r="V2179" s="4"/>
      <c r="W2179" s="4"/>
      <c r="X2179" s="4">
        <v>1</v>
      </c>
      <c r="Y2179" s="4"/>
      <c r="Z2179" s="4"/>
    </row>
    <row r="2180" spans="1:26">
      <c r="A2180" s="4" t="s">
        <v>4394</v>
      </c>
      <c r="B2180" s="18" t="s">
        <v>8298</v>
      </c>
      <c r="C2180" s="17" t="s">
        <v>3230</v>
      </c>
      <c r="D2180" s="16" t="s">
        <v>3253</v>
      </c>
      <c r="E2180" s="15" t="s">
        <v>8299</v>
      </c>
      <c r="F2180" s="14" t="s">
        <v>4393</v>
      </c>
      <c r="G2180" s="13" t="s">
        <v>4394</v>
      </c>
      <c r="H2180" s="12">
        <v>2</v>
      </c>
      <c r="I2180" s="4" t="s">
        <v>3242</v>
      </c>
      <c r="J2180" s="11">
        <v>3386.9999999999995</v>
      </c>
      <c r="K2180" s="4">
        <v>2076</v>
      </c>
      <c r="L2180" s="4">
        <v>896</v>
      </c>
      <c r="M2180" s="10"/>
      <c r="N2180" s="4"/>
      <c r="O2180" s="4"/>
      <c r="P2180" s="4"/>
      <c r="Q2180" s="4"/>
      <c r="R2180" s="4"/>
      <c r="S2180" s="4"/>
      <c r="T2180" s="4">
        <v>1</v>
      </c>
      <c r="U2180" s="4"/>
      <c r="V2180" s="4"/>
      <c r="W2180" s="4"/>
      <c r="X2180" s="4"/>
      <c r="Y2180" s="4"/>
      <c r="Z2180" s="4"/>
    </row>
    <row r="2181" spans="1:26">
      <c r="A2181" s="4" t="s">
        <v>8300</v>
      </c>
      <c r="B2181" s="18" t="s">
        <v>8301</v>
      </c>
      <c r="C2181" s="17" t="s">
        <v>3439</v>
      </c>
      <c r="D2181" s="16" t="s">
        <v>3296</v>
      </c>
      <c r="E2181" s="15" t="s">
        <v>4255</v>
      </c>
      <c r="F2181" s="14" t="s">
        <v>4256</v>
      </c>
      <c r="G2181" s="13" t="s">
        <v>4257</v>
      </c>
      <c r="H2181" s="12">
        <v>1</v>
      </c>
      <c r="I2181" s="4" t="s">
        <v>3235</v>
      </c>
      <c r="J2181" s="11">
        <v>1732</v>
      </c>
      <c r="K2181" s="4">
        <v>4301</v>
      </c>
      <c r="L2181" s="4">
        <v>1955</v>
      </c>
      <c r="M2181" s="10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>
      <c r="A2182" s="4" t="s">
        <v>8302</v>
      </c>
      <c r="B2182" s="18" t="s">
        <v>8303</v>
      </c>
      <c r="C2182" s="17" t="s">
        <v>3245</v>
      </c>
      <c r="D2182" s="16" t="s">
        <v>3446</v>
      </c>
      <c r="E2182" s="15" t="s">
        <v>3447</v>
      </c>
      <c r="F2182" s="14" t="s">
        <v>3448</v>
      </c>
      <c r="G2182" s="13" t="s">
        <v>3449</v>
      </c>
      <c r="H2182" s="12">
        <v>5</v>
      </c>
      <c r="I2182" s="4" t="s">
        <v>4820</v>
      </c>
      <c r="J2182" s="11">
        <v>886.99999999999989</v>
      </c>
      <c r="K2182" s="4">
        <v>423</v>
      </c>
      <c r="L2182" s="4">
        <v>190</v>
      </c>
      <c r="M2182" s="10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>
      <c r="A2183" s="4" t="s">
        <v>8304</v>
      </c>
      <c r="B2183" s="18" t="s">
        <v>8305</v>
      </c>
      <c r="C2183" s="17" t="s">
        <v>3245</v>
      </c>
      <c r="D2183" s="16" t="s">
        <v>3392</v>
      </c>
      <c r="E2183" s="15" t="s">
        <v>4288</v>
      </c>
      <c r="F2183" s="14" t="s">
        <v>3890</v>
      </c>
      <c r="G2183" s="13" t="s">
        <v>3887</v>
      </c>
      <c r="H2183" s="12">
        <v>2</v>
      </c>
      <c r="I2183" s="4" t="s">
        <v>3242</v>
      </c>
      <c r="J2183" s="11">
        <v>2420</v>
      </c>
      <c r="K2183" s="4">
        <v>1492</v>
      </c>
      <c r="L2183" s="4">
        <v>667</v>
      </c>
      <c r="M2183" s="10"/>
      <c r="N2183" s="4"/>
      <c r="O2183" s="4"/>
      <c r="P2183" s="4"/>
      <c r="Q2183" s="4"/>
      <c r="R2183" s="4"/>
      <c r="S2183" s="4"/>
      <c r="T2183" s="4">
        <v>1</v>
      </c>
      <c r="U2183" s="4"/>
      <c r="V2183" s="4"/>
      <c r="W2183" s="4"/>
      <c r="X2183" s="4"/>
      <c r="Y2183" s="4"/>
      <c r="Z2183" s="4"/>
    </row>
    <row r="2184" spans="1:26">
      <c r="A2184" s="4" t="s">
        <v>8306</v>
      </c>
      <c r="B2184" s="18" t="s">
        <v>8307</v>
      </c>
      <c r="C2184" s="17" t="s">
        <v>3245</v>
      </c>
      <c r="D2184" s="16" t="s">
        <v>3253</v>
      </c>
      <c r="E2184" s="15" t="s">
        <v>3648</v>
      </c>
      <c r="F2184" s="14" t="s">
        <v>3649</v>
      </c>
      <c r="G2184" s="13" t="s">
        <v>3650</v>
      </c>
      <c r="H2184" s="12">
        <v>1</v>
      </c>
      <c r="I2184" s="4" t="s">
        <v>3235</v>
      </c>
      <c r="J2184" s="11">
        <v>1111</v>
      </c>
      <c r="K2184" s="4">
        <v>2419</v>
      </c>
      <c r="L2184" s="4">
        <v>1373</v>
      </c>
      <c r="M2184" s="10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>
      <c r="A2185" s="4" t="s">
        <v>5718</v>
      </c>
      <c r="B2185" s="18" t="s">
        <v>8308</v>
      </c>
      <c r="C2185" s="17" t="s">
        <v>3245</v>
      </c>
      <c r="D2185" s="16" t="s">
        <v>3369</v>
      </c>
      <c r="E2185" s="15" t="s">
        <v>4664</v>
      </c>
      <c r="F2185" s="14" t="s">
        <v>4665</v>
      </c>
      <c r="G2185" s="13" t="s">
        <v>4666</v>
      </c>
      <c r="H2185" s="12">
        <v>2</v>
      </c>
      <c r="I2185" s="4" t="s">
        <v>3242</v>
      </c>
      <c r="J2185" s="11">
        <v>6779.0000000000009</v>
      </c>
      <c r="K2185" s="4">
        <v>1469</v>
      </c>
      <c r="L2185" s="4">
        <v>769</v>
      </c>
      <c r="M2185" s="10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>
      <c r="A2186" s="4" t="s">
        <v>4797</v>
      </c>
      <c r="B2186" s="18" t="s">
        <v>8309</v>
      </c>
      <c r="C2186" s="17" t="s">
        <v>3245</v>
      </c>
      <c r="D2186" s="16" t="s">
        <v>3279</v>
      </c>
      <c r="E2186" s="15" t="s">
        <v>3375</v>
      </c>
      <c r="F2186" s="14" t="s">
        <v>3376</v>
      </c>
      <c r="G2186" s="13" t="s">
        <v>3377</v>
      </c>
      <c r="H2186" s="12">
        <v>2</v>
      </c>
      <c r="I2186" s="4" t="s">
        <v>3242</v>
      </c>
      <c r="J2186" s="11">
        <v>264</v>
      </c>
      <c r="K2186" s="4">
        <v>1063</v>
      </c>
      <c r="L2186" s="4">
        <v>467</v>
      </c>
      <c r="M2186" s="10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>
      <c r="A2187" s="4" t="s">
        <v>8310</v>
      </c>
      <c r="B2187" s="18" t="s">
        <v>8311</v>
      </c>
      <c r="C2187" s="17" t="s">
        <v>3245</v>
      </c>
      <c r="D2187" s="16" t="s">
        <v>3314</v>
      </c>
      <c r="E2187" s="15" t="s">
        <v>3578</v>
      </c>
      <c r="F2187" s="14" t="s">
        <v>3579</v>
      </c>
      <c r="G2187" s="13" t="s">
        <v>3580</v>
      </c>
      <c r="H2187" s="12">
        <v>5</v>
      </c>
      <c r="I2187" s="4" t="s">
        <v>3611</v>
      </c>
      <c r="J2187" s="11">
        <v>994.99999999999989</v>
      </c>
      <c r="K2187" s="4">
        <v>203</v>
      </c>
      <c r="L2187" s="4">
        <v>114</v>
      </c>
      <c r="M2187" s="10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>
      <c r="A2188" s="4" t="s">
        <v>8312</v>
      </c>
      <c r="B2188" s="18" t="s">
        <v>8313</v>
      </c>
      <c r="C2188" s="17" t="s">
        <v>3245</v>
      </c>
      <c r="D2188" s="16" t="s">
        <v>3446</v>
      </c>
      <c r="E2188" s="15" t="s">
        <v>3447</v>
      </c>
      <c r="F2188" s="14" t="s">
        <v>3448</v>
      </c>
      <c r="G2188" s="13" t="s">
        <v>3449</v>
      </c>
      <c r="H2188" s="12">
        <v>5</v>
      </c>
      <c r="I2188" s="4" t="s">
        <v>4150</v>
      </c>
      <c r="J2188" s="11">
        <v>877</v>
      </c>
      <c r="K2188" s="4">
        <v>335</v>
      </c>
      <c r="L2188" s="4">
        <v>164</v>
      </c>
      <c r="M2188" s="10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>
      <c r="A2189" s="4" t="s">
        <v>8314</v>
      </c>
      <c r="B2189" s="18" t="s">
        <v>8315</v>
      </c>
      <c r="C2189" s="17" t="s">
        <v>3245</v>
      </c>
      <c r="D2189" s="16" t="s">
        <v>3446</v>
      </c>
      <c r="E2189" s="15" t="s">
        <v>4032</v>
      </c>
      <c r="F2189" s="14" t="s">
        <v>4033</v>
      </c>
      <c r="G2189" s="13" t="s">
        <v>4034</v>
      </c>
      <c r="H2189" s="12">
        <v>5</v>
      </c>
      <c r="I2189" s="4" t="s">
        <v>7538</v>
      </c>
      <c r="J2189" s="11">
        <v>765</v>
      </c>
      <c r="K2189" s="4">
        <v>306</v>
      </c>
      <c r="L2189" s="4">
        <v>131</v>
      </c>
      <c r="M2189" s="10"/>
      <c r="N2189" s="4"/>
      <c r="O2189" s="4"/>
      <c r="P2189" s="4">
        <v>1</v>
      </c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>
      <c r="A2190" s="4" t="s">
        <v>8316</v>
      </c>
      <c r="B2190" s="18" t="s">
        <v>8317</v>
      </c>
      <c r="C2190" s="17" t="s">
        <v>3245</v>
      </c>
      <c r="D2190" s="16" t="s">
        <v>3246</v>
      </c>
      <c r="E2190" s="15" t="s">
        <v>3453</v>
      </c>
      <c r="F2190" s="14" t="s">
        <v>3454</v>
      </c>
      <c r="G2190" s="13" t="s">
        <v>3455</v>
      </c>
      <c r="H2190" s="12">
        <v>5</v>
      </c>
      <c r="I2190" s="4" t="s">
        <v>6832</v>
      </c>
      <c r="J2190" s="11">
        <v>598</v>
      </c>
      <c r="K2190" s="4">
        <v>155</v>
      </c>
      <c r="L2190" s="4">
        <v>49</v>
      </c>
      <c r="M2190" s="10"/>
      <c r="N2190" s="4"/>
      <c r="O2190" s="4"/>
      <c r="P2190" s="4"/>
      <c r="Q2190" s="4"/>
      <c r="R2190" s="4"/>
      <c r="S2190" s="4"/>
      <c r="T2190" s="4">
        <v>1</v>
      </c>
      <c r="U2190" s="4"/>
      <c r="V2190" s="4"/>
      <c r="W2190" s="4"/>
      <c r="X2190" s="4"/>
      <c r="Y2190" s="4"/>
      <c r="Z2190" s="4"/>
    </row>
    <row r="2191" spans="1:26">
      <c r="A2191" s="4" t="s">
        <v>8318</v>
      </c>
      <c r="B2191" s="18" t="s">
        <v>8319</v>
      </c>
      <c r="C2191" s="17" t="s">
        <v>3245</v>
      </c>
      <c r="D2191" s="16" t="s">
        <v>3534</v>
      </c>
      <c r="E2191" s="15" t="s">
        <v>5367</v>
      </c>
      <c r="F2191" s="14" t="s">
        <v>5368</v>
      </c>
      <c r="G2191" s="13" t="s">
        <v>5369</v>
      </c>
      <c r="H2191" s="12">
        <v>5</v>
      </c>
      <c r="I2191" s="4" t="s">
        <v>7198</v>
      </c>
      <c r="J2191" s="11">
        <v>1604</v>
      </c>
      <c r="K2191" s="4">
        <v>577</v>
      </c>
      <c r="L2191" s="4">
        <v>273</v>
      </c>
      <c r="M2191" s="10"/>
      <c r="N2191" s="4"/>
      <c r="O2191" s="4"/>
      <c r="P2191" s="4"/>
      <c r="Q2191" s="4"/>
      <c r="R2191" s="4"/>
      <c r="S2191" s="4"/>
      <c r="T2191" s="4">
        <v>1</v>
      </c>
      <c r="U2191" s="4"/>
      <c r="V2191" s="4"/>
      <c r="W2191" s="4"/>
      <c r="X2191" s="4"/>
      <c r="Y2191" s="4"/>
      <c r="Z2191" s="4"/>
    </row>
    <row r="2192" spans="1:26">
      <c r="A2192" s="4" t="s">
        <v>8320</v>
      </c>
      <c r="B2192" s="18" t="s">
        <v>8321</v>
      </c>
      <c r="C2192" s="17" t="s">
        <v>3230</v>
      </c>
      <c r="D2192" s="16" t="s">
        <v>3290</v>
      </c>
      <c r="E2192" s="15" t="s">
        <v>4224</v>
      </c>
      <c r="F2192" s="14" t="s">
        <v>4225</v>
      </c>
      <c r="G2192" s="13" t="s">
        <v>4226</v>
      </c>
      <c r="H2192" s="12">
        <v>1</v>
      </c>
      <c r="I2192" s="4" t="s">
        <v>3235</v>
      </c>
      <c r="J2192" s="11">
        <v>4735</v>
      </c>
      <c r="K2192" s="4">
        <v>11806</v>
      </c>
      <c r="L2192" s="4">
        <v>4782</v>
      </c>
      <c r="M2192" s="10"/>
      <c r="N2192" s="4"/>
      <c r="O2192" s="4"/>
      <c r="P2192" s="4"/>
      <c r="Q2192" s="4"/>
      <c r="R2192" s="4"/>
      <c r="S2192" s="4"/>
      <c r="T2192" s="4">
        <v>1</v>
      </c>
      <c r="U2192" s="4"/>
      <c r="V2192" s="4"/>
      <c r="W2192" s="4"/>
      <c r="X2192" s="4">
        <v>1</v>
      </c>
      <c r="Y2192" s="4"/>
      <c r="Z2192" s="4"/>
    </row>
    <row r="2193" spans="1:26">
      <c r="A2193" s="4" t="s">
        <v>8322</v>
      </c>
      <c r="B2193" s="18" t="s">
        <v>8323</v>
      </c>
      <c r="C2193" s="17" t="s">
        <v>3245</v>
      </c>
      <c r="D2193" s="16" t="s">
        <v>3290</v>
      </c>
      <c r="E2193" s="15" t="s">
        <v>8324</v>
      </c>
      <c r="F2193" s="14" t="s">
        <v>8325</v>
      </c>
      <c r="G2193" s="13" t="s">
        <v>8326</v>
      </c>
      <c r="H2193" s="12">
        <v>1</v>
      </c>
      <c r="I2193" s="4" t="s">
        <v>3235</v>
      </c>
      <c r="J2193" s="11">
        <v>927</v>
      </c>
      <c r="K2193" s="4">
        <v>4391</v>
      </c>
      <c r="L2193" s="4">
        <v>1603</v>
      </c>
      <c r="M2193" s="10"/>
      <c r="N2193" s="4"/>
      <c r="O2193" s="4"/>
      <c r="P2193" s="4"/>
      <c r="Q2193" s="4"/>
      <c r="R2193" s="4">
        <v>1</v>
      </c>
      <c r="S2193" s="4"/>
      <c r="T2193" s="4"/>
      <c r="U2193" s="4"/>
      <c r="V2193" s="4"/>
      <c r="W2193" s="4"/>
      <c r="X2193" s="4"/>
      <c r="Y2193" s="4"/>
      <c r="Z2193" s="4"/>
    </row>
    <row r="2194" spans="1:26">
      <c r="A2194" s="4" t="s">
        <v>8327</v>
      </c>
      <c r="B2194" s="18" t="s">
        <v>8328</v>
      </c>
      <c r="C2194" s="17" t="s">
        <v>3230</v>
      </c>
      <c r="D2194" s="16" t="s">
        <v>3290</v>
      </c>
      <c r="E2194" s="15" t="s">
        <v>8324</v>
      </c>
      <c r="F2194" s="14" t="s">
        <v>8325</v>
      </c>
      <c r="G2194" s="13" t="s">
        <v>8326</v>
      </c>
      <c r="H2194" s="12">
        <v>1</v>
      </c>
      <c r="I2194" s="4" t="s">
        <v>3235</v>
      </c>
      <c r="J2194" s="11">
        <v>2557</v>
      </c>
      <c r="K2194" s="4">
        <v>8560</v>
      </c>
      <c r="L2194" s="4">
        <v>3077</v>
      </c>
      <c r="M2194" s="10"/>
      <c r="N2194" s="4"/>
      <c r="O2194" s="4"/>
      <c r="P2194" s="4"/>
      <c r="Q2194" s="4"/>
      <c r="R2194" s="4">
        <v>1</v>
      </c>
      <c r="S2194" s="4"/>
      <c r="T2194" s="4">
        <v>1</v>
      </c>
      <c r="U2194" s="4"/>
      <c r="V2194" s="4"/>
      <c r="W2194" s="4"/>
      <c r="X2194" s="4">
        <v>1</v>
      </c>
      <c r="Y2194" s="4"/>
      <c r="Z2194" s="4"/>
    </row>
    <row r="2195" spans="1:26">
      <c r="A2195" s="4" t="s">
        <v>7108</v>
      </c>
      <c r="B2195" s="18" t="s">
        <v>8329</v>
      </c>
      <c r="C2195" s="17" t="s">
        <v>3245</v>
      </c>
      <c r="D2195" s="16" t="s">
        <v>3303</v>
      </c>
      <c r="E2195" s="15" t="s">
        <v>3614</v>
      </c>
      <c r="F2195" s="14" t="s">
        <v>3615</v>
      </c>
      <c r="G2195" s="13" t="s">
        <v>3616</v>
      </c>
      <c r="H2195" s="12">
        <v>2</v>
      </c>
      <c r="I2195" s="4" t="s">
        <v>3242</v>
      </c>
      <c r="J2195" s="11">
        <v>2491</v>
      </c>
      <c r="K2195" s="4">
        <v>2508</v>
      </c>
      <c r="L2195" s="4">
        <v>994</v>
      </c>
      <c r="M2195" s="10"/>
      <c r="N2195" s="22"/>
      <c r="O2195" s="4"/>
      <c r="P2195" s="4"/>
      <c r="Q2195" s="4"/>
      <c r="R2195" s="4"/>
      <c r="S2195" s="4"/>
      <c r="T2195" s="4"/>
      <c r="U2195" s="4"/>
      <c r="V2195" s="4"/>
      <c r="W2195" s="4"/>
      <c r="X2195" s="4">
        <v>1</v>
      </c>
      <c r="Y2195" s="4"/>
      <c r="Z2195" s="4"/>
    </row>
    <row r="2196" spans="1:26">
      <c r="A2196" s="4" t="s">
        <v>8330</v>
      </c>
      <c r="B2196" s="18" t="s">
        <v>8331</v>
      </c>
      <c r="C2196" s="17" t="s">
        <v>3245</v>
      </c>
      <c r="D2196" s="16" t="s">
        <v>3290</v>
      </c>
      <c r="E2196" s="15" t="s">
        <v>8324</v>
      </c>
      <c r="F2196" s="14" t="s">
        <v>8325</v>
      </c>
      <c r="G2196" s="13" t="s">
        <v>8326</v>
      </c>
      <c r="H2196" s="12">
        <v>5</v>
      </c>
      <c r="I2196" s="4" t="s">
        <v>8332</v>
      </c>
      <c r="J2196" s="11">
        <v>697</v>
      </c>
      <c r="K2196" s="4">
        <v>2138</v>
      </c>
      <c r="L2196" s="4">
        <v>761</v>
      </c>
      <c r="M2196" s="10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>
      <c r="A2197" s="4" t="s">
        <v>8333</v>
      </c>
      <c r="B2197" s="18" t="s">
        <v>8334</v>
      </c>
      <c r="C2197" s="17" t="s">
        <v>3245</v>
      </c>
      <c r="D2197" s="16" t="s">
        <v>3303</v>
      </c>
      <c r="E2197" s="15" t="s">
        <v>3614</v>
      </c>
      <c r="F2197" s="14" t="s">
        <v>3615</v>
      </c>
      <c r="G2197" s="13" t="s">
        <v>3616</v>
      </c>
      <c r="H2197" s="12">
        <v>1</v>
      </c>
      <c r="I2197" s="4" t="s">
        <v>3235</v>
      </c>
      <c r="J2197" s="11">
        <v>4457</v>
      </c>
      <c r="K2197" s="4">
        <v>2166</v>
      </c>
      <c r="L2197" s="4">
        <v>843</v>
      </c>
      <c r="M2197" s="10"/>
      <c r="N2197" s="4"/>
      <c r="O2197" s="4"/>
      <c r="P2197" s="4"/>
      <c r="Q2197" s="4"/>
      <c r="R2197" s="4"/>
      <c r="S2197" s="4"/>
      <c r="T2197" s="4">
        <v>1</v>
      </c>
      <c r="U2197" s="4"/>
      <c r="V2197" s="4"/>
      <c r="W2197" s="4"/>
      <c r="X2197" s="4"/>
      <c r="Y2197" s="4"/>
      <c r="Z2197" s="4"/>
    </row>
    <row r="2198" spans="1:26">
      <c r="A2198" s="4" t="s">
        <v>8326</v>
      </c>
      <c r="B2198" s="18" t="s">
        <v>8335</v>
      </c>
      <c r="C2198" s="17" t="s">
        <v>3230</v>
      </c>
      <c r="D2198" s="16" t="s">
        <v>3290</v>
      </c>
      <c r="E2198" s="15" t="s">
        <v>8336</v>
      </c>
      <c r="F2198" s="14" t="s">
        <v>8325</v>
      </c>
      <c r="G2198" s="13" t="s">
        <v>8326</v>
      </c>
      <c r="H2198" s="12">
        <v>1</v>
      </c>
      <c r="I2198" s="4" t="s">
        <v>3235</v>
      </c>
      <c r="J2198" s="11">
        <v>2430</v>
      </c>
      <c r="K2198" s="4">
        <v>14468</v>
      </c>
      <c r="L2198" s="4">
        <v>5290</v>
      </c>
      <c r="M2198" s="10"/>
      <c r="N2198" s="4"/>
      <c r="O2198" s="4"/>
      <c r="P2198" s="4"/>
      <c r="Q2198" s="4"/>
      <c r="R2198" s="4">
        <v>1</v>
      </c>
      <c r="S2198" s="4"/>
      <c r="T2198" s="4"/>
      <c r="U2198" s="4"/>
      <c r="V2198" s="4"/>
      <c r="W2198" s="4"/>
      <c r="X2198" s="4"/>
      <c r="Y2198" s="4"/>
      <c r="Z2198" s="4"/>
    </row>
    <row r="2199" spans="1:26">
      <c r="A2199" s="4" t="s">
        <v>8337</v>
      </c>
      <c r="B2199" s="18" t="s">
        <v>8338</v>
      </c>
      <c r="C2199" s="17" t="s">
        <v>3245</v>
      </c>
      <c r="D2199" s="16" t="s">
        <v>3290</v>
      </c>
      <c r="E2199" s="15" t="s">
        <v>8324</v>
      </c>
      <c r="F2199" s="14" t="s">
        <v>8325</v>
      </c>
      <c r="G2199" s="13" t="s">
        <v>8326</v>
      </c>
      <c r="H2199" s="12">
        <v>1</v>
      </c>
      <c r="I2199" s="4" t="s">
        <v>3235</v>
      </c>
      <c r="J2199" s="11">
        <v>1596</v>
      </c>
      <c r="K2199" s="4">
        <v>2665</v>
      </c>
      <c r="L2199" s="4">
        <v>1521</v>
      </c>
      <c r="M2199" s="10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>
        <v>1</v>
      </c>
      <c r="Y2199" s="4"/>
      <c r="Z2199" s="4"/>
    </row>
    <row r="2200" spans="1:26">
      <c r="A2200" s="4" t="s">
        <v>8339</v>
      </c>
      <c r="B2200" s="18" t="s">
        <v>8340</v>
      </c>
      <c r="C2200" s="17" t="s">
        <v>3245</v>
      </c>
      <c r="D2200" s="16" t="s">
        <v>3290</v>
      </c>
      <c r="E2200" s="15" t="s">
        <v>8324</v>
      </c>
      <c r="F2200" s="14" t="s">
        <v>8325</v>
      </c>
      <c r="G2200" s="13" t="s">
        <v>8326</v>
      </c>
      <c r="H2200" s="12">
        <v>1</v>
      </c>
      <c r="I2200" s="4" t="s">
        <v>3235</v>
      </c>
      <c r="J2200" s="11">
        <v>811.99999999999989</v>
      </c>
      <c r="K2200" s="4">
        <v>4285</v>
      </c>
      <c r="L2200" s="4">
        <v>1630</v>
      </c>
      <c r="M2200" s="10"/>
      <c r="N2200" s="4"/>
      <c r="O2200" s="4"/>
      <c r="P2200" s="4"/>
      <c r="Q2200" s="4"/>
      <c r="R2200" s="4">
        <v>1</v>
      </c>
      <c r="S2200" s="4"/>
      <c r="T2200" s="4"/>
      <c r="U2200" s="4"/>
      <c r="V2200" s="4"/>
      <c r="W2200" s="4"/>
      <c r="X2200" s="4"/>
      <c r="Y2200" s="4"/>
      <c r="Z2200" s="4"/>
    </row>
    <row r="2201" spans="1:26">
      <c r="A2201" s="4" t="s">
        <v>8341</v>
      </c>
      <c r="B2201" s="18" t="s">
        <v>8342</v>
      </c>
      <c r="C2201" s="17" t="s">
        <v>3245</v>
      </c>
      <c r="D2201" s="16" t="s">
        <v>3290</v>
      </c>
      <c r="E2201" s="15" t="s">
        <v>4581</v>
      </c>
      <c r="F2201" s="14" t="s">
        <v>4582</v>
      </c>
      <c r="G2201" s="13" t="s">
        <v>4583</v>
      </c>
      <c r="H2201" s="12">
        <v>1</v>
      </c>
      <c r="I2201" s="4" t="s">
        <v>3235</v>
      </c>
      <c r="J2201" s="11">
        <v>1721</v>
      </c>
      <c r="K2201" s="4">
        <v>2147</v>
      </c>
      <c r="L2201" s="4">
        <v>858</v>
      </c>
      <c r="M2201" s="10"/>
      <c r="N2201" s="4"/>
      <c r="O2201" s="4"/>
      <c r="P2201" s="4"/>
      <c r="Q2201" s="4"/>
      <c r="R2201" s="4">
        <v>1</v>
      </c>
      <c r="S2201" s="4"/>
      <c r="T2201" s="4"/>
      <c r="U2201" s="4"/>
      <c r="V2201" s="4"/>
      <c r="W2201" s="4"/>
      <c r="X2201" s="4">
        <v>1</v>
      </c>
      <c r="Y2201" s="4"/>
      <c r="Z2201" s="4"/>
    </row>
    <row r="2202" spans="1:26">
      <c r="A2202" s="4" t="s">
        <v>8343</v>
      </c>
      <c r="B2202" s="18" t="s">
        <v>8344</v>
      </c>
      <c r="C2202" s="17" t="s">
        <v>3245</v>
      </c>
      <c r="D2202" s="16" t="s">
        <v>3290</v>
      </c>
      <c r="E2202" s="15" t="s">
        <v>4581</v>
      </c>
      <c r="F2202" s="14" t="s">
        <v>4582</v>
      </c>
      <c r="G2202" s="13" t="s">
        <v>4583</v>
      </c>
      <c r="H2202" s="12">
        <v>5</v>
      </c>
      <c r="I2202" s="4" t="s">
        <v>4583</v>
      </c>
      <c r="J2202" s="11">
        <v>1775</v>
      </c>
      <c r="K2202" s="4">
        <v>1293</v>
      </c>
      <c r="L2202" s="4">
        <v>457</v>
      </c>
      <c r="M2202" s="10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>
        <v>1</v>
      </c>
      <c r="Y2202" s="4"/>
      <c r="Z2202" s="4"/>
    </row>
    <row r="2203" spans="1:26">
      <c r="A2203" s="4" t="s">
        <v>8345</v>
      </c>
      <c r="B2203" s="18" t="s">
        <v>8346</v>
      </c>
      <c r="C2203" s="17" t="s">
        <v>3439</v>
      </c>
      <c r="D2203" s="16" t="s">
        <v>3507</v>
      </c>
      <c r="E2203" s="15" t="s">
        <v>4194</v>
      </c>
      <c r="F2203" s="14" t="s">
        <v>4195</v>
      </c>
      <c r="G2203" s="13" t="s">
        <v>4195</v>
      </c>
      <c r="H2203" s="12">
        <v>1</v>
      </c>
      <c r="I2203" s="4" t="s">
        <v>3235</v>
      </c>
      <c r="J2203" s="11">
        <v>5008</v>
      </c>
      <c r="K2203" s="4">
        <v>1988</v>
      </c>
      <c r="L2203" s="4">
        <v>1019</v>
      </c>
      <c r="M2203" s="10"/>
      <c r="N2203" s="4"/>
      <c r="O2203" s="4"/>
      <c r="P2203" s="4"/>
      <c r="Q2203" s="4"/>
      <c r="R2203" s="4"/>
      <c r="S2203" s="4"/>
      <c r="T2203" s="4">
        <v>1</v>
      </c>
      <c r="U2203" s="4"/>
      <c r="V2203" s="4"/>
      <c r="W2203" s="4"/>
      <c r="X2203" s="4"/>
      <c r="Y2203" s="4"/>
      <c r="Z2203" s="4"/>
    </row>
    <row r="2204" spans="1:26">
      <c r="A2204" s="4" t="s">
        <v>8347</v>
      </c>
      <c r="B2204" s="18" t="s">
        <v>8348</v>
      </c>
      <c r="C2204" s="17" t="s">
        <v>3245</v>
      </c>
      <c r="D2204" s="16" t="s">
        <v>3314</v>
      </c>
      <c r="E2204" s="15" t="s">
        <v>3802</v>
      </c>
      <c r="F2204" s="14" t="s">
        <v>3803</v>
      </c>
      <c r="G2204" s="13" t="s">
        <v>3804</v>
      </c>
      <c r="H2204" s="12">
        <v>5</v>
      </c>
      <c r="I2204" s="4" t="s">
        <v>5993</v>
      </c>
      <c r="J2204" s="11">
        <v>1101</v>
      </c>
      <c r="K2204" s="4">
        <v>175</v>
      </c>
      <c r="L2204" s="4">
        <v>110</v>
      </c>
      <c r="M2204" s="10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>
      <c r="A2205" s="4" t="s">
        <v>8349</v>
      </c>
      <c r="B2205" s="18" t="s">
        <v>8350</v>
      </c>
      <c r="C2205" s="17" t="s">
        <v>3245</v>
      </c>
      <c r="D2205" s="16" t="s">
        <v>3279</v>
      </c>
      <c r="E2205" s="15" t="s">
        <v>3375</v>
      </c>
      <c r="F2205" s="14" t="s">
        <v>3376</v>
      </c>
      <c r="G2205" s="13" t="s">
        <v>3377</v>
      </c>
      <c r="H2205" s="12">
        <v>5</v>
      </c>
      <c r="I2205" s="4" t="s">
        <v>5271</v>
      </c>
      <c r="J2205" s="11">
        <v>864</v>
      </c>
      <c r="K2205" s="4">
        <v>324</v>
      </c>
      <c r="L2205" s="4">
        <v>153</v>
      </c>
      <c r="M2205" s="10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>
      <c r="A2206" s="4" t="s">
        <v>8101</v>
      </c>
      <c r="B2206" s="18" t="s">
        <v>8351</v>
      </c>
      <c r="C2206" s="17" t="s">
        <v>3245</v>
      </c>
      <c r="D2206" s="16" t="s">
        <v>3392</v>
      </c>
      <c r="E2206" s="15" t="s">
        <v>4112</v>
      </c>
      <c r="F2206" s="14" t="s">
        <v>4113</v>
      </c>
      <c r="G2206" s="13" t="s">
        <v>4114</v>
      </c>
      <c r="H2206" s="12">
        <v>2</v>
      </c>
      <c r="I2206" s="4" t="s">
        <v>3242</v>
      </c>
      <c r="J2206" s="11">
        <v>3699</v>
      </c>
      <c r="K2206" s="4">
        <v>1933</v>
      </c>
      <c r="L2206" s="4">
        <v>581</v>
      </c>
      <c r="M2206" s="10"/>
      <c r="N2206" s="4"/>
      <c r="O2206" s="4"/>
      <c r="P2206" s="4"/>
      <c r="Q2206" s="4"/>
      <c r="R2206" s="4"/>
      <c r="S2206" s="4"/>
      <c r="T2206" s="4">
        <v>1</v>
      </c>
      <c r="U2206" s="4"/>
      <c r="V2206" s="4"/>
      <c r="W2206" s="4"/>
      <c r="X2206" s="4"/>
      <c r="Y2206" s="4"/>
      <c r="Z2206" s="4"/>
    </row>
    <row r="2207" spans="1:26">
      <c r="A2207" s="4" t="s">
        <v>8352</v>
      </c>
      <c r="B2207" s="18" t="s">
        <v>8353</v>
      </c>
      <c r="C2207" s="17" t="s">
        <v>3245</v>
      </c>
      <c r="D2207" s="16" t="s">
        <v>3369</v>
      </c>
      <c r="E2207" s="15" t="s">
        <v>4003</v>
      </c>
      <c r="F2207" s="14" t="s">
        <v>4004</v>
      </c>
      <c r="G2207" s="13" t="s">
        <v>4005</v>
      </c>
      <c r="H2207" s="12">
        <v>5</v>
      </c>
      <c r="I2207" s="4" t="s">
        <v>4005</v>
      </c>
      <c r="J2207" s="11">
        <v>3450</v>
      </c>
      <c r="K2207" s="4">
        <v>805</v>
      </c>
      <c r="L2207" s="4">
        <v>414</v>
      </c>
      <c r="M2207" s="10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>
      <c r="A2208" s="4" t="s">
        <v>8354</v>
      </c>
      <c r="B2208" s="18" t="s">
        <v>8355</v>
      </c>
      <c r="C2208" s="17" t="s">
        <v>3245</v>
      </c>
      <c r="D2208" s="16" t="s">
        <v>3246</v>
      </c>
      <c r="E2208" s="15" t="s">
        <v>3357</v>
      </c>
      <c r="F2208" s="14" t="s">
        <v>3358</v>
      </c>
      <c r="G2208" s="13" t="s">
        <v>3359</v>
      </c>
      <c r="H2208" s="12">
        <v>5</v>
      </c>
      <c r="I2208" s="4" t="s">
        <v>6145</v>
      </c>
      <c r="J2208" s="11">
        <v>1155</v>
      </c>
      <c r="K2208" s="4">
        <v>221</v>
      </c>
      <c r="L2208" s="4">
        <v>80</v>
      </c>
      <c r="M2208" s="10"/>
      <c r="N2208" s="4"/>
      <c r="O2208" s="4"/>
      <c r="P2208" s="4"/>
      <c r="Q2208" s="4"/>
      <c r="R2208" s="4"/>
      <c r="S2208" s="4"/>
      <c r="T2208" s="4">
        <v>1</v>
      </c>
      <c r="U2208" s="4"/>
      <c r="V2208" s="4"/>
      <c r="W2208" s="4"/>
      <c r="X2208" s="4"/>
      <c r="Y2208" s="4"/>
      <c r="Z2208" s="4"/>
    </row>
    <row r="2209" spans="1:26">
      <c r="A2209" s="4" t="s">
        <v>8356</v>
      </c>
      <c r="B2209" s="18" t="s">
        <v>8357</v>
      </c>
      <c r="C2209" s="17" t="s">
        <v>3245</v>
      </c>
      <c r="D2209" s="16" t="s">
        <v>3440</v>
      </c>
      <c r="E2209" s="15" t="s">
        <v>3592</v>
      </c>
      <c r="F2209" s="14" t="s">
        <v>3593</v>
      </c>
      <c r="G2209" s="13" t="s">
        <v>3594</v>
      </c>
      <c r="H2209" s="12">
        <v>5</v>
      </c>
      <c r="I2209" s="4" t="s">
        <v>3595</v>
      </c>
      <c r="J2209" s="11">
        <v>1314</v>
      </c>
      <c r="K2209" s="4">
        <v>1161</v>
      </c>
      <c r="L2209" s="4">
        <v>646</v>
      </c>
      <c r="M2209" s="10"/>
      <c r="N2209" s="4"/>
      <c r="O2209" s="4"/>
      <c r="P2209" s="4"/>
      <c r="Q2209" s="4"/>
      <c r="R2209" s="4"/>
      <c r="S2209" s="4"/>
      <c r="T2209" s="4">
        <v>1</v>
      </c>
      <c r="U2209" s="4"/>
      <c r="V2209" s="4"/>
      <c r="W2209" s="4"/>
      <c r="X2209" s="4">
        <v>1</v>
      </c>
      <c r="Y2209" s="4"/>
      <c r="Z2209" s="4"/>
    </row>
    <row r="2210" spans="1:26">
      <c r="A2210" s="4" t="s">
        <v>8358</v>
      </c>
      <c r="B2210" s="18" t="s">
        <v>8359</v>
      </c>
      <c r="C2210" s="17" t="s">
        <v>3245</v>
      </c>
      <c r="D2210" s="16" t="s">
        <v>3246</v>
      </c>
      <c r="E2210" s="15" t="s">
        <v>3735</v>
      </c>
      <c r="F2210" s="14" t="s">
        <v>3736</v>
      </c>
      <c r="G2210" s="13" t="s">
        <v>3737</v>
      </c>
      <c r="H2210" s="12">
        <v>5</v>
      </c>
      <c r="I2210" s="4" t="s">
        <v>3737</v>
      </c>
      <c r="J2210" s="11">
        <v>805.00000000000011</v>
      </c>
      <c r="K2210" s="4">
        <v>150</v>
      </c>
      <c r="L2210" s="4">
        <v>65</v>
      </c>
      <c r="M2210" s="10"/>
      <c r="N2210" s="4"/>
      <c r="O2210" s="4"/>
      <c r="P2210" s="4"/>
      <c r="Q2210" s="4"/>
      <c r="R2210" s="4">
        <v>1</v>
      </c>
      <c r="S2210" s="4"/>
      <c r="T2210" s="4"/>
      <c r="U2210" s="4"/>
      <c r="V2210" s="4"/>
      <c r="W2210" s="4"/>
      <c r="X2210" s="4"/>
      <c r="Y2210" s="4"/>
      <c r="Z2210" s="4"/>
    </row>
    <row r="2211" spans="1:26">
      <c r="A2211" s="4" t="s">
        <v>8360</v>
      </c>
      <c r="B2211" s="18" t="s">
        <v>8361</v>
      </c>
      <c r="C2211" s="17" t="s">
        <v>3439</v>
      </c>
      <c r="D2211" s="16" t="s">
        <v>3474</v>
      </c>
      <c r="E2211" s="15" t="s">
        <v>5426</v>
      </c>
      <c r="F2211" s="14" t="s">
        <v>5088</v>
      </c>
      <c r="G2211" s="13" t="s">
        <v>5085</v>
      </c>
      <c r="H2211" s="12">
        <v>1</v>
      </c>
      <c r="I2211" s="4" t="s">
        <v>3235</v>
      </c>
      <c r="J2211" s="11">
        <v>4955</v>
      </c>
      <c r="K2211" s="4">
        <v>2525</v>
      </c>
      <c r="L2211" s="4">
        <v>972</v>
      </c>
      <c r="M2211" s="10"/>
      <c r="N2211" s="4"/>
      <c r="O2211" s="4"/>
      <c r="P2211" s="4"/>
      <c r="Q2211" s="4"/>
      <c r="R2211" s="4"/>
      <c r="S2211" s="4"/>
      <c r="T2211" s="4">
        <v>1</v>
      </c>
      <c r="U2211" s="4">
        <v>1</v>
      </c>
      <c r="V2211" s="4"/>
      <c r="W2211" s="4"/>
      <c r="X2211" s="4"/>
      <c r="Y2211" s="4"/>
      <c r="Z2211" s="4"/>
    </row>
    <row r="2212" spans="1:26">
      <c r="A2212" s="4" t="s">
        <v>8362</v>
      </c>
      <c r="B2212" s="18" t="s">
        <v>8363</v>
      </c>
      <c r="C2212" s="17" t="s">
        <v>3245</v>
      </c>
      <c r="D2212" s="16" t="s">
        <v>3290</v>
      </c>
      <c r="E2212" s="15" t="s">
        <v>4581</v>
      </c>
      <c r="F2212" s="14" t="s">
        <v>4582</v>
      </c>
      <c r="G2212" s="13" t="s">
        <v>4583</v>
      </c>
      <c r="H2212" s="12">
        <v>1</v>
      </c>
      <c r="I2212" s="4" t="s">
        <v>3235</v>
      </c>
      <c r="J2212" s="11">
        <v>1308</v>
      </c>
      <c r="K2212" s="4">
        <v>2810</v>
      </c>
      <c r="L2212" s="4">
        <v>1393</v>
      </c>
      <c r="M2212" s="10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>
      <c r="A2213" s="4" t="s">
        <v>8364</v>
      </c>
      <c r="B2213" s="18" t="s">
        <v>8365</v>
      </c>
      <c r="C2213" s="17" t="s">
        <v>3245</v>
      </c>
      <c r="D2213" s="16" t="s">
        <v>3392</v>
      </c>
      <c r="E2213" s="15" t="s">
        <v>4112</v>
      </c>
      <c r="F2213" s="14" t="s">
        <v>4113</v>
      </c>
      <c r="G2213" s="13" t="s">
        <v>4114</v>
      </c>
      <c r="H2213" s="12">
        <v>5</v>
      </c>
      <c r="I2213" s="4" t="s">
        <v>7320</v>
      </c>
      <c r="J2213" s="11">
        <v>2636</v>
      </c>
      <c r="K2213" s="4">
        <v>1477</v>
      </c>
      <c r="L2213" s="4">
        <v>639</v>
      </c>
      <c r="M2213" s="10"/>
      <c r="N2213" s="4"/>
      <c r="O2213" s="4"/>
      <c r="P2213" s="4"/>
      <c r="Q2213" s="4"/>
      <c r="R2213" s="4"/>
      <c r="S2213" s="4"/>
      <c r="T2213" s="4">
        <v>1</v>
      </c>
      <c r="U2213" s="4"/>
      <c r="V2213" s="4"/>
      <c r="W2213" s="4"/>
      <c r="X2213" s="4"/>
      <c r="Y2213" s="4"/>
      <c r="Z2213" s="4"/>
    </row>
    <row r="2214" spans="1:26">
      <c r="A2214" s="4" t="s">
        <v>8366</v>
      </c>
      <c r="B2214" s="18" t="s">
        <v>8367</v>
      </c>
      <c r="C2214" s="17" t="s">
        <v>3245</v>
      </c>
      <c r="D2214" s="16" t="s">
        <v>3246</v>
      </c>
      <c r="E2214" s="15" t="s">
        <v>3247</v>
      </c>
      <c r="F2214" s="14" t="s">
        <v>3248</v>
      </c>
      <c r="G2214" s="13" t="s">
        <v>3249</v>
      </c>
      <c r="H2214" s="12">
        <v>5</v>
      </c>
      <c r="I2214" s="4" t="s">
        <v>4516</v>
      </c>
      <c r="J2214" s="11">
        <v>1155</v>
      </c>
      <c r="K2214" s="4">
        <v>1354</v>
      </c>
      <c r="L2214" s="4">
        <v>472</v>
      </c>
      <c r="M2214" s="10"/>
      <c r="N2214" s="4"/>
      <c r="O2214" s="4"/>
      <c r="P2214" s="4">
        <v>1</v>
      </c>
      <c r="Q2214" s="4"/>
      <c r="R2214" s="4">
        <v>1</v>
      </c>
      <c r="S2214" s="4"/>
      <c r="T2214" s="4"/>
      <c r="U2214" s="4"/>
      <c r="V2214" s="4"/>
      <c r="W2214" s="4"/>
      <c r="X2214" s="4"/>
      <c r="Y2214" s="4"/>
      <c r="Z2214" s="4"/>
    </row>
    <row r="2215" spans="1:26">
      <c r="A2215" s="4" t="s">
        <v>8368</v>
      </c>
      <c r="B2215" s="18" t="s">
        <v>8369</v>
      </c>
      <c r="C2215" s="17" t="s">
        <v>3245</v>
      </c>
      <c r="D2215" s="16" t="s">
        <v>3335</v>
      </c>
      <c r="E2215" s="15" t="s">
        <v>4280</v>
      </c>
      <c r="F2215" s="14" t="s">
        <v>4281</v>
      </c>
      <c r="G2215" s="13" t="s">
        <v>4282</v>
      </c>
      <c r="H2215" s="12">
        <v>5</v>
      </c>
      <c r="I2215" s="4" t="s">
        <v>6229</v>
      </c>
      <c r="J2215" s="11">
        <v>1315</v>
      </c>
      <c r="K2215" s="4">
        <v>475</v>
      </c>
      <c r="L2215" s="4">
        <v>184</v>
      </c>
      <c r="M2215" s="10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>
      <c r="A2216" s="4" t="s">
        <v>3450</v>
      </c>
      <c r="B2216" s="18" t="s">
        <v>8370</v>
      </c>
      <c r="C2216" s="17" t="s">
        <v>3245</v>
      </c>
      <c r="D2216" s="16" t="s">
        <v>3446</v>
      </c>
      <c r="E2216" s="15" t="s">
        <v>3447</v>
      </c>
      <c r="F2216" s="14" t="s">
        <v>3448</v>
      </c>
      <c r="G2216" s="13" t="s">
        <v>3449</v>
      </c>
      <c r="H2216" s="12">
        <v>2</v>
      </c>
      <c r="I2216" s="4" t="s">
        <v>3242</v>
      </c>
      <c r="J2216" s="11">
        <v>1869.0000000000002</v>
      </c>
      <c r="K2216" s="4">
        <v>859</v>
      </c>
      <c r="L2216" s="4">
        <v>359</v>
      </c>
      <c r="M2216" s="10"/>
      <c r="N2216" s="4"/>
      <c r="O2216" s="4"/>
      <c r="P2216" s="4"/>
      <c r="Q2216" s="4"/>
      <c r="R2216" s="4"/>
      <c r="S2216" s="4"/>
      <c r="T2216" s="4">
        <v>1</v>
      </c>
      <c r="U2216" s="4"/>
      <c r="V2216" s="4"/>
      <c r="W2216" s="4"/>
      <c r="X2216" s="4"/>
      <c r="Y2216" s="4"/>
      <c r="Z2216" s="4"/>
    </row>
    <row r="2217" spans="1:26">
      <c r="A2217" s="4" t="s">
        <v>8371</v>
      </c>
      <c r="B2217" s="18" t="s">
        <v>8372</v>
      </c>
      <c r="C2217" s="17" t="s">
        <v>3245</v>
      </c>
      <c r="D2217" s="16" t="s">
        <v>3335</v>
      </c>
      <c r="E2217" s="15" t="s">
        <v>3486</v>
      </c>
      <c r="F2217" s="14" t="s">
        <v>3487</v>
      </c>
      <c r="G2217" s="13" t="s">
        <v>3488</v>
      </c>
      <c r="H2217" s="12">
        <v>5</v>
      </c>
      <c r="I2217" s="4" t="s">
        <v>5285</v>
      </c>
      <c r="J2217" s="11">
        <v>1287</v>
      </c>
      <c r="K2217" s="4">
        <v>214</v>
      </c>
      <c r="L2217" s="4">
        <v>140</v>
      </c>
      <c r="M2217" s="10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>
      <c r="A2218" s="4" t="s">
        <v>8373</v>
      </c>
      <c r="B2218" s="18" t="s">
        <v>8374</v>
      </c>
      <c r="C2218" s="17" t="s">
        <v>3230</v>
      </c>
      <c r="D2218" s="16" t="s">
        <v>3474</v>
      </c>
      <c r="E2218" s="15" t="s">
        <v>5592</v>
      </c>
      <c r="F2218" s="14" t="s">
        <v>5593</v>
      </c>
      <c r="G2218" s="13" t="s">
        <v>5594</v>
      </c>
      <c r="H2218" s="12">
        <v>1</v>
      </c>
      <c r="I2218" s="4" t="s">
        <v>3235</v>
      </c>
      <c r="J2218" s="11">
        <v>9745</v>
      </c>
      <c r="K2218" s="4">
        <v>7841</v>
      </c>
      <c r="L2218" s="4">
        <v>3422</v>
      </c>
      <c r="M2218" s="10"/>
      <c r="N2218" s="4"/>
      <c r="O2218" s="4"/>
      <c r="P2218" s="4"/>
      <c r="Q2218" s="4"/>
      <c r="R2218" s="4"/>
      <c r="S2218" s="4"/>
      <c r="T2218" s="4">
        <v>1</v>
      </c>
      <c r="U2218" s="4"/>
      <c r="V2218" s="4"/>
      <c r="W2218" s="4"/>
      <c r="X2218" s="4"/>
      <c r="Y2218" s="4"/>
      <c r="Z2218" s="4"/>
    </row>
    <row r="2219" spans="1:26">
      <c r="A2219" s="4" t="s">
        <v>8375</v>
      </c>
      <c r="B2219" s="18" t="s">
        <v>8376</v>
      </c>
      <c r="C2219" s="17" t="s">
        <v>3230</v>
      </c>
      <c r="D2219" s="16" t="s">
        <v>3231</v>
      </c>
      <c r="E2219" s="15" t="s">
        <v>3232</v>
      </c>
      <c r="F2219" s="14" t="s">
        <v>3233</v>
      </c>
      <c r="G2219" s="13" t="s">
        <v>3234</v>
      </c>
      <c r="H2219" s="12">
        <v>1</v>
      </c>
      <c r="I2219" s="4" t="s">
        <v>3235</v>
      </c>
      <c r="J2219" s="11">
        <v>7216</v>
      </c>
      <c r="K2219" s="4">
        <v>6633</v>
      </c>
      <c r="L2219" s="4">
        <v>2429</v>
      </c>
      <c r="M2219" s="10"/>
      <c r="N2219" s="4"/>
      <c r="O2219" s="4"/>
      <c r="P2219" s="4"/>
      <c r="Q2219" s="4"/>
      <c r="R2219" s="4"/>
      <c r="S2219" s="4"/>
      <c r="T2219" s="4">
        <v>1</v>
      </c>
      <c r="U2219" s="4"/>
      <c r="V2219" s="4"/>
      <c r="W2219" s="4"/>
      <c r="X2219" s="4"/>
      <c r="Y2219" s="4"/>
      <c r="Z2219" s="4"/>
    </row>
    <row r="2220" spans="1:26">
      <c r="A2220" s="4" t="s">
        <v>8377</v>
      </c>
      <c r="B2220" s="18" t="s">
        <v>8378</v>
      </c>
      <c r="C2220" s="17" t="s">
        <v>3230</v>
      </c>
      <c r="D2220" s="16" t="s">
        <v>3290</v>
      </c>
      <c r="E2220" s="15" t="s">
        <v>4581</v>
      </c>
      <c r="F2220" s="14" t="s">
        <v>4582</v>
      </c>
      <c r="G2220" s="13" t="s">
        <v>4583</v>
      </c>
      <c r="H2220" s="12">
        <v>1</v>
      </c>
      <c r="I2220" s="4" t="s">
        <v>3235</v>
      </c>
      <c r="J2220" s="11">
        <v>4903</v>
      </c>
      <c r="K2220" s="4">
        <v>18410</v>
      </c>
      <c r="L2220" s="4">
        <v>7256</v>
      </c>
      <c r="M2220" s="10"/>
      <c r="N2220" s="4"/>
      <c r="O2220" s="4"/>
      <c r="P2220" s="4"/>
      <c r="Q2220" s="4"/>
      <c r="R2220" s="4">
        <v>1</v>
      </c>
      <c r="S2220" s="4"/>
      <c r="T2220" s="4">
        <v>1</v>
      </c>
      <c r="U2220" s="4"/>
      <c r="V2220" s="4"/>
      <c r="W2220" s="4">
        <v>1</v>
      </c>
      <c r="X2220" s="4"/>
      <c r="Y2220" s="4"/>
      <c r="Z2220" s="4"/>
    </row>
    <row r="2221" spans="1:26">
      <c r="A2221" s="4" t="s">
        <v>8242</v>
      </c>
      <c r="B2221" s="18" t="s">
        <v>8379</v>
      </c>
      <c r="C2221" s="17" t="s">
        <v>3439</v>
      </c>
      <c r="D2221" s="16" t="s">
        <v>3392</v>
      </c>
      <c r="E2221" s="15" t="s">
        <v>4861</v>
      </c>
      <c r="F2221" s="14" t="s">
        <v>4858</v>
      </c>
      <c r="G2221" s="13" t="s">
        <v>4855</v>
      </c>
      <c r="H2221" s="12">
        <v>2</v>
      </c>
      <c r="I2221" s="4" t="s">
        <v>3242</v>
      </c>
      <c r="J2221" s="11">
        <v>3110</v>
      </c>
      <c r="K2221" s="4">
        <v>2576</v>
      </c>
      <c r="L2221" s="4">
        <v>993</v>
      </c>
      <c r="M2221" s="10"/>
      <c r="N2221" s="4"/>
      <c r="O2221" s="4"/>
      <c r="P2221" s="4"/>
      <c r="Q2221" s="4"/>
      <c r="R2221" s="4"/>
      <c r="S2221" s="4"/>
      <c r="T2221" s="4">
        <v>1</v>
      </c>
      <c r="U2221" s="4"/>
      <c r="V2221" s="4"/>
      <c r="W2221" s="4"/>
      <c r="X2221" s="4"/>
      <c r="Y2221" s="4"/>
      <c r="Z2221" s="4"/>
    </row>
    <row r="2222" spans="1:26">
      <c r="A2222" s="4" t="s">
        <v>6186</v>
      </c>
      <c r="B2222" s="18" t="s">
        <v>8380</v>
      </c>
      <c r="C2222" s="17" t="s">
        <v>3245</v>
      </c>
      <c r="D2222" s="16" t="s">
        <v>3314</v>
      </c>
      <c r="E2222" s="15" t="s">
        <v>3315</v>
      </c>
      <c r="F2222" s="14" t="s">
        <v>3316</v>
      </c>
      <c r="G2222" s="13" t="s">
        <v>3317</v>
      </c>
      <c r="H2222" s="12">
        <v>2</v>
      </c>
      <c r="I2222" s="4" t="s">
        <v>3242</v>
      </c>
      <c r="J2222" s="11">
        <v>1514</v>
      </c>
      <c r="K2222" s="4">
        <v>391</v>
      </c>
      <c r="L2222" s="4">
        <v>145</v>
      </c>
      <c r="M2222" s="10"/>
      <c r="N2222" s="4"/>
      <c r="O2222" s="4"/>
      <c r="P2222" s="4"/>
      <c r="Q2222" s="4"/>
      <c r="R2222" s="4">
        <v>1</v>
      </c>
      <c r="S2222" s="4"/>
      <c r="T2222" s="4"/>
      <c r="U2222" s="4"/>
      <c r="V2222" s="4"/>
      <c r="W2222" s="4"/>
      <c r="X2222" s="4"/>
      <c r="Y2222" s="4"/>
      <c r="Z2222" s="4"/>
    </row>
    <row r="2223" spans="1:26">
      <c r="A2223" s="4" t="s">
        <v>8381</v>
      </c>
      <c r="B2223" s="18" t="s">
        <v>8382</v>
      </c>
      <c r="C2223" s="17" t="s">
        <v>3245</v>
      </c>
      <c r="D2223" s="16" t="s">
        <v>3253</v>
      </c>
      <c r="E2223" s="15" t="s">
        <v>3433</v>
      </c>
      <c r="F2223" s="14" t="s">
        <v>3434</v>
      </c>
      <c r="G2223" s="13" t="s">
        <v>3435</v>
      </c>
      <c r="H2223" s="12">
        <v>2</v>
      </c>
      <c r="I2223" s="4" t="s">
        <v>3242</v>
      </c>
      <c r="J2223" s="11">
        <v>10904</v>
      </c>
      <c r="K2223" s="4">
        <v>2618</v>
      </c>
      <c r="L2223" s="4">
        <v>1443</v>
      </c>
      <c r="M2223" s="10"/>
      <c r="N2223" s="4"/>
      <c r="O2223" s="4"/>
      <c r="P2223" s="4"/>
      <c r="Q2223" s="4"/>
      <c r="R2223" s="4"/>
      <c r="S2223" s="4"/>
      <c r="T2223" s="4">
        <v>1</v>
      </c>
      <c r="U2223" s="4"/>
      <c r="V2223" s="4"/>
      <c r="W2223" s="4"/>
      <c r="X2223" s="4"/>
      <c r="Y2223" s="4"/>
      <c r="Z2223" s="4"/>
    </row>
    <row r="2224" spans="1:26">
      <c r="A2224" s="4" t="s">
        <v>8383</v>
      </c>
      <c r="B2224" s="18" t="s">
        <v>8384</v>
      </c>
      <c r="C2224" s="17" t="s">
        <v>3245</v>
      </c>
      <c r="D2224" s="16" t="s">
        <v>3314</v>
      </c>
      <c r="E2224" s="15" t="s">
        <v>4159</v>
      </c>
      <c r="F2224" s="14" t="s">
        <v>4160</v>
      </c>
      <c r="G2224" s="13" t="s">
        <v>4161</v>
      </c>
      <c r="H2224" s="12">
        <v>5</v>
      </c>
      <c r="I2224" s="4" t="s">
        <v>4161</v>
      </c>
      <c r="J2224" s="11">
        <v>620</v>
      </c>
      <c r="K2224" s="4">
        <v>166</v>
      </c>
      <c r="L2224" s="4">
        <v>77</v>
      </c>
      <c r="M2224" s="10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>
      <c r="A2225" s="4" t="s">
        <v>8385</v>
      </c>
      <c r="B2225" s="18" t="s">
        <v>8386</v>
      </c>
      <c r="C2225" s="17" t="s">
        <v>3245</v>
      </c>
      <c r="D2225" s="16" t="s">
        <v>3335</v>
      </c>
      <c r="E2225" s="15" t="s">
        <v>4280</v>
      </c>
      <c r="F2225" s="14" t="s">
        <v>4281</v>
      </c>
      <c r="G2225" s="13" t="s">
        <v>4282</v>
      </c>
      <c r="H2225" s="12">
        <v>5</v>
      </c>
      <c r="I2225" s="4" t="s">
        <v>4282</v>
      </c>
      <c r="J2225" s="11">
        <v>1402</v>
      </c>
      <c r="K2225" s="4">
        <v>182</v>
      </c>
      <c r="L2225" s="4">
        <v>123</v>
      </c>
      <c r="M2225" s="10"/>
      <c r="N2225" s="4"/>
      <c r="O2225" s="4"/>
      <c r="P2225" s="4"/>
      <c r="Q2225" s="4"/>
      <c r="R2225" s="4"/>
      <c r="S2225" s="4"/>
      <c r="T2225" s="4">
        <v>1</v>
      </c>
      <c r="U2225" s="4"/>
      <c r="V2225" s="4"/>
      <c r="W2225" s="4"/>
      <c r="X2225" s="4"/>
      <c r="Y2225" s="4"/>
      <c r="Z2225" s="4"/>
    </row>
    <row r="2226" spans="1:26">
      <c r="A2226" s="4" t="s">
        <v>8387</v>
      </c>
      <c r="B2226" s="18" t="s">
        <v>8388</v>
      </c>
      <c r="C2226" s="17" t="s">
        <v>3245</v>
      </c>
      <c r="D2226" s="16" t="s">
        <v>3335</v>
      </c>
      <c r="E2226" s="15" t="s">
        <v>4280</v>
      </c>
      <c r="F2226" s="14" t="s">
        <v>4281</v>
      </c>
      <c r="G2226" s="13" t="s">
        <v>4282</v>
      </c>
      <c r="H2226" s="12">
        <v>5</v>
      </c>
      <c r="I2226" s="4" t="s">
        <v>4282</v>
      </c>
      <c r="J2226" s="11">
        <v>1365</v>
      </c>
      <c r="K2226" s="4">
        <v>251</v>
      </c>
      <c r="L2226" s="4">
        <v>144</v>
      </c>
      <c r="M2226" s="10"/>
      <c r="N2226" s="4"/>
      <c r="O2226" s="4"/>
      <c r="P2226" s="4"/>
      <c r="Q2226" s="4"/>
      <c r="R2226" s="4"/>
      <c r="S2226" s="4"/>
      <c r="T2226" s="4">
        <v>1</v>
      </c>
      <c r="U2226" s="4"/>
      <c r="V2226" s="4"/>
      <c r="W2226" s="4"/>
      <c r="X2226" s="4"/>
      <c r="Y2226" s="4"/>
      <c r="Z2226" s="4"/>
    </row>
    <row r="2227" spans="1:26">
      <c r="A2227" s="4" t="s">
        <v>8389</v>
      </c>
      <c r="B2227" s="18" t="s">
        <v>8390</v>
      </c>
      <c r="C2227" s="17" t="s">
        <v>3245</v>
      </c>
      <c r="D2227" s="16" t="s">
        <v>3335</v>
      </c>
      <c r="E2227" s="15" t="s">
        <v>4280</v>
      </c>
      <c r="F2227" s="14" t="s">
        <v>4281</v>
      </c>
      <c r="G2227" s="13" t="s">
        <v>4282</v>
      </c>
      <c r="H2227" s="12">
        <v>5</v>
      </c>
      <c r="I2227" s="4" t="s">
        <v>4282</v>
      </c>
      <c r="J2227" s="11">
        <v>354</v>
      </c>
      <c r="K2227" s="4">
        <v>70</v>
      </c>
      <c r="L2227" s="4">
        <v>43</v>
      </c>
      <c r="M2227" s="10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>
      <c r="A2228" s="4" t="s">
        <v>8391</v>
      </c>
      <c r="B2228" s="18" t="s">
        <v>8392</v>
      </c>
      <c r="C2228" s="17" t="s">
        <v>3245</v>
      </c>
      <c r="D2228" s="16" t="s">
        <v>3446</v>
      </c>
      <c r="E2228" s="15" t="s">
        <v>3549</v>
      </c>
      <c r="F2228" s="14" t="s">
        <v>3550</v>
      </c>
      <c r="G2228" s="13" t="s">
        <v>3550</v>
      </c>
      <c r="H2228" s="12">
        <v>5</v>
      </c>
      <c r="I2228" s="4" t="s">
        <v>6417</v>
      </c>
      <c r="J2228" s="11">
        <v>1552</v>
      </c>
      <c r="K2228" s="4">
        <v>240</v>
      </c>
      <c r="L2228" s="4">
        <v>131</v>
      </c>
      <c r="M2228" s="10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>
      <c r="A2229" s="4" t="s">
        <v>8393</v>
      </c>
      <c r="B2229" s="18" t="s">
        <v>8394</v>
      </c>
      <c r="C2229" s="17" t="s">
        <v>3245</v>
      </c>
      <c r="D2229" s="16" t="s">
        <v>3296</v>
      </c>
      <c r="E2229" s="15" t="s">
        <v>3831</v>
      </c>
      <c r="F2229" s="14" t="s">
        <v>3832</v>
      </c>
      <c r="G2229" s="13" t="s">
        <v>3833</v>
      </c>
      <c r="H2229" s="12">
        <v>5</v>
      </c>
      <c r="I2229" s="4" t="s">
        <v>3829</v>
      </c>
      <c r="J2229" s="11">
        <v>2813</v>
      </c>
      <c r="K2229" s="4">
        <v>489</v>
      </c>
      <c r="L2229" s="4">
        <v>195</v>
      </c>
      <c r="M2229" s="10"/>
      <c r="N2229" s="4"/>
      <c r="O2229" s="4"/>
      <c r="P2229" s="4"/>
      <c r="Q2229" s="4"/>
      <c r="R2229" s="4">
        <v>1</v>
      </c>
      <c r="S2229" s="4"/>
      <c r="T2229" s="4"/>
      <c r="U2229" s="4"/>
      <c r="V2229" s="4"/>
      <c r="W2229" s="4"/>
      <c r="X2229" s="4"/>
      <c r="Y2229" s="4"/>
      <c r="Z2229" s="4"/>
    </row>
    <row r="2230" spans="1:26">
      <c r="A2230" s="4" t="s">
        <v>8395</v>
      </c>
      <c r="B2230" s="18" t="s">
        <v>8396</v>
      </c>
      <c r="C2230" s="17" t="s">
        <v>3245</v>
      </c>
      <c r="D2230" s="16" t="s">
        <v>3314</v>
      </c>
      <c r="E2230" s="15" t="s">
        <v>4159</v>
      </c>
      <c r="F2230" s="14" t="s">
        <v>4160</v>
      </c>
      <c r="G2230" s="13" t="s">
        <v>4161</v>
      </c>
      <c r="H2230" s="12">
        <v>5</v>
      </c>
      <c r="I2230" s="4" t="s">
        <v>4536</v>
      </c>
      <c r="J2230" s="11">
        <v>535</v>
      </c>
      <c r="K2230" s="4">
        <v>260</v>
      </c>
      <c r="L2230" s="4">
        <v>111</v>
      </c>
      <c r="M2230" s="10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>
      <c r="A2231" s="4" t="s">
        <v>8397</v>
      </c>
      <c r="B2231" s="18" t="s">
        <v>8398</v>
      </c>
      <c r="C2231" s="17" t="s">
        <v>3245</v>
      </c>
      <c r="D2231" s="16" t="s">
        <v>3335</v>
      </c>
      <c r="E2231" s="15" t="s">
        <v>3743</v>
      </c>
      <c r="F2231" s="14" t="s">
        <v>3744</v>
      </c>
      <c r="G2231" s="13" t="s">
        <v>3745</v>
      </c>
      <c r="H2231" s="12">
        <v>5</v>
      </c>
      <c r="I2231" s="4" t="s">
        <v>5037</v>
      </c>
      <c r="J2231" s="11">
        <v>1590</v>
      </c>
      <c r="K2231" s="4">
        <v>200</v>
      </c>
      <c r="L2231" s="4">
        <v>115</v>
      </c>
      <c r="M2231" s="10"/>
      <c r="N2231" s="4"/>
      <c r="O2231" s="4"/>
      <c r="P2231" s="4">
        <v>1</v>
      </c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>
      <c r="A2232" s="4" t="s">
        <v>8399</v>
      </c>
      <c r="B2232" s="18" t="s">
        <v>8400</v>
      </c>
      <c r="C2232" s="17" t="s">
        <v>3245</v>
      </c>
      <c r="D2232" s="16" t="s">
        <v>3279</v>
      </c>
      <c r="E2232" s="15" t="s">
        <v>3321</v>
      </c>
      <c r="F2232" s="14" t="s">
        <v>3322</v>
      </c>
      <c r="G2232" s="13" t="s">
        <v>3323</v>
      </c>
      <c r="H2232" s="12">
        <v>5</v>
      </c>
      <c r="I2232" s="4" t="s">
        <v>4441</v>
      </c>
      <c r="J2232" s="11">
        <v>284</v>
      </c>
      <c r="K2232" s="4">
        <v>88</v>
      </c>
      <c r="L2232" s="4">
        <v>49</v>
      </c>
      <c r="M2232" s="10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>
      <c r="A2233" s="4" t="s">
        <v>8401</v>
      </c>
      <c r="B2233" s="18" t="s">
        <v>8402</v>
      </c>
      <c r="C2233" s="17" t="s">
        <v>3245</v>
      </c>
      <c r="D2233" s="16" t="s">
        <v>3446</v>
      </c>
      <c r="E2233" s="15" t="s">
        <v>3447</v>
      </c>
      <c r="F2233" s="14" t="s">
        <v>3448</v>
      </c>
      <c r="G2233" s="13" t="s">
        <v>3449</v>
      </c>
      <c r="H2233" s="12">
        <v>5</v>
      </c>
      <c r="I2233" s="4" t="s">
        <v>4574</v>
      </c>
      <c r="J2233" s="11">
        <v>4523</v>
      </c>
      <c r="K2233" s="4">
        <v>747</v>
      </c>
      <c r="L2233" s="4">
        <v>313</v>
      </c>
      <c r="M2233" s="10"/>
      <c r="N2233" s="4"/>
      <c r="O2233" s="4"/>
      <c r="P2233" s="4"/>
      <c r="Q2233" s="4"/>
      <c r="R2233" s="4"/>
      <c r="S2233" s="4"/>
      <c r="T2233" s="4">
        <v>1</v>
      </c>
      <c r="U2233" s="4"/>
      <c r="V2233" s="4"/>
      <c r="W2233" s="4"/>
      <c r="X2233" s="4"/>
      <c r="Y2233" s="4"/>
      <c r="Z2233" s="4"/>
    </row>
    <row r="2234" spans="1:26">
      <c r="A2234" s="4" t="s">
        <v>8403</v>
      </c>
      <c r="B2234" s="18" t="s">
        <v>8404</v>
      </c>
      <c r="C2234" s="17" t="s">
        <v>3245</v>
      </c>
      <c r="D2234" s="16" t="s">
        <v>3446</v>
      </c>
      <c r="E2234" s="15" t="s">
        <v>3541</v>
      </c>
      <c r="F2234" s="14" t="s">
        <v>3542</v>
      </c>
      <c r="G2234" s="13" t="s">
        <v>3543</v>
      </c>
      <c r="H2234" s="12">
        <v>5</v>
      </c>
      <c r="I2234" s="4" t="s">
        <v>4373</v>
      </c>
      <c r="J2234" s="11">
        <v>1232</v>
      </c>
      <c r="K2234" s="4">
        <v>386</v>
      </c>
      <c r="L2234" s="4">
        <v>161</v>
      </c>
      <c r="M2234" s="10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>
      <c r="A2235" s="4" t="s">
        <v>8405</v>
      </c>
      <c r="B2235" s="18" t="s">
        <v>8406</v>
      </c>
      <c r="C2235" s="17" t="s">
        <v>3245</v>
      </c>
      <c r="D2235" s="16" t="s">
        <v>3507</v>
      </c>
      <c r="E2235" s="15" t="s">
        <v>3508</v>
      </c>
      <c r="F2235" s="14" t="s">
        <v>3509</v>
      </c>
      <c r="G2235" s="13" t="s">
        <v>3510</v>
      </c>
      <c r="H2235" s="12">
        <v>5</v>
      </c>
      <c r="I2235" s="4" t="s">
        <v>8091</v>
      </c>
      <c r="J2235" s="11">
        <v>1111</v>
      </c>
      <c r="K2235" s="4">
        <v>493</v>
      </c>
      <c r="L2235" s="4">
        <v>233</v>
      </c>
      <c r="M2235" s="10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>
      <c r="A2236" s="4" t="s">
        <v>8407</v>
      </c>
      <c r="B2236" s="18" t="s">
        <v>8408</v>
      </c>
      <c r="C2236" s="17" t="s">
        <v>3245</v>
      </c>
      <c r="D2236" s="16" t="s">
        <v>3446</v>
      </c>
      <c r="E2236" s="15" t="s">
        <v>3549</v>
      </c>
      <c r="F2236" s="14" t="s">
        <v>3550</v>
      </c>
      <c r="G2236" s="13" t="s">
        <v>3550</v>
      </c>
      <c r="H2236" s="12">
        <v>5</v>
      </c>
      <c r="I2236" s="4" t="s">
        <v>6438</v>
      </c>
      <c r="J2236" s="11">
        <v>1912</v>
      </c>
      <c r="K2236" s="4">
        <v>67</v>
      </c>
      <c r="L2236" s="4">
        <v>40</v>
      </c>
      <c r="M2236" s="10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>
      <c r="A2237" s="4" t="s">
        <v>8409</v>
      </c>
      <c r="B2237" s="18" t="s">
        <v>8410</v>
      </c>
      <c r="C2237" s="17" t="s">
        <v>3245</v>
      </c>
      <c r="D2237" s="16" t="s">
        <v>3446</v>
      </c>
      <c r="E2237" s="15" t="s">
        <v>3541</v>
      </c>
      <c r="F2237" s="14" t="s">
        <v>3542</v>
      </c>
      <c r="G2237" s="13" t="s">
        <v>3543</v>
      </c>
      <c r="H2237" s="12">
        <v>5</v>
      </c>
      <c r="I2237" s="4" t="s">
        <v>3544</v>
      </c>
      <c r="J2237" s="11">
        <v>1412</v>
      </c>
      <c r="K2237" s="4">
        <v>278</v>
      </c>
      <c r="L2237" s="4">
        <v>151</v>
      </c>
      <c r="M2237" s="10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>
      <c r="A2238" s="4" t="s">
        <v>8411</v>
      </c>
      <c r="B2238" s="18" t="s">
        <v>8412</v>
      </c>
      <c r="C2238" s="17" t="s">
        <v>3245</v>
      </c>
      <c r="D2238" s="16" t="s">
        <v>3259</v>
      </c>
      <c r="E2238" s="15" t="s">
        <v>3492</v>
      </c>
      <c r="F2238" s="14" t="s">
        <v>3493</v>
      </c>
      <c r="G2238" s="13" t="s">
        <v>3494</v>
      </c>
      <c r="H2238" s="12">
        <v>2</v>
      </c>
      <c r="I2238" s="4" t="s">
        <v>3242</v>
      </c>
      <c r="J2238" s="11">
        <v>3139</v>
      </c>
      <c r="K2238" s="4">
        <v>2419</v>
      </c>
      <c r="L2238" s="4">
        <v>807</v>
      </c>
      <c r="M2238" s="10"/>
      <c r="N2238" s="4"/>
      <c r="O2238" s="4"/>
      <c r="P2238" s="4"/>
      <c r="Q2238" s="4"/>
      <c r="R2238" s="4"/>
      <c r="S2238" s="4"/>
      <c r="T2238" s="4">
        <v>1</v>
      </c>
      <c r="U2238" s="4"/>
      <c r="V2238" s="4"/>
      <c r="W2238" s="4"/>
      <c r="X2238" s="4"/>
      <c r="Y2238" s="4"/>
      <c r="Z2238" s="4"/>
    </row>
    <row r="2239" spans="1:26">
      <c r="A2239" s="4" t="s">
        <v>8413</v>
      </c>
      <c r="B2239" s="18" t="s">
        <v>8414</v>
      </c>
      <c r="C2239" s="17" t="s">
        <v>3245</v>
      </c>
      <c r="D2239" s="16" t="s">
        <v>3296</v>
      </c>
      <c r="E2239" s="15" t="s">
        <v>4018</v>
      </c>
      <c r="F2239" s="14" t="s">
        <v>4019</v>
      </c>
      <c r="G2239" s="13" t="s">
        <v>3296</v>
      </c>
      <c r="H2239" s="12">
        <v>5</v>
      </c>
      <c r="I2239" s="4" t="s">
        <v>7409</v>
      </c>
      <c r="J2239" s="11">
        <v>1464</v>
      </c>
      <c r="K2239" s="4">
        <v>162</v>
      </c>
      <c r="L2239" s="4">
        <v>99</v>
      </c>
      <c r="M2239" s="10"/>
      <c r="N2239" s="4"/>
      <c r="O2239" s="4"/>
      <c r="P2239" s="4"/>
      <c r="Q2239" s="4"/>
      <c r="R2239" s="4">
        <v>1</v>
      </c>
      <c r="S2239" s="4"/>
      <c r="T2239" s="4"/>
      <c r="U2239" s="4"/>
      <c r="V2239" s="4"/>
      <c r="W2239" s="4"/>
      <c r="X2239" s="4"/>
      <c r="Y2239" s="4"/>
      <c r="Z2239" s="4"/>
    </row>
    <row r="2240" spans="1:26">
      <c r="A2240" s="4" t="s">
        <v>8415</v>
      </c>
      <c r="B2240" s="18" t="s">
        <v>8416</v>
      </c>
      <c r="C2240" s="17" t="s">
        <v>3245</v>
      </c>
      <c r="D2240" s="16" t="s">
        <v>3446</v>
      </c>
      <c r="E2240" s="15" t="s">
        <v>3549</v>
      </c>
      <c r="F2240" s="14" t="s">
        <v>3550</v>
      </c>
      <c r="G2240" s="13" t="s">
        <v>3550</v>
      </c>
      <c r="H2240" s="12">
        <v>5</v>
      </c>
      <c r="I2240" s="4" t="s">
        <v>6417</v>
      </c>
      <c r="J2240" s="11">
        <v>1059</v>
      </c>
      <c r="K2240" s="4">
        <v>20</v>
      </c>
      <c r="L2240" s="4">
        <v>15</v>
      </c>
      <c r="M2240" s="10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>
      <c r="A2241" s="4" t="s">
        <v>8417</v>
      </c>
      <c r="B2241" s="18" t="s">
        <v>8418</v>
      </c>
      <c r="C2241" s="17" t="s">
        <v>3245</v>
      </c>
      <c r="D2241" s="16" t="s">
        <v>3534</v>
      </c>
      <c r="E2241" s="15" t="s">
        <v>3535</v>
      </c>
      <c r="F2241" s="14" t="s">
        <v>3536</v>
      </c>
      <c r="G2241" s="13" t="s">
        <v>3537</v>
      </c>
      <c r="H2241" s="12">
        <v>5</v>
      </c>
      <c r="I2241" s="4" t="s">
        <v>6177</v>
      </c>
      <c r="J2241" s="11">
        <v>685</v>
      </c>
      <c r="K2241" s="4">
        <v>190</v>
      </c>
      <c r="L2241" s="4">
        <v>115</v>
      </c>
      <c r="M2241" s="10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>
      <c r="A2242" s="4" t="s">
        <v>8419</v>
      </c>
      <c r="B2242" s="18" t="s">
        <v>8420</v>
      </c>
      <c r="C2242" s="17" t="s">
        <v>3245</v>
      </c>
      <c r="D2242" s="16" t="s">
        <v>3279</v>
      </c>
      <c r="E2242" s="15" t="s">
        <v>3375</v>
      </c>
      <c r="F2242" s="14" t="s">
        <v>3376</v>
      </c>
      <c r="G2242" s="13" t="s">
        <v>3377</v>
      </c>
      <c r="H2242" s="12">
        <v>5</v>
      </c>
      <c r="I2242" s="4" t="s">
        <v>4761</v>
      </c>
      <c r="J2242" s="11">
        <v>2406</v>
      </c>
      <c r="K2242" s="4">
        <v>277</v>
      </c>
      <c r="L2242" s="4">
        <v>134</v>
      </c>
      <c r="M2242" s="10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>
      <c r="A2243" s="4" t="s">
        <v>8421</v>
      </c>
      <c r="B2243" s="18" t="s">
        <v>8422</v>
      </c>
      <c r="C2243" s="17" t="s">
        <v>3245</v>
      </c>
      <c r="D2243" s="16" t="s">
        <v>3314</v>
      </c>
      <c r="E2243" s="15" t="s">
        <v>4530</v>
      </c>
      <c r="F2243" s="14" t="s">
        <v>4531</v>
      </c>
      <c r="G2243" s="13" t="s">
        <v>4532</v>
      </c>
      <c r="H2243" s="12">
        <v>5</v>
      </c>
      <c r="I2243" s="4" t="s">
        <v>4715</v>
      </c>
      <c r="J2243" s="11">
        <v>726</v>
      </c>
      <c r="K2243" s="4">
        <v>165</v>
      </c>
      <c r="L2243" s="4">
        <v>62</v>
      </c>
      <c r="M2243" s="10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>
      <c r="A2244" s="4" t="s">
        <v>8423</v>
      </c>
      <c r="B2244" s="18" t="s">
        <v>8424</v>
      </c>
      <c r="C2244" s="17" t="s">
        <v>3245</v>
      </c>
      <c r="D2244" s="16" t="s">
        <v>3392</v>
      </c>
      <c r="E2244" s="15" t="s">
        <v>3659</v>
      </c>
      <c r="F2244" s="14" t="s">
        <v>3660</v>
      </c>
      <c r="G2244" s="13" t="s">
        <v>3661</v>
      </c>
      <c r="H2244" s="12">
        <v>5</v>
      </c>
      <c r="I2244" s="4" t="s">
        <v>5743</v>
      </c>
      <c r="J2244" s="11">
        <v>1669.0000000000002</v>
      </c>
      <c r="K2244" s="4">
        <v>1352</v>
      </c>
      <c r="L2244" s="4">
        <v>511</v>
      </c>
      <c r="M2244" s="10"/>
      <c r="N2244" s="4"/>
      <c r="O2244" s="4"/>
      <c r="P2244" s="4"/>
      <c r="Q2244" s="4"/>
      <c r="R2244" s="4"/>
      <c r="S2244" s="4"/>
      <c r="T2244" s="4">
        <v>1</v>
      </c>
      <c r="U2244" s="4"/>
      <c r="V2244" s="4"/>
      <c r="W2244" s="4"/>
      <c r="X2244" s="4"/>
      <c r="Y2244" s="4"/>
      <c r="Z2244" s="4"/>
    </row>
    <row r="2245" spans="1:26">
      <c r="A2245" s="4" t="s">
        <v>8425</v>
      </c>
      <c r="B2245" s="18" t="s">
        <v>8426</v>
      </c>
      <c r="C2245" s="17" t="s">
        <v>3245</v>
      </c>
      <c r="D2245" s="16" t="s">
        <v>3446</v>
      </c>
      <c r="E2245" s="15" t="s">
        <v>3447</v>
      </c>
      <c r="F2245" s="14" t="s">
        <v>3448</v>
      </c>
      <c r="G2245" s="13" t="s">
        <v>3449</v>
      </c>
      <c r="H2245" s="12">
        <v>5</v>
      </c>
      <c r="I2245" s="4" t="s">
        <v>3893</v>
      </c>
      <c r="J2245" s="11">
        <v>955.00000000000011</v>
      </c>
      <c r="K2245" s="4">
        <v>165</v>
      </c>
      <c r="L2245" s="4">
        <v>93</v>
      </c>
      <c r="M2245" s="10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>
      <c r="A2246" s="4" t="s">
        <v>8427</v>
      </c>
      <c r="B2246" s="18" t="s">
        <v>8428</v>
      </c>
      <c r="C2246" s="17" t="s">
        <v>3245</v>
      </c>
      <c r="D2246" s="16" t="s">
        <v>3259</v>
      </c>
      <c r="E2246" s="15" t="s">
        <v>3480</v>
      </c>
      <c r="F2246" s="14" t="s">
        <v>3481</v>
      </c>
      <c r="G2246" s="13" t="s">
        <v>3482</v>
      </c>
      <c r="H2246" s="12">
        <v>5</v>
      </c>
      <c r="I2246" s="4" t="s">
        <v>4535</v>
      </c>
      <c r="J2246" s="11">
        <v>700</v>
      </c>
      <c r="K2246" s="4">
        <v>175</v>
      </c>
      <c r="L2246" s="4">
        <v>105</v>
      </c>
      <c r="M2246" s="10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>
      <c r="A2247" s="4" t="s">
        <v>8429</v>
      </c>
      <c r="B2247" s="18" t="s">
        <v>8430</v>
      </c>
      <c r="C2247" s="17" t="s">
        <v>3245</v>
      </c>
      <c r="D2247" s="16" t="s">
        <v>3464</v>
      </c>
      <c r="E2247" s="15" t="s">
        <v>4178</v>
      </c>
      <c r="F2247" s="14" t="s">
        <v>4179</v>
      </c>
      <c r="G2247" s="13" t="s">
        <v>4180</v>
      </c>
      <c r="H2247" s="12">
        <v>5</v>
      </c>
      <c r="I2247" s="4" t="s">
        <v>4777</v>
      </c>
      <c r="J2247" s="11">
        <v>5713</v>
      </c>
      <c r="K2247" s="4">
        <v>1436</v>
      </c>
      <c r="L2247" s="4">
        <v>824</v>
      </c>
      <c r="M2247" s="10"/>
      <c r="N2247" s="4"/>
      <c r="O2247" s="4"/>
      <c r="P2247" s="4"/>
      <c r="Q2247" s="4"/>
      <c r="R2247" s="4"/>
      <c r="S2247" s="4"/>
      <c r="T2247" s="4">
        <v>1</v>
      </c>
      <c r="U2247" s="4"/>
      <c r="V2247" s="4"/>
      <c r="W2247" s="4"/>
      <c r="X2247" s="4"/>
      <c r="Y2247" s="4"/>
      <c r="Z2247" s="4"/>
    </row>
    <row r="2248" spans="1:26">
      <c r="A2248" s="4" t="s">
        <v>5899</v>
      </c>
      <c r="B2248" s="18" t="s">
        <v>8431</v>
      </c>
      <c r="C2248" s="17" t="s">
        <v>3245</v>
      </c>
      <c r="D2248" s="16" t="s">
        <v>3507</v>
      </c>
      <c r="E2248" s="15" t="s">
        <v>4342</v>
      </c>
      <c r="F2248" s="14" t="s">
        <v>4343</v>
      </c>
      <c r="G2248" s="13" t="s">
        <v>4344</v>
      </c>
      <c r="H2248" s="12">
        <v>2</v>
      </c>
      <c r="I2248" s="4" t="s">
        <v>3242</v>
      </c>
      <c r="J2248" s="11">
        <v>3171</v>
      </c>
      <c r="K2248" s="4">
        <v>892</v>
      </c>
      <c r="L2248" s="4">
        <v>365</v>
      </c>
      <c r="M2248" s="10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>
      <c r="A2249" s="4" t="s">
        <v>7146</v>
      </c>
      <c r="B2249" s="18" t="s">
        <v>8432</v>
      </c>
      <c r="C2249" s="17" t="s">
        <v>3245</v>
      </c>
      <c r="D2249" s="16" t="s">
        <v>3335</v>
      </c>
      <c r="E2249" s="15" t="s">
        <v>3920</v>
      </c>
      <c r="F2249" s="14" t="s">
        <v>3921</v>
      </c>
      <c r="G2249" s="13" t="s">
        <v>3921</v>
      </c>
      <c r="H2249" s="12">
        <v>2</v>
      </c>
      <c r="I2249" s="4" t="s">
        <v>3242</v>
      </c>
      <c r="J2249" s="11">
        <v>4338</v>
      </c>
      <c r="K2249" s="4">
        <v>792</v>
      </c>
      <c r="L2249" s="4">
        <v>337</v>
      </c>
      <c r="M2249" s="10"/>
      <c r="N2249" s="4"/>
      <c r="O2249" s="4"/>
      <c r="P2249" s="4"/>
      <c r="Q2249" s="4"/>
      <c r="R2249" s="4"/>
      <c r="S2249" s="4"/>
      <c r="T2249" s="4">
        <v>1</v>
      </c>
      <c r="U2249" s="4"/>
      <c r="V2249" s="4"/>
      <c r="W2249" s="4"/>
      <c r="X2249" s="4"/>
      <c r="Y2249" s="4"/>
      <c r="Z2249" s="4"/>
    </row>
    <row r="2250" spans="1:26">
      <c r="A2250" s="4" t="s">
        <v>8433</v>
      </c>
      <c r="B2250" s="18" t="s">
        <v>8434</v>
      </c>
      <c r="C2250" s="17" t="s">
        <v>3245</v>
      </c>
      <c r="D2250" s="16" t="s">
        <v>3446</v>
      </c>
      <c r="E2250" s="15" t="s">
        <v>4032</v>
      </c>
      <c r="F2250" s="14" t="s">
        <v>4033</v>
      </c>
      <c r="G2250" s="13" t="s">
        <v>4034</v>
      </c>
      <c r="H2250" s="12">
        <v>5</v>
      </c>
      <c r="I2250" s="4" t="s">
        <v>4030</v>
      </c>
      <c r="J2250" s="11">
        <v>1602</v>
      </c>
      <c r="K2250" s="4">
        <v>525</v>
      </c>
      <c r="L2250" s="4">
        <v>250</v>
      </c>
      <c r="M2250" s="10"/>
      <c r="N2250" s="4"/>
      <c r="O2250" s="4"/>
      <c r="P2250" s="4"/>
      <c r="Q2250" s="4"/>
      <c r="R2250" s="4"/>
      <c r="S2250" s="4"/>
      <c r="T2250" s="4">
        <v>1</v>
      </c>
      <c r="U2250" s="4"/>
      <c r="V2250" s="4"/>
      <c r="W2250" s="4"/>
      <c r="X2250" s="4"/>
      <c r="Y2250" s="4"/>
      <c r="Z2250" s="4"/>
    </row>
    <row r="2251" spans="1:26">
      <c r="A2251" s="4" t="s">
        <v>8435</v>
      </c>
      <c r="B2251" s="18" t="s">
        <v>8436</v>
      </c>
      <c r="C2251" s="17" t="s">
        <v>3245</v>
      </c>
      <c r="D2251" s="16" t="s">
        <v>3440</v>
      </c>
      <c r="E2251" s="15" t="s">
        <v>3699</v>
      </c>
      <c r="F2251" s="14" t="s">
        <v>3700</v>
      </c>
      <c r="G2251" s="13" t="s">
        <v>3701</v>
      </c>
      <c r="H2251" s="12">
        <v>5</v>
      </c>
      <c r="I2251" s="4" t="s">
        <v>8133</v>
      </c>
      <c r="J2251" s="11">
        <v>2439</v>
      </c>
      <c r="K2251" s="4">
        <v>987</v>
      </c>
      <c r="L2251" s="4">
        <v>594</v>
      </c>
      <c r="M2251" s="10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>
      <c r="A2252" s="4" t="s">
        <v>8437</v>
      </c>
      <c r="B2252" s="18" t="s">
        <v>8438</v>
      </c>
      <c r="C2252" s="17" t="s">
        <v>3245</v>
      </c>
      <c r="D2252" s="16" t="s">
        <v>3296</v>
      </c>
      <c r="E2252" s="15" t="s">
        <v>3351</v>
      </c>
      <c r="F2252" s="14" t="s">
        <v>3352</v>
      </c>
      <c r="G2252" s="13" t="s">
        <v>3353</v>
      </c>
      <c r="H2252" s="12">
        <v>5</v>
      </c>
      <c r="I2252" s="4" t="s">
        <v>3620</v>
      </c>
      <c r="J2252" s="11">
        <v>1780.9999999999998</v>
      </c>
      <c r="K2252" s="4">
        <v>397</v>
      </c>
      <c r="L2252" s="4">
        <v>142</v>
      </c>
      <c r="M2252" s="10"/>
      <c r="N2252" s="4"/>
      <c r="O2252" s="4"/>
      <c r="P2252" s="4"/>
      <c r="Q2252" s="4"/>
      <c r="R2252" s="4"/>
      <c r="S2252" s="4"/>
      <c r="T2252" s="4">
        <v>1</v>
      </c>
      <c r="U2252" s="4"/>
      <c r="V2252" s="4"/>
      <c r="W2252" s="4"/>
      <c r="X2252" s="4"/>
      <c r="Y2252" s="4"/>
      <c r="Z2252" s="4"/>
    </row>
    <row r="2253" spans="1:26">
      <c r="A2253" s="4" t="s">
        <v>8439</v>
      </c>
      <c r="B2253" s="18" t="s">
        <v>8440</v>
      </c>
      <c r="C2253" s="17" t="s">
        <v>3245</v>
      </c>
      <c r="D2253" s="16" t="s">
        <v>3238</v>
      </c>
      <c r="E2253" s="15" t="s">
        <v>6332</v>
      </c>
      <c r="F2253" s="14" t="s">
        <v>6333</v>
      </c>
      <c r="G2253" s="13" t="s">
        <v>6334</v>
      </c>
      <c r="H2253" s="12">
        <v>5</v>
      </c>
      <c r="I2253" s="4" t="s">
        <v>6350</v>
      </c>
      <c r="J2253" s="11">
        <v>2462</v>
      </c>
      <c r="K2253" s="4">
        <v>1567</v>
      </c>
      <c r="L2253" s="4">
        <v>732</v>
      </c>
      <c r="M2253" s="10"/>
      <c r="N2253" s="4"/>
      <c r="O2253" s="4"/>
      <c r="P2253" s="4"/>
      <c r="Q2253" s="4"/>
      <c r="R2253" s="4"/>
      <c r="S2253" s="4"/>
      <c r="T2253" s="19"/>
      <c r="U2253" s="4"/>
      <c r="V2253" s="4"/>
      <c r="W2253" s="4"/>
      <c r="X2253" s="4"/>
      <c r="Y2253" s="4"/>
      <c r="Z2253" s="4"/>
    </row>
    <row r="2254" spans="1:26">
      <c r="A2254" s="4" t="s">
        <v>8441</v>
      </c>
      <c r="B2254" s="18" t="s">
        <v>8442</v>
      </c>
      <c r="C2254" s="17" t="s">
        <v>3245</v>
      </c>
      <c r="D2254" s="16" t="s">
        <v>3464</v>
      </c>
      <c r="E2254" s="15" t="s">
        <v>3465</v>
      </c>
      <c r="F2254" s="14" t="s">
        <v>3466</v>
      </c>
      <c r="G2254" s="13" t="s">
        <v>3467</v>
      </c>
      <c r="H2254" s="12">
        <v>5</v>
      </c>
      <c r="I2254" s="4" t="s">
        <v>3468</v>
      </c>
      <c r="J2254" s="11">
        <v>1887</v>
      </c>
      <c r="K2254" s="4">
        <v>320</v>
      </c>
      <c r="L2254" s="4">
        <v>210</v>
      </c>
      <c r="M2254" s="10"/>
      <c r="N2254" s="3"/>
      <c r="O2254" s="3"/>
      <c r="P2254" s="3"/>
      <c r="Q2254" s="3"/>
      <c r="R2254" s="3"/>
      <c r="S2254" s="3"/>
      <c r="T2254" s="3"/>
      <c r="U2254" s="4">
        <v>1</v>
      </c>
      <c r="V2254" s="3"/>
      <c r="W2254" s="3"/>
      <c r="X2254" s="3"/>
      <c r="Y2254" s="3"/>
      <c r="Z2254" s="3"/>
    </row>
    <row r="2255" spans="1:26">
      <c r="A2255" s="4" t="s">
        <v>8443</v>
      </c>
      <c r="B2255" s="18" t="s">
        <v>8444</v>
      </c>
      <c r="C2255" s="17" t="s">
        <v>3245</v>
      </c>
      <c r="D2255" s="16" t="s">
        <v>3259</v>
      </c>
      <c r="E2255" s="15" t="s">
        <v>3498</v>
      </c>
      <c r="F2255" s="14" t="s">
        <v>3499</v>
      </c>
      <c r="G2255" s="13" t="s">
        <v>3500</v>
      </c>
      <c r="H2255" s="12">
        <v>5</v>
      </c>
      <c r="I2255" s="4" t="s">
        <v>5703</v>
      </c>
      <c r="J2255" s="11">
        <v>714</v>
      </c>
      <c r="K2255" s="4">
        <v>220</v>
      </c>
      <c r="L2255" s="4">
        <v>70</v>
      </c>
      <c r="M2255" s="10"/>
      <c r="N2255" s="4"/>
      <c r="O2255" s="4"/>
      <c r="P2255" s="4"/>
      <c r="Q2255" s="4"/>
      <c r="R2255" s="4"/>
      <c r="S2255" s="4"/>
      <c r="T2255" s="4">
        <v>1</v>
      </c>
      <c r="U2255" s="4"/>
      <c r="V2255" s="4"/>
      <c r="W2255" s="4"/>
      <c r="X2255" s="4"/>
      <c r="Y2255" s="4"/>
      <c r="Z2255" s="4"/>
    </row>
    <row r="2256" spans="1:26">
      <c r="A2256" s="4" t="s">
        <v>8445</v>
      </c>
      <c r="B2256" s="18" t="s">
        <v>8446</v>
      </c>
      <c r="C2256" s="17" t="s">
        <v>3230</v>
      </c>
      <c r="D2256" s="16" t="s">
        <v>3231</v>
      </c>
      <c r="E2256" s="15" t="s">
        <v>3346</v>
      </c>
      <c r="F2256" s="14" t="s">
        <v>3347</v>
      </c>
      <c r="G2256" s="13" t="s">
        <v>3348</v>
      </c>
      <c r="H2256" s="12">
        <v>1</v>
      </c>
      <c r="I2256" s="4" t="s">
        <v>3235</v>
      </c>
      <c r="J2256" s="11">
        <v>5167</v>
      </c>
      <c r="K2256" s="4">
        <v>5746</v>
      </c>
      <c r="L2256" s="4">
        <v>2295</v>
      </c>
      <c r="M2256" s="10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>
      <c r="A2257" s="4" t="s">
        <v>8447</v>
      </c>
      <c r="B2257" s="18" t="s">
        <v>8448</v>
      </c>
      <c r="C2257" s="17" t="s">
        <v>3245</v>
      </c>
      <c r="D2257" s="16" t="s">
        <v>3335</v>
      </c>
      <c r="E2257" s="15" t="s">
        <v>3336</v>
      </c>
      <c r="F2257" s="14" t="s">
        <v>3337</v>
      </c>
      <c r="G2257" s="13" t="s">
        <v>3338</v>
      </c>
      <c r="H2257" s="12">
        <v>5</v>
      </c>
      <c r="I2257" s="4" t="s">
        <v>3940</v>
      </c>
      <c r="J2257" s="11">
        <v>1039</v>
      </c>
      <c r="K2257" s="4">
        <v>376</v>
      </c>
      <c r="L2257" s="4">
        <v>198</v>
      </c>
      <c r="M2257" s="10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>
      <c r="A2258" s="4" t="s">
        <v>8449</v>
      </c>
      <c r="B2258" s="18" t="s">
        <v>8450</v>
      </c>
      <c r="C2258" s="17" t="s">
        <v>3245</v>
      </c>
      <c r="D2258" s="16" t="s">
        <v>3446</v>
      </c>
      <c r="E2258" s="15" t="s">
        <v>3447</v>
      </c>
      <c r="F2258" s="14" t="s">
        <v>3448</v>
      </c>
      <c r="G2258" s="13" t="s">
        <v>3449</v>
      </c>
      <c r="H2258" s="12">
        <v>5</v>
      </c>
      <c r="I2258" s="4" t="s">
        <v>3810</v>
      </c>
      <c r="J2258" s="11">
        <v>1034</v>
      </c>
      <c r="K2258" s="4">
        <v>516</v>
      </c>
      <c r="L2258" s="4">
        <v>272</v>
      </c>
      <c r="M2258" s="10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>
      <c r="A2259" s="4" t="s">
        <v>8451</v>
      </c>
      <c r="B2259" s="18" t="s">
        <v>8452</v>
      </c>
      <c r="C2259" s="17" t="s">
        <v>3245</v>
      </c>
      <c r="D2259" s="16" t="s">
        <v>3440</v>
      </c>
      <c r="E2259" s="15" t="s">
        <v>3881</v>
      </c>
      <c r="F2259" s="14" t="s">
        <v>3882</v>
      </c>
      <c r="G2259" s="13" t="s">
        <v>3883</v>
      </c>
      <c r="H2259" s="12">
        <v>5</v>
      </c>
      <c r="I2259" s="4" t="s">
        <v>4853</v>
      </c>
      <c r="J2259" s="11">
        <v>4893</v>
      </c>
      <c r="K2259" s="4">
        <v>1299</v>
      </c>
      <c r="L2259" s="4">
        <v>765</v>
      </c>
      <c r="M2259" s="10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>
      <c r="A2260" s="4" t="s">
        <v>8453</v>
      </c>
      <c r="B2260" s="18" t="s">
        <v>8454</v>
      </c>
      <c r="C2260" s="17" t="s">
        <v>3245</v>
      </c>
      <c r="D2260" s="16" t="s">
        <v>3290</v>
      </c>
      <c r="E2260" s="15" t="s">
        <v>4671</v>
      </c>
      <c r="F2260" s="14" t="s">
        <v>4672</v>
      </c>
      <c r="G2260" s="13" t="s">
        <v>4673</v>
      </c>
      <c r="H2260" s="12">
        <v>5</v>
      </c>
      <c r="I2260" s="4" t="s">
        <v>8455</v>
      </c>
      <c r="J2260" s="11">
        <v>7906.9999999999991</v>
      </c>
      <c r="K2260" s="4">
        <v>1279</v>
      </c>
      <c r="L2260" s="4">
        <v>552</v>
      </c>
      <c r="M2260" s="10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>
      <c r="A2261" s="4" t="s">
        <v>8456</v>
      </c>
      <c r="B2261" s="18" t="s">
        <v>8457</v>
      </c>
      <c r="C2261" s="17" t="s">
        <v>3245</v>
      </c>
      <c r="D2261" s="16" t="s">
        <v>3231</v>
      </c>
      <c r="E2261" s="15" t="s">
        <v>3836</v>
      </c>
      <c r="F2261" s="14" t="s">
        <v>3837</v>
      </c>
      <c r="G2261" s="13" t="s">
        <v>3838</v>
      </c>
      <c r="H2261" s="12">
        <v>1</v>
      </c>
      <c r="I2261" s="4" t="s">
        <v>3235</v>
      </c>
      <c r="J2261" s="11">
        <v>3469</v>
      </c>
      <c r="K2261" s="4">
        <v>2395</v>
      </c>
      <c r="L2261" s="4">
        <v>988</v>
      </c>
      <c r="M2261" s="10"/>
      <c r="N2261" s="4"/>
      <c r="O2261" s="4"/>
      <c r="P2261" s="4"/>
      <c r="Q2261" s="4"/>
      <c r="R2261" s="4">
        <v>1</v>
      </c>
      <c r="S2261" s="4"/>
      <c r="T2261" s="4"/>
      <c r="U2261" s="4"/>
      <c r="V2261" s="4"/>
      <c r="W2261" s="4"/>
      <c r="X2261" s="4"/>
      <c r="Y2261" s="4"/>
      <c r="Z2261" s="4"/>
    </row>
    <row r="2262" spans="1:26">
      <c r="A2262" s="4" t="s">
        <v>8458</v>
      </c>
      <c r="B2262" s="18" t="s">
        <v>8459</v>
      </c>
      <c r="C2262" s="17" t="s">
        <v>3245</v>
      </c>
      <c r="D2262" s="16" t="s">
        <v>3290</v>
      </c>
      <c r="E2262" s="15" t="s">
        <v>5108</v>
      </c>
      <c r="F2262" s="14" t="s">
        <v>5109</v>
      </c>
      <c r="G2262" s="13" t="s">
        <v>5110</v>
      </c>
      <c r="H2262" s="12">
        <v>5</v>
      </c>
      <c r="I2262" s="4" t="s">
        <v>8460</v>
      </c>
      <c r="J2262" s="11">
        <v>927</v>
      </c>
      <c r="K2262" s="4">
        <v>1243</v>
      </c>
      <c r="L2262" s="4">
        <v>471</v>
      </c>
      <c r="M2262" s="10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>
      <c r="A2263" s="4" t="s">
        <v>3382</v>
      </c>
      <c r="B2263" s="18" t="s">
        <v>8461</v>
      </c>
      <c r="C2263" s="17" t="s">
        <v>3230</v>
      </c>
      <c r="D2263" s="16" t="s">
        <v>3259</v>
      </c>
      <c r="E2263" s="15" t="s">
        <v>8462</v>
      </c>
      <c r="F2263" s="14" t="s">
        <v>3381</v>
      </c>
      <c r="G2263" s="13" t="s">
        <v>3382</v>
      </c>
      <c r="H2263" s="12">
        <v>2</v>
      </c>
      <c r="I2263" s="4" t="s">
        <v>3242</v>
      </c>
      <c r="J2263" s="11">
        <v>3472</v>
      </c>
      <c r="K2263" s="4">
        <v>6335</v>
      </c>
      <c r="L2263" s="4">
        <v>2416</v>
      </c>
      <c r="M2263" s="10"/>
      <c r="N2263" s="4"/>
      <c r="O2263" s="4"/>
      <c r="P2263" s="4"/>
      <c r="Q2263" s="4"/>
      <c r="R2263" s="4"/>
      <c r="S2263" s="4"/>
      <c r="T2263" s="4">
        <v>1</v>
      </c>
      <c r="U2263" s="4"/>
      <c r="V2263" s="4"/>
      <c r="W2263" s="4"/>
      <c r="X2263" s="4"/>
      <c r="Y2263" s="4"/>
      <c r="Z2263" s="4"/>
    </row>
    <row r="2264" spans="1:26">
      <c r="A2264" s="4" t="s">
        <v>8463</v>
      </c>
      <c r="B2264" s="18" t="s">
        <v>8464</v>
      </c>
      <c r="C2264" s="17" t="s">
        <v>3245</v>
      </c>
      <c r="D2264" s="16" t="s">
        <v>3279</v>
      </c>
      <c r="E2264" s="15" t="s">
        <v>3704</v>
      </c>
      <c r="F2264" s="14" t="s">
        <v>3705</v>
      </c>
      <c r="G2264" s="13" t="s">
        <v>3706</v>
      </c>
      <c r="H2264" s="12">
        <v>5</v>
      </c>
      <c r="I2264" s="4" t="s">
        <v>5971</v>
      </c>
      <c r="J2264" s="11">
        <v>839</v>
      </c>
      <c r="K2264" s="4">
        <v>650</v>
      </c>
      <c r="L2264" s="4">
        <v>265</v>
      </c>
      <c r="M2264" s="10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>
      <c r="A2265" s="4" t="s">
        <v>5680</v>
      </c>
      <c r="B2265" s="18" t="s">
        <v>8465</v>
      </c>
      <c r="C2265" s="17" t="s">
        <v>3245</v>
      </c>
      <c r="D2265" s="16" t="s">
        <v>3290</v>
      </c>
      <c r="E2265" s="15" t="s">
        <v>3309</v>
      </c>
      <c r="F2265" s="14" t="s">
        <v>3310</v>
      </c>
      <c r="G2265" s="13" t="s">
        <v>3311</v>
      </c>
      <c r="H2265" s="12">
        <v>2</v>
      </c>
      <c r="I2265" s="4" t="s">
        <v>3242</v>
      </c>
      <c r="J2265" s="11">
        <v>2472</v>
      </c>
      <c r="K2265" s="4">
        <v>1347</v>
      </c>
      <c r="L2265" s="4">
        <v>504</v>
      </c>
      <c r="M2265" s="10"/>
      <c r="N2265" s="4"/>
      <c r="O2265" s="4"/>
      <c r="P2265" s="4"/>
      <c r="Q2265" s="4"/>
      <c r="R2265" s="4"/>
      <c r="S2265" s="4"/>
      <c r="T2265" s="4">
        <v>1</v>
      </c>
      <c r="U2265" s="4"/>
      <c r="V2265" s="4"/>
      <c r="W2265" s="4"/>
      <c r="X2265" s="4">
        <v>1</v>
      </c>
      <c r="Y2265" s="4"/>
      <c r="Z2265" s="4"/>
    </row>
    <row r="2266" spans="1:26">
      <c r="A2266" s="4" t="s">
        <v>4058</v>
      </c>
      <c r="B2266" s="18" t="s">
        <v>8466</v>
      </c>
      <c r="C2266" s="17" t="s">
        <v>3230</v>
      </c>
      <c r="D2266" s="16" t="s">
        <v>3474</v>
      </c>
      <c r="E2266" s="15" t="s">
        <v>8467</v>
      </c>
      <c r="F2266" s="14" t="s">
        <v>4057</v>
      </c>
      <c r="G2266" s="13" t="s">
        <v>4058</v>
      </c>
      <c r="H2266" s="12">
        <v>2</v>
      </c>
      <c r="I2266" s="4" t="s">
        <v>3242</v>
      </c>
      <c r="J2266" s="11">
        <v>18694</v>
      </c>
      <c r="K2266" s="4">
        <v>13121</v>
      </c>
      <c r="L2266" s="4">
        <v>5803</v>
      </c>
      <c r="M2266" s="10"/>
      <c r="N2266" s="4"/>
      <c r="O2266" s="4"/>
      <c r="P2266" s="4"/>
      <c r="Q2266" s="4"/>
      <c r="R2266" s="4"/>
      <c r="S2266" s="4"/>
      <c r="T2266" s="4">
        <v>1</v>
      </c>
      <c r="U2266" s="4"/>
      <c r="V2266" s="4"/>
      <c r="W2266" s="4"/>
      <c r="X2266" s="4"/>
      <c r="Y2266" s="4"/>
      <c r="Z2266" s="4"/>
    </row>
    <row r="2267" spans="1:26">
      <c r="A2267" s="4" t="s">
        <v>8468</v>
      </c>
      <c r="B2267" s="18" t="s">
        <v>8469</v>
      </c>
      <c r="C2267" s="17" t="s">
        <v>3245</v>
      </c>
      <c r="D2267" s="16" t="s">
        <v>3314</v>
      </c>
      <c r="E2267" s="15" t="s">
        <v>3578</v>
      </c>
      <c r="F2267" s="14" t="s">
        <v>3579</v>
      </c>
      <c r="G2267" s="13" t="s">
        <v>3580</v>
      </c>
      <c r="H2267" s="12">
        <v>5</v>
      </c>
      <c r="I2267" s="4" t="s">
        <v>3611</v>
      </c>
      <c r="J2267" s="11">
        <v>1510</v>
      </c>
      <c r="K2267" s="4">
        <v>882</v>
      </c>
      <c r="L2267" s="4">
        <v>390</v>
      </c>
      <c r="M2267" s="10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>
      <c r="A2268" s="4" t="s">
        <v>8470</v>
      </c>
      <c r="B2268" s="18" t="s">
        <v>8471</v>
      </c>
      <c r="C2268" s="17" t="s">
        <v>3245</v>
      </c>
      <c r="D2268" s="16" t="s">
        <v>3290</v>
      </c>
      <c r="E2268" s="15" t="s">
        <v>3309</v>
      </c>
      <c r="F2268" s="14" t="s">
        <v>3310</v>
      </c>
      <c r="G2268" s="13" t="s">
        <v>3311</v>
      </c>
      <c r="H2268" s="12">
        <v>5</v>
      </c>
      <c r="I2268" s="4" t="s">
        <v>8264</v>
      </c>
      <c r="J2268" s="11">
        <v>2530</v>
      </c>
      <c r="K2268" s="4">
        <v>743</v>
      </c>
      <c r="L2268" s="4">
        <v>310</v>
      </c>
      <c r="M2268" s="10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>
      <c r="A2269" s="4" t="s">
        <v>8472</v>
      </c>
      <c r="B2269" s="18" t="s">
        <v>8473</v>
      </c>
      <c r="C2269" s="17" t="s">
        <v>3245</v>
      </c>
      <c r="D2269" s="16" t="s">
        <v>3279</v>
      </c>
      <c r="E2269" s="15" t="s">
        <v>3321</v>
      </c>
      <c r="F2269" s="14" t="s">
        <v>3322</v>
      </c>
      <c r="G2269" s="13" t="s">
        <v>3323</v>
      </c>
      <c r="H2269" s="12">
        <v>5</v>
      </c>
      <c r="I2269" s="4" t="s">
        <v>3791</v>
      </c>
      <c r="J2269" s="11">
        <v>1386</v>
      </c>
      <c r="K2269" s="4">
        <v>502</v>
      </c>
      <c r="L2269" s="4">
        <v>255</v>
      </c>
      <c r="M2269" s="10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>
      <c r="A2270" s="4" t="s">
        <v>8474</v>
      </c>
      <c r="B2270" s="18" t="s">
        <v>8475</v>
      </c>
      <c r="C2270" s="17" t="s">
        <v>3245</v>
      </c>
      <c r="D2270" s="16" t="s">
        <v>3279</v>
      </c>
      <c r="E2270" s="15" t="s">
        <v>3687</v>
      </c>
      <c r="F2270" s="14" t="s">
        <v>3688</v>
      </c>
      <c r="G2270" s="13" t="s">
        <v>3689</v>
      </c>
      <c r="H2270" s="12">
        <v>5</v>
      </c>
      <c r="I2270" s="4" t="s">
        <v>3689</v>
      </c>
      <c r="J2270" s="11">
        <v>1568</v>
      </c>
      <c r="K2270" s="4">
        <v>612</v>
      </c>
      <c r="L2270" s="4">
        <v>243</v>
      </c>
      <c r="M2270" s="10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>
      <c r="A2271" s="4" t="s">
        <v>8476</v>
      </c>
      <c r="B2271" s="18" t="s">
        <v>8477</v>
      </c>
      <c r="C2271" s="17" t="s">
        <v>3245</v>
      </c>
      <c r="D2271" s="16" t="s">
        <v>3314</v>
      </c>
      <c r="E2271" s="15" t="s">
        <v>3562</v>
      </c>
      <c r="F2271" s="14" t="s">
        <v>3563</v>
      </c>
      <c r="G2271" s="13" t="s">
        <v>3564</v>
      </c>
      <c r="H2271" s="12">
        <v>5</v>
      </c>
      <c r="I2271" s="4" t="s">
        <v>5715</v>
      </c>
      <c r="J2271" s="11">
        <v>1679</v>
      </c>
      <c r="K2271" s="4">
        <v>726</v>
      </c>
      <c r="L2271" s="4">
        <v>299</v>
      </c>
      <c r="M2271" s="10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>
      <c r="A2272" s="4" t="s">
        <v>8478</v>
      </c>
      <c r="B2272" s="18" t="s">
        <v>8479</v>
      </c>
      <c r="C2272" s="17" t="s">
        <v>3245</v>
      </c>
      <c r="D2272" s="16" t="s">
        <v>3314</v>
      </c>
      <c r="E2272" s="15" t="s">
        <v>3578</v>
      </c>
      <c r="F2272" s="14" t="s">
        <v>3579</v>
      </c>
      <c r="G2272" s="13" t="s">
        <v>3580</v>
      </c>
      <c r="H2272" s="12">
        <v>5</v>
      </c>
      <c r="I2272" s="4" t="s">
        <v>3581</v>
      </c>
      <c r="J2272" s="11">
        <v>2241</v>
      </c>
      <c r="K2272" s="4">
        <v>940</v>
      </c>
      <c r="L2272" s="4">
        <v>387</v>
      </c>
      <c r="M2272" s="10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>
      <c r="A2273" s="4" t="s">
        <v>8480</v>
      </c>
      <c r="B2273" s="18" t="s">
        <v>8481</v>
      </c>
      <c r="C2273" s="17" t="s">
        <v>3245</v>
      </c>
      <c r="D2273" s="16" t="s">
        <v>3279</v>
      </c>
      <c r="E2273" s="15" t="s">
        <v>3386</v>
      </c>
      <c r="F2273" s="14" t="s">
        <v>3387</v>
      </c>
      <c r="G2273" s="13" t="s">
        <v>3388</v>
      </c>
      <c r="H2273" s="12">
        <v>5</v>
      </c>
      <c r="I2273" s="4" t="s">
        <v>4197</v>
      </c>
      <c r="J2273" s="11">
        <v>2303</v>
      </c>
      <c r="K2273" s="4">
        <v>659</v>
      </c>
      <c r="L2273" s="4">
        <v>346</v>
      </c>
      <c r="M2273" s="10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>
      <c r="A2274" s="4" t="s">
        <v>8482</v>
      </c>
      <c r="B2274" s="18" t="s">
        <v>8483</v>
      </c>
      <c r="C2274" s="17" t="s">
        <v>3245</v>
      </c>
      <c r="D2274" s="16" t="s">
        <v>3279</v>
      </c>
      <c r="E2274" s="15" t="s">
        <v>3280</v>
      </c>
      <c r="F2274" s="14" t="s">
        <v>3281</v>
      </c>
      <c r="G2274" s="13" t="s">
        <v>3282</v>
      </c>
      <c r="H2274" s="12">
        <v>1</v>
      </c>
      <c r="I2274" s="4" t="s">
        <v>3235</v>
      </c>
      <c r="J2274" s="11">
        <v>3974</v>
      </c>
      <c r="K2274" s="4">
        <v>2940</v>
      </c>
      <c r="L2274" s="4">
        <v>1065</v>
      </c>
      <c r="M2274" s="10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>
      <c r="A2275" s="4" t="s">
        <v>6307</v>
      </c>
      <c r="B2275" s="18" t="s">
        <v>8484</v>
      </c>
      <c r="C2275" s="17" t="s">
        <v>3245</v>
      </c>
      <c r="D2275" s="16" t="s">
        <v>3314</v>
      </c>
      <c r="E2275" s="15" t="s">
        <v>4159</v>
      </c>
      <c r="F2275" s="14" t="s">
        <v>4160</v>
      </c>
      <c r="G2275" s="13" t="s">
        <v>4161</v>
      </c>
      <c r="H2275" s="12">
        <v>2</v>
      </c>
      <c r="I2275" s="4" t="s">
        <v>3242</v>
      </c>
      <c r="J2275" s="11">
        <v>2141</v>
      </c>
      <c r="K2275" s="4">
        <v>1715</v>
      </c>
      <c r="L2275" s="4">
        <v>694</v>
      </c>
      <c r="M2275" s="10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>
      <c r="A2276" s="4" t="s">
        <v>5327</v>
      </c>
      <c r="B2276" s="18" t="s">
        <v>8485</v>
      </c>
      <c r="C2276" s="17" t="s">
        <v>3245</v>
      </c>
      <c r="D2276" s="16" t="s">
        <v>3279</v>
      </c>
      <c r="E2276" s="15" t="s">
        <v>3321</v>
      </c>
      <c r="F2276" s="14" t="s">
        <v>3322</v>
      </c>
      <c r="G2276" s="13" t="s">
        <v>3323</v>
      </c>
      <c r="H2276" s="12">
        <v>2</v>
      </c>
      <c r="I2276" s="4" t="s">
        <v>3242</v>
      </c>
      <c r="J2276" s="11">
        <v>2190</v>
      </c>
      <c r="K2276" s="4">
        <v>936</v>
      </c>
      <c r="L2276" s="4">
        <v>447</v>
      </c>
      <c r="M2276" s="10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>
      <c r="A2277" s="4" t="s">
        <v>8486</v>
      </c>
      <c r="B2277" s="18" t="s">
        <v>8487</v>
      </c>
      <c r="C2277" s="17" t="s">
        <v>3245</v>
      </c>
      <c r="D2277" s="16" t="s">
        <v>3279</v>
      </c>
      <c r="E2277" s="15" t="s">
        <v>3321</v>
      </c>
      <c r="F2277" s="14" t="s">
        <v>3322</v>
      </c>
      <c r="G2277" s="13" t="s">
        <v>3323</v>
      </c>
      <c r="H2277" s="12">
        <v>5</v>
      </c>
      <c r="I2277" s="4" t="s">
        <v>8161</v>
      </c>
      <c r="J2277" s="11">
        <v>539</v>
      </c>
      <c r="K2277" s="4">
        <v>76</v>
      </c>
      <c r="L2277" s="4">
        <v>85</v>
      </c>
      <c r="M2277" s="10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>
      <c r="A2278" s="4" t="s">
        <v>8488</v>
      </c>
      <c r="B2278" s="18" t="s">
        <v>8489</v>
      </c>
      <c r="C2278" s="17" t="s">
        <v>3245</v>
      </c>
      <c r="D2278" s="16" t="s">
        <v>3279</v>
      </c>
      <c r="E2278" s="15" t="s">
        <v>3321</v>
      </c>
      <c r="F2278" s="14" t="s">
        <v>3322</v>
      </c>
      <c r="G2278" s="13" t="s">
        <v>3323</v>
      </c>
      <c r="H2278" s="12">
        <v>5</v>
      </c>
      <c r="I2278" s="4" t="s">
        <v>3791</v>
      </c>
      <c r="J2278" s="11">
        <v>1160</v>
      </c>
      <c r="K2278" s="4">
        <v>454</v>
      </c>
      <c r="L2278" s="4">
        <v>204</v>
      </c>
      <c r="M2278" s="10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>
      <c r="A2279" s="4" t="s">
        <v>8490</v>
      </c>
      <c r="B2279" s="18" t="s">
        <v>8491</v>
      </c>
      <c r="C2279" s="17" t="s">
        <v>3245</v>
      </c>
      <c r="D2279" s="16" t="s">
        <v>3279</v>
      </c>
      <c r="E2279" s="15" t="s">
        <v>3687</v>
      </c>
      <c r="F2279" s="14" t="s">
        <v>3688</v>
      </c>
      <c r="G2279" s="13" t="s">
        <v>3689</v>
      </c>
      <c r="H2279" s="12">
        <v>5</v>
      </c>
      <c r="I2279" s="4" t="s">
        <v>3689</v>
      </c>
      <c r="J2279" s="11">
        <v>1097</v>
      </c>
      <c r="K2279" s="4">
        <v>482</v>
      </c>
      <c r="L2279" s="4">
        <v>199</v>
      </c>
      <c r="M2279" s="10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>
      <c r="A2280" s="4" t="s">
        <v>8492</v>
      </c>
      <c r="B2280" s="18" t="s">
        <v>8493</v>
      </c>
      <c r="C2280" s="17" t="s">
        <v>3245</v>
      </c>
      <c r="D2280" s="16" t="s">
        <v>3279</v>
      </c>
      <c r="E2280" s="15" t="s">
        <v>3687</v>
      </c>
      <c r="F2280" s="14" t="s">
        <v>3688</v>
      </c>
      <c r="G2280" s="13" t="s">
        <v>3689</v>
      </c>
      <c r="H2280" s="12">
        <v>5</v>
      </c>
      <c r="I2280" s="4" t="s">
        <v>3690</v>
      </c>
      <c r="J2280" s="11">
        <v>501</v>
      </c>
      <c r="K2280" s="4">
        <v>140</v>
      </c>
      <c r="L2280" s="4">
        <v>66</v>
      </c>
      <c r="M2280" s="10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>
      <c r="A2281" s="4" t="s">
        <v>6373</v>
      </c>
      <c r="B2281" s="18" t="s">
        <v>8494</v>
      </c>
      <c r="C2281" s="17" t="s">
        <v>3245</v>
      </c>
      <c r="D2281" s="16" t="s">
        <v>3279</v>
      </c>
      <c r="E2281" s="15" t="s">
        <v>3321</v>
      </c>
      <c r="F2281" s="14" t="s">
        <v>3322</v>
      </c>
      <c r="G2281" s="13" t="s">
        <v>3323</v>
      </c>
      <c r="H2281" s="12">
        <v>2</v>
      </c>
      <c r="I2281" s="4" t="s">
        <v>3242</v>
      </c>
      <c r="J2281" s="11">
        <v>2177</v>
      </c>
      <c r="K2281" s="4">
        <v>990</v>
      </c>
      <c r="L2281" s="4">
        <v>440</v>
      </c>
      <c r="M2281" s="10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>
      <c r="A2282" s="4" t="s">
        <v>8495</v>
      </c>
      <c r="B2282" s="18" t="s">
        <v>8496</v>
      </c>
      <c r="C2282" s="17" t="s">
        <v>3245</v>
      </c>
      <c r="D2282" s="16" t="s">
        <v>3314</v>
      </c>
      <c r="E2282" s="15" t="s">
        <v>3315</v>
      </c>
      <c r="F2282" s="14" t="s">
        <v>3316</v>
      </c>
      <c r="G2282" s="13" t="s">
        <v>3317</v>
      </c>
      <c r="H2282" s="12">
        <v>5</v>
      </c>
      <c r="I2282" s="4" t="s">
        <v>4852</v>
      </c>
      <c r="J2282" s="11">
        <v>648</v>
      </c>
      <c r="K2282" s="4">
        <v>209</v>
      </c>
      <c r="L2282" s="4">
        <v>110</v>
      </c>
      <c r="M2282" s="10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>
      <c r="A2283" s="4" t="s">
        <v>8497</v>
      </c>
      <c r="B2283" s="18" t="s">
        <v>8498</v>
      </c>
      <c r="C2283" s="17" t="s">
        <v>3245</v>
      </c>
      <c r="D2283" s="16" t="s">
        <v>3279</v>
      </c>
      <c r="E2283" s="15" t="s">
        <v>3321</v>
      </c>
      <c r="F2283" s="14" t="s">
        <v>3322</v>
      </c>
      <c r="G2283" s="13" t="s">
        <v>3323</v>
      </c>
      <c r="H2283" s="12">
        <v>5</v>
      </c>
      <c r="I2283" s="4" t="s">
        <v>4067</v>
      </c>
      <c r="J2283" s="11">
        <v>785</v>
      </c>
      <c r="K2283" s="4">
        <v>165</v>
      </c>
      <c r="L2283" s="4">
        <v>89</v>
      </c>
      <c r="M2283" s="10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>
      <c r="A2284" s="4" t="s">
        <v>8499</v>
      </c>
      <c r="B2284" s="18" t="s">
        <v>8500</v>
      </c>
      <c r="C2284" s="17" t="s">
        <v>3230</v>
      </c>
      <c r="D2284" s="16" t="s">
        <v>3231</v>
      </c>
      <c r="E2284" s="15" t="s">
        <v>3346</v>
      </c>
      <c r="F2284" s="14" t="s">
        <v>3347</v>
      </c>
      <c r="G2284" s="13" t="s">
        <v>3348</v>
      </c>
      <c r="H2284" s="12">
        <v>1</v>
      </c>
      <c r="I2284" s="4" t="s">
        <v>3235</v>
      </c>
      <c r="J2284" s="11">
        <v>4064</v>
      </c>
      <c r="K2284" s="4">
        <v>4958</v>
      </c>
      <c r="L2284" s="4">
        <v>1882</v>
      </c>
      <c r="M2284" s="10"/>
      <c r="N2284" s="4"/>
      <c r="O2284" s="4"/>
      <c r="P2284" s="4"/>
      <c r="Q2284" s="4"/>
      <c r="R2284" s="4">
        <v>1</v>
      </c>
      <c r="S2284" s="4"/>
      <c r="T2284" s="4"/>
      <c r="U2284" s="4"/>
      <c r="V2284" s="4"/>
      <c r="W2284" s="4"/>
      <c r="X2284" s="4"/>
      <c r="Y2284" s="4"/>
      <c r="Z2284" s="4"/>
    </row>
    <row r="2285" spans="1:26">
      <c r="A2285" s="4" t="s">
        <v>8501</v>
      </c>
      <c r="B2285" s="18" t="s">
        <v>8502</v>
      </c>
      <c r="C2285" s="17" t="s">
        <v>3245</v>
      </c>
      <c r="D2285" s="16" t="s">
        <v>3231</v>
      </c>
      <c r="E2285" s="15" t="s">
        <v>4051</v>
      </c>
      <c r="F2285" s="14" t="s">
        <v>4052</v>
      </c>
      <c r="G2285" s="13" t="s">
        <v>4053</v>
      </c>
      <c r="H2285" s="12">
        <v>1</v>
      </c>
      <c r="I2285" s="4" t="s">
        <v>3235</v>
      </c>
      <c r="J2285" s="11">
        <v>3529.9999999999995</v>
      </c>
      <c r="K2285" s="4">
        <v>3583</v>
      </c>
      <c r="L2285" s="4">
        <v>1355</v>
      </c>
      <c r="M2285" s="10"/>
      <c r="N2285" s="4"/>
      <c r="O2285" s="4"/>
      <c r="P2285" s="4"/>
      <c r="Q2285" s="4"/>
      <c r="R2285" s="4"/>
      <c r="S2285" s="4"/>
      <c r="T2285" s="4">
        <v>1</v>
      </c>
      <c r="U2285" s="4"/>
      <c r="V2285" s="4"/>
      <c r="W2285" s="4"/>
      <c r="X2285" s="4"/>
      <c r="Y2285" s="4"/>
      <c r="Z2285" s="4"/>
    </row>
    <row r="2286" spans="1:26">
      <c r="A2286" s="4" t="s">
        <v>3630</v>
      </c>
      <c r="B2286" s="18" t="s">
        <v>8503</v>
      </c>
      <c r="C2286" s="17" t="s">
        <v>3230</v>
      </c>
      <c r="D2286" s="16" t="s">
        <v>3290</v>
      </c>
      <c r="E2286" s="15" t="s">
        <v>8504</v>
      </c>
      <c r="F2286" s="14" t="s">
        <v>3629</v>
      </c>
      <c r="G2286" s="13" t="s">
        <v>3630</v>
      </c>
      <c r="H2286" s="12">
        <v>1</v>
      </c>
      <c r="I2286" s="4" t="s">
        <v>3235</v>
      </c>
      <c r="J2286" s="11">
        <v>6409</v>
      </c>
      <c r="K2286" s="4">
        <v>11080</v>
      </c>
      <c r="L2286" s="4">
        <v>4673</v>
      </c>
      <c r="M2286" s="10"/>
      <c r="N2286" s="20"/>
      <c r="O2286" s="4"/>
      <c r="P2286" s="4"/>
      <c r="Q2286" s="4"/>
      <c r="R2286" s="4">
        <v>1</v>
      </c>
      <c r="S2286" s="4"/>
      <c r="T2286" s="4">
        <v>1</v>
      </c>
      <c r="U2286" s="4"/>
      <c r="V2286" s="4"/>
      <c r="W2286" s="4">
        <v>1</v>
      </c>
      <c r="X2286" s="4"/>
      <c r="Y2286" s="4"/>
      <c r="Z2286" s="4"/>
    </row>
    <row r="2287" spans="1:26">
      <c r="A2287" s="4" t="s">
        <v>8505</v>
      </c>
      <c r="B2287" s="18" t="s">
        <v>8506</v>
      </c>
      <c r="C2287" s="17" t="s">
        <v>3245</v>
      </c>
      <c r="D2287" s="16" t="s">
        <v>3290</v>
      </c>
      <c r="E2287" s="15" t="s">
        <v>3309</v>
      </c>
      <c r="F2287" s="14" t="s">
        <v>3310</v>
      </c>
      <c r="G2287" s="13" t="s">
        <v>3311</v>
      </c>
      <c r="H2287" s="12">
        <v>2</v>
      </c>
      <c r="I2287" s="4" t="s">
        <v>3242</v>
      </c>
      <c r="J2287" s="11">
        <v>1773.9999999999998</v>
      </c>
      <c r="K2287" s="4">
        <v>2020</v>
      </c>
      <c r="L2287" s="4">
        <v>714</v>
      </c>
      <c r="M2287" s="10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>
      <c r="A2288" s="4" t="s">
        <v>8507</v>
      </c>
      <c r="B2288" s="18" t="s">
        <v>8508</v>
      </c>
      <c r="C2288" s="17" t="s">
        <v>3245</v>
      </c>
      <c r="D2288" s="16" t="s">
        <v>3246</v>
      </c>
      <c r="E2288" s="15" t="s">
        <v>3556</v>
      </c>
      <c r="F2288" s="14" t="s">
        <v>3557</v>
      </c>
      <c r="G2288" s="13" t="s">
        <v>3558</v>
      </c>
      <c r="H2288" s="12">
        <v>5</v>
      </c>
      <c r="I2288" s="4" t="s">
        <v>3740</v>
      </c>
      <c r="J2288" s="11">
        <v>1288</v>
      </c>
      <c r="K2288" s="4">
        <v>187</v>
      </c>
      <c r="L2288" s="4">
        <v>86</v>
      </c>
      <c r="M2288" s="10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>
      <c r="A2289" s="4" t="s">
        <v>8509</v>
      </c>
      <c r="B2289" s="18" t="s">
        <v>8510</v>
      </c>
      <c r="C2289" s="17" t="s">
        <v>3245</v>
      </c>
      <c r="D2289" s="16" t="s">
        <v>3314</v>
      </c>
      <c r="E2289" s="15" t="s">
        <v>3802</v>
      </c>
      <c r="F2289" s="14" t="s">
        <v>3803</v>
      </c>
      <c r="G2289" s="13" t="s">
        <v>3804</v>
      </c>
      <c r="H2289" s="12">
        <v>5</v>
      </c>
      <c r="I2289" s="4" t="s">
        <v>5993</v>
      </c>
      <c r="J2289" s="11">
        <v>1895</v>
      </c>
      <c r="K2289" s="4">
        <v>311</v>
      </c>
      <c r="L2289" s="4">
        <v>120</v>
      </c>
      <c r="M2289" s="10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>
      <c r="A2290" s="4" t="s">
        <v>8511</v>
      </c>
      <c r="B2290" s="18" t="s">
        <v>8512</v>
      </c>
      <c r="C2290" s="17" t="s">
        <v>3245</v>
      </c>
      <c r="D2290" s="16" t="s">
        <v>3259</v>
      </c>
      <c r="E2290" s="15" t="s">
        <v>3587</v>
      </c>
      <c r="F2290" s="14" t="s">
        <v>3588</v>
      </c>
      <c r="G2290" s="13" t="s">
        <v>3589</v>
      </c>
      <c r="H2290" s="12">
        <v>5</v>
      </c>
      <c r="I2290" s="4" t="s">
        <v>8209</v>
      </c>
      <c r="J2290" s="11">
        <v>810</v>
      </c>
      <c r="K2290" s="4">
        <v>537</v>
      </c>
      <c r="L2290" s="4">
        <v>221</v>
      </c>
      <c r="M2290" s="10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>
      <c r="A2291" s="4" t="s">
        <v>3383</v>
      </c>
      <c r="B2291" s="18" t="s">
        <v>8513</v>
      </c>
      <c r="C2291" s="17" t="s">
        <v>3245</v>
      </c>
      <c r="D2291" s="16" t="s">
        <v>3259</v>
      </c>
      <c r="E2291" s="15" t="s">
        <v>3380</v>
      </c>
      <c r="F2291" s="14" t="s">
        <v>3381</v>
      </c>
      <c r="G2291" s="13" t="s">
        <v>3382</v>
      </c>
      <c r="H2291" s="12">
        <v>2</v>
      </c>
      <c r="I2291" s="4" t="s">
        <v>3242</v>
      </c>
      <c r="J2291" s="11">
        <v>1554</v>
      </c>
      <c r="K2291" s="4">
        <v>567</v>
      </c>
      <c r="L2291" s="4">
        <v>235</v>
      </c>
      <c r="M2291" s="10"/>
      <c r="N2291" s="4"/>
      <c r="O2291" s="4"/>
      <c r="P2291" s="4"/>
      <c r="Q2291" s="4"/>
      <c r="R2291" s="4"/>
      <c r="S2291" s="4"/>
      <c r="T2291" s="4">
        <v>1</v>
      </c>
      <c r="U2291" s="4"/>
      <c r="V2291" s="4"/>
      <c r="W2291" s="4"/>
      <c r="X2291" s="4"/>
      <c r="Y2291" s="4"/>
      <c r="Z2291" s="4"/>
    </row>
    <row r="2292" spans="1:26">
      <c r="A2292" s="4" t="s">
        <v>5254</v>
      </c>
      <c r="B2292" s="18" t="s">
        <v>8514</v>
      </c>
      <c r="C2292" s="17" t="s">
        <v>3245</v>
      </c>
      <c r="D2292" s="16" t="s">
        <v>3279</v>
      </c>
      <c r="E2292" s="15" t="s">
        <v>3704</v>
      </c>
      <c r="F2292" s="14" t="s">
        <v>3705</v>
      </c>
      <c r="G2292" s="13" t="s">
        <v>3706</v>
      </c>
      <c r="H2292" s="12">
        <v>2</v>
      </c>
      <c r="I2292" s="4" t="s">
        <v>3242</v>
      </c>
      <c r="J2292" s="11">
        <v>5260</v>
      </c>
      <c r="K2292" s="4">
        <v>5588</v>
      </c>
      <c r="L2292" s="4">
        <v>2612</v>
      </c>
      <c r="M2292" s="10"/>
      <c r="N2292" s="3"/>
      <c r="O2292" s="3"/>
      <c r="P2292" s="3"/>
      <c r="Q2292" s="3"/>
      <c r="R2292" s="4">
        <v>1</v>
      </c>
      <c r="S2292" s="3"/>
      <c r="T2292" s="3"/>
      <c r="U2292" s="3"/>
      <c r="V2292" s="3"/>
      <c r="W2292" s="3"/>
      <c r="X2292" s="3"/>
      <c r="Y2292" s="3"/>
      <c r="Z2292" s="3"/>
    </row>
    <row r="2293" spans="1:26">
      <c r="A2293" s="4" t="s">
        <v>8515</v>
      </c>
      <c r="B2293" s="18" t="s">
        <v>8516</v>
      </c>
      <c r="C2293" s="17" t="s">
        <v>3245</v>
      </c>
      <c r="D2293" s="16" t="s">
        <v>3259</v>
      </c>
      <c r="E2293" s="15" t="s">
        <v>3285</v>
      </c>
      <c r="F2293" s="14" t="s">
        <v>3286</v>
      </c>
      <c r="G2293" s="13" t="s">
        <v>3287</v>
      </c>
      <c r="H2293" s="12">
        <v>5</v>
      </c>
      <c r="I2293" s="4" t="s">
        <v>5059</v>
      </c>
      <c r="J2293" s="11">
        <v>1900</v>
      </c>
      <c r="K2293" s="4">
        <v>805</v>
      </c>
      <c r="L2293" s="4">
        <v>266</v>
      </c>
      <c r="M2293" s="10"/>
      <c r="N2293" s="3"/>
      <c r="O2293" s="3"/>
      <c r="P2293" s="3"/>
      <c r="Q2293" s="3"/>
      <c r="R2293" s="3"/>
      <c r="S2293" s="3"/>
      <c r="T2293" s="4">
        <v>1</v>
      </c>
      <c r="U2293" s="3"/>
      <c r="V2293" s="3"/>
      <c r="W2293" s="3"/>
      <c r="X2293" s="3"/>
      <c r="Y2293" s="3"/>
      <c r="Z2293" s="3"/>
    </row>
    <row r="2294" spans="1:26">
      <c r="A2294" s="4" t="s">
        <v>8517</v>
      </c>
      <c r="B2294" s="18" t="s">
        <v>8518</v>
      </c>
      <c r="C2294" s="17" t="s">
        <v>3245</v>
      </c>
      <c r="D2294" s="16" t="s">
        <v>3259</v>
      </c>
      <c r="E2294" s="15" t="s">
        <v>3285</v>
      </c>
      <c r="F2294" s="14" t="s">
        <v>3286</v>
      </c>
      <c r="G2294" s="13" t="s">
        <v>3287</v>
      </c>
      <c r="H2294" s="12">
        <v>5</v>
      </c>
      <c r="I2294" s="4" t="s">
        <v>5059</v>
      </c>
      <c r="J2294" s="11">
        <v>1571</v>
      </c>
      <c r="K2294" s="4">
        <v>238</v>
      </c>
      <c r="L2294" s="4">
        <v>157</v>
      </c>
      <c r="M2294" s="10"/>
      <c r="N2294" s="4"/>
      <c r="O2294" s="4"/>
      <c r="P2294" s="4"/>
      <c r="Q2294" s="4"/>
      <c r="R2294" s="4"/>
      <c r="S2294" s="4"/>
      <c r="T2294" s="4">
        <v>1</v>
      </c>
      <c r="U2294" s="4"/>
      <c r="V2294" s="4"/>
      <c r="W2294" s="4"/>
      <c r="X2294" s="4"/>
      <c r="Y2294" s="4"/>
      <c r="Z2294" s="4"/>
    </row>
    <row r="2295" spans="1:26">
      <c r="A2295" s="4" t="s">
        <v>8519</v>
      </c>
      <c r="B2295" s="18" t="s">
        <v>8520</v>
      </c>
      <c r="C2295" s="17" t="s">
        <v>3230</v>
      </c>
      <c r="D2295" s="16" t="s">
        <v>3392</v>
      </c>
      <c r="E2295" s="15" t="s">
        <v>3623</v>
      </c>
      <c r="F2295" s="14" t="s">
        <v>3624</v>
      </c>
      <c r="G2295" s="13" t="s">
        <v>3625</v>
      </c>
      <c r="H2295" s="12">
        <v>2</v>
      </c>
      <c r="I2295" s="4" t="s">
        <v>3242</v>
      </c>
      <c r="J2295" s="11">
        <v>4265</v>
      </c>
      <c r="K2295" s="4">
        <v>4186</v>
      </c>
      <c r="L2295" s="4">
        <v>1821</v>
      </c>
      <c r="M2295" s="10"/>
      <c r="N2295" s="4"/>
      <c r="O2295" s="4"/>
      <c r="P2295" s="4"/>
      <c r="Q2295" s="4"/>
      <c r="R2295" s="4">
        <v>1</v>
      </c>
      <c r="S2295" s="4"/>
      <c r="T2295" s="4">
        <v>1</v>
      </c>
      <c r="U2295" s="4"/>
      <c r="V2295" s="4"/>
      <c r="W2295" s="4"/>
      <c r="X2295" s="4"/>
      <c r="Y2295" s="4"/>
      <c r="Z2295" s="4"/>
    </row>
    <row r="2296" spans="1:26">
      <c r="A2296" s="4" t="s">
        <v>8521</v>
      </c>
      <c r="B2296" s="18" t="s">
        <v>8522</v>
      </c>
      <c r="C2296" s="17" t="s">
        <v>3245</v>
      </c>
      <c r="D2296" s="16" t="s">
        <v>3534</v>
      </c>
      <c r="E2296" s="15" t="s">
        <v>4078</v>
      </c>
      <c r="F2296" s="14" t="s">
        <v>4079</v>
      </c>
      <c r="G2296" s="13" t="s">
        <v>4080</v>
      </c>
      <c r="H2296" s="12">
        <v>5</v>
      </c>
      <c r="I2296" s="4" t="s">
        <v>6534</v>
      </c>
      <c r="J2296" s="11">
        <v>457</v>
      </c>
      <c r="K2296" s="4">
        <v>502</v>
      </c>
      <c r="L2296" s="4">
        <v>301</v>
      </c>
      <c r="M2296" s="10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spans="1:26">
      <c r="A2297" s="4" t="s">
        <v>8523</v>
      </c>
      <c r="B2297" s="18" t="s">
        <v>8524</v>
      </c>
      <c r="C2297" s="17" t="s">
        <v>3230</v>
      </c>
      <c r="D2297" s="16" t="s">
        <v>3238</v>
      </c>
      <c r="E2297" s="15" t="s">
        <v>4294</v>
      </c>
      <c r="F2297" s="14" t="s">
        <v>4295</v>
      </c>
      <c r="G2297" s="13" t="s">
        <v>4296</v>
      </c>
      <c r="H2297" s="12">
        <v>1</v>
      </c>
      <c r="I2297" s="4" t="s">
        <v>3235</v>
      </c>
      <c r="J2297" s="11">
        <v>3594</v>
      </c>
      <c r="K2297" s="4">
        <v>5020</v>
      </c>
      <c r="L2297" s="4">
        <v>2233</v>
      </c>
      <c r="M2297" s="10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spans="1:26">
      <c r="A2298" s="4" t="s">
        <v>8525</v>
      </c>
      <c r="B2298" s="18" t="s">
        <v>8526</v>
      </c>
      <c r="C2298" s="17" t="s">
        <v>3245</v>
      </c>
      <c r="D2298" s="16" t="s">
        <v>3238</v>
      </c>
      <c r="E2298" s="15" t="s">
        <v>4294</v>
      </c>
      <c r="F2298" s="14" t="s">
        <v>4295</v>
      </c>
      <c r="G2298" s="13" t="s">
        <v>4296</v>
      </c>
      <c r="H2298" s="12">
        <v>1</v>
      </c>
      <c r="I2298" s="4" t="s">
        <v>3235</v>
      </c>
      <c r="J2298" s="11">
        <v>1961</v>
      </c>
      <c r="K2298" s="4">
        <v>1793</v>
      </c>
      <c r="L2298" s="4">
        <v>729</v>
      </c>
      <c r="M2298" s="10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>
      <c r="A2299" s="4" t="s">
        <v>8527</v>
      </c>
      <c r="B2299" s="18" t="s">
        <v>8528</v>
      </c>
      <c r="C2299" s="17" t="s">
        <v>3245</v>
      </c>
      <c r="D2299" s="16" t="s">
        <v>3335</v>
      </c>
      <c r="E2299" s="15" t="s">
        <v>3486</v>
      </c>
      <c r="F2299" s="14" t="s">
        <v>3487</v>
      </c>
      <c r="G2299" s="13" t="s">
        <v>3488</v>
      </c>
      <c r="H2299" s="12">
        <v>5</v>
      </c>
      <c r="I2299" s="4" t="s">
        <v>5662</v>
      </c>
      <c r="J2299" s="11">
        <v>1517</v>
      </c>
      <c r="K2299" s="4">
        <v>415</v>
      </c>
      <c r="L2299" s="4">
        <v>185</v>
      </c>
      <c r="M2299" s="10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>
      <c r="A2300" s="4" t="s">
        <v>8529</v>
      </c>
      <c r="B2300" s="18" t="s">
        <v>8530</v>
      </c>
      <c r="C2300" s="17" t="s">
        <v>3245</v>
      </c>
      <c r="D2300" s="16" t="s">
        <v>3446</v>
      </c>
      <c r="E2300" s="15" t="s">
        <v>3549</v>
      </c>
      <c r="F2300" s="14" t="s">
        <v>3550</v>
      </c>
      <c r="G2300" s="13" t="s">
        <v>3550</v>
      </c>
      <c r="H2300" s="12">
        <v>5</v>
      </c>
      <c r="I2300" s="4" t="s">
        <v>3551</v>
      </c>
      <c r="J2300" s="11">
        <v>273</v>
      </c>
      <c r="K2300" s="4">
        <v>29</v>
      </c>
      <c r="L2300" s="4">
        <v>23</v>
      </c>
      <c r="M2300" s="10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>
      <c r="A2301" s="4" t="s">
        <v>7222</v>
      </c>
      <c r="B2301" s="18" t="s">
        <v>8531</v>
      </c>
      <c r="C2301" s="17" t="s">
        <v>3245</v>
      </c>
      <c r="D2301" s="16" t="s">
        <v>3392</v>
      </c>
      <c r="E2301" s="15" t="s">
        <v>4288</v>
      </c>
      <c r="F2301" s="14" t="s">
        <v>3890</v>
      </c>
      <c r="G2301" s="13" t="s">
        <v>3887</v>
      </c>
      <c r="H2301" s="12">
        <v>2</v>
      </c>
      <c r="I2301" s="4" t="s">
        <v>3242</v>
      </c>
      <c r="J2301" s="11">
        <v>1812</v>
      </c>
      <c r="K2301" s="4">
        <v>1312</v>
      </c>
      <c r="L2301" s="4">
        <v>523</v>
      </c>
      <c r="M2301" s="10"/>
      <c r="N2301" s="4"/>
      <c r="O2301" s="4"/>
      <c r="P2301" s="4"/>
      <c r="Q2301" s="4"/>
      <c r="R2301" s="4"/>
      <c r="S2301" s="4"/>
      <c r="T2301" s="4">
        <v>1</v>
      </c>
      <c r="U2301" s="4"/>
      <c r="V2301" s="4"/>
      <c r="W2301" s="4"/>
      <c r="X2301" s="4"/>
      <c r="Y2301" s="4"/>
      <c r="Z2301" s="4"/>
    </row>
    <row r="2302" spans="1:26">
      <c r="A2302" s="4" t="s">
        <v>8532</v>
      </c>
      <c r="B2302" s="18" t="s">
        <v>8533</v>
      </c>
      <c r="C2302" s="17" t="s">
        <v>3245</v>
      </c>
      <c r="D2302" s="16" t="s">
        <v>3392</v>
      </c>
      <c r="E2302" s="15" t="s">
        <v>5442</v>
      </c>
      <c r="F2302" s="14" t="s">
        <v>5443</v>
      </c>
      <c r="G2302" s="13" t="s">
        <v>5444</v>
      </c>
      <c r="H2302" s="12">
        <v>5</v>
      </c>
      <c r="I2302" s="4" t="s">
        <v>8095</v>
      </c>
      <c r="J2302" s="11">
        <v>321</v>
      </c>
      <c r="K2302" s="4">
        <v>145</v>
      </c>
      <c r="L2302" s="4">
        <v>83</v>
      </c>
      <c r="M2302" s="10"/>
      <c r="N2302" s="4"/>
      <c r="O2302" s="4"/>
      <c r="P2302" s="4"/>
      <c r="Q2302" s="4"/>
      <c r="R2302" s="4"/>
      <c r="S2302" s="4"/>
      <c r="T2302" s="4">
        <v>1</v>
      </c>
      <c r="U2302" s="4"/>
      <c r="V2302" s="4"/>
      <c r="W2302" s="4"/>
      <c r="X2302" s="4"/>
      <c r="Y2302" s="4"/>
      <c r="Z2302" s="4"/>
    </row>
    <row r="2303" spans="1:26">
      <c r="A2303" s="4" t="s">
        <v>8534</v>
      </c>
      <c r="B2303" s="18" t="s">
        <v>8535</v>
      </c>
      <c r="C2303" s="17" t="s">
        <v>3245</v>
      </c>
      <c r="D2303" s="16" t="s">
        <v>3296</v>
      </c>
      <c r="E2303" s="15" t="s">
        <v>3297</v>
      </c>
      <c r="F2303" s="14" t="s">
        <v>3298</v>
      </c>
      <c r="G2303" s="13" t="s">
        <v>3299</v>
      </c>
      <c r="H2303" s="12">
        <v>5</v>
      </c>
      <c r="I2303" s="4" t="s">
        <v>3299</v>
      </c>
      <c r="J2303" s="11">
        <v>490.00000000000006</v>
      </c>
      <c r="K2303" s="4">
        <v>243</v>
      </c>
      <c r="L2303" s="4">
        <v>106</v>
      </c>
      <c r="M2303" s="10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>
      <c r="A2304" s="4" t="s">
        <v>8536</v>
      </c>
      <c r="B2304" s="18" t="s">
        <v>8537</v>
      </c>
      <c r="C2304" s="17" t="s">
        <v>3245</v>
      </c>
      <c r="D2304" s="16" t="s">
        <v>3259</v>
      </c>
      <c r="E2304" s="15" t="s">
        <v>3267</v>
      </c>
      <c r="F2304" s="14" t="s">
        <v>3268</v>
      </c>
      <c r="G2304" s="13" t="s">
        <v>3269</v>
      </c>
      <c r="H2304" s="12">
        <v>5</v>
      </c>
      <c r="I2304" s="4" t="s">
        <v>6538</v>
      </c>
      <c r="J2304" s="11">
        <v>911.99999999999989</v>
      </c>
      <c r="K2304" s="4">
        <v>519</v>
      </c>
      <c r="L2304" s="4">
        <v>187</v>
      </c>
      <c r="M2304" s="10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>
      <c r="A2305" s="4" t="s">
        <v>7546</v>
      </c>
      <c r="B2305" s="18" t="s">
        <v>8538</v>
      </c>
      <c r="C2305" s="17" t="s">
        <v>3245</v>
      </c>
      <c r="D2305" s="16" t="s">
        <v>3259</v>
      </c>
      <c r="E2305" s="15" t="s">
        <v>3492</v>
      </c>
      <c r="F2305" s="14" t="s">
        <v>3493</v>
      </c>
      <c r="G2305" s="13" t="s">
        <v>3494</v>
      </c>
      <c r="H2305" s="12">
        <v>2</v>
      </c>
      <c r="I2305" s="4" t="s">
        <v>3242</v>
      </c>
      <c r="J2305" s="11">
        <v>1178</v>
      </c>
      <c r="K2305" s="4">
        <v>896</v>
      </c>
      <c r="L2305" s="4">
        <v>418</v>
      </c>
      <c r="M2305" s="10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>
      <c r="A2306" s="4" t="s">
        <v>5715</v>
      </c>
      <c r="B2306" s="18" t="s">
        <v>8539</v>
      </c>
      <c r="C2306" s="17" t="s">
        <v>3245</v>
      </c>
      <c r="D2306" s="16" t="s">
        <v>3314</v>
      </c>
      <c r="E2306" s="15" t="s">
        <v>3562</v>
      </c>
      <c r="F2306" s="14" t="s">
        <v>3563</v>
      </c>
      <c r="G2306" s="13" t="s">
        <v>3564</v>
      </c>
      <c r="H2306" s="12">
        <v>2</v>
      </c>
      <c r="I2306" s="4" t="s">
        <v>3242</v>
      </c>
      <c r="J2306" s="11">
        <v>727</v>
      </c>
      <c r="K2306" s="4">
        <v>243</v>
      </c>
      <c r="L2306" s="4">
        <v>102</v>
      </c>
      <c r="M2306" s="10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>
      <c r="A2307" s="4" t="s">
        <v>8540</v>
      </c>
      <c r="B2307" s="18" t="s">
        <v>8541</v>
      </c>
      <c r="C2307" s="17" t="s">
        <v>3245</v>
      </c>
      <c r="D2307" s="16" t="s">
        <v>3279</v>
      </c>
      <c r="E2307" s="15" t="s">
        <v>3841</v>
      </c>
      <c r="F2307" s="14" t="s">
        <v>3842</v>
      </c>
      <c r="G2307" s="13" t="s">
        <v>3843</v>
      </c>
      <c r="H2307" s="12">
        <v>5</v>
      </c>
      <c r="I2307" s="4" t="s">
        <v>3860</v>
      </c>
      <c r="J2307" s="11">
        <v>2855</v>
      </c>
      <c r="K2307" s="4">
        <v>1231</v>
      </c>
      <c r="L2307" s="4">
        <v>485</v>
      </c>
      <c r="M2307" s="10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>
      <c r="A2308" s="4" t="s">
        <v>8208</v>
      </c>
      <c r="B2308" s="18" t="s">
        <v>8542</v>
      </c>
      <c r="C2308" s="17" t="s">
        <v>3439</v>
      </c>
      <c r="D2308" s="16" t="s">
        <v>3253</v>
      </c>
      <c r="E2308" s="15" t="s">
        <v>4392</v>
      </c>
      <c r="F2308" s="14" t="s">
        <v>4393</v>
      </c>
      <c r="G2308" s="13" t="s">
        <v>4394</v>
      </c>
      <c r="H2308" s="12">
        <v>2</v>
      </c>
      <c r="I2308" s="4" t="s">
        <v>3242</v>
      </c>
      <c r="J2308" s="11">
        <v>4537</v>
      </c>
      <c r="K2308" s="4">
        <v>2441</v>
      </c>
      <c r="L2308" s="4">
        <v>1284</v>
      </c>
      <c r="M2308" s="10"/>
      <c r="N2308" s="4"/>
      <c r="O2308" s="4"/>
      <c r="P2308" s="4"/>
      <c r="Q2308" s="4"/>
      <c r="R2308" s="4"/>
      <c r="S2308" s="4"/>
      <c r="T2308" s="4">
        <v>1</v>
      </c>
      <c r="U2308" s="4"/>
      <c r="V2308" s="4"/>
      <c r="W2308" s="4"/>
      <c r="X2308" s="4"/>
      <c r="Y2308" s="4"/>
      <c r="Z2308" s="4"/>
    </row>
    <row r="2309" spans="1:26">
      <c r="A2309" s="4" t="s">
        <v>3828</v>
      </c>
      <c r="B2309" s="18" t="s">
        <v>8543</v>
      </c>
      <c r="C2309" s="17" t="s">
        <v>3245</v>
      </c>
      <c r="D2309" s="16" t="s">
        <v>3303</v>
      </c>
      <c r="E2309" s="15" t="s">
        <v>3327</v>
      </c>
      <c r="F2309" s="14" t="s">
        <v>3328</v>
      </c>
      <c r="G2309" s="13" t="s">
        <v>3329</v>
      </c>
      <c r="H2309" s="12">
        <v>2</v>
      </c>
      <c r="I2309" s="4" t="s">
        <v>3242</v>
      </c>
      <c r="J2309" s="11">
        <v>4587</v>
      </c>
      <c r="K2309" s="4">
        <v>1171</v>
      </c>
      <c r="L2309" s="4">
        <v>551</v>
      </c>
      <c r="M2309" s="10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>
      <c r="A2310" s="4" t="s">
        <v>3786</v>
      </c>
      <c r="B2310" s="18" t="s">
        <v>8544</v>
      </c>
      <c r="C2310" s="17" t="s">
        <v>3245</v>
      </c>
      <c r="D2310" s="16" t="s">
        <v>3446</v>
      </c>
      <c r="E2310" s="15" t="s">
        <v>3549</v>
      </c>
      <c r="F2310" s="14" t="s">
        <v>3550</v>
      </c>
      <c r="G2310" s="13" t="s">
        <v>3550</v>
      </c>
      <c r="H2310" s="12">
        <v>2</v>
      </c>
      <c r="I2310" s="4" t="s">
        <v>3242</v>
      </c>
      <c r="J2310" s="11">
        <v>2533</v>
      </c>
      <c r="K2310" s="4">
        <v>878</v>
      </c>
      <c r="L2310" s="4">
        <v>372</v>
      </c>
      <c r="M2310" s="10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>
      <c r="A2311" s="4" t="s">
        <v>8545</v>
      </c>
      <c r="B2311" s="18" t="s">
        <v>8546</v>
      </c>
      <c r="C2311" s="17" t="s">
        <v>3245</v>
      </c>
      <c r="D2311" s="16" t="s">
        <v>3259</v>
      </c>
      <c r="E2311" s="15" t="s">
        <v>3260</v>
      </c>
      <c r="F2311" s="14" t="s">
        <v>3261</v>
      </c>
      <c r="G2311" s="13" t="s">
        <v>3262</v>
      </c>
      <c r="H2311" s="12">
        <v>5</v>
      </c>
      <c r="I2311" s="4" t="s">
        <v>5599</v>
      </c>
      <c r="J2311" s="11">
        <v>2721</v>
      </c>
      <c r="K2311" s="4">
        <v>64</v>
      </c>
      <c r="L2311" s="4">
        <v>72</v>
      </c>
      <c r="M2311" s="10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>
      <c r="A2312" s="4" t="s">
        <v>5818</v>
      </c>
      <c r="B2312" s="18" t="s">
        <v>8547</v>
      </c>
      <c r="C2312" s="17" t="s">
        <v>3245</v>
      </c>
      <c r="D2312" s="16" t="s">
        <v>3246</v>
      </c>
      <c r="E2312" s="15" t="s">
        <v>3247</v>
      </c>
      <c r="F2312" s="14" t="s">
        <v>3248</v>
      </c>
      <c r="G2312" s="13" t="s">
        <v>3249</v>
      </c>
      <c r="H2312" s="12">
        <v>2</v>
      </c>
      <c r="I2312" s="4" t="s">
        <v>3242</v>
      </c>
      <c r="J2312" s="11">
        <v>615</v>
      </c>
      <c r="K2312" s="4">
        <v>166</v>
      </c>
      <c r="L2312" s="4">
        <v>66</v>
      </c>
      <c r="M2312" s="10"/>
      <c r="N2312" s="4"/>
      <c r="O2312" s="4"/>
      <c r="P2312" s="4"/>
      <c r="Q2312" s="4"/>
      <c r="R2312" s="4"/>
      <c r="S2312" s="4"/>
      <c r="T2312" s="4">
        <v>1</v>
      </c>
      <c r="U2312" s="4"/>
      <c r="V2312" s="4"/>
      <c r="W2312" s="4"/>
      <c r="X2312" s="4"/>
      <c r="Y2312" s="4"/>
      <c r="Z2312" s="4"/>
    </row>
    <row r="2313" spans="1:26">
      <c r="A2313" s="4" t="s">
        <v>5105</v>
      </c>
      <c r="B2313" s="18" t="s">
        <v>8548</v>
      </c>
      <c r="C2313" s="17" t="s">
        <v>3245</v>
      </c>
      <c r="D2313" s="16" t="s">
        <v>3507</v>
      </c>
      <c r="E2313" s="15" t="s">
        <v>4194</v>
      </c>
      <c r="F2313" s="14" t="s">
        <v>4195</v>
      </c>
      <c r="G2313" s="13" t="s">
        <v>4195</v>
      </c>
      <c r="H2313" s="12">
        <v>2</v>
      </c>
      <c r="I2313" s="4" t="s">
        <v>3242</v>
      </c>
      <c r="J2313" s="11">
        <v>6267</v>
      </c>
      <c r="K2313" s="4">
        <v>963</v>
      </c>
      <c r="L2313" s="4">
        <v>521</v>
      </c>
      <c r="M2313" s="10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>
      <c r="A2314" s="4" t="s">
        <v>8549</v>
      </c>
      <c r="B2314" s="18" t="s">
        <v>8550</v>
      </c>
      <c r="C2314" s="17" t="s">
        <v>3245</v>
      </c>
      <c r="D2314" s="16" t="s">
        <v>3369</v>
      </c>
      <c r="E2314" s="15" t="s">
        <v>4490</v>
      </c>
      <c r="F2314" s="14" t="s">
        <v>4491</v>
      </c>
      <c r="G2314" s="13" t="s">
        <v>4492</v>
      </c>
      <c r="H2314" s="12">
        <v>5</v>
      </c>
      <c r="I2314" s="4" t="s">
        <v>4488</v>
      </c>
      <c r="J2314" s="11">
        <v>3993</v>
      </c>
      <c r="K2314" s="4">
        <v>1155</v>
      </c>
      <c r="L2314" s="4">
        <v>552</v>
      </c>
      <c r="M2314" s="10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>
      <c r="A2315" s="4" t="s">
        <v>8551</v>
      </c>
      <c r="B2315" s="18" t="s">
        <v>8552</v>
      </c>
      <c r="C2315" s="17" t="s">
        <v>3245</v>
      </c>
      <c r="D2315" s="16" t="s">
        <v>3290</v>
      </c>
      <c r="E2315" s="15" t="s">
        <v>4316</v>
      </c>
      <c r="F2315" s="14" t="s">
        <v>4317</v>
      </c>
      <c r="G2315" s="13" t="s">
        <v>4317</v>
      </c>
      <c r="H2315" s="12">
        <v>5</v>
      </c>
      <c r="I2315" s="4" t="s">
        <v>4577</v>
      </c>
      <c r="J2315" s="11">
        <v>289</v>
      </c>
      <c r="K2315" s="4">
        <v>1059</v>
      </c>
      <c r="L2315" s="4">
        <v>456</v>
      </c>
      <c r="M2315" s="10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>
      <c r="A2316" s="4" t="s">
        <v>8553</v>
      </c>
      <c r="B2316" s="18" t="s">
        <v>8554</v>
      </c>
      <c r="C2316" s="17" t="s">
        <v>3245</v>
      </c>
      <c r="D2316" s="16" t="s">
        <v>3259</v>
      </c>
      <c r="E2316" s="15" t="s">
        <v>3587</v>
      </c>
      <c r="F2316" s="14" t="s">
        <v>3588</v>
      </c>
      <c r="G2316" s="13" t="s">
        <v>3589</v>
      </c>
      <c r="H2316" s="12">
        <v>5</v>
      </c>
      <c r="I2316" s="4" t="s">
        <v>4697</v>
      </c>
      <c r="J2316" s="11">
        <v>1679</v>
      </c>
      <c r="K2316" s="4">
        <v>439</v>
      </c>
      <c r="L2316" s="4">
        <v>192</v>
      </c>
      <c r="M2316" s="10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>
        <v>1</v>
      </c>
      <c r="Y2316" s="4"/>
      <c r="Z2316" s="4"/>
    </row>
    <row r="2317" spans="1:26">
      <c r="A2317" s="4" t="s">
        <v>4783</v>
      </c>
      <c r="B2317" s="18" t="s">
        <v>8555</v>
      </c>
      <c r="C2317" s="17" t="s">
        <v>3230</v>
      </c>
      <c r="D2317" s="16" t="s">
        <v>3314</v>
      </c>
      <c r="E2317" s="15" t="s">
        <v>4159</v>
      </c>
      <c r="F2317" s="14" t="s">
        <v>4160</v>
      </c>
      <c r="G2317" s="13" t="s">
        <v>4161</v>
      </c>
      <c r="H2317" s="12">
        <v>2</v>
      </c>
      <c r="I2317" s="4" t="s">
        <v>3242</v>
      </c>
      <c r="J2317" s="11">
        <v>1382</v>
      </c>
      <c r="K2317" s="4">
        <v>2398</v>
      </c>
      <c r="L2317" s="4">
        <v>1123</v>
      </c>
      <c r="M2317" s="10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>
      <c r="A2318" s="4" t="s">
        <v>8556</v>
      </c>
      <c r="B2318" s="18" t="s">
        <v>8557</v>
      </c>
      <c r="C2318" s="17" t="s">
        <v>3245</v>
      </c>
      <c r="D2318" s="16" t="s">
        <v>3279</v>
      </c>
      <c r="E2318" s="15" t="s">
        <v>3386</v>
      </c>
      <c r="F2318" s="14" t="s">
        <v>3387</v>
      </c>
      <c r="G2318" s="13" t="s">
        <v>3388</v>
      </c>
      <c r="H2318" s="12">
        <v>5</v>
      </c>
      <c r="I2318" s="4" t="s">
        <v>4197</v>
      </c>
      <c r="J2318" s="11">
        <v>942</v>
      </c>
      <c r="K2318" s="4">
        <v>267</v>
      </c>
      <c r="L2318" s="4">
        <v>138</v>
      </c>
      <c r="M2318" s="10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>
      <c r="A2319" s="4" t="s">
        <v>8558</v>
      </c>
      <c r="B2319" s="18" t="s">
        <v>8559</v>
      </c>
      <c r="C2319" s="17" t="s">
        <v>3245</v>
      </c>
      <c r="D2319" s="16" t="s">
        <v>3314</v>
      </c>
      <c r="E2319" s="15" t="s">
        <v>4159</v>
      </c>
      <c r="F2319" s="14" t="s">
        <v>4160</v>
      </c>
      <c r="G2319" s="13" t="s">
        <v>4161</v>
      </c>
      <c r="H2319" s="12">
        <v>5</v>
      </c>
      <c r="I2319" s="4" t="s">
        <v>4536</v>
      </c>
      <c r="J2319" s="11">
        <v>575</v>
      </c>
      <c r="K2319" s="4">
        <v>139</v>
      </c>
      <c r="L2319" s="4">
        <v>75</v>
      </c>
      <c r="M2319" s="10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>
      <c r="A2320" s="4" t="s">
        <v>8560</v>
      </c>
      <c r="B2320" s="18" t="s">
        <v>8561</v>
      </c>
      <c r="C2320" s="17" t="s">
        <v>3245</v>
      </c>
      <c r="D2320" s="16" t="s">
        <v>3279</v>
      </c>
      <c r="E2320" s="15" t="s">
        <v>3375</v>
      </c>
      <c r="F2320" s="14" t="s">
        <v>3376</v>
      </c>
      <c r="G2320" s="13" t="s">
        <v>3377</v>
      </c>
      <c r="H2320" s="12">
        <v>5</v>
      </c>
      <c r="I2320" s="4" t="s">
        <v>5838</v>
      </c>
      <c r="J2320" s="11">
        <v>608</v>
      </c>
      <c r="K2320" s="4">
        <v>320</v>
      </c>
      <c r="L2320" s="4">
        <v>147</v>
      </c>
      <c r="M2320" s="10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>
      <c r="A2321" s="4" t="s">
        <v>8562</v>
      </c>
      <c r="B2321" s="18" t="s">
        <v>8563</v>
      </c>
      <c r="C2321" s="17" t="s">
        <v>3245</v>
      </c>
      <c r="D2321" s="16" t="s">
        <v>3446</v>
      </c>
      <c r="E2321" s="15" t="s">
        <v>3549</v>
      </c>
      <c r="F2321" s="14" t="s">
        <v>3550</v>
      </c>
      <c r="G2321" s="13" t="s">
        <v>3550</v>
      </c>
      <c r="H2321" s="12">
        <v>5</v>
      </c>
      <c r="I2321" s="4" t="s">
        <v>3786</v>
      </c>
      <c r="J2321" s="11">
        <v>1842.0000000000002</v>
      </c>
      <c r="K2321" s="4">
        <v>246</v>
      </c>
      <c r="L2321" s="4">
        <v>154</v>
      </c>
      <c r="M2321" s="10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>
      <c r="A2322" s="4" t="s">
        <v>8564</v>
      </c>
      <c r="B2322" s="18" t="s">
        <v>8565</v>
      </c>
      <c r="C2322" s="17" t="s">
        <v>3245</v>
      </c>
      <c r="D2322" s="16" t="s">
        <v>3279</v>
      </c>
      <c r="E2322" s="15" t="s">
        <v>3280</v>
      </c>
      <c r="F2322" s="14" t="s">
        <v>3281</v>
      </c>
      <c r="G2322" s="13" t="s">
        <v>3282</v>
      </c>
      <c r="H2322" s="12">
        <v>5</v>
      </c>
      <c r="I2322" s="4" t="s">
        <v>7766</v>
      </c>
      <c r="J2322" s="11">
        <v>1320</v>
      </c>
      <c r="K2322" s="4">
        <v>531</v>
      </c>
      <c r="L2322" s="4">
        <v>216</v>
      </c>
      <c r="M2322" s="10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>
      <c r="A2323" s="4" t="s">
        <v>8566</v>
      </c>
      <c r="B2323" s="18" t="s">
        <v>8567</v>
      </c>
      <c r="C2323" s="17" t="s">
        <v>3245</v>
      </c>
      <c r="D2323" s="16" t="s">
        <v>3392</v>
      </c>
      <c r="E2323" s="15" t="s">
        <v>3393</v>
      </c>
      <c r="F2323" s="14" t="s">
        <v>3394</v>
      </c>
      <c r="G2323" s="13" t="s">
        <v>3395</v>
      </c>
      <c r="H2323" s="12">
        <v>5</v>
      </c>
      <c r="I2323" s="4" t="s">
        <v>6551</v>
      </c>
      <c r="J2323" s="11">
        <v>1580</v>
      </c>
      <c r="K2323" s="4">
        <v>1077</v>
      </c>
      <c r="L2323" s="4">
        <v>355</v>
      </c>
      <c r="M2323" s="10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>
      <c r="A2324" s="4" t="s">
        <v>3537</v>
      </c>
      <c r="B2324" s="18" t="s">
        <v>8568</v>
      </c>
      <c r="C2324" s="17" t="s">
        <v>3230</v>
      </c>
      <c r="D2324" s="16" t="s">
        <v>3534</v>
      </c>
      <c r="E2324" s="15" t="s">
        <v>8569</v>
      </c>
      <c r="F2324" s="14" t="s">
        <v>3536</v>
      </c>
      <c r="G2324" s="13" t="s">
        <v>3537</v>
      </c>
      <c r="H2324" s="12">
        <v>1</v>
      </c>
      <c r="I2324" s="4" t="s">
        <v>3235</v>
      </c>
      <c r="J2324" s="11">
        <v>1987</v>
      </c>
      <c r="K2324" s="4">
        <v>2635</v>
      </c>
      <c r="L2324" s="4">
        <v>1169</v>
      </c>
      <c r="M2324" s="10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>
        <v>1</v>
      </c>
      <c r="Y2324" s="4"/>
      <c r="Z2324" s="4"/>
    </row>
    <row r="2325" spans="1:26">
      <c r="A2325" s="4" t="s">
        <v>8570</v>
      </c>
      <c r="B2325" s="18" t="s">
        <v>8571</v>
      </c>
      <c r="C2325" s="17" t="s">
        <v>3439</v>
      </c>
      <c r="D2325" s="16" t="s">
        <v>3296</v>
      </c>
      <c r="E2325" s="15" t="s">
        <v>3297</v>
      </c>
      <c r="F2325" s="14" t="s">
        <v>3298</v>
      </c>
      <c r="G2325" s="13" t="s">
        <v>3299</v>
      </c>
      <c r="H2325" s="12">
        <v>5</v>
      </c>
      <c r="I2325" s="4" t="s">
        <v>3951</v>
      </c>
      <c r="J2325" s="11">
        <v>1036</v>
      </c>
      <c r="K2325" s="4">
        <v>1242</v>
      </c>
      <c r="L2325" s="4">
        <v>734</v>
      </c>
      <c r="M2325" s="10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>
      <c r="A2326" s="4" t="s">
        <v>8572</v>
      </c>
      <c r="B2326" s="18" t="s">
        <v>8573</v>
      </c>
      <c r="C2326" s="17" t="s">
        <v>3245</v>
      </c>
      <c r="D2326" s="16" t="s">
        <v>3259</v>
      </c>
      <c r="E2326" s="15" t="s">
        <v>4403</v>
      </c>
      <c r="F2326" s="14" t="s">
        <v>4404</v>
      </c>
      <c r="G2326" s="13" t="s">
        <v>4405</v>
      </c>
      <c r="H2326" s="12">
        <v>5</v>
      </c>
      <c r="I2326" s="4" t="s">
        <v>4405</v>
      </c>
      <c r="J2326" s="11">
        <v>1650</v>
      </c>
      <c r="K2326" s="4">
        <v>387</v>
      </c>
      <c r="L2326" s="4">
        <v>261</v>
      </c>
      <c r="M2326" s="10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>
      <c r="A2327" s="4" t="s">
        <v>8574</v>
      </c>
      <c r="B2327" s="18" t="s">
        <v>8575</v>
      </c>
      <c r="C2327" s="17" t="s">
        <v>3245</v>
      </c>
      <c r="D2327" s="16" t="s">
        <v>3446</v>
      </c>
      <c r="E2327" s="15" t="s">
        <v>3529</v>
      </c>
      <c r="F2327" s="14" t="s">
        <v>3530</v>
      </c>
      <c r="G2327" s="13" t="s">
        <v>3531</v>
      </c>
      <c r="H2327" s="12">
        <v>5</v>
      </c>
      <c r="I2327" s="4" t="s">
        <v>6503</v>
      </c>
      <c r="J2327" s="11">
        <v>2977</v>
      </c>
      <c r="K2327" s="4">
        <v>1352</v>
      </c>
      <c r="L2327" s="4">
        <v>553</v>
      </c>
      <c r="M2327" s="10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>
      <c r="A2328" s="4" t="s">
        <v>5029</v>
      </c>
      <c r="B2328" s="18" t="s">
        <v>8576</v>
      </c>
      <c r="C2328" s="17" t="s">
        <v>3439</v>
      </c>
      <c r="D2328" s="16" t="s">
        <v>3259</v>
      </c>
      <c r="E2328" s="15" t="s">
        <v>4403</v>
      </c>
      <c r="F2328" s="14" t="s">
        <v>4404</v>
      </c>
      <c r="G2328" s="13" t="s">
        <v>4405</v>
      </c>
      <c r="H2328" s="12">
        <v>2</v>
      </c>
      <c r="I2328" s="4" t="s">
        <v>3242</v>
      </c>
      <c r="J2328" s="11">
        <v>2475</v>
      </c>
      <c r="K2328" s="4">
        <v>1632</v>
      </c>
      <c r="L2328" s="4">
        <v>584</v>
      </c>
      <c r="M2328" s="10"/>
      <c r="N2328" s="4"/>
      <c r="O2328" s="4"/>
      <c r="P2328" s="4"/>
      <c r="Q2328" s="4"/>
      <c r="R2328" s="4"/>
      <c r="S2328" s="4"/>
      <c r="T2328" s="4">
        <v>1</v>
      </c>
      <c r="U2328" s="4"/>
      <c r="V2328" s="4"/>
      <c r="W2328" s="4"/>
      <c r="X2328" s="4"/>
      <c r="Y2328" s="4"/>
      <c r="Z2328" s="4"/>
    </row>
    <row r="2329" spans="1:26">
      <c r="A2329" s="4" t="s">
        <v>8577</v>
      </c>
      <c r="B2329" s="18" t="s">
        <v>8578</v>
      </c>
      <c r="C2329" s="17" t="s">
        <v>3245</v>
      </c>
      <c r="D2329" s="16" t="s">
        <v>3296</v>
      </c>
      <c r="E2329" s="15" t="s">
        <v>4133</v>
      </c>
      <c r="F2329" s="14" t="s">
        <v>4134</v>
      </c>
      <c r="G2329" s="13" t="s">
        <v>4135</v>
      </c>
      <c r="H2329" s="12">
        <v>5</v>
      </c>
      <c r="I2329" s="4" t="s">
        <v>4136</v>
      </c>
      <c r="J2329" s="11">
        <v>617</v>
      </c>
      <c r="K2329" s="4">
        <v>190</v>
      </c>
      <c r="L2329" s="4">
        <v>93</v>
      </c>
      <c r="M2329" s="10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>
      <c r="A2330" s="4" t="s">
        <v>8579</v>
      </c>
      <c r="B2330" s="18" t="s">
        <v>8580</v>
      </c>
      <c r="C2330" s="17" t="s">
        <v>3245</v>
      </c>
      <c r="D2330" s="16" t="s">
        <v>3446</v>
      </c>
      <c r="E2330" s="15" t="s">
        <v>3541</v>
      </c>
      <c r="F2330" s="14" t="s">
        <v>3542</v>
      </c>
      <c r="G2330" s="13" t="s">
        <v>3543</v>
      </c>
      <c r="H2330" s="12">
        <v>5</v>
      </c>
      <c r="I2330" s="4" t="s">
        <v>5429</v>
      </c>
      <c r="J2330" s="11">
        <v>1536</v>
      </c>
      <c r="K2330" s="4">
        <v>378</v>
      </c>
      <c r="L2330" s="4">
        <v>150</v>
      </c>
      <c r="M2330" s="10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>
      <c r="A2331" s="4" t="s">
        <v>7724</v>
      </c>
      <c r="B2331" s="18" t="s">
        <v>8581</v>
      </c>
      <c r="C2331" s="17" t="s">
        <v>3245</v>
      </c>
      <c r="D2331" s="16" t="s">
        <v>3534</v>
      </c>
      <c r="E2331" s="15" t="s">
        <v>5367</v>
      </c>
      <c r="F2331" s="14" t="s">
        <v>5368</v>
      </c>
      <c r="G2331" s="13" t="s">
        <v>5369</v>
      </c>
      <c r="H2331" s="12">
        <v>2</v>
      </c>
      <c r="I2331" s="4" t="s">
        <v>3242</v>
      </c>
      <c r="J2331" s="11">
        <v>2925</v>
      </c>
      <c r="K2331" s="4">
        <v>1545</v>
      </c>
      <c r="L2331" s="4">
        <v>675</v>
      </c>
      <c r="M2331" s="10"/>
      <c r="N2331" s="4"/>
      <c r="O2331" s="4"/>
      <c r="P2331" s="4"/>
      <c r="Q2331" s="4"/>
      <c r="R2331" s="4"/>
      <c r="S2331" s="4"/>
      <c r="T2331" s="4">
        <v>1</v>
      </c>
      <c r="U2331" s="4"/>
      <c r="V2331" s="4"/>
      <c r="W2331" s="4"/>
      <c r="X2331" s="4"/>
      <c r="Y2331" s="4"/>
      <c r="Z2331" s="4"/>
    </row>
    <row r="2332" spans="1:26">
      <c r="A2332" s="4" t="s">
        <v>8582</v>
      </c>
      <c r="B2332" s="18" t="s">
        <v>8583</v>
      </c>
      <c r="C2332" s="17" t="s">
        <v>3245</v>
      </c>
      <c r="D2332" s="16" t="s">
        <v>3335</v>
      </c>
      <c r="E2332" s="15" t="s">
        <v>3814</v>
      </c>
      <c r="F2332" s="14" t="s">
        <v>3815</v>
      </c>
      <c r="G2332" s="13" t="s">
        <v>3816</v>
      </c>
      <c r="H2332" s="12">
        <v>5</v>
      </c>
      <c r="I2332" s="4" t="s">
        <v>5824</v>
      </c>
      <c r="J2332" s="11">
        <v>2863</v>
      </c>
      <c r="K2332" s="4">
        <v>177</v>
      </c>
      <c r="L2332" s="4">
        <v>70</v>
      </c>
      <c r="M2332" s="10"/>
      <c r="N2332" s="4"/>
      <c r="O2332" s="4"/>
      <c r="P2332" s="4"/>
      <c r="Q2332" s="4"/>
      <c r="R2332" s="4"/>
      <c r="S2332" s="4"/>
      <c r="T2332" s="4">
        <v>1</v>
      </c>
      <c r="U2332" s="4"/>
      <c r="V2332" s="4"/>
      <c r="W2332" s="4"/>
      <c r="X2332" s="4"/>
      <c r="Y2332" s="4"/>
      <c r="Z2332" s="4"/>
    </row>
    <row r="2333" spans="1:26">
      <c r="A2333" s="4" t="s">
        <v>8584</v>
      </c>
      <c r="B2333" s="18" t="s">
        <v>8585</v>
      </c>
      <c r="C2333" s="17" t="s">
        <v>3245</v>
      </c>
      <c r="D2333" s="16" t="s">
        <v>3335</v>
      </c>
      <c r="E2333" s="15" t="s">
        <v>3486</v>
      </c>
      <c r="F2333" s="14" t="s">
        <v>3487</v>
      </c>
      <c r="G2333" s="13" t="s">
        <v>3488</v>
      </c>
      <c r="H2333" s="12">
        <v>5</v>
      </c>
      <c r="I2333" s="4" t="s">
        <v>4982</v>
      </c>
      <c r="J2333" s="11">
        <v>1109</v>
      </c>
      <c r="K2333" s="4">
        <v>175</v>
      </c>
      <c r="L2333" s="4">
        <v>66</v>
      </c>
      <c r="M2333" s="10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>
      <c r="A2334" s="4" t="s">
        <v>8586</v>
      </c>
      <c r="B2334" s="18" t="s">
        <v>8587</v>
      </c>
      <c r="C2334" s="17" t="s">
        <v>3245</v>
      </c>
      <c r="D2334" s="16" t="s">
        <v>3335</v>
      </c>
      <c r="E2334" s="15" t="s">
        <v>3814</v>
      </c>
      <c r="F2334" s="14" t="s">
        <v>3815</v>
      </c>
      <c r="G2334" s="13" t="s">
        <v>3816</v>
      </c>
      <c r="H2334" s="12">
        <v>5</v>
      </c>
      <c r="I2334" s="4" t="s">
        <v>5824</v>
      </c>
      <c r="J2334" s="11">
        <v>3056</v>
      </c>
      <c r="K2334" s="4">
        <v>370</v>
      </c>
      <c r="L2334" s="4">
        <v>152</v>
      </c>
      <c r="M2334" s="10"/>
      <c r="N2334" s="4"/>
      <c r="O2334" s="4"/>
      <c r="P2334" s="4"/>
      <c r="Q2334" s="4"/>
      <c r="R2334" s="4"/>
      <c r="S2334" s="4"/>
      <c r="T2334" s="4">
        <v>1</v>
      </c>
      <c r="U2334" s="4"/>
      <c r="V2334" s="4"/>
      <c r="W2334" s="4"/>
      <c r="X2334" s="4"/>
      <c r="Y2334" s="4"/>
      <c r="Z2334" s="4"/>
    </row>
    <row r="2335" spans="1:26">
      <c r="A2335" s="4" t="s">
        <v>8588</v>
      </c>
      <c r="B2335" s="18" t="s">
        <v>8589</v>
      </c>
      <c r="C2335" s="17" t="s">
        <v>3245</v>
      </c>
      <c r="D2335" s="16" t="s">
        <v>3335</v>
      </c>
      <c r="E2335" s="15" t="s">
        <v>3743</v>
      </c>
      <c r="F2335" s="14" t="s">
        <v>3744</v>
      </c>
      <c r="G2335" s="13" t="s">
        <v>3745</v>
      </c>
      <c r="H2335" s="12">
        <v>5</v>
      </c>
      <c r="I2335" s="4" t="s">
        <v>3746</v>
      </c>
      <c r="J2335" s="11">
        <v>2426</v>
      </c>
      <c r="K2335" s="4">
        <v>299</v>
      </c>
      <c r="L2335" s="4">
        <v>145</v>
      </c>
      <c r="M2335" s="10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>
      <c r="A2336" s="4" t="s">
        <v>8590</v>
      </c>
      <c r="B2336" s="18" t="s">
        <v>8591</v>
      </c>
      <c r="C2336" s="17" t="s">
        <v>3245</v>
      </c>
      <c r="D2336" s="16" t="s">
        <v>3335</v>
      </c>
      <c r="E2336" s="15" t="s">
        <v>3743</v>
      </c>
      <c r="F2336" s="14" t="s">
        <v>3744</v>
      </c>
      <c r="G2336" s="13" t="s">
        <v>3745</v>
      </c>
      <c r="H2336" s="12">
        <v>5</v>
      </c>
      <c r="I2336" s="4" t="s">
        <v>3746</v>
      </c>
      <c r="J2336" s="11">
        <v>827.99999999999989</v>
      </c>
      <c r="K2336" s="4">
        <v>49</v>
      </c>
      <c r="L2336" s="4">
        <v>41</v>
      </c>
      <c r="M2336" s="10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>
      <c r="A2337" s="4" t="s">
        <v>8592</v>
      </c>
      <c r="B2337" s="18" t="s">
        <v>8593</v>
      </c>
      <c r="C2337" s="17" t="s">
        <v>3245</v>
      </c>
      <c r="D2337" s="16" t="s">
        <v>3392</v>
      </c>
      <c r="E2337" s="15" t="s">
        <v>4288</v>
      </c>
      <c r="F2337" s="14" t="s">
        <v>3890</v>
      </c>
      <c r="G2337" s="13" t="s">
        <v>3887</v>
      </c>
      <c r="H2337" s="12">
        <v>5</v>
      </c>
      <c r="I2337" s="4" t="s">
        <v>8304</v>
      </c>
      <c r="J2337" s="11">
        <v>1955.9999999999998</v>
      </c>
      <c r="K2337" s="4">
        <v>1140</v>
      </c>
      <c r="L2337" s="4">
        <v>440</v>
      </c>
      <c r="M2337" s="10"/>
      <c r="N2337" s="4"/>
      <c r="O2337" s="4"/>
      <c r="P2337" s="4"/>
      <c r="Q2337" s="4"/>
      <c r="R2337" s="4"/>
      <c r="S2337" s="4"/>
      <c r="T2337" s="4">
        <v>1</v>
      </c>
      <c r="U2337" s="4"/>
      <c r="V2337" s="4"/>
      <c r="W2337" s="4"/>
      <c r="X2337" s="4"/>
      <c r="Y2337" s="4"/>
      <c r="Z2337" s="4"/>
    </row>
    <row r="2338" spans="1:26">
      <c r="A2338" s="4" t="s">
        <v>8594</v>
      </c>
      <c r="B2338" s="18" t="s">
        <v>8595</v>
      </c>
      <c r="C2338" s="17" t="s">
        <v>3245</v>
      </c>
      <c r="D2338" s="16" t="s">
        <v>3279</v>
      </c>
      <c r="E2338" s="15" t="s">
        <v>3841</v>
      </c>
      <c r="F2338" s="14" t="s">
        <v>3842</v>
      </c>
      <c r="G2338" s="13" t="s">
        <v>3843</v>
      </c>
      <c r="H2338" s="12">
        <v>5</v>
      </c>
      <c r="I2338" s="4" t="s">
        <v>5891</v>
      </c>
      <c r="J2338" s="11">
        <v>985</v>
      </c>
      <c r="K2338" s="4">
        <v>311</v>
      </c>
      <c r="L2338" s="4">
        <v>149</v>
      </c>
      <c r="M2338" s="10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>
      <c r="A2339" s="4" t="s">
        <v>8596</v>
      </c>
      <c r="B2339" s="18" t="s">
        <v>8597</v>
      </c>
      <c r="C2339" s="17" t="s">
        <v>3245</v>
      </c>
      <c r="D2339" s="16" t="s">
        <v>3534</v>
      </c>
      <c r="E2339" s="15" t="s">
        <v>3535</v>
      </c>
      <c r="F2339" s="14" t="s">
        <v>3536</v>
      </c>
      <c r="G2339" s="13" t="s">
        <v>3537</v>
      </c>
      <c r="H2339" s="12">
        <v>1</v>
      </c>
      <c r="I2339" s="4" t="s">
        <v>3235</v>
      </c>
      <c r="J2339" s="11">
        <v>2547</v>
      </c>
      <c r="K2339" s="4">
        <v>2108</v>
      </c>
      <c r="L2339" s="4">
        <v>925</v>
      </c>
      <c r="M2339" s="10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>
      <c r="A2340" s="4" t="s">
        <v>8598</v>
      </c>
      <c r="B2340" s="18" t="s">
        <v>8599</v>
      </c>
      <c r="C2340" s="17" t="s">
        <v>3245</v>
      </c>
      <c r="D2340" s="16" t="s">
        <v>3246</v>
      </c>
      <c r="E2340" s="15" t="s">
        <v>3247</v>
      </c>
      <c r="F2340" s="14" t="s">
        <v>3248</v>
      </c>
      <c r="G2340" s="13" t="s">
        <v>3249</v>
      </c>
      <c r="H2340" s="12">
        <v>5</v>
      </c>
      <c r="I2340" s="4" t="s">
        <v>4262</v>
      </c>
      <c r="J2340" s="11">
        <v>707</v>
      </c>
      <c r="K2340" s="4">
        <v>541</v>
      </c>
      <c r="L2340" s="4">
        <v>198</v>
      </c>
      <c r="M2340" s="10"/>
      <c r="N2340" s="4"/>
      <c r="O2340" s="4"/>
      <c r="P2340" s="4"/>
      <c r="Q2340" s="4"/>
      <c r="R2340" s="4">
        <v>1</v>
      </c>
      <c r="S2340" s="4"/>
      <c r="T2340" s="4"/>
      <c r="U2340" s="4"/>
      <c r="V2340" s="4"/>
      <c r="W2340" s="4"/>
      <c r="X2340" s="4"/>
      <c r="Y2340" s="4"/>
      <c r="Z2340" s="4"/>
    </row>
    <row r="2341" spans="1:26">
      <c r="A2341" s="4" t="s">
        <v>8600</v>
      </c>
      <c r="B2341" s="18" t="s">
        <v>8601</v>
      </c>
      <c r="C2341" s="17" t="s">
        <v>3245</v>
      </c>
      <c r="D2341" s="16" t="s">
        <v>3246</v>
      </c>
      <c r="E2341" s="15" t="s">
        <v>3453</v>
      </c>
      <c r="F2341" s="14" t="s">
        <v>3454</v>
      </c>
      <c r="G2341" s="13" t="s">
        <v>3455</v>
      </c>
      <c r="H2341" s="12">
        <v>5</v>
      </c>
      <c r="I2341" s="4" t="s">
        <v>4089</v>
      </c>
      <c r="J2341" s="11">
        <v>1664</v>
      </c>
      <c r="K2341" s="4">
        <v>319</v>
      </c>
      <c r="L2341" s="4">
        <v>140</v>
      </c>
      <c r="M2341" s="10"/>
      <c r="N2341" s="4"/>
      <c r="O2341" s="4"/>
      <c r="P2341" s="4"/>
      <c r="Q2341" s="4"/>
      <c r="R2341" s="4"/>
      <c r="S2341" s="4"/>
      <c r="T2341" s="4">
        <v>1</v>
      </c>
      <c r="U2341" s="4"/>
      <c r="V2341" s="4"/>
      <c r="W2341" s="4"/>
      <c r="X2341" s="4"/>
      <c r="Y2341" s="4"/>
      <c r="Z2341" s="4"/>
    </row>
    <row r="2342" spans="1:26">
      <c r="A2342" s="4" t="s">
        <v>4814</v>
      </c>
      <c r="B2342" s="18" t="s">
        <v>8602</v>
      </c>
      <c r="C2342" s="17" t="s">
        <v>3245</v>
      </c>
      <c r="D2342" s="16" t="s">
        <v>3392</v>
      </c>
      <c r="E2342" s="15" t="s">
        <v>4519</v>
      </c>
      <c r="F2342" s="14" t="s">
        <v>4520</v>
      </c>
      <c r="G2342" s="13" t="s">
        <v>4521</v>
      </c>
      <c r="H2342" s="12">
        <v>2</v>
      </c>
      <c r="I2342" s="4" t="s">
        <v>3242</v>
      </c>
      <c r="J2342" s="11">
        <v>1486</v>
      </c>
      <c r="K2342" s="4">
        <v>594</v>
      </c>
      <c r="L2342" s="4">
        <v>253</v>
      </c>
      <c r="M2342" s="10"/>
      <c r="N2342" s="4"/>
      <c r="O2342" s="4"/>
      <c r="P2342" s="4"/>
      <c r="Q2342" s="4"/>
      <c r="R2342" s="4"/>
      <c r="S2342" s="4"/>
      <c r="T2342" s="4">
        <v>1</v>
      </c>
      <c r="U2342" s="4"/>
      <c r="V2342" s="4"/>
      <c r="W2342" s="4"/>
      <c r="X2342" s="4"/>
      <c r="Y2342" s="4"/>
      <c r="Z2342" s="4"/>
    </row>
    <row r="2343" spans="1:26">
      <c r="A2343" s="4" t="s">
        <v>8603</v>
      </c>
      <c r="B2343" s="18" t="s">
        <v>8604</v>
      </c>
      <c r="C2343" s="17" t="s">
        <v>3245</v>
      </c>
      <c r="D2343" s="16" t="s">
        <v>3253</v>
      </c>
      <c r="E2343" s="15" t="s">
        <v>3648</v>
      </c>
      <c r="F2343" s="14" t="s">
        <v>3649</v>
      </c>
      <c r="G2343" s="13" t="s">
        <v>3650</v>
      </c>
      <c r="H2343" s="12">
        <v>2</v>
      </c>
      <c r="I2343" s="4" t="s">
        <v>3242</v>
      </c>
      <c r="J2343" s="11">
        <v>1630.9999999999998</v>
      </c>
      <c r="K2343" s="4">
        <v>1832</v>
      </c>
      <c r="L2343" s="4">
        <v>885</v>
      </c>
      <c r="M2343" s="10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>
      <c r="A2344" s="4" t="s">
        <v>8605</v>
      </c>
      <c r="B2344" s="18" t="s">
        <v>8606</v>
      </c>
      <c r="C2344" s="17" t="s">
        <v>3245</v>
      </c>
      <c r="D2344" s="16" t="s">
        <v>3279</v>
      </c>
      <c r="E2344" s="15" t="s">
        <v>3375</v>
      </c>
      <c r="F2344" s="14" t="s">
        <v>3376</v>
      </c>
      <c r="G2344" s="13" t="s">
        <v>3377</v>
      </c>
      <c r="H2344" s="12">
        <v>5</v>
      </c>
      <c r="I2344" s="4" t="s">
        <v>5271</v>
      </c>
      <c r="J2344" s="11">
        <v>1586</v>
      </c>
      <c r="K2344" s="4">
        <v>475</v>
      </c>
      <c r="L2344" s="4">
        <v>206</v>
      </c>
      <c r="M2344" s="10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>
      <c r="A2345" s="4" t="s">
        <v>8607</v>
      </c>
      <c r="B2345" s="18" t="s">
        <v>8608</v>
      </c>
      <c r="C2345" s="17" t="s">
        <v>3245</v>
      </c>
      <c r="D2345" s="16" t="s">
        <v>3314</v>
      </c>
      <c r="E2345" s="15" t="s">
        <v>3562</v>
      </c>
      <c r="F2345" s="14" t="s">
        <v>3563</v>
      </c>
      <c r="G2345" s="13" t="s">
        <v>3564</v>
      </c>
      <c r="H2345" s="12">
        <v>5</v>
      </c>
      <c r="I2345" s="4" t="s">
        <v>5715</v>
      </c>
      <c r="J2345" s="11">
        <v>1722</v>
      </c>
      <c r="K2345" s="4">
        <v>341</v>
      </c>
      <c r="L2345" s="4">
        <v>159</v>
      </c>
      <c r="M2345" s="10"/>
      <c r="N2345" s="4"/>
      <c r="O2345" s="4"/>
      <c r="P2345" s="4"/>
      <c r="Q2345" s="4"/>
      <c r="R2345" s="4">
        <v>1</v>
      </c>
      <c r="S2345" s="4"/>
      <c r="T2345" s="4"/>
      <c r="U2345" s="4"/>
      <c r="V2345" s="4"/>
      <c r="W2345" s="4"/>
      <c r="X2345" s="4"/>
      <c r="Y2345" s="4"/>
      <c r="Z2345" s="4"/>
    </row>
    <row r="2346" spans="1:26">
      <c r="A2346" s="4" t="s">
        <v>8609</v>
      </c>
      <c r="B2346" s="18" t="s">
        <v>8610</v>
      </c>
      <c r="C2346" s="17" t="s">
        <v>3245</v>
      </c>
      <c r="D2346" s="16" t="s">
        <v>3440</v>
      </c>
      <c r="E2346" s="15" t="s">
        <v>3441</v>
      </c>
      <c r="F2346" s="14" t="s">
        <v>3442</v>
      </c>
      <c r="G2346" s="13" t="s">
        <v>3443</v>
      </c>
      <c r="H2346" s="12">
        <v>1</v>
      </c>
      <c r="I2346" s="4" t="s">
        <v>3235</v>
      </c>
      <c r="J2346" s="11">
        <v>3663.0000000000005</v>
      </c>
      <c r="K2346" s="4">
        <v>3362</v>
      </c>
      <c r="L2346" s="4">
        <v>1405</v>
      </c>
      <c r="M2346" s="10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>
      <c r="A2347" s="4" t="s">
        <v>3569</v>
      </c>
      <c r="B2347" s="18" t="s">
        <v>8611</v>
      </c>
      <c r="C2347" s="17" t="s">
        <v>3230</v>
      </c>
      <c r="D2347" s="16" t="s">
        <v>3259</v>
      </c>
      <c r="E2347" s="15" t="s">
        <v>3410</v>
      </c>
      <c r="F2347" s="14" t="s">
        <v>3411</v>
      </c>
      <c r="G2347" s="13" t="s">
        <v>3412</v>
      </c>
      <c r="H2347" s="12">
        <v>2</v>
      </c>
      <c r="I2347" s="4" t="s">
        <v>3242</v>
      </c>
      <c r="J2347" s="11">
        <v>1646</v>
      </c>
      <c r="K2347" s="4">
        <v>2273</v>
      </c>
      <c r="L2347" s="4">
        <v>1105</v>
      </c>
      <c r="M2347" s="10"/>
      <c r="N2347" s="3"/>
      <c r="O2347" s="3"/>
      <c r="P2347" s="3"/>
      <c r="Q2347" s="3"/>
      <c r="R2347" s="4">
        <v>1</v>
      </c>
      <c r="S2347" s="3"/>
      <c r="T2347" s="4">
        <v>1</v>
      </c>
      <c r="U2347" s="3"/>
      <c r="V2347" s="3"/>
      <c r="W2347" s="3"/>
      <c r="X2347" s="3"/>
      <c r="Y2347" s="3"/>
      <c r="Z2347" s="3"/>
    </row>
    <row r="2348" spans="1:26">
      <c r="A2348" s="4" t="s">
        <v>8612</v>
      </c>
      <c r="B2348" s="18" t="s">
        <v>8613</v>
      </c>
      <c r="C2348" s="17" t="s">
        <v>3245</v>
      </c>
      <c r="D2348" s="16" t="s">
        <v>3259</v>
      </c>
      <c r="E2348" s="15" t="s">
        <v>3410</v>
      </c>
      <c r="F2348" s="14" t="s">
        <v>3411</v>
      </c>
      <c r="G2348" s="13" t="s">
        <v>3412</v>
      </c>
      <c r="H2348" s="12">
        <v>5</v>
      </c>
      <c r="I2348" s="4" t="s">
        <v>3413</v>
      </c>
      <c r="J2348" s="11">
        <v>438.99999999999994</v>
      </c>
      <c r="K2348" s="4">
        <v>676</v>
      </c>
      <c r="L2348" s="4">
        <v>301</v>
      </c>
      <c r="M2348" s="10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>
      <c r="A2349" s="4" t="s">
        <v>8614</v>
      </c>
      <c r="B2349" s="18" t="s">
        <v>8615</v>
      </c>
      <c r="C2349" s="17" t="s">
        <v>3245</v>
      </c>
      <c r="D2349" s="16" t="s">
        <v>3314</v>
      </c>
      <c r="E2349" s="15" t="s">
        <v>3315</v>
      </c>
      <c r="F2349" s="14" t="s">
        <v>3316</v>
      </c>
      <c r="G2349" s="13" t="s">
        <v>3317</v>
      </c>
      <c r="H2349" s="12">
        <v>5</v>
      </c>
      <c r="I2349" s="4" t="s">
        <v>4852</v>
      </c>
      <c r="J2349" s="11">
        <v>1685.0000000000002</v>
      </c>
      <c r="K2349" s="4">
        <v>1204</v>
      </c>
      <c r="L2349" s="4">
        <v>490</v>
      </c>
      <c r="M2349" s="10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>
      <c r="A2350" s="4" t="s">
        <v>8133</v>
      </c>
      <c r="B2350" s="18" t="s">
        <v>8616</v>
      </c>
      <c r="C2350" s="17" t="s">
        <v>3245</v>
      </c>
      <c r="D2350" s="16" t="s">
        <v>3440</v>
      </c>
      <c r="E2350" s="15" t="s">
        <v>3699</v>
      </c>
      <c r="F2350" s="14" t="s">
        <v>3700</v>
      </c>
      <c r="G2350" s="13" t="s">
        <v>3701</v>
      </c>
      <c r="H2350" s="12">
        <v>2</v>
      </c>
      <c r="I2350" s="4" t="s">
        <v>3242</v>
      </c>
      <c r="J2350" s="11">
        <v>8468</v>
      </c>
      <c r="K2350" s="4">
        <v>2336</v>
      </c>
      <c r="L2350" s="4">
        <v>1274</v>
      </c>
      <c r="M2350" s="10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>
      <c r="A2351" s="4" t="s">
        <v>6491</v>
      </c>
      <c r="B2351" s="18" t="s">
        <v>8617</v>
      </c>
      <c r="C2351" s="17" t="s">
        <v>3245</v>
      </c>
      <c r="D2351" s="16" t="s">
        <v>3534</v>
      </c>
      <c r="E2351" s="15" t="s">
        <v>4078</v>
      </c>
      <c r="F2351" s="14" t="s">
        <v>4079</v>
      </c>
      <c r="G2351" s="13" t="s">
        <v>4080</v>
      </c>
      <c r="H2351" s="12">
        <v>2</v>
      </c>
      <c r="I2351" s="4" t="s">
        <v>3242</v>
      </c>
      <c r="J2351" s="11">
        <v>1203</v>
      </c>
      <c r="K2351" s="4">
        <v>936</v>
      </c>
      <c r="L2351" s="4">
        <v>374</v>
      </c>
      <c r="M2351" s="10"/>
      <c r="N2351" s="4"/>
      <c r="O2351" s="4"/>
      <c r="P2351" s="4"/>
      <c r="Q2351" s="4"/>
      <c r="R2351" s="4"/>
      <c r="S2351" s="4"/>
      <c r="T2351" s="4">
        <v>1</v>
      </c>
      <c r="U2351" s="4"/>
      <c r="V2351" s="4"/>
      <c r="W2351" s="4"/>
      <c r="X2351" s="4"/>
      <c r="Y2351" s="4"/>
      <c r="Z2351" s="4"/>
    </row>
    <row r="2352" spans="1:26">
      <c r="A2352" s="4" t="s">
        <v>7924</v>
      </c>
      <c r="B2352" s="18" t="s">
        <v>8618</v>
      </c>
      <c r="C2352" s="17" t="s">
        <v>3245</v>
      </c>
      <c r="D2352" s="16" t="s">
        <v>3335</v>
      </c>
      <c r="E2352" s="15" t="s">
        <v>3336</v>
      </c>
      <c r="F2352" s="14" t="s">
        <v>3337</v>
      </c>
      <c r="G2352" s="13" t="s">
        <v>3338</v>
      </c>
      <c r="H2352" s="12">
        <v>2</v>
      </c>
      <c r="I2352" s="4" t="s">
        <v>3242</v>
      </c>
      <c r="J2352" s="11">
        <v>3844</v>
      </c>
      <c r="K2352" s="4">
        <v>1924</v>
      </c>
      <c r="L2352" s="4">
        <v>748</v>
      </c>
      <c r="M2352" s="10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2">
      <c r="A2353" s="4" t="s">
        <v>8619</v>
      </c>
      <c r="B2353" s="18" t="s">
        <v>8620</v>
      </c>
      <c r="C2353" s="17" t="s">
        <v>3230</v>
      </c>
      <c r="D2353" s="16" t="s">
        <v>3259</v>
      </c>
      <c r="E2353" s="15" t="s">
        <v>3587</v>
      </c>
      <c r="F2353" s="14" t="s">
        <v>3588</v>
      </c>
      <c r="G2353" s="13" t="s">
        <v>3589</v>
      </c>
      <c r="H2353" s="12">
        <v>1</v>
      </c>
      <c r="I2353" s="4" t="s">
        <v>3235</v>
      </c>
      <c r="J2353" s="11">
        <v>1343</v>
      </c>
      <c r="K2353" s="4">
        <v>2533</v>
      </c>
      <c r="L2353" s="4">
        <v>1082</v>
      </c>
      <c r="M2353" s="10"/>
      <c r="N2353" s="3"/>
      <c r="O2353" s="3"/>
      <c r="P2353" s="3"/>
      <c r="Q2353" s="3"/>
      <c r="R2353" s="3"/>
      <c r="S2353" s="3"/>
      <c r="T2353" s="4">
        <v>1</v>
      </c>
      <c r="U2353" s="3"/>
      <c r="V2353" s="3"/>
    </row>
    <row r="2354" spans="1:22">
      <c r="A2354" s="4" t="s">
        <v>8621</v>
      </c>
      <c r="B2354" s="18" t="s">
        <v>8622</v>
      </c>
      <c r="C2354" s="17" t="s">
        <v>3245</v>
      </c>
      <c r="D2354" s="16" t="s">
        <v>3259</v>
      </c>
      <c r="E2354" s="15" t="s">
        <v>3587</v>
      </c>
      <c r="F2354" s="14" t="s">
        <v>3588</v>
      </c>
      <c r="G2354" s="13" t="s">
        <v>3589</v>
      </c>
      <c r="H2354" s="12">
        <v>5</v>
      </c>
      <c r="I2354" s="4" t="s">
        <v>8623</v>
      </c>
      <c r="J2354" s="11">
        <v>794</v>
      </c>
      <c r="K2354" s="4">
        <v>971</v>
      </c>
      <c r="L2354" s="4">
        <v>427</v>
      </c>
      <c r="M2354" s="10"/>
      <c r="N2354" s="3"/>
      <c r="O2354" s="3"/>
      <c r="P2354" s="3"/>
      <c r="Q2354" s="3"/>
      <c r="R2354" s="3"/>
      <c r="S2354" s="3"/>
      <c r="T2354" s="3"/>
      <c r="U2354" s="3"/>
      <c r="V2354" s="3"/>
    </row>
    <row r="2355" spans="1:22">
      <c r="A2355" s="4" t="s">
        <v>8624</v>
      </c>
      <c r="B2355" s="18" t="s">
        <v>8625</v>
      </c>
      <c r="C2355" s="17" t="s">
        <v>3245</v>
      </c>
      <c r="D2355" s="16" t="s">
        <v>3259</v>
      </c>
      <c r="E2355" s="15" t="s">
        <v>3410</v>
      </c>
      <c r="F2355" s="14" t="s">
        <v>3411</v>
      </c>
      <c r="G2355" s="13" t="s">
        <v>3412</v>
      </c>
      <c r="H2355" s="12">
        <v>5</v>
      </c>
      <c r="I2355" s="4" t="s">
        <v>5063</v>
      </c>
      <c r="J2355" s="11">
        <v>1006</v>
      </c>
      <c r="K2355" s="4">
        <v>308</v>
      </c>
      <c r="L2355" s="4">
        <v>135</v>
      </c>
      <c r="M2355" s="10"/>
      <c r="N2355" s="3"/>
      <c r="O2355" s="3"/>
      <c r="P2355" s="3"/>
      <c r="Q2355" s="3"/>
      <c r="R2355" s="3"/>
      <c r="S2355" s="3"/>
      <c r="T2355" s="3"/>
      <c r="U2355" s="3"/>
      <c r="V2355" s="3"/>
    </row>
    <row r="2356" spans="1:22">
      <c r="A2356" s="4" t="s">
        <v>4277</v>
      </c>
      <c r="B2356" s="18" t="s">
        <v>8626</v>
      </c>
      <c r="C2356" s="17" t="s">
        <v>3245</v>
      </c>
      <c r="D2356" s="16" t="s">
        <v>3259</v>
      </c>
      <c r="E2356" s="15" t="s">
        <v>3587</v>
      </c>
      <c r="F2356" s="14" t="s">
        <v>3588</v>
      </c>
      <c r="G2356" s="13" t="s">
        <v>3589</v>
      </c>
      <c r="H2356" s="12">
        <v>2</v>
      </c>
      <c r="I2356" s="4" t="s">
        <v>3242</v>
      </c>
      <c r="J2356" s="11">
        <v>1344</v>
      </c>
      <c r="K2356" s="4">
        <v>1026</v>
      </c>
      <c r="L2356" s="4">
        <v>314</v>
      </c>
      <c r="M2356" s="10"/>
      <c r="N2356" s="3"/>
      <c r="O2356" s="3"/>
      <c r="P2356" s="3"/>
      <c r="Q2356" s="3"/>
      <c r="R2356" s="3"/>
      <c r="S2356" s="3"/>
      <c r="T2356" s="4">
        <v>1</v>
      </c>
      <c r="U2356" s="3"/>
      <c r="V2356" s="3"/>
    </row>
    <row r="2357" spans="1:22">
      <c r="A2357" s="4" t="s">
        <v>8627</v>
      </c>
      <c r="B2357" s="18" t="s">
        <v>8628</v>
      </c>
      <c r="C2357" s="17" t="s">
        <v>3245</v>
      </c>
      <c r="D2357" s="16" t="s">
        <v>3259</v>
      </c>
      <c r="E2357" s="15" t="s">
        <v>3410</v>
      </c>
      <c r="F2357" s="14" t="s">
        <v>3411</v>
      </c>
      <c r="G2357" s="13" t="s">
        <v>3412</v>
      </c>
      <c r="H2357" s="12">
        <v>5</v>
      </c>
      <c r="I2357" s="4" t="s">
        <v>5063</v>
      </c>
      <c r="J2357" s="11">
        <v>1023</v>
      </c>
      <c r="K2357" s="4">
        <v>584</v>
      </c>
      <c r="L2357" s="4">
        <v>239</v>
      </c>
      <c r="M2357" s="10"/>
      <c r="N2357" s="3"/>
      <c r="O2357" s="3"/>
      <c r="P2357" s="3"/>
      <c r="Q2357" s="3"/>
      <c r="R2357" s="3"/>
      <c r="S2357" s="3"/>
      <c r="T2357" s="4">
        <v>1</v>
      </c>
      <c r="U2357" s="3"/>
      <c r="V2357" s="3"/>
    </row>
    <row r="2358" spans="1:22">
      <c r="A2358" s="4" t="s">
        <v>8629</v>
      </c>
      <c r="B2358" s="18" t="s">
        <v>8630</v>
      </c>
      <c r="C2358" s="17" t="s">
        <v>3245</v>
      </c>
      <c r="D2358" s="16" t="s">
        <v>3259</v>
      </c>
      <c r="E2358" s="15" t="s">
        <v>3587</v>
      </c>
      <c r="F2358" s="14" t="s">
        <v>3588</v>
      </c>
      <c r="G2358" s="13" t="s">
        <v>3589</v>
      </c>
      <c r="H2358" s="12">
        <v>5</v>
      </c>
      <c r="I2358" s="4" t="s">
        <v>8209</v>
      </c>
      <c r="J2358" s="11">
        <v>1051</v>
      </c>
      <c r="K2358" s="4">
        <v>360</v>
      </c>
      <c r="L2358" s="4">
        <v>152</v>
      </c>
      <c r="M2358" s="10"/>
      <c r="N2358" s="3"/>
      <c r="O2358" s="3"/>
      <c r="P2358" s="3"/>
      <c r="Q2358" s="3"/>
      <c r="R2358" s="3"/>
      <c r="S2358" s="3"/>
      <c r="T2358" s="3"/>
      <c r="U2358" s="3"/>
      <c r="V2358" s="3"/>
    </row>
    <row r="2359" spans="1:22">
      <c r="A2359" s="4" t="s">
        <v>8631</v>
      </c>
      <c r="B2359" s="18" t="s">
        <v>8632</v>
      </c>
      <c r="C2359" s="17" t="s">
        <v>3245</v>
      </c>
      <c r="D2359" s="16" t="s">
        <v>3259</v>
      </c>
      <c r="E2359" s="15" t="s">
        <v>3410</v>
      </c>
      <c r="F2359" s="14" t="s">
        <v>3411</v>
      </c>
      <c r="G2359" s="13" t="s">
        <v>3412</v>
      </c>
      <c r="H2359" s="12">
        <v>1</v>
      </c>
      <c r="I2359" s="4" t="s">
        <v>3235</v>
      </c>
      <c r="J2359" s="11">
        <v>3072</v>
      </c>
      <c r="K2359" s="4">
        <v>2991</v>
      </c>
      <c r="L2359" s="4">
        <v>955</v>
      </c>
      <c r="M2359" s="10"/>
      <c r="N2359" s="3"/>
      <c r="O2359" s="3"/>
      <c r="P2359" s="3"/>
      <c r="Q2359" s="3"/>
      <c r="R2359" s="3"/>
      <c r="S2359" s="3"/>
      <c r="T2359" s="4">
        <v>1</v>
      </c>
      <c r="U2359" s="3"/>
      <c r="V2359" s="3"/>
    </row>
    <row r="2360" spans="1:22">
      <c r="A2360" s="4" t="s">
        <v>8623</v>
      </c>
      <c r="B2360" s="18" t="s">
        <v>8633</v>
      </c>
      <c r="C2360" s="17" t="s">
        <v>3245</v>
      </c>
      <c r="D2360" s="16" t="s">
        <v>3259</v>
      </c>
      <c r="E2360" s="15" t="s">
        <v>3587</v>
      </c>
      <c r="F2360" s="14" t="s">
        <v>3588</v>
      </c>
      <c r="G2360" s="13" t="s">
        <v>3589</v>
      </c>
      <c r="H2360" s="12">
        <v>2</v>
      </c>
      <c r="I2360" s="4" t="s">
        <v>3242</v>
      </c>
      <c r="J2360" s="11">
        <v>1639.9999999999998</v>
      </c>
      <c r="K2360" s="4">
        <v>1512</v>
      </c>
      <c r="L2360" s="4">
        <v>575</v>
      </c>
      <c r="M2360" s="10"/>
      <c r="N2360" s="3"/>
      <c r="O2360" s="3"/>
      <c r="P2360" s="3"/>
      <c r="Q2360" s="3"/>
      <c r="R2360" s="3"/>
      <c r="S2360" s="3"/>
      <c r="T2360" s="3"/>
      <c r="U2360" s="3"/>
      <c r="V2360" s="3"/>
    </row>
    <row r="2361" spans="1:22">
      <c r="A2361" s="4" t="s">
        <v>8634</v>
      </c>
      <c r="B2361" s="18" t="s">
        <v>8635</v>
      </c>
      <c r="C2361" s="17" t="s">
        <v>3245</v>
      </c>
      <c r="D2361" s="16" t="s">
        <v>3259</v>
      </c>
      <c r="E2361" s="15" t="s">
        <v>3587</v>
      </c>
      <c r="F2361" s="14" t="s">
        <v>3588</v>
      </c>
      <c r="G2361" s="13" t="s">
        <v>3589</v>
      </c>
      <c r="H2361" s="12">
        <v>1</v>
      </c>
      <c r="I2361" s="4" t="s">
        <v>3235</v>
      </c>
      <c r="J2361" s="11">
        <v>1268</v>
      </c>
      <c r="K2361" s="4">
        <v>2864</v>
      </c>
      <c r="L2361" s="4">
        <v>968</v>
      </c>
      <c r="M2361" s="10"/>
      <c r="N2361" s="3"/>
      <c r="O2361" s="3"/>
      <c r="P2361" s="3"/>
      <c r="Q2361" s="3"/>
      <c r="R2361" s="3"/>
      <c r="S2361" s="3"/>
      <c r="T2361" s="3"/>
      <c r="U2361" s="3"/>
      <c r="V2361" s="3"/>
    </row>
    <row r="2362" spans="1:22">
      <c r="A2362" s="4" t="s">
        <v>8636</v>
      </c>
      <c r="B2362" s="18" t="s">
        <v>8637</v>
      </c>
      <c r="C2362" s="17" t="s">
        <v>3245</v>
      </c>
      <c r="D2362" s="16" t="s">
        <v>3259</v>
      </c>
      <c r="E2362" s="15" t="s">
        <v>3587</v>
      </c>
      <c r="F2362" s="14" t="s">
        <v>3588</v>
      </c>
      <c r="G2362" s="13" t="s">
        <v>3589</v>
      </c>
      <c r="H2362" s="12">
        <v>5</v>
      </c>
      <c r="I2362" s="4" t="s">
        <v>6920</v>
      </c>
      <c r="J2362" s="11">
        <v>662</v>
      </c>
      <c r="K2362" s="4">
        <v>436</v>
      </c>
      <c r="L2362" s="4">
        <v>148</v>
      </c>
      <c r="M2362" s="10"/>
      <c r="N2362" s="3"/>
      <c r="O2362" s="3"/>
      <c r="P2362" s="3"/>
      <c r="Q2362" s="3"/>
      <c r="R2362" s="3"/>
      <c r="S2362" s="3"/>
      <c r="T2362" s="3"/>
      <c r="U2362" s="3"/>
      <c r="V2362" s="3"/>
    </row>
    <row r="2363" spans="1:22">
      <c r="A2363" s="4" t="s">
        <v>8638</v>
      </c>
      <c r="B2363" s="18" t="s">
        <v>8639</v>
      </c>
      <c r="C2363" s="17" t="s">
        <v>3245</v>
      </c>
      <c r="D2363" s="16" t="s">
        <v>3259</v>
      </c>
      <c r="E2363" s="15" t="s">
        <v>3380</v>
      </c>
      <c r="F2363" s="14" t="s">
        <v>3381</v>
      </c>
      <c r="G2363" s="13" t="s">
        <v>3382</v>
      </c>
      <c r="H2363" s="12">
        <v>5</v>
      </c>
      <c r="I2363" s="4" t="s">
        <v>5806</v>
      </c>
      <c r="J2363" s="11">
        <v>1118</v>
      </c>
      <c r="K2363" s="4">
        <v>175</v>
      </c>
      <c r="L2363" s="4">
        <v>125</v>
      </c>
      <c r="M2363" s="10"/>
      <c r="N2363" s="3"/>
      <c r="O2363" s="3"/>
      <c r="P2363" s="3"/>
      <c r="Q2363" s="3"/>
      <c r="R2363" s="3"/>
      <c r="S2363" s="3"/>
      <c r="T2363" s="3"/>
      <c r="U2363" s="3"/>
      <c r="V2363" s="3"/>
    </row>
    <row r="2364" spans="1:22">
      <c r="A2364" s="4" t="s">
        <v>8640</v>
      </c>
      <c r="B2364" s="18" t="s">
        <v>8641</v>
      </c>
      <c r="C2364" s="17" t="s">
        <v>3245</v>
      </c>
      <c r="D2364" s="16" t="s">
        <v>3259</v>
      </c>
      <c r="E2364" s="15" t="s">
        <v>3380</v>
      </c>
      <c r="F2364" s="14" t="s">
        <v>3381</v>
      </c>
      <c r="G2364" s="13" t="s">
        <v>3382</v>
      </c>
      <c r="H2364" s="12">
        <v>5</v>
      </c>
      <c r="I2364" s="4" t="s">
        <v>5806</v>
      </c>
      <c r="J2364" s="11">
        <v>739</v>
      </c>
      <c r="K2364" s="4">
        <v>411</v>
      </c>
      <c r="L2364" s="4">
        <v>212</v>
      </c>
      <c r="M2364" s="10"/>
      <c r="N2364" s="3"/>
      <c r="O2364" s="3"/>
      <c r="P2364" s="3"/>
      <c r="Q2364" s="3"/>
      <c r="R2364" s="3"/>
      <c r="S2364" s="3"/>
      <c r="T2364" s="4">
        <v>1</v>
      </c>
      <c r="U2364" s="3"/>
      <c r="V2364" s="3"/>
    </row>
    <row r="2365" spans="1:22">
      <c r="A2365" s="4" t="s">
        <v>7643</v>
      </c>
      <c r="B2365" s="18" t="s">
        <v>8642</v>
      </c>
      <c r="C2365" s="17" t="s">
        <v>3245</v>
      </c>
      <c r="D2365" s="16" t="s">
        <v>3259</v>
      </c>
      <c r="E2365" s="15" t="s">
        <v>5780</v>
      </c>
      <c r="F2365" s="14" t="s">
        <v>5781</v>
      </c>
      <c r="G2365" s="13" t="s">
        <v>5782</v>
      </c>
      <c r="H2365" s="12">
        <v>2</v>
      </c>
      <c r="I2365" s="4" t="s">
        <v>3242</v>
      </c>
      <c r="J2365" s="11">
        <v>844</v>
      </c>
      <c r="K2365" s="4">
        <v>1500</v>
      </c>
      <c r="L2365" s="4">
        <v>581</v>
      </c>
      <c r="M2365" s="10"/>
      <c r="N2365" s="3"/>
      <c r="O2365" s="3"/>
      <c r="P2365" s="3"/>
      <c r="Q2365" s="3"/>
      <c r="R2365" s="3"/>
      <c r="S2365" s="3"/>
      <c r="T2365" s="3"/>
      <c r="U2365" s="3"/>
      <c r="V2365" s="3"/>
    </row>
    <row r="2366" spans="1:22">
      <c r="A2366" s="4" t="s">
        <v>8643</v>
      </c>
      <c r="B2366" s="18" t="s">
        <v>8644</v>
      </c>
      <c r="C2366" s="17" t="s">
        <v>3245</v>
      </c>
      <c r="D2366" s="16" t="s">
        <v>3259</v>
      </c>
      <c r="E2366" s="15" t="s">
        <v>3587</v>
      </c>
      <c r="F2366" s="14" t="s">
        <v>3588</v>
      </c>
      <c r="G2366" s="13" t="s">
        <v>3589</v>
      </c>
      <c r="H2366" s="12">
        <v>5</v>
      </c>
      <c r="I2366" s="4" t="s">
        <v>8645</v>
      </c>
      <c r="J2366" s="11">
        <v>711</v>
      </c>
      <c r="K2366" s="4">
        <v>706</v>
      </c>
      <c r="L2366" s="4">
        <v>290</v>
      </c>
      <c r="M2366" s="10"/>
      <c r="N2366" s="3"/>
      <c r="O2366" s="3"/>
      <c r="P2366" s="3"/>
      <c r="Q2366" s="3"/>
      <c r="R2366" s="3"/>
      <c r="S2366" s="3"/>
      <c r="T2366" s="3"/>
      <c r="U2366" s="3"/>
      <c r="V2366" s="4">
        <v>1</v>
      </c>
    </row>
    <row r="2367" spans="1:22">
      <c r="A2367" s="4" t="s">
        <v>8646</v>
      </c>
      <c r="B2367" s="18" t="s">
        <v>8647</v>
      </c>
      <c r="C2367" s="17" t="s">
        <v>3245</v>
      </c>
      <c r="D2367" s="16" t="s">
        <v>3259</v>
      </c>
      <c r="E2367" s="15" t="s">
        <v>3587</v>
      </c>
      <c r="F2367" s="14" t="s">
        <v>3588</v>
      </c>
      <c r="G2367" s="13" t="s">
        <v>3589</v>
      </c>
      <c r="H2367" s="12">
        <v>5</v>
      </c>
      <c r="I2367" s="4" t="s">
        <v>6839</v>
      </c>
      <c r="J2367" s="11">
        <v>927.99999999999989</v>
      </c>
      <c r="K2367" s="4">
        <v>1443</v>
      </c>
      <c r="L2367" s="4">
        <v>481</v>
      </c>
      <c r="M2367" s="10"/>
      <c r="N2367" s="3"/>
      <c r="O2367" s="3"/>
      <c r="P2367" s="3"/>
      <c r="Q2367" s="3"/>
      <c r="R2367" s="3"/>
      <c r="S2367" s="3"/>
      <c r="T2367" s="21">
        <v>1</v>
      </c>
      <c r="U2367" s="3"/>
      <c r="V2367" s="3"/>
    </row>
    <row r="2368" spans="1:22">
      <c r="A2368" s="4" t="s">
        <v>8648</v>
      </c>
      <c r="B2368" s="18" t="s">
        <v>8649</v>
      </c>
      <c r="C2368" s="17" t="s">
        <v>3245</v>
      </c>
      <c r="D2368" s="16" t="s">
        <v>3259</v>
      </c>
      <c r="E2368" s="15" t="s">
        <v>3380</v>
      </c>
      <c r="F2368" s="14" t="s">
        <v>3381</v>
      </c>
      <c r="G2368" s="13" t="s">
        <v>3382</v>
      </c>
      <c r="H2368" s="12">
        <v>5</v>
      </c>
      <c r="I2368" s="4" t="s">
        <v>5806</v>
      </c>
      <c r="J2368" s="11">
        <v>944.99999999999989</v>
      </c>
      <c r="K2368" s="4">
        <v>465</v>
      </c>
      <c r="L2368" s="4">
        <v>196</v>
      </c>
      <c r="M2368" s="10"/>
      <c r="N2368" s="3"/>
      <c r="O2368" s="3"/>
      <c r="P2368" s="3"/>
      <c r="Q2368" s="3"/>
      <c r="R2368" s="3"/>
      <c r="S2368" s="3"/>
      <c r="T2368" s="3"/>
      <c r="U2368" s="3"/>
      <c r="V2368" s="3"/>
    </row>
    <row r="2369" spans="1:26">
      <c r="A2369" s="4" t="s">
        <v>8650</v>
      </c>
      <c r="B2369" s="18" t="s">
        <v>8651</v>
      </c>
      <c r="C2369" s="17" t="s">
        <v>3245</v>
      </c>
      <c r="D2369" s="16" t="s">
        <v>3259</v>
      </c>
      <c r="E2369" s="15" t="s">
        <v>3587</v>
      </c>
      <c r="F2369" s="14" t="s">
        <v>3588</v>
      </c>
      <c r="G2369" s="13" t="s">
        <v>3589</v>
      </c>
      <c r="H2369" s="12">
        <v>5</v>
      </c>
      <c r="I2369" s="4" t="s">
        <v>8623</v>
      </c>
      <c r="J2369" s="11">
        <v>847.00000000000011</v>
      </c>
      <c r="K2369" s="4">
        <v>409</v>
      </c>
      <c r="L2369" s="4">
        <v>143</v>
      </c>
      <c r="M2369" s="10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>
      <c r="A2370" s="4" t="s">
        <v>8652</v>
      </c>
      <c r="B2370" s="18" t="s">
        <v>8653</v>
      </c>
      <c r="C2370" s="17" t="s">
        <v>3230</v>
      </c>
      <c r="D2370" s="16" t="s">
        <v>3259</v>
      </c>
      <c r="E2370" s="15" t="s">
        <v>3410</v>
      </c>
      <c r="F2370" s="14" t="s">
        <v>3411</v>
      </c>
      <c r="G2370" s="13" t="s">
        <v>3412</v>
      </c>
      <c r="H2370" s="12">
        <v>1</v>
      </c>
      <c r="I2370" s="4" t="s">
        <v>3235</v>
      </c>
      <c r="J2370" s="11">
        <v>3485</v>
      </c>
      <c r="K2370" s="4">
        <v>11251</v>
      </c>
      <c r="L2370" s="4">
        <v>4445</v>
      </c>
      <c r="M2370" s="10"/>
      <c r="N2370" s="3"/>
      <c r="O2370" s="3"/>
      <c r="P2370" s="3"/>
      <c r="Q2370" s="4">
        <v>1</v>
      </c>
      <c r="R2370" s="4">
        <v>1</v>
      </c>
      <c r="S2370" s="3"/>
      <c r="T2370" s="4">
        <v>1</v>
      </c>
      <c r="U2370" s="3"/>
      <c r="V2370" s="3"/>
      <c r="W2370" s="3"/>
      <c r="X2370" s="3"/>
      <c r="Y2370" s="3"/>
      <c r="Z2370" s="3"/>
    </row>
    <row r="2371" spans="1:26">
      <c r="A2371" s="4" t="s">
        <v>8654</v>
      </c>
      <c r="B2371" s="18" t="s">
        <v>8655</v>
      </c>
      <c r="C2371" s="17" t="s">
        <v>3245</v>
      </c>
      <c r="D2371" s="16" t="s">
        <v>3259</v>
      </c>
      <c r="E2371" s="15" t="s">
        <v>5780</v>
      </c>
      <c r="F2371" s="14" t="s">
        <v>5781</v>
      </c>
      <c r="G2371" s="13" t="s">
        <v>5782</v>
      </c>
      <c r="H2371" s="12">
        <v>1</v>
      </c>
      <c r="I2371" s="4" t="s">
        <v>3235</v>
      </c>
      <c r="J2371" s="11">
        <v>1362</v>
      </c>
      <c r="K2371" s="4">
        <v>2384</v>
      </c>
      <c r="L2371" s="4">
        <v>1007</v>
      </c>
      <c r="M2371" s="10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>
      <c r="A2372" s="4" t="s">
        <v>8645</v>
      </c>
      <c r="B2372" s="18" t="s">
        <v>8656</v>
      </c>
      <c r="C2372" s="17" t="s">
        <v>3245</v>
      </c>
      <c r="D2372" s="16" t="s">
        <v>3259</v>
      </c>
      <c r="E2372" s="15" t="s">
        <v>3587</v>
      </c>
      <c r="F2372" s="14" t="s">
        <v>3588</v>
      </c>
      <c r="G2372" s="13" t="s">
        <v>3589</v>
      </c>
      <c r="H2372" s="12">
        <v>2</v>
      </c>
      <c r="I2372" s="4" t="s">
        <v>3242</v>
      </c>
      <c r="J2372" s="11">
        <v>3122</v>
      </c>
      <c r="K2372" s="4">
        <v>1996</v>
      </c>
      <c r="L2372" s="4">
        <v>786</v>
      </c>
      <c r="M2372" s="10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>
      <c r="A2373" s="4" t="s">
        <v>8657</v>
      </c>
      <c r="B2373" s="18" t="s">
        <v>8658</v>
      </c>
      <c r="C2373" s="17" t="s">
        <v>3245</v>
      </c>
      <c r="D2373" s="16" t="s">
        <v>3259</v>
      </c>
      <c r="E2373" s="15" t="s">
        <v>3380</v>
      </c>
      <c r="F2373" s="14" t="s">
        <v>3381</v>
      </c>
      <c r="G2373" s="13" t="s">
        <v>3382</v>
      </c>
      <c r="H2373" s="12">
        <v>5</v>
      </c>
      <c r="I2373" s="4" t="s">
        <v>4037</v>
      </c>
      <c r="J2373" s="11">
        <v>2302</v>
      </c>
      <c r="K2373" s="4">
        <v>685</v>
      </c>
      <c r="L2373" s="4">
        <v>297</v>
      </c>
      <c r="M2373" s="10"/>
      <c r="N2373" s="4"/>
      <c r="O2373" s="4"/>
      <c r="P2373" s="4"/>
      <c r="Q2373" s="4"/>
      <c r="R2373" s="4"/>
      <c r="S2373" s="4"/>
      <c r="T2373" s="4">
        <v>1</v>
      </c>
      <c r="U2373" s="4"/>
      <c r="V2373" s="4"/>
      <c r="W2373" s="4"/>
      <c r="X2373" s="4"/>
      <c r="Y2373" s="4"/>
      <c r="Z2373" s="4"/>
    </row>
    <row r="2374" spans="1:26">
      <c r="A2374" s="4" t="s">
        <v>8659</v>
      </c>
      <c r="B2374" s="18" t="s">
        <v>8660</v>
      </c>
      <c r="C2374" s="17" t="s">
        <v>3245</v>
      </c>
      <c r="D2374" s="16" t="s">
        <v>3314</v>
      </c>
      <c r="E2374" s="15" t="s">
        <v>4159</v>
      </c>
      <c r="F2374" s="14" t="s">
        <v>4160</v>
      </c>
      <c r="G2374" s="13" t="s">
        <v>4161</v>
      </c>
      <c r="H2374" s="12">
        <v>5</v>
      </c>
      <c r="I2374" s="4" t="s">
        <v>4536</v>
      </c>
      <c r="J2374" s="11">
        <v>941</v>
      </c>
      <c r="K2374" s="4">
        <v>374</v>
      </c>
      <c r="L2374" s="4">
        <v>167</v>
      </c>
      <c r="M2374" s="10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>
      <c r="A2375" s="4" t="s">
        <v>8661</v>
      </c>
      <c r="B2375" s="18" t="s">
        <v>8662</v>
      </c>
      <c r="C2375" s="17" t="s">
        <v>3245</v>
      </c>
      <c r="D2375" s="16" t="s">
        <v>3296</v>
      </c>
      <c r="E2375" s="15" t="s">
        <v>3297</v>
      </c>
      <c r="F2375" s="14" t="s">
        <v>3298</v>
      </c>
      <c r="G2375" s="13" t="s">
        <v>3299</v>
      </c>
      <c r="H2375" s="12">
        <v>5</v>
      </c>
      <c r="I2375" s="4" t="s">
        <v>3951</v>
      </c>
      <c r="J2375" s="11">
        <v>518</v>
      </c>
      <c r="K2375" s="4">
        <v>67</v>
      </c>
      <c r="L2375" s="4">
        <v>46</v>
      </c>
      <c r="M2375" s="10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>
      <c r="A2376" s="4" t="s">
        <v>4080</v>
      </c>
      <c r="B2376" s="18" t="s">
        <v>8663</v>
      </c>
      <c r="C2376" s="17" t="s">
        <v>4173</v>
      </c>
      <c r="D2376" s="16" t="s">
        <v>3534</v>
      </c>
      <c r="E2376" s="15" t="s">
        <v>8664</v>
      </c>
      <c r="F2376" s="14" t="s">
        <v>4079</v>
      </c>
      <c r="G2376" s="13" t="s">
        <v>4080</v>
      </c>
      <c r="H2376" s="12">
        <v>1</v>
      </c>
      <c r="I2376" s="4" t="s">
        <v>3235</v>
      </c>
      <c r="J2376" s="11">
        <v>9300</v>
      </c>
      <c r="K2376" s="4">
        <v>30910</v>
      </c>
      <c r="L2376" s="4">
        <v>18054</v>
      </c>
      <c r="M2376" s="10"/>
      <c r="N2376" s="4"/>
      <c r="O2376" s="4"/>
      <c r="P2376" s="4"/>
      <c r="Q2376" s="4"/>
      <c r="R2376" s="4"/>
      <c r="S2376" s="4"/>
      <c r="T2376" s="4">
        <v>1</v>
      </c>
      <c r="U2376" s="4"/>
      <c r="V2376" s="4"/>
      <c r="W2376" s="4"/>
      <c r="X2376" s="4">
        <v>1</v>
      </c>
      <c r="Y2376" s="4"/>
      <c r="Z2376" s="4"/>
    </row>
    <row r="2377" spans="1:26">
      <c r="A2377" s="4" t="s">
        <v>8665</v>
      </c>
      <c r="B2377" s="18" t="s">
        <v>8666</v>
      </c>
      <c r="C2377" s="17" t="s">
        <v>3245</v>
      </c>
      <c r="D2377" s="16" t="s">
        <v>3314</v>
      </c>
      <c r="E2377" s="15" t="s">
        <v>3315</v>
      </c>
      <c r="F2377" s="14" t="s">
        <v>3316</v>
      </c>
      <c r="G2377" s="13" t="s">
        <v>3317</v>
      </c>
      <c r="H2377" s="12">
        <v>5</v>
      </c>
      <c r="I2377" s="4" t="s">
        <v>8667</v>
      </c>
      <c r="J2377" s="11">
        <v>1320</v>
      </c>
      <c r="K2377" s="4">
        <v>446</v>
      </c>
      <c r="L2377" s="4">
        <v>196</v>
      </c>
      <c r="M2377" s="10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>
      <c r="A2378" s="4" t="s">
        <v>8668</v>
      </c>
      <c r="B2378" s="18" t="s">
        <v>8669</v>
      </c>
      <c r="C2378" s="17" t="s">
        <v>3245</v>
      </c>
      <c r="D2378" s="16" t="s">
        <v>3446</v>
      </c>
      <c r="E2378" s="15" t="s">
        <v>3447</v>
      </c>
      <c r="F2378" s="14" t="s">
        <v>3448</v>
      </c>
      <c r="G2378" s="13" t="s">
        <v>3449</v>
      </c>
      <c r="H2378" s="12">
        <v>5</v>
      </c>
      <c r="I2378" s="4" t="s">
        <v>4474</v>
      </c>
      <c r="J2378" s="11">
        <v>1611</v>
      </c>
      <c r="K2378" s="4">
        <v>559</v>
      </c>
      <c r="L2378" s="4">
        <v>243</v>
      </c>
      <c r="M2378" s="10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>
      <c r="A2379" s="4" t="s">
        <v>8670</v>
      </c>
      <c r="B2379" s="18" t="s">
        <v>8671</v>
      </c>
      <c r="C2379" s="17" t="s">
        <v>3245</v>
      </c>
      <c r="D2379" s="16" t="s">
        <v>3259</v>
      </c>
      <c r="E2379" s="15" t="s">
        <v>4427</v>
      </c>
      <c r="F2379" s="14" t="s">
        <v>4428</v>
      </c>
      <c r="G2379" s="13" t="s">
        <v>4429</v>
      </c>
      <c r="H2379" s="12">
        <v>5</v>
      </c>
      <c r="I2379" s="4" t="s">
        <v>8672</v>
      </c>
      <c r="J2379" s="11">
        <v>2557</v>
      </c>
      <c r="K2379" s="4">
        <v>1521</v>
      </c>
      <c r="L2379" s="4">
        <v>648</v>
      </c>
      <c r="M2379" s="10"/>
      <c r="N2379" s="4"/>
      <c r="O2379" s="4"/>
      <c r="P2379" s="4"/>
      <c r="Q2379" s="4"/>
      <c r="R2379" s="4"/>
      <c r="S2379" s="4"/>
      <c r="T2379" s="4">
        <v>1</v>
      </c>
      <c r="U2379" s="4"/>
      <c r="V2379" s="4"/>
      <c r="W2379" s="4"/>
      <c r="X2379" s="4"/>
      <c r="Y2379" s="4"/>
      <c r="Z2379" s="4"/>
    </row>
    <row r="2380" spans="1:26">
      <c r="A2380" s="4" t="s">
        <v>8673</v>
      </c>
      <c r="B2380" s="18" t="s">
        <v>8674</v>
      </c>
      <c r="C2380" s="17" t="s">
        <v>3245</v>
      </c>
      <c r="D2380" s="16" t="s">
        <v>3246</v>
      </c>
      <c r="E2380" s="15" t="s">
        <v>3357</v>
      </c>
      <c r="F2380" s="14" t="s">
        <v>3358</v>
      </c>
      <c r="G2380" s="13" t="s">
        <v>3359</v>
      </c>
      <c r="H2380" s="12">
        <v>5</v>
      </c>
      <c r="I2380" s="4" t="s">
        <v>3360</v>
      </c>
      <c r="J2380" s="11">
        <v>620</v>
      </c>
      <c r="K2380" s="4">
        <v>193</v>
      </c>
      <c r="L2380" s="4">
        <v>78</v>
      </c>
      <c r="M2380" s="10"/>
      <c r="N2380" s="4"/>
      <c r="O2380" s="4"/>
      <c r="P2380" s="4"/>
      <c r="Q2380" s="4"/>
      <c r="R2380" s="4"/>
      <c r="S2380" s="4"/>
      <c r="T2380" s="4">
        <v>1</v>
      </c>
      <c r="U2380" s="4"/>
      <c r="V2380" s="4"/>
      <c r="W2380" s="4"/>
      <c r="X2380" s="4"/>
      <c r="Y2380" s="4"/>
      <c r="Z2380" s="4"/>
    </row>
    <row r="2381" spans="1:26">
      <c r="A2381" s="4" t="s">
        <v>8675</v>
      </c>
      <c r="B2381" s="18" t="s">
        <v>8676</v>
      </c>
      <c r="C2381" s="17" t="s">
        <v>3245</v>
      </c>
      <c r="D2381" s="16" t="s">
        <v>3534</v>
      </c>
      <c r="E2381" s="15" t="s">
        <v>4078</v>
      </c>
      <c r="F2381" s="14" t="s">
        <v>4079</v>
      </c>
      <c r="G2381" s="13" t="s">
        <v>4080</v>
      </c>
      <c r="H2381" s="12">
        <v>5</v>
      </c>
      <c r="I2381" s="4" t="s">
        <v>6705</v>
      </c>
      <c r="J2381" s="11">
        <v>1271</v>
      </c>
      <c r="K2381" s="4">
        <v>244</v>
      </c>
      <c r="L2381" s="4">
        <v>152</v>
      </c>
      <c r="M2381" s="10"/>
      <c r="N2381" s="4"/>
      <c r="O2381" s="4"/>
      <c r="P2381" s="4"/>
      <c r="Q2381" s="4"/>
      <c r="R2381" s="4"/>
      <c r="S2381" s="4"/>
      <c r="T2381" s="4">
        <v>1</v>
      </c>
      <c r="U2381" s="4"/>
      <c r="V2381" s="4"/>
      <c r="W2381" s="4"/>
      <c r="X2381" s="4">
        <v>1</v>
      </c>
      <c r="Y2381" s="4"/>
      <c r="Z2381" s="4"/>
    </row>
    <row r="2382" spans="1:26">
      <c r="A2382" s="4" t="s">
        <v>8677</v>
      </c>
      <c r="B2382" s="18" t="s">
        <v>8678</v>
      </c>
      <c r="C2382" s="17" t="s">
        <v>3245</v>
      </c>
      <c r="D2382" s="16" t="s">
        <v>3446</v>
      </c>
      <c r="E2382" s="15" t="s">
        <v>3541</v>
      </c>
      <c r="F2382" s="14" t="s">
        <v>3542</v>
      </c>
      <c r="G2382" s="13" t="s">
        <v>3543</v>
      </c>
      <c r="H2382" s="12">
        <v>5</v>
      </c>
      <c r="I2382" s="4" t="s">
        <v>5675</v>
      </c>
      <c r="J2382" s="11">
        <v>748</v>
      </c>
      <c r="K2382" s="4">
        <v>346</v>
      </c>
      <c r="L2382" s="4">
        <v>193</v>
      </c>
      <c r="M2382" s="10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>
      <c r="A2383" s="4" t="s">
        <v>5127</v>
      </c>
      <c r="B2383" s="18" t="s">
        <v>8679</v>
      </c>
      <c r="C2383" s="17" t="s">
        <v>3230</v>
      </c>
      <c r="D2383" s="16" t="s">
        <v>3440</v>
      </c>
      <c r="E2383" s="15" t="s">
        <v>3441</v>
      </c>
      <c r="F2383" s="14" t="s">
        <v>3442</v>
      </c>
      <c r="G2383" s="13" t="s">
        <v>3443</v>
      </c>
      <c r="H2383" s="12">
        <v>2</v>
      </c>
      <c r="I2383" s="4" t="s">
        <v>3242</v>
      </c>
      <c r="J2383" s="11">
        <v>5577</v>
      </c>
      <c r="K2383" s="4">
        <v>8146</v>
      </c>
      <c r="L2383" s="4">
        <v>3503</v>
      </c>
      <c r="M2383" s="10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>
      <c r="A2384" s="4" t="s">
        <v>8680</v>
      </c>
      <c r="B2384" s="18" t="s">
        <v>8681</v>
      </c>
      <c r="C2384" s="17" t="s">
        <v>3245</v>
      </c>
      <c r="D2384" s="16" t="s">
        <v>3335</v>
      </c>
      <c r="E2384" s="15" t="s">
        <v>3486</v>
      </c>
      <c r="F2384" s="14" t="s">
        <v>3487</v>
      </c>
      <c r="G2384" s="13" t="s">
        <v>3488</v>
      </c>
      <c r="H2384" s="12">
        <v>5</v>
      </c>
      <c r="I2384" s="4" t="s">
        <v>4072</v>
      </c>
      <c r="J2384" s="11">
        <v>1138</v>
      </c>
      <c r="K2384" s="4">
        <v>463</v>
      </c>
      <c r="L2384" s="4">
        <v>188</v>
      </c>
      <c r="M2384" s="10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>
      <c r="A2385" s="4" t="s">
        <v>8682</v>
      </c>
      <c r="B2385" s="18" t="s">
        <v>8683</v>
      </c>
      <c r="C2385" s="17" t="s">
        <v>3245</v>
      </c>
      <c r="D2385" s="16" t="s">
        <v>3474</v>
      </c>
      <c r="E2385" s="15" t="s">
        <v>4056</v>
      </c>
      <c r="F2385" s="14" t="s">
        <v>4057</v>
      </c>
      <c r="G2385" s="13" t="s">
        <v>4058</v>
      </c>
      <c r="H2385" s="12">
        <v>5</v>
      </c>
      <c r="I2385" s="4" t="s">
        <v>4333</v>
      </c>
      <c r="J2385" s="11">
        <v>1922</v>
      </c>
      <c r="K2385" s="4">
        <v>770</v>
      </c>
      <c r="L2385" s="4">
        <v>351</v>
      </c>
      <c r="M2385" s="10"/>
      <c r="N2385" s="4"/>
      <c r="O2385" s="4"/>
      <c r="P2385" s="4"/>
      <c r="Q2385" s="4"/>
      <c r="R2385" s="4"/>
      <c r="S2385" s="4"/>
      <c r="T2385" s="4">
        <v>1</v>
      </c>
      <c r="U2385" s="4"/>
      <c r="V2385" s="4"/>
      <c r="W2385" s="4"/>
      <c r="X2385" s="4"/>
      <c r="Y2385" s="4"/>
      <c r="Z2385" s="4"/>
    </row>
    <row r="2386" spans="1:26">
      <c r="A2386" s="4" t="s">
        <v>8684</v>
      </c>
      <c r="B2386" s="18" t="s">
        <v>8685</v>
      </c>
      <c r="C2386" s="17" t="s">
        <v>3245</v>
      </c>
      <c r="D2386" s="16" t="s">
        <v>3474</v>
      </c>
      <c r="E2386" s="15" t="s">
        <v>5426</v>
      </c>
      <c r="F2386" s="14" t="s">
        <v>5088</v>
      </c>
      <c r="G2386" s="13" t="s">
        <v>5085</v>
      </c>
      <c r="H2386" s="12">
        <v>1</v>
      </c>
      <c r="I2386" s="4" t="s">
        <v>3235</v>
      </c>
      <c r="J2386" s="11">
        <v>2268</v>
      </c>
      <c r="K2386" s="4">
        <v>2115</v>
      </c>
      <c r="L2386" s="4">
        <v>848</v>
      </c>
      <c r="M2386" s="10"/>
      <c r="N2386" s="3"/>
      <c r="O2386" s="3"/>
      <c r="P2386" s="3"/>
      <c r="Q2386" s="3"/>
      <c r="R2386" s="3"/>
      <c r="S2386" s="3"/>
      <c r="T2386" s="4">
        <v>1</v>
      </c>
      <c r="U2386" s="3"/>
      <c r="V2386" s="3"/>
      <c r="W2386" s="3"/>
      <c r="X2386" s="3"/>
      <c r="Y2386" s="3"/>
      <c r="Z2386" s="3"/>
    </row>
    <row r="2387" spans="1:26">
      <c r="A2387" s="4" t="s">
        <v>8686</v>
      </c>
      <c r="B2387" s="18" t="s">
        <v>8687</v>
      </c>
      <c r="C2387" s="17" t="s">
        <v>3245</v>
      </c>
      <c r="D2387" s="16" t="s">
        <v>3259</v>
      </c>
      <c r="E2387" s="15" t="s">
        <v>4416</v>
      </c>
      <c r="F2387" s="14" t="s">
        <v>4417</v>
      </c>
      <c r="G2387" s="13" t="s">
        <v>4418</v>
      </c>
      <c r="H2387" s="12">
        <v>5</v>
      </c>
      <c r="I2387" s="4" t="s">
        <v>4414</v>
      </c>
      <c r="J2387" s="11">
        <v>1531</v>
      </c>
      <c r="K2387" s="4">
        <v>236</v>
      </c>
      <c r="L2387" s="4">
        <v>179</v>
      </c>
      <c r="M2387" s="10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>
      <c r="A2388" s="4" t="s">
        <v>3418</v>
      </c>
      <c r="B2388" s="18" t="s">
        <v>8688</v>
      </c>
      <c r="C2388" s="17" t="s">
        <v>3230</v>
      </c>
      <c r="D2388" s="16" t="s">
        <v>3231</v>
      </c>
      <c r="E2388" s="15" t="s">
        <v>8689</v>
      </c>
      <c r="F2388" s="14" t="s">
        <v>3417</v>
      </c>
      <c r="G2388" s="13" t="s">
        <v>3418</v>
      </c>
      <c r="H2388" s="12">
        <v>1</v>
      </c>
      <c r="I2388" s="4" t="s">
        <v>3235</v>
      </c>
      <c r="J2388" s="11">
        <v>18933</v>
      </c>
      <c r="K2388" s="4">
        <v>11518</v>
      </c>
      <c r="L2388" s="4">
        <v>4998</v>
      </c>
      <c r="M2388" s="10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>
      <c r="A2389" s="4" t="s">
        <v>8690</v>
      </c>
      <c r="B2389" s="18" t="s">
        <v>8691</v>
      </c>
      <c r="C2389" s="17" t="s">
        <v>3245</v>
      </c>
      <c r="D2389" s="16" t="s">
        <v>3231</v>
      </c>
      <c r="E2389" s="15" t="s">
        <v>3416</v>
      </c>
      <c r="F2389" s="14" t="s">
        <v>3417</v>
      </c>
      <c r="G2389" s="13" t="s">
        <v>3418</v>
      </c>
      <c r="H2389" s="12">
        <v>5</v>
      </c>
      <c r="I2389" s="4" t="s">
        <v>6224</v>
      </c>
      <c r="J2389" s="11">
        <v>2616</v>
      </c>
      <c r="K2389" s="4">
        <v>677</v>
      </c>
      <c r="L2389" s="4">
        <v>332</v>
      </c>
      <c r="M2389" s="10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>
      <c r="A2390" s="4" t="s">
        <v>8692</v>
      </c>
      <c r="B2390" s="18" t="s">
        <v>8693</v>
      </c>
      <c r="C2390" s="17" t="s">
        <v>3245</v>
      </c>
      <c r="D2390" s="16" t="s">
        <v>3314</v>
      </c>
      <c r="E2390" s="15" t="s">
        <v>3578</v>
      </c>
      <c r="F2390" s="14" t="s">
        <v>3579</v>
      </c>
      <c r="G2390" s="13" t="s">
        <v>3580</v>
      </c>
      <c r="H2390" s="12">
        <v>5</v>
      </c>
      <c r="I2390" s="4" t="s">
        <v>3581</v>
      </c>
      <c r="J2390" s="11">
        <v>746</v>
      </c>
      <c r="K2390" s="4">
        <v>85</v>
      </c>
      <c r="L2390" s="4">
        <v>58</v>
      </c>
      <c r="M2390" s="10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>
      <c r="A2391" s="4" t="s">
        <v>8694</v>
      </c>
      <c r="B2391" s="18" t="s">
        <v>8695</v>
      </c>
      <c r="C2391" s="17" t="s">
        <v>3245</v>
      </c>
      <c r="D2391" s="16" t="s">
        <v>3446</v>
      </c>
      <c r="E2391" s="15" t="s">
        <v>3447</v>
      </c>
      <c r="F2391" s="14" t="s">
        <v>3448</v>
      </c>
      <c r="G2391" s="13" t="s">
        <v>3449</v>
      </c>
      <c r="H2391" s="12">
        <v>5</v>
      </c>
      <c r="I2391" s="4" t="s">
        <v>3893</v>
      </c>
      <c r="J2391" s="11">
        <v>509</v>
      </c>
      <c r="K2391" s="4">
        <v>709</v>
      </c>
      <c r="L2391" s="4">
        <v>261</v>
      </c>
      <c r="M2391" s="10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>
      <c r="A2392" s="4" t="s">
        <v>8696</v>
      </c>
      <c r="B2392" s="18" t="s">
        <v>8697</v>
      </c>
      <c r="C2392" s="17" t="s">
        <v>3245</v>
      </c>
      <c r="D2392" s="16" t="s">
        <v>3303</v>
      </c>
      <c r="E2392" s="15" t="s">
        <v>3614</v>
      </c>
      <c r="F2392" s="14" t="s">
        <v>3615</v>
      </c>
      <c r="G2392" s="13" t="s">
        <v>3616</v>
      </c>
      <c r="H2392" s="12">
        <v>1</v>
      </c>
      <c r="I2392" s="4" t="s">
        <v>3235</v>
      </c>
      <c r="J2392" s="11">
        <v>1422</v>
      </c>
      <c r="K2392" s="4">
        <v>2783</v>
      </c>
      <c r="L2392" s="4">
        <v>1103</v>
      </c>
      <c r="M2392" s="10"/>
      <c r="N2392" s="4"/>
      <c r="O2392" s="4"/>
      <c r="P2392" s="4"/>
      <c r="Q2392" s="4"/>
      <c r="R2392" s="4">
        <v>1</v>
      </c>
      <c r="S2392" s="4"/>
      <c r="T2392" s="4"/>
      <c r="U2392" s="4"/>
      <c r="V2392" s="4"/>
      <c r="W2392" s="4"/>
      <c r="X2392" s="4">
        <v>1</v>
      </c>
      <c r="Y2392" s="4"/>
      <c r="Z2392" s="4"/>
    </row>
    <row r="2393" spans="1:26">
      <c r="A2393" s="4" t="s">
        <v>4338</v>
      </c>
      <c r="B2393" s="18" t="s">
        <v>8698</v>
      </c>
      <c r="C2393" s="17" t="s">
        <v>3230</v>
      </c>
      <c r="D2393" s="16" t="s">
        <v>3464</v>
      </c>
      <c r="E2393" s="15" t="s">
        <v>8699</v>
      </c>
      <c r="F2393" s="14" t="s">
        <v>4337</v>
      </c>
      <c r="G2393" s="13" t="s">
        <v>4338</v>
      </c>
      <c r="H2393" s="12">
        <v>1</v>
      </c>
      <c r="I2393" s="4" t="s">
        <v>3235</v>
      </c>
      <c r="J2393" s="11">
        <v>12557</v>
      </c>
      <c r="K2393" s="4">
        <v>9093</v>
      </c>
      <c r="L2393" s="4">
        <v>4292</v>
      </c>
      <c r="M2393" s="10"/>
      <c r="N2393" s="4"/>
      <c r="O2393" s="4"/>
      <c r="P2393" s="4"/>
      <c r="Q2393" s="4"/>
      <c r="R2393" s="4"/>
      <c r="S2393" s="4"/>
      <c r="T2393" s="4">
        <v>1</v>
      </c>
      <c r="U2393" s="4">
        <v>1</v>
      </c>
      <c r="V2393" s="4"/>
      <c r="W2393" s="4"/>
      <c r="X2393" s="4"/>
      <c r="Y2393" s="4"/>
      <c r="Z2393" s="4"/>
    </row>
    <row r="2394" spans="1:26">
      <c r="A2394" s="4" t="s">
        <v>8700</v>
      </c>
      <c r="B2394" s="18" t="s">
        <v>8701</v>
      </c>
      <c r="C2394" s="17" t="s">
        <v>3245</v>
      </c>
      <c r="D2394" s="16" t="s">
        <v>3464</v>
      </c>
      <c r="E2394" s="15" t="s">
        <v>4336</v>
      </c>
      <c r="F2394" s="14" t="s">
        <v>4337</v>
      </c>
      <c r="G2394" s="13" t="s">
        <v>4338</v>
      </c>
      <c r="H2394" s="12">
        <v>5</v>
      </c>
      <c r="I2394" s="4" t="s">
        <v>8702</v>
      </c>
      <c r="J2394" s="11">
        <v>3529.9999999999995</v>
      </c>
      <c r="K2394" s="4">
        <v>1323</v>
      </c>
      <c r="L2394" s="4">
        <v>761</v>
      </c>
      <c r="M2394" s="10"/>
      <c r="N2394" s="4"/>
      <c r="O2394" s="4"/>
      <c r="P2394" s="4"/>
      <c r="Q2394" s="4"/>
      <c r="R2394" s="4"/>
      <c r="S2394" s="4"/>
      <c r="T2394" s="4"/>
      <c r="U2394" s="4">
        <v>1</v>
      </c>
      <c r="V2394" s="4"/>
      <c r="W2394" s="4"/>
      <c r="X2394" s="4"/>
      <c r="Y2394" s="4"/>
      <c r="Z2394" s="4"/>
    </row>
    <row r="2395" spans="1:26">
      <c r="A2395" s="4" t="s">
        <v>7531</v>
      </c>
      <c r="B2395" s="18" t="s">
        <v>8703</v>
      </c>
      <c r="C2395" s="17" t="s">
        <v>3245</v>
      </c>
      <c r="D2395" s="16" t="s">
        <v>3231</v>
      </c>
      <c r="E2395" s="15" t="s">
        <v>3232</v>
      </c>
      <c r="F2395" s="14" t="s">
        <v>3233</v>
      </c>
      <c r="G2395" s="13" t="s">
        <v>3234</v>
      </c>
      <c r="H2395" s="12">
        <v>2</v>
      </c>
      <c r="I2395" s="4" t="s">
        <v>3242</v>
      </c>
      <c r="J2395" s="11">
        <v>2327</v>
      </c>
      <c r="K2395" s="4">
        <v>1489</v>
      </c>
      <c r="L2395" s="4">
        <v>588</v>
      </c>
      <c r="M2395" s="10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>
      <c r="A2396" s="4" t="s">
        <v>8704</v>
      </c>
      <c r="B2396" s="18" t="s">
        <v>8705</v>
      </c>
      <c r="C2396" s="17" t="s">
        <v>3245</v>
      </c>
      <c r="D2396" s="16" t="s">
        <v>3231</v>
      </c>
      <c r="E2396" s="15" t="s">
        <v>3416</v>
      </c>
      <c r="F2396" s="14" t="s">
        <v>3417</v>
      </c>
      <c r="G2396" s="13" t="s">
        <v>3418</v>
      </c>
      <c r="H2396" s="12">
        <v>1</v>
      </c>
      <c r="I2396" s="4" t="s">
        <v>3235</v>
      </c>
      <c r="J2396" s="11">
        <v>4675</v>
      </c>
      <c r="K2396" s="4">
        <v>2496</v>
      </c>
      <c r="L2396" s="4">
        <v>716</v>
      </c>
      <c r="M2396" s="10"/>
      <c r="N2396" s="4"/>
      <c r="O2396" s="4"/>
      <c r="P2396" s="4"/>
      <c r="Q2396" s="4"/>
      <c r="R2396" s="4"/>
      <c r="S2396" s="4"/>
      <c r="T2396" s="4">
        <v>1</v>
      </c>
      <c r="U2396" s="4"/>
      <c r="V2396" s="4"/>
      <c r="W2396" s="4"/>
      <c r="X2396" s="4"/>
      <c r="Y2396" s="4"/>
      <c r="Z2396" s="4"/>
    </row>
    <row r="2397" spans="1:26">
      <c r="A2397" s="4" t="s">
        <v>8706</v>
      </c>
      <c r="B2397" s="18" t="s">
        <v>8707</v>
      </c>
      <c r="C2397" s="17" t="s">
        <v>3245</v>
      </c>
      <c r="D2397" s="16" t="s">
        <v>3231</v>
      </c>
      <c r="E2397" s="15" t="s">
        <v>3232</v>
      </c>
      <c r="F2397" s="14" t="s">
        <v>3233</v>
      </c>
      <c r="G2397" s="13" t="s">
        <v>3234</v>
      </c>
      <c r="H2397" s="12">
        <v>5</v>
      </c>
      <c r="I2397" s="4" t="s">
        <v>7604</v>
      </c>
      <c r="J2397" s="11">
        <v>1479</v>
      </c>
      <c r="K2397" s="4">
        <v>538</v>
      </c>
      <c r="L2397" s="4">
        <v>211</v>
      </c>
      <c r="M2397" s="10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>
      <c r="A2398" s="4" t="s">
        <v>8708</v>
      </c>
      <c r="B2398" s="18" t="s">
        <v>8709</v>
      </c>
      <c r="C2398" s="17" t="s">
        <v>3245</v>
      </c>
      <c r="D2398" s="16" t="s">
        <v>3446</v>
      </c>
      <c r="E2398" s="15" t="s">
        <v>3529</v>
      </c>
      <c r="F2398" s="14" t="s">
        <v>3530</v>
      </c>
      <c r="G2398" s="13" t="s">
        <v>3531</v>
      </c>
      <c r="H2398" s="12">
        <v>2</v>
      </c>
      <c r="I2398" s="4" t="s">
        <v>3242</v>
      </c>
      <c r="J2398" s="11">
        <v>3536.9999999999995</v>
      </c>
      <c r="K2398" s="4">
        <v>1749</v>
      </c>
      <c r="L2398" s="4">
        <v>780</v>
      </c>
      <c r="M2398" s="10"/>
      <c r="N2398" s="4"/>
      <c r="O2398" s="4"/>
      <c r="P2398" s="4"/>
      <c r="Q2398" s="4"/>
      <c r="R2398" s="4"/>
      <c r="S2398" s="4"/>
      <c r="T2398" s="4">
        <v>1</v>
      </c>
      <c r="U2398" s="4"/>
      <c r="V2398" s="4"/>
      <c r="W2398" s="4"/>
      <c r="X2398" s="4"/>
      <c r="Y2398" s="4"/>
      <c r="Z2398" s="4"/>
    </row>
    <row r="2399" spans="1:26">
      <c r="A2399" s="4" t="s">
        <v>8710</v>
      </c>
      <c r="B2399" s="18" t="s">
        <v>8711</v>
      </c>
      <c r="C2399" s="17" t="s">
        <v>3245</v>
      </c>
      <c r="D2399" s="16" t="s">
        <v>3246</v>
      </c>
      <c r="E2399" s="15" t="s">
        <v>4040</v>
      </c>
      <c r="F2399" s="14" t="s">
        <v>4041</v>
      </c>
      <c r="G2399" s="13" t="s">
        <v>4042</v>
      </c>
      <c r="H2399" s="12">
        <v>5</v>
      </c>
      <c r="I2399" s="4" t="s">
        <v>4305</v>
      </c>
      <c r="J2399" s="11">
        <v>462</v>
      </c>
      <c r="K2399" s="4">
        <v>93</v>
      </c>
      <c r="L2399" s="4">
        <v>59</v>
      </c>
      <c r="M2399" s="10"/>
      <c r="N2399" s="4"/>
      <c r="O2399" s="4"/>
      <c r="P2399" s="4"/>
      <c r="Q2399" s="4"/>
      <c r="R2399" s="4">
        <v>1</v>
      </c>
      <c r="S2399" s="4"/>
      <c r="T2399" s="4"/>
      <c r="U2399" s="4"/>
      <c r="V2399" s="4"/>
      <c r="W2399" s="4"/>
      <c r="X2399" s="4"/>
      <c r="Y2399" s="4"/>
      <c r="Z2399" s="4"/>
    </row>
    <row r="2400" spans="1:26">
      <c r="A2400" s="4" t="s">
        <v>8712</v>
      </c>
      <c r="B2400" s="18" t="s">
        <v>8713</v>
      </c>
      <c r="C2400" s="17" t="s">
        <v>3439</v>
      </c>
      <c r="D2400" s="16" t="s">
        <v>3231</v>
      </c>
      <c r="E2400" s="15" t="s">
        <v>3232</v>
      </c>
      <c r="F2400" s="14" t="s">
        <v>3233</v>
      </c>
      <c r="G2400" s="13" t="s">
        <v>3234</v>
      </c>
      <c r="H2400" s="12">
        <v>1</v>
      </c>
      <c r="I2400" s="4" t="s">
        <v>3235</v>
      </c>
      <c r="J2400" s="11">
        <v>4812</v>
      </c>
      <c r="K2400" s="4">
        <v>3064</v>
      </c>
      <c r="L2400" s="4">
        <v>1150</v>
      </c>
      <c r="M2400" s="10"/>
      <c r="N2400" s="3"/>
      <c r="O2400" s="3"/>
      <c r="P2400" s="3"/>
      <c r="Q2400" s="3"/>
      <c r="R2400" s="3"/>
      <c r="S2400" s="3"/>
      <c r="T2400" s="4">
        <v>1</v>
      </c>
      <c r="U2400" s="3"/>
      <c r="V2400" s="3"/>
      <c r="W2400" s="3"/>
      <c r="X2400" s="3"/>
      <c r="Y2400" s="3"/>
      <c r="Z2400" s="3"/>
    </row>
    <row r="2401" spans="1:26">
      <c r="A2401" s="4" t="s">
        <v>4418</v>
      </c>
      <c r="B2401" s="18" t="s">
        <v>8714</v>
      </c>
      <c r="C2401" s="17" t="s">
        <v>3230</v>
      </c>
      <c r="D2401" s="16" t="s">
        <v>3259</v>
      </c>
      <c r="E2401" s="15" t="s">
        <v>8715</v>
      </c>
      <c r="F2401" s="14" t="s">
        <v>4417</v>
      </c>
      <c r="G2401" s="13" t="s">
        <v>4418</v>
      </c>
      <c r="H2401" s="12">
        <v>1</v>
      </c>
      <c r="I2401" s="4" t="s">
        <v>3235</v>
      </c>
      <c r="J2401" s="11">
        <v>13909</v>
      </c>
      <c r="K2401" s="4">
        <v>10583</v>
      </c>
      <c r="L2401" s="4">
        <v>5289</v>
      </c>
      <c r="M2401" s="10"/>
      <c r="N2401" s="4"/>
      <c r="O2401" s="4"/>
      <c r="P2401" s="4"/>
      <c r="Q2401" s="4"/>
      <c r="R2401" s="4">
        <v>1</v>
      </c>
      <c r="S2401" s="4"/>
      <c r="T2401" s="4">
        <v>1</v>
      </c>
      <c r="U2401" s="4"/>
      <c r="V2401" s="4">
        <v>1</v>
      </c>
      <c r="W2401" s="4"/>
      <c r="X2401" s="4"/>
      <c r="Y2401" s="4"/>
      <c r="Z2401" s="4"/>
    </row>
    <row r="2402" spans="1:26">
      <c r="A2402" s="4" t="s">
        <v>8716</v>
      </c>
      <c r="B2402" s="18" t="s">
        <v>8717</v>
      </c>
      <c r="C2402" s="17" t="s">
        <v>3245</v>
      </c>
      <c r="D2402" s="16" t="s">
        <v>3507</v>
      </c>
      <c r="E2402" s="15" t="s">
        <v>3508</v>
      </c>
      <c r="F2402" s="14" t="s">
        <v>3509</v>
      </c>
      <c r="G2402" s="13" t="s">
        <v>3510</v>
      </c>
      <c r="H2402" s="12">
        <v>5</v>
      </c>
      <c r="I2402" s="4" t="s">
        <v>3511</v>
      </c>
      <c r="J2402" s="11">
        <v>2170</v>
      </c>
      <c r="K2402" s="4">
        <v>564</v>
      </c>
      <c r="L2402" s="4">
        <v>209</v>
      </c>
      <c r="M2402" s="10"/>
      <c r="N2402" s="4"/>
      <c r="O2402" s="4"/>
      <c r="P2402" s="4"/>
      <c r="Q2402" s="4"/>
      <c r="R2402" s="4"/>
      <c r="S2402" s="4"/>
      <c r="T2402" s="4">
        <v>1</v>
      </c>
      <c r="U2402" s="4"/>
      <c r="V2402" s="4"/>
      <c r="W2402" s="4"/>
      <c r="X2402" s="4"/>
      <c r="Y2402" s="4"/>
      <c r="Z2402" s="4"/>
    </row>
    <row r="2403" spans="1:26">
      <c r="A2403" s="4" t="s">
        <v>8718</v>
      </c>
      <c r="B2403" s="18" t="s">
        <v>8719</v>
      </c>
      <c r="C2403" s="17" t="s">
        <v>3439</v>
      </c>
      <c r="D2403" s="16" t="s">
        <v>3474</v>
      </c>
      <c r="E2403" s="15" t="s">
        <v>4056</v>
      </c>
      <c r="F2403" s="14" t="s">
        <v>4057</v>
      </c>
      <c r="G2403" s="13" t="s">
        <v>4058</v>
      </c>
      <c r="H2403" s="12">
        <v>1</v>
      </c>
      <c r="I2403" s="4" t="s">
        <v>3235</v>
      </c>
      <c r="J2403" s="11">
        <v>5442</v>
      </c>
      <c r="K2403" s="4">
        <v>2659</v>
      </c>
      <c r="L2403" s="4">
        <v>1195</v>
      </c>
      <c r="M2403" s="10"/>
      <c r="N2403" s="4"/>
      <c r="O2403" s="4"/>
      <c r="P2403" s="4"/>
      <c r="Q2403" s="4"/>
      <c r="R2403" s="4"/>
      <c r="S2403" s="4"/>
      <c r="T2403" s="4">
        <v>1</v>
      </c>
      <c r="U2403" s="4"/>
      <c r="V2403" s="4"/>
      <c r="W2403" s="4"/>
      <c r="X2403" s="4"/>
      <c r="Y2403" s="4"/>
      <c r="Z2403" s="4"/>
    </row>
    <row r="2404" spans="1:26">
      <c r="A2404" s="4" t="s">
        <v>8720</v>
      </c>
      <c r="B2404" s="18" t="s">
        <v>8721</v>
      </c>
      <c r="C2404" s="17" t="s">
        <v>3245</v>
      </c>
      <c r="D2404" s="16" t="s">
        <v>3279</v>
      </c>
      <c r="E2404" s="15" t="s">
        <v>3375</v>
      </c>
      <c r="F2404" s="14" t="s">
        <v>3376</v>
      </c>
      <c r="G2404" s="13" t="s">
        <v>3377</v>
      </c>
      <c r="H2404" s="12">
        <v>5</v>
      </c>
      <c r="I2404" s="4" t="s">
        <v>5580</v>
      </c>
      <c r="J2404" s="11">
        <v>4006</v>
      </c>
      <c r="K2404" s="4">
        <v>1059</v>
      </c>
      <c r="L2404" s="4">
        <v>489</v>
      </c>
      <c r="M2404" s="10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>
      <c r="A2405" s="4" t="s">
        <v>8722</v>
      </c>
      <c r="B2405" s="18" t="s">
        <v>8723</v>
      </c>
      <c r="C2405" s="17" t="s">
        <v>3245</v>
      </c>
      <c r="D2405" s="16" t="s">
        <v>3231</v>
      </c>
      <c r="E2405" s="15" t="s">
        <v>3416</v>
      </c>
      <c r="F2405" s="14" t="s">
        <v>3417</v>
      </c>
      <c r="G2405" s="13" t="s">
        <v>3418</v>
      </c>
      <c r="H2405" s="12">
        <v>5</v>
      </c>
      <c r="I2405" s="4" t="s">
        <v>3414</v>
      </c>
      <c r="J2405" s="11">
        <v>4550</v>
      </c>
      <c r="K2405" s="4">
        <v>1308</v>
      </c>
      <c r="L2405" s="4">
        <v>509</v>
      </c>
      <c r="M2405" s="10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>
      <c r="A2406" s="4" t="s">
        <v>8724</v>
      </c>
      <c r="B2406" s="18" t="s">
        <v>8725</v>
      </c>
      <c r="C2406" s="17" t="s">
        <v>3245</v>
      </c>
      <c r="D2406" s="16" t="s">
        <v>3507</v>
      </c>
      <c r="E2406" s="15" t="s">
        <v>4342</v>
      </c>
      <c r="F2406" s="14" t="s">
        <v>4343</v>
      </c>
      <c r="G2406" s="13" t="s">
        <v>4344</v>
      </c>
      <c r="H2406" s="12">
        <v>5</v>
      </c>
      <c r="I2406" s="4" t="s">
        <v>4345</v>
      </c>
      <c r="J2406" s="11">
        <v>4669</v>
      </c>
      <c r="K2406" s="4">
        <v>967</v>
      </c>
      <c r="L2406" s="4">
        <v>475</v>
      </c>
      <c r="M2406" s="10"/>
      <c r="N2406" s="4"/>
      <c r="O2406" s="4"/>
      <c r="P2406" s="4"/>
      <c r="Q2406" s="4"/>
      <c r="R2406" s="4"/>
      <c r="S2406" s="4"/>
      <c r="T2406" s="4">
        <v>1</v>
      </c>
      <c r="U2406" s="4"/>
      <c r="V2406" s="4"/>
      <c r="W2406" s="4"/>
      <c r="X2406" s="4"/>
      <c r="Y2406" s="4"/>
      <c r="Z2406" s="4"/>
    </row>
    <row r="2407" spans="1:26">
      <c r="A2407" s="4" t="s">
        <v>8726</v>
      </c>
      <c r="B2407" s="18" t="s">
        <v>8727</v>
      </c>
      <c r="C2407" s="17" t="s">
        <v>3245</v>
      </c>
      <c r="D2407" s="16" t="s">
        <v>3231</v>
      </c>
      <c r="E2407" s="15" t="s">
        <v>3232</v>
      </c>
      <c r="F2407" s="14" t="s">
        <v>3233</v>
      </c>
      <c r="G2407" s="13" t="s">
        <v>3234</v>
      </c>
      <c r="H2407" s="12">
        <v>1</v>
      </c>
      <c r="I2407" s="4" t="s">
        <v>3235</v>
      </c>
      <c r="J2407" s="11">
        <v>3740</v>
      </c>
      <c r="K2407" s="4">
        <v>3029</v>
      </c>
      <c r="L2407" s="4">
        <v>1167</v>
      </c>
      <c r="M2407" s="10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>
      <c r="A2408" s="4" t="s">
        <v>8728</v>
      </c>
      <c r="B2408" s="18" t="s">
        <v>8729</v>
      </c>
      <c r="C2408" s="17" t="s">
        <v>3245</v>
      </c>
      <c r="D2408" s="16" t="s">
        <v>3253</v>
      </c>
      <c r="E2408" s="15" t="s">
        <v>3433</v>
      </c>
      <c r="F2408" s="14" t="s">
        <v>3434</v>
      </c>
      <c r="G2408" s="13" t="s">
        <v>3435</v>
      </c>
      <c r="H2408" s="12">
        <v>5</v>
      </c>
      <c r="I2408" s="4" t="s">
        <v>8381</v>
      </c>
      <c r="J2408" s="11">
        <v>5162</v>
      </c>
      <c r="K2408" s="4">
        <v>967</v>
      </c>
      <c r="L2408" s="4">
        <v>598</v>
      </c>
      <c r="M2408" s="10"/>
      <c r="N2408" s="4"/>
      <c r="O2408" s="4"/>
      <c r="P2408" s="4"/>
      <c r="Q2408" s="4"/>
      <c r="R2408" s="4"/>
      <c r="S2408" s="4"/>
      <c r="T2408" s="4">
        <v>1</v>
      </c>
      <c r="U2408" s="4"/>
      <c r="V2408" s="4"/>
      <c r="W2408" s="4"/>
      <c r="X2408" s="4"/>
      <c r="Y2408" s="4"/>
      <c r="Z2408" s="4"/>
    </row>
    <row r="2409" spans="1:26">
      <c r="A2409" s="4" t="s">
        <v>4161</v>
      </c>
      <c r="B2409" s="18" t="s">
        <v>8730</v>
      </c>
      <c r="C2409" s="17" t="s">
        <v>3230</v>
      </c>
      <c r="D2409" s="16" t="s">
        <v>3314</v>
      </c>
      <c r="E2409" s="15" t="s">
        <v>8731</v>
      </c>
      <c r="F2409" s="14" t="s">
        <v>4160</v>
      </c>
      <c r="G2409" s="13" t="s">
        <v>4161</v>
      </c>
      <c r="H2409" s="12">
        <v>2</v>
      </c>
      <c r="I2409" s="4" t="s">
        <v>3242</v>
      </c>
      <c r="J2409" s="11">
        <v>6465.0000000000009</v>
      </c>
      <c r="K2409" s="4">
        <v>14200</v>
      </c>
      <c r="L2409" s="4">
        <v>6963</v>
      </c>
      <c r="M2409" s="10"/>
      <c r="N2409" s="4"/>
      <c r="O2409" s="4"/>
      <c r="P2409" s="4"/>
      <c r="Q2409" s="4"/>
      <c r="R2409" s="4"/>
      <c r="S2409" s="4"/>
      <c r="T2409" s="4">
        <v>1</v>
      </c>
      <c r="U2409" s="4"/>
      <c r="V2409" s="4"/>
      <c r="W2409" s="4"/>
      <c r="X2409" s="4"/>
      <c r="Y2409" s="4"/>
      <c r="Z2409" s="4"/>
    </row>
    <row r="2410" spans="1:26">
      <c r="A2410" s="4" t="s">
        <v>3365</v>
      </c>
      <c r="B2410" s="18" t="s">
        <v>8732</v>
      </c>
      <c r="C2410" s="17" t="s">
        <v>3230</v>
      </c>
      <c r="D2410" s="16" t="s">
        <v>3246</v>
      </c>
      <c r="E2410" s="15" t="s">
        <v>8733</v>
      </c>
      <c r="F2410" s="14" t="s">
        <v>3364</v>
      </c>
      <c r="G2410" s="13" t="s">
        <v>3365</v>
      </c>
      <c r="H2410" s="12">
        <v>2</v>
      </c>
      <c r="I2410" s="4" t="s">
        <v>3242</v>
      </c>
      <c r="J2410" s="11">
        <v>1488</v>
      </c>
      <c r="K2410" s="4">
        <v>2810</v>
      </c>
      <c r="L2410" s="4">
        <v>1350</v>
      </c>
      <c r="M2410" s="10"/>
      <c r="N2410" s="4"/>
      <c r="O2410" s="4"/>
      <c r="P2410" s="4"/>
      <c r="Q2410" s="4"/>
      <c r="R2410" s="4">
        <v>1</v>
      </c>
      <c r="S2410" s="4"/>
      <c r="T2410" s="4">
        <v>1</v>
      </c>
      <c r="U2410" s="4"/>
      <c r="V2410" s="4"/>
      <c r="W2410" s="4"/>
      <c r="X2410" s="4"/>
      <c r="Y2410" s="4"/>
      <c r="Z2410" s="4"/>
    </row>
    <row r="2411" spans="1:26">
      <c r="A2411" s="4" t="s">
        <v>8734</v>
      </c>
      <c r="B2411" s="18" t="s">
        <v>8735</v>
      </c>
      <c r="C2411" s="17" t="s">
        <v>3245</v>
      </c>
      <c r="D2411" s="16" t="s">
        <v>3296</v>
      </c>
      <c r="E2411" s="15" t="s">
        <v>3297</v>
      </c>
      <c r="F2411" s="14" t="s">
        <v>3298</v>
      </c>
      <c r="G2411" s="13" t="s">
        <v>3299</v>
      </c>
      <c r="H2411" s="12">
        <v>5</v>
      </c>
      <c r="I2411" s="4" t="s">
        <v>6023</v>
      </c>
      <c r="J2411" s="11">
        <v>3746</v>
      </c>
      <c r="K2411" s="4">
        <v>246</v>
      </c>
      <c r="L2411" s="4">
        <v>129</v>
      </c>
      <c r="M2411" s="10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>
      <c r="A2412" s="4" t="s">
        <v>8736</v>
      </c>
      <c r="B2412" s="18" t="s">
        <v>8737</v>
      </c>
      <c r="C2412" s="17" t="s">
        <v>3245</v>
      </c>
      <c r="D2412" s="16" t="s">
        <v>3259</v>
      </c>
      <c r="E2412" s="15" t="s">
        <v>3669</v>
      </c>
      <c r="F2412" s="14" t="s">
        <v>3670</v>
      </c>
      <c r="G2412" s="13" t="s">
        <v>3671</v>
      </c>
      <c r="H2412" s="12">
        <v>5</v>
      </c>
      <c r="I2412" s="4" t="s">
        <v>4495</v>
      </c>
      <c r="J2412" s="11">
        <v>1646</v>
      </c>
      <c r="K2412" s="4">
        <v>1063</v>
      </c>
      <c r="L2412" s="4">
        <v>479</v>
      </c>
      <c r="M2412" s="10"/>
      <c r="N2412" s="3"/>
      <c r="O2412" s="3"/>
      <c r="P2412" s="3"/>
      <c r="Q2412" s="3"/>
      <c r="R2412" s="3"/>
      <c r="S2412" s="3"/>
      <c r="T2412" s="4">
        <v>1</v>
      </c>
      <c r="U2412" s="3"/>
      <c r="V2412" s="3"/>
      <c r="W2412" s="3"/>
      <c r="X2412" s="3"/>
      <c r="Y2412" s="3"/>
      <c r="Z2412" s="3"/>
    </row>
    <row r="2413" spans="1:26">
      <c r="A2413" s="4" t="s">
        <v>3482</v>
      </c>
      <c r="B2413" s="18" t="s">
        <v>8738</v>
      </c>
      <c r="C2413" s="17" t="s">
        <v>3230</v>
      </c>
      <c r="D2413" s="16" t="s">
        <v>3259</v>
      </c>
      <c r="E2413" s="15" t="s">
        <v>8739</v>
      </c>
      <c r="F2413" s="14" t="s">
        <v>3481</v>
      </c>
      <c r="G2413" s="13" t="s">
        <v>3482</v>
      </c>
      <c r="H2413" s="12">
        <v>1</v>
      </c>
      <c r="I2413" s="4" t="s">
        <v>3235</v>
      </c>
      <c r="J2413" s="11">
        <v>7345</v>
      </c>
      <c r="K2413" s="4">
        <v>12973</v>
      </c>
      <c r="L2413" s="4">
        <v>6548</v>
      </c>
      <c r="M2413" s="10"/>
      <c r="N2413" s="4"/>
      <c r="O2413" s="4"/>
      <c r="P2413" s="4"/>
      <c r="Q2413" s="4"/>
      <c r="R2413" s="4">
        <v>1</v>
      </c>
      <c r="S2413" s="4"/>
      <c r="T2413" s="4">
        <v>1</v>
      </c>
      <c r="U2413" s="4"/>
      <c r="V2413" s="4"/>
      <c r="W2413" s="4"/>
      <c r="X2413" s="4">
        <v>1</v>
      </c>
      <c r="Y2413" s="4"/>
      <c r="Z2413" s="4"/>
    </row>
    <row r="2414" spans="1:26">
      <c r="A2414" s="4" t="s">
        <v>8740</v>
      </c>
      <c r="B2414" s="18" t="s">
        <v>8741</v>
      </c>
      <c r="C2414" s="17" t="s">
        <v>3245</v>
      </c>
      <c r="D2414" s="16" t="s">
        <v>3246</v>
      </c>
      <c r="E2414" s="15" t="s">
        <v>4040</v>
      </c>
      <c r="F2414" s="14" t="s">
        <v>4041</v>
      </c>
      <c r="G2414" s="13" t="s">
        <v>4042</v>
      </c>
      <c r="H2414" s="12">
        <v>5</v>
      </c>
      <c r="I2414" s="4" t="s">
        <v>4305</v>
      </c>
      <c r="J2414" s="11">
        <v>1760.0000000000002</v>
      </c>
      <c r="K2414" s="4">
        <v>589</v>
      </c>
      <c r="L2414" s="4">
        <v>244</v>
      </c>
      <c r="M2414" s="10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>
      <c r="A2415" s="4" t="s">
        <v>8742</v>
      </c>
      <c r="B2415" s="18" t="s">
        <v>8743</v>
      </c>
      <c r="C2415" s="17" t="s">
        <v>3245</v>
      </c>
      <c r="D2415" s="16" t="s">
        <v>3335</v>
      </c>
      <c r="E2415" s="15" t="s">
        <v>3920</v>
      </c>
      <c r="F2415" s="14" t="s">
        <v>3921</v>
      </c>
      <c r="G2415" s="13" t="s">
        <v>3921</v>
      </c>
      <c r="H2415" s="12">
        <v>5</v>
      </c>
      <c r="I2415" s="4" t="s">
        <v>3921</v>
      </c>
      <c r="J2415" s="11">
        <v>2684</v>
      </c>
      <c r="K2415" s="4">
        <v>437</v>
      </c>
      <c r="L2415" s="4">
        <v>223</v>
      </c>
      <c r="M2415" s="10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>
      <c r="A2416" s="4" t="s">
        <v>4571</v>
      </c>
      <c r="B2416" s="18" t="s">
        <v>8744</v>
      </c>
      <c r="C2416" s="17" t="s">
        <v>3245</v>
      </c>
      <c r="D2416" s="16" t="s">
        <v>3314</v>
      </c>
      <c r="E2416" s="15" t="s">
        <v>3315</v>
      </c>
      <c r="F2416" s="14" t="s">
        <v>3316</v>
      </c>
      <c r="G2416" s="13" t="s">
        <v>3317</v>
      </c>
      <c r="H2416" s="12">
        <v>2</v>
      </c>
      <c r="I2416" s="4" t="s">
        <v>3242</v>
      </c>
      <c r="J2416" s="11">
        <v>603</v>
      </c>
      <c r="K2416" s="4">
        <v>1312</v>
      </c>
      <c r="L2416" s="4">
        <v>505</v>
      </c>
      <c r="M2416" s="10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>
      <c r="A2417" s="4" t="s">
        <v>4201</v>
      </c>
      <c r="B2417" s="18" t="s">
        <v>8745</v>
      </c>
      <c r="C2417" s="17" t="s">
        <v>3245</v>
      </c>
      <c r="D2417" s="16" t="s">
        <v>3335</v>
      </c>
      <c r="E2417" s="15" t="s">
        <v>3814</v>
      </c>
      <c r="F2417" s="14" t="s">
        <v>3815</v>
      </c>
      <c r="G2417" s="13" t="s">
        <v>3816</v>
      </c>
      <c r="H2417" s="12">
        <v>2</v>
      </c>
      <c r="I2417" s="4" t="s">
        <v>3242</v>
      </c>
      <c r="J2417" s="11">
        <v>7309</v>
      </c>
      <c r="K2417" s="4">
        <v>2176</v>
      </c>
      <c r="L2417" s="4">
        <v>861</v>
      </c>
      <c r="M2417" s="10"/>
      <c r="N2417" s="3"/>
      <c r="O2417" s="3"/>
      <c r="P2417" s="3"/>
      <c r="Q2417" s="3"/>
      <c r="R2417" s="3"/>
      <c r="S2417" s="3"/>
      <c r="T2417" s="4">
        <v>1</v>
      </c>
      <c r="U2417" s="3"/>
      <c r="V2417" s="3"/>
      <c r="W2417" s="3"/>
      <c r="X2417" s="3"/>
      <c r="Y2417" s="3"/>
      <c r="Z2417" s="3"/>
    </row>
    <row r="2418" spans="1:26">
      <c r="A2418" s="4" t="s">
        <v>3270</v>
      </c>
      <c r="B2418" s="18" t="s">
        <v>8746</v>
      </c>
      <c r="C2418" s="17" t="s">
        <v>3245</v>
      </c>
      <c r="D2418" s="16" t="s">
        <v>3259</v>
      </c>
      <c r="E2418" s="15" t="s">
        <v>3267</v>
      </c>
      <c r="F2418" s="14" t="s">
        <v>3268</v>
      </c>
      <c r="G2418" s="13" t="s">
        <v>3269</v>
      </c>
      <c r="H2418" s="12">
        <v>2</v>
      </c>
      <c r="I2418" s="4" t="s">
        <v>3242</v>
      </c>
      <c r="J2418" s="11">
        <v>1664</v>
      </c>
      <c r="K2418" s="4">
        <v>550</v>
      </c>
      <c r="L2418" s="4">
        <v>163</v>
      </c>
      <c r="M2418" s="10"/>
      <c r="N2418" s="4"/>
      <c r="O2418" s="4"/>
      <c r="P2418" s="4"/>
      <c r="Q2418" s="4"/>
      <c r="R2418" s="4"/>
      <c r="S2418" s="4"/>
      <c r="T2418" s="4">
        <v>1</v>
      </c>
      <c r="U2418" s="4"/>
      <c r="V2418" s="4"/>
      <c r="W2418" s="4"/>
      <c r="X2418" s="4"/>
      <c r="Y2418" s="4"/>
      <c r="Z2418" s="4"/>
    </row>
    <row r="2419" spans="1:26">
      <c r="A2419" s="4" t="s">
        <v>3359</v>
      </c>
      <c r="B2419" s="18" t="s">
        <v>8747</v>
      </c>
      <c r="C2419" s="17" t="s">
        <v>3230</v>
      </c>
      <c r="D2419" s="16" t="s">
        <v>3246</v>
      </c>
      <c r="E2419" s="15" t="s">
        <v>8748</v>
      </c>
      <c r="F2419" s="14" t="s">
        <v>3358</v>
      </c>
      <c r="G2419" s="13" t="s">
        <v>3359</v>
      </c>
      <c r="H2419" s="12">
        <v>2</v>
      </c>
      <c r="I2419" s="4" t="s">
        <v>3242</v>
      </c>
      <c r="J2419" s="11">
        <v>2518</v>
      </c>
      <c r="K2419" s="4">
        <v>2340</v>
      </c>
      <c r="L2419" s="4">
        <v>1105</v>
      </c>
      <c r="M2419" s="10"/>
      <c r="N2419" s="3"/>
      <c r="O2419" s="3"/>
      <c r="P2419" s="4">
        <v>1</v>
      </c>
      <c r="Q2419" s="3"/>
      <c r="R2419" s="3"/>
      <c r="S2419" s="3"/>
      <c r="T2419" s="4">
        <v>1</v>
      </c>
      <c r="U2419" s="3"/>
      <c r="V2419" s="3"/>
      <c r="W2419" s="3"/>
      <c r="X2419" s="3"/>
      <c r="Y2419" s="3"/>
      <c r="Z2419" s="3"/>
    </row>
    <row r="2420" spans="1:26">
      <c r="A2420" s="4" t="s">
        <v>8749</v>
      </c>
      <c r="B2420" s="18" t="s">
        <v>8750</v>
      </c>
      <c r="C2420" s="17" t="s">
        <v>3245</v>
      </c>
      <c r="D2420" s="16" t="s">
        <v>3259</v>
      </c>
      <c r="E2420" s="15" t="s">
        <v>4403</v>
      </c>
      <c r="F2420" s="14" t="s">
        <v>4404</v>
      </c>
      <c r="G2420" s="13" t="s">
        <v>4405</v>
      </c>
      <c r="H2420" s="12">
        <v>5</v>
      </c>
      <c r="I2420" s="4" t="s">
        <v>5029</v>
      </c>
      <c r="J2420" s="11">
        <v>784</v>
      </c>
      <c r="K2420" s="4">
        <v>508</v>
      </c>
      <c r="L2420" s="4">
        <v>163</v>
      </c>
      <c r="M2420" s="10"/>
      <c r="N2420" s="4"/>
      <c r="O2420" s="4"/>
      <c r="P2420" s="4"/>
      <c r="Q2420" s="4"/>
      <c r="R2420" s="4"/>
      <c r="S2420" s="4"/>
      <c r="T2420" s="4">
        <v>1</v>
      </c>
      <c r="U2420" s="4"/>
      <c r="V2420" s="4"/>
      <c r="W2420" s="4"/>
      <c r="X2420" s="4"/>
      <c r="Y2420" s="4"/>
      <c r="Z2420" s="4"/>
    </row>
    <row r="2421" spans="1:26">
      <c r="A2421" s="4" t="s">
        <v>7538</v>
      </c>
      <c r="B2421" s="18" t="s">
        <v>8751</v>
      </c>
      <c r="C2421" s="17" t="s">
        <v>3245</v>
      </c>
      <c r="D2421" s="16" t="s">
        <v>3446</v>
      </c>
      <c r="E2421" s="15" t="s">
        <v>4032</v>
      </c>
      <c r="F2421" s="14" t="s">
        <v>4033</v>
      </c>
      <c r="G2421" s="13" t="s">
        <v>4034</v>
      </c>
      <c r="H2421" s="12">
        <v>2</v>
      </c>
      <c r="I2421" s="4" t="s">
        <v>3242</v>
      </c>
      <c r="J2421" s="11">
        <v>470</v>
      </c>
      <c r="K2421" s="4">
        <v>528</v>
      </c>
      <c r="L2421" s="4">
        <v>217</v>
      </c>
      <c r="M2421" s="10"/>
      <c r="N2421" s="4"/>
      <c r="O2421" s="4"/>
      <c r="P2421" s="4">
        <v>1</v>
      </c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>
      <c r="A2422" s="4" t="s">
        <v>8752</v>
      </c>
      <c r="B2422" s="18" t="s">
        <v>8753</v>
      </c>
      <c r="C2422" s="17" t="s">
        <v>3245</v>
      </c>
      <c r="D2422" s="16" t="s">
        <v>3446</v>
      </c>
      <c r="E2422" s="15" t="s">
        <v>4125</v>
      </c>
      <c r="F2422" s="14" t="s">
        <v>4126</v>
      </c>
      <c r="G2422" s="13" t="s">
        <v>4127</v>
      </c>
      <c r="H2422" s="12">
        <v>5</v>
      </c>
      <c r="I2422" s="4" t="s">
        <v>5162</v>
      </c>
      <c r="J2422" s="11">
        <v>304</v>
      </c>
      <c r="K2422" s="4">
        <v>79</v>
      </c>
      <c r="L2422" s="4">
        <v>35</v>
      </c>
      <c r="M2422" s="10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>
      <c r="A2423" s="4" t="s">
        <v>8754</v>
      </c>
      <c r="B2423" s="18" t="s">
        <v>8755</v>
      </c>
      <c r="C2423" s="17" t="s">
        <v>3245</v>
      </c>
      <c r="D2423" s="16" t="s">
        <v>3392</v>
      </c>
      <c r="E2423" s="15" t="s">
        <v>3623</v>
      </c>
      <c r="F2423" s="14" t="s">
        <v>3624</v>
      </c>
      <c r="G2423" s="13" t="s">
        <v>3625</v>
      </c>
      <c r="H2423" s="12">
        <v>5</v>
      </c>
      <c r="I2423" s="4" t="s">
        <v>7985</v>
      </c>
      <c r="J2423" s="11">
        <v>1830</v>
      </c>
      <c r="K2423" s="4">
        <v>1377</v>
      </c>
      <c r="L2423" s="4">
        <v>504</v>
      </c>
      <c r="M2423" s="10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>
      <c r="A2424" s="4" t="s">
        <v>8756</v>
      </c>
      <c r="B2424" s="18" t="s">
        <v>8757</v>
      </c>
      <c r="C2424" s="17" t="s">
        <v>3439</v>
      </c>
      <c r="D2424" s="16" t="s">
        <v>3231</v>
      </c>
      <c r="E2424" s="15" t="s">
        <v>3232</v>
      </c>
      <c r="F2424" s="14" t="s">
        <v>3233</v>
      </c>
      <c r="G2424" s="13" t="s">
        <v>3234</v>
      </c>
      <c r="H2424" s="12">
        <v>1</v>
      </c>
      <c r="I2424" s="4" t="s">
        <v>3235</v>
      </c>
      <c r="J2424" s="11">
        <v>7819</v>
      </c>
      <c r="K2424" s="4">
        <v>4291</v>
      </c>
      <c r="L2424" s="4">
        <v>1675</v>
      </c>
      <c r="M2424" s="10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>
      <c r="A2425" s="4" t="s">
        <v>4037</v>
      </c>
      <c r="B2425" s="18" t="s">
        <v>8758</v>
      </c>
      <c r="C2425" s="17" t="s">
        <v>3245</v>
      </c>
      <c r="D2425" s="16" t="s">
        <v>3259</v>
      </c>
      <c r="E2425" s="15" t="s">
        <v>3380</v>
      </c>
      <c r="F2425" s="14" t="s">
        <v>3381</v>
      </c>
      <c r="G2425" s="13" t="s">
        <v>3382</v>
      </c>
      <c r="H2425" s="12">
        <v>2</v>
      </c>
      <c r="I2425" s="4" t="s">
        <v>3242</v>
      </c>
      <c r="J2425" s="11">
        <v>1964</v>
      </c>
      <c r="K2425" s="4">
        <v>890</v>
      </c>
      <c r="L2425" s="4">
        <v>364</v>
      </c>
      <c r="M2425" s="10"/>
      <c r="N2425" s="4"/>
      <c r="O2425" s="4"/>
      <c r="P2425" s="4"/>
      <c r="Q2425" s="4"/>
      <c r="R2425" s="4"/>
      <c r="S2425" s="4"/>
      <c r="T2425" s="4">
        <v>1</v>
      </c>
      <c r="U2425" s="4"/>
      <c r="V2425" s="4"/>
      <c r="W2425" s="4"/>
      <c r="X2425" s="4"/>
      <c r="Y2425" s="4"/>
      <c r="Z2425" s="4"/>
    </row>
    <row r="2426" spans="1:26">
      <c r="A2426" s="4" t="s">
        <v>8759</v>
      </c>
      <c r="B2426" s="18" t="s">
        <v>8760</v>
      </c>
      <c r="C2426" s="17" t="s">
        <v>3245</v>
      </c>
      <c r="D2426" s="16" t="s">
        <v>3335</v>
      </c>
      <c r="E2426" s="15" t="s">
        <v>3601</v>
      </c>
      <c r="F2426" s="14" t="s">
        <v>3602</v>
      </c>
      <c r="G2426" s="13" t="s">
        <v>3603</v>
      </c>
      <c r="H2426" s="12">
        <v>5</v>
      </c>
      <c r="I2426" s="4" t="s">
        <v>3603</v>
      </c>
      <c r="J2426" s="11">
        <v>665</v>
      </c>
      <c r="K2426" s="4">
        <v>133</v>
      </c>
      <c r="L2426" s="4">
        <v>61</v>
      </c>
      <c r="M2426" s="10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>
      <c r="A2427" s="4" t="s">
        <v>8761</v>
      </c>
      <c r="B2427" s="18" t="s">
        <v>8762</v>
      </c>
      <c r="C2427" s="17" t="s">
        <v>3245</v>
      </c>
      <c r="D2427" s="16" t="s">
        <v>3279</v>
      </c>
      <c r="E2427" s="15" t="s">
        <v>3841</v>
      </c>
      <c r="F2427" s="14" t="s">
        <v>3842</v>
      </c>
      <c r="G2427" s="13" t="s">
        <v>3843</v>
      </c>
      <c r="H2427" s="12">
        <v>5</v>
      </c>
      <c r="I2427" s="4" t="s">
        <v>5891</v>
      </c>
      <c r="J2427" s="11">
        <v>1373</v>
      </c>
      <c r="K2427" s="4">
        <v>336</v>
      </c>
      <c r="L2427" s="4">
        <v>144</v>
      </c>
      <c r="M2427" s="10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>
      <c r="A2428" s="4" t="s">
        <v>3558</v>
      </c>
      <c r="B2428" s="18" t="s">
        <v>8763</v>
      </c>
      <c r="C2428" s="17" t="s">
        <v>3230</v>
      </c>
      <c r="D2428" s="16" t="s">
        <v>3246</v>
      </c>
      <c r="E2428" s="15" t="s">
        <v>8764</v>
      </c>
      <c r="F2428" s="14" t="s">
        <v>3557</v>
      </c>
      <c r="G2428" s="13" t="s">
        <v>3558</v>
      </c>
      <c r="H2428" s="12">
        <v>2</v>
      </c>
      <c r="I2428" s="4" t="s">
        <v>3242</v>
      </c>
      <c r="J2428" s="11">
        <v>5092</v>
      </c>
      <c r="K2428" s="4">
        <v>8679</v>
      </c>
      <c r="L2428" s="4">
        <v>4091</v>
      </c>
      <c r="M2428" s="10"/>
      <c r="N2428" s="4"/>
      <c r="O2428" s="4"/>
      <c r="P2428" s="4">
        <v>1</v>
      </c>
      <c r="Q2428" s="4"/>
      <c r="R2428" s="4">
        <v>1</v>
      </c>
      <c r="S2428" s="4"/>
      <c r="T2428" s="4">
        <v>1</v>
      </c>
      <c r="U2428" s="4"/>
      <c r="V2428" s="4"/>
      <c r="W2428" s="4">
        <v>1</v>
      </c>
      <c r="X2428" s="4"/>
      <c r="Y2428" s="4"/>
      <c r="Z2428" s="4"/>
    </row>
    <row r="2429" spans="1:26">
      <c r="A2429" s="4" t="s">
        <v>8765</v>
      </c>
      <c r="B2429" s="18" t="s">
        <v>8766</v>
      </c>
      <c r="C2429" s="17" t="s">
        <v>3245</v>
      </c>
      <c r="D2429" s="16" t="s">
        <v>3246</v>
      </c>
      <c r="E2429" s="15" t="s">
        <v>3556</v>
      </c>
      <c r="F2429" s="14" t="s">
        <v>3557</v>
      </c>
      <c r="G2429" s="13" t="s">
        <v>3558</v>
      </c>
      <c r="H2429" s="12">
        <v>5</v>
      </c>
      <c r="I2429" s="4" t="s">
        <v>3740</v>
      </c>
      <c r="J2429" s="11">
        <v>433</v>
      </c>
      <c r="K2429" s="4">
        <v>147</v>
      </c>
      <c r="L2429" s="4">
        <v>46</v>
      </c>
      <c r="M2429" s="10"/>
      <c r="N2429" s="4"/>
      <c r="O2429" s="4"/>
      <c r="P2429" s="4"/>
      <c r="Q2429" s="4"/>
      <c r="R2429" s="4"/>
      <c r="S2429" s="4"/>
      <c r="T2429" s="4">
        <v>1</v>
      </c>
      <c r="U2429" s="4"/>
      <c r="V2429" s="4"/>
      <c r="W2429" s="4"/>
      <c r="X2429" s="4"/>
      <c r="Y2429" s="4"/>
      <c r="Z2429" s="4"/>
    </row>
    <row r="2430" spans="1:26">
      <c r="A2430" s="4" t="s">
        <v>3559</v>
      </c>
      <c r="B2430" s="18" t="s">
        <v>8767</v>
      </c>
      <c r="C2430" s="17" t="s">
        <v>3245</v>
      </c>
      <c r="D2430" s="16" t="s">
        <v>3246</v>
      </c>
      <c r="E2430" s="15" t="s">
        <v>3556</v>
      </c>
      <c r="F2430" s="14" t="s">
        <v>3557</v>
      </c>
      <c r="G2430" s="13" t="s">
        <v>3558</v>
      </c>
      <c r="H2430" s="12">
        <v>2</v>
      </c>
      <c r="I2430" s="4" t="s">
        <v>3242</v>
      </c>
      <c r="J2430" s="11">
        <v>909</v>
      </c>
      <c r="K2430" s="4">
        <v>382</v>
      </c>
      <c r="L2430" s="4">
        <v>118</v>
      </c>
      <c r="M2430" s="10"/>
      <c r="N2430" s="3"/>
      <c r="O2430" s="3"/>
      <c r="P2430" s="3"/>
      <c r="Q2430" s="3"/>
      <c r="R2430" s="3"/>
      <c r="S2430" s="3"/>
      <c r="T2430" s="4">
        <v>1</v>
      </c>
      <c r="U2430" s="3"/>
      <c r="V2430" s="3"/>
      <c r="W2430" s="3"/>
      <c r="X2430" s="3"/>
      <c r="Y2430" s="3"/>
      <c r="Z2430" s="3"/>
    </row>
    <row r="2431" spans="1:26">
      <c r="A2431" s="4" t="s">
        <v>8768</v>
      </c>
      <c r="B2431" s="18" t="s">
        <v>8769</v>
      </c>
      <c r="C2431" s="17" t="s">
        <v>3245</v>
      </c>
      <c r="D2431" s="16" t="s">
        <v>3259</v>
      </c>
      <c r="E2431" s="15" t="s">
        <v>3260</v>
      </c>
      <c r="F2431" s="14" t="s">
        <v>3261</v>
      </c>
      <c r="G2431" s="13" t="s">
        <v>3262</v>
      </c>
      <c r="H2431" s="12">
        <v>5</v>
      </c>
      <c r="I2431" s="4" t="s">
        <v>3271</v>
      </c>
      <c r="J2431" s="11">
        <v>488</v>
      </c>
      <c r="K2431" s="4">
        <v>32</v>
      </c>
      <c r="L2431" s="4">
        <v>28</v>
      </c>
      <c r="M2431" s="10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>
      <c r="A2432" s="4" t="s">
        <v>8770</v>
      </c>
      <c r="B2432" s="18" t="s">
        <v>8771</v>
      </c>
      <c r="C2432" s="17" t="s">
        <v>3245</v>
      </c>
      <c r="D2432" s="16" t="s">
        <v>3314</v>
      </c>
      <c r="E2432" s="15" t="s">
        <v>4159</v>
      </c>
      <c r="F2432" s="14" t="s">
        <v>4160</v>
      </c>
      <c r="G2432" s="13" t="s">
        <v>4161</v>
      </c>
      <c r="H2432" s="12">
        <v>5</v>
      </c>
      <c r="I2432" s="4" t="s">
        <v>7664</v>
      </c>
      <c r="J2432" s="11">
        <v>1013.0000000000001</v>
      </c>
      <c r="K2432" s="4">
        <v>518</v>
      </c>
      <c r="L2432" s="4">
        <v>237</v>
      </c>
      <c r="M2432" s="10"/>
      <c r="N2432" s="4"/>
      <c r="O2432" s="4"/>
      <c r="P2432" s="4"/>
      <c r="Q2432" s="4"/>
      <c r="R2432" s="4"/>
      <c r="S2432" s="4"/>
      <c r="T2432" s="4">
        <v>1</v>
      </c>
      <c r="U2432" s="4"/>
      <c r="V2432" s="4"/>
      <c r="W2432" s="4"/>
      <c r="X2432" s="4"/>
      <c r="Y2432" s="4"/>
      <c r="Z2432" s="4"/>
    </row>
    <row r="2433" spans="1:26">
      <c r="A2433" s="4" t="s">
        <v>4072</v>
      </c>
      <c r="B2433" s="18" t="s">
        <v>8772</v>
      </c>
      <c r="C2433" s="17" t="s">
        <v>3245</v>
      </c>
      <c r="D2433" s="16" t="s">
        <v>3335</v>
      </c>
      <c r="E2433" s="15" t="s">
        <v>3486</v>
      </c>
      <c r="F2433" s="14" t="s">
        <v>3487</v>
      </c>
      <c r="G2433" s="13" t="s">
        <v>3488</v>
      </c>
      <c r="H2433" s="12">
        <v>2</v>
      </c>
      <c r="I2433" s="4" t="s">
        <v>3242</v>
      </c>
      <c r="J2433" s="11">
        <v>1100</v>
      </c>
      <c r="K2433" s="4">
        <v>364</v>
      </c>
      <c r="L2433" s="4">
        <v>146</v>
      </c>
      <c r="M2433" s="10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>
      <c r="A2434" s="4" t="s">
        <v>8773</v>
      </c>
      <c r="B2434" s="18" t="s">
        <v>8774</v>
      </c>
      <c r="C2434" s="17" t="s">
        <v>3230</v>
      </c>
      <c r="D2434" s="16" t="s">
        <v>3507</v>
      </c>
      <c r="E2434" s="15" t="s">
        <v>4194</v>
      </c>
      <c r="F2434" s="14" t="s">
        <v>4195</v>
      </c>
      <c r="G2434" s="13" t="s">
        <v>4195</v>
      </c>
      <c r="H2434" s="12">
        <v>1</v>
      </c>
      <c r="I2434" s="4" t="s">
        <v>3235</v>
      </c>
      <c r="J2434" s="11">
        <v>3383</v>
      </c>
      <c r="K2434" s="4">
        <v>3566</v>
      </c>
      <c r="L2434" s="4">
        <v>1844</v>
      </c>
      <c r="M2434" s="10"/>
      <c r="N2434" s="4"/>
      <c r="O2434" s="4"/>
      <c r="P2434" s="4"/>
      <c r="Q2434" s="4"/>
      <c r="R2434" s="4"/>
      <c r="S2434" s="4"/>
      <c r="T2434" s="4">
        <v>1</v>
      </c>
      <c r="U2434" s="4"/>
      <c r="V2434" s="4"/>
      <c r="W2434" s="4"/>
      <c r="X2434" s="4"/>
      <c r="Y2434" s="4"/>
      <c r="Z2434" s="4"/>
    </row>
    <row r="2435" spans="1:26">
      <c r="A2435" s="4" t="s">
        <v>8775</v>
      </c>
      <c r="B2435" s="18" t="s">
        <v>8776</v>
      </c>
      <c r="C2435" s="17" t="s">
        <v>3245</v>
      </c>
      <c r="D2435" s="16" t="s">
        <v>3507</v>
      </c>
      <c r="E2435" s="15" t="s">
        <v>3508</v>
      </c>
      <c r="F2435" s="14" t="s">
        <v>3509</v>
      </c>
      <c r="G2435" s="13" t="s">
        <v>3510</v>
      </c>
      <c r="H2435" s="12">
        <v>5</v>
      </c>
      <c r="I2435" s="4" t="s">
        <v>8091</v>
      </c>
      <c r="J2435" s="11">
        <v>2440</v>
      </c>
      <c r="K2435" s="4">
        <v>1186</v>
      </c>
      <c r="L2435" s="4">
        <v>538</v>
      </c>
      <c r="M2435" s="10"/>
      <c r="N2435" s="4"/>
      <c r="O2435" s="4"/>
      <c r="P2435" s="4"/>
      <c r="Q2435" s="4"/>
      <c r="R2435" s="4">
        <v>1</v>
      </c>
      <c r="S2435" s="4"/>
      <c r="T2435" s="4"/>
      <c r="U2435" s="4"/>
      <c r="V2435" s="4"/>
      <c r="W2435" s="4"/>
      <c r="X2435" s="4"/>
      <c r="Y2435" s="4"/>
      <c r="Z2435" s="4"/>
    </row>
    <row r="2436" spans="1:26">
      <c r="A2436" s="4" t="s">
        <v>3338</v>
      </c>
      <c r="B2436" s="18" t="s">
        <v>8777</v>
      </c>
      <c r="C2436" s="17" t="s">
        <v>3230</v>
      </c>
      <c r="D2436" s="16" t="s">
        <v>3335</v>
      </c>
      <c r="E2436" s="15" t="s">
        <v>8778</v>
      </c>
      <c r="F2436" s="14" t="s">
        <v>3337</v>
      </c>
      <c r="G2436" s="13" t="s">
        <v>3338</v>
      </c>
      <c r="H2436" s="12">
        <v>2</v>
      </c>
      <c r="I2436" s="4" t="s">
        <v>3242</v>
      </c>
      <c r="J2436" s="11">
        <v>12466</v>
      </c>
      <c r="K2436" s="4">
        <v>24021</v>
      </c>
      <c r="L2436" s="4">
        <v>15911</v>
      </c>
      <c r="M2436" s="10"/>
      <c r="N2436" s="4"/>
      <c r="O2436" s="4"/>
      <c r="P2436" s="4"/>
      <c r="Q2436" s="4"/>
      <c r="R2436" s="4"/>
      <c r="S2436" s="4"/>
      <c r="T2436" s="4">
        <v>1</v>
      </c>
      <c r="U2436" s="4"/>
      <c r="V2436" s="4"/>
      <c r="W2436" s="4"/>
      <c r="X2436" s="4"/>
      <c r="Y2436" s="4"/>
      <c r="Z2436" s="4"/>
    </row>
    <row r="2437" spans="1:26">
      <c r="A2437" s="4" t="s">
        <v>8779</v>
      </c>
      <c r="B2437" s="18" t="s">
        <v>8780</v>
      </c>
      <c r="C2437" s="17" t="s">
        <v>3245</v>
      </c>
      <c r="D2437" s="16" t="s">
        <v>3335</v>
      </c>
      <c r="E2437" s="15" t="s">
        <v>3336</v>
      </c>
      <c r="F2437" s="14" t="s">
        <v>3337</v>
      </c>
      <c r="G2437" s="13" t="s">
        <v>3338</v>
      </c>
      <c r="H2437" s="12">
        <v>5</v>
      </c>
      <c r="I2437" s="4" t="s">
        <v>3338</v>
      </c>
      <c r="J2437" s="11">
        <v>1073</v>
      </c>
      <c r="K2437" s="4">
        <v>623</v>
      </c>
      <c r="L2437" s="4">
        <v>263</v>
      </c>
      <c r="M2437" s="10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>
      <c r="A2438" s="4" t="s">
        <v>4693</v>
      </c>
      <c r="B2438" s="18" t="s">
        <v>8781</v>
      </c>
      <c r="C2438" s="17" t="s">
        <v>3245</v>
      </c>
      <c r="D2438" s="16" t="s">
        <v>3253</v>
      </c>
      <c r="E2438" s="15" t="s">
        <v>4392</v>
      </c>
      <c r="F2438" s="14" t="s">
        <v>4393</v>
      </c>
      <c r="G2438" s="13" t="s">
        <v>4394</v>
      </c>
      <c r="H2438" s="12">
        <v>2</v>
      </c>
      <c r="I2438" s="4" t="s">
        <v>3242</v>
      </c>
      <c r="J2438" s="11">
        <v>6339</v>
      </c>
      <c r="K2438" s="4">
        <v>1656</v>
      </c>
      <c r="L2438" s="4">
        <v>963</v>
      </c>
      <c r="M2438" s="10"/>
      <c r="N2438" s="4"/>
      <c r="O2438" s="4"/>
      <c r="P2438" s="4"/>
      <c r="Q2438" s="4"/>
      <c r="R2438" s="4"/>
      <c r="S2438" s="4"/>
      <c r="T2438" s="4">
        <v>1</v>
      </c>
      <c r="U2438" s="4"/>
      <c r="V2438" s="4"/>
      <c r="W2438" s="4"/>
      <c r="X2438" s="4"/>
      <c r="Y2438" s="4"/>
      <c r="Z2438" s="4"/>
    </row>
    <row r="2439" spans="1:26">
      <c r="A2439" s="4" t="s">
        <v>8782</v>
      </c>
      <c r="B2439" s="18" t="s">
        <v>8783</v>
      </c>
      <c r="C2439" s="17" t="s">
        <v>3245</v>
      </c>
      <c r="D2439" s="16" t="s">
        <v>3314</v>
      </c>
      <c r="E2439" s="15" t="s">
        <v>4159</v>
      </c>
      <c r="F2439" s="14" t="s">
        <v>4160</v>
      </c>
      <c r="G2439" s="13" t="s">
        <v>4161</v>
      </c>
      <c r="H2439" s="12">
        <v>5</v>
      </c>
      <c r="I2439" s="4" t="s">
        <v>4161</v>
      </c>
      <c r="J2439" s="11">
        <v>2720</v>
      </c>
      <c r="K2439" s="4">
        <v>690</v>
      </c>
      <c r="L2439" s="4">
        <v>331</v>
      </c>
      <c r="M2439" s="10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>
      <c r="A2440" s="4" t="s">
        <v>8784</v>
      </c>
      <c r="B2440" s="18" t="s">
        <v>8785</v>
      </c>
      <c r="C2440" s="17" t="s">
        <v>3245</v>
      </c>
      <c r="D2440" s="16" t="s">
        <v>3279</v>
      </c>
      <c r="E2440" s="15" t="s">
        <v>3321</v>
      </c>
      <c r="F2440" s="14" t="s">
        <v>3322</v>
      </c>
      <c r="G2440" s="13" t="s">
        <v>3323</v>
      </c>
      <c r="H2440" s="12">
        <v>5</v>
      </c>
      <c r="I2440" s="4" t="s">
        <v>5327</v>
      </c>
      <c r="J2440" s="11">
        <v>1670</v>
      </c>
      <c r="K2440" s="4">
        <v>276</v>
      </c>
      <c r="L2440" s="4">
        <v>143</v>
      </c>
      <c r="M2440" s="10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>
      <c r="A2441" s="4" t="s">
        <v>8786</v>
      </c>
      <c r="B2441" s="18" t="s">
        <v>8787</v>
      </c>
      <c r="C2441" s="17" t="s">
        <v>3245</v>
      </c>
      <c r="D2441" s="16" t="s">
        <v>3279</v>
      </c>
      <c r="E2441" s="15" t="s">
        <v>3280</v>
      </c>
      <c r="F2441" s="14" t="s">
        <v>3281</v>
      </c>
      <c r="G2441" s="13" t="s">
        <v>3282</v>
      </c>
      <c r="H2441" s="12">
        <v>5</v>
      </c>
      <c r="I2441" s="4" t="s">
        <v>6389</v>
      </c>
      <c r="J2441" s="11">
        <v>1685.0000000000002</v>
      </c>
      <c r="K2441" s="4">
        <v>1097</v>
      </c>
      <c r="L2441" s="4">
        <v>485</v>
      </c>
      <c r="M2441" s="10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>
      <c r="A2442" s="4" t="s">
        <v>8788</v>
      </c>
      <c r="B2442" s="18" t="s">
        <v>8789</v>
      </c>
      <c r="C2442" s="17" t="s">
        <v>3230</v>
      </c>
      <c r="D2442" s="16" t="s">
        <v>3369</v>
      </c>
      <c r="E2442" s="15" t="s">
        <v>4120</v>
      </c>
      <c r="F2442" s="14" t="s">
        <v>4121</v>
      </c>
      <c r="G2442" s="13" t="s">
        <v>4122</v>
      </c>
      <c r="H2442" s="12">
        <v>2</v>
      </c>
      <c r="I2442" s="4" t="s">
        <v>3242</v>
      </c>
      <c r="J2442" s="11">
        <v>13266.999999999998</v>
      </c>
      <c r="K2442" s="4">
        <v>5874</v>
      </c>
      <c r="L2442" s="4">
        <v>2913</v>
      </c>
      <c r="M2442" s="10"/>
      <c r="N2442" s="4"/>
      <c r="O2442" s="4"/>
      <c r="P2442" s="4"/>
      <c r="Q2442" s="4"/>
      <c r="R2442" s="4"/>
      <c r="S2442" s="4"/>
      <c r="T2442" s="4">
        <v>1</v>
      </c>
      <c r="U2442" s="4"/>
      <c r="V2442" s="4"/>
      <c r="W2442" s="4"/>
      <c r="X2442" s="4"/>
      <c r="Y2442" s="4"/>
      <c r="Z2442" s="4"/>
    </row>
    <row r="2443" spans="1:26">
      <c r="A2443" s="4" t="s">
        <v>8790</v>
      </c>
      <c r="B2443" s="18" t="s">
        <v>8791</v>
      </c>
      <c r="C2443" s="17" t="s">
        <v>3245</v>
      </c>
      <c r="D2443" s="16" t="s">
        <v>3369</v>
      </c>
      <c r="E2443" s="15" t="s">
        <v>3405</v>
      </c>
      <c r="F2443" s="14" t="s">
        <v>3406</v>
      </c>
      <c r="G2443" s="13" t="s">
        <v>3407</v>
      </c>
      <c r="H2443" s="12">
        <v>5</v>
      </c>
      <c r="I2443" s="4" t="s">
        <v>8143</v>
      </c>
      <c r="J2443" s="11">
        <v>4449</v>
      </c>
      <c r="K2443" s="4">
        <v>1283</v>
      </c>
      <c r="L2443" s="4">
        <v>638</v>
      </c>
      <c r="M2443" s="10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>
      <c r="A2444" s="4" t="s">
        <v>8792</v>
      </c>
      <c r="B2444" s="18" t="s">
        <v>8793</v>
      </c>
      <c r="C2444" s="17" t="s">
        <v>3230</v>
      </c>
      <c r="D2444" s="16" t="s">
        <v>3369</v>
      </c>
      <c r="E2444" s="15" t="s">
        <v>3405</v>
      </c>
      <c r="F2444" s="14" t="s">
        <v>3406</v>
      </c>
      <c r="G2444" s="13" t="s">
        <v>3407</v>
      </c>
      <c r="H2444" s="12">
        <v>1</v>
      </c>
      <c r="I2444" s="4" t="s">
        <v>3235</v>
      </c>
      <c r="J2444" s="11">
        <v>10886</v>
      </c>
      <c r="K2444" s="4">
        <v>6913</v>
      </c>
      <c r="L2444" s="4">
        <v>3391</v>
      </c>
      <c r="M2444" s="10"/>
      <c r="N2444" s="4"/>
      <c r="O2444" s="4"/>
      <c r="P2444" s="4"/>
      <c r="Q2444" s="4"/>
      <c r="R2444" s="4">
        <v>1</v>
      </c>
      <c r="S2444" s="4"/>
      <c r="T2444" s="4">
        <v>1</v>
      </c>
      <c r="U2444" s="4"/>
      <c r="V2444" s="4"/>
      <c r="W2444" s="4"/>
      <c r="X2444" s="4"/>
      <c r="Y2444" s="4"/>
      <c r="Z2444" s="4"/>
    </row>
    <row r="2445" spans="1:26">
      <c r="A2445" s="4" t="s">
        <v>8794</v>
      </c>
      <c r="B2445" s="18" t="s">
        <v>8795</v>
      </c>
      <c r="C2445" s="17" t="s">
        <v>3245</v>
      </c>
      <c r="D2445" s="16" t="s">
        <v>3296</v>
      </c>
      <c r="E2445" s="15" t="s">
        <v>4018</v>
      </c>
      <c r="F2445" s="14" t="s">
        <v>4019</v>
      </c>
      <c r="G2445" s="13" t="s">
        <v>3296</v>
      </c>
      <c r="H2445" s="12">
        <v>5</v>
      </c>
      <c r="I2445" s="4" t="s">
        <v>5965</v>
      </c>
      <c r="J2445" s="11">
        <v>1028</v>
      </c>
      <c r="K2445" s="4">
        <v>552</v>
      </c>
      <c r="L2445" s="4">
        <v>200</v>
      </c>
      <c r="M2445" s="10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>
      <c r="A2446" s="4" t="s">
        <v>8796</v>
      </c>
      <c r="B2446" s="18" t="s">
        <v>8797</v>
      </c>
      <c r="C2446" s="17" t="s">
        <v>3439</v>
      </c>
      <c r="D2446" s="16" t="s">
        <v>3290</v>
      </c>
      <c r="E2446" s="15" t="s">
        <v>8324</v>
      </c>
      <c r="F2446" s="14" t="s">
        <v>8325</v>
      </c>
      <c r="G2446" s="13" t="s">
        <v>8326</v>
      </c>
      <c r="H2446" s="12">
        <v>1</v>
      </c>
      <c r="I2446" s="4" t="s">
        <v>3235</v>
      </c>
      <c r="J2446" s="11">
        <v>1786</v>
      </c>
      <c r="K2446" s="4">
        <v>11009</v>
      </c>
      <c r="L2446" s="4">
        <v>4048</v>
      </c>
      <c r="M2446" s="10"/>
      <c r="N2446" s="4"/>
      <c r="O2446" s="4"/>
      <c r="P2446" s="4"/>
      <c r="Q2446" s="4"/>
      <c r="R2446" s="4">
        <v>1</v>
      </c>
      <c r="S2446" s="4"/>
      <c r="T2446" s="4"/>
      <c r="U2446" s="4"/>
      <c r="V2446" s="4"/>
      <c r="W2446" s="4"/>
      <c r="X2446" s="4"/>
      <c r="Y2446" s="4"/>
      <c r="Z2446" s="4"/>
    </row>
    <row r="2447" spans="1:26">
      <c r="A2447" s="4" t="s">
        <v>8798</v>
      </c>
      <c r="B2447" s="18" t="s">
        <v>8799</v>
      </c>
      <c r="C2447" s="17" t="s">
        <v>3245</v>
      </c>
      <c r="D2447" s="16" t="s">
        <v>3335</v>
      </c>
      <c r="E2447" s="15" t="s">
        <v>3336</v>
      </c>
      <c r="F2447" s="14" t="s">
        <v>3337</v>
      </c>
      <c r="G2447" s="13" t="s">
        <v>3338</v>
      </c>
      <c r="H2447" s="12">
        <v>5</v>
      </c>
      <c r="I2447" s="4" t="s">
        <v>7924</v>
      </c>
      <c r="J2447" s="11">
        <v>2335</v>
      </c>
      <c r="K2447" s="4">
        <v>685</v>
      </c>
      <c r="L2447" s="4">
        <v>265</v>
      </c>
      <c r="M2447" s="10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>
      <c r="A2448" s="4" t="s">
        <v>5821</v>
      </c>
      <c r="B2448" s="18" t="s">
        <v>8800</v>
      </c>
      <c r="C2448" s="17" t="s">
        <v>3245</v>
      </c>
      <c r="D2448" s="16" t="s">
        <v>3246</v>
      </c>
      <c r="E2448" s="15" t="s">
        <v>4040</v>
      </c>
      <c r="F2448" s="14" t="s">
        <v>4041</v>
      </c>
      <c r="G2448" s="13" t="s">
        <v>4042</v>
      </c>
      <c r="H2448" s="12">
        <v>2</v>
      </c>
      <c r="I2448" s="4" t="s">
        <v>3242</v>
      </c>
      <c r="J2448" s="11">
        <v>3142</v>
      </c>
      <c r="K2448" s="4">
        <v>1308</v>
      </c>
      <c r="L2448" s="4">
        <v>519</v>
      </c>
      <c r="M2448" s="10"/>
      <c r="N2448" s="4"/>
      <c r="O2448" s="4"/>
      <c r="P2448" s="4"/>
      <c r="Q2448" s="4"/>
      <c r="R2448" s="4">
        <v>1</v>
      </c>
      <c r="S2448" s="4"/>
      <c r="T2448" s="4"/>
      <c r="U2448" s="4"/>
      <c r="V2448" s="4"/>
      <c r="W2448" s="4"/>
      <c r="X2448" s="4"/>
      <c r="Y2448" s="4"/>
      <c r="Z2448" s="4"/>
    </row>
    <row r="2449" spans="1:26">
      <c r="A2449" s="4" t="s">
        <v>8801</v>
      </c>
      <c r="B2449" s="18" t="s">
        <v>8802</v>
      </c>
      <c r="C2449" s="17" t="s">
        <v>3245</v>
      </c>
      <c r="D2449" s="16" t="s">
        <v>3296</v>
      </c>
      <c r="E2449" s="15" t="s">
        <v>3351</v>
      </c>
      <c r="F2449" s="14" t="s">
        <v>3352</v>
      </c>
      <c r="G2449" s="13" t="s">
        <v>3353</v>
      </c>
      <c r="H2449" s="12">
        <v>5</v>
      </c>
      <c r="I2449" s="4" t="s">
        <v>3354</v>
      </c>
      <c r="J2449" s="11">
        <v>815</v>
      </c>
      <c r="K2449" s="4">
        <v>292</v>
      </c>
      <c r="L2449" s="4">
        <v>138</v>
      </c>
      <c r="M2449" s="10"/>
      <c r="N2449" s="4"/>
      <c r="O2449" s="4"/>
      <c r="P2449" s="4"/>
      <c r="Q2449" s="4"/>
      <c r="R2449" s="4"/>
      <c r="S2449" s="4"/>
      <c r="T2449" s="4">
        <v>1</v>
      </c>
      <c r="U2449" s="4"/>
      <c r="V2449" s="4"/>
      <c r="W2449" s="4"/>
      <c r="X2449" s="4"/>
      <c r="Y2449" s="4"/>
      <c r="Z2449" s="4"/>
    </row>
    <row r="2450" spans="1:26">
      <c r="A2450" s="4" t="s">
        <v>8803</v>
      </c>
      <c r="B2450" s="18" t="s">
        <v>8804</v>
      </c>
      <c r="C2450" s="17" t="s">
        <v>3245</v>
      </c>
      <c r="D2450" s="16" t="s">
        <v>3296</v>
      </c>
      <c r="E2450" s="15" t="s">
        <v>3351</v>
      </c>
      <c r="F2450" s="14" t="s">
        <v>3352</v>
      </c>
      <c r="G2450" s="13" t="s">
        <v>3353</v>
      </c>
      <c r="H2450" s="12">
        <v>5</v>
      </c>
      <c r="I2450" s="4" t="s">
        <v>3354</v>
      </c>
      <c r="J2450" s="11">
        <v>1945</v>
      </c>
      <c r="K2450" s="4">
        <v>598</v>
      </c>
      <c r="L2450" s="4">
        <v>297</v>
      </c>
      <c r="M2450" s="10"/>
      <c r="N2450" s="4"/>
      <c r="O2450" s="4"/>
      <c r="P2450" s="4"/>
      <c r="Q2450" s="4"/>
      <c r="R2450" s="4"/>
      <c r="S2450" s="4"/>
      <c r="T2450" s="4">
        <v>1</v>
      </c>
      <c r="U2450" s="4"/>
      <c r="V2450" s="4"/>
      <c r="W2450" s="4"/>
      <c r="X2450" s="4"/>
      <c r="Y2450" s="4"/>
      <c r="Z2450" s="4"/>
    </row>
    <row r="2451" spans="1:26">
      <c r="A2451" s="4" t="s">
        <v>3354</v>
      </c>
      <c r="B2451" s="18" t="s">
        <v>8805</v>
      </c>
      <c r="C2451" s="17" t="s">
        <v>3245</v>
      </c>
      <c r="D2451" s="16" t="s">
        <v>3296</v>
      </c>
      <c r="E2451" s="15" t="s">
        <v>3351</v>
      </c>
      <c r="F2451" s="14" t="s">
        <v>3352</v>
      </c>
      <c r="G2451" s="13" t="s">
        <v>3353</v>
      </c>
      <c r="H2451" s="12">
        <v>2</v>
      </c>
      <c r="I2451" s="4" t="s">
        <v>3242</v>
      </c>
      <c r="J2451" s="11">
        <v>2320</v>
      </c>
      <c r="K2451" s="4">
        <v>1010</v>
      </c>
      <c r="L2451" s="4">
        <v>455</v>
      </c>
      <c r="M2451" s="10"/>
      <c r="N2451" s="4"/>
      <c r="O2451" s="4"/>
      <c r="P2451" s="4"/>
      <c r="Q2451" s="4"/>
      <c r="R2451" s="4"/>
      <c r="S2451" s="4"/>
      <c r="T2451" s="4">
        <v>1</v>
      </c>
      <c r="U2451" s="4"/>
      <c r="V2451" s="4"/>
      <c r="W2451" s="4"/>
      <c r="X2451" s="4"/>
      <c r="Y2451" s="4"/>
      <c r="Z2451" s="4"/>
    </row>
    <row r="2452" spans="1:26">
      <c r="A2452" s="4" t="s">
        <v>8806</v>
      </c>
      <c r="B2452" s="18" t="s">
        <v>8807</v>
      </c>
      <c r="C2452" s="17" t="s">
        <v>3245</v>
      </c>
      <c r="D2452" s="16" t="s">
        <v>3296</v>
      </c>
      <c r="E2452" s="15" t="s">
        <v>3351</v>
      </c>
      <c r="F2452" s="14" t="s">
        <v>3352</v>
      </c>
      <c r="G2452" s="13" t="s">
        <v>3353</v>
      </c>
      <c r="H2452" s="12">
        <v>5</v>
      </c>
      <c r="I2452" s="4" t="s">
        <v>3620</v>
      </c>
      <c r="J2452" s="11">
        <v>493</v>
      </c>
      <c r="K2452" s="4">
        <v>74</v>
      </c>
      <c r="L2452" s="4">
        <v>53</v>
      </c>
      <c r="M2452" s="10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>
      <c r="A2453" s="4" t="s">
        <v>8808</v>
      </c>
      <c r="B2453" s="18" t="s">
        <v>8809</v>
      </c>
      <c r="C2453" s="17" t="s">
        <v>3245</v>
      </c>
      <c r="D2453" s="16" t="s">
        <v>3335</v>
      </c>
      <c r="E2453" s="15" t="s">
        <v>3486</v>
      </c>
      <c r="F2453" s="14" t="s">
        <v>3487</v>
      </c>
      <c r="G2453" s="13" t="s">
        <v>3488</v>
      </c>
      <c r="H2453" s="12">
        <v>5</v>
      </c>
      <c r="I2453" s="4" t="s">
        <v>6312</v>
      </c>
      <c r="J2453" s="11">
        <v>1991</v>
      </c>
      <c r="K2453" s="4">
        <v>358</v>
      </c>
      <c r="L2453" s="4">
        <v>165</v>
      </c>
      <c r="M2453" s="10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>
      <c r="A2454" s="4" t="s">
        <v>8810</v>
      </c>
      <c r="B2454" s="18" t="s">
        <v>8811</v>
      </c>
      <c r="C2454" s="17" t="s">
        <v>3245</v>
      </c>
      <c r="D2454" s="16" t="s">
        <v>3335</v>
      </c>
      <c r="E2454" s="15" t="s">
        <v>3601</v>
      </c>
      <c r="F2454" s="14" t="s">
        <v>3602</v>
      </c>
      <c r="G2454" s="13" t="s">
        <v>3603</v>
      </c>
      <c r="H2454" s="12">
        <v>5</v>
      </c>
      <c r="I2454" s="4" t="s">
        <v>4481</v>
      </c>
      <c r="J2454" s="11">
        <v>2446</v>
      </c>
      <c r="K2454" s="4">
        <v>150</v>
      </c>
      <c r="L2454" s="4">
        <v>163</v>
      </c>
      <c r="M2454" s="10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>
      <c r="A2455" s="4" t="s">
        <v>8812</v>
      </c>
      <c r="B2455" s="18" t="s">
        <v>8813</v>
      </c>
      <c r="C2455" s="17" t="s">
        <v>3245</v>
      </c>
      <c r="D2455" s="16" t="s">
        <v>3246</v>
      </c>
      <c r="E2455" s="15" t="s">
        <v>3453</v>
      </c>
      <c r="F2455" s="14" t="s">
        <v>3454</v>
      </c>
      <c r="G2455" s="13" t="s">
        <v>3455</v>
      </c>
      <c r="H2455" s="12">
        <v>5</v>
      </c>
      <c r="I2455" s="4" t="s">
        <v>4089</v>
      </c>
      <c r="J2455" s="11">
        <v>1070</v>
      </c>
      <c r="K2455" s="4">
        <v>478</v>
      </c>
      <c r="L2455" s="4">
        <v>198</v>
      </c>
      <c r="M2455" s="10"/>
      <c r="N2455" s="4"/>
      <c r="O2455" s="4"/>
      <c r="P2455" s="4"/>
      <c r="Q2455" s="4"/>
      <c r="R2455" s="4"/>
      <c r="S2455" s="4"/>
      <c r="T2455" s="4">
        <v>1</v>
      </c>
      <c r="U2455" s="4"/>
      <c r="V2455" s="4"/>
      <c r="W2455" s="4"/>
      <c r="X2455" s="4"/>
      <c r="Y2455" s="4"/>
      <c r="Z2455" s="4"/>
    </row>
    <row r="2456" spans="1:26">
      <c r="A2456" s="4" t="s">
        <v>8814</v>
      </c>
      <c r="B2456" s="18" t="s">
        <v>8815</v>
      </c>
      <c r="C2456" s="17" t="s">
        <v>3245</v>
      </c>
      <c r="D2456" s="16" t="s">
        <v>3335</v>
      </c>
      <c r="E2456" s="15" t="s">
        <v>3743</v>
      </c>
      <c r="F2456" s="14" t="s">
        <v>3744</v>
      </c>
      <c r="G2456" s="13" t="s">
        <v>3745</v>
      </c>
      <c r="H2456" s="12">
        <v>5</v>
      </c>
      <c r="I2456" s="4" t="s">
        <v>3746</v>
      </c>
      <c r="J2456" s="11">
        <v>770</v>
      </c>
      <c r="K2456" s="4">
        <v>168</v>
      </c>
      <c r="L2456" s="4">
        <v>64</v>
      </c>
      <c r="M2456" s="10"/>
      <c r="N2456" s="4"/>
      <c r="O2456" s="4"/>
      <c r="P2456" s="4"/>
      <c r="Q2456" s="4"/>
      <c r="R2456" s="4"/>
      <c r="S2456" s="4"/>
      <c r="T2456" s="4">
        <v>1</v>
      </c>
      <c r="U2456" s="4"/>
      <c r="V2456" s="4"/>
      <c r="W2456" s="4"/>
      <c r="X2456" s="4"/>
      <c r="Y2456" s="4"/>
      <c r="Z2456" s="4"/>
    </row>
    <row r="2457" spans="1:26">
      <c r="A2457" s="4" t="s">
        <v>8816</v>
      </c>
      <c r="B2457" s="18" t="s">
        <v>8817</v>
      </c>
      <c r="C2457" s="17" t="s">
        <v>3245</v>
      </c>
      <c r="D2457" s="16" t="s">
        <v>3335</v>
      </c>
      <c r="E2457" s="15" t="s">
        <v>3486</v>
      </c>
      <c r="F2457" s="14" t="s">
        <v>3487</v>
      </c>
      <c r="G2457" s="13" t="s">
        <v>3488</v>
      </c>
      <c r="H2457" s="12">
        <v>5</v>
      </c>
      <c r="I2457" s="4" t="s">
        <v>6312</v>
      </c>
      <c r="J2457" s="11">
        <v>2212</v>
      </c>
      <c r="K2457" s="4">
        <v>726</v>
      </c>
      <c r="L2457" s="4">
        <v>286</v>
      </c>
      <c r="M2457" s="10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>
      <c r="A2458" s="4" t="s">
        <v>8818</v>
      </c>
      <c r="B2458" s="18" t="s">
        <v>8819</v>
      </c>
      <c r="C2458" s="17" t="s">
        <v>3245</v>
      </c>
      <c r="D2458" s="16" t="s">
        <v>3335</v>
      </c>
      <c r="E2458" s="15" t="s">
        <v>3925</v>
      </c>
      <c r="F2458" s="14" t="s">
        <v>3926</v>
      </c>
      <c r="G2458" s="13" t="s">
        <v>3927</v>
      </c>
      <c r="H2458" s="12">
        <v>5</v>
      </c>
      <c r="I2458" s="4" t="s">
        <v>5692</v>
      </c>
      <c r="J2458" s="11">
        <v>1058</v>
      </c>
      <c r="K2458" s="4">
        <v>467</v>
      </c>
      <c r="L2458" s="4">
        <v>220</v>
      </c>
      <c r="M2458" s="10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>
      <c r="A2459" s="4" t="s">
        <v>8820</v>
      </c>
      <c r="B2459" s="18" t="s">
        <v>8821</v>
      </c>
      <c r="C2459" s="17" t="s">
        <v>3245</v>
      </c>
      <c r="D2459" s="16" t="s">
        <v>3335</v>
      </c>
      <c r="E2459" s="15" t="s">
        <v>4280</v>
      </c>
      <c r="F2459" s="14" t="s">
        <v>4281</v>
      </c>
      <c r="G2459" s="13" t="s">
        <v>4282</v>
      </c>
      <c r="H2459" s="12">
        <v>5</v>
      </c>
      <c r="I2459" s="4" t="s">
        <v>4282</v>
      </c>
      <c r="J2459" s="11">
        <v>1180</v>
      </c>
      <c r="K2459" s="4">
        <v>87</v>
      </c>
      <c r="L2459" s="4">
        <v>68</v>
      </c>
      <c r="M2459" s="10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>
      <c r="A2460" s="4" t="s">
        <v>8822</v>
      </c>
      <c r="B2460" s="18" t="s">
        <v>8823</v>
      </c>
      <c r="C2460" s="17" t="s">
        <v>3245</v>
      </c>
      <c r="D2460" s="16" t="s">
        <v>3335</v>
      </c>
      <c r="E2460" s="15" t="s">
        <v>4280</v>
      </c>
      <c r="F2460" s="14" t="s">
        <v>4281</v>
      </c>
      <c r="G2460" s="13" t="s">
        <v>4282</v>
      </c>
      <c r="H2460" s="12">
        <v>5</v>
      </c>
      <c r="I2460" s="4" t="s">
        <v>4282</v>
      </c>
      <c r="J2460" s="11">
        <v>1238</v>
      </c>
      <c r="K2460" s="4">
        <v>134</v>
      </c>
      <c r="L2460" s="4">
        <v>75</v>
      </c>
      <c r="M2460" s="10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>
      <c r="A2461" s="4" t="s">
        <v>8824</v>
      </c>
      <c r="B2461" s="18" t="s">
        <v>8825</v>
      </c>
      <c r="C2461" s="17" t="s">
        <v>3245</v>
      </c>
      <c r="D2461" s="16" t="s">
        <v>3335</v>
      </c>
      <c r="E2461" s="15" t="s">
        <v>3601</v>
      </c>
      <c r="F2461" s="14" t="s">
        <v>3602</v>
      </c>
      <c r="G2461" s="13" t="s">
        <v>3603</v>
      </c>
      <c r="H2461" s="12">
        <v>5</v>
      </c>
      <c r="I2461" s="4" t="s">
        <v>4481</v>
      </c>
      <c r="J2461" s="11">
        <v>1083</v>
      </c>
      <c r="K2461" s="4">
        <v>137</v>
      </c>
      <c r="L2461" s="4">
        <v>93</v>
      </c>
      <c r="M2461" s="10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>
      <c r="A2462" s="4" t="s">
        <v>8826</v>
      </c>
      <c r="B2462" s="18" t="s">
        <v>8827</v>
      </c>
      <c r="C2462" s="17" t="s">
        <v>3245</v>
      </c>
      <c r="D2462" s="16" t="s">
        <v>3335</v>
      </c>
      <c r="E2462" s="15" t="s">
        <v>3601</v>
      </c>
      <c r="F2462" s="14" t="s">
        <v>3602</v>
      </c>
      <c r="G2462" s="13" t="s">
        <v>3603</v>
      </c>
      <c r="H2462" s="12">
        <v>5</v>
      </c>
      <c r="I2462" s="4" t="s">
        <v>4153</v>
      </c>
      <c r="J2462" s="11">
        <v>1081</v>
      </c>
      <c r="K2462" s="4">
        <v>155</v>
      </c>
      <c r="L2462" s="4">
        <v>128</v>
      </c>
      <c r="M2462" s="10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>
      <c r="A2463" s="4" t="s">
        <v>8828</v>
      </c>
      <c r="B2463" s="18" t="s">
        <v>8829</v>
      </c>
      <c r="C2463" s="17" t="s">
        <v>3245</v>
      </c>
      <c r="D2463" s="16" t="s">
        <v>3335</v>
      </c>
      <c r="E2463" s="15" t="s">
        <v>3486</v>
      </c>
      <c r="F2463" s="14" t="s">
        <v>3487</v>
      </c>
      <c r="G2463" s="13" t="s">
        <v>3488</v>
      </c>
      <c r="H2463" s="12">
        <v>5</v>
      </c>
      <c r="I2463" s="4" t="s">
        <v>7439</v>
      </c>
      <c r="J2463" s="11">
        <v>1826.0000000000002</v>
      </c>
      <c r="K2463" s="4">
        <v>485</v>
      </c>
      <c r="L2463" s="4">
        <v>215</v>
      </c>
      <c r="M2463" s="10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>
      <c r="A2464" s="4" t="s">
        <v>8830</v>
      </c>
      <c r="B2464" s="18" t="s">
        <v>8831</v>
      </c>
      <c r="C2464" s="17" t="s">
        <v>3245</v>
      </c>
      <c r="D2464" s="16" t="s">
        <v>3335</v>
      </c>
      <c r="E2464" s="15" t="s">
        <v>3486</v>
      </c>
      <c r="F2464" s="14" t="s">
        <v>3487</v>
      </c>
      <c r="G2464" s="13" t="s">
        <v>3488</v>
      </c>
      <c r="H2464" s="12">
        <v>5</v>
      </c>
      <c r="I2464" s="4" t="s">
        <v>5285</v>
      </c>
      <c r="J2464" s="11">
        <v>2171</v>
      </c>
      <c r="K2464" s="4">
        <v>409</v>
      </c>
      <c r="L2464" s="4">
        <v>192</v>
      </c>
      <c r="M2464" s="10"/>
      <c r="N2464" s="4"/>
      <c r="O2464" s="4"/>
      <c r="P2464" s="4"/>
      <c r="Q2464" s="4"/>
      <c r="R2464" s="4"/>
      <c r="S2464" s="4"/>
      <c r="T2464" s="4">
        <v>1</v>
      </c>
      <c r="U2464" s="4"/>
      <c r="V2464" s="4"/>
      <c r="W2464" s="4"/>
      <c r="X2464" s="4"/>
      <c r="Y2464" s="4"/>
      <c r="Z2464" s="4"/>
    </row>
    <row r="2465" spans="1:26">
      <c r="A2465" s="4" t="s">
        <v>8832</v>
      </c>
      <c r="B2465" s="18" t="s">
        <v>8833</v>
      </c>
      <c r="C2465" s="17" t="s">
        <v>3245</v>
      </c>
      <c r="D2465" s="16" t="s">
        <v>3246</v>
      </c>
      <c r="E2465" s="15" t="s">
        <v>3453</v>
      </c>
      <c r="F2465" s="14" t="s">
        <v>3454</v>
      </c>
      <c r="G2465" s="13" t="s">
        <v>3455</v>
      </c>
      <c r="H2465" s="12">
        <v>5</v>
      </c>
      <c r="I2465" s="4" t="s">
        <v>3471</v>
      </c>
      <c r="J2465" s="11">
        <v>3097</v>
      </c>
      <c r="K2465" s="4">
        <v>346</v>
      </c>
      <c r="L2465" s="4">
        <v>211</v>
      </c>
      <c r="M2465" s="10"/>
      <c r="N2465" s="4"/>
      <c r="O2465" s="4"/>
      <c r="P2465" s="4"/>
      <c r="Q2465" s="4"/>
      <c r="R2465" s="4"/>
      <c r="S2465" s="4"/>
      <c r="T2465" s="4">
        <v>1</v>
      </c>
      <c r="U2465" s="4"/>
      <c r="V2465" s="4"/>
      <c r="W2465" s="4"/>
      <c r="X2465" s="4"/>
      <c r="Y2465" s="4"/>
      <c r="Z2465" s="4"/>
    </row>
    <row r="2466" spans="1:26">
      <c r="A2466" s="4" t="s">
        <v>8834</v>
      </c>
      <c r="B2466" s="18" t="s">
        <v>8835</v>
      </c>
      <c r="C2466" s="17" t="s">
        <v>3245</v>
      </c>
      <c r="D2466" s="16" t="s">
        <v>3246</v>
      </c>
      <c r="E2466" s="15" t="s">
        <v>3453</v>
      </c>
      <c r="F2466" s="14" t="s">
        <v>3454</v>
      </c>
      <c r="G2466" s="13" t="s">
        <v>3455</v>
      </c>
      <c r="H2466" s="12">
        <v>5</v>
      </c>
      <c r="I2466" s="4" t="s">
        <v>4089</v>
      </c>
      <c r="J2466" s="11">
        <v>1352</v>
      </c>
      <c r="K2466" s="4">
        <v>315</v>
      </c>
      <c r="L2466" s="4">
        <v>124</v>
      </c>
      <c r="M2466" s="10"/>
      <c r="N2466" s="4"/>
      <c r="O2466" s="4"/>
      <c r="P2466" s="4"/>
      <c r="Q2466" s="4"/>
      <c r="R2466" s="4"/>
      <c r="S2466" s="4"/>
      <c r="T2466" s="4">
        <v>1</v>
      </c>
      <c r="U2466" s="4"/>
      <c r="V2466" s="4"/>
      <c r="W2466" s="4"/>
      <c r="X2466" s="4"/>
      <c r="Y2466" s="4"/>
      <c r="Z2466" s="4"/>
    </row>
    <row r="2467" spans="1:26">
      <c r="A2467" s="4" t="s">
        <v>3489</v>
      </c>
      <c r="B2467" s="18" t="s">
        <v>8836</v>
      </c>
      <c r="C2467" s="17" t="s">
        <v>3245</v>
      </c>
      <c r="D2467" s="16" t="s">
        <v>3335</v>
      </c>
      <c r="E2467" s="15" t="s">
        <v>3486</v>
      </c>
      <c r="F2467" s="14" t="s">
        <v>3487</v>
      </c>
      <c r="G2467" s="13" t="s">
        <v>3488</v>
      </c>
      <c r="H2467" s="12">
        <v>2</v>
      </c>
      <c r="I2467" s="4" t="s">
        <v>3242</v>
      </c>
      <c r="J2467" s="11">
        <v>2506</v>
      </c>
      <c r="K2467" s="4">
        <v>1451</v>
      </c>
      <c r="L2467" s="4">
        <v>561</v>
      </c>
      <c r="M2467" s="10"/>
      <c r="N2467" s="4"/>
      <c r="O2467" s="4"/>
      <c r="P2467" s="4"/>
      <c r="Q2467" s="4"/>
      <c r="R2467" s="4"/>
      <c r="S2467" s="4"/>
      <c r="T2467" s="4">
        <v>1</v>
      </c>
      <c r="U2467" s="4"/>
      <c r="V2467" s="4"/>
      <c r="W2467" s="4"/>
      <c r="X2467" s="4"/>
      <c r="Y2467" s="4"/>
      <c r="Z2467" s="4"/>
    </row>
    <row r="2468" spans="1:26">
      <c r="A2468" s="4" t="s">
        <v>8837</v>
      </c>
      <c r="B2468" s="18" t="s">
        <v>8838</v>
      </c>
      <c r="C2468" s="17" t="s">
        <v>3245</v>
      </c>
      <c r="D2468" s="16" t="s">
        <v>3335</v>
      </c>
      <c r="E2468" s="15" t="s">
        <v>3601</v>
      </c>
      <c r="F2468" s="14" t="s">
        <v>3602</v>
      </c>
      <c r="G2468" s="13" t="s">
        <v>3603</v>
      </c>
      <c r="H2468" s="12">
        <v>5</v>
      </c>
      <c r="I2468" s="4" t="s">
        <v>4153</v>
      </c>
      <c r="J2468" s="11">
        <v>1565</v>
      </c>
      <c r="K2468" s="4">
        <v>448</v>
      </c>
      <c r="L2468" s="4">
        <v>228</v>
      </c>
      <c r="M2468" s="10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>
      <c r="A2469" s="4" t="s">
        <v>4768</v>
      </c>
      <c r="B2469" s="18" t="s">
        <v>8839</v>
      </c>
      <c r="C2469" s="17" t="s">
        <v>3245</v>
      </c>
      <c r="D2469" s="16" t="s">
        <v>3335</v>
      </c>
      <c r="E2469" s="15" t="s">
        <v>3920</v>
      </c>
      <c r="F2469" s="14" t="s">
        <v>3921</v>
      </c>
      <c r="G2469" s="13" t="s">
        <v>3921</v>
      </c>
      <c r="H2469" s="12">
        <v>2</v>
      </c>
      <c r="I2469" s="4" t="s">
        <v>3242</v>
      </c>
      <c r="J2469" s="11">
        <v>2177</v>
      </c>
      <c r="K2469" s="4">
        <v>685</v>
      </c>
      <c r="L2469" s="4">
        <v>276</v>
      </c>
      <c r="M2469" s="10"/>
      <c r="N2469" s="4"/>
      <c r="O2469" s="4"/>
      <c r="P2469" s="4"/>
      <c r="Q2469" s="4"/>
      <c r="R2469" s="4"/>
      <c r="S2469" s="4"/>
      <c r="T2469" s="4">
        <v>1</v>
      </c>
      <c r="U2469" s="4"/>
      <c r="V2469" s="4"/>
      <c r="W2469" s="4"/>
      <c r="X2469" s="4"/>
      <c r="Y2469" s="4"/>
      <c r="Z2469" s="4"/>
    </row>
    <row r="2470" spans="1:26">
      <c r="A2470" s="4" t="s">
        <v>7439</v>
      </c>
      <c r="B2470" s="18" t="s">
        <v>8840</v>
      </c>
      <c r="C2470" s="17" t="s">
        <v>3245</v>
      </c>
      <c r="D2470" s="16" t="s">
        <v>3335</v>
      </c>
      <c r="E2470" s="15" t="s">
        <v>3486</v>
      </c>
      <c r="F2470" s="14" t="s">
        <v>3487</v>
      </c>
      <c r="G2470" s="13" t="s">
        <v>3488</v>
      </c>
      <c r="H2470" s="12">
        <v>2</v>
      </c>
      <c r="I2470" s="4" t="s">
        <v>3242</v>
      </c>
      <c r="J2470" s="11">
        <v>3636</v>
      </c>
      <c r="K2470" s="4">
        <v>1154</v>
      </c>
      <c r="L2470" s="4">
        <v>489</v>
      </c>
      <c r="M2470" s="10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>
      <c r="A2471" s="4" t="s">
        <v>8841</v>
      </c>
      <c r="B2471" s="18" t="s">
        <v>8842</v>
      </c>
      <c r="C2471" s="17" t="s">
        <v>3245</v>
      </c>
      <c r="D2471" s="16" t="s">
        <v>3335</v>
      </c>
      <c r="E2471" s="15" t="s">
        <v>3920</v>
      </c>
      <c r="F2471" s="14" t="s">
        <v>3921</v>
      </c>
      <c r="G2471" s="13" t="s">
        <v>3921</v>
      </c>
      <c r="H2471" s="12">
        <v>5</v>
      </c>
      <c r="I2471" s="4" t="s">
        <v>4768</v>
      </c>
      <c r="J2471" s="11">
        <v>1582</v>
      </c>
      <c r="K2471" s="4">
        <v>80</v>
      </c>
      <c r="L2471" s="4">
        <v>53</v>
      </c>
      <c r="M2471" s="10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>
      <c r="A2472" s="4" t="s">
        <v>8843</v>
      </c>
      <c r="B2472" s="18" t="s">
        <v>8844</v>
      </c>
      <c r="C2472" s="17" t="s">
        <v>3245</v>
      </c>
      <c r="D2472" s="16" t="s">
        <v>3335</v>
      </c>
      <c r="E2472" s="15" t="s">
        <v>3920</v>
      </c>
      <c r="F2472" s="14" t="s">
        <v>3921</v>
      </c>
      <c r="G2472" s="13" t="s">
        <v>3921</v>
      </c>
      <c r="H2472" s="12">
        <v>5</v>
      </c>
      <c r="I2472" s="4" t="s">
        <v>7146</v>
      </c>
      <c r="J2472" s="11">
        <v>2896</v>
      </c>
      <c r="K2472" s="4">
        <v>769</v>
      </c>
      <c r="L2472" s="4">
        <v>361</v>
      </c>
      <c r="M2472" s="10"/>
      <c r="N2472" s="4"/>
      <c r="O2472" s="4"/>
      <c r="P2472" s="4"/>
      <c r="Q2472" s="4"/>
      <c r="R2472" s="4"/>
      <c r="S2472" s="4"/>
      <c r="T2472" s="4">
        <v>1</v>
      </c>
      <c r="U2472" s="4"/>
      <c r="V2472" s="4"/>
      <c r="W2472" s="4"/>
      <c r="X2472" s="4"/>
      <c r="Y2472" s="4"/>
      <c r="Z2472" s="4"/>
    </row>
    <row r="2473" spans="1:26">
      <c r="A2473" s="4" t="s">
        <v>8845</v>
      </c>
      <c r="B2473" s="18" t="s">
        <v>8846</v>
      </c>
      <c r="C2473" s="17" t="s">
        <v>3245</v>
      </c>
      <c r="D2473" s="16" t="s">
        <v>3335</v>
      </c>
      <c r="E2473" s="15" t="s">
        <v>3486</v>
      </c>
      <c r="F2473" s="14" t="s">
        <v>3487</v>
      </c>
      <c r="G2473" s="13" t="s">
        <v>3488</v>
      </c>
      <c r="H2473" s="12">
        <v>5</v>
      </c>
      <c r="I2473" s="4" t="s">
        <v>5662</v>
      </c>
      <c r="J2473" s="11">
        <v>3846</v>
      </c>
      <c r="K2473" s="4">
        <v>644</v>
      </c>
      <c r="L2473" s="4">
        <v>331</v>
      </c>
      <c r="M2473" s="10"/>
      <c r="N2473" s="4"/>
      <c r="O2473" s="4"/>
      <c r="P2473" s="4"/>
      <c r="Q2473" s="4"/>
      <c r="R2473" s="4"/>
      <c r="S2473" s="4"/>
      <c r="T2473" s="4">
        <v>1</v>
      </c>
      <c r="U2473" s="4"/>
      <c r="V2473" s="4"/>
      <c r="W2473" s="4"/>
      <c r="X2473" s="4"/>
      <c r="Y2473" s="4"/>
      <c r="Z2473" s="4"/>
    </row>
    <row r="2474" spans="1:26">
      <c r="A2474" s="4" t="s">
        <v>4467</v>
      </c>
      <c r="B2474" s="18" t="s">
        <v>8847</v>
      </c>
      <c r="C2474" s="17" t="s">
        <v>3245</v>
      </c>
      <c r="D2474" s="16" t="s">
        <v>3335</v>
      </c>
      <c r="E2474" s="15" t="s">
        <v>3814</v>
      </c>
      <c r="F2474" s="14" t="s">
        <v>3815</v>
      </c>
      <c r="G2474" s="13" t="s">
        <v>3816</v>
      </c>
      <c r="H2474" s="12">
        <v>2</v>
      </c>
      <c r="I2474" s="4" t="s">
        <v>3242</v>
      </c>
      <c r="J2474" s="11">
        <v>4008</v>
      </c>
      <c r="K2474" s="4">
        <v>1382</v>
      </c>
      <c r="L2474" s="4">
        <v>625</v>
      </c>
      <c r="M2474" s="10"/>
      <c r="N2474" s="4"/>
      <c r="O2474" s="4"/>
      <c r="P2474" s="4"/>
      <c r="Q2474" s="4"/>
      <c r="R2474" s="4"/>
      <c r="S2474" s="4"/>
      <c r="T2474" s="4">
        <v>1</v>
      </c>
      <c r="U2474" s="4"/>
      <c r="V2474" s="4"/>
      <c r="W2474" s="4"/>
      <c r="X2474" s="4"/>
      <c r="Y2474" s="4"/>
      <c r="Z2474" s="4"/>
    </row>
    <row r="2475" spans="1:26">
      <c r="A2475" s="4" t="s">
        <v>8848</v>
      </c>
      <c r="B2475" s="18" t="s">
        <v>8849</v>
      </c>
      <c r="C2475" s="17" t="s">
        <v>3245</v>
      </c>
      <c r="D2475" s="16" t="s">
        <v>3335</v>
      </c>
      <c r="E2475" s="15" t="s">
        <v>3925</v>
      </c>
      <c r="F2475" s="14" t="s">
        <v>3926</v>
      </c>
      <c r="G2475" s="13" t="s">
        <v>3927</v>
      </c>
      <c r="H2475" s="12">
        <v>5</v>
      </c>
      <c r="I2475" s="4" t="s">
        <v>6475</v>
      </c>
      <c r="J2475" s="11">
        <v>3529.9999999999995</v>
      </c>
      <c r="K2475" s="4">
        <v>437</v>
      </c>
      <c r="L2475" s="4">
        <v>203</v>
      </c>
      <c r="M2475" s="10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>
      <c r="A2476" s="4" t="s">
        <v>5845</v>
      </c>
      <c r="B2476" s="18" t="s">
        <v>8850</v>
      </c>
      <c r="C2476" s="17" t="s">
        <v>3245</v>
      </c>
      <c r="D2476" s="16" t="s">
        <v>3335</v>
      </c>
      <c r="E2476" s="15" t="s">
        <v>4280</v>
      </c>
      <c r="F2476" s="14" t="s">
        <v>4281</v>
      </c>
      <c r="G2476" s="13" t="s">
        <v>4282</v>
      </c>
      <c r="H2476" s="12">
        <v>2</v>
      </c>
      <c r="I2476" s="4" t="s">
        <v>3242</v>
      </c>
      <c r="J2476" s="11">
        <v>4042</v>
      </c>
      <c r="K2476" s="4">
        <v>931</v>
      </c>
      <c r="L2476" s="4">
        <v>434</v>
      </c>
      <c r="M2476" s="10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>
      <c r="A2477" s="4" t="s">
        <v>8851</v>
      </c>
      <c r="B2477" s="18" t="s">
        <v>8852</v>
      </c>
      <c r="C2477" s="17" t="s">
        <v>3245</v>
      </c>
      <c r="D2477" s="16" t="s">
        <v>3335</v>
      </c>
      <c r="E2477" s="15" t="s">
        <v>3925</v>
      </c>
      <c r="F2477" s="14" t="s">
        <v>3926</v>
      </c>
      <c r="G2477" s="13" t="s">
        <v>3927</v>
      </c>
      <c r="H2477" s="12">
        <v>5</v>
      </c>
      <c r="I2477" s="4" t="s">
        <v>8107</v>
      </c>
      <c r="J2477" s="11">
        <v>2502</v>
      </c>
      <c r="K2477" s="4">
        <v>697</v>
      </c>
      <c r="L2477" s="4">
        <v>331</v>
      </c>
      <c r="M2477" s="10"/>
      <c r="N2477" s="4"/>
      <c r="O2477" s="4"/>
      <c r="P2477" s="4"/>
      <c r="Q2477" s="4"/>
      <c r="R2477" s="4"/>
      <c r="S2477" s="4"/>
      <c r="T2477" s="4">
        <v>1</v>
      </c>
      <c r="U2477" s="4"/>
      <c r="V2477" s="4"/>
      <c r="W2477" s="4"/>
      <c r="X2477" s="4"/>
      <c r="Y2477" s="4"/>
      <c r="Z2477" s="4"/>
    </row>
    <row r="2478" spans="1:26">
      <c r="A2478" s="4" t="s">
        <v>8178</v>
      </c>
      <c r="B2478" s="18" t="s">
        <v>8853</v>
      </c>
      <c r="C2478" s="17" t="s">
        <v>3245</v>
      </c>
      <c r="D2478" s="16" t="s">
        <v>3335</v>
      </c>
      <c r="E2478" s="15" t="s">
        <v>3925</v>
      </c>
      <c r="F2478" s="14" t="s">
        <v>3926</v>
      </c>
      <c r="G2478" s="13" t="s">
        <v>3927</v>
      </c>
      <c r="H2478" s="12">
        <v>2</v>
      </c>
      <c r="I2478" s="4" t="s">
        <v>3242</v>
      </c>
      <c r="J2478" s="11">
        <v>5299</v>
      </c>
      <c r="K2478" s="4">
        <v>1653</v>
      </c>
      <c r="L2478" s="4">
        <v>718</v>
      </c>
      <c r="M2478" s="10"/>
      <c r="N2478" s="4"/>
      <c r="O2478" s="4"/>
      <c r="P2478" s="4"/>
      <c r="Q2478" s="4"/>
      <c r="R2478" s="4"/>
      <c r="S2478" s="4"/>
      <c r="T2478" s="4">
        <v>1</v>
      </c>
      <c r="U2478" s="4"/>
      <c r="V2478" s="4"/>
      <c r="W2478" s="4"/>
      <c r="X2478" s="4"/>
      <c r="Y2478" s="4"/>
      <c r="Z2478" s="4"/>
    </row>
    <row r="2479" spans="1:26">
      <c r="A2479" s="4" t="s">
        <v>8854</v>
      </c>
      <c r="B2479" s="18" t="s">
        <v>8855</v>
      </c>
      <c r="C2479" s="17" t="s">
        <v>3245</v>
      </c>
      <c r="D2479" s="16" t="s">
        <v>3246</v>
      </c>
      <c r="E2479" s="15" t="s">
        <v>3453</v>
      </c>
      <c r="F2479" s="14" t="s">
        <v>3454</v>
      </c>
      <c r="G2479" s="13" t="s">
        <v>3455</v>
      </c>
      <c r="H2479" s="12">
        <v>5</v>
      </c>
      <c r="I2479" s="4" t="s">
        <v>4089</v>
      </c>
      <c r="J2479" s="11">
        <v>1263</v>
      </c>
      <c r="K2479" s="4">
        <v>219</v>
      </c>
      <c r="L2479" s="4">
        <v>111</v>
      </c>
      <c r="M2479" s="10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>
      <c r="A2480" s="4" t="s">
        <v>8856</v>
      </c>
      <c r="B2480" s="18" t="s">
        <v>8857</v>
      </c>
      <c r="C2480" s="17" t="s">
        <v>3245</v>
      </c>
      <c r="D2480" s="16" t="s">
        <v>3335</v>
      </c>
      <c r="E2480" s="15" t="s">
        <v>3920</v>
      </c>
      <c r="F2480" s="14" t="s">
        <v>3921</v>
      </c>
      <c r="G2480" s="13" t="s">
        <v>3921</v>
      </c>
      <c r="H2480" s="12">
        <v>5</v>
      </c>
      <c r="I2480" s="4" t="s">
        <v>4768</v>
      </c>
      <c r="J2480" s="11">
        <v>2722</v>
      </c>
      <c r="K2480" s="4">
        <v>512</v>
      </c>
      <c r="L2480" s="4">
        <v>297</v>
      </c>
      <c r="M2480" s="10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>
      <c r="A2481" s="4" t="s">
        <v>4731</v>
      </c>
      <c r="B2481" s="18" t="s">
        <v>8858</v>
      </c>
      <c r="C2481" s="17" t="s">
        <v>3245</v>
      </c>
      <c r="D2481" s="16" t="s">
        <v>3534</v>
      </c>
      <c r="E2481" s="15" t="s">
        <v>4078</v>
      </c>
      <c r="F2481" s="14" t="s">
        <v>4079</v>
      </c>
      <c r="G2481" s="13" t="s">
        <v>4080</v>
      </c>
      <c r="H2481" s="12">
        <v>2</v>
      </c>
      <c r="I2481" s="4" t="s">
        <v>3242</v>
      </c>
      <c r="J2481" s="11">
        <v>1017</v>
      </c>
      <c r="K2481" s="4">
        <v>2015</v>
      </c>
      <c r="L2481" s="4">
        <v>1069</v>
      </c>
      <c r="M2481" s="10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>
      <c r="A2482" s="4" t="s">
        <v>8859</v>
      </c>
      <c r="B2482" s="18" t="s">
        <v>8860</v>
      </c>
      <c r="C2482" s="17" t="s">
        <v>3245</v>
      </c>
      <c r="D2482" s="16" t="s">
        <v>3392</v>
      </c>
      <c r="E2482" s="15" t="s">
        <v>4519</v>
      </c>
      <c r="F2482" s="14" t="s">
        <v>4520</v>
      </c>
      <c r="G2482" s="13" t="s">
        <v>4521</v>
      </c>
      <c r="H2482" s="12">
        <v>5</v>
      </c>
      <c r="I2482" s="4" t="s">
        <v>5621</v>
      </c>
      <c r="J2482" s="11">
        <v>1980.9999999999998</v>
      </c>
      <c r="K2482" s="4">
        <v>643</v>
      </c>
      <c r="L2482" s="4">
        <v>236</v>
      </c>
      <c r="M2482" s="10"/>
      <c r="N2482" s="4"/>
      <c r="O2482" s="4"/>
      <c r="P2482" s="4"/>
      <c r="Q2482" s="4"/>
      <c r="R2482" s="4"/>
      <c r="S2482" s="4"/>
      <c r="T2482" s="4">
        <v>1</v>
      </c>
      <c r="U2482" s="4"/>
      <c r="V2482" s="4"/>
      <c r="W2482" s="4"/>
      <c r="X2482" s="4"/>
      <c r="Y2482" s="4"/>
      <c r="Z2482" s="4"/>
    </row>
    <row r="2483" spans="1:26">
      <c r="A2483" s="4" t="s">
        <v>8861</v>
      </c>
      <c r="B2483" s="18" t="s">
        <v>8862</v>
      </c>
      <c r="C2483" s="17" t="s">
        <v>3439</v>
      </c>
      <c r="D2483" s="16" t="s">
        <v>3231</v>
      </c>
      <c r="E2483" s="15" t="s">
        <v>3232</v>
      </c>
      <c r="F2483" s="14" t="s">
        <v>3233</v>
      </c>
      <c r="G2483" s="13" t="s">
        <v>3234</v>
      </c>
      <c r="H2483" s="12">
        <v>5</v>
      </c>
      <c r="I2483" s="4" t="s">
        <v>6420</v>
      </c>
      <c r="J2483" s="11">
        <v>4996</v>
      </c>
      <c r="K2483" s="4">
        <v>1780</v>
      </c>
      <c r="L2483" s="4">
        <v>673</v>
      </c>
      <c r="M2483" s="10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>
      <c r="A2484" s="4" t="s">
        <v>3377</v>
      </c>
      <c r="B2484" s="18" t="s">
        <v>8863</v>
      </c>
      <c r="C2484" s="17" t="s">
        <v>3798</v>
      </c>
      <c r="D2484" s="16" t="s">
        <v>3279</v>
      </c>
      <c r="E2484" s="15" t="s">
        <v>8864</v>
      </c>
      <c r="F2484" s="14" t="s">
        <v>3376</v>
      </c>
      <c r="G2484" s="13" t="s">
        <v>3377</v>
      </c>
      <c r="H2484" s="12">
        <v>1</v>
      </c>
      <c r="I2484" s="4" t="s">
        <v>3235</v>
      </c>
      <c r="J2484" s="11">
        <v>16905</v>
      </c>
      <c r="K2484" s="4">
        <v>61589</v>
      </c>
      <c r="L2484" s="4">
        <v>29796</v>
      </c>
      <c r="M2484" s="10"/>
      <c r="N2484" s="4">
        <v>1</v>
      </c>
      <c r="O2484" s="4"/>
      <c r="P2484" s="4">
        <v>1</v>
      </c>
      <c r="Q2484" s="4"/>
      <c r="R2484" s="4">
        <v>1</v>
      </c>
      <c r="S2484" s="4"/>
      <c r="T2484" s="19"/>
      <c r="U2484" s="4"/>
      <c r="V2484" s="4"/>
      <c r="W2484" s="4"/>
      <c r="X2484" s="4"/>
      <c r="Y2484" s="4"/>
      <c r="Z2484" s="4"/>
    </row>
    <row r="2485" spans="1:26">
      <c r="A2485" s="4" t="s">
        <v>5838</v>
      </c>
      <c r="B2485" s="18" t="s">
        <v>8865</v>
      </c>
      <c r="C2485" s="17" t="s">
        <v>3245</v>
      </c>
      <c r="D2485" s="16" t="s">
        <v>3279</v>
      </c>
      <c r="E2485" s="15" t="s">
        <v>3375</v>
      </c>
      <c r="F2485" s="14" t="s">
        <v>3376</v>
      </c>
      <c r="G2485" s="13" t="s">
        <v>3377</v>
      </c>
      <c r="H2485" s="12">
        <v>2</v>
      </c>
      <c r="I2485" s="4" t="s">
        <v>3242</v>
      </c>
      <c r="J2485" s="11">
        <v>2069</v>
      </c>
      <c r="K2485" s="4">
        <v>876</v>
      </c>
      <c r="L2485" s="4">
        <v>315</v>
      </c>
      <c r="M2485" s="10"/>
      <c r="N2485" s="4"/>
      <c r="O2485" s="4"/>
      <c r="P2485" s="4">
        <v>1</v>
      </c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spans="1:26">
      <c r="A2486" s="4" t="s">
        <v>5271</v>
      </c>
      <c r="B2486" s="18" t="s">
        <v>8866</v>
      </c>
      <c r="C2486" s="17" t="s">
        <v>3245</v>
      </c>
      <c r="D2486" s="16" t="s">
        <v>3279</v>
      </c>
      <c r="E2486" s="15" t="s">
        <v>3375</v>
      </c>
      <c r="F2486" s="14" t="s">
        <v>3376</v>
      </c>
      <c r="G2486" s="13" t="s">
        <v>3377</v>
      </c>
      <c r="H2486" s="12">
        <v>2</v>
      </c>
      <c r="I2486" s="4" t="s">
        <v>3242</v>
      </c>
      <c r="J2486" s="11">
        <v>2681</v>
      </c>
      <c r="K2486" s="4">
        <v>1449</v>
      </c>
      <c r="L2486" s="4">
        <v>566</v>
      </c>
      <c r="M2486" s="10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spans="1:26">
      <c r="A2487" s="4" t="s">
        <v>8867</v>
      </c>
      <c r="B2487" s="18" t="s">
        <v>8868</v>
      </c>
      <c r="C2487" s="17" t="s">
        <v>3245</v>
      </c>
      <c r="D2487" s="16" t="s">
        <v>3279</v>
      </c>
      <c r="E2487" s="15" t="s">
        <v>3321</v>
      </c>
      <c r="F2487" s="14" t="s">
        <v>3322</v>
      </c>
      <c r="G2487" s="13" t="s">
        <v>3323</v>
      </c>
      <c r="H2487" s="12">
        <v>5</v>
      </c>
      <c r="I2487" s="4" t="s">
        <v>3324</v>
      </c>
      <c r="J2487" s="11">
        <v>710</v>
      </c>
      <c r="K2487" s="4">
        <v>294</v>
      </c>
      <c r="L2487" s="4">
        <v>117</v>
      </c>
      <c r="M2487" s="10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>
      <c r="A2488" s="4" t="s">
        <v>5841</v>
      </c>
      <c r="B2488" s="18" t="s">
        <v>8869</v>
      </c>
      <c r="C2488" s="17" t="s">
        <v>3245</v>
      </c>
      <c r="D2488" s="16" t="s">
        <v>3314</v>
      </c>
      <c r="E2488" s="15" t="s">
        <v>3315</v>
      </c>
      <c r="F2488" s="14" t="s">
        <v>3316</v>
      </c>
      <c r="G2488" s="13" t="s">
        <v>3317</v>
      </c>
      <c r="H2488" s="12">
        <v>2</v>
      </c>
      <c r="I2488" s="4" t="s">
        <v>3242</v>
      </c>
      <c r="J2488" s="11">
        <v>1737</v>
      </c>
      <c r="K2488" s="4">
        <v>639</v>
      </c>
      <c r="L2488" s="4">
        <v>262</v>
      </c>
      <c r="M2488" s="10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>
      <c r="A2489" s="4" t="s">
        <v>8870</v>
      </c>
      <c r="B2489" s="18" t="s">
        <v>8871</v>
      </c>
      <c r="C2489" s="17" t="s">
        <v>3245</v>
      </c>
      <c r="D2489" s="16" t="s">
        <v>3314</v>
      </c>
      <c r="E2489" s="15" t="s">
        <v>3315</v>
      </c>
      <c r="F2489" s="14" t="s">
        <v>3316</v>
      </c>
      <c r="G2489" s="13" t="s">
        <v>3317</v>
      </c>
      <c r="H2489" s="12">
        <v>5</v>
      </c>
      <c r="I2489" s="4" t="s">
        <v>5841</v>
      </c>
      <c r="J2489" s="11">
        <v>886</v>
      </c>
      <c r="K2489" s="4">
        <v>226</v>
      </c>
      <c r="L2489" s="4">
        <v>96</v>
      </c>
      <c r="M2489" s="10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>
      <c r="A2490" s="4" t="s">
        <v>8872</v>
      </c>
      <c r="B2490" s="18" t="s">
        <v>8873</v>
      </c>
      <c r="C2490" s="17" t="s">
        <v>3245</v>
      </c>
      <c r="D2490" s="16" t="s">
        <v>3446</v>
      </c>
      <c r="E2490" s="15" t="s">
        <v>3541</v>
      </c>
      <c r="F2490" s="14" t="s">
        <v>3542</v>
      </c>
      <c r="G2490" s="13" t="s">
        <v>3543</v>
      </c>
      <c r="H2490" s="12">
        <v>5</v>
      </c>
      <c r="I2490" s="4" t="s">
        <v>5738</v>
      </c>
      <c r="J2490" s="11">
        <v>1637</v>
      </c>
      <c r="K2490" s="4">
        <v>757</v>
      </c>
      <c r="L2490" s="4">
        <v>319</v>
      </c>
      <c r="M2490" s="10"/>
      <c r="N2490" s="4"/>
      <c r="O2490" s="4"/>
      <c r="P2490" s="4"/>
      <c r="Q2490" s="4"/>
      <c r="R2490" s="4"/>
      <c r="S2490" s="4"/>
      <c r="T2490" s="4">
        <v>1</v>
      </c>
      <c r="U2490" s="4"/>
      <c r="V2490" s="4"/>
      <c r="W2490" s="4"/>
      <c r="X2490" s="4"/>
      <c r="Y2490" s="4"/>
      <c r="Z2490" s="4"/>
    </row>
    <row r="2491" spans="1:26">
      <c r="A2491" s="4" t="s">
        <v>8874</v>
      </c>
      <c r="B2491" s="18" t="s">
        <v>8875</v>
      </c>
      <c r="C2491" s="17" t="s">
        <v>3245</v>
      </c>
      <c r="D2491" s="16" t="s">
        <v>3314</v>
      </c>
      <c r="E2491" s="15" t="s">
        <v>3315</v>
      </c>
      <c r="F2491" s="14" t="s">
        <v>3316</v>
      </c>
      <c r="G2491" s="13" t="s">
        <v>3317</v>
      </c>
      <c r="H2491" s="12">
        <v>5</v>
      </c>
      <c r="I2491" s="4" t="s">
        <v>5841</v>
      </c>
      <c r="J2491" s="11">
        <v>1329</v>
      </c>
      <c r="K2491" s="4">
        <v>762</v>
      </c>
      <c r="L2491" s="4">
        <v>288</v>
      </c>
      <c r="M2491" s="10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>
      <c r="A2492" s="4" t="s">
        <v>8876</v>
      </c>
      <c r="B2492" s="18" t="s">
        <v>8877</v>
      </c>
      <c r="C2492" s="17" t="s">
        <v>3245</v>
      </c>
      <c r="D2492" s="16" t="s">
        <v>3534</v>
      </c>
      <c r="E2492" s="15" t="s">
        <v>4078</v>
      </c>
      <c r="F2492" s="14" t="s">
        <v>4079</v>
      </c>
      <c r="G2492" s="13" t="s">
        <v>4080</v>
      </c>
      <c r="H2492" s="12">
        <v>5</v>
      </c>
      <c r="I2492" s="4" t="s">
        <v>5436</v>
      </c>
      <c r="J2492" s="11">
        <v>1214</v>
      </c>
      <c r="K2492" s="4">
        <v>867</v>
      </c>
      <c r="L2492" s="4">
        <v>301</v>
      </c>
      <c r="M2492" s="10"/>
      <c r="N2492" s="4"/>
      <c r="O2492" s="4"/>
      <c r="P2492" s="4"/>
      <c r="Q2492" s="4"/>
      <c r="R2492" s="4"/>
      <c r="S2492" s="4"/>
      <c r="T2492" s="4">
        <v>1</v>
      </c>
      <c r="U2492" s="4"/>
      <c r="V2492" s="4"/>
      <c r="W2492" s="4"/>
      <c r="X2492" s="4"/>
      <c r="Y2492" s="4"/>
      <c r="Z2492" s="4"/>
    </row>
    <row r="2493" spans="1:26">
      <c r="A2493" s="4" t="s">
        <v>8460</v>
      </c>
      <c r="B2493" s="18" t="s">
        <v>8878</v>
      </c>
      <c r="C2493" s="17" t="s">
        <v>3245</v>
      </c>
      <c r="D2493" s="16" t="s">
        <v>3290</v>
      </c>
      <c r="E2493" s="15" t="s">
        <v>5108</v>
      </c>
      <c r="F2493" s="14" t="s">
        <v>5109</v>
      </c>
      <c r="G2493" s="13" t="s">
        <v>5110</v>
      </c>
      <c r="H2493" s="12">
        <v>2</v>
      </c>
      <c r="I2493" s="4" t="s">
        <v>3242</v>
      </c>
      <c r="J2493" s="11">
        <v>2489</v>
      </c>
      <c r="K2493" s="4">
        <v>3665</v>
      </c>
      <c r="L2493" s="4">
        <v>1460</v>
      </c>
      <c r="M2493" s="10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4">
        <v>1</v>
      </c>
      <c r="Y2493" s="3"/>
      <c r="Z2493" s="3"/>
    </row>
    <row r="2494" spans="1:26">
      <c r="A2494" s="4" t="s">
        <v>8879</v>
      </c>
      <c r="B2494" s="18" t="s">
        <v>8880</v>
      </c>
      <c r="C2494" s="17" t="s">
        <v>3245</v>
      </c>
      <c r="D2494" s="16" t="s">
        <v>3259</v>
      </c>
      <c r="E2494" s="15" t="s">
        <v>3587</v>
      </c>
      <c r="F2494" s="14" t="s">
        <v>3588</v>
      </c>
      <c r="G2494" s="13" t="s">
        <v>3589</v>
      </c>
      <c r="H2494" s="12">
        <v>5</v>
      </c>
      <c r="I2494" s="4" t="s">
        <v>6093</v>
      </c>
      <c r="J2494" s="11">
        <v>728</v>
      </c>
      <c r="K2494" s="4">
        <v>232</v>
      </c>
      <c r="L2494" s="4">
        <v>100</v>
      </c>
      <c r="M2494" s="10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spans="1:26">
      <c r="A2495" s="4" t="s">
        <v>8881</v>
      </c>
      <c r="B2495" s="18" t="s">
        <v>8882</v>
      </c>
      <c r="C2495" s="17" t="s">
        <v>3245</v>
      </c>
      <c r="D2495" s="16" t="s">
        <v>3246</v>
      </c>
      <c r="E2495" s="15" t="s">
        <v>3357</v>
      </c>
      <c r="F2495" s="14" t="s">
        <v>3358</v>
      </c>
      <c r="G2495" s="13" t="s">
        <v>3359</v>
      </c>
      <c r="H2495" s="12">
        <v>5</v>
      </c>
      <c r="I2495" s="4" t="s">
        <v>3359</v>
      </c>
      <c r="J2495" s="11">
        <v>660</v>
      </c>
      <c r="K2495" s="4">
        <v>149</v>
      </c>
      <c r="L2495" s="4">
        <v>69</v>
      </c>
      <c r="M2495" s="10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spans="1:26">
      <c r="A2496" s="4" t="s">
        <v>8883</v>
      </c>
      <c r="B2496" s="18" t="s">
        <v>8884</v>
      </c>
      <c r="C2496" s="17" t="s">
        <v>3245</v>
      </c>
      <c r="D2496" s="16" t="s">
        <v>3314</v>
      </c>
      <c r="E2496" s="15" t="s">
        <v>4159</v>
      </c>
      <c r="F2496" s="14" t="s">
        <v>4160</v>
      </c>
      <c r="G2496" s="13" t="s">
        <v>4161</v>
      </c>
      <c r="H2496" s="12">
        <v>5</v>
      </c>
      <c r="I2496" s="4" t="s">
        <v>4162</v>
      </c>
      <c r="J2496" s="11">
        <v>1493</v>
      </c>
      <c r="K2496" s="4">
        <v>589</v>
      </c>
      <c r="L2496" s="4">
        <v>283</v>
      </c>
      <c r="M2496" s="10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>
      <c r="A2497" s="4" t="s">
        <v>8885</v>
      </c>
      <c r="B2497" s="18" t="s">
        <v>8886</v>
      </c>
      <c r="C2497" s="17" t="s">
        <v>3245</v>
      </c>
      <c r="D2497" s="16" t="s">
        <v>3446</v>
      </c>
      <c r="E2497" s="15" t="s">
        <v>3447</v>
      </c>
      <c r="F2497" s="14" t="s">
        <v>3448</v>
      </c>
      <c r="G2497" s="13" t="s">
        <v>3449</v>
      </c>
      <c r="H2497" s="12">
        <v>2</v>
      </c>
      <c r="I2497" s="4" t="s">
        <v>3242</v>
      </c>
      <c r="J2497" s="11">
        <v>3617</v>
      </c>
      <c r="K2497" s="4">
        <v>1440</v>
      </c>
      <c r="L2497" s="4">
        <v>613</v>
      </c>
      <c r="M2497" s="10"/>
      <c r="N2497" s="4"/>
      <c r="O2497" s="4"/>
      <c r="P2497" s="4"/>
      <c r="Q2497" s="4"/>
      <c r="R2497" s="4"/>
      <c r="S2497" s="4"/>
      <c r="T2497" s="4">
        <v>1</v>
      </c>
      <c r="U2497" s="4"/>
      <c r="V2497" s="4"/>
      <c r="W2497" s="4"/>
      <c r="X2497" s="4"/>
      <c r="Y2497" s="4"/>
      <c r="Z2497" s="4"/>
    </row>
    <row r="2498" spans="1:26">
      <c r="A2498" s="4" t="s">
        <v>8667</v>
      </c>
      <c r="B2498" s="18" t="s">
        <v>8887</v>
      </c>
      <c r="C2498" s="17" t="s">
        <v>3245</v>
      </c>
      <c r="D2498" s="16" t="s">
        <v>3314</v>
      </c>
      <c r="E2498" s="15" t="s">
        <v>3315</v>
      </c>
      <c r="F2498" s="14" t="s">
        <v>3316</v>
      </c>
      <c r="G2498" s="13" t="s">
        <v>3317</v>
      </c>
      <c r="H2498" s="12">
        <v>2</v>
      </c>
      <c r="I2498" s="4" t="s">
        <v>3242</v>
      </c>
      <c r="J2498" s="11">
        <v>1278</v>
      </c>
      <c r="K2498" s="4">
        <v>762</v>
      </c>
      <c r="L2498" s="4">
        <v>280</v>
      </c>
      <c r="M2498" s="10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>
      <c r="A2499" s="4" t="s">
        <v>8888</v>
      </c>
      <c r="B2499" s="18" t="s">
        <v>8889</v>
      </c>
      <c r="C2499" s="17" t="s">
        <v>3245</v>
      </c>
      <c r="D2499" s="16" t="s">
        <v>3231</v>
      </c>
      <c r="E2499" s="15" t="s">
        <v>3836</v>
      </c>
      <c r="F2499" s="14" t="s">
        <v>3837</v>
      </c>
      <c r="G2499" s="13" t="s">
        <v>3838</v>
      </c>
      <c r="H2499" s="12">
        <v>5</v>
      </c>
      <c r="I2499" s="4" t="s">
        <v>7223</v>
      </c>
      <c r="J2499" s="11">
        <v>625</v>
      </c>
      <c r="K2499" s="4">
        <v>551</v>
      </c>
      <c r="L2499" s="4">
        <v>217</v>
      </c>
      <c r="M2499" s="10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>
      <c r="A2500" s="4" t="s">
        <v>8890</v>
      </c>
      <c r="B2500" s="18" t="s">
        <v>8891</v>
      </c>
      <c r="C2500" s="17" t="s">
        <v>3245</v>
      </c>
      <c r="D2500" s="16" t="s">
        <v>3231</v>
      </c>
      <c r="E2500" s="15" t="s">
        <v>6444</v>
      </c>
      <c r="F2500" s="14" t="s">
        <v>5710</v>
      </c>
      <c r="G2500" s="13" t="s">
        <v>5707</v>
      </c>
      <c r="H2500" s="12">
        <v>2</v>
      </c>
      <c r="I2500" s="4" t="s">
        <v>3242</v>
      </c>
      <c r="J2500" s="11">
        <v>1627</v>
      </c>
      <c r="K2500" s="4">
        <v>2078</v>
      </c>
      <c r="L2500" s="4">
        <v>1025</v>
      </c>
      <c r="M2500" s="10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>
      <c r="A2501" s="4" t="s">
        <v>8892</v>
      </c>
      <c r="B2501" s="18" t="s">
        <v>8893</v>
      </c>
      <c r="C2501" s="17" t="s">
        <v>3245</v>
      </c>
      <c r="D2501" s="16" t="s">
        <v>3246</v>
      </c>
      <c r="E2501" s="15" t="s">
        <v>4320</v>
      </c>
      <c r="F2501" s="14" t="s">
        <v>4321</v>
      </c>
      <c r="G2501" s="13" t="s">
        <v>4322</v>
      </c>
      <c r="H2501" s="12">
        <v>5</v>
      </c>
      <c r="I2501" s="4" t="s">
        <v>5750</v>
      </c>
      <c r="J2501" s="11">
        <v>2021</v>
      </c>
      <c r="K2501" s="4">
        <v>395</v>
      </c>
      <c r="L2501" s="4">
        <v>154</v>
      </c>
      <c r="M2501" s="10"/>
      <c r="N2501" s="4"/>
      <c r="O2501" s="4"/>
      <c r="P2501" s="4"/>
      <c r="Q2501" s="4"/>
      <c r="R2501" s="4"/>
      <c r="S2501" s="4"/>
      <c r="T2501" s="4">
        <v>1</v>
      </c>
      <c r="U2501" s="4"/>
      <c r="V2501" s="4"/>
      <c r="W2501" s="4"/>
      <c r="X2501" s="4"/>
      <c r="Y2501" s="4"/>
      <c r="Z2501" s="4"/>
    </row>
    <row r="2502" spans="1:26">
      <c r="A2502" s="4" t="s">
        <v>8894</v>
      </c>
      <c r="B2502" s="18" t="s">
        <v>8895</v>
      </c>
      <c r="C2502" s="17" t="s">
        <v>3245</v>
      </c>
      <c r="D2502" s="16" t="s">
        <v>3303</v>
      </c>
      <c r="E2502" s="15" t="s">
        <v>3327</v>
      </c>
      <c r="F2502" s="14" t="s">
        <v>3328</v>
      </c>
      <c r="G2502" s="13" t="s">
        <v>3329</v>
      </c>
      <c r="H2502" s="12">
        <v>5</v>
      </c>
      <c r="I2502" s="4" t="s">
        <v>3330</v>
      </c>
      <c r="J2502" s="11">
        <v>3736.9999999999995</v>
      </c>
      <c r="K2502" s="4">
        <v>1230</v>
      </c>
      <c r="L2502" s="4">
        <v>500</v>
      </c>
      <c r="M2502" s="10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>
      <c r="A2503" s="4" t="s">
        <v>4204</v>
      </c>
      <c r="B2503" s="18" t="s">
        <v>8896</v>
      </c>
      <c r="C2503" s="17" t="s">
        <v>3245</v>
      </c>
      <c r="D2503" s="16" t="s">
        <v>3446</v>
      </c>
      <c r="E2503" s="15" t="s">
        <v>3541</v>
      </c>
      <c r="F2503" s="14" t="s">
        <v>3542</v>
      </c>
      <c r="G2503" s="13" t="s">
        <v>3543</v>
      </c>
      <c r="H2503" s="12">
        <v>2</v>
      </c>
      <c r="I2503" s="4" t="s">
        <v>3242</v>
      </c>
      <c r="J2503" s="11">
        <v>2194</v>
      </c>
      <c r="K2503" s="4">
        <v>535</v>
      </c>
      <c r="L2503" s="4">
        <v>236</v>
      </c>
      <c r="M2503" s="10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spans="1:26">
      <c r="A2504" s="4" t="s">
        <v>8897</v>
      </c>
      <c r="B2504" s="18" t="s">
        <v>8898</v>
      </c>
      <c r="C2504" s="17" t="s">
        <v>3439</v>
      </c>
      <c r="D2504" s="16" t="s">
        <v>3369</v>
      </c>
      <c r="E2504" s="15" t="s">
        <v>3769</v>
      </c>
      <c r="F2504" s="14" t="s">
        <v>3770</v>
      </c>
      <c r="G2504" s="13" t="s">
        <v>3771</v>
      </c>
      <c r="H2504" s="12">
        <v>1</v>
      </c>
      <c r="I2504" s="4" t="s">
        <v>3235</v>
      </c>
      <c r="J2504" s="11">
        <v>9418</v>
      </c>
      <c r="K2504" s="4">
        <v>3359</v>
      </c>
      <c r="L2504" s="4">
        <v>1514</v>
      </c>
      <c r="M2504" s="10"/>
      <c r="N2504" s="4"/>
      <c r="O2504" s="4"/>
      <c r="P2504" s="4"/>
      <c r="Q2504" s="4"/>
      <c r="R2504" s="4"/>
      <c r="S2504" s="4"/>
      <c r="T2504" s="4">
        <v>1</v>
      </c>
      <c r="U2504" s="4"/>
      <c r="V2504" s="4"/>
      <c r="W2504" s="4"/>
      <c r="X2504" s="4"/>
      <c r="Y2504" s="4"/>
      <c r="Z2504" s="4"/>
    </row>
    <row r="2505" spans="1:26">
      <c r="A2505" s="4" t="s">
        <v>8899</v>
      </c>
      <c r="B2505" s="18" t="s">
        <v>8900</v>
      </c>
      <c r="C2505" s="17" t="s">
        <v>3230</v>
      </c>
      <c r="D2505" s="16" t="s">
        <v>3290</v>
      </c>
      <c r="E2505" s="15" t="s">
        <v>5464</v>
      </c>
      <c r="F2505" s="14" t="s">
        <v>5465</v>
      </c>
      <c r="G2505" s="13" t="s">
        <v>5466</v>
      </c>
      <c r="H2505" s="12">
        <v>1</v>
      </c>
      <c r="I2505" s="4" t="s">
        <v>3235</v>
      </c>
      <c r="J2505" s="11">
        <v>4719</v>
      </c>
      <c r="K2505" s="4">
        <v>8539</v>
      </c>
      <c r="L2505" s="4">
        <v>3153</v>
      </c>
      <c r="M2505" s="10"/>
      <c r="N2505" s="4"/>
      <c r="O2505" s="4"/>
      <c r="P2505" s="4"/>
      <c r="Q2505" s="4"/>
      <c r="R2505" s="4"/>
      <c r="S2505" s="4"/>
      <c r="T2505" s="4">
        <v>1</v>
      </c>
      <c r="U2505" s="4"/>
      <c r="V2505" s="4"/>
      <c r="W2505" s="4"/>
      <c r="X2505" s="4"/>
      <c r="Y2505" s="4"/>
      <c r="Z2505" s="4"/>
    </row>
    <row r="2506" spans="1:26">
      <c r="A2506" s="4" t="s">
        <v>4135</v>
      </c>
      <c r="B2506" s="18" t="s">
        <v>8901</v>
      </c>
      <c r="C2506" s="17" t="s">
        <v>3230</v>
      </c>
      <c r="D2506" s="16" t="s">
        <v>3296</v>
      </c>
      <c r="E2506" s="15" t="s">
        <v>8902</v>
      </c>
      <c r="F2506" s="14" t="s">
        <v>4134</v>
      </c>
      <c r="G2506" s="13" t="s">
        <v>4135</v>
      </c>
      <c r="H2506" s="12">
        <v>2</v>
      </c>
      <c r="I2506" s="4" t="s">
        <v>3242</v>
      </c>
      <c r="J2506" s="11">
        <v>6413</v>
      </c>
      <c r="K2506" s="4">
        <v>5791</v>
      </c>
      <c r="L2506" s="4">
        <v>2647</v>
      </c>
      <c r="M2506" s="10"/>
      <c r="N2506" s="4"/>
      <c r="O2506" s="4"/>
      <c r="P2506" s="4"/>
      <c r="Q2506" s="4"/>
      <c r="R2506" s="4"/>
      <c r="S2506" s="4"/>
      <c r="T2506" s="4">
        <v>1</v>
      </c>
      <c r="U2506" s="4"/>
      <c r="V2506" s="4"/>
      <c r="W2506" s="4"/>
      <c r="X2506" s="4"/>
      <c r="Y2506" s="4"/>
      <c r="Z2506" s="4"/>
    </row>
    <row r="2507" spans="1:26">
      <c r="A2507" s="4" t="s">
        <v>8903</v>
      </c>
      <c r="B2507" s="18" t="s">
        <v>8904</v>
      </c>
      <c r="C2507" s="17" t="s">
        <v>3245</v>
      </c>
      <c r="D2507" s="16" t="s">
        <v>3446</v>
      </c>
      <c r="E2507" s="15" t="s">
        <v>4125</v>
      </c>
      <c r="F2507" s="14" t="s">
        <v>4126</v>
      </c>
      <c r="G2507" s="13" t="s">
        <v>4127</v>
      </c>
      <c r="H2507" s="12">
        <v>5</v>
      </c>
      <c r="I2507" s="4" t="s">
        <v>5162</v>
      </c>
      <c r="J2507" s="11">
        <v>1743</v>
      </c>
      <c r="K2507" s="4">
        <v>515</v>
      </c>
      <c r="L2507" s="4">
        <v>262</v>
      </c>
      <c r="M2507" s="10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>
      <c r="A2508" s="4" t="s">
        <v>8905</v>
      </c>
      <c r="B2508" s="18" t="s">
        <v>8906</v>
      </c>
      <c r="C2508" s="17" t="s">
        <v>3245</v>
      </c>
      <c r="D2508" s="16" t="s">
        <v>3296</v>
      </c>
      <c r="E2508" s="15" t="s">
        <v>4133</v>
      </c>
      <c r="F2508" s="14" t="s">
        <v>4134</v>
      </c>
      <c r="G2508" s="13" t="s">
        <v>4135</v>
      </c>
      <c r="H2508" s="12">
        <v>5</v>
      </c>
      <c r="I2508" s="4" t="s">
        <v>4136</v>
      </c>
      <c r="J2508" s="11">
        <v>578</v>
      </c>
      <c r="K2508" s="4">
        <v>564</v>
      </c>
      <c r="L2508" s="4">
        <v>249</v>
      </c>
      <c r="M2508" s="10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>
      <c r="A2509" s="4" t="s">
        <v>8907</v>
      </c>
      <c r="B2509" s="18" t="s">
        <v>8908</v>
      </c>
      <c r="C2509" s="17" t="s">
        <v>3245</v>
      </c>
      <c r="D2509" s="16" t="s">
        <v>3303</v>
      </c>
      <c r="E2509" s="15" t="s">
        <v>3614</v>
      </c>
      <c r="F2509" s="14" t="s">
        <v>3615</v>
      </c>
      <c r="G2509" s="13" t="s">
        <v>3616</v>
      </c>
      <c r="H2509" s="12">
        <v>1</v>
      </c>
      <c r="I2509" s="4" t="s">
        <v>3235</v>
      </c>
      <c r="J2509" s="11">
        <v>3446</v>
      </c>
      <c r="K2509" s="4">
        <v>1986</v>
      </c>
      <c r="L2509" s="4">
        <v>805</v>
      </c>
      <c r="M2509" s="10"/>
      <c r="N2509" s="4"/>
      <c r="O2509" s="4"/>
      <c r="P2509" s="4"/>
      <c r="Q2509" s="4"/>
      <c r="R2509" s="4">
        <v>1</v>
      </c>
      <c r="S2509" s="4"/>
      <c r="T2509" s="4"/>
      <c r="U2509" s="4"/>
      <c r="V2509" s="4"/>
      <c r="W2509" s="4"/>
      <c r="X2509" s="4"/>
      <c r="Y2509" s="4"/>
      <c r="Z2509" s="4"/>
    </row>
    <row r="2510" spans="1:26">
      <c r="A2510" s="4" t="s">
        <v>8909</v>
      </c>
      <c r="B2510" s="18" t="s">
        <v>8910</v>
      </c>
      <c r="C2510" s="17" t="s">
        <v>3439</v>
      </c>
      <c r="D2510" s="16" t="s">
        <v>3231</v>
      </c>
      <c r="E2510" s="15" t="s">
        <v>3232</v>
      </c>
      <c r="F2510" s="14" t="s">
        <v>3233</v>
      </c>
      <c r="G2510" s="13" t="s">
        <v>3234</v>
      </c>
      <c r="H2510" s="12">
        <v>1</v>
      </c>
      <c r="I2510" s="4" t="s">
        <v>3235</v>
      </c>
      <c r="J2510" s="11">
        <v>3365.9999999999995</v>
      </c>
      <c r="K2510" s="4">
        <v>4741</v>
      </c>
      <c r="L2510" s="4">
        <v>1781</v>
      </c>
      <c r="M2510" s="10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>
      <c r="A2511" s="4" t="s">
        <v>8911</v>
      </c>
      <c r="B2511" s="18" t="s">
        <v>8912</v>
      </c>
      <c r="C2511" s="17" t="s">
        <v>3245</v>
      </c>
      <c r="D2511" s="16" t="s">
        <v>3231</v>
      </c>
      <c r="E2511" s="15" t="s">
        <v>6444</v>
      </c>
      <c r="F2511" s="14" t="s">
        <v>5710</v>
      </c>
      <c r="G2511" s="13" t="s">
        <v>5707</v>
      </c>
      <c r="H2511" s="12">
        <v>1</v>
      </c>
      <c r="I2511" s="4" t="s">
        <v>3235</v>
      </c>
      <c r="J2511" s="11">
        <v>4164</v>
      </c>
      <c r="K2511" s="4">
        <v>2002</v>
      </c>
      <c r="L2511" s="4">
        <v>800</v>
      </c>
      <c r="M2511" s="10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spans="1:26">
      <c r="A2512" s="4" t="s">
        <v>8913</v>
      </c>
      <c r="B2512" s="18" t="s">
        <v>8914</v>
      </c>
      <c r="C2512" s="17" t="s">
        <v>3245</v>
      </c>
      <c r="D2512" s="16" t="s">
        <v>3231</v>
      </c>
      <c r="E2512" s="15" t="s">
        <v>5066</v>
      </c>
      <c r="F2512" s="14" t="s">
        <v>5067</v>
      </c>
      <c r="G2512" s="13" t="s">
        <v>5068</v>
      </c>
      <c r="H2512" s="12">
        <v>5</v>
      </c>
      <c r="I2512" s="4" t="s">
        <v>7374</v>
      </c>
      <c r="J2512" s="11">
        <v>4410</v>
      </c>
      <c r="K2512" s="4">
        <v>807</v>
      </c>
      <c r="L2512" s="4">
        <v>363</v>
      </c>
      <c r="M2512" s="10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spans="1:26">
      <c r="A2513" s="4" t="s">
        <v>8915</v>
      </c>
      <c r="B2513" s="18" t="s">
        <v>8916</v>
      </c>
      <c r="C2513" s="17" t="s">
        <v>3245</v>
      </c>
      <c r="D2513" s="16" t="s">
        <v>3335</v>
      </c>
      <c r="E2513" s="15" t="s">
        <v>3486</v>
      </c>
      <c r="F2513" s="14" t="s">
        <v>3487</v>
      </c>
      <c r="G2513" s="13" t="s">
        <v>3488</v>
      </c>
      <c r="H2513" s="12">
        <v>5</v>
      </c>
      <c r="I2513" s="4" t="s">
        <v>4951</v>
      </c>
      <c r="J2513" s="11">
        <v>823</v>
      </c>
      <c r="K2513" s="4">
        <v>244</v>
      </c>
      <c r="L2513" s="4">
        <v>121</v>
      </c>
      <c r="M2513" s="10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spans="1:26">
      <c r="A2514" s="4" t="s">
        <v>8917</v>
      </c>
      <c r="B2514" s="18" t="s">
        <v>8918</v>
      </c>
      <c r="C2514" s="17" t="s">
        <v>3245</v>
      </c>
      <c r="D2514" s="16" t="s">
        <v>3464</v>
      </c>
      <c r="E2514" s="15" t="s">
        <v>4753</v>
      </c>
      <c r="F2514" s="14" t="s">
        <v>4175</v>
      </c>
      <c r="G2514" s="13" t="s">
        <v>4171</v>
      </c>
      <c r="H2514" s="12">
        <v>1</v>
      </c>
      <c r="I2514" s="4" t="s">
        <v>3235</v>
      </c>
      <c r="J2514" s="11">
        <v>4556</v>
      </c>
      <c r="K2514" s="4">
        <v>2345</v>
      </c>
      <c r="L2514" s="4">
        <v>1086</v>
      </c>
      <c r="M2514" s="10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>
      <c r="A2515" s="4" t="s">
        <v>8919</v>
      </c>
      <c r="B2515" s="18" t="s">
        <v>8920</v>
      </c>
      <c r="C2515" s="17" t="s">
        <v>3230</v>
      </c>
      <c r="D2515" s="16" t="s">
        <v>3369</v>
      </c>
      <c r="E2515" s="15" t="s">
        <v>3654</v>
      </c>
      <c r="F2515" s="14" t="s">
        <v>3655</v>
      </c>
      <c r="G2515" s="13" t="s">
        <v>3656</v>
      </c>
      <c r="H2515" s="12">
        <v>1</v>
      </c>
      <c r="I2515" s="4" t="s">
        <v>3235</v>
      </c>
      <c r="J2515" s="11">
        <v>16462</v>
      </c>
      <c r="K2515" s="4">
        <v>5955</v>
      </c>
      <c r="L2515" s="4">
        <v>3009</v>
      </c>
      <c r="M2515" s="10"/>
      <c r="N2515" s="4"/>
      <c r="O2515" s="4"/>
      <c r="P2515" s="4"/>
      <c r="Q2515" s="4"/>
      <c r="R2515" s="4"/>
      <c r="S2515" s="4"/>
      <c r="T2515" s="4">
        <v>1</v>
      </c>
      <c r="U2515" s="4"/>
      <c r="V2515" s="4"/>
      <c r="W2515" s="4"/>
      <c r="X2515" s="4"/>
      <c r="Y2515" s="4"/>
      <c r="Z2515" s="4"/>
    </row>
    <row r="2516" spans="1:26">
      <c r="A2516" s="4" t="s">
        <v>8921</v>
      </c>
      <c r="B2516" s="18" t="s">
        <v>8922</v>
      </c>
      <c r="C2516" s="17" t="s">
        <v>3245</v>
      </c>
      <c r="D2516" s="16" t="s">
        <v>3246</v>
      </c>
      <c r="E2516" s="15" t="s">
        <v>4320</v>
      </c>
      <c r="F2516" s="14" t="s">
        <v>4321</v>
      </c>
      <c r="G2516" s="13" t="s">
        <v>4322</v>
      </c>
      <c r="H2516" s="12">
        <v>5</v>
      </c>
      <c r="I2516" s="4" t="s">
        <v>5750</v>
      </c>
      <c r="J2516" s="11">
        <v>1269</v>
      </c>
      <c r="K2516" s="4">
        <v>714</v>
      </c>
      <c r="L2516" s="4">
        <v>287</v>
      </c>
      <c r="M2516" s="10"/>
      <c r="N2516" s="4"/>
      <c r="O2516" s="4"/>
      <c r="P2516" s="4"/>
      <c r="Q2516" s="4"/>
      <c r="R2516" s="4"/>
      <c r="S2516" s="4"/>
      <c r="T2516" s="4">
        <v>1</v>
      </c>
      <c r="U2516" s="4"/>
      <c r="V2516" s="4"/>
      <c r="W2516" s="4"/>
      <c r="X2516" s="4"/>
      <c r="Y2516" s="4"/>
      <c r="Z2516" s="4"/>
    </row>
    <row r="2517" spans="1:26">
      <c r="A2517" s="4" t="s">
        <v>8923</v>
      </c>
      <c r="B2517" s="18" t="s">
        <v>8924</v>
      </c>
      <c r="C2517" s="17" t="s">
        <v>3245</v>
      </c>
      <c r="D2517" s="16" t="s">
        <v>3335</v>
      </c>
      <c r="E2517" s="15" t="s">
        <v>3814</v>
      </c>
      <c r="F2517" s="14" t="s">
        <v>3815</v>
      </c>
      <c r="G2517" s="13" t="s">
        <v>3816</v>
      </c>
      <c r="H2517" s="12">
        <v>5</v>
      </c>
      <c r="I2517" s="4" t="s">
        <v>3817</v>
      </c>
      <c r="J2517" s="11">
        <v>1811</v>
      </c>
      <c r="K2517" s="4">
        <v>575</v>
      </c>
      <c r="L2517" s="4">
        <v>182</v>
      </c>
      <c r="M2517" s="10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>
      <c r="A2518" s="4" t="s">
        <v>8925</v>
      </c>
      <c r="B2518" s="18" t="s">
        <v>8926</v>
      </c>
      <c r="C2518" s="17" t="s">
        <v>3245</v>
      </c>
      <c r="D2518" s="16" t="s">
        <v>3392</v>
      </c>
      <c r="E2518" s="15" t="s">
        <v>3623</v>
      </c>
      <c r="F2518" s="14" t="s">
        <v>3624</v>
      </c>
      <c r="G2518" s="13" t="s">
        <v>3625</v>
      </c>
      <c r="H2518" s="12">
        <v>5</v>
      </c>
      <c r="I2518" s="4" t="s">
        <v>8519</v>
      </c>
      <c r="J2518" s="11">
        <v>588</v>
      </c>
      <c r="K2518" s="4">
        <v>343</v>
      </c>
      <c r="L2518" s="4">
        <v>186</v>
      </c>
      <c r="M2518" s="10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>
      <c r="A2519" s="4" t="s">
        <v>8927</v>
      </c>
      <c r="B2519" s="18" t="s">
        <v>8928</v>
      </c>
      <c r="C2519" s="17" t="s">
        <v>3245</v>
      </c>
      <c r="D2519" s="16" t="s">
        <v>3392</v>
      </c>
      <c r="E2519" s="15" t="s">
        <v>3393</v>
      </c>
      <c r="F2519" s="14" t="s">
        <v>3394</v>
      </c>
      <c r="G2519" s="13" t="s">
        <v>3395</v>
      </c>
      <c r="H2519" s="12">
        <v>5</v>
      </c>
      <c r="I2519" s="4" t="s">
        <v>3598</v>
      </c>
      <c r="J2519" s="11">
        <v>1984</v>
      </c>
      <c r="K2519" s="4">
        <v>1103</v>
      </c>
      <c r="L2519" s="4">
        <v>433</v>
      </c>
      <c r="M2519" s="10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>
      <c r="A2520" s="4" t="s">
        <v>6551</v>
      </c>
      <c r="B2520" s="18" t="s">
        <v>8929</v>
      </c>
      <c r="C2520" s="17" t="s">
        <v>3245</v>
      </c>
      <c r="D2520" s="16" t="s">
        <v>3392</v>
      </c>
      <c r="E2520" s="15" t="s">
        <v>3393</v>
      </c>
      <c r="F2520" s="14" t="s">
        <v>3394</v>
      </c>
      <c r="G2520" s="13" t="s">
        <v>3395</v>
      </c>
      <c r="H2520" s="12">
        <v>2</v>
      </c>
      <c r="I2520" s="4" t="s">
        <v>3242</v>
      </c>
      <c r="J2520" s="11">
        <v>2295</v>
      </c>
      <c r="K2520" s="4">
        <v>1432</v>
      </c>
      <c r="L2520" s="4">
        <v>545</v>
      </c>
      <c r="M2520" s="10"/>
      <c r="N2520" s="4"/>
      <c r="O2520" s="4"/>
      <c r="P2520" s="4"/>
      <c r="Q2520" s="4"/>
      <c r="R2520" s="4"/>
      <c r="S2520" s="4"/>
      <c r="T2520" s="4">
        <v>1</v>
      </c>
      <c r="U2520" s="4"/>
      <c r="V2520" s="4"/>
      <c r="W2520" s="4"/>
      <c r="X2520" s="4"/>
      <c r="Y2520" s="4"/>
      <c r="Z2520" s="4"/>
    </row>
    <row r="2521" spans="1:26">
      <c r="A2521" s="4" t="s">
        <v>8930</v>
      </c>
      <c r="B2521" s="18" t="s">
        <v>8931</v>
      </c>
      <c r="C2521" s="17" t="s">
        <v>3439</v>
      </c>
      <c r="D2521" s="16" t="s">
        <v>3290</v>
      </c>
      <c r="E2521" s="15" t="s">
        <v>4990</v>
      </c>
      <c r="F2521" s="14" t="s">
        <v>4991</v>
      </c>
      <c r="G2521" s="13" t="s">
        <v>4992</v>
      </c>
      <c r="H2521" s="12">
        <v>1</v>
      </c>
      <c r="I2521" s="4" t="s">
        <v>3235</v>
      </c>
      <c r="J2521" s="11">
        <v>1671</v>
      </c>
      <c r="K2521" s="4">
        <v>6499</v>
      </c>
      <c r="L2521" s="4">
        <v>2199</v>
      </c>
      <c r="M2521" s="10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spans="1:26">
      <c r="A2522" s="4" t="s">
        <v>8932</v>
      </c>
      <c r="B2522" s="18" t="s">
        <v>8933</v>
      </c>
      <c r="C2522" s="17" t="s">
        <v>3245</v>
      </c>
      <c r="D2522" s="16" t="s">
        <v>3246</v>
      </c>
      <c r="E2522" s="15" t="s">
        <v>3363</v>
      </c>
      <c r="F2522" s="14" t="s">
        <v>3364</v>
      </c>
      <c r="G2522" s="13" t="s">
        <v>3365</v>
      </c>
      <c r="H2522" s="12">
        <v>5</v>
      </c>
      <c r="I2522" s="4" t="s">
        <v>3820</v>
      </c>
      <c r="J2522" s="11">
        <v>940</v>
      </c>
      <c r="K2522" s="4">
        <v>106</v>
      </c>
      <c r="L2522" s="4">
        <v>61</v>
      </c>
      <c r="M2522" s="10"/>
      <c r="N2522" s="4"/>
      <c r="O2522" s="4"/>
      <c r="P2522" s="4"/>
      <c r="Q2522" s="4"/>
      <c r="R2522" s="4">
        <v>1</v>
      </c>
      <c r="S2522" s="4"/>
      <c r="T2522" s="4">
        <v>1</v>
      </c>
      <c r="U2522" s="4"/>
      <c r="V2522" s="4"/>
      <c r="W2522" s="4"/>
      <c r="X2522" s="4"/>
      <c r="Y2522" s="4"/>
      <c r="Z2522" s="4"/>
    </row>
    <row r="2523" spans="1:26">
      <c r="A2523" s="4" t="s">
        <v>8934</v>
      </c>
      <c r="B2523" s="18" t="s">
        <v>8935</v>
      </c>
      <c r="C2523" s="17" t="s">
        <v>3245</v>
      </c>
      <c r="D2523" s="16" t="s">
        <v>3246</v>
      </c>
      <c r="E2523" s="15" t="s">
        <v>3735</v>
      </c>
      <c r="F2523" s="14" t="s">
        <v>3736</v>
      </c>
      <c r="G2523" s="13" t="s">
        <v>3737</v>
      </c>
      <c r="H2523" s="12">
        <v>5</v>
      </c>
      <c r="I2523" s="4" t="s">
        <v>3737</v>
      </c>
      <c r="J2523" s="11">
        <v>1136</v>
      </c>
      <c r="K2523" s="4">
        <v>751</v>
      </c>
      <c r="L2523" s="4">
        <v>317</v>
      </c>
      <c r="M2523" s="10"/>
      <c r="N2523" s="4"/>
      <c r="O2523" s="4"/>
      <c r="P2523" s="4">
        <v>1</v>
      </c>
      <c r="Q2523" s="4"/>
      <c r="R2523" s="4">
        <v>1</v>
      </c>
      <c r="S2523" s="4"/>
      <c r="T2523" s="4"/>
      <c r="U2523" s="4"/>
      <c r="V2523" s="4"/>
      <c r="W2523" s="4"/>
      <c r="X2523" s="4"/>
      <c r="Y2523" s="4"/>
      <c r="Z2523" s="4"/>
    </row>
    <row r="2524" spans="1:26">
      <c r="A2524" s="4" t="s">
        <v>8936</v>
      </c>
      <c r="B2524" s="18" t="s">
        <v>8937</v>
      </c>
      <c r="C2524" s="17" t="s">
        <v>3245</v>
      </c>
      <c r="D2524" s="16" t="s">
        <v>3253</v>
      </c>
      <c r="E2524" s="15" t="s">
        <v>4392</v>
      </c>
      <c r="F2524" s="14" t="s">
        <v>4393</v>
      </c>
      <c r="G2524" s="13" t="s">
        <v>4394</v>
      </c>
      <c r="H2524" s="12">
        <v>5</v>
      </c>
      <c r="I2524" s="4" t="s">
        <v>4693</v>
      </c>
      <c r="J2524" s="11">
        <v>869.99999999999989</v>
      </c>
      <c r="K2524" s="4">
        <v>601</v>
      </c>
      <c r="L2524" s="4">
        <v>327</v>
      </c>
      <c r="M2524" s="10"/>
      <c r="N2524" s="4"/>
      <c r="O2524" s="4"/>
      <c r="P2524" s="4"/>
      <c r="Q2524" s="4"/>
      <c r="R2524" s="4"/>
      <c r="S2524" s="4"/>
      <c r="T2524" s="4">
        <v>1</v>
      </c>
      <c r="U2524" s="4"/>
      <c r="V2524" s="4"/>
      <c r="W2524" s="4"/>
      <c r="X2524" s="4"/>
      <c r="Y2524" s="4"/>
      <c r="Z2524" s="4"/>
    </row>
    <row r="2525" spans="1:26">
      <c r="A2525" s="4" t="s">
        <v>8938</v>
      </c>
      <c r="B2525" s="18" t="s">
        <v>8939</v>
      </c>
      <c r="C2525" s="17" t="s">
        <v>3245</v>
      </c>
      <c r="D2525" s="16" t="s">
        <v>3238</v>
      </c>
      <c r="E2525" s="15" t="s">
        <v>4294</v>
      </c>
      <c r="F2525" s="14" t="s">
        <v>4295</v>
      </c>
      <c r="G2525" s="13" t="s">
        <v>4296</v>
      </c>
      <c r="H2525" s="12">
        <v>1</v>
      </c>
      <c r="I2525" s="4" t="s">
        <v>3235</v>
      </c>
      <c r="J2525" s="11">
        <v>3697</v>
      </c>
      <c r="K2525" s="4">
        <v>3722</v>
      </c>
      <c r="L2525" s="4">
        <v>1584</v>
      </c>
      <c r="M2525" s="10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>
      <c r="A2526" s="4" t="s">
        <v>8940</v>
      </c>
      <c r="B2526" s="18" t="s">
        <v>8941</v>
      </c>
      <c r="C2526" s="17" t="s">
        <v>3245</v>
      </c>
      <c r="D2526" s="16" t="s">
        <v>3259</v>
      </c>
      <c r="E2526" s="15" t="s">
        <v>3285</v>
      </c>
      <c r="F2526" s="14" t="s">
        <v>3286</v>
      </c>
      <c r="G2526" s="13" t="s">
        <v>3287</v>
      </c>
      <c r="H2526" s="12">
        <v>5</v>
      </c>
      <c r="I2526" s="4" t="s">
        <v>3896</v>
      </c>
      <c r="J2526" s="11">
        <v>863.00000000000011</v>
      </c>
      <c r="K2526" s="4">
        <v>211</v>
      </c>
      <c r="L2526" s="4">
        <v>59</v>
      </c>
      <c r="M2526" s="10"/>
      <c r="N2526" s="4"/>
      <c r="O2526" s="4"/>
      <c r="P2526" s="4"/>
      <c r="Q2526" s="4"/>
      <c r="R2526" s="4"/>
      <c r="S2526" s="4"/>
      <c r="T2526" s="4">
        <v>1</v>
      </c>
      <c r="U2526" s="4"/>
      <c r="V2526" s="4"/>
      <c r="W2526" s="4"/>
      <c r="X2526" s="4"/>
      <c r="Y2526" s="4"/>
      <c r="Z2526" s="4"/>
    </row>
    <row r="2527" spans="1:26">
      <c r="A2527" s="4" t="s">
        <v>8942</v>
      </c>
      <c r="B2527" s="18" t="s">
        <v>8943</v>
      </c>
      <c r="C2527" s="17" t="s">
        <v>3245</v>
      </c>
      <c r="D2527" s="16" t="s">
        <v>3507</v>
      </c>
      <c r="E2527" s="15" t="s">
        <v>4194</v>
      </c>
      <c r="F2527" s="14" t="s">
        <v>4195</v>
      </c>
      <c r="G2527" s="13" t="s">
        <v>4195</v>
      </c>
      <c r="H2527" s="12">
        <v>5</v>
      </c>
      <c r="I2527" s="4" t="s">
        <v>5885</v>
      </c>
      <c r="J2527" s="11">
        <v>1070</v>
      </c>
      <c r="K2527" s="4">
        <v>205</v>
      </c>
      <c r="L2527" s="4">
        <v>146</v>
      </c>
      <c r="M2527" s="10"/>
      <c r="N2527" s="3"/>
      <c r="O2527" s="3"/>
      <c r="P2527" s="3"/>
      <c r="Q2527" s="3"/>
      <c r="R2527" s="4">
        <v>1</v>
      </c>
      <c r="S2527" s="3"/>
      <c r="T2527" s="3"/>
      <c r="U2527" s="3"/>
      <c r="V2527" s="3"/>
      <c r="W2527" s="3"/>
      <c r="X2527" s="3"/>
      <c r="Y2527" s="3"/>
      <c r="Z2527" s="3"/>
    </row>
    <row r="2528" spans="1:26">
      <c r="A2528" s="4" t="s">
        <v>8944</v>
      </c>
      <c r="B2528" s="18" t="s">
        <v>8945</v>
      </c>
      <c r="C2528" s="17" t="s">
        <v>3245</v>
      </c>
      <c r="D2528" s="16" t="s">
        <v>3259</v>
      </c>
      <c r="E2528" s="15" t="s">
        <v>5780</v>
      </c>
      <c r="F2528" s="14" t="s">
        <v>5781</v>
      </c>
      <c r="G2528" s="13" t="s">
        <v>5782</v>
      </c>
      <c r="H2528" s="12">
        <v>5</v>
      </c>
      <c r="I2528" s="4" t="s">
        <v>6060</v>
      </c>
      <c r="J2528" s="11">
        <v>1140</v>
      </c>
      <c r="K2528" s="4">
        <v>436</v>
      </c>
      <c r="L2528" s="4">
        <v>223</v>
      </c>
      <c r="M2528" s="10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>
      <c r="A2529" s="4" t="s">
        <v>8946</v>
      </c>
      <c r="B2529" s="18" t="s">
        <v>8947</v>
      </c>
      <c r="C2529" s="17" t="s">
        <v>3245</v>
      </c>
      <c r="D2529" s="16" t="s">
        <v>3507</v>
      </c>
      <c r="E2529" s="15" t="s">
        <v>4194</v>
      </c>
      <c r="F2529" s="14" t="s">
        <v>4195</v>
      </c>
      <c r="G2529" s="13" t="s">
        <v>4195</v>
      </c>
      <c r="H2529" s="12">
        <v>5</v>
      </c>
      <c r="I2529" s="4" t="s">
        <v>5268</v>
      </c>
      <c r="J2529" s="11">
        <v>4102</v>
      </c>
      <c r="K2529" s="4">
        <v>1203</v>
      </c>
      <c r="L2529" s="4">
        <v>595</v>
      </c>
      <c r="M2529" s="10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>
      <c r="A2530" s="4" t="s">
        <v>8948</v>
      </c>
      <c r="B2530" s="18" t="s">
        <v>8949</v>
      </c>
      <c r="C2530" s="17" t="s">
        <v>3245</v>
      </c>
      <c r="D2530" s="16" t="s">
        <v>3507</v>
      </c>
      <c r="E2530" s="15" t="s">
        <v>3730</v>
      </c>
      <c r="F2530" s="14" t="s">
        <v>3731</v>
      </c>
      <c r="G2530" s="13" t="s">
        <v>3732</v>
      </c>
      <c r="H2530" s="12">
        <v>5</v>
      </c>
      <c r="I2530" s="4" t="s">
        <v>3732</v>
      </c>
      <c r="J2530" s="11">
        <v>5579</v>
      </c>
      <c r="K2530" s="4">
        <v>735</v>
      </c>
      <c r="L2530" s="4">
        <v>441</v>
      </c>
      <c r="M2530" s="10"/>
      <c r="N2530" s="4"/>
      <c r="O2530" s="4"/>
      <c r="P2530" s="4"/>
      <c r="Q2530" s="4"/>
      <c r="R2530" s="4"/>
      <c r="S2530" s="4"/>
      <c r="T2530" s="4">
        <v>1</v>
      </c>
      <c r="U2530" s="4"/>
      <c r="V2530" s="4"/>
      <c r="W2530" s="4"/>
      <c r="X2530" s="4"/>
      <c r="Y2530" s="4"/>
      <c r="Z2530" s="4"/>
    </row>
    <row r="2531" spans="1:26">
      <c r="A2531" s="4" t="s">
        <v>6166</v>
      </c>
      <c r="B2531" s="18" t="s">
        <v>8950</v>
      </c>
      <c r="C2531" s="17" t="s">
        <v>3245</v>
      </c>
      <c r="D2531" s="16" t="s">
        <v>3369</v>
      </c>
      <c r="E2531" s="15" t="s">
        <v>4120</v>
      </c>
      <c r="F2531" s="14" t="s">
        <v>4121</v>
      </c>
      <c r="G2531" s="13" t="s">
        <v>4122</v>
      </c>
      <c r="H2531" s="12">
        <v>2</v>
      </c>
      <c r="I2531" s="4" t="s">
        <v>3242</v>
      </c>
      <c r="J2531" s="11">
        <v>7464</v>
      </c>
      <c r="K2531" s="4">
        <v>1062</v>
      </c>
      <c r="L2531" s="4">
        <v>591</v>
      </c>
      <c r="M2531" s="10"/>
      <c r="N2531" s="4"/>
      <c r="O2531" s="4"/>
      <c r="P2531" s="4"/>
      <c r="Q2531" s="4"/>
      <c r="R2531" s="4"/>
      <c r="S2531" s="4"/>
      <c r="T2531" s="4">
        <v>1</v>
      </c>
      <c r="U2531" s="4"/>
      <c r="V2531" s="4"/>
      <c r="W2531" s="4"/>
      <c r="X2531" s="4"/>
      <c r="Y2531" s="4"/>
      <c r="Z2531" s="4"/>
    </row>
    <row r="2532" spans="1:26">
      <c r="A2532" s="4" t="s">
        <v>8951</v>
      </c>
      <c r="B2532" s="18" t="s">
        <v>8952</v>
      </c>
      <c r="C2532" s="17" t="s">
        <v>3245</v>
      </c>
      <c r="D2532" s="16" t="s">
        <v>3314</v>
      </c>
      <c r="E2532" s="15" t="s">
        <v>3802</v>
      </c>
      <c r="F2532" s="14" t="s">
        <v>3803</v>
      </c>
      <c r="G2532" s="13" t="s">
        <v>3804</v>
      </c>
      <c r="H2532" s="12">
        <v>5</v>
      </c>
      <c r="I2532" s="4" t="s">
        <v>5516</v>
      </c>
      <c r="J2532" s="11">
        <v>293</v>
      </c>
      <c r="K2532" s="4">
        <v>44</v>
      </c>
      <c r="L2532" s="4">
        <v>44</v>
      </c>
      <c r="M2532" s="10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>
      <c r="A2533" s="4" t="s">
        <v>8953</v>
      </c>
      <c r="B2533" s="18" t="s">
        <v>8954</v>
      </c>
      <c r="C2533" s="17" t="s">
        <v>3245</v>
      </c>
      <c r="D2533" s="16" t="s">
        <v>3392</v>
      </c>
      <c r="E2533" s="15" t="s">
        <v>3989</v>
      </c>
      <c r="F2533" s="14" t="s">
        <v>3990</v>
      </c>
      <c r="G2533" s="13" t="s">
        <v>3991</v>
      </c>
      <c r="H2533" s="12">
        <v>1</v>
      </c>
      <c r="I2533" s="4" t="s">
        <v>3235</v>
      </c>
      <c r="J2533" s="11">
        <v>4145</v>
      </c>
      <c r="K2533" s="4">
        <v>2539</v>
      </c>
      <c r="L2533" s="4">
        <v>980</v>
      </c>
      <c r="M2533" s="10"/>
      <c r="N2533" s="4"/>
      <c r="O2533" s="4"/>
      <c r="P2533" s="4"/>
      <c r="Q2533" s="4"/>
      <c r="R2533" s="4"/>
      <c r="S2533" s="4"/>
      <c r="T2533" s="4">
        <v>1</v>
      </c>
      <c r="U2533" s="4"/>
      <c r="V2533" s="4"/>
      <c r="W2533" s="4"/>
      <c r="X2533" s="4"/>
      <c r="Y2533" s="4"/>
      <c r="Z2533" s="4"/>
    </row>
    <row r="2534" spans="1:26">
      <c r="A2534" s="4" t="s">
        <v>8955</v>
      </c>
      <c r="B2534" s="18" t="s">
        <v>8956</v>
      </c>
      <c r="C2534" s="17" t="s">
        <v>3245</v>
      </c>
      <c r="D2534" s="16" t="s">
        <v>3279</v>
      </c>
      <c r="E2534" s="15" t="s">
        <v>3375</v>
      </c>
      <c r="F2534" s="14" t="s">
        <v>3376</v>
      </c>
      <c r="G2534" s="13" t="s">
        <v>3377</v>
      </c>
      <c r="H2534" s="12">
        <v>5</v>
      </c>
      <c r="I2534" s="4" t="s">
        <v>5838</v>
      </c>
      <c r="J2534" s="11">
        <v>1350</v>
      </c>
      <c r="K2534" s="4">
        <v>438</v>
      </c>
      <c r="L2534" s="4">
        <v>218</v>
      </c>
      <c r="M2534" s="10"/>
      <c r="N2534" s="4"/>
      <c r="O2534" s="4"/>
      <c r="P2534" s="4"/>
      <c r="Q2534" s="4"/>
      <c r="R2534" s="4"/>
      <c r="S2534" s="4"/>
      <c r="T2534" s="4">
        <v>1</v>
      </c>
      <c r="U2534" s="4"/>
      <c r="V2534" s="4"/>
      <c r="W2534" s="4"/>
      <c r="X2534" s="4"/>
      <c r="Y2534" s="4"/>
      <c r="Z2534" s="4"/>
    </row>
    <row r="2535" spans="1:26">
      <c r="A2535" s="4" t="s">
        <v>8957</v>
      </c>
      <c r="B2535" s="18" t="s">
        <v>8958</v>
      </c>
      <c r="C2535" s="17" t="s">
        <v>3245</v>
      </c>
      <c r="D2535" s="16" t="s">
        <v>3314</v>
      </c>
      <c r="E2535" s="15" t="s">
        <v>3562</v>
      </c>
      <c r="F2535" s="14" t="s">
        <v>3563</v>
      </c>
      <c r="G2535" s="13" t="s">
        <v>3564</v>
      </c>
      <c r="H2535" s="12">
        <v>5</v>
      </c>
      <c r="I2535" s="4" t="s">
        <v>3560</v>
      </c>
      <c r="J2535" s="11">
        <v>1119</v>
      </c>
      <c r="K2535" s="4">
        <v>323</v>
      </c>
      <c r="L2535" s="4">
        <v>139</v>
      </c>
      <c r="M2535" s="10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>
        <v>1</v>
      </c>
      <c r="Z2535" s="4"/>
    </row>
    <row r="2536" spans="1:26">
      <c r="A2536" s="4" t="s">
        <v>8959</v>
      </c>
      <c r="B2536" s="18" t="s">
        <v>8960</v>
      </c>
      <c r="C2536" s="17" t="s">
        <v>3245</v>
      </c>
      <c r="D2536" s="16" t="s">
        <v>3303</v>
      </c>
      <c r="E2536" s="15" t="s">
        <v>4449</v>
      </c>
      <c r="F2536" s="14" t="s">
        <v>4450</v>
      </c>
      <c r="G2536" s="13" t="s">
        <v>4451</v>
      </c>
      <c r="H2536" s="12">
        <v>5</v>
      </c>
      <c r="I2536" s="4" t="s">
        <v>4451</v>
      </c>
      <c r="J2536" s="11">
        <v>3593</v>
      </c>
      <c r="K2536" s="4">
        <v>1453</v>
      </c>
      <c r="L2536" s="4">
        <v>628</v>
      </c>
      <c r="M2536" s="10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>
      <c r="A2537" s="4" t="s">
        <v>8961</v>
      </c>
      <c r="B2537" s="18" t="s">
        <v>8962</v>
      </c>
      <c r="C2537" s="17" t="s">
        <v>3245</v>
      </c>
      <c r="D2537" s="16" t="s">
        <v>3314</v>
      </c>
      <c r="E2537" s="15" t="s">
        <v>3802</v>
      </c>
      <c r="F2537" s="14" t="s">
        <v>3803</v>
      </c>
      <c r="G2537" s="13" t="s">
        <v>3804</v>
      </c>
      <c r="H2537" s="12">
        <v>5</v>
      </c>
      <c r="I2537" s="4" t="s">
        <v>3805</v>
      </c>
      <c r="J2537" s="11">
        <v>2737</v>
      </c>
      <c r="K2537" s="4">
        <v>214</v>
      </c>
      <c r="L2537" s="4">
        <v>155</v>
      </c>
      <c r="M2537" s="10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>
      <c r="A2538" s="4" t="s">
        <v>4516</v>
      </c>
      <c r="B2538" s="18" t="s">
        <v>8963</v>
      </c>
      <c r="C2538" s="17" t="s">
        <v>3245</v>
      </c>
      <c r="D2538" s="16" t="s">
        <v>3246</v>
      </c>
      <c r="E2538" s="15" t="s">
        <v>3247</v>
      </c>
      <c r="F2538" s="14" t="s">
        <v>3248</v>
      </c>
      <c r="G2538" s="13" t="s">
        <v>3249</v>
      </c>
      <c r="H2538" s="12">
        <v>2</v>
      </c>
      <c r="I2538" s="4" t="s">
        <v>3242</v>
      </c>
      <c r="J2538" s="11">
        <v>1707.9999999999998</v>
      </c>
      <c r="K2538" s="4">
        <v>1153</v>
      </c>
      <c r="L2538" s="4">
        <v>421</v>
      </c>
      <c r="M2538" s="10"/>
      <c r="N2538" s="4"/>
      <c r="O2538" s="4"/>
      <c r="P2538" s="4">
        <v>1</v>
      </c>
      <c r="Q2538" s="4"/>
      <c r="R2538" s="4"/>
      <c r="S2538" s="4"/>
      <c r="T2538" s="4">
        <v>1</v>
      </c>
      <c r="U2538" s="4"/>
      <c r="V2538" s="4"/>
      <c r="W2538" s="4"/>
      <c r="X2538" s="4"/>
      <c r="Y2538" s="4"/>
      <c r="Z2538" s="4"/>
    </row>
    <row r="2539" spans="1:26">
      <c r="A2539" s="4" t="s">
        <v>8964</v>
      </c>
      <c r="B2539" s="18" t="s">
        <v>8965</v>
      </c>
      <c r="C2539" s="17" t="s">
        <v>3245</v>
      </c>
      <c r="D2539" s="16" t="s">
        <v>3446</v>
      </c>
      <c r="E2539" s="15" t="s">
        <v>4125</v>
      </c>
      <c r="F2539" s="14" t="s">
        <v>4126</v>
      </c>
      <c r="G2539" s="13" t="s">
        <v>4127</v>
      </c>
      <c r="H2539" s="12">
        <v>5</v>
      </c>
      <c r="I2539" s="4" t="s">
        <v>5162</v>
      </c>
      <c r="J2539" s="11">
        <v>451.99999999999994</v>
      </c>
      <c r="K2539" s="4">
        <v>167</v>
      </c>
      <c r="L2539" s="4">
        <v>93</v>
      </c>
      <c r="M2539" s="10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>
      <c r="A2540" s="4" t="s">
        <v>3501</v>
      </c>
      <c r="B2540" s="18" t="s">
        <v>8966</v>
      </c>
      <c r="C2540" s="17" t="s">
        <v>3245</v>
      </c>
      <c r="D2540" s="16" t="s">
        <v>3259</v>
      </c>
      <c r="E2540" s="15" t="s">
        <v>3498</v>
      </c>
      <c r="F2540" s="14" t="s">
        <v>3499</v>
      </c>
      <c r="G2540" s="13" t="s">
        <v>3500</v>
      </c>
      <c r="H2540" s="12">
        <v>2</v>
      </c>
      <c r="I2540" s="4" t="s">
        <v>3242</v>
      </c>
      <c r="J2540" s="11">
        <v>1822</v>
      </c>
      <c r="K2540" s="4">
        <v>1017</v>
      </c>
      <c r="L2540" s="4">
        <v>366</v>
      </c>
      <c r="M2540" s="10"/>
      <c r="N2540" s="4"/>
      <c r="O2540" s="4"/>
      <c r="P2540" s="4"/>
      <c r="Q2540" s="4"/>
      <c r="R2540" s="4"/>
      <c r="S2540" s="4"/>
      <c r="T2540" s="4">
        <v>1</v>
      </c>
      <c r="U2540" s="4"/>
      <c r="V2540" s="4"/>
      <c r="W2540" s="4"/>
      <c r="X2540" s="4"/>
      <c r="Y2540" s="4"/>
      <c r="Z2540" s="4"/>
    </row>
    <row r="2541" spans="1:26">
      <c r="A2541" s="4" t="s">
        <v>8967</v>
      </c>
      <c r="B2541" s="18" t="s">
        <v>8968</v>
      </c>
      <c r="C2541" s="17" t="s">
        <v>3245</v>
      </c>
      <c r="D2541" s="16" t="s">
        <v>3246</v>
      </c>
      <c r="E2541" s="15" t="s">
        <v>4348</v>
      </c>
      <c r="F2541" s="14" t="s">
        <v>4349</v>
      </c>
      <c r="G2541" s="13" t="s">
        <v>4350</v>
      </c>
      <c r="H2541" s="12">
        <v>5</v>
      </c>
      <c r="I2541" s="4" t="s">
        <v>4351</v>
      </c>
      <c r="J2541" s="11">
        <v>1028</v>
      </c>
      <c r="K2541" s="4">
        <v>294</v>
      </c>
      <c r="L2541" s="4">
        <v>169</v>
      </c>
      <c r="M2541" s="10"/>
      <c r="N2541" s="4"/>
      <c r="O2541" s="4"/>
      <c r="P2541" s="4"/>
      <c r="Q2541" s="4"/>
      <c r="R2541" s="4">
        <v>1</v>
      </c>
      <c r="S2541" s="4"/>
      <c r="T2541" s="4"/>
      <c r="U2541" s="4"/>
      <c r="V2541" s="4"/>
      <c r="W2541" s="4"/>
      <c r="X2541" s="4"/>
      <c r="Y2541" s="4"/>
      <c r="Z2541" s="4"/>
    </row>
    <row r="2542" spans="1:26">
      <c r="A2542" s="4" t="s">
        <v>8969</v>
      </c>
      <c r="B2542" s="18" t="s">
        <v>8970</v>
      </c>
      <c r="C2542" s="17" t="s">
        <v>3245</v>
      </c>
      <c r="D2542" s="16" t="s">
        <v>3507</v>
      </c>
      <c r="E2542" s="15" t="s">
        <v>3508</v>
      </c>
      <c r="F2542" s="14" t="s">
        <v>3509</v>
      </c>
      <c r="G2542" s="13" t="s">
        <v>3510</v>
      </c>
      <c r="H2542" s="12">
        <v>5</v>
      </c>
      <c r="I2542" s="4" t="s">
        <v>3510</v>
      </c>
      <c r="J2542" s="11">
        <v>1707.9999999999998</v>
      </c>
      <c r="K2542" s="4">
        <v>579</v>
      </c>
      <c r="L2542" s="4">
        <v>256</v>
      </c>
      <c r="M2542" s="10"/>
      <c r="N2542" s="4"/>
      <c r="O2542" s="4"/>
      <c r="P2542" s="4"/>
      <c r="Q2542" s="4"/>
      <c r="R2542" s="4">
        <v>1</v>
      </c>
      <c r="S2542" s="4"/>
      <c r="T2542" s="4"/>
      <c r="U2542" s="4"/>
      <c r="V2542" s="4"/>
      <c r="W2542" s="4"/>
      <c r="X2542" s="4"/>
      <c r="Y2542" s="4"/>
      <c r="Z2542" s="4"/>
    </row>
    <row r="2543" spans="1:26">
      <c r="A2543" s="4" t="s">
        <v>8971</v>
      </c>
      <c r="B2543" s="18" t="s">
        <v>8972</v>
      </c>
      <c r="C2543" s="17" t="s">
        <v>3245</v>
      </c>
      <c r="D2543" s="16" t="s">
        <v>3369</v>
      </c>
      <c r="E2543" s="15" t="s">
        <v>3654</v>
      </c>
      <c r="F2543" s="14" t="s">
        <v>3655</v>
      </c>
      <c r="G2543" s="13" t="s">
        <v>3656</v>
      </c>
      <c r="H2543" s="12">
        <v>1</v>
      </c>
      <c r="I2543" s="4" t="s">
        <v>3235</v>
      </c>
      <c r="J2543" s="11">
        <v>8208</v>
      </c>
      <c r="K2543" s="4">
        <v>2814</v>
      </c>
      <c r="L2543" s="4">
        <v>1314</v>
      </c>
      <c r="M2543" s="10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>
      <c r="A2544" s="4" t="s">
        <v>8973</v>
      </c>
      <c r="B2544" s="18" t="s">
        <v>8974</v>
      </c>
      <c r="C2544" s="17" t="s">
        <v>3245</v>
      </c>
      <c r="D2544" s="16" t="s">
        <v>3534</v>
      </c>
      <c r="E2544" s="15" t="s">
        <v>5367</v>
      </c>
      <c r="F2544" s="14" t="s">
        <v>5368</v>
      </c>
      <c r="G2544" s="13" t="s">
        <v>5369</v>
      </c>
      <c r="H2544" s="12">
        <v>5</v>
      </c>
      <c r="I2544" s="4" t="s">
        <v>5365</v>
      </c>
      <c r="J2544" s="11">
        <v>758</v>
      </c>
      <c r="K2544" s="4">
        <v>471</v>
      </c>
      <c r="L2544" s="4">
        <v>187</v>
      </c>
      <c r="M2544" s="10"/>
      <c r="N2544" s="3"/>
      <c r="O2544" s="3"/>
      <c r="P2544" s="3"/>
      <c r="Q2544" s="3"/>
      <c r="R2544" s="3"/>
      <c r="S2544" s="3"/>
      <c r="T2544" s="4">
        <v>1</v>
      </c>
      <c r="U2544" s="3"/>
      <c r="V2544" s="3"/>
      <c r="W2544" s="3"/>
      <c r="X2544" s="3"/>
      <c r="Y2544" s="3"/>
      <c r="Z2544" s="3"/>
    </row>
    <row r="2545" spans="1:26">
      <c r="A2545" s="4" t="s">
        <v>5059</v>
      </c>
      <c r="B2545" s="18" t="s">
        <v>8975</v>
      </c>
      <c r="C2545" s="17" t="s">
        <v>3245</v>
      </c>
      <c r="D2545" s="16" t="s">
        <v>3259</v>
      </c>
      <c r="E2545" s="15" t="s">
        <v>3285</v>
      </c>
      <c r="F2545" s="14" t="s">
        <v>3286</v>
      </c>
      <c r="G2545" s="13" t="s">
        <v>3287</v>
      </c>
      <c r="H2545" s="12">
        <v>2</v>
      </c>
      <c r="I2545" s="4" t="s">
        <v>3242</v>
      </c>
      <c r="J2545" s="11">
        <v>2007.9999999999998</v>
      </c>
      <c r="K2545" s="4">
        <v>971</v>
      </c>
      <c r="L2545" s="4">
        <v>404</v>
      </c>
      <c r="M2545" s="10"/>
      <c r="N2545" s="4"/>
      <c r="O2545" s="4"/>
      <c r="P2545" s="4"/>
      <c r="Q2545" s="4"/>
      <c r="R2545" s="4"/>
      <c r="S2545" s="4"/>
      <c r="T2545" s="4">
        <v>1</v>
      </c>
      <c r="U2545" s="4"/>
      <c r="V2545" s="4"/>
      <c r="W2545" s="4"/>
      <c r="X2545" s="4"/>
      <c r="Y2545" s="4"/>
      <c r="Z2545" s="4"/>
    </row>
    <row r="2546" spans="1:26">
      <c r="A2546" s="4" t="s">
        <v>8976</v>
      </c>
      <c r="B2546" s="18" t="s">
        <v>8977</v>
      </c>
      <c r="C2546" s="17" t="s">
        <v>3245</v>
      </c>
      <c r="D2546" s="16" t="s">
        <v>3392</v>
      </c>
      <c r="E2546" s="15" t="s">
        <v>4861</v>
      </c>
      <c r="F2546" s="14" t="s">
        <v>4858</v>
      </c>
      <c r="G2546" s="13" t="s">
        <v>4855</v>
      </c>
      <c r="H2546" s="12">
        <v>5</v>
      </c>
      <c r="I2546" s="4" t="s">
        <v>4855</v>
      </c>
      <c r="J2546" s="11">
        <v>803.99999999999989</v>
      </c>
      <c r="K2546" s="4">
        <v>485</v>
      </c>
      <c r="L2546" s="4">
        <v>187</v>
      </c>
      <c r="M2546" s="10"/>
      <c r="N2546" s="4"/>
      <c r="O2546" s="4"/>
      <c r="P2546" s="4"/>
      <c r="Q2546" s="4"/>
      <c r="R2546" s="4"/>
      <c r="S2546" s="4"/>
      <c r="T2546" s="4">
        <v>1</v>
      </c>
      <c r="U2546" s="4"/>
      <c r="V2546" s="4"/>
      <c r="W2546" s="4"/>
      <c r="X2546" s="4"/>
      <c r="Y2546" s="4"/>
      <c r="Z2546" s="4"/>
    </row>
    <row r="2547" spans="1:26">
      <c r="A2547" s="4" t="s">
        <v>8978</v>
      </c>
      <c r="B2547" s="18" t="s">
        <v>8979</v>
      </c>
      <c r="C2547" s="17" t="s">
        <v>3245</v>
      </c>
      <c r="D2547" s="16" t="s">
        <v>3392</v>
      </c>
      <c r="E2547" s="15" t="s">
        <v>4861</v>
      </c>
      <c r="F2547" s="14" t="s">
        <v>4858</v>
      </c>
      <c r="G2547" s="13" t="s">
        <v>4855</v>
      </c>
      <c r="H2547" s="12">
        <v>5</v>
      </c>
      <c r="I2547" s="4" t="s">
        <v>4855</v>
      </c>
      <c r="J2547" s="11">
        <v>671</v>
      </c>
      <c r="K2547" s="4">
        <v>315</v>
      </c>
      <c r="L2547" s="4">
        <v>166</v>
      </c>
      <c r="M2547" s="10"/>
      <c r="N2547" s="4"/>
      <c r="O2547" s="4"/>
      <c r="P2547" s="4"/>
      <c r="Q2547" s="4"/>
      <c r="R2547" s="4"/>
      <c r="S2547" s="4"/>
      <c r="T2547" s="4">
        <v>1</v>
      </c>
      <c r="U2547" s="4"/>
      <c r="V2547" s="4"/>
      <c r="W2547" s="4"/>
      <c r="X2547" s="4"/>
      <c r="Y2547" s="4"/>
      <c r="Z2547" s="4"/>
    </row>
    <row r="2548" spans="1:26">
      <c r="A2548" s="4" t="s">
        <v>8980</v>
      </c>
      <c r="B2548" s="18" t="s">
        <v>8981</v>
      </c>
      <c r="C2548" s="17" t="s">
        <v>3245</v>
      </c>
      <c r="D2548" s="16" t="s">
        <v>3392</v>
      </c>
      <c r="E2548" s="15" t="s">
        <v>5442</v>
      </c>
      <c r="F2548" s="14" t="s">
        <v>5443</v>
      </c>
      <c r="G2548" s="13" t="s">
        <v>5444</v>
      </c>
      <c r="H2548" s="12">
        <v>5</v>
      </c>
      <c r="I2548" s="4" t="s">
        <v>8982</v>
      </c>
      <c r="J2548" s="11">
        <v>971.00000000000011</v>
      </c>
      <c r="K2548" s="4">
        <v>372</v>
      </c>
      <c r="L2548" s="4">
        <v>183</v>
      </c>
      <c r="M2548" s="10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spans="1:26">
      <c r="A2549" s="4" t="s">
        <v>8983</v>
      </c>
      <c r="B2549" s="18" t="s">
        <v>8984</v>
      </c>
      <c r="C2549" s="17" t="s">
        <v>3245</v>
      </c>
      <c r="D2549" s="16" t="s">
        <v>3392</v>
      </c>
      <c r="E2549" s="15" t="s">
        <v>4519</v>
      </c>
      <c r="F2549" s="14" t="s">
        <v>4520</v>
      </c>
      <c r="G2549" s="13" t="s">
        <v>4521</v>
      </c>
      <c r="H2549" s="12">
        <v>5</v>
      </c>
      <c r="I2549" s="4" t="s">
        <v>6871</v>
      </c>
      <c r="J2549" s="11">
        <v>1158</v>
      </c>
      <c r="K2549" s="4">
        <v>606</v>
      </c>
      <c r="L2549" s="4">
        <v>316</v>
      </c>
      <c r="M2549" s="10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spans="1:26">
      <c r="A2550" s="4" t="s">
        <v>8985</v>
      </c>
      <c r="B2550" s="18" t="s">
        <v>8986</v>
      </c>
      <c r="C2550" s="17" t="s">
        <v>3245</v>
      </c>
      <c r="D2550" s="16" t="s">
        <v>3392</v>
      </c>
      <c r="E2550" s="15" t="s">
        <v>4861</v>
      </c>
      <c r="F2550" s="14" t="s">
        <v>4858</v>
      </c>
      <c r="G2550" s="13" t="s">
        <v>4855</v>
      </c>
      <c r="H2550" s="12">
        <v>5</v>
      </c>
      <c r="I2550" s="4" t="s">
        <v>4855</v>
      </c>
      <c r="J2550" s="11">
        <v>450</v>
      </c>
      <c r="K2550" s="4">
        <v>284</v>
      </c>
      <c r="L2550" s="4">
        <v>124</v>
      </c>
      <c r="M2550" s="10"/>
      <c r="N2550" s="4"/>
      <c r="O2550" s="4"/>
      <c r="P2550" s="4"/>
      <c r="Q2550" s="4"/>
      <c r="R2550" s="4"/>
      <c r="S2550" s="4"/>
      <c r="T2550" s="4">
        <v>1</v>
      </c>
      <c r="U2550" s="4"/>
      <c r="V2550" s="4"/>
      <c r="W2550" s="4"/>
      <c r="X2550" s="4"/>
      <c r="Y2550" s="4"/>
      <c r="Z2550" s="4"/>
    </row>
    <row r="2551" spans="1:26">
      <c r="A2551" s="4" t="s">
        <v>8987</v>
      </c>
      <c r="B2551" s="18" t="s">
        <v>8988</v>
      </c>
      <c r="C2551" s="17" t="s">
        <v>3245</v>
      </c>
      <c r="D2551" s="16" t="s">
        <v>3392</v>
      </c>
      <c r="E2551" s="15" t="s">
        <v>4519</v>
      </c>
      <c r="F2551" s="14" t="s">
        <v>4520</v>
      </c>
      <c r="G2551" s="13" t="s">
        <v>4521</v>
      </c>
      <c r="H2551" s="12">
        <v>5</v>
      </c>
      <c r="I2551" s="4" t="s">
        <v>4722</v>
      </c>
      <c r="J2551" s="11">
        <v>527</v>
      </c>
      <c r="K2551" s="4">
        <v>352</v>
      </c>
      <c r="L2551" s="4">
        <v>188</v>
      </c>
      <c r="M2551" s="10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>
      <c r="A2552" s="4" t="s">
        <v>8982</v>
      </c>
      <c r="B2552" s="18" t="s">
        <v>8989</v>
      </c>
      <c r="C2552" s="17" t="s">
        <v>3245</v>
      </c>
      <c r="D2552" s="16" t="s">
        <v>3392</v>
      </c>
      <c r="E2552" s="15" t="s">
        <v>5442</v>
      </c>
      <c r="F2552" s="14" t="s">
        <v>5443</v>
      </c>
      <c r="G2552" s="13" t="s">
        <v>5444</v>
      </c>
      <c r="H2552" s="12">
        <v>2</v>
      </c>
      <c r="I2552" s="4" t="s">
        <v>3242</v>
      </c>
      <c r="J2552" s="11">
        <v>3529.9999999999995</v>
      </c>
      <c r="K2552" s="4">
        <v>1662</v>
      </c>
      <c r="L2552" s="4">
        <v>725</v>
      </c>
      <c r="M2552" s="10"/>
      <c r="N2552" s="4"/>
      <c r="O2552" s="4"/>
      <c r="P2552" s="4"/>
      <c r="Q2552" s="4"/>
      <c r="R2552" s="4"/>
      <c r="S2552" s="4"/>
      <c r="T2552" s="4">
        <v>1</v>
      </c>
      <c r="U2552" s="4"/>
      <c r="V2552" s="4"/>
      <c r="W2552" s="4"/>
      <c r="X2552" s="4"/>
      <c r="Y2552" s="4"/>
      <c r="Z2552" s="4"/>
    </row>
    <row r="2553" spans="1:26">
      <c r="A2553" s="4" t="s">
        <v>8990</v>
      </c>
      <c r="B2553" s="18" t="s">
        <v>8991</v>
      </c>
      <c r="C2553" s="17" t="s">
        <v>3245</v>
      </c>
      <c r="D2553" s="16" t="s">
        <v>3534</v>
      </c>
      <c r="E2553" s="15" t="s">
        <v>4143</v>
      </c>
      <c r="F2553" s="14" t="s">
        <v>3900</v>
      </c>
      <c r="G2553" s="13" t="s">
        <v>3897</v>
      </c>
      <c r="H2553" s="12">
        <v>5</v>
      </c>
      <c r="I2553" s="4" t="s">
        <v>4888</v>
      </c>
      <c r="J2553" s="11">
        <v>2148</v>
      </c>
      <c r="K2553" s="4">
        <v>518</v>
      </c>
      <c r="L2553" s="4">
        <v>409</v>
      </c>
      <c r="M2553" s="10"/>
      <c r="N2553" s="4"/>
      <c r="O2553" s="4"/>
      <c r="P2553" s="4"/>
      <c r="Q2553" s="4"/>
      <c r="R2553" s="4"/>
      <c r="S2553" s="4"/>
      <c r="T2553" s="4">
        <v>1</v>
      </c>
      <c r="U2553" s="4"/>
      <c r="V2553" s="4"/>
      <c r="W2553" s="4"/>
      <c r="X2553" s="4"/>
      <c r="Y2553" s="4"/>
      <c r="Z2553" s="4"/>
    </row>
    <row r="2554" spans="1:26">
      <c r="A2554" s="4" t="s">
        <v>8992</v>
      </c>
      <c r="B2554" s="18" t="s">
        <v>8993</v>
      </c>
      <c r="C2554" s="17" t="s">
        <v>3245</v>
      </c>
      <c r="D2554" s="16" t="s">
        <v>3369</v>
      </c>
      <c r="E2554" s="15" t="s">
        <v>4946</v>
      </c>
      <c r="F2554" s="14" t="s">
        <v>4947</v>
      </c>
      <c r="G2554" s="13" t="s">
        <v>4948</v>
      </c>
      <c r="H2554" s="12">
        <v>1</v>
      </c>
      <c r="I2554" s="4" t="s">
        <v>3235</v>
      </c>
      <c r="J2554" s="11">
        <v>7483</v>
      </c>
      <c r="K2554" s="4">
        <v>2170</v>
      </c>
      <c r="L2554" s="4">
        <v>1130</v>
      </c>
      <c r="M2554" s="10"/>
      <c r="N2554" s="4"/>
      <c r="O2554" s="4"/>
      <c r="P2554" s="4"/>
      <c r="Q2554" s="4"/>
      <c r="R2554" s="4"/>
      <c r="S2554" s="4"/>
      <c r="T2554" s="19"/>
      <c r="U2554" s="4"/>
      <c r="V2554" s="4"/>
      <c r="W2554" s="4"/>
      <c r="X2554" s="4"/>
      <c r="Y2554" s="4"/>
      <c r="Z2554" s="4"/>
    </row>
    <row r="2555" spans="1:26">
      <c r="A2555" s="4" t="s">
        <v>8994</v>
      </c>
      <c r="B2555" s="18" t="s">
        <v>8995</v>
      </c>
      <c r="C2555" s="17" t="s">
        <v>3245</v>
      </c>
      <c r="D2555" s="16" t="s">
        <v>3335</v>
      </c>
      <c r="E2555" s="15" t="s">
        <v>3336</v>
      </c>
      <c r="F2555" s="14" t="s">
        <v>3337</v>
      </c>
      <c r="G2555" s="13" t="s">
        <v>3338</v>
      </c>
      <c r="H2555" s="12">
        <v>5</v>
      </c>
      <c r="I2555" s="4" t="s">
        <v>3940</v>
      </c>
      <c r="J2555" s="11">
        <v>791</v>
      </c>
      <c r="K2555" s="4">
        <v>583</v>
      </c>
      <c r="L2555" s="4">
        <v>824</v>
      </c>
      <c r="M2555" s="10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>
      <c r="A2556" s="4" t="s">
        <v>3791</v>
      </c>
      <c r="B2556" s="18" t="s">
        <v>8996</v>
      </c>
      <c r="C2556" s="17" t="s">
        <v>3439</v>
      </c>
      <c r="D2556" s="16" t="s">
        <v>3279</v>
      </c>
      <c r="E2556" s="15" t="s">
        <v>3321</v>
      </c>
      <c r="F2556" s="14" t="s">
        <v>3322</v>
      </c>
      <c r="G2556" s="13" t="s">
        <v>3323</v>
      </c>
      <c r="H2556" s="12">
        <v>2</v>
      </c>
      <c r="I2556" s="4" t="s">
        <v>3242</v>
      </c>
      <c r="J2556" s="11">
        <v>3415</v>
      </c>
      <c r="K2556" s="4">
        <v>2016</v>
      </c>
      <c r="L2556" s="4">
        <v>973</v>
      </c>
      <c r="M2556" s="10"/>
      <c r="N2556" s="4"/>
      <c r="O2556" s="4"/>
      <c r="P2556" s="4"/>
      <c r="Q2556" s="4"/>
      <c r="R2556" s="4"/>
      <c r="S2556" s="4"/>
      <c r="T2556" s="4">
        <v>1</v>
      </c>
      <c r="U2556" s="4"/>
      <c r="V2556" s="4"/>
      <c r="W2556" s="4"/>
      <c r="X2556" s="4"/>
      <c r="Y2556" s="4"/>
      <c r="Z2556" s="4"/>
    </row>
    <row r="2557" spans="1:26">
      <c r="A2557" s="4" t="s">
        <v>8997</v>
      </c>
      <c r="B2557" s="18" t="s">
        <v>8998</v>
      </c>
      <c r="C2557" s="17" t="s">
        <v>3245</v>
      </c>
      <c r="D2557" s="16" t="s">
        <v>3296</v>
      </c>
      <c r="E2557" s="15" t="s">
        <v>3831</v>
      </c>
      <c r="F2557" s="14" t="s">
        <v>3832</v>
      </c>
      <c r="G2557" s="13" t="s">
        <v>3833</v>
      </c>
      <c r="H2557" s="12">
        <v>5</v>
      </c>
      <c r="I2557" s="4" t="s">
        <v>4911</v>
      </c>
      <c r="J2557" s="11">
        <v>709</v>
      </c>
      <c r="K2557" s="4">
        <v>477</v>
      </c>
      <c r="L2557" s="4">
        <v>192</v>
      </c>
      <c r="M2557" s="10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>
        <v>1</v>
      </c>
      <c r="Y2557" s="4"/>
      <c r="Z2557" s="4"/>
    </row>
    <row r="2558" spans="1:26">
      <c r="A2558" s="4" t="s">
        <v>8999</v>
      </c>
      <c r="B2558" s="18" t="s">
        <v>9000</v>
      </c>
      <c r="C2558" s="17" t="s">
        <v>3245</v>
      </c>
      <c r="D2558" s="16" t="s">
        <v>3246</v>
      </c>
      <c r="E2558" s="15" t="s">
        <v>3556</v>
      </c>
      <c r="F2558" s="14" t="s">
        <v>3557</v>
      </c>
      <c r="G2558" s="13" t="s">
        <v>3558</v>
      </c>
      <c r="H2558" s="12">
        <v>5</v>
      </c>
      <c r="I2558" s="4" t="s">
        <v>4748</v>
      </c>
      <c r="J2558" s="11">
        <v>965</v>
      </c>
      <c r="K2558" s="4">
        <v>201</v>
      </c>
      <c r="L2558" s="4">
        <v>97</v>
      </c>
      <c r="M2558" s="10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spans="1:26">
      <c r="A2559" s="4" t="s">
        <v>9001</v>
      </c>
      <c r="B2559" s="18" t="s">
        <v>9002</v>
      </c>
      <c r="C2559" s="17" t="s">
        <v>3245</v>
      </c>
      <c r="D2559" s="16" t="s">
        <v>3231</v>
      </c>
      <c r="E2559" s="15" t="s">
        <v>3427</v>
      </c>
      <c r="F2559" s="14" t="s">
        <v>3428</v>
      </c>
      <c r="G2559" s="13" t="s">
        <v>3429</v>
      </c>
      <c r="H2559" s="12">
        <v>2</v>
      </c>
      <c r="I2559" s="4" t="s">
        <v>3242</v>
      </c>
      <c r="J2559" s="11">
        <v>2263</v>
      </c>
      <c r="K2559" s="4">
        <v>1708</v>
      </c>
      <c r="L2559" s="4">
        <v>617</v>
      </c>
      <c r="M2559" s="10"/>
      <c r="N2559" s="4"/>
      <c r="O2559" s="4"/>
      <c r="P2559" s="4"/>
      <c r="Q2559" s="4"/>
      <c r="R2559" s="4">
        <v>1</v>
      </c>
      <c r="S2559" s="4"/>
      <c r="T2559" s="4"/>
      <c r="U2559" s="4"/>
      <c r="V2559" s="4"/>
      <c r="W2559" s="4"/>
      <c r="X2559" s="4"/>
      <c r="Y2559" s="4"/>
      <c r="Z2559" s="4"/>
    </row>
    <row r="2560" spans="1:26">
      <c r="A2560" s="4" t="s">
        <v>9003</v>
      </c>
      <c r="B2560" s="18" t="s">
        <v>9004</v>
      </c>
      <c r="C2560" s="17" t="s">
        <v>3245</v>
      </c>
      <c r="D2560" s="16" t="s">
        <v>3246</v>
      </c>
      <c r="E2560" s="15" t="s">
        <v>4348</v>
      </c>
      <c r="F2560" s="14" t="s">
        <v>4349</v>
      </c>
      <c r="G2560" s="13" t="s">
        <v>4350</v>
      </c>
      <c r="H2560" s="12">
        <v>5</v>
      </c>
      <c r="I2560" s="4" t="s">
        <v>4351</v>
      </c>
      <c r="J2560" s="11">
        <v>598</v>
      </c>
      <c r="K2560" s="4">
        <v>38</v>
      </c>
      <c r="L2560" s="4">
        <v>31</v>
      </c>
      <c r="M2560" s="10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>
      <c r="A2561" s="4" t="s">
        <v>9005</v>
      </c>
      <c r="B2561" s="18" t="s">
        <v>9006</v>
      </c>
      <c r="C2561" s="17" t="s">
        <v>3245</v>
      </c>
      <c r="D2561" s="16" t="s">
        <v>3507</v>
      </c>
      <c r="E2561" s="15" t="s">
        <v>4194</v>
      </c>
      <c r="F2561" s="14" t="s">
        <v>4195</v>
      </c>
      <c r="G2561" s="13" t="s">
        <v>4195</v>
      </c>
      <c r="H2561" s="12">
        <v>5</v>
      </c>
      <c r="I2561" s="4" t="s">
        <v>5885</v>
      </c>
      <c r="J2561" s="11">
        <v>779</v>
      </c>
      <c r="K2561" s="4">
        <v>213</v>
      </c>
      <c r="L2561" s="4">
        <v>121</v>
      </c>
      <c r="M2561" s="10"/>
      <c r="N2561" s="4"/>
      <c r="O2561" s="4"/>
      <c r="P2561" s="4"/>
      <c r="Q2561" s="4"/>
      <c r="R2561" s="4">
        <v>1</v>
      </c>
      <c r="S2561" s="4"/>
      <c r="T2561" s="4"/>
      <c r="U2561" s="4"/>
      <c r="V2561" s="4"/>
      <c r="W2561" s="4"/>
      <c r="X2561" s="4"/>
      <c r="Y2561" s="4"/>
      <c r="Z2561" s="4"/>
    </row>
    <row r="2562" spans="1:26">
      <c r="A2562" s="4" t="s">
        <v>3756</v>
      </c>
      <c r="B2562" s="18" t="s">
        <v>9007</v>
      </c>
      <c r="C2562" s="17" t="s">
        <v>3245</v>
      </c>
      <c r="D2562" s="16" t="s">
        <v>3279</v>
      </c>
      <c r="E2562" s="15" t="s">
        <v>3386</v>
      </c>
      <c r="F2562" s="14" t="s">
        <v>3387</v>
      </c>
      <c r="G2562" s="13" t="s">
        <v>3388</v>
      </c>
      <c r="H2562" s="12">
        <v>2</v>
      </c>
      <c r="I2562" s="4" t="s">
        <v>3242</v>
      </c>
      <c r="J2562" s="11">
        <v>1711</v>
      </c>
      <c r="K2562" s="4">
        <v>1042</v>
      </c>
      <c r="L2562" s="4">
        <v>431</v>
      </c>
      <c r="M2562" s="10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>
      <c r="A2563" s="4" t="s">
        <v>9008</v>
      </c>
      <c r="B2563" s="18" t="s">
        <v>9009</v>
      </c>
      <c r="C2563" s="17" t="s">
        <v>3245</v>
      </c>
      <c r="D2563" s="16" t="s">
        <v>3303</v>
      </c>
      <c r="E2563" s="15" t="s">
        <v>5852</v>
      </c>
      <c r="F2563" s="14" t="s">
        <v>5853</v>
      </c>
      <c r="G2563" s="13" t="s">
        <v>5854</v>
      </c>
      <c r="H2563" s="12">
        <v>1</v>
      </c>
      <c r="I2563" s="4" t="s">
        <v>3235</v>
      </c>
      <c r="J2563" s="11">
        <v>1456</v>
      </c>
      <c r="K2563" s="4">
        <v>2366</v>
      </c>
      <c r="L2563" s="4">
        <v>892</v>
      </c>
      <c r="M2563" s="10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>
      <c r="A2564" s="4" t="s">
        <v>4185</v>
      </c>
      <c r="B2564" s="18" t="s">
        <v>9010</v>
      </c>
      <c r="C2564" s="17" t="s">
        <v>3230</v>
      </c>
      <c r="D2564" s="16" t="s">
        <v>3464</v>
      </c>
      <c r="E2564" s="15" t="s">
        <v>9011</v>
      </c>
      <c r="F2564" s="14" t="s">
        <v>4184</v>
      </c>
      <c r="G2564" s="13" t="s">
        <v>4185</v>
      </c>
      <c r="H2564" s="12">
        <v>1</v>
      </c>
      <c r="I2564" s="4" t="s">
        <v>3235</v>
      </c>
      <c r="J2564" s="11">
        <v>16157</v>
      </c>
      <c r="K2564" s="4">
        <v>14464</v>
      </c>
      <c r="L2564" s="4">
        <v>7760</v>
      </c>
      <c r="M2564" s="10"/>
      <c r="N2564" s="4"/>
      <c r="O2564" s="4"/>
      <c r="P2564" s="4"/>
      <c r="Q2564" s="4"/>
      <c r="R2564" s="4"/>
      <c r="S2564" s="4"/>
      <c r="T2564" s="4">
        <v>1</v>
      </c>
      <c r="U2564" s="4"/>
      <c r="V2564" s="4"/>
      <c r="W2564" s="4"/>
      <c r="X2564" s="4">
        <v>1</v>
      </c>
      <c r="Y2564" s="4"/>
      <c r="Z2564" s="4"/>
    </row>
    <row r="2565" spans="1:26">
      <c r="A2565" s="4" t="s">
        <v>9012</v>
      </c>
      <c r="B2565" s="18" t="s">
        <v>9013</v>
      </c>
      <c r="C2565" s="17" t="s">
        <v>3245</v>
      </c>
      <c r="D2565" s="16" t="s">
        <v>3534</v>
      </c>
      <c r="E2565" s="15" t="s">
        <v>3572</v>
      </c>
      <c r="F2565" s="14" t="s">
        <v>3573</v>
      </c>
      <c r="G2565" s="13" t="s">
        <v>3574</v>
      </c>
      <c r="H2565" s="12">
        <v>5</v>
      </c>
      <c r="I2565" s="4" t="s">
        <v>6696</v>
      </c>
      <c r="J2565" s="11">
        <v>999</v>
      </c>
      <c r="K2565" s="4">
        <v>396</v>
      </c>
      <c r="L2565" s="4">
        <v>207</v>
      </c>
      <c r="M2565" s="10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>
      <c r="A2566" s="4" t="s">
        <v>9014</v>
      </c>
      <c r="B2566" s="18" t="s">
        <v>9015</v>
      </c>
      <c r="C2566" s="17" t="s">
        <v>3245</v>
      </c>
      <c r="D2566" s="16" t="s">
        <v>3314</v>
      </c>
      <c r="E2566" s="15" t="s">
        <v>3802</v>
      </c>
      <c r="F2566" s="14" t="s">
        <v>3803</v>
      </c>
      <c r="G2566" s="13" t="s">
        <v>3804</v>
      </c>
      <c r="H2566" s="12">
        <v>5</v>
      </c>
      <c r="I2566" s="4" t="s">
        <v>5159</v>
      </c>
      <c r="J2566" s="11">
        <v>1034</v>
      </c>
      <c r="K2566" s="4">
        <v>206</v>
      </c>
      <c r="L2566" s="4">
        <v>120</v>
      </c>
      <c r="M2566" s="10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spans="1:26">
      <c r="A2567" s="4" t="s">
        <v>9016</v>
      </c>
      <c r="B2567" s="18" t="s">
        <v>9017</v>
      </c>
      <c r="C2567" s="17" t="s">
        <v>3245</v>
      </c>
      <c r="D2567" s="16" t="s">
        <v>3253</v>
      </c>
      <c r="E2567" s="15" t="s">
        <v>3606</v>
      </c>
      <c r="F2567" s="14" t="s">
        <v>3607</v>
      </c>
      <c r="G2567" s="13" t="s">
        <v>3608</v>
      </c>
      <c r="H2567" s="12">
        <v>5</v>
      </c>
      <c r="I2567" s="4" t="s">
        <v>4109</v>
      </c>
      <c r="J2567" s="11">
        <v>1259</v>
      </c>
      <c r="K2567" s="4">
        <v>312</v>
      </c>
      <c r="L2567" s="4">
        <v>198</v>
      </c>
      <c r="M2567" s="10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spans="1:26">
      <c r="A2568" s="4" t="s">
        <v>9018</v>
      </c>
      <c r="B2568" s="18" t="s">
        <v>9019</v>
      </c>
      <c r="C2568" s="17" t="s">
        <v>3245</v>
      </c>
      <c r="D2568" s="16" t="s">
        <v>3238</v>
      </c>
      <c r="E2568" s="15" t="s">
        <v>4294</v>
      </c>
      <c r="F2568" s="14" t="s">
        <v>4295</v>
      </c>
      <c r="G2568" s="13" t="s">
        <v>4296</v>
      </c>
      <c r="H2568" s="12">
        <v>5</v>
      </c>
      <c r="I2568" s="4" t="s">
        <v>4292</v>
      </c>
      <c r="J2568" s="11">
        <v>3922</v>
      </c>
      <c r="K2568" s="4">
        <v>894</v>
      </c>
      <c r="L2568" s="4">
        <v>413</v>
      </c>
      <c r="M2568" s="10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>
      <c r="A2569" s="4" t="s">
        <v>9020</v>
      </c>
      <c r="B2569" s="18" t="s">
        <v>9021</v>
      </c>
      <c r="C2569" s="17" t="s">
        <v>3245</v>
      </c>
      <c r="D2569" s="16" t="s">
        <v>3259</v>
      </c>
      <c r="E2569" s="15" t="s">
        <v>3267</v>
      </c>
      <c r="F2569" s="14" t="s">
        <v>3268</v>
      </c>
      <c r="G2569" s="13" t="s">
        <v>3269</v>
      </c>
      <c r="H2569" s="12">
        <v>5</v>
      </c>
      <c r="I2569" s="4" t="s">
        <v>3270</v>
      </c>
      <c r="J2569" s="11">
        <v>1213</v>
      </c>
      <c r="K2569" s="4">
        <v>94</v>
      </c>
      <c r="L2569" s="4">
        <v>82</v>
      </c>
      <c r="M2569" s="10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>
      <c r="A2570" s="4" t="s">
        <v>9022</v>
      </c>
      <c r="B2570" s="18" t="s">
        <v>9023</v>
      </c>
      <c r="C2570" s="17" t="s">
        <v>3439</v>
      </c>
      <c r="D2570" s="16" t="s">
        <v>3246</v>
      </c>
      <c r="E2570" s="15" t="s">
        <v>4348</v>
      </c>
      <c r="F2570" s="14" t="s">
        <v>4349</v>
      </c>
      <c r="G2570" s="13" t="s">
        <v>4350</v>
      </c>
      <c r="H2570" s="12">
        <v>2</v>
      </c>
      <c r="I2570" s="4" t="s">
        <v>3242</v>
      </c>
      <c r="J2570" s="11">
        <v>2117</v>
      </c>
      <c r="K2570" s="4">
        <v>2158</v>
      </c>
      <c r="L2570" s="4">
        <v>1033</v>
      </c>
      <c r="M2570" s="10"/>
      <c r="N2570" s="4"/>
      <c r="O2570" s="4"/>
      <c r="P2570" s="4"/>
      <c r="Q2570" s="4"/>
      <c r="R2570" s="4">
        <v>1</v>
      </c>
      <c r="S2570" s="4"/>
      <c r="T2570" s="4">
        <v>1</v>
      </c>
      <c r="U2570" s="4"/>
      <c r="V2570" s="4"/>
      <c r="W2570" s="4"/>
      <c r="X2570" s="4"/>
      <c r="Y2570" s="4"/>
      <c r="Z2570" s="4"/>
    </row>
    <row r="2571" spans="1:26">
      <c r="A2571" s="4" t="s">
        <v>7615</v>
      </c>
      <c r="B2571" s="18" t="s">
        <v>9024</v>
      </c>
      <c r="C2571" s="17" t="s">
        <v>3245</v>
      </c>
      <c r="D2571" s="16" t="s">
        <v>3392</v>
      </c>
      <c r="E2571" s="15" t="s">
        <v>4519</v>
      </c>
      <c r="F2571" s="14" t="s">
        <v>4520</v>
      </c>
      <c r="G2571" s="13" t="s">
        <v>4521</v>
      </c>
      <c r="H2571" s="12">
        <v>2</v>
      </c>
      <c r="I2571" s="4" t="s">
        <v>3242</v>
      </c>
      <c r="J2571" s="11">
        <v>3629.9999999999995</v>
      </c>
      <c r="K2571" s="4">
        <v>1468</v>
      </c>
      <c r="L2571" s="4">
        <v>584</v>
      </c>
      <c r="M2571" s="10"/>
      <c r="N2571" s="4"/>
      <c r="O2571" s="4"/>
      <c r="P2571" s="4"/>
      <c r="Q2571" s="4"/>
      <c r="R2571" s="4"/>
      <c r="S2571" s="4"/>
      <c r="T2571" s="4">
        <v>1</v>
      </c>
      <c r="U2571" s="4"/>
      <c r="V2571" s="4"/>
      <c r="W2571" s="4"/>
      <c r="X2571" s="4"/>
      <c r="Y2571" s="4"/>
      <c r="Z2571" s="4"/>
    </row>
    <row r="2572" spans="1:26">
      <c r="A2572" s="4" t="s">
        <v>9025</v>
      </c>
      <c r="B2572" s="18" t="s">
        <v>9026</v>
      </c>
      <c r="C2572" s="17" t="s">
        <v>3245</v>
      </c>
      <c r="D2572" s="16" t="s">
        <v>3534</v>
      </c>
      <c r="E2572" s="15" t="s">
        <v>3535</v>
      </c>
      <c r="F2572" s="14" t="s">
        <v>3536</v>
      </c>
      <c r="G2572" s="13" t="s">
        <v>3537</v>
      </c>
      <c r="H2572" s="12">
        <v>5</v>
      </c>
      <c r="I2572" s="4" t="s">
        <v>6654</v>
      </c>
      <c r="J2572" s="11">
        <v>894.99999999999989</v>
      </c>
      <c r="K2572" s="4">
        <v>566</v>
      </c>
      <c r="L2572" s="4">
        <v>167</v>
      </c>
      <c r="M2572" s="10"/>
      <c r="N2572" s="4"/>
      <c r="O2572" s="4"/>
      <c r="P2572" s="4"/>
      <c r="Q2572" s="4"/>
      <c r="R2572" s="4"/>
      <c r="S2572" s="4"/>
      <c r="T2572" s="4">
        <v>1</v>
      </c>
      <c r="U2572" s="4"/>
      <c r="V2572" s="4"/>
      <c r="W2572" s="4"/>
      <c r="X2572" s="4"/>
      <c r="Y2572" s="4"/>
      <c r="Z2572" s="4"/>
    </row>
    <row r="2573" spans="1:26">
      <c r="A2573" s="4" t="s">
        <v>9027</v>
      </c>
      <c r="B2573" s="18" t="s">
        <v>9028</v>
      </c>
      <c r="C2573" s="17" t="s">
        <v>3245</v>
      </c>
      <c r="D2573" s="16" t="s">
        <v>3314</v>
      </c>
      <c r="E2573" s="15" t="s">
        <v>3802</v>
      </c>
      <c r="F2573" s="14" t="s">
        <v>3803</v>
      </c>
      <c r="G2573" s="13" t="s">
        <v>3804</v>
      </c>
      <c r="H2573" s="12">
        <v>5</v>
      </c>
      <c r="I2573" s="4" t="s">
        <v>3805</v>
      </c>
      <c r="J2573" s="11">
        <v>601</v>
      </c>
      <c r="K2573" s="4">
        <v>65</v>
      </c>
      <c r="L2573" s="4">
        <v>45</v>
      </c>
      <c r="M2573" s="10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>
      <c r="A2574" s="4" t="s">
        <v>9029</v>
      </c>
      <c r="B2574" s="18" t="s">
        <v>9030</v>
      </c>
      <c r="C2574" s="17" t="s">
        <v>3245</v>
      </c>
      <c r="D2574" s="16" t="s">
        <v>3440</v>
      </c>
      <c r="E2574" s="15" t="s">
        <v>3441</v>
      </c>
      <c r="F2574" s="14" t="s">
        <v>3442</v>
      </c>
      <c r="G2574" s="13" t="s">
        <v>3443</v>
      </c>
      <c r="H2574" s="12">
        <v>1</v>
      </c>
      <c r="I2574" s="4" t="s">
        <v>3235</v>
      </c>
      <c r="J2574" s="11">
        <v>5372</v>
      </c>
      <c r="K2574" s="4">
        <v>4979</v>
      </c>
      <c r="L2574" s="4">
        <v>2523</v>
      </c>
      <c r="M2574" s="10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>
      <c r="A2575" s="4" t="s">
        <v>9031</v>
      </c>
      <c r="B2575" s="18" t="s">
        <v>9032</v>
      </c>
      <c r="C2575" s="17" t="s">
        <v>3245</v>
      </c>
      <c r="D2575" s="16" t="s">
        <v>3246</v>
      </c>
      <c r="E2575" s="15" t="s">
        <v>3556</v>
      </c>
      <c r="F2575" s="14" t="s">
        <v>3557</v>
      </c>
      <c r="G2575" s="13" t="s">
        <v>3558</v>
      </c>
      <c r="H2575" s="12">
        <v>5</v>
      </c>
      <c r="I2575" s="4" t="s">
        <v>4805</v>
      </c>
      <c r="J2575" s="11">
        <v>1264</v>
      </c>
      <c r="K2575" s="4">
        <v>319</v>
      </c>
      <c r="L2575" s="4">
        <v>128</v>
      </c>
      <c r="M2575" s="10"/>
      <c r="N2575" s="4"/>
      <c r="O2575" s="4"/>
      <c r="P2575" s="4"/>
      <c r="Q2575" s="4"/>
      <c r="R2575" s="4">
        <v>1</v>
      </c>
      <c r="S2575" s="4"/>
      <c r="T2575" s="4">
        <v>1</v>
      </c>
      <c r="U2575" s="4"/>
      <c r="V2575" s="4"/>
      <c r="W2575" s="4"/>
      <c r="X2575" s="4"/>
      <c r="Y2575" s="4"/>
      <c r="Z2575" s="4"/>
    </row>
    <row r="2576" spans="1:26">
      <c r="A2576" s="4" t="s">
        <v>9033</v>
      </c>
      <c r="B2576" s="18" t="s">
        <v>9034</v>
      </c>
      <c r="C2576" s="17" t="s">
        <v>3230</v>
      </c>
      <c r="D2576" s="16" t="s">
        <v>3290</v>
      </c>
      <c r="E2576" s="15" t="s">
        <v>5108</v>
      </c>
      <c r="F2576" s="14" t="s">
        <v>5109</v>
      </c>
      <c r="G2576" s="13" t="s">
        <v>5110</v>
      </c>
      <c r="H2576" s="12">
        <v>1</v>
      </c>
      <c r="I2576" s="4" t="s">
        <v>3235</v>
      </c>
      <c r="J2576" s="11">
        <v>2806</v>
      </c>
      <c r="K2576" s="4">
        <v>17971</v>
      </c>
      <c r="L2576" s="4">
        <v>7803</v>
      </c>
      <c r="M2576" s="10"/>
      <c r="N2576" s="4"/>
      <c r="O2576" s="4"/>
      <c r="P2576" s="4"/>
      <c r="Q2576" s="4"/>
      <c r="R2576" s="4"/>
      <c r="S2576" s="4"/>
      <c r="T2576" s="4"/>
      <c r="U2576" s="4">
        <v>1</v>
      </c>
      <c r="V2576" s="4"/>
      <c r="W2576" s="4">
        <v>1</v>
      </c>
      <c r="X2576" s="4"/>
      <c r="Y2576" s="4"/>
      <c r="Z2576" s="4"/>
    </row>
    <row r="2577" spans="1:26">
      <c r="A2577" s="4" t="s">
        <v>9035</v>
      </c>
      <c r="B2577" s="18" t="s">
        <v>9036</v>
      </c>
      <c r="C2577" s="17" t="s">
        <v>3245</v>
      </c>
      <c r="D2577" s="16" t="s">
        <v>3246</v>
      </c>
      <c r="E2577" s="15" t="s">
        <v>4040</v>
      </c>
      <c r="F2577" s="14" t="s">
        <v>4041</v>
      </c>
      <c r="G2577" s="13" t="s">
        <v>4042</v>
      </c>
      <c r="H2577" s="12">
        <v>5</v>
      </c>
      <c r="I2577" s="4" t="s">
        <v>5485</v>
      </c>
      <c r="J2577" s="11">
        <v>1437</v>
      </c>
      <c r="K2577" s="4">
        <v>290</v>
      </c>
      <c r="L2577" s="4">
        <v>163</v>
      </c>
      <c r="M2577" s="10"/>
      <c r="N2577" s="4"/>
      <c r="O2577" s="4"/>
      <c r="P2577" s="4"/>
      <c r="Q2577" s="4"/>
      <c r="R2577" s="4">
        <v>1</v>
      </c>
      <c r="S2577" s="4"/>
      <c r="T2577" s="4"/>
      <c r="U2577" s="4"/>
      <c r="V2577" s="4"/>
      <c r="W2577" s="4"/>
      <c r="X2577" s="4"/>
      <c r="Y2577" s="4"/>
      <c r="Z2577" s="4"/>
    </row>
    <row r="2578" spans="1:26">
      <c r="A2578" s="4" t="s">
        <v>9037</v>
      </c>
      <c r="B2578" s="18" t="s">
        <v>9038</v>
      </c>
      <c r="C2578" s="17" t="s">
        <v>3245</v>
      </c>
      <c r="D2578" s="16" t="s">
        <v>3534</v>
      </c>
      <c r="E2578" s="15" t="s">
        <v>4143</v>
      </c>
      <c r="F2578" s="14" t="s">
        <v>3900</v>
      </c>
      <c r="G2578" s="13" t="s">
        <v>3897</v>
      </c>
      <c r="H2578" s="12">
        <v>5</v>
      </c>
      <c r="I2578" s="4" t="s">
        <v>4144</v>
      </c>
      <c r="J2578" s="11">
        <v>977.99999999999989</v>
      </c>
      <c r="K2578" s="4">
        <v>195</v>
      </c>
      <c r="L2578" s="4">
        <v>127</v>
      </c>
      <c r="M2578" s="10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>
      <c r="A2579" s="4" t="s">
        <v>5369</v>
      </c>
      <c r="B2579" s="18" t="s">
        <v>9039</v>
      </c>
      <c r="C2579" s="17" t="s">
        <v>3230</v>
      </c>
      <c r="D2579" s="16" t="s">
        <v>3534</v>
      </c>
      <c r="E2579" s="15" t="s">
        <v>9040</v>
      </c>
      <c r="F2579" s="14" t="s">
        <v>5368</v>
      </c>
      <c r="G2579" s="13" t="s">
        <v>5369</v>
      </c>
      <c r="H2579" s="12">
        <v>2</v>
      </c>
      <c r="I2579" s="4" t="s">
        <v>3242</v>
      </c>
      <c r="J2579" s="11">
        <v>4567</v>
      </c>
      <c r="K2579" s="4">
        <v>5155</v>
      </c>
      <c r="L2579" s="4">
        <v>2476</v>
      </c>
      <c r="M2579" s="10"/>
      <c r="N2579" s="4"/>
      <c r="O2579" s="4"/>
      <c r="P2579" s="4"/>
      <c r="Q2579" s="4"/>
      <c r="R2579" s="4"/>
      <c r="S2579" s="4"/>
      <c r="T2579" s="4">
        <v>1</v>
      </c>
      <c r="U2579" s="4"/>
      <c r="V2579" s="4"/>
      <c r="W2579" s="4"/>
      <c r="X2579" s="4"/>
      <c r="Y2579" s="4"/>
      <c r="Z2579" s="4"/>
    </row>
    <row r="2580" spans="1:26">
      <c r="A2580" s="4" t="s">
        <v>9041</v>
      </c>
      <c r="B2580" s="18" t="s">
        <v>9042</v>
      </c>
      <c r="C2580" s="17" t="s">
        <v>3245</v>
      </c>
      <c r="D2580" s="16" t="s">
        <v>3534</v>
      </c>
      <c r="E2580" s="15" t="s">
        <v>5367</v>
      </c>
      <c r="F2580" s="14" t="s">
        <v>5368</v>
      </c>
      <c r="G2580" s="13" t="s">
        <v>5369</v>
      </c>
      <c r="H2580" s="12">
        <v>5</v>
      </c>
      <c r="I2580" s="4" t="s">
        <v>5365</v>
      </c>
      <c r="J2580" s="11">
        <v>822.00000000000011</v>
      </c>
      <c r="K2580" s="4">
        <v>399</v>
      </c>
      <c r="L2580" s="4">
        <v>220</v>
      </c>
      <c r="M2580" s="10"/>
      <c r="N2580" s="4"/>
      <c r="O2580" s="4"/>
      <c r="P2580" s="4"/>
      <c r="Q2580" s="4"/>
      <c r="R2580" s="4"/>
      <c r="S2580" s="4"/>
      <c r="T2580" s="4">
        <v>1</v>
      </c>
      <c r="U2580" s="4"/>
      <c r="V2580" s="4"/>
      <c r="W2580" s="4"/>
      <c r="X2580" s="4"/>
      <c r="Y2580" s="4"/>
      <c r="Z2580" s="4"/>
    </row>
    <row r="2581" spans="1:26">
      <c r="A2581" s="4" t="s">
        <v>9043</v>
      </c>
      <c r="B2581" s="18" t="s">
        <v>9044</v>
      </c>
      <c r="C2581" s="17" t="s">
        <v>3245</v>
      </c>
      <c r="D2581" s="16" t="s">
        <v>3446</v>
      </c>
      <c r="E2581" s="15" t="s">
        <v>3549</v>
      </c>
      <c r="F2581" s="14" t="s">
        <v>3550</v>
      </c>
      <c r="G2581" s="13" t="s">
        <v>3550</v>
      </c>
      <c r="H2581" s="12">
        <v>5</v>
      </c>
      <c r="I2581" s="4" t="s">
        <v>5122</v>
      </c>
      <c r="J2581" s="11">
        <v>620</v>
      </c>
      <c r="K2581" s="4">
        <v>192</v>
      </c>
      <c r="L2581" s="4">
        <v>105</v>
      </c>
      <c r="M2581" s="10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>
      <c r="A2582" s="4" t="s">
        <v>4215</v>
      </c>
      <c r="B2582" s="18" t="s">
        <v>9045</v>
      </c>
      <c r="C2582" s="17" t="s">
        <v>3245</v>
      </c>
      <c r="D2582" s="16" t="s">
        <v>3246</v>
      </c>
      <c r="E2582" s="15" t="s">
        <v>3735</v>
      </c>
      <c r="F2582" s="14" t="s">
        <v>3736</v>
      </c>
      <c r="G2582" s="13" t="s">
        <v>3737</v>
      </c>
      <c r="H2582" s="12">
        <v>2</v>
      </c>
      <c r="I2582" s="4" t="s">
        <v>3242</v>
      </c>
      <c r="J2582" s="11">
        <v>1433</v>
      </c>
      <c r="K2582" s="4">
        <v>1640</v>
      </c>
      <c r="L2582" s="4">
        <v>681</v>
      </c>
      <c r="M2582" s="10"/>
      <c r="N2582" s="4"/>
      <c r="O2582" s="4"/>
      <c r="P2582" s="4">
        <v>1</v>
      </c>
      <c r="Q2582" s="4"/>
      <c r="R2582" s="4">
        <v>1</v>
      </c>
      <c r="S2582" s="4"/>
      <c r="T2582" s="4"/>
      <c r="U2582" s="4"/>
      <c r="V2582" s="4"/>
      <c r="W2582" s="4"/>
      <c r="X2582" s="4"/>
      <c r="Y2582" s="4"/>
      <c r="Z2582" s="4"/>
    </row>
    <row r="2583" spans="1:26">
      <c r="A2583" s="4" t="s">
        <v>9046</v>
      </c>
      <c r="B2583" s="18" t="s">
        <v>9047</v>
      </c>
      <c r="C2583" s="17" t="s">
        <v>3245</v>
      </c>
      <c r="D2583" s="16" t="s">
        <v>3507</v>
      </c>
      <c r="E2583" s="15" t="s">
        <v>3508</v>
      </c>
      <c r="F2583" s="14" t="s">
        <v>3509</v>
      </c>
      <c r="G2583" s="13" t="s">
        <v>3510</v>
      </c>
      <c r="H2583" s="12">
        <v>1</v>
      </c>
      <c r="I2583" s="4" t="s">
        <v>3235</v>
      </c>
      <c r="J2583" s="11">
        <v>4631</v>
      </c>
      <c r="K2583" s="4">
        <v>1948</v>
      </c>
      <c r="L2583" s="4">
        <v>783</v>
      </c>
      <c r="M2583" s="10"/>
      <c r="N2583" s="4"/>
      <c r="O2583" s="4"/>
      <c r="P2583" s="4"/>
      <c r="Q2583" s="4"/>
      <c r="R2583" s="4"/>
      <c r="S2583" s="4"/>
      <c r="T2583" s="19"/>
      <c r="U2583" s="4"/>
      <c r="V2583" s="4"/>
      <c r="W2583" s="4"/>
      <c r="X2583" s="4"/>
      <c r="Y2583" s="4"/>
      <c r="Z2583" s="4"/>
    </row>
    <row r="2584" spans="1:26">
      <c r="A2584" s="4" t="s">
        <v>3443</v>
      </c>
      <c r="B2584" s="18" t="s">
        <v>9048</v>
      </c>
      <c r="C2584" s="17" t="s">
        <v>4173</v>
      </c>
      <c r="D2584" s="16" t="s">
        <v>3440</v>
      </c>
      <c r="E2584" s="15" t="s">
        <v>9049</v>
      </c>
      <c r="F2584" s="14" t="s">
        <v>3442</v>
      </c>
      <c r="G2584" s="13" t="s">
        <v>3443</v>
      </c>
      <c r="H2584" s="12">
        <v>1</v>
      </c>
      <c r="I2584" s="4" t="s">
        <v>3235</v>
      </c>
      <c r="J2584" s="11">
        <v>28100</v>
      </c>
      <c r="K2584" s="4">
        <v>157930</v>
      </c>
      <c r="L2584" s="4">
        <v>88608</v>
      </c>
      <c r="M2584" s="10"/>
      <c r="N2584" s="4">
        <v>1</v>
      </c>
      <c r="O2584" s="4">
        <v>1</v>
      </c>
      <c r="P2584" s="4">
        <v>1</v>
      </c>
      <c r="Q2584" s="4">
        <v>1</v>
      </c>
      <c r="R2584" s="4">
        <v>1</v>
      </c>
      <c r="S2584" s="4">
        <v>1</v>
      </c>
      <c r="T2584" s="4">
        <v>1</v>
      </c>
      <c r="U2584" s="4">
        <v>1</v>
      </c>
      <c r="V2584" s="4"/>
      <c r="W2584" s="4">
        <v>1</v>
      </c>
      <c r="X2584" s="4">
        <v>1</v>
      </c>
      <c r="Y2584" s="4"/>
      <c r="Z2584" s="4">
        <v>1</v>
      </c>
    </row>
    <row r="2585" spans="1:26">
      <c r="A2585" s="4" t="s">
        <v>9050</v>
      </c>
      <c r="B2585" s="18" t="s">
        <v>9051</v>
      </c>
      <c r="C2585" s="17" t="s">
        <v>3245</v>
      </c>
      <c r="D2585" s="16" t="s">
        <v>3335</v>
      </c>
      <c r="E2585" s="15" t="s">
        <v>3920</v>
      </c>
      <c r="F2585" s="14" t="s">
        <v>3921</v>
      </c>
      <c r="G2585" s="13" t="s">
        <v>3921</v>
      </c>
      <c r="H2585" s="12">
        <v>5</v>
      </c>
      <c r="I2585" s="4" t="s">
        <v>3972</v>
      </c>
      <c r="J2585" s="11">
        <v>546</v>
      </c>
      <c r="K2585" s="4">
        <v>208</v>
      </c>
      <c r="L2585" s="4">
        <v>93</v>
      </c>
      <c r="M2585" s="10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>
      <c r="A2586" s="4" t="s">
        <v>4568</v>
      </c>
      <c r="B2586" s="18" t="s">
        <v>9052</v>
      </c>
      <c r="C2586" s="17" t="s">
        <v>3230</v>
      </c>
      <c r="D2586" s="16" t="s">
        <v>3464</v>
      </c>
      <c r="E2586" s="15" t="s">
        <v>9053</v>
      </c>
      <c r="F2586" s="14" t="s">
        <v>4567</v>
      </c>
      <c r="G2586" s="13" t="s">
        <v>4568</v>
      </c>
      <c r="H2586" s="12">
        <v>1</v>
      </c>
      <c r="I2586" s="4" t="s">
        <v>3235</v>
      </c>
      <c r="J2586" s="11">
        <v>21713</v>
      </c>
      <c r="K2586" s="4">
        <v>7945</v>
      </c>
      <c r="L2586" s="4">
        <v>3886</v>
      </c>
      <c r="M2586" s="10"/>
      <c r="N2586" s="3"/>
      <c r="O2586" s="3"/>
      <c r="P2586" s="3"/>
      <c r="Q2586" s="3"/>
      <c r="R2586" s="3"/>
      <c r="S2586" s="3"/>
      <c r="T2586" s="4">
        <v>1</v>
      </c>
      <c r="U2586" s="3"/>
      <c r="V2586" s="3"/>
      <c r="W2586" s="3"/>
      <c r="X2586" s="3"/>
      <c r="Y2586" s="3"/>
      <c r="Z2586" s="3"/>
    </row>
    <row r="2587" spans="1:26">
      <c r="A2587" s="4" t="s">
        <v>9054</v>
      </c>
      <c r="B2587" s="18" t="s">
        <v>9055</v>
      </c>
      <c r="C2587" s="17" t="s">
        <v>3245</v>
      </c>
      <c r="D2587" s="16" t="s">
        <v>3259</v>
      </c>
      <c r="E2587" s="15" t="s">
        <v>4409</v>
      </c>
      <c r="F2587" s="14" t="s">
        <v>4410</v>
      </c>
      <c r="G2587" s="13" t="s">
        <v>4411</v>
      </c>
      <c r="H2587" s="12">
        <v>5</v>
      </c>
      <c r="I2587" s="4" t="s">
        <v>4407</v>
      </c>
      <c r="J2587" s="11">
        <v>905.00000000000011</v>
      </c>
      <c r="K2587" s="4">
        <v>250</v>
      </c>
      <c r="L2587" s="4">
        <v>146</v>
      </c>
      <c r="M2587" s="10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>
      <c r="A2588" s="4" t="s">
        <v>9056</v>
      </c>
      <c r="B2588" s="18" t="s">
        <v>9057</v>
      </c>
      <c r="C2588" s="17" t="s">
        <v>3245</v>
      </c>
      <c r="D2588" s="16" t="s">
        <v>3259</v>
      </c>
      <c r="E2588" s="15" t="s">
        <v>4409</v>
      </c>
      <c r="F2588" s="14" t="s">
        <v>4410</v>
      </c>
      <c r="G2588" s="13" t="s">
        <v>4411</v>
      </c>
      <c r="H2588" s="12">
        <v>5</v>
      </c>
      <c r="I2588" s="4" t="s">
        <v>4407</v>
      </c>
      <c r="J2588" s="11">
        <v>694</v>
      </c>
      <c r="K2588" s="4">
        <v>208</v>
      </c>
      <c r="L2588" s="4">
        <v>120</v>
      </c>
      <c r="M2588" s="10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>
      <c r="A2589" s="4" t="s">
        <v>9058</v>
      </c>
      <c r="B2589" s="18" t="s">
        <v>9059</v>
      </c>
      <c r="C2589" s="17" t="s">
        <v>3439</v>
      </c>
      <c r="D2589" s="16" t="s">
        <v>3440</v>
      </c>
      <c r="E2589" s="15" t="s">
        <v>3681</v>
      </c>
      <c r="F2589" s="14" t="s">
        <v>3682</v>
      </c>
      <c r="G2589" s="13" t="s">
        <v>3683</v>
      </c>
      <c r="H2589" s="12">
        <v>1</v>
      </c>
      <c r="I2589" s="4" t="s">
        <v>3235</v>
      </c>
      <c r="J2589" s="11">
        <v>8622</v>
      </c>
      <c r="K2589" s="4">
        <v>3978</v>
      </c>
      <c r="L2589" s="4">
        <v>2095</v>
      </c>
      <c r="M2589" s="10"/>
      <c r="N2589" s="4"/>
      <c r="O2589" s="4"/>
      <c r="P2589" s="4"/>
      <c r="Q2589" s="4"/>
      <c r="R2589" s="4"/>
      <c r="S2589" s="4"/>
      <c r="T2589" s="4">
        <v>1</v>
      </c>
      <c r="U2589" s="4"/>
      <c r="V2589" s="4"/>
      <c r="W2589" s="4"/>
      <c r="X2589" s="4"/>
      <c r="Y2589" s="4"/>
      <c r="Z2589" s="4"/>
    </row>
    <row r="2590" spans="1:26">
      <c r="A2590" s="4" t="s">
        <v>9060</v>
      </c>
      <c r="B2590" s="18" t="s">
        <v>9061</v>
      </c>
      <c r="C2590" s="17" t="s">
        <v>3245</v>
      </c>
      <c r="D2590" s="16" t="s">
        <v>3392</v>
      </c>
      <c r="E2590" s="15" t="s">
        <v>4265</v>
      </c>
      <c r="F2590" s="14" t="s">
        <v>4266</v>
      </c>
      <c r="G2590" s="13" t="s">
        <v>4267</v>
      </c>
      <c r="H2590" s="12">
        <v>5</v>
      </c>
      <c r="I2590" s="4" t="s">
        <v>4268</v>
      </c>
      <c r="J2590" s="11">
        <v>1607.9999999999998</v>
      </c>
      <c r="K2590" s="4">
        <v>1009</v>
      </c>
      <c r="L2590" s="4">
        <v>347</v>
      </c>
      <c r="M2590" s="10"/>
      <c r="N2590" s="4"/>
      <c r="O2590" s="4"/>
      <c r="P2590" s="4"/>
      <c r="Q2590" s="4"/>
      <c r="R2590" s="4"/>
      <c r="S2590" s="4"/>
      <c r="T2590" s="4">
        <v>1</v>
      </c>
      <c r="U2590" s="4"/>
      <c r="V2590" s="4"/>
      <c r="W2590" s="4"/>
      <c r="X2590" s="4"/>
      <c r="Y2590" s="4"/>
      <c r="Z2590" s="4"/>
    </row>
    <row r="2591" spans="1:26">
      <c r="A2591" s="4" t="s">
        <v>9062</v>
      </c>
      <c r="B2591" s="18" t="s">
        <v>9063</v>
      </c>
      <c r="C2591" s="17" t="s">
        <v>3245</v>
      </c>
      <c r="D2591" s="16" t="s">
        <v>3246</v>
      </c>
      <c r="E2591" s="15" t="s">
        <v>4040</v>
      </c>
      <c r="F2591" s="14" t="s">
        <v>4041</v>
      </c>
      <c r="G2591" s="13" t="s">
        <v>4042</v>
      </c>
      <c r="H2591" s="12">
        <v>5</v>
      </c>
      <c r="I2591" s="4" t="s">
        <v>5399</v>
      </c>
      <c r="J2591" s="11">
        <v>1548</v>
      </c>
      <c r="K2591" s="4">
        <v>518</v>
      </c>
      <c r="L2591" s="4">
        <v>239</v>
      </c>
      <c r="M2591" s="10"/>
      <c r="N2591" s="4"/>
      <c r="O2591" s="4"/>
      <c r="P2591" s="4"/>
      <c r="Q2591" s="4"/>
      <c r="R2591" s="4">
        <v>1</v>
      </c>
      <c r="S2591" s="4"/>
      <c r="T2591" s="4"/>
      <c r="U2591" s="4"/>
      <c r="V2591" s="4"/>
      <c r="W2591" s="4"/>
      <c r="X2591" s="4"/>
      <c r="Y2591" s="4"/>
      <c r="Z2591" s="4"/>
    </row>
    <row r="2592" spans="1:26">
      <c r="A2592" s="4" t="s">
        <v>3234</v>
      </c>
      <c r="B2592" s="18" t="s">
        <v>9064</v>
      </c>
      <c r="C2592" s="17" t="s">
        <v>4173</v>
      </c>
      <c r="D2592" s="16" t="s">
        <v>3231</v>
      </c>
      <c r="E2592" s="15" t="s">
        <v>9065</v>
      </c>
      <c r="F2592" s="14" t="s">
        <v>3233</v>
      </c>
      <c r="G2592" s="13" t="s">
        <v>3234</v>
      </c>
      <c r="H2592" s="12">
        <v>1</v>
      </c>
      <c r="I2592" s="4" t="s">
        <v>3235</v>
      </c>
      <c r="J2592" s="11">
        <v>17089</v>
      </c>
      <c r="K2592" s="4">
        <v>96024</v>
      </c>
      <c r="L2592" s="4">
        <v>48524</v>
      </c>
      <c r="M2592" s="10"/>
      <c r="N2592" s="4"/>
      <c r="O2592" s="4"/>
      <c r="P2592" s="4">
        <v>1</v>
      </c>
      <c r="Q2592" s="4">
        <v>1</v>
      </c>
      <c r="R2592" s="4">
        <v>1</v>
      </c>
      <c r="S2592" s="4">
        <v>1</v>
      </c>
      <c r="T2592" s="4">
        <v>1</v>
      </c>
      <c r="U2592" s="4"/>
      <c r="V2592" s="4"/>
      <c r="W2592" s="4">
        <v>1</v>
      </c>
      <c r="X2592" s="4"/>
      <c r="Y2592" s="4"/>
      <c r="Z2592" s="4">
        <v>1</v>
      </c>
    </row>
    <row r="2593" spans="1:26">
      <c r="A2593" s="4" t="s">
        <v>9066</v>
      </c>
      <c r="B2593" s="18" t="s">
        <v>9067</v>
      </c>
      <c r="C2593" s="17" t="s">
        <v>3245</v>
      </c>
      <c r="D2593" s="16" t="s">
        <v>3440</v>
      </c>
      <c r="E2593" s="15" t="s">
        <v>7344</v>
      </c>
      <c r="F2593" s="14" t="s">
        <v>6153</v>
      </c>
      <c r="G2593" s="13" t="s">
        <v>6150</v>
      </c>
      <c r="H2593" s="12">
        <v>1</v>
      </c>
      <c r="I2593" s="4" t="s">
        <v>3235</v>
      </c>
      <c r="J2593" s="11">
        <v>12561</v>
      </c>
      <c r="K2593" s="4">
        <v>1899</v>
      </c>
      <c r="L2593" s="4">
        <v>942</v>
      </c>
      <c r="M2593" s="10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>
      <c r="A2594" s="4" t="s">
        <v>3510</v>
      </c>
      <c r="B2594" s="18" t="s">
        <v>9068</v>
      </c>
      <c r="C2594" s="17" t="s">
        <v>4173</v>
      </c>
      <c r="D2594" s="16" t="s">
        <v>3507</v>
      </c>
      <c r="E2594" s="15" t="s">
        <v>9069</v>
      </c>
      <c r="F2594" s="14" t="s">
        <v>3509</v>
      </c>
      <c r="G2594" s="13" t="s">
        <v>3510</v>
      </c>
      <c r="H2594" s="12">
        <v>2</v>
      </c>
      <c r="I2594" s="4" t="s">
        <v>3242</v>
      </c>
      <c r="J2594" s="11">
        <v>9628</v>
      </c>
      <c r="K2594" s="4">
        <v>29707</v>
      </c>
      <c r="L2594" s="4">
        <v>15978</v>
      </c>
      <c r="M2594" s="10"/>
      <c r="N2594" s="4"/>
      <c r="O2594" s="4"/>
      <c r="P2594" s="4"/>
      <c r="Q2594" s="4"/>
      <c r="R2594" s="4">
        <v>1</v>
      </c>
      <c r="S2594" s="4"/>
      <c r="T2594" s="4">
        <v>1</v>
      </c>
      <c r="U2594" s="4"/>
      <c r="V2594" s="4"/>
      <c r="W2594" s="4"/>
      <c r="X2594" s="4"/>
      <c r="Y2594" s="4"/>
      <c r="Z2594" s="4"/>
    </row>
    <row r="2595" spans="1:26">
      <c r="A2595" s="4" t="s">
        <v>9070</v>
      </c>
      <c r="B2595" s="18" t="s">
        <v>9071</v>
      </c>
      <c r="C2595" s="17" t="s">
        <v>3245</v>
      </c>
      <c r="D2595" s="16" t="s">
        <v>3314</v>
      </c>
      <c r="E2595" s="15" t="s">
        <v>4159</v>
      </c>
      <c r="F2595" s="14" t="s">
        <v>4160</v>
      </c>
      <c r="G2595" s="13" t="s">
        <v>4161</v>
      </c>
      <c r="H2595" s="12">
        <v>5</v>
      </c>
      <c r="I2595" s="4" t="s">
        <v>4536</v>
      </c>
      <c r="J2595" s="11">
        <v>2075</v>
      </c>
      <c r="K2595" s="4">
        <v>635</v>
      </c>
      <c r="L2595" s="4">
        <v>278</v>
      </c>
      <c r="M2595" s="10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>
      <c r="A2596" s="4" t="s">
        <v>9072</v>
      </c>
      <c r="B2596" s="18" t="s">
        <v>9073</v>
      </c>
      <c r="C2596" s="17" t="s">
        <v>3245</v>
      </c>
      <c r="D2596" s="16" t="s">
        <v>3238</v>
      </c>
      <c r="E2596" s="15" t="s">
        <v>4736</v>
      </c>
      <c r="F2596" s="14" t="s">
        <v>4737</v>
      </c>
      <c r="G2596" s="13" t="s">
        <v>4738</v>
      </c>
      <c r="H2596" s="12">
        <v>5</v>
      </c>
      <c r="I2596" s="4" t="s">
        <v>9074</v>
      </c>
      <c r="J2596" s="11">
        <v>4539</v>
      </c>
      <c r="K2596" s="4">
        <v>924</v>
      </c>
      <c r="L2596" s="4">
        <v>593</v>
      </c>
      <c r="M2596" s="10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>
      <c r="A2597" s="4" t="s">
        <v>9075</v>
      </c>
      <c r="B2597" s="18" t="s">
        <v>9076</v>
      </c>
      <c r="C2597" s="17" t="s">
        <v>3245</v>
      </c>
      <c r="D2597" s="16" t="s">
        <v>3246</v>
      </c>
      <c r="E2597" s="15" t="s">
        <v>3643</v>
      </c>
      <c r="F2597" s="14" t="s">
        <v>3644</v>
      </c>
      <c r="G2597" s="13" t="s">
        <v>3645</v>
      </c>
      <c r="H2597" s="12">
        <v>5</v>
      </c>
      <c r="I2597" s="4" t="s">
        <v>5402</v>
      </c>
      <c r="J2597" s="11">
        <v>596</v>
      </c>
      <c r="K2597" s="4">
        <v>106</v>
      </c>
      <c r="L2597" s="4">
        <v>68</v>
      </c>
      <c r="M2597" s="10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>
      <c r="A2598" s="4" t="s">
        <v>9077</v>
      </c>
      <c r="B2598" s="18" t="s">
        <v>9078</v>
      </c>
      <c r="C2598" s="17" t="s">
        <v>3245</v>
      </c>
      <c r="D2598" s="16" t="s">
        <v>3246</v>
      </c>
      <c r="E2598" s="15" t="s">
        <v>3247</v>
      </c>
      <c r="F2598" s="14" t="s">
        <v>3248</v>
      </c>
      <c r="G2598" s="13" t="s">
        <v>3249</v>
      </c>
      <c r="H2598" s="12">
        <v>5</v>
      </c>
      <c r="I2598" s="4" t="s">
        <v>3720</v>
      </c>
      <c r="J2598" s="11">
        <v>947.00000000000011</v>
      </c>
      <c r="K2598" s="4">
        <v>468</v>
      </c>
      <c r="L2598" s="4">
        <v>191</v>
      </c>
      <c r="M2598" s="10"/>
      <c r="N2598" s="4"/>
      <c r="O2598" s="4"/>
      <c r="P2598" s="4">
        <v>1</v>
      </c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>
      <c r="A2599" s="4" t="s">
        <v>9079</v>
      </c>
      <c r="B2599" s="18" t="s">
        <v>9080</v>
      </c>
      <c r="C2599" s="17" t="s">
        <v>3245</v>
      </c>
      <c r="D2599" s="16" t="s">
        <v>3314</v>
      </c>
      <c r="E2599" s="15" t="s">
        <v>3578</v>
      </c>
      <c r="F2599" s="14" t="s">
        <v>3579</v>
      </c>
      <c r="G2599" s="13" t="s">
        <v>3580</v>
      </c>
      <c r="H2599" s="12">
        <v>5</v>
      </c>
      <c r="I2599" s="4" t="s">
        <v>3581</v>
      </c>
      <c r="J2599" s="11">
        <v>1180</v>
      </c>
      <c r="K2599" s="4">
        <v>339</v>
      </c>
      <c r="L2599" s="4">
        <v>187</v>
      </c>
      <c r="M2599" s="10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>
      <c r="A2600" s="4" t="s">
        <v>9081</v>
      </c>
      <c r="B2600" s="18" t="s">
        <v>9082</v>
      </c>
      <c r="C2600" s="17" t="s">
        <v>3245</v>
      </c>
      <c r="D2600" s="16" t="s">
        <v>3259</v>
      </c>
      <c r="E2600" s="15" t="s">
        <v>3498</v>
      </c>
      <c r="F2600" s="14" t="s">
        <v>3499</v>
      </c>
      <c r="G2600" s="13" t="s">
        <v>3500</v>
      </c>
      <c r="H2600" s="12">
        <v>5</v>
      </c>
      <c r="I2600" s="4" t="s">
        <v>3501</v>
      </c>
      <c r="J2600" s="11">
        <v>2630</v>
      </c>
      <c r="K2600" s="4">
        <v>394</v>
      </c>
      <c r="L2600" s="4">
        <v>140</v>
      </c>
      <c r="M2600" s="10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>
      <c r="A2601" s="4" t="s">
        <v>6645</v>
      </c>
      <c r="B2601" s="18" t="s">
        <v>9083</v>
      </c>
      <c r="C2601" s="17" t="s">
        <v>3245</v>
      </c>
      <c r="D2601" s="16" t="s">
        <v>3534</v>
      </c>
      <c r="E2601" s="15" t="s">
        <v>3535</v>
      </c>
      <c r="F2601" s="14" t="s">
        <v>3536</v>
      </c>
      <c r="G2601" s="13" t="s">
        <v>3537</v>
      </c>
      <c r="H2601" s="12">
        <v>2</v>
      </c>
      <c r="I2601" s="4" t="s">
        <v>3242</v>
      </c>
      <c r="J2601" s="11">
        <v>1003.9999999999999</v>
      </c>
      <c r="K2601" s="4">
        <v>1648</v>
      </c>
      <c r="L2601" s="4">
        <v>668</v>
      </c>
      <c r="M2601" s="10"/>
      <c r="N2601" s="3"/>
      <c r="O2601" s="3"/>
      <c r="P2601" s="3"/>
      <c r="Q2601" s="3"/>
      <c r="R2601" s="4">
        <v>1</v>
      </c>
      <c r="S2601" s="3"/>
      <c r="T2601" s="4">
        <v>1</v>
      </c>
      <c r="U2601" s="3"/>
      <c r="V2601" s="3"/>
      <c r="W2601" s="3"/>
      <c r="X2601" s="3"/>
      <c r="Y2601" s="3"/>
      <c r="Z2601" s="3"/>
    </row>
    <row r="2602" spans="1:26">
      <c r="A2602" s="4" t="s">
        <v>5689</v>
      </c>
      <c r="B2602" s="18" t="s">
        <v>9084</v>
      </c>
      <c r="C2602" s="17" t="s">
        <v>3230</v>
      </c>
      <c r="D2602" s="16" t="s">
        <v>3259</v>
      </c>
      <c r="E2602" s="15" t="s">
        <v>3285</v>
      </c>
      <c r="F2602" s="14" t="s">
        <v>3286</v>
      </c>
      <c r="G2602" s="13" t="s">
        <v>3287</v>
      </c>
      <c r="H2602" s="12">
        <v>2</v>
      </c>
      <c r="I2602" s="4" t="s">
        <v>3242</v>
      </c>
      <c r="J2602" s="11">
        <v>5356</v>
      </c>
      <c r="K2602" s="4">
        <v>3961</v>
      </c>
      <c r="L2602" s="4">
        <v>1386</v>
      </c>
      <c r="M2602" s="10"/>
      <c r="N2602" s="3"/>
      <c r="O2602" s="3"/>
      <c r="P2602" s="3"/>
      <c r="Q2602" s="3"/>
      <c r="R2602" s="4">
        <v>1</v>
      </c>
      <c r="S2602" s="3"/>
      <c r="T2602" s="4">
        <v>1</v>
      </c>
      <c r="U2602" s="3"/>
      <c r="V2602" s="3"/>
      <c r="W2602" s="3"/>
      <c r="X2602" s="3"/>
      <c r="Y2602" s="3"/>
      <c r="Z2602" s="3"/>
    </row>
    <row r="2603" spans="1:26">
      <c r="A2603" s="4" t="s">
        <v>3896</v>
      </c>
      <c r="B2603" s="18" t="s">
        <v>9085</v>
      </c>
      <c r="C2603" s="17" t="s">
        <v>3245</v>
      </c>
      <c r="D2603" s="16" t="s">
        <v>3259</v>
      </c>
      <c r="E2603" s="15" t="s">
        <v>3285</v>
      </c>
      <c r="F2603" s="14" t="s">
        <v>3286</v>
      </c>
      <c r="G2603" s="13" t="s">
        <v>3287</v>
      </c>
      <c r="H2603" s="12">
        <v>2</v>
      </c>
      <c r="I2603" s="4" t="s">
        <v>3242</v>
      </c>
      <c r="J2603" s="11">
        <v>1770</v>
      </c>
      <c r="K2603" s="4">
        <v>2231</v>
      </c>
      <c r="L2603" s="4">
        <v>434</v>
      </c>
      <c r="M2603" s="10"/>
      <c r="N2603" s="4"/>
      <c r="O2603" s="4"/>
      <c r="P2603" s="4"/>
      <c r="Q2603" s="4"/>
      <c r="R2603" s="4"/>
      <c r="S2603" s="4"/>
      <c r="T2603" s="4">
        <v>1</v>
      </c>
      <c r="U2603" s="4"/>
      <c r="V2603" s="4"/>
      <c r="W2603" s="4"/>
      <c r="X2603" s="4"/>
      <c r="Y2603" s="4"/>
      <c r="Z2603" s="4"/>
    </row>
    <row r="2604" spans="1:26">
      <c r="A2604" s="4" t="s">
        <v>9086</v>
      </c>
      <c r="B2604" s="18" t="s">
        <v>9087</v>
      </c>
      <c r="C2604" s="17" t="s">
        <v>3245</v>
      </c>
      <c r="D2604" s="16" t="s">
        <v>3335</v>
      </c>
      <c r="E2604" s="15" t="s">
        <v>3486</v>
      </c>
      <c r="F2604" s="14" t="s">
        <v>3487</v>
      </c>
      <c r="G2604" s="13" t="s">
        <v>3488</v>
      </c>
      <c r="H2604" s="12">
        <v>5</v>
      </c>
      <c r="I2604" s="4" t="s">
        <v>4072</v>
      </c>
      <c r="J2604" s="11">
        <v>2698</v>
      </c>
      <c r="K2604" s="4">
        <v>729</v>
      </c>
      <c r="L2604" s="4">
        <v>284</v>
      </c>
      <c r="M2604" s="10"/>
      <c r="N2604" s="4"/>
      <c r="O2604" s="4"/>
      <c r="P2604" s="4"/>
      <c r="Q2604" s="4"/>
      <c r="R2604" s="4"/>
      <c r="S2604" s="4"/>
      <c r="T2604" s="4">
        <v>1</v>
      </c>
      <c r="U2604" s="4"/>
      <c r="V2604" s="4"/>
      <c r="W2604" s="4"/>
      <c r="X2604" s="4"/>
      <c r="Y2604" s="4"/>
      <c r="Z2604" s="4"/>
    </row>
    <row r="2605" spans="1:26">
      <c r="A2605" s="4" t="s">
        <v>9088</v>
      </c>
      <c r="B2605" s="18" t="s">
        <v>9089</v>
      </c>
      <c r="C2605" s="17" t="s">
        <v>3245</v>
      </c>
      <c r="D2605" s="16" t="s">
        <v>3335</v>
      </c>
      <c r="E2605" s="15" t="s">
        <v>4280</v>
      </c>
      <c r="F2605" s="14" t="s">
        <v>4281</v>
      </c>
      <c r="G2605" s="13" t="s">
        <v>4282</v>
      </c>
      <c r="H2605" s="12">
        <v>5</v>
      </c>
      <c r="I2605" s="4" t="s">
        <v>4282</v>
      </c>
      <c r="J2605" s="11">
        <v>6447</v>
      </c>
      <c r="K2605" s="4">
        <v>335</v>
      </c>
      <c r="L2605" s="4">
        <v>153</v>
      </c>
      <c r="M2605" s="10"/>
      <c r="N2605" s="4"/>
      <c r="O2605" s="4"/>
      <c r="P2605" s="4"/>
      <c r="Q2605" s="4"/>
      <c r="R2605" s="4"/>
      <c r="S2605" s="4"/>
      <c r="T2605" s="4">
        <v>1</v>
      </c>
      <c r="U2605" s="4"/>
      <c r="V2605" s="4"/>
      <c r="W2605" s="4"/>
      <c r="X2605" s="4"/>
      <c r="Y2605" s="4"/>
      <c r="Z2605" s="4"/>
    </row>
    <row r="2606" spans="1:26">
      <c r="A2606" s="4" t="s">
        <v>9090</v>
      </c>
      <c r="B2606" s="18" t="s">
        <v>9091</v>
      </c>
      <c r="C2606" s="17" t="s">
        <v>3245</v>
      </c>
      <c r="D2606" s="16" t="s">
        <v>3296</v>
      </c>
      <c r="E2606" s="15" t="s">
        <v>3524</v>
      </c>
      <c r="F2606" s="14" t="s">
        <v>3525</v>
      </c>
      <c r="G2606" s="13" t="s">
        <v>3526</v>
      </c>
      <c r="H2606" s="12">
        <v>5</v>
      </c>
      <c r="I2606" s="4" t="s">
        <v>3930</v>
      </c>
      <c r="J2606" s="11">
        <v>663</v>
      </c>
      <c r="K2606" s="4">
        <v>512</v>
      </c>
      <c r="L2606" s="4">
        <v>181</v>
      </c>
      <c r="M2606" s="10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>
      <c r="A2607" s="4" t="s">
        <v>9092</v>
      </c>
      <c r="B2607" s="18" t="s">
        <v>9093</v>
      </c>
      <c r="C2607" s="17" t="s">
        <v>3245</v>
      </c>
      <c r="D2607" s="16" t="s">
        <v>3335</v>
      </c>
      <c r="E2607" s="15" t="s">
        <v>3486</v>
      </c>
      <c r="F2607" s="14" t="s">
        <v>3487</v>
      </c>
      <c r="G2607" s="13" t="s">
        <v>3488</v>
      </c>
      <c r="H2607" s="12">
        <v>5</v>
      </c>
      <c r="I2607" s="4" t="s">
        <v>4098</v>
      </c>
      <c r="J2607" s="11">
        <v>1214</v>
      </c>
      <c r="K2607" s="4">
        <v>314</v>
      </c>
      <c r="L2607" s="4">
        <v>113</v>
      </c>
      <c r="M2607" s="10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>
      <c r="A2608" s="4" t="s">
        <v>9094</v>
      </c>
      <c r="B2608" s="18" t="s">
        <v>9095</v>
      </c>
      <c r="C2608" s="17" t="s">
        <v>3245</v>
      </c>
      <c r="D2608" s="16" t="s">
        <v>3296</v>
      </c>
      <c r="E2608" s="15" t="s">
        <v>3297</v>
      </c>
      <c r="F2608" s="14" t="s">
        <v>3298</v>
      </c>
      <c r="G2608" s="13" t="s">
        <v>3299</v>
      </c>
      <c r="H2608" s="12">
        <v>5</v>
      </c>
      <c r="I2608" s="4" t="s">
        <v>3951</v>
      </c>
      <c r="J2608" s="11">
        <v>1070</v>
      </c>
      <c r="K2608" s="4">
        <v>189</v>
      </c>
      <c r="L2608" s="4">
        <v>124</v>
      </c>
      <c r="M2608" s="10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>
      <c r="A2609" s="4" t="s">
        <v>9096</v>
      </c>
      <c r="B2609" s="18" t="s">
        <v>9097</v>
      </c>
      <c r="C2609" s="17" t="s">
        <v>3245</v>
      </c>
      <c r="D2609" s="16" t="s">
        <v>3335</v>
      </c>
      <c r="E2609" s="15" t="s">
        <v>3743</v>
      </c>
      <c r="F2609" s="14" t="s">
        <v>3744</v>
      </c>
      <c r="G2609" s="13" t="s">
        <v>3745</v>
      </c>
      <c r="H2609" s="12">
        <v>5</v>
      </c>
      <c r="I2609" s="4" t="s">
        <v>5037</v>
      </c>
      <c r="J2609" s="11">
        <v>747</v>
      </c>
      <c r="K2609" s="4">
        <v>102</v>
      </c>
      <c r="L2609" s="4">
        <v>63</v>
      </c>
      <c r="M2609" s="10"/>
      <c r="N2609" s="4"/>
      <c r="O2609" s="4"/>
      <c r="P2609" s="4">
        <v>1</v>
      </c>
      <c r="Q2609" s="4"/>
      <c r="R2609" s="4"/>
      <c r="S2609" s="4"/>
      <c r="T2609" s="4">
        <v>1</v>
      </c>
      <c r="U2609" s="4"/>
      <c r="V2609" s="4"/>
      <c r="W2609" s="4"/>
      <c r="X2609" s="4"/>
      <c r="Y2609" s="4"/>
      <c r="Z2609" s="4"/>
    </row>
    <row r="2610" spans="1:26">
      <c r="A2610" s="4" t="s">
        <v>9098</v>
      </c>
      <c r="B2610" s="18" t="s">
        <v>9099</v>
      </c>
      <c r="C2610" s="17" t="s">
        <v>3245</v>
      </c>
      <c r="D2610" s="16" t="s">
        <v>3246</v>
      </c>
      <c r="E2610" s="15" t="s">
        <v>4320</v>
      </c>
      <c r="F2610" s="14" t="s">
        <v>4321</v>
      </c>
      <c r="G2610" s="13" t="s">
        <v>4322</v>
      </c>
      <c r="H2610" s="12">
        <v>5</v>
      </c>
      <c r="I2610" s="4" t="s">
        <v>5750</v>
      </c>
      <c r="J2610" s="11">
        <v>1215</v>
      </c>
      <c r="K2610" s="4">
        <v>321</v>
      </c>
      <c r="L2610" s="4">
        <v>134</v>
      </c>
      <c r="M2610" s="10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>
      <c r="A2611" s="4" t="s">
        <v>9100</v>
      </c>
      <c r="B2611" s="18" t="s">
        <v>9101</v>
      </c>
      <c r="C2611" s="17" t="s">
        <v>3245</v>
      </c>
      <c r="D2611" s="16" t="s">
        <v>3253</v>
      </c>
      <c r="E2611" s="15" t="s">
        <v>4392</v>
      </c>
      <c r="F2611" s="14" t="s">
        <v>4393</v>
      </c>
      <c r="G2611" s="13" t="s">
        <v>4394</v>
      </c>
      <c r="H2611" s="12">
        <v>5</v>
      </c>
      <c r="I2611" s="4" t="s">
        <v>5471</v>
      </c>
      <c r="J2611" s="11">
        <v>1839.9999999999998</v>
      </c>
      <c r="K2611" s="4">
        <v>456</v>
      </c>
      <c r="L2611" s="4">
        <v>208</v>
      </c>
      <c r="M2611" s="10"/>
      <c r="N2611" s="4"/>
      <c r="O2611" s="4"/>
      <c r="P2611" s="4"/>
      <c r="Q2611" s="4"/>
      <c r="R2611" s="4"/>
      <c r="S2611" s="4"/>
      <c r="T2611" s="4">
        <v>1</v>
      </c>
      <c r="U2611" s="4"/>
      <c r="V2611" s="4"/>
      <c r="W2611" s="4"/>
      <c r="X2611" s="4"/>
      <c r="Y2611" s="4"/>
      <c r="Z2611" s="4"/>
    </row>
    <row r="2612" spans="1:26">
      <c r="A2612" s="4" t="s">
        <v>9102</v>
      </c>
      <c r="B2612" s="18" t="s">
        <v>9103</v>
      </c>
      <c r="C2612" s="17" t="s">
        <v>3245</v>
      </c>
      <c r="D2612" s="16" t="s">
        <v>3534</v>
      </c>
      <c r="E2612" s="15" t="s">
        <v>3535</v>
      </c>
      <c r="F2612" s="14" t="s">
        <v>3536</v>
      </c>
      <c r="G2612" s="13" t="s">
        <v>3537</v>
      </c>
      <c r="H2612" s="12">
        <v>5</v>
      </c>
      <c r="I2612" s="4" t="s">
        <v>6654</v>
      </c>
      <c r="J2612" s="11">
        <v>753</v>
      </c>
      <c r="K2612" s="4">
        <v>280</v>
      </c>
      <c r="L2612" s="4">
        <v>161</v>
      </c>
      <c r="M2612" s="10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>
      <c r="A2613" s="4" t="s">
        <v>9104</v>
      </c>
      <c r="B2613" s="18" t="s">
        <v>9105</v>
      </c>
      <c r="C2613" s="17" t="s">
        <v>3245</v>
      </c>
      <c r="D2613" s="16" t="s">
        <v>3246</v>
      </c>
      <c r="E2613" s="15" t="s">
        <v>3453</v>
      </c>
      <c r="F2613" s="14" t="s">
        <v>3454</v>
      </c>
      <c r="G2613" s="13" t="s">
        <v>3455</v>
      </c>
      <c r="H2613" s="12">
        <v>5</v>
      </c>
      <c r="I2613" s="4" t="s">
        <v>4023</v>
      </c>
      <c r="J2613" s="11">
        <v>2778</v>
      </c>
      <c r="K2613" s="4">
        <v>326</v>
      </c>
      <c r="L2613" s="4">
        <v>148</v>
      </c>
      <c r="M2613" s="10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>
      <c r="A2614" s="4" t="s">
        <v>4583</v>
      </c>
      <c r="B2614" s="18" t="s">
        <v>9106</v>
      </c>
      <c r="C2614" s="17" t="s">
        <v>3230</v>
      </c>
      <c r="D2614" s="16" t="s">
        <v>3290</v>
      </c>
      <c r="E2614" s="15" t="s">
        <v>9107</v>
      </c>
      <c r="F2614" s="14" t="s">
        <v>4582</v>
      </c>
      <c r="G2614" s="13" t="s">
        <v>4583</v>
      </c>
      <c r="H2614" s="12">
        <v>2</v>
      </c>
      <c r="I2614" s="4" t="s">
        <v>3242</v>
      </c>
      <c r="J2614" s="11">
        <v>4382</v>
      </c>
      <c r="K2614" s="4">
        <v>28444</v>
      </c>
      <c r="L2614" s="4">
        <v>11647</v>
      </c>
      <c r="M2614" s="10"/>
      <c r="N2614" s="4">
        <v>1</v>
      </c>
      <c r="O2614" s="4">
        <v>1</v>
      </c>
      <c r="P2614" s="4">
        <v>1</v>
      </c>
      <c r="Q2614" s="4">
        <v>1</v>
      </c>
      <c r="R2614" s="4"/>
      <c r="S2614" s="4"/>
      <c r="T2614" s="4">
        <v>1</v>
      </c>
      <c r="U2614" s="4">
        <v>1</v>
      </c>
      <c r="V2614" s="4"/>
      <c r="W2614" s="4">
        <v>1</v>
      </c>
      <c r="X2614" s="4">
        <v>1</v>
      </c>
      <c r="Y2614" s="4"/>
      <c r="Z2614" s="4"/>
    </row>
    <row r="2615" spans="1:26">
      <c r="A2615" s="4" t="s">
        <v>3683</v>
      </c>
      <c r="B2615" s="18" t="s">
        <v>9108</v>
      </c>
      <c r="C2615" s="17" t="s">
        <v>3230</v>
      </c>
      <c r="D2615" s="16" t="s">
        <v>3440</v>
      </c>
      <c r="E2615" s="15" t="s">
        <v>9109</v>
      </c>
      <c r="F2615" s="14" t="s">
        <v>3682</v>
      </c>
      <c r="G2615" s="13" t="s">
        <v>3683</v>
      </c>
      <c r="H2615" s="12">
        <v>2</v>
      </c>
      <c r="I2615" s="4" t="s">
        <v>3242</v>
      </c>
      <c r="J2615" s="11">
        <v>35325</v>
      </c>
      <c r="K2615" s="4">
        <v>24905</v>
      </c>
      <c r="L2615" s="4">
        <v>12510</v>
      </c>
      <c r="M2615" s="10"/>
      <c r="N2615" s="4"/>
      <c r="O2615" s="20"/>
      <c r="P2615" s="4"/>
      <c r="Q2615" s="4"/>
      <c r="R2615" s="4"/>
      <c r="S2615" s="4"/>
      <c r="T2615" s="4">
        <v>1</v>
      </c>
      <c r="U2615" s="4"/>
      <c r="V2615" s="4"/>
      <c r="W2615" s="4"/>
      <c r="X2615" s="4"/>
      <c r="Y2615" s="4"/>
      <c r="Z2615" s="4"/>
    </row>
    <row r="2616" spans="1:26">
      <c r="A2616" s="4" t="s">
        <v>9110</v>
      </c>
      <c r="B2616" s="18" t="s">
        <v>9111</v>
      </c>
      <c r="C2616" s="17" t="s">
        <v>3245</v>
      </c>
      <c r="D2616" s="16" t="s">
        <v>3296</v>
      </c>
      <c r="E2616" s="15" t="s">
        <v>4018</v>
      </c>
      <c r="F2616" s="14" t="s">
        <v>4019</v>
      </c>
      <c r="G2616" s="13" t="s">
        <v>3296</v>
      </c>
      <c r="H2616" s="12">
        <v>1</v>
      </c>
      <c r="I2616" s="4" t="s">
        <v>3235</v>
      </c>
      <c r="J2616" s="11">
        <v>9502</v>
      </c>
      <c r="K2616" s="4">
        <v>2631</v>
      </c>
      <c r="L2616" s="4">
        <v>1006</v>
      </c>
      <c r="M2616" s="10"/>
      <c r="N2616" s="4"/>
      <c r="O2616" s="4"/>
      <c r="P2616" s="4"/>
      <c r="Q2616" s="4"/>
      <c r="R2616" s="4"/>
      <c r="S2616" s="4"/>
      <c r="T2616" s="4">
        <v>1</v>
      </c>
      <c r="U2616" s="4"/>
      <c r="V2616" s="4"/>
      <c r="W2616" s="4"/>
      <c r="X2616" s="4"/>
      <c r="Y2616" s="4"/>
      <c r="Z2616" s="4"/>
    </row>
    <row r="2617" spans="1:26">
      <c r="A2617" s="4" t="s">
        <v>9112</v>
      </c>
      <c r="B2617" s="18" t="s">
        <v>9113</v>
      </c>
      <c r="C2617" s="17" t="s">
        <v>3245</v>
      </c>
      <c r="D2617" s="16" t="s">
        <v>3335</v>
      </c>
      <c r="E2617" s="15" t="s">
        <v>3486</v>
      </c>
      <c r="F2617" s="14" t="s">
        <v>3487</v>
      </c>
      <c r="G2617" s="13" t="s">
        <v>3488</v>
      </c>
      <c r="H2617" s="12">
        <v>5</v>
      </c>
      <c r="I2617" s="4" t="s">
        <v>4709</v>
      </c>
      <c r="J2617" s="11">
        <v>2725</v>
      </c>
      <c r="K2617" s="4">
        <v>472</v>
      </c>
      <c r="L2617" s="4">
        <v>236</v>
      </c>
      <c r="M2617" s="10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>
      <c r="A2618" s="4" t="s">
        <v>3564</v>
      </c>
      <c r="B2618" s="18" t="s">
        <v>9114</v>
      </c>
      <c r="C2618" s="17" t="s">
        <v>3230</v>
      </c>
      <c r="D2618" s="16" t="s">
        <v>3314</v>
      </c>
      <c r="E2618" s="15" t="s">
        <v>9115</v>
      </c>
      <c r="F2618" s="14" t="s">
        <v>3563</v>
      </c>
      <c r="G2618" s="13" t="s">
        <v>3564</v>
      </c>
      <c r="H2618" s="12">
        <v>2</v>
      </c>
      <c r="I2618" s="4" t="s">
        <v>3242</v>
      </c>
      <c r="J2618" s="11">
        <v>6773</v>
      </c>
      <c r="K2618" s="4">
        <v>8287</v>
      </c>
      <c r="L2618" s="4">
        <v>3524</v>
      </c>
      <c r="M2618" s="10"/>
      <c r="N2618" s="4"/>
      <c r="O2618" s="4"/>
      <c r="P2618" s="4"/>
      <c r="Q2618" s="4"/>
      <c r="R2618" s="4"/>
      <c r="S2618" s="4"/>
      <c r="T2618" s="4">
        <v>1</v>
      </c>
      <c r="U2618" s="4"/>
      <c r="V2618" s="4"/>
      <c r="W2618" s="4"/>
      <c r="X2618" s="4"/>
      <c r="Y2618" s="4">
        <v>1</v>
      </c>
      <c r="Z2618" s="4"/>
    </row>
    <row r="2619" spans="1:26">
      <c r="A2619" s="4" t="s">
        <v>9116</v>
      </c>
      <c r="B2619" s="18" t="s">
        <v>9117</v>
      </c>
      <c r="C2619" s="17" t="s">
        <v>3245</v>
      </c>
      <c r="D2619" s="16" t="s">
        <v>3446</v>
      </c>
      <c r="E2619" s="15" t="s">
        <v>3529</v>
      </c>
      <c r="F2619" s="14" t="s">
        <v>3530</v>
      </c>
      <c r="G2619" s="13" t="s">
        <v>3531</v>
      </c>
      <c r="H2619" s="12">
        <v>5</v>
      </c>
      <c r="I2619" s="4" t="s">
        <v>8708</v>
      </c>
      <c r="J2619" s="11">
        <v>1165</v>
      </c>
      <c r="K2619" s="4">
        <v>363</v>
      </c>
      <c r="L2619" s="4">
        <v>180</v>
      </c>
      <c r="M2619" s="10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>
      <c r="A2620" s="4" t="s">
        <v>9118</v>
      </c>
      <c r="B2620" s="18" t="s">
        <v>9119</v>
      </c>
      <c r="C2620" s="17" t="s">
        <v>3245</v>
      </c>
      <c r="D2620" s="16" t="s">
        <v>3446</v>
      </c>
      <c r="E2620" s="15" t="s">
        <v>3549</v>
      </c>
      <c r="F2620" s="14" t="s">
        <v>3550</v>
      </c>
      <c r="G2620" s="13" t="s">
        <v>3550</v>
      </c>
      <c r="H2620" s="12">
        <v>5</v>
      </c>
      <c r="I2620" s="4" t="s">
        <v>3551</v>
      </c>
      <c r="J2620" s="11">
        <v>2958</v>
      </c>
      <c r="K2620" s="4">
        <v>354</v>
      </c>
      <c r="L2620" s="4">
        <v>211</v>
      </c>
      <c r="M2620" s="10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>
      <c r="A2621" s="4" t="s">
        <v>9120</v>
      </c>
      <c r="B2621" s="18" t="s">
        <v>9121</v>
      </c>
      <c r="C2621" s="17" t="s">
        <v>3245</v>
      </c>
      <c r="D2621" s="16" t="s">
        <v>3296</v>
      </c>
      <c r="E2621" s="15" t="s">
        <v>4133</v>
      </c>
      <c r="F2621" s="14" t="s">
        <v>4134</v>
      </c>
      <c r="G2621" s="13" t="s">
        <v>4135</v>
      </c>
      <c r="H2621" s="12">
        <v>5</v>
      </c>
      <c r="I2621" s="4" t="s">
        <v>4757</v>
      </c>
      <c r="J2621" s="11">
        <v>1087</v>
      </c>
      <c r="K2621" s="4">
        <v>166</v>
      </c>
      <c r="L2621" s="4">
        <v>95</v>
      </c>
      <c r="M2621" s="10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>
      <c r="A2622" s="4" t="s">
        <v>7464</v>
      </c>
      <c r="B2622" s="18" t="s">
        <v>9122</v>
      </c>
      <c r="C2622" s="17" t="s">
        <v>3439</v>
      </c>
      <c r="D2622" s="16" t="s">
        <v>3259</v>
      </c>
      <c r="E2622" s="15" t="s">
        <v>4427</v>
      </c>
      <c r="F2622" s="14" t="s">
        <v>4428</v>
      </c>
      <c r="G2622" s="13" t="s">
        <v>4429</v>
      </c>
      <c r="H2622" s="12">
        <v>2</v>
      </c>
      <c r="I2622" s="4" t="s">
        <v>3242</v>
      </c>
      <c r="J2622" s="11">
        <v>5107</v>
      </c>
      <c r="K2622" s="4">
        <v>2357</v>
      </c>
      <c r="L2622" s="4">
        <v>1112</v>
      </c>
      <c r="M2622" s="10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>
      <c r="A2623" s="4" t="s">
        <v>9123</v>
      </c>
      <c r="B2623" s="18" t="s">
        <v>9124</v>
      </c>
      <c r="C2623" s="17" t="s">
        <v>3245</v>
      </c>
      <c r="D2623" s="16" t="s">
        <v>3259</v>
      </c>
      <c r="E2623" s="15" t="s">
        <v>3267</v>
      </c>
      <c r="F2623" s="14" t="s">
        <v>3268</v>
      </c>
      <c r="G2623" s="13" t="s">
        <v>3269</v>
      </c>
      <c r="H2623" s="12">
        <v>5</v>
      </c>
      <c r="I2623" s="4" t="s">
        <v>3269</v>
      </c>
      <c r="J2623" s="11">
        <v>656</v>
      </c>
      <c r="K2623" s="4">
        <v>249</v>
      </c>
      <c r="L2623" s="4">
        <v>129</v>
      </c>
      <c r="M2623" s="10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>
      <c r="A2624" s="4" t="s">
        <v>9125</v>
      </c>
      <c r="B2624" s="18" t="s">
        <v>9126</v>
      </c>
      <c r="C2624" s="17" t="s">
        <v>3245</v>
      </c>
      <c r="D2624" s="16" t="s">
        <v>3296</v>
      </c>
      <c r="E2624" s="15" t="s">
        <v>3524</v>
      </c>
      <c r="F2624" s="14" t="s">
        <v>3525</v>
      </c>
      <c r="G2624" s="13" t="s">
        <v>3526</v>
      </c>
      <c r="H2624" s="12">
        <v>5</v>
      </c>
      <c r="I2624" s="4" t="s">
        <v>3930</v>
      </c>
      <c r="J2624" s="11">
        <v>576</v>
      </c>
      <c r="K2624" s="4">
        <v>116</v>
      </c>
      <c r="L2624" s="4">
        <v>51</v>
      </c>
      <c r="M2624" s="10"/>
      <c r="N2624" s="4"/>
      <c r="O2624" s="4"/>
      <c r="P2624" s="4"/>
      <c r="Q2624" s="4"/>
      <c r="R2624" s="4">
        <v>1</v>
      </c>
      <c r="S2624" s="4"/>
      <c r="T2624" s="4"/>
      <c r="U2624" s="4"/>
      <c r="V2624" s="4"/>
      <c r="W2624" s="4"/>
      <c r="X2624" s="4"/>
      <c r="Y2624" s="4"/>
      <c r="Z2624" s="4"/>
    </row>
    <row r="2625" spans="1:26">
      <c r="A2625" s="4" t="s">
        <v>9127</v>
      </c>
      <c r="B2625" s="18" t="s">
        <v>9128</v>
      </c>
      <c r="C2625" s="17" t="s">
        <v>3245</v>
      </c>
      <c r="D2625" s="16" t="s">
        <v>3246</v>
      </c>
      <c r="E2625" s="15" t="s">
        <v>4320</v>
      </c>
      <c r="F2625" s="14" t="s">
        <v>4321</v>
      </c>
      <c r="G2625" s="13" t="s">
        <v>4322</v>
      </c>
      <c r="H2625" s="12">
        <v>5</v>
      </c>
      <c r="I2625" s="4" t="s">
        <v>4322</v>
      </c>
      <c r="J2625" s="11">
        <v>1331</v>
      </c>
      <c r="K2625" s="4">
        <v>93</v>
      </c>
      <c r="L2625" s="4">
        <v>66</v>
      </c>
      <c r="M2625" s="10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>
      <c r="A2626" s="4" t="s">
        <v>9129</v>
      </c>
      <c r="B2626" s="18" t="s">
        <v>9130</v>
      </c>
      <c r="C2626" s="17" t="s">
        <v>3245</v>
      </c>
      <c r="D2626" s="16" t="s">
        <v>3369</v>
      </c>
      <c r="E2626" s="15" t="s">
        <v>7087</v>
      </c>
      <c r="F2626" s="14" t="s">
        <v>7088</v>
      </c>
      <c r="G2626" s="13" t="s">
        <v>7089</v>
      </c>
      <c r="H2626" s="12">
        <v>2</v>
      </c>
      <c r="I2626" s="4" t="s">
        <v>3242</v>
      </c>
      <c r="J2626" s="11">
        <v>10189</v>
      </c>
      <c r="K2626" s="4">
        <v>1874</v>
      </c>
      <c r="L2626" s="4">
        <v>913</v>
      </c>
      <c r="M2626" s="10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>
      <c r="A2627" s="4" t="s">
        <v>9131</v>
      </c>
      <c r="B2627" s="18" t="s">
        <v>9132</v>
      </c>
      <c r="C2627" s="17" t="s">
        <v>3245</v>
      </c>
      <c r="D2627" s="16" t="s">
        <v>3296</v>
      </c>
      <c r="E2627" s="15" t="s">
        <v>4018</v>
      </c>
      <c r="F2627" s="14" t="s">
        <v>4019</v>
      </c>
      <c r="G2627" s="13" t="s">
        <v>3296</v>
      </c>
      <c r="H2627" s="12">
        <v>1</v>
      </c>
      <c r="I2627" s="4" t="s">
        <v>3235</v>
      </c>
      <c r="J2627" s="11">
        <v>2238</v>
      </c>
      <c r="K2627" s="4">
        <v>2023</v>
      </c>
      <c r="L2627" s="4">
        <v>717</v>
      </c>
      <c r="M2627" s="10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>
      <c r="A2628" s="4" t="s">
        <v>9133</v>
      </c>
      <c r="B2628" s="18" t="s">
        <v>9134</v>
      </c>
      <c r="C2628" s="17" t="s">
        <v>3245</v>
      </c>
      <c r="D2628" s="16" t="s">
        <v>3446</v>
      </c>
      <c r="E2628" s="15" t="s">
        <v>3447</v>
      </c>
      <c r="F2628" s="14" t="s">
        <v>3448</v>
      </c>
      <c r="G2628" s="13" t="s">
        <v>3449</v>
      </c>
      <c r="H2628" s="12">
        <v>5</v>
      </c>
      <c r="I2628" s="4" t="s">
        <v>3810</v>
      </c>
      <c r="J2628" s="11">
        <v>508</v>
      </c>
      <c r="K2628" s="4">
        <v>76</v>
      </c>
      <c r="L2628" s="4">
        <v>66</v>
      </c>
      <c r="M2628" s="10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>
      <c r="A2629" s="4" t="s">
        <v>3456</v>
      </c>
      <c r="B2629" s="18" t="s">
        <v>9135</v>
      </c>
      <c r="C2629" s="17" t="s">
        <v>3245</v>
      </c>
      <c r="D2629" s="16" t="s">
        <v>3246</v>
      </c>
      <c r="E2629" s="15" t="s">
        <v>3453</v>
      </c>
      <c r="F2629" s="14" t="s">
        <v>3454</v>
      </c>
      <c r="G2629" s="13" t="s">
        <v>3455</v>
      </c>
      <c r="H2629" s="12">
        <v>2</v>
      </c>
      <c r="I2629" s="4" t="s">
        <v>3242</v>
      </c>
      <c r="J2629" s="11">
        <v>1406</v>
      </c>
      <c r="K2629" s="4">
        <v>760</v>
      </c>
      <c r="L2629" s="4">
        <v>285</v>
      </c>
      <c r="M2629" s="10"/>
      <c r="N2629" s="4"/>
      <c r="O2629" s="4"/>
      <c r="P2629" s="4"/>
      <c r="Q2629" s="4"/>
      <c r="R2629" s="4">
        <v>1</v>
      </c>
      <c r="S2629" s="4"/>
      <c r="T2629" s="4"/>
      <c r="U2629" s="4"/>
      <c r="V2629" s="4"/>
      <c r="W2629" s="4"/>
      <c r="X2629" s="4"/>
      <c r="Y2629" s="4"/>
      <c r="Z2629" s="4"/>
    </row>
    <row r="2630" spans="1:26">
      <c r="A2630" s="4" t="s">
        <v>9136</v>
      </c>
      <c r="B2630" s="18" t="s">
        <v>9137</v>
      </c>
      <c r="C2630" s="17" t="s">
        <v>3245</v>
      </c>
      <c r="D2630" s="16" t="s">
        <v>3446</v>
      </c>
      <c r="E2630" s="15" t="s">
        <v>4032</v>
      </c>
      <c r="F2630" s="14" t="s">
        <v>4033</v>
      </c>
      <c r="G2630" s="13" t="s">
        <v>4034</v>
      </c>
      <c r="H2630" s="12">
        <v>5</v>
      </c>
      <c r="I2630" s="4" t="s">
        <v>4030</v>
      </c>
      <c r="J2630" s="11">
        <v>689</v>
      </c>
      <c r="K2630" s="4">
        <v>255</v>
      </c>
      <c r="L2630" s="4">
        <v>130</v>
      </c>
      <c r="M2630" s="10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>
      <c r="A2631" s="4" t="s">
        <v>4322</v>
      </c>
      <c r="B2631" s="18" t="s">
        <v>9138</v>
      </c>
      <c r="C2631" s="17" t="s">
        <v>3230</v>
      </c>
      <c r="D2631" s="16" t="s">
        <v>3246</v>
      </c>
      <c r="E2631" s="15" t="s">
        <v>9139</v>
      </c>
      <c r="F2631" s="14" t="s">
        <v>4321</v>
      </c>
      <c r="G2631" s="13" t="s">
        <v>4322</v>
      </c>
      <c r="H2631" s="12">
        <v>2</v>
      </c>
      <c r="I2631" s="4" t="s">
        <v>3242</v>
      </c>
      <c r="J2631" s="11">
        <v>2781</v>
      </c>
      <c r="K2631" s="4">
        <v>5986</v>
      </c>
      <c r="L2631" s="4">
        <v>2548</v>
      </c>
      <c r="M2631" s="10"/>
      <c r="N2631" s="4"/>
      <c r="O2631" s="4"/>
      <c r="P2631" s="4">
        <v>1</v>
      </c>
      <c r="Q2631" s="4"/>
      <c r="R2631" s="4">
        <v>1</v>
      </c>
      <c r="S2631" s="4"/>
      <c r="T2631" s="4">
        <v>1</v>
      </c>
      <c r="U2631" s="4"/>
      <c r="V2631" s="4"/>
      <c r="W2631" s="4"/>
      <c r="X2631" s="4"/>
      <c r="Y2631" s="4"/>
      <c r="Z2631" s="4"/>
    </row>
    <row r="2632" spans="1:26">
      <c r="A2632" s="4" t="s">
        <v>9140</v>
      </c>
      <c r="B2632" s="18" t="s">
        <v>9141</v>
      </c>
      <c r="C2632" s="17" t="s">
        <v>3245</v>
      </c>
      <c r="D2632" s="16" t="s">
        <v>3290</v>
      </c>
      <c r="E2632" s="15" t="s">
        <v>5464</v>
      </c>
      <c r="F2632" s="14" t="s">
        <v>5465</v>
      </c>
      <c r="G2632" s="13" t="s">
        <v>5466</v>
      </c>
      <c r="H2632" s="12">
        <v>5</v>
      </c>
      <c r="I2632" s="4" t="s">
        <v>9142</v>
      </c>
      <c r="J2632" s="11">
        <v>2014.9999999999998</v>
      </c>
      <c r="K2632" s="4">
        <v>1888</v>
      </c>
      <c r="L2632" s="4">
        <v>834</v>
      </c>
      <c r="M2632" s="10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>
      <c r="A2633" s="4" t="s">
        <v>9143</v>
      </c>
      <c r="B2633" s="18" t="s">
        <v>9144</v>
      </c>
      <c r="C2633" s="17" t="s">
        <v>3245</v>
      </c>
      <c r="D2633" s="16" t="s">
        <v>3446</v>
      </c>
      <c r="E2633" s="15" t="s">
        <v>4032</v>
      </c>
      <c r="F2633" s="14" t="s">
        <v>4033</v>
      </c>
      <c r="G2633" s="13" t="s">
        <v>4034</v>
      </c>
      <c r="H2633" s="12">
        <v>5</v>
      </c>
      <c r="I2633" s="4" t="s">
        <v>4129</v>
      </c>
      <c r="J2633" s="11">
        <v>312</v>
      </c>
      <c r="K2633" s="4">
        <v>79</v>
      </c>
      <c r="L2633" s="4">
        <v>65</v>
      </c>
      <c r="M2633" s="10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>
      <c r="A2634" s="4" t="s">
        <v>9142</v>
      </c>
      <c r="B2634" s="18" t="s">
        <v>9145</v>
      </c>
      <c r="C2634" s="17" t="s">
        <v>3439</v>
      </c>
      <c r="D2634" s="16" t="s">
        <v>3290</v>
      </c>
      <c r="E2634" s="15" t="s">
        <v>5464</v>
      </c>
      <c r="F2634" s="14" t="s">
        <v>5465</v>
      </c>
      <c r="G2634" s="13" t="s">
        <v>5466</v>
      </c>
      <c r="H2634" s="12">
        <v>2</v>
      </c>
      <c r="I2634" s="4" t="s">
        <v>3242</v>
      </c>
      <c r="J2634" s="11">
        <v>5218</v>
      </c>
      <c r="K2634" s="4">
        <v>4877</v>
      </c>
      <c r="L2634" s="4">
        <v>2002</v>
      </c>
      <c r="M2634" s="10"/>
      <c r="N2634" s="4"/>
      <c r="O2634" s="4"/>
      <c r="P2634" s="4"/>
      <c r="Q2634" s="4"/>
      <c r="R2634" s="4"/>
      <c r="S2634" s="4"/>
      <c r="T2634" s="4">
        <v>1</v>
      </c>
      <c r="U2634" s="4"/>
      <c r="V2634" s="4"/>
      <c r="W2634" s="4"/>
      <c r="X2634" s="4"/>
      <c r="Y2634" s="4"/>
      <c r="Z2634" s="4"/>
    </row>
    <row r="2635" spans="1:26">
      <c r="A2635" s="4" t="s">
        <v>9146</v>
      </c>
      <c r="B2635" s="18" t="s">
        <v>9147</v>
      </c>
      <c r="C2635" s="17" t="s">
        <v>3245</v>
      </c>
      <c r="D2635" s="16" t="s">
        <v>3314</v>
      </c>
      <c r="E2635" s="15" t="s">
        <v>3315</v>
      </c>
      <c r="F2635" s="14" t="s">
        <v>3316</v>
      </c>
      <c r="G2635" s="13" t="s">
        <v>3317</v>
      </c>
      <c r="H2635" s="12">
        <v>5</v>
      </c>
      <c r="I2635" s="4" t="s">
        <v>6186</v>
      </c>
      <c r="J2635" s="11">
        <v>3124</v>
      </c>
      <c r="K2635" s="4">
        <v>962</v>
      </c>
      <c r="L2635" s="4">
        <v>385</v>
      </c>
      <c r="M2635" s="10"/>
      <c r="N2635" s="4"/>
      <c r="O2635" s="4"/>
      <c r="P2635" s="4">
        <v>1</v>
      </c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>
      <c r="A2636" s="4" t="s">
        <v>9148</v>
      </c>
      <c r="B2636" s="18" t="s">
        <v>9149</v>
      </c>
      <c r="C2636" s="17" t="s">
        <v>3245</v>
      </c>
      <c r="D2636" s="16" t="s">
        <v>3446</v>
      </c>
      <c r="E2636" s="15" t="s">
        <v>3447</v>
      </c>
      <c r="F2636" s="14" t="s">
        <v>3448</v>
      </c>
      <c r="G2636" s="13" t="s">
        <v>3449</v>
      </c>
      <c r="H2636" s="12">
        <v>5</v>
      </c>
      <c r="I2636" s="4" t="s">
        <v>3810</v>
      </c>
      <c r="J2636" s="11">
        <v>1199</v>
      </c>
      <c r="K2636" s="4">
        <v>107</v>
      </c>
      <c r="L2636" s="4">
        <v>79</v>
      </c>
      <c r="M2636" s="10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>
      <c r="A2637" s="4" t="s">
        <v>9150</v>
      </c>
      <c r="B2637" s="18" t="s">
        <v>9151</v>
      </c>
      <c r="C2637" s="17" t="s">
        <v>3245</v>
      </c>
      <c r="D2637" s="16" t="s">
        <v>3474</v>
      </c>
      <c r="E2637" s="15" t="s">
        <v>3693</v>
      </c>
      <c r="F2637" s="14" t="s">
        <v>3694</v>
      </c>
      <c r="G2637" s="13" t="s">
        <v>3695</v>
      </c>
      <c r="H2637" s="12">
        <v>5</v>
      </c>
      <c r="I2637" s="4" t="s">
        <v>6065</v>
      </c>
      <c r="J2637" s="11">
        <v>2551</v>
      </c>
      <c r="K2637" s="4">
        <v>967</v>
      </c>
      <c r="L2637" s="4">
        <v>471</v>
      </c>
      <c r="M2637" s="10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>
      <c r="A2638" s="4" t="s">
        <v>9152</v>
      </c>
      <c r="B2638" s="18" t="s">
        <v>9153</v>
      </c>
      <c r="C2638" s="17" t="s">
        <v>3245</v>
      </c>
      <c r="D2638" s="16" t="s">
        <v>3446</v>
      </c>
      <c r="E2638" s="15" t="s">
        <v>3447</v>
      </c>
      <c r="F2638" s="14" t="s">
        <v>3448</v>
      </c>
      <c r="G2638" s="13" t="s">
        <v>3449</v>
      </c>
      <c r="H2638" s="12">
        <v>5</v>
      </c>
      <c r="I2638" s="4" t="s">
        <v>3519</v>
      </c>
      <c r="J2638" s="11">
        <v>1596</v>
      </c>
      <c r="K2638" s="4">
        <v>946</v>
      </c>
      <c r="L2638" s="4">
        <v>408</v>
      </c>
      <c r="M2638" s="10"/>
      <c r="N2638" s="4"/>
      <c r="O2638" s="4"/>
      <c r="P2638" s="4"/>
      <c r="Q2638" s="4"/>
      <c r="R2638" s="4"/>
      <c r="S2638" s="4"/>
      <c r="T2638" s="4">
        <v>1</v>
      </c>
      <c r="U2638" s="4"/>
      <c r="V2638" s="4"/>
      <c r="W2638" s="4"/>
      <c r="X2638" s="4"/>
      <c r="Y2638" s="4"/>
      <c r="Z2638" s="4"/>
    </row>
    <row r="2639" spans="1:26">
      <c r="A2639" s="4" t="s">
        <v>9154</v>
      </c>
      <c r="B2639" s="18" t="s">
        <v>9155</v>
      </c>
      <c r="C2639" s="17" t="s">
        <v>3245</v>
      </c>
      <c r="D2639" s="16" t="s">
        <v>3335</v>
      </c>
      <c r="E2639" s="15" t="s">
        <v>3920</v>
      </c>
      <c r="F2639" s="14" t="s">
        <v>3921</v>
      </c>
      <c r="G2639" s="13" t="s">
        <v>3921</v>
      </c>
      <c r="H2639" s="12">
        <v>5</v>
      </c>
      <c r="I2639" s="4" t="s">
        <v>4548</v>
      </c>
      <c r="J2639" s="11">
        <v>2019.0000000000002</v>
      </c>
      <c r="K2639" s="4">
        <v>299</v>
      </c>
      <c r="L2639" s="4">
        <v>135</v>
      </c>
      <c r="M2639" s="10"/>
      <c r="N2639" s="4"/>
      <c r="O2639" s="4"/>
      <c r="P2639" s="4"/>
      <c r="Q2639" s="4"/>
      <c r="R2639" s="4"/>
      <c r="S2639" s="4"/>
      <c r="T2639" s="4">
        <v>1</v>
      </c>
      <c r="U2639" s="4"/>
      <c r="V2639" s="4"/>
      <c r="W2639" s="4"/>
      <c r="X2639" s="4"/>
      <c r="Y2639" s="4"/>
      <c r="Z2639" s="4"/>
    </row>
    <row r="2640" spans="1:26">
      <c r="A2640" s="4" t="s">
        <v>9156</v>
      </c>
      <c r="B2640" s="18" t="s">
        <v>9157</v>
      </c>
      <c r="C2640" s="17" t="s">
        <v>3245</v>
      </c>
      <c r="D2640" s="16" t="s">
        <v>3446</v>
      </c>
      <c r="E2640" s="15" t="s">
        <v>3541</v>
      </c>
      <c r="F2640" s="14" t="s">
        <v>3542</v>
      </c>
      <c r="G2640" s="13" t="s">
        <v>3543</v>
      </c>
      <c r="H2640" s="12">
        <v>5</v>
      </c>
      <c r="I2640" s="4" t="s">
        <v>5738</v>
      </c>
      <c r="J2640" s="11">
        <v>3039</v>
      </c>
      <c r="K2640" s="4">
        <v>1436</v>
      </c>
      <c r="L2640" s="4">
        <v>547</v>
      </c>
      <c r="M2640" s="10"/>
      <c r="N2640" s="4"/>
      <c r="O2640" s="4"/>
      <c r="P2640" s="4">
        <v>1</v>
      </c>
      <c r="Q2640" s="4"/>
      <c r="R2640" s="4">
        <v>1</v>
      </c>
      <c r="S2640" s="4"/>
      <c r="T2640" s="4">
        <v>1</v>
      </c>
      <c r="U2640" s="4"/>
      <c r="V2640" s="4"/>
      <c r="W2640" s="4"/>
      <c r="X2640" s="4"/>
      <c r="Y2640" s="4"/>
      <c r="Z2640" s="4"/>
    </row>
    <row r="2641" spans="1:26">
      <c r="A2641" s="4" t="s">
        <v>9158</v>
      </c>
      <c r="B2641" s="18" t="s">
        <v>9159</v>
      </c>
      <c r="C2641" s="17" t="s">
        <v>3245</v>
      </c>
      <c r="D2641" s="16" t="s">
        <v>3279</v>
      </c>
      <c r="E2641" s="15" t="s">
        <v>3687</v>
      </c>
      <c r="F2641" s="14" t="s">
        <v>3688</v>
      </c>
      <c r="G2641" s="13" t="s">
        <v>3689</v>
      </c>
      <c r="H2641" s="12">
        <v>5</v>
      </c>
      <c r="I2641" s="4" t="s">
        <v>5863</v>
      </c>
      <c r="J2641" s="11">
        <v>1238</v>
      </c>
      <c r="K2641" s="4">
        <v>838</v>
      </c>
      <c r="L2641" s="4">
        <v>367</v>
      </c>
      <c r="M2641" s="10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>
      <c r="A2642" s="4" t="s">
        <v>5227</v>
      </c>
      <c r="B2642" s="18" t="s">
        <v>9160</v>
      </c>
      <c r="C2642" s="17" t="s">
        <v>3245</v>
      </c>
      <c r="D2642" s="16" t="s">
        <v>3369</v>
      </c>
      <c r="E2642" s="15" t="s">
        <v>3769</v>
      </c>
      <c r="F2642" s="14" t="s">
        <v>3770</v>
      </c>
      <c r="G2642" s="13" t="s">
        <v>3771</v>
      </c>
      <c r="H2642" s="12">
        <v>2</v>
      </c>
      <c r="I2642" s="4" t="s">
        <v>3242</v>
      </c>
      <c r="J2642" s="11">
        <v>3406</v>
      </c>
      <c r="K2642" s="4">
        <v>1261</v>
      </c>
      <c r="L2642" s="4">
        <v>610</v>
      </c>
      <c r="M2642" s="10"/>
      <c r="N2642" s="3"/>
      <c r="O2642" s="3"/>
      <c r="P2642" s="3"/>
      <c r="Q2642" s="3"/>
      <c r="R2642" s="3"/>
      <c r="S2642" s="3"/>
      <c r="T2642" s="4">
        <v>1</v>
      </c>
      <c r="U2642" s="3"/>
      <c r="V2642" s="3"/>
      <c r="W2642" s="3"/>
      <c r="X2642" s="3"/>
      <c r="Y2642" s="3"/>
      <c r="Z2642" s="3"/>
    </row>
    <row r="2643" spans="1:26">
      <c r="A2643" s="4" t="s">
        <v>3494</v>
      </c>
      <c r="B2643" s="18" t="s">
        <v>9161</v>
      </c>
      <c r="C2643" s="17" t="s">
        <v>3230</v>
      </c>
      <c r="D2643" s="16" t="s">
        <v>3259</v>
      </c>
      <c r="E2643" s="15" t="s">
        <v>9162</v>
      </c>
      <c r="F2643" s="14" t="s">
        <v>3493</v>
      </c>
      <c r="G2643" s="13" t="s">
        <v>3494</v>
      </c>
      <c r="H2643" s="12">
        <v>1</v>
      </c>
      <c r="I2643" s="4" t="s">
        <v>3235</v>
      </c>
      <c r="J2643" s="11">
        <v>3668</v>
      </c>
      <c r="K2643" s="4">
        <v>8360</v>
      </c>
      <c r="L2643" s="4">
        <v>3776</v>
      </c>
      <c r="M2643" s="10"/>
      <c r="N2643" s="4"/>
      <c r="O2643" s="4"/>
      <c r="P2643" s="4"/>
      <c r="Q2643" s="4"/>
      <c r="R2643" s="4">
        <v>1</v>
      </c>
      <c r="S2643" s="4"/>
      <c r="T2643" s="4">
        <v>1</v>
      </c>
      <c r="U2643" s="4"/>
      <c r="V2643" s="4"/>
      <c r="W2643" s="4"/>
      <c r="X2643" s="4"/>
      <c r="Y2643" s="4"/>
      <c r="Z2643" s="4"/>
    </row>
    <row r="2644" spans="1:26">
      <c r="A2644" s="4" t="s">
        <v>9163</v>
      </c>
      <c r="B2644" s="18" t="s">
        <v>9164</v>
      </c>
      <c r="C2644" s="17" t="s">
        <v>3245</v>
      </c>
      <c r="D2644" s="16" t="s">
        <v>3474</v>
      </c>
      <c r="E2644" s="15" t="s">
        <v>4056</v>
      </c>
      <c r="F2644" s="14" t="s">
        <v>4057</v>
      </c>
      <c r="G2644" s="13" t="s">
        <v>4058</v>
      </c>
      <c r="H2644" s="12">
        <v>5</v>
      </c>
      <c r="I2644" s="4" t="s">
        <v>4058</v>
      </c>
      <c r="J2644" s="11">
        <v>5604</v>
      </c>
      <c r="K2644" s="4">
        <v>1438</v>
      </c>
      <c r="L2644" s="4">
        <v>503</v>
      </c>
      <c r="M2644" s="10"/>
      <c r="N2644" s="4"/>
      <c r="O2644" s="4" t="s">
        <v>9165</v>
      </c>
      <c r="P2644" s="4"/>
      <c r="Q2644" s="4"/>
      <c r="R2644" s="4"/>
      <c r="S2644" s="4"/>
      <c r="T2644" s="4">
        <v>1</v>
      </c>
      <c r="U2644" s="4"/>
      <c r="V2644" s="4"/>
      <c r="W2644" s="4"/>
      <c r="X2644" s="4"/>
      <c r="Y2644" s="4"/>
      <c r="Z2644" s="4"/>
    </row>
    <row r="2645" spans="1:26">
      <c r="A2645" s="4" t="s">
        <v>9166</v>
      </c>
      <c r="B2645" s="18" t="s">
        <v>9167</v>
      </c>
      <c r="C2645" s="17" t="s">
        <v>3245</v>
      </c>
      <c r="D2645" s="16" t="s">
        <v>3314</v>
      </c>
      <c r="E2645" s="15" t="s">
        <v>4361</v>
      </c>
      <c r="F2645" s="14" t="s">
        <v>4362</v>
      </c>
      <c r="G2645" s="13" t="s">
        <v>4363</v>
      </c>
      <c r="H2645" s="12">
        <v>5</v>
      </c>
      <c r="I2645" s="4" t="s">
        <v>4995</v>
      </c>
      <c r="J2645" s="11">
        <v>1561</v>
      </c>
      <c r="K2645" s="4">
        <v>249</v>
      </c>
      <c r="L2645" s="4">
        <v>164</v>
      </c>
      <c r="M2645" s="10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>
      <c r="A2646" s="4" t="s">
        <v>7176</v>
      </c>
      <c r="B2646" s="18" t="s">
        <v>9168</v>
      </c>
      <c r="C2646" s="17" t="s">
        <v>3245</v>
      </c>
      <c r="D2646" s="16" t="s">
        <v>3290</v>
      </c>
      <c r="E2646" s="15" t="s">
        <v>3628</v>
      </c>
      <c r="F2646" s="14" t="s">
        <v>3629</v>
      </c>
      <c r="G2646" s="13" t="s">
        <v>3630</v>
      </c>
      <c r="H2646" s="12">
        <v>2</v>
      </c>
      <c r="I2646" s="4" t="s">
        <v>3242</v>
      </c>
      <c r="J2646" s="11">
        <v>1712</v>
      </c>
      <c r="K2646" s="4">
        <v>1390</v>
      </c>
      <c r="L2646" s="4">
        <v>630</v>
      </c>
      <c r="M2646" s="10"/>
      <c r="N2646" s="4"/>
      <c r="O2646" s="4"/>
      <c r="P2646" s="4"/>
      <c r="Q2646" s="4"/>
      <c r="R2646" s="4">
        <v>1</v>
      </c>
      <c r="S2646" s="4"/>
      <c r="T2646" s="4"/>
      <c r="U2646" s="4"/>
      <c r="V2646" s="4"/>
      <c r="W2646" s="4"/>
      <c r="X2646" s="4"/>
      <c r="Y2646" s="4"/>
      <c r="Z2646" s="4"/>
    </row>
    <row r="2647" spans="1:26">
      <c r="A2647" s="4" t="s">
        <v>9169</v>
      </c>
      <c r="B2647" s="18" t="s">
        <v>9170</v>
      </c>
      <c r="C2647" s="17" t="s">
        <v>3245</v>
      </c>
      <c r="D2647" s="16" t="s">
        <v>3290</v>
      </c>
      <c r="E2647" s="15" t="s">
        <v>3628</v>
      </c>
      <c r="F2647" s="14" t="s">
        <v>3629</v>
      </c>
      <c r="G2647" s="13" t="s">
        <v>3630</v>
      </c>
      <c r="H2647" s="12">
        <v>1</v>
      </c>
      <c r="I2647" s="4" t="s">
        <v>3235</v>
      </c>
      <c r="J2647" s="11">
        <v>1820</v>
      </c>
      <c r="K2647" s="4">
        <v>2785</v>
      </c>
      <c r="L2647" s="4">
        <v>1108</v>
      </c>
      <c r="M2647" s="10"/>
      <c r="N2647" s="4"/>
      <c r="O2647" s="4"/>
      <c r="P2647" s="4"/>
      <c r="Q2647" s="4"/>
      <c r="R2647" s="4">
        <v>1</v>
      </c>
      <c r="S2647" s="4"/>
      <c r="T2647" s="4"/>
      <c r="U2647" s="4"/>
      <c r="V2647" s="4"/>
      <c r="W2647" s="4">
        <v>1</v>
      </c>
      <c r="X2647" s="4"/>
      <c r="Y2647" s="4"/>
      <c r="Z2647" s="4"/>
    </row>
    <row r="2648" spans="1:26">
      <c r="A2648" s="4" t="s">
        <v>9171</v>
      </c>
      <c r="B2648" s="18" t="s">
        <v>9172</v>
      </c>
      <c r="C2648" s="17" t="s">
        <v>3230</v>
      </c>
      <c r="D2648" s="16" t="s">
        <v>3290</v>
      </c>
      <c r="E2648" s="15" t="s">
        <v>5074</v>
      </c>
      <c r="F2648" s="14" t="s">
        <v>5075</v>
      </c>
      <c r="G2648" s="13" t="s">
        <v>5076</v>
      </c>
      <c r="H2648" s="12">
        <v>1</v>
      </c>
      <c r="I2648" s="4" t="s">
        <v>3235</v>
      </c>
      <c r="J2648" s="11">
        <v>911.99999999999989</v>
      </c>
      <c r="K2648" s="4">
        <v>18331</v>
      </c>
      <c r="L2648" s="4">
        <v>6645</v>
      </c>
      <c r="M2648" s="10"/>
      <c r="N2648" s="20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>
      <c r="A2649" s="4" t="s">
        <v>9173</v>
      </c>
      <c r="B2649" s="18" t="s">
        <v>9174</v>
      </c>
      <c r="C2649" s="17" t="s">
        <v>3245</v>
      </c>
      <c r="D2649" s="16" t="s">
        <v>3290</v>
      </c>
      <c r="E2649" s="15" t="s">
        <v>4581</v>
      </c>
      <c r="F2649" s="14" t="s">
        <v>4582</v>
      </c>
      <c r="G2649" s="13" t="s">
        <v>4583</v>
      </c>
      <c r="H2649" s="12">
        <v>1</v>
      </c>
      <c r="I2649" s="4" t="s">
        <v>3235</v>
      </c>
      <c r="J2649" s="11">
        <v>2351</v>
      </c>
      <c r="K2649" s="4">
        <v>2984</v>
      </c>
      <c r="L2649" s="4">
        <v>1497</v>
      </c>
      <c r="M2649" s="10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>
      <c r="A2650" s="4" t="s">
        <v>9175</v>
      </c>
      <c r="B2650" s="18" t="s">
        <v>9176</v>
      </c>
      <c r="C2650" s="17" t="s">
        <v>3245</v>
      </c>
      <c r="D2650" s="16" t="s">
        <v>3290</v>
      </c>
      <c r="E2650" s="15" t="s">
        <v>3628</v>
      </c>
      <c r="F2650" s="14" t="s">
        <v>3629</v>
      </c>
      <c r="G2650" s="13" t="s">
        <v>3630</v>
      </c>
      <c r="H2650" s="12">
        <v>1</v>
      </c>
      <c r="I2650" s="4" t="s">
        <v>3235</v>
      </c>
      <c r="J2650" s="11">
        <v>1073</v>
      </c>
      <c r="K2650" s="4">
        <v>2630</v>
      </c>
      <c r="L2650" s="4">
        <v>1313</v>
      </c>
      <c r="M2650" s="10"/>
      <c r="N2650" s="4"/>
      <c r="O2650" s="4"/>
      <c r="P2650" s="4"/>
      <c r="Q2650" s="4"/>
      <c r="R2650" s="4">
        <v>1</v>
      </c>
      <c r="S2650" s="4"/>
      <c r="T2650" s="4"/>
      <c r="U2650" s="4"/>
      <c r="V2650" s="4"/>
      <c r="W2650" s="4"/>
      <c r="X2650" s="4"/>
      <c r="Y2650" s="4"/>
      <c r="Z2650" s="4"/>
    </row>
    <row r="2651" spans="1:26">
      <c r="A2651" s="4" t="s">
        <v>5076</v>
      </c>
      <c r="B2651" s="18" t="s">
        <v>9177</v>
      </c>
      <c r="C2651" s="17" t="s">
        <v>3230</v>
      </c>
      <c r="D2651" s="16" t="s">
        <v>3290</v>
      </c>
      <c r="E2651" s="15" t="s">
        <v>9178</v>
      </c>
      <c r="F2651" s="14" t="s">
        <v>5075</v>
      </c>
      <c r="G2651" s="13" t="s">
        <v>5076</v>
      </c>
      <c r="H2651" s="12">
        <v>1</v>
      </c>
      <c r="I2651" s="4" t="s">
        <v>3235</v>
      </c>
      <c r="J2651" s="11">
        <v>4565</v>
      </c>
      <c r="K2651" s="4">
        <v>40069</v>
      </c>
      <c r="L2651" s="4">
        <v>16656</v>
      </c>
      <c r="M2651" s="10"/>
      <c r="N2651" s="4">
        <v>1</v>
      </c>
      <c r="O2651" s="4"/>
      <c r="P2651" s="4"/>
      <c r="Q2651" s="4"/>
      <c r="R2651" s="4">
        <v>1</v>
      </c>
      <c r="S2651" s="4"/>
      <c r="T2651" s="4">
        <v>1</v>
      </c>
      <c r="U2651" s="4">
        <v>1</v>
      </c>
      <c r="V2651" s="4"/>
      <c r="W2651" s="4"/>
      <c r="X2651" s="4"/>
      <c r="Y2651" s="4"/>
      <c r="Z2651" s="4"/>
    </row>
    <row r="2652" spans="1:26">
      <c r="A2652" s="4" t="s">
        <v>9179</v>
      </c>
      <c r="B2652" s="18" t="s">
        <v>9180</v>
      </c>
      <c r="C2652" s="17" t="s">
        <v>3245</v>
      </c>
      <c r="D2652" s="16" t="s">
        <v>3290</v>
      </c>
      <c r="E2652" s="15" t="s">
        <v>3628</v>
      </c>
      <c r="F2652" s="14" t="s">
        <v>3629</v>
      </c>
      <c r="G2652" s="13" t="s">
        <v>3630</v>
      </c>
      <c r="H2652" s="12">
        <v>1</v>
      </c>
      <c r="I2652" s="4" t="s">
        <v>3235</v>
      </c>
      <c r="J2652" s="11">
        <v>1083</v>
      </c>
      <c r="K2652" s="4">
        <v>2167</v>
      </c>
      <c r="L2652" s="4">
        <v>930</v>
      </c>
      <c r="M2652" s="10"/>
      <c r="N2652" s="4"/>
      <c r="O2652" s="4"/>
      <c r="P2652" s="4"/>
      <c r="Q2652" s="4"/>
      <c r="R2652" s="4">
        <v>1</v>
      </c>
      <c r="S2652" s="4"/>
      <c r="T2652" s="4"/>
      <c r="U2652" s="4"/>
      <c r="V2652" s="4"/>
      <c r="W2652" s="4"/>
      <c r="X2652" s="4"/>
      <c r="Y2652" s="4"/>
      <c r="Z2652" s="4"/>
    </row>
    <row r="2653" spans="1:26">
      <c r="A2653" s="4" t="s">
        <v>3455</v>
      </c>
      <c r="B2653" s="18" t="s">
        <v>9181</v>
      </c>
      <c r="C2653" s="17" t="s">
        <v>3230</v>
      </c>
      <c r="D2653" s="16" t="s">
        <v>3246</v>
      </c>
      <c r="E2653" s="15" t="s">
        <v>9182</v>
      </c>
      <c r="F2653" s="14" t="s">
        <v>3454</v>
      </c>
      <c r="G2653" s="13" t="s">
        <v>3455</v>
      </c>
      <c r="H2653" s="12">
        <v>1</v>
      </c>
      <c r="I2653" s="4" t="s">
        <v>3235</v>
      </c>
      <c r="J2653" s="11">
        <v>3952.0000000000005</v>
      </c>
      <c r="K2653" s="4">
        <v>9496</v>
      </c>
      <c r="L2653" s="4">
        <v>4918</v>
      </c>
      <c r="M2653" s="10"/>
      <c r="N2653" s="4"/>
      <c r="O2653" s="4"/>
      <c r="P2653" s="4">
        <v>1</v>
      </c>
      <c r="Q2653" s="4"/>
      <c r="R2653" s="4">
        <v>1</v>
      </c>
      <c r="S2653" s="4"/>
      <c r="T2653" s="4">
        <v>1</v>
      </c>
      <c r="U2653" s="4"/>
      <c r="V2653" s="4"/>
      <c r="W2653" s="4"/>
      <c r="X2653" s="4"/>
      <c r="Y2653" s="4"/>
      <c r="Z2653" s="4"/>
    </row>
    <row r="2654" spans="1:26">
      <c r="A2654" s="4" t="s">
        <v>3778</v>
      </c>
      <c r="B2654" s="18" t="s">
        <v>9183</v>
      </c>
      <c r="C2654" s="17" t="s">
        <v>3245</v>
      </c>
      <c r="D2654" s="16" t="s">
        <v>3296</v>
      </c>
      <c r="E2654" s="15" t="s">
        <v>3297</v>
      </c>
      <c r="F2654" s="14" t="s">
        <v>3298</v>
      </c>
      <c r="G2654" s="13" t="s">
        <v>3299</v>
      </c>
      <c r="H2654" s="12">
        <v>2</v>
      </c>
      <c r="I2654" s="4" t="s">
        <v>3242</v>
      </c>
      <c r="J2654" s="11">
        <v>3426</v>
      </c>
      <c r="K2654" s="4">
        <v>827</v>
      </c>
      <c r="L2654" s="4">
        <v>412</v>
      </c>
      <c r="M2654" s="10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>
      <c r="A2655" s="4" t="s">
        <v>5313</v>
      </c>
      <c r="B2655" s="18" t="s">
        <v>9184</v>
      </c>
      <c r="C2655" s="17" t="s">
        <v>3245</v>
      </c>
      <c r="D2655" s="16" t="s">
        <v>3253</v>
      </c>
      <c r="E2655" s="15" t="s">
        <v>3433</v>
      </c>
      <c r="F2655" s="14" t="s">
        <v>3434</v>
      </c>
      <c r="G2655" s="13" t="s">
        <v>3435</v>
      </c>
      <c r="H2655" s="12">
        <v>2</v>
      </c>
      <c r="I2655" s="4" t="s">
        <v>3242</v>
      </c>
      <c r="J2655" s="11">
        <v>3417</v>
      </c>
      <c r="K2655" s="4">
        <v>1992</v>
      </c>
      <c r="L2655" s="4">
        <v>984</v>
      </c>
      <c r="M2655" s="10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>
      <c r="A2656" s="4" t="s">
        <v>9185</v>
      </c>
      <c r="B2656" s="18" t="s">
        <v>9186</v>
      </c>
      <c r="C2656" s="17" t="s">
        <v>3245</v>
      </c>
      <c r="D2656" s="16" t="s">
        <v>3446</v>
      </c>
      <c r="E2656" s="15" t="s">
        <v>3549</v>
      </c>
      <c r="F2656" s="14" t="s">
        <v>3550</v>
      </c>
      <c r="G2656" s="13" t="s">
        <v>3550</v>
      </c>
      <c r="H2656" s="12">
        <v>5</v>
      </c>
      <c r="I2656" s="4" t="s">
        <v>3786</v>
      </c>
      <c r="J2656" s="11">
        <v>378</v>
      </c>
      <c r="K2656" s="4">
        <v>45</v>
      </c>
      <c r="L2656" s="4">
        <v>27</v>
      </c>
      <c r="M2656" s="10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>
      <c r="A2657" s="4" t="s">
        <v>3269</v>
      </c>
      <c r="B2657" s="18" t="s">
        <v>9187</v>
      </c>
      <c r="C2657" s="17" t="s">
        <v>3230</v>
      </c>
      <c r="D2657" s="16" t="s">
        <v>3259</v>
      </c>
      <c r="E2657" s="15" t="s">
        <v>9188</v>
      </c>
      <c r="F2657" s="14" t="s">
        <v>3268</v>
      </c>
      <c r="G2657" s="13" t="s">
        <v>3269</v>
      </c>
      <c r="H2657" s="12">
        <v>2</v>
      </c>
      <c r="I2657" s="4" t="s">
        <v>3242</v>
      </c>
      <c r="J2657" s="11">
        <v>3622.9999999999995</v>
      </c>
      <c r="K2657" s="4">
        <v>5455</v>
      </c>
      <c r="L2657" s="4">
        <v>2119</v>
      </c>
      <c r="M2657" s="10"/>
      <c r="N2657" s="4"/>
      <c r="O2657" s="4"/>
      <c r="P2657" s="4"/>
      <c r="Q2657" s="4"/>
      <c r="R2657" s="4"/>
      <c r="S2657" s="4"/>
      <c r="T2657" s="4">
        <v>1</v>
      </c>
      <c r="U2657" s="4"/>
      <c r="V2657" s="4">
        <v>1</v>
      </c>
      <c r="W2657" s="4"/>
      <c r="X2657" s="4"/>
      <c r="Y2657" s="4"/>
      <c r="Z2657" s="4"/>
    </row>
    <row r="2658" spans="1:26">
      <c r="A2658" s="4" t="s">
        <v>8161</v>
      </c>
      <c r="B2658" s="18" t="s">
        <v>9189</v>
      </c>
      <c r="C2658" s="17" t="s">
        <v>3245</v>
      </c>
      <c r="D2658" s="16" t="s">
        <v>3279</v>
      </c>
      <c r="E2658" s="15" t="s">
        <v>3321</v>
      </c>
      <c r="F2658" s="14" t="s">
        <v>3322</v>
      </c>
      <c r="G2658" s="13" t="s">
        <v>3323</v>
      </c>
      <c r="H2658" s="12">
        <v>2</v>
      </c>
      <c r="I2658" s="4" t="s">
        <v>3242</v>
      </c>
      <c r="J2658" s="11">
        <v>3103</v>
      </c>
      <c r="K2658" s="4">
        <v>1313</v>
      </c>
      <c r="L2658" s="4">
        <v>600</v>
      </c>
      <c r="M2658" s="10"/>
      <c r="N2658" s="4"/>
      <c r="O2658" s="4"/>
      <c r="P2658" s="4"/>
      <c r="Q2658" s="4"/>
      <c r="R2658" s="4"/>
      <c r="S2658" s="4"/>
      <c r="T2658" s="4">
        <v>1</v>
      </c>
      <c r="U2658" s="4"/>
      <c r="V2658" s="4"/>
      <c r="W2658" s="4"/>
      <c r="X2658" s="4"/>
      <c r="Y2658" s="4"/>
      <c r="Z2658" s="4"/>
    </row>
    <row r="2659" spans="1:26">
      <c r="A2659" s="4" t="s">
        <v>9190</v>
      </c>
      <c r="B2659" s="18" t="s">
        <v>9191</v>
      </c>
      <c r="C2659" s="17" t="s">
        <v>3245</v>
      </c>
      <c r="D2659" s="16" t="s">
        <v>3246</v>
      </c>
      <c r="E2659" s="15" t="s">
        <v>3247</v>
      </c>
      <c r="F2659" s="14" t="s">
        <v>3248</v>
      </c>
      <c r="G2659" s="13" t="s">
        <v>3249</v>
      </c>
      <c r="H2659" s="12">
        <v>5</v>
      </c>
      <c r="I2659" s="4" t="s">
        <v>4262</v>
      </c>
      <c r="J2659" s="11">
        <v>1155</v>
      </c>
      <c r="K2659" s="4">
        <v>280</v>
      </c>
      <c r="L2659" s="4">
        <v>134</v>
      </c>
      <c r="M2659" s="10"/>
      <c r="N2659" s="4"/>
      <c r="O2659" s="4"/>
      <c r="P2659" s="4"/>
      <c r="Q2659" s="4"/>
      <c r="R2659" s="4">
        <v>1</v>
      </c>
      <c r="S2659" s="4"/>
      <c r="T2659" s="4">
        <v>1</v>
      </c>
      <c r="U2659" s="4"/>
      <c r="V2659" s="4"/>
      <c r="W2659" s="4"/>
      <c r="X2659" s="4"/>
      <c r="Y2659" s="4"/>
      <c r="Z2659" s="4"/>
    </row>
    <row r="2660" spans="1:26">
      <c r="A2660" s="4" t="s">
        <v>9192</v>
      </c>
      <c r="B2660" s="18" t="s">
        <v>9193</v>
      </c>
      <c r="C2660" s="17" t="s">
        <v>3245</v>
      </c>
      <c r="D2660" s="16" t="s">
        <v>3534</v>
      </c>
      <c r="E2660" s="15" t="s">
        <v>4078</v>
      </c>
      <c r="F2660" s="14" t="s">
        <v>4079</v>
      </c>
      <c r="G2660" s="13" t="s">
        <v>4080</v>
      </c>
      <c r="H2660" s="12">
        <v>5</v>
      </c>
      <c r="I2660" s="4" t="s">
        <v>4731</v>
      </c>
      <c r="J2660" s="11">
        <v>1440</v>
      </c>
      <c r="K2660" s="4">
        <v>319</v>
      </c>
      <c r="L2660" s="4">
        <v>167</v>
      </c>
      <c r="M2660" s="10"/>
      <c r="N2660" s="4"/>
      <c r="O2660" s="4"/>
      <c r="P2660" s="4"/>
      <c r="Q2660" s="4"/>
      <c r="R2660" s="4"/>
      <c r="S2660" s="4"/>
      <c r="T2660" s="4">
        <v>1</v>
      </c>
      <c r="U2660" s="4"/>
      <c r="V2660" s="4"/>
      <c r="W2660" s="4"/>
      <c r="X2660" s="4"/>
      <c r="Y2660" s="4"/>
      <c r="Z2660" s="4"/>
    </row>
    <row r="2661" spans="1:26">
      <c r="A2661" s="4" t="s">
        <v>4441</v>
      </c>
      <c r="B2661" s="18" t="s">
        <v>9194</v>
      </c>
      <c r="C2661" s="17" t="s">
        <v>3245</v>
      </c>
      <c r="D2661" s="16" t="s">
        <v>3279</v>
      </c>
      <c r="E2661" s="15" t="s">
        <v>3321</v>
      </c>
      <c r="F2661" s="14" t="s">
        <v>3322</v>
      </c>
      <c r="G2661" s="13" t="s">
        <v>3323</v>
      </c>
      <c r="H2661" s="12">
        <v>2</v>
      </c>
      <c r="I2661" s="4" t="s">
        <v>3242</v>
      </c>
      <c r="J2661" s="11">
        <v>1670</v>
      </c>
      <c r="K2661" s="4">
        <v>685</v>
      </c>
      <c r="L2661" s="4">
        <v>317</v>
      </c>
      <c r="M2661" s="10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>
      <c r="A2662" s="4" t="s">
        <v>9195</v>
      </c>
      <c r="B2662" s="18" t="s">
        <v>9196</v>
      </c>
      <c r="C2662" s="17" t="s">
        <v>3245</v>
      </c>
      <c r="D2662" s="16" t="s">
        <v>3446</v>
      </c>
      <c r="E2662" s="15" t="s">
        <v>3549</v>
      </c>
      <c r="F2662" s="14" t="s">
        <v>3550</v>
      </c>
      <c r="G2662" s="13" t="s">
        <v>3550</v>
      </c>
      <c r="H2662" s="12">
        <v>5</v>
      </c>
      <c r="I2662" s="4" t="s">
        <v>6417</v>
      </c>
      <c r="J2662" s="11">
        <v>2427</v>
      </c>
      <c r="K2662" s="4">
        <v>190</v>
      </c>
      <c r="L2662" s="4">
        <v>93</v>
      </c>
      <c r="M2662" s="10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>
      <c r="A2663" s="4" t="s">
        <v>9197</v>
      </c>
      <c r="B2663" s="18" t="s">
        <v>9198</v>
      </c>
      <c r="C2663" s="17" t="s">
        <v>3245</v>
      </c>
      <c r="D2663" s="16" t="s">
        <v>3246</v>
      </c>
      <c r="E2663" s="15" t="s">
        <v>3247</v>
      </c>
      <c r="F2663" s="14" t="s">
        <v>3248</v>
      </c>
      <c r="G2663" s="13" t="s">
        <v>3249</v>
      </c>
      <c r="H2663" s="12">
        <v>5</v>
      </c>
      <c r="I2663" s="4" t="s">
        <v>4516</v>
      </c>
      <c r="J2663" s="11">
        <v>604</v>
      </c>
      <c r="K2663" s="4">
        <v>124</v>
      </c>
      <c r="L2663" s="4">
        <v>57</v>
      </c>
      <c r="M2663" s="10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>
      <c r="A2664" s="4" t="s">
        <v>7797</v>
      </c>
      <c r="B2664" s="18" t="s">
        <v>9199</v>
      </c>
      <c r="C2664" s="17" t="s">
        <v>3245</v>
      </c>
      <c r="D2664" s="16" t="s">
        <v>3253</v>
      </c>
      <c r="E2664" s="15" t="s">
        <v>3905</v>
      </c>
      <c r="F2664" s="14" t="s">
        <v>3906</v>
      </c>
      <c r="G2664" s="13" t="s">
        <v>3907</v>
      </c>
      <c r="H2664" s="12">
        <v>2</v>
      </c>
      <c r="I2664" s="4" t="s">
        <v>3242</v>
      </c>
      <c r="J2664" s="11">
        <v>3782</v>
      </c>
      <c r="K2664" s="4">
        <v>1376</v>
      </c>
      <c r="L2664" s="4">
        <v>751</v>
      </c>
      <c r="M2664" s="10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>
      <c r="A2665" s="4" t="s">
        <v>9200</v>
      </c>
      <c r="B2665" s="18" t="s">
        <v>9201</v>
      </c>
      <c r="C2665" s="17" t="s">
        <v>3245</v>
      </c>
      <c r="D2665" s="16" t="s">
        <v>3335</v>
      </c>
      <c r="E2665" s="15" t="s">
        <v>3486</v>
      </c>
      <c r="F2665" s="14" t="s">
        <v>3487</v>
      </c>
      <c r="G2665" s="13" t="s">
        <v>3488</v>
      </c>
      <c r="H2665" s="12">
        <v>5</v>
      </c>
      <c r="I2665" s="4" t="s">
        <v>4072</v>
      </c>
      <c r="J2665" s="11">
        <v>708</v>
      </c>
      <c r="K2665" s="4">
        <v>176</v>
      </c>
      <c r="L2665" s="4">
        <v>64</v>
      </c>
      <c r="M2665" s="10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>
      <c r="A2666" s="4" t="s">
        <v>9202</v>
      </c>
      <c r="B2666" s="18" t="s">
        <v>9203</v>
      </c>
      <c r="C2666" s="17" t="s">
        <v>3245</v>
      </c>
      <c r="D2666" s="16" t="s">
        <v>3259</v>
      </c>
      <c r="E2666" s="15" t="s">
        <v>3285</v>
      </c>
      <c r="F2666" s="14" t="s">
        <v>3286</v>
      </c>
      <c r="G2666" s="13" t="s">
        <v>3287</v>
      </c>
      <c r="H2666" s="12">
        <v>5</v>
      </c>
      <c r="I2666" s="4" t="s">
        <v>4147</v>
      </c>
      <c r="J2666" s="11">
        <v>1810.0000000000002</v>
      </c>
      <c r="K2666" s="4">
        <v>789</v>
      </c>
      <c r="L2666" s="4">
        <v>241</v>
      </c>
      <c r="M2666" s="10"/>
      <c r="N2666" s="3"/>
      <c r="O2666" s="3"/>
      <c r="P2666" s="3"/>
      <c r="Q2666" s="3"/>
      <c r="R2666" s="3"/>
      <c r="S2666" s="3"/>
      <c r="T2666" s="4">
        <v>1</v>
      </c>
      <c r="U2666" s="3"/>
      <c r="V2666" s="3"/>
      <c r="W2666" s="3"/>
      <c r="X2666" s="3"/>
      <c r="Y2666" s="3"/>
      <c r="Z2666" s="3"/>
    </row>
    <row r="2667" spans="1:26">
      <c r="A2667" s="4" t="s">
        <v>9204</v>
      </c>
      <c r="B2667" s="18" t="s">
        <v>9205</v>
      </c>
      <c r="C2667" s="17" t="s">
        <v>3245</v>
      </c>
      <c r="D2667" s="16" t="s">
        <v>3259</v>
      </c>
      <c r="E2667" s="15" t="s">
        <v>3285</v>
      </c>
      <c r="F2667" s="14" t="s">
        <v>3286</v>
      </c>
      <c r="G2667" s="13" t="s">
        <v>3287</v>
      </c>
      <c r="H2667" s="12">
        <v>5</v>
      </c>
      <c r="I2667" s="4" t="s">
        <v>4147</v>
      </c>
      <c r="J2667" s="11">
        <v>971.00000000000011</v>
      </c>
      <c r="K2667" s="4">
        <v>189</v>
      </c>
      <c r="L2667" s="4">
        <v>99</v>
      </c>
      <c r="M2667" s="10"/>
      <c r="N2667" s="4"/>
      <c r="O2667" s="4"/>
      <c r="P2667" s="4"/>
      <c r="Q2667" s="4"/>
      <c r="R2667" s="4"/>
      <c r="S2667" s="4"/>
      <c r="T2667" s="4">
        <v>1</v>
      </c>
      <c r="U2667" s="4"/>
      <c r="V2667" s="4"/>
      <c r="W2667" s="4"/>
      <c r="X2667" s="4"/>
      <c r="Y2667" s="4"/>
      <c r="Z2667" s="4"/>
    </row>
    <row r="2668" spans="1:26">
      <c r="A2668" s="4" t="s">
        <v>9206</v>
      </c>
      <c r="B2668" s="18" t="s">
        <v>9207</v>
      </c>
      <c r="C2668" s="17" t="s">
        <v>3245</v>
      </c>
      <c r="D2668" s="16" t="s">
        <v>3534</v>
      </c>
      <c r="E2668" s="15" t="s">
        <v>3572</v>
      </c>
      <c r="F2668" s="14" t="s">
        <v>3573</v>
      </c>
      <c r="G2668" s="13" t="s">
        <v>3574</v>
      </c>
      <c r="H2668" s="12">
        <v>5</v>
      </c>
      <c r="I2668" s="4" t="s">
        <v>4230</v>
      </c>
      <c r="J2668" s="11">
        <v>1909</v>
      </c>
      <c r="K2668" s="4">
        <v>1094</v>
      </c>
      <c r="L2668" s="4">
        <v>427</v>
      </c>
      <c r="M2668" s="10"/>
      <c r="N2668" s="3"/>
      <c r="O2668" s="3"/>
      <c r="P2668" s="3"/>
      <c r="Q2668" s="3"/>
      <c r="R2668" s="3"/>
      <c r="S2668" s="3"/>
      <c r="T2668" s="4">
        <v>1</v>
      </c>
      <c r="U2668" s="3"/>
      <c r="V2668" s="3"/>
      <c r="W2668" s="3"/>
      <c r="X2668" s="3"/>
      <c r="Y2668" s="3"/>
      <c r="Z2668" s="3"/>
    </row>
    <row r="2669" spans="1:26">
      <c r="A2669" s="4" t="s">
        <v>9208</v>
      </c>
      <c r="B2669" s="18" t="s">
        <v>9209</v>
      </c>
      <c r="C2669" s="17" t="s">
        <v>3439</v>
      </c>
      <c r="D2669" s="16" t="s">
        <v>3259</v>
      </c>
      <c r="E2669" s="15" t="s">
        <v>3587</v>
      </c>
      <c r="F2669" s="14" t="s">
        <v>3588</v>
      </c>
      <c r="G2669" s="13" t="s">
        <v>3589</v>
      </c>
      <c r="H2669" s="12">
        <v>1</v>
      </c>
      <c r="I2669" s="4" t="s">
        <v>3235</v>
      </c>
      <c r="J2669" s="11">
        <v>1575</v>
      </c>
      <c r="K2669" s="4">
        <v>4381</v>
      </c>
      <c r="L2669" s="4">
        <v>1664</v>
      </c>
      <c r="M2669" s="10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>
      <c r="A2670" s="4" t="s">
        <v>4273</v>
      </c>
      <c r="B2670" s="18" t="s">
        <v>9210</v>
      </c>
      <c r="C2670" s="17" t="s">
        <v>3230</v>
      </c>
      <c r="D2670" s="16" t="s">
        <v>3290</v>
      </c>
      <c r="E2670" s="15" t="s">
        <v>9211</v>
      </c>
      <c r="F2670" s="14" t="s">
        <v>4272</v>
      </c>
      <c r="G2670" s="13" t="s">
        <v>4273</v>
      </c>
      <c r="H2670" s="12">
        <v>1</v>
      </c>
      <c r="I2670" s="4" t="s">
        <v>3235</v>
      </c>
      <c r="J2670" s="11">
        <v>1797</v>
      </c>
      <c r="K2670" s="4">
        <v>2491</v>
      </c>
      <c r="L2670" s="4">
        <v>1101</v>
      </c>
      <c r="M2670" s="10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>
      <c r="A2671" s="4" t="s">
        <v>9212</v>
      </c>
      <c r="B2671" s="18" t="s">
        <v>9213</v>
      </c>
      <c r="C2671" s="17" t="s">
        <v>3245</v>
      </c>
      <c r="D2671" s="16" t="s">
        <v>3290</v>
      </c>
      <c r="E2671" s="15" t="s">
        <v>4271</v>
      </c>
      <c r="F2671" s="14" t="s">
        <v>4272</v>
      </c>
      <c r="G2671" s="13" t="s">
        <v>4273</v>
      </c>
      <c r="H2671" s="12">
        <v>5</v>
      </c>
      <c r="I2671" s="4" t="s">
        <v>6799</v>
      </c>
      <c r="J2671" s="11">
        <v>5905</v>
      </c>
      <c r="K2671" s="4">
        <v>1940</v>
      </c>
      <c r="L2671" s="4">
        <v>789</v>
      </c>
      <c r="M2671" s="10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>
      <c r="A2672" s="4" t="s">
        <v>9214</v>
      </c>
      <c r="B2672" s="18" t="s">
        <v>9215</v>
      </c>
      <c r="C2672" s="17" t="s">
        <v>3245</v>
      </c>
      <c r="D2672" s="16" t="s">
        <v>3335</v>
      </c>
      <c r="E2672" s="15" t="s">
        <v>3336</v>
      </c>
      <c r="F2672" s="14" t="s">
        <v>3337</v>
      </c>
      <c r="G2672" s="13" t="s">
        <v>3338</v>
      </c>
      <c r="H2672" s="12">
        <v>5</v>
      </c>
      <c r="I2672" s="4" t="s">
        <v>3940</v>
      </c>
      <c r="J2672" s="11">
        <v>1998</v>
      </c>
      <c r="K2672" s="4">
        <v>524</v>
      </c>
      <c r="L2672" s="4">
        <v>296</v>
      </c>
      <c r="M2672" s="10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>
      <c r="A2673" s="4" t="s">
        <v>4296</v>
      </c>
      <c r="B2673" s="18" t="s">
        <v>9216</v>
      </c>
      <c r="C2673" s="17" t="s">
        <v>4173</v>
      </c>
      <c r="D2673" s="16" t="s">
        <v>3238</v>
      </c>
      <c r="E2673" s="15" t="s">
        <v>9217</v>
      </c>
      <c r="F2673" s="14" t="s">
        <v>4295</v>
      </c>
      <c r="G2673" s="13" t="s">
        <v>4296</v>
      </c>
      <c r="H2673" s="12">
        <v>1</v>
      </c>
      <c r="I2673" s="4" t="s">
        <v>3235</v>
      </c>
      <c r="J2673" s="11">
        <v>18724</v>
      </c>
      <c r="K2673" s="4">
        <v>66426</v>
      </c>
      <c r="L2673" s="4">
        <v>35959</v>
      </c>
      <c r="M2673" s="10"/>
      <c r="N2673" s="4"/>
      <c r="O2673" s="4"/>
      <c r="P2673" s="4"/>
      <c r="Q2673" s="4">
        <v>1</v>
      </c>
      <c r="R2673" s="4"/>
      <c r="S2673" s="4"/>
      <c r="T2673" s="4">
        <v>1</v>
      </c>
      <c r="U2673" s="4"/>
      <c r="V2673" s="4"/>
      <c r="W2673" s="4"/>
      <c r="X2673" s="4"/>
      <c r="Y2673" s="4"/>
      <c r="Z2673" s="4">
        <v>1</v>
      </c>
    </row>
    <row r="2674" spans="1:26">
      <c r="A2674" s="4" t="s">
        <v>3317</v>
      </c>
      <c r="B2674" s="18" t="s">
        <v>9218</v>
      </c>
      <c r="C2674" s="17" t="s">
        <v>4173</v>
      </c>
      <c r="D2674" s="16" t="s">
        <v>3314</v>
      </c>
      <c r="E2674" s="15" t="s">
        <v>9219</v>
      </c>
      <c r="F2674" s="14" t="s">
        <v>3316</v>
      </c>
      <c r="G2674" s="13" t="s">
        <v>3317</v>
      </c>
      <c r="H2674" s="12">
        <v>1</v>
      </c>
      <c r="I2674" s="4" t="s">
        <v>3235</v>
      </c>
      <c r="J2674" s="11">
        <v>9870</v>
      </c>
      <c r="K2674" s="4">
        <v>77757</v>
      </c>
      <c r="L2674" s="4">
        <v>36675</v>
      </c>
      <c r="M2674" s="10"/>
      <c r="N2674" s="4"/>
      <c r="O2674" s="4"/>
      <c r="P2674" s="4">
        <v>1</v>
      </c>
      <c r="Q2674" s="4"/>
      <c r="R2674" s="4">
        <v>1</v>
      </c>
      <c r="S2674" s="4"/>
      <c r="T2674" s="4">
        <v>1</v>
      </c>
      <c r="U2674" s="4"/>
      <c r="V2674" s="4"/>
      <c r="W2674" s="4"/>
      <c r="X2674" s="4"/>
      <c r="Y2674" s="4">
        <v>1</v>
      </c>
      <c r="Z2674" s="4"/>
    </row>
    <row r="2675" spans="1:26">
      <c r="A2675" s="4" t="s">
        <v>9220</v>
      </c>
      <c r="B2675" s="18" t="s">
        <v>9221</v>
      </c>
      <c r="C2675" s="17" t="s">
        <v>3245</v>
      </c>
      <c r="D2675" s="16" t="s">
        <v>3303</v>
      </c>
      <c r="E2675" s="15" t="s">
        <v>3794</v>
      </c>
      <c r="F2675" s="14" t="s">
        <v>3795</v>
      </c>
      <c r="G2675" s="13" t="s">
        <v>3796</v>
      </c>
      <c r="H2675" s="12">
        <v>1</v>
      </c>
      <c r="I2675" s="4" t="s">
        <v>3235</v>
      </c>
      <c r="J2675" s="11">
        <v>2839</v>
      </c>
      <c r="K2675" s="4">
        <v>2326</v>
      </c>
      <c r="L2675" s="4">
        <v>901</v>
      </c>
      <c r="M2675" s="10"/>
      <c r="N2675" s="3"/>
      <c r="O2675" s="3"/>
      <c r="P2675" s="3"/>
      <c r="Q2675" s="3"/>
      <c r="R2675" s="4">
        <v>1</v>
      </c>
      <c r="S2675" s="3"/>
      <c r="T2675" s="3"/>
      <c r="U2675" s="3"/>
      <c r="V2675" s="3"/>
      <c r="W2675" s="3"/>
      <c r="X2675" s="3"/>
      <c r="Y2675" s="3"/>
      <c r="Z2675" s="3"/>
    </row>
    <row r="2676" spans="1:26">
      <c r="A2676" s="4" t="s">
        <v>9222</v>
      </c>
      <c r="B2676" s="18" t="s">
        <v>9223</v>
      </c>
      <c r="C2676" s="17" t="s">
        <v>3245</v>
      </c>
      <c r="D2676" s="16" t="s">
        <v>3259</v>
      </c>
      <c r="E2676" s="15" t="s">
        <v>4427</v>
      </c>
      <c r="F2676" s="14" t="s">
        <v>4428</v>
      </c>
      <c r="G2676" s="13" t="s">
        <v>4429</v>
      </c>
      <c r="H2676" s="12">
        <v>2</v>
      </c>
      <c r="I2676" s="4" t="s">
        <v>3242</v>
      </c>
      <c r="J2676" s="11">
        <v>2269</v>
      </c>
      <c r="K2676" s="4">
        <v>1462</v>
      </c>
      <c r="L2676" s="4">
        <v>706</v>
      </c>
      <c r="M2676" s="10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>
      <c r="A2677" s="4" t="s">
        <v>9224</v>
      </c>
      <c r="B2677" s="18" t="s">
        <v>9225</v>
      </c>
      <c r="C2677" s="17" t="s">
        <v>3245</v>
      </c>
      <c r="D2677" s="16" t="s">
        <v>3303</v>
      </c>
      <c r="E2677" s="15" t="s">
        <v>5852</v>
      </c>
      <c r="F2677" s="14" t="s">
        <v>5853</v>
      </c>
      <c r="G2677" s="13" t="s">
        <v>5854</v>
      </c>
      <c r="H2677" s="12">
        <v>5</v>
      </c>
      <c r="I2677" s="4" t="s">
        <v>5850</v>
      </c>
      <c r="J2677" s="11">
        <v>1319</v>
      </c>
      <c r="K2677" s="4">
        <v>1087</v>
      </c>
      <c r="L2677" s="4">
        <v>404</v>
      </c>
      <c r="M2677" s="10"/>
      <c r="N2677" s="4"/>
      <c r="O2677" s="4"/>
      <c r="P2677" s="4"/>
      <c r="Q2677" s="4"/>
      <c r="R2677" s="4">
        <v>1</v>
      </c>
      <c r="S2677" s="4"/>
      <c r="T2677" s="4"/>
      <c r="U2677" s="4"/>
      <c r="V2677" s="4"/>
      <c r="W2677" s="4"/>
      <c r="X2677" s="4"/>
      <c r="Y2677" s="4"/>
      <c r="Z2677" s="4"/>
    </row>
    <row r="2678" spans="1:26">
      <c r="A2678" s="4" t="s">
        <v>9226</v>
      </c>
      <c r="B2678" s="18" t="s">
        <v>9227</v>
      </c>
      <c r="C2678" s="17" t="s">
        <v>3245</v>
      </c>
      <c r="D2678" s="16" t="s">
        <v>3392</v>
      </c>
      <c r="E2678" s="15" t="s">
        <v>9228</v>
      </c>
      <c r="F2678" s="14" t="s">
        <v>9229</v>
      </c>
      <c r="G2678" s="13" t="s">
        <v>9229</v>
      </c>
      <c r="H2678" s="12">
        <v>5</v>
      </c>
      <c r="I2678" s="4" t="s">
        <v>9230</v>
      </c>
      <c r="J2678" s="11">
        <v>844</v>
      </c>
      <c r="K2678" s="4">
        <v>758</v>
      </c>
      <c r="L2678" s="4">
        <v>332</v>
      </c>
      <c r="M2678" s="10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>
      <c r="A2679" s="4" t="s">
        <v>9231</v>
      </c>
      <c r="B2679" s="18" t="s">
        <v>9232</v>
      </c>
      <c r="C2679" s="17" t="s">
        <v>3245</v>
      </c>
      <c r="D2679" s="16" t="s">
        <v>3335</v>
      </c>
      <c r="E2679" s="15" t="s">
        <v>3601</v>
      </c>
      <c r="F2679" s="14" t="s">
        <v>3602</v>
      </c>
      <c r="G2679" s="13" t="s">
        <v>3603</v>
      </c>
      <c r="H2679" s="12">
        <v>5</v>
      </c>
      <c r="I2679" s="4" t="s">
        <v>4481</v>
      </c>
      <c r="J2679" s="11">
        <v>648</v>
      </c>
      <c r="K2679" s="4">
        <v>102</v>
      </c>
      <c r="L2679" s="4">
        <v>54</v>
      </c>
      <c r="M2679" s="10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>
      <c r="A2680" s="4" t="s">
        <v>9233</v>
      </c>
      <c r="B2680" s="18" t="s">
        <v>9234</v>
      </c>
      <c r="C2680" s="17" t="s">
        <v>3245</v>
      </c>
      <c r="D2680" s="16" t="s">
        <v>3296</v>
      </c>
      <c r="E2680" s="15" t="s">
        <v>4839</v>
      </c>
      <c r="F2680" s="14" t="s">
        <v>3399</v>
      </c>
      <c r="G2680" s="13" t="s">
        <v>3396</v>
      </c>
      <c r="H2680" s="12">
        <v>5</v>
      </c>
      <c r="I2680" s="4" t="s">
        <v>5977</v>
      </c>
      <c r="J2680" s="11">
        <v>754</v>
      </c>
      <c r="K2680" s="4">
        <v>462</v>
      </c>
      <c r="L2680" s="4">
        <v>118</v>
      </c>
      <c r="M2680" s="10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>
      <c r="A2681" s="4" t="s">
        <v>9235</v>
      </c>
      <c r="B2681" s="18" t="s">
        <v>9236</v>
      </c>
      <c r="C2681" s="17" t="s">
        <v>3245</v>
      </c>
      <c r="D2681" s="16" t="s">
        <v>3314</v>
      </c>
      <c r="E2681" s="15" t="s">
        <v>3802</v>
      </c>
      <c r="F2681" s="14" t="s">
        <v>3803</v>
      </c>
      <c r="G2681" s="13" t="s">
        <v>3804</v>
      </c>
      <c r="H2681" s="12">
        <v>5</v>
      </c>
      <c r="I2681" s="4" t="s">
        <v>5036</v>
      </c>
      <c r="J2681" s="11">
        <v>1871</v>
      </c>
      <c r="K2681" s="4">
        <v>327</v>
      </c>
      <c r="L2681" s="4">
        <v>219</v>
      </c>
      <c r="M2681" s="10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>
      <c r="A2682" s="4" t="s">
        <v>9237</v>
      </c>
      <c r="B2682" s="18" t="s">
        <v>9238</v>
      </c>
      <c r="C2682" s="17" t="s">
        <v>3245</v>
      </c>
      <c r="D2682" s="16" t="s">
        <v>3290</v>
      </c>
      <c r="E2682" s="15" t="s">
        <v>3309</v>
      </c>
      <c r="F2682" s="14" t="s">
        <v>3310</v>
      </c>
      <c r="G2682" s="13" t="s">
        <v>3311</v>
      </c>
      <c r="H2682" s="12">
        <v>1</v>
      </c>
      <c r="I2682" s="4" t="s">
        <v>3235</v>
      </c>
      <c r="J2682" s="11">
        <v>1354</v>
      </c>
      <c r="K2682" s="4">
        <v>3480</v>
      </c>
      <c r="L2682" s="4">
        <v>1121</v>
      </c>
      <c r="M2682" s="10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19"/>
      <c r="Y2682" s="4"/>
      <c r="Z2682" s="4"/>
    </row>
    <row r="2683" spans="1:26">
      <c r="A2683" s="4" t="s">
        <v>9239</v>
      </c>
      <c r="B2683" s="18" t="s">
        <v>9240</v>
      </c>
      <c r="C2683" s="17" t="s">
        <v>3439</v>
      </c>
      <c r="D2683" s="16" t="s">
        <v>3290</v>
      </c>
      <c r="E2683" s="15" t="s">
        <v>3309</v>
      </c>
      <c r="F2683" s="14" t="s">
        <v>3310</v>
      </c>
      <c r="G2683" s="13" t="s">
        <v>3311</v>
      </c>
      <c r="H2683" s="12">
        <v>2</v>
      </c>
      <c r="I2683" s="4" t="s">
        <v>3242</v>
      </c>
      <c r="J2683" s="11">
        <v>731</v>
      </c>
      <c r="K2683" s="4">
        <v>4818</v>
      </c>
      <c r="L2683" s="4">
        <v>1715</v>
      </c>
      <c r="M2683" s="10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>
      <c r="A2684" s="4" t="s">
        <v>9241</v>
      </c>
      <c r="B2684" s="18" t="s">
        <v>9242</v>
      </c>
      <c r="C2684" s="17" t="s">
        <v>3245</v>
      </c>
      <c r="D2684" s="16" t="s">
        <v>3259</v>
      </c>
      <c r="E2684" s="15" t="s">
        <v>3285</v>
      </c>
      <c r="F2684" s="14" t="s">
        <v>3286</v>
      </c>
      <c r="G2684" s="13" t="s">
        <v>3287</v>
      </c>
      <c r="H2684" s="12">
        <v>5</v>
      </c>
      <c r="I2684" s="4" t="s">
        <v>4423</v>
      </c>
      <c r="J2684" s="11">
        <v>3474</v>
      </c>
      <c r="K2684" s="4">
        <v>515</v>
      </c>
      <c r="L2684" s="4">
        <v>391</v>
      </c>
      <c r="M2684" s="10"/>
      <c r="N2684" s="4"/>
      <c r="O2684" s="4"/>
      <c r="P2684" s="4"/>
      <c r="Q2684" s="4">
        <v>1</v>
      </c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>
      <c r="A2685" s="4" t="s">
        <v>9243</v>
      </c>
      <c r="B2685" s="18" t="s">
        <v>9244</v>
      </c>
      <c r="C2685" s="17" t="s">
        <v>3245</v>
      </c>
      <c r="D2685" s="16" t="s">
        <v>3246</v>
      </c>
      <c r="E2685" s="15" t="s">
        <v>3247</v>
      </c>
      <c r="F2685" s="14" t="s">
        <v>3248</v>
      </c>
      <c r="G2685" s="13" t="s">
        <v>3249</v>
      </c>
      <c r="H2685" s="12">
        <v>5</v>
      </c>
      <c r="I2685" s="4" t="s">
        <v>5818</v>
      </c>
      <c r="J2685" s="11">
        <v>648</v>
      </c>
      <c r="K2685" s="4">
        <v>130</v>
      </c>
      <c r="L2685" s="4">
        <v>52</v>
      </c>
      <c r="M2685" s="10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>
      <c r="A2686" s="4" t="s">
        <v>9245</v>
      </c>
      <c r="B2686" s="18" t="s">
        <v>9246</v>
      </c>
      <c r="C2686" s="17" t="s">
        <v>3245</v>
      </c>
      <c r="D2686" s="16" t="s">
        <v>3246</v>
      </c>
      <c r="E2686" s="15" t="s">
        <v>3247</v>
      </c>
      <c r="F2686" s="14" t="s">
        <v>3248</v>
      </c>
      <c r="G2686" s="13" t="s">
        <v>3249</v>
      </c>
      <c r="H2686" s="12">
        <v>5</v>
      </c>
      <c r="I2686" s="4" t="s">
        <v>3720</v>
      </c>
      <c r="J2686" s="11">
        <v>958</v>
      </c>
      <c r="K2686" s="4">
        <v>348</v>
      </c>
      <c r="L2686" s="4">
        <v>139</v>
      </c>
      <c r="M2686" s="10"/>
      <c r="N2686" s="4"/>
      <c r="O2686" s="4"/>
      <c r="P2686" s="4">
        <v>1</v>
      </c>
      <c r="Q2686" s="4"/>
      <c r="R2686" s="4"/>
      <c r="S2686" s="4"/>
      <c r="T2686" s="4">
        <v>1</v>
      </c>
      <c r="U2686" s="4"/>
      <c r="V2686" s="4"/>
      <c r="W2686" s="4"/>
      <c r="X2686" s="4"/>
      <c r="Y2686" s="4"/>
      <c r="Z2686" s="4"/>
    </row>
    <row r="2687" spans="1:26">
      <c r="A2687" s="4" t="s">
        <v>9247</v>
      </c>
      <c r="B2687" s="18" t="s">
        <v>9248</v>
      </c>
      <c r="C2687" s="17" t="s">
        <v>3245</v>
      </c>
      <c r="D2687" s="16" t="s">
        <v>3335</v>
      </c>
      <c r="E2687" s="15" t="s">
        <v>3920</v>
      </c>
      <c r="F2687" s="14" t="s">
        <v>3921</v>
      </c>
      <c r="G2687" s="13" t="s">
        <v>3921</v>
      </c>
      <c r="H2687" s="12">
        <v>5</v>
      </c>
      <c r="I2687" s="4" t="s">
        <v>3972</v>
      </c>
      <c r="J2687" s="11">
        <v>1869.0000000000002</v>
      </c>
      <c r="K2687" s="4">
        <v>267</v>
      </c>
      <c r="L2687" s="4">
        <v>189</v>
      </c>
      <c r="M2687" s="10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>
      <c r="A2688" s="4" t="s">
        <v>9249</v>
      </c>
      <c r="B2688" s="18" t="s">
        <v>9250</v>
      </c>
      <c r="C2688" s="17" t="s">
        <v>3245</v>
      </c>
      <c r="D2688" s="16" t="s">
        <v>3259</v>
      </c>
      <c r="E2688" s="15" t="s">
        <v>3285</v>
      </c>
      <c r="F2688" s="14" t="s">
        <v>3286</v>
      </c>
      <c r="G2688" s="13" t="s">
        <v>3287</v>
      </c>
      <c r="H2688" s="12">
        <v>5</v>
      </c>
      <c r="I2688" s="4" t="s">
        <v>4423</v>
      </c>
      <c r="J2688" s="11">
        <v>1066</v>
      </c>
      <c r="K2688" s="4">
        <v>101</v>
      </c>
      <c r="L2688" s="4">
        <v>87</v>
      </c>
      <c r="M2688" s="10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>
      <c r="A2689" s="4" t="s">
        <v>9251</v>
      </c>
      <c r="B2689" s="18" t="s">
        <v>9252</v>
      </c>
      <c r="C2689" s="17" t="s">
        <v>3245</v>
      </c>
      <c r="D2689" s="16" t="s">
        <v>3335</v>
      </c>
      <c r="E2689" s="15" t="s">
        <v>3925</v>
      </c>
      <c r="F2689" s="14" t="s">
        <v>3926</v>
      </c>
      <c r="G2689" s="13" t="s">
        <v>3927</v>
      </c>
      <c r="H2689" s="12">
        <v>5</v>
      </c>
      <c r="I2689" s="4" t="s">
        <v>4678</v>
      </c>
      <c r="J2689" s="11">
        <v>1863</v>
      </c>
      <c r="K2689" s="4">
        <v>1202</v>
      </c>
      <c r="L2689" s="4">
        <v>605</v>
      </c>
      <c r="M2689" s="10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>
      <c r="A2690" s="4" t="s">
        <v>9253</v>
      </c>
      <c r="B2690" s="18" t="s">
        <v>9254</v>
      </c>
      <c r="C2690" s="17" t="s">
        <v>3245</v>
      </c>
      <c r="D2690" s="16" t="s">
        <v>3246</v>
      </c>
      <c r="E2690" s="15" t="s">
        <v>3453</v>
      </c>
      <c r="F2690" s="14" t="s">
        <v>3454</v>
      </c>
      <c r="G2690" s="13" t="s">
        <v>3455</v>
      </c>
      <c r="H2690" s="12">
        <v>5</v>
      </c>
      <c r="I2690" s="4" t="s">
        <v>4706</v>
      </c>
      <c r="J2690" s="11">
        <v>441</v>
      </c>
      <c r="K2690" s="4">
        <v>75</v>
      </c>
      <c r="L2690" s="4">
        <v>33</v>
      </c>
      <c r="M2690" s="10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>
      <c r="A2691" s="4" t="s">
        <v>9255</v>
      </c>
      <c r="B2691" s="18" t="s">
        <v>9256</v>
      </c>
      <c r="C2691" s="17" t="s">
        <v>3245</v>
      </c>
      <c r="D2691" s="16" t="s">
        <v>3253</v>
      </c>
      <c r="E2691" s="15" t="s">
        <v>3606</v>
      </c>
      <c r="F2691" s="14" t="s">
        <v>3607</v>
      </c>
      <c r="G2691" s="13" t="s">
        <v>3608</v>
      </c>
      <c r="H2691" s="12">
        <v>5</v>
      </c>
      <c r="I2691" s="4" t="s">
        <v>5309</v>
      </c>
      <c r="J2691" s="11">
        <v>849</v>
      </c>
      <c r="K2691" s="4">
        <v>351</v>
      </c>
      <c r="L2691" s="4">
        <v>164</v>
      </c>
      <c r="M2691" s="10"/>
      <c r="N2691" s="4"/>
      <c r="O2691" s="4"/>
      <c r="P2691" s="4"/>
      <c r="Q2691" s="4"/>
      <c r="R2691" s="4"/>
      <c r="S2691" s="4"/>
      <c r="T2691" s="4">
        <v>1</v>
      </c>
      <c r="U2691" s="4"/>
      <c r="V2691" s="4"/>
      <c r="W2691" s="4"/>
      <c r="X2691" s="4"/>
      <c r="Y2691" s="4"/>
      <c r="Z2691" s="4"/>
    </row>
    <row r="2692" spans="1:26">
      <c r="A2692" s="4" t="s">
        <v>9257</v>
      </c>
      <c r="B2692" s="18" t="s">
        <v>9258</v>
      </c>
      <c r="C2692" s="17" t="s">
        <v>3245</v>
      </c>
      <c r="D2692" s="16" t="s">
        <v>3534</v>
      </c>
      <c r="E2692" s="15" t="s">
        <v>5152</v>
      </c>
      <c r="F2692" s="14" t="s">
        <v>4106</v>
      </c>
      <c r="G2692" s="13" t="s">
        <v>4103</v>
      </c>
      <c r="H2692" s="12">
        <v>5</v>
      </c>
      <c r="I2692" s="4" t="s">
        <v>5153</v>
      </c>
      <c r="J2692" s="11">
        <v>1755.9999999999998</v>
      </c>
      <c r="K2692" s="4">
        <v>570</v>
      </c>
      <c r="L2692" s="4">
        <v>373</v>
      </c>
      <c r="M2692" s="10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4">
        <v>1</v>
      </c>
      <c r="Y2692" s="3"/>
      <c r="Z2692" s="3"/>
    </row>
    <row r="2693" spans="1:26">
      <c r="A2693" s="4" t="s">
        <v>9259</v>
      </c>
      <c r="B2693" s="18" t="s">
        <v>9260</v>
      </c>
      <c r="C2693" s="17" t="s">
        <v>3245</v>
      </c>
      <c r="D2693" s="16" t="s">
        <v>3259</v>
      </c>
      <c r="E2693" s="15" t="s">
        <v>3380</v>
      </c>
      <c r="F2693" s="14" t="s">
        <v>3381</v>
      </c>
      <c r="G2693" s="13" t="s">
        <v>3382</v>
      </c>
      <c r="H2693" s="12">
        <v>5</v>
      </c>
      <c r="I2693" s="4" t="s">
        <v>3383</v>
      </c>
      <c r="J2693" s="11">
        <v>1605</v>
      </c>
      <c r="K2693" s="4">
        <v>95</v>
      </c>
      <c r="L2693" s="4">
        <v>81</v>
      </c>
      <c r="M2693" s="10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>
      <c r="A2694" s="4" t="s">
        <v>5063</v>
      </c>
      <c r="B2694" s="18" t="s">
        <v>9261</v>
      </c>
      <c r="C2694" s="17" t="s">
        <v>3245</v>
      </c>
      <c r="D2694" s="16" t="s">
        <v>3259</v>
      </c>
      <c r="E2694" s="15" t="s">
        <v>3410</v>
      </c>
      <c r="F2694" s="14" t="s">
        <v>3411</v>
      </c>
      <c r="G2694" s="13" t="s">
        <v>3412</v>
      </c>
      <c r="H2694" s="12">
        <v>2</v>
      </c>
      <c r="I2694" s="4" t="s">
        <v>3242</v>
      </c>
      <c r="J2694" s="11">
        <v>696</v>
      </c>
      <c r="K2694" s="4">
        <v>942</v>
      </c>
      <c r="L2694" s="4">
        <v>378</v>
      </c>
      <c r="M2694" s="10"/>
      <c r="N2694" s="3"/>
      <c r="O2694" s="3"/>
      <c r="P2694" s="3"/>
      <c r="Q2694" s="3"/>
      <c r="R2694" s="3"/>
      <c r="S2694" s="3"/>
      <c r="T2694" s="4">
        <v>1</v>
      </c>
      <c r="U2694" s="3"/>
      <c r="V2694" s="3"/>
      <c r="W2694" s="3"/>
      <c r="X2694" s="3"/>
      <c r="Y2694" s="3"/>
      <c r="Z2694" s="3"/>
    </row>
    <row r="2695" spans="1:26">
      <c r="A2695" s="4" t="s">
        <v>9262</v>
      </c>
      <c r="B2695" s="18" t="s">
        <v>9263</v>
      </c>
      <c r="C2695" s="17" t="s">
        <v>3245</v>
      </c>
      <c r="D2695" s="16" t="s">
        <v>3259</v>
      </c>
      <c r="E2695" s="15" t="s">
        <v>3285</v>
      </c>
      <c r="F2695" s="14" t="s">
        <v>3286</v>
      </c>
      <c r="G2695" s="13" t="s">
        <v>3287</v>
      </c>
      <c r="H2695" s="12">
        <v>5</v>
      </c>
      <c r="I2695" s="4" t="s">
        <v>5689</v>
      </c>
      <c r="J2695" s="11">
        <v>1700</v>
      </c>
      <c r="K2695" s="4">
        <v>1005</v>
      </c>
      <c r="L2695" s="4">
        <v>435</v>
      </c>
      <c r="M2695" s="10"/>
      <c r="N2695" s="4"/>
      <c r="O2695" s="4"/>
      <c r="P2695" s="4"/>
      <c r="Q2695" s="4"/>
      <c r="R2695" s="4"/>
      <c r="S2695" s="4"/>
      <c r="T2695" s="4">
        <v>1</v>
      </c>
      <c r="U2695" s="4"/>
      <c r="V2695" s="4"/>
      <c r="W2695" s="4"/>
      <c r="X2695" s="4"/>
      <c r="Y2695" s="4"/>
      <c r="Z2695" s="4"/>
    </row>
    <row r="2696" spans="1:26">
      <c r="A2696" s="4" t="s">
        <v>9264</v>
      </c>
      <c r="B2696" s="18" t="s">
        <v>9265</v>
      </c>
      <c r="C2696" s="17" t="s">
        <v>3245</v>
      </c>
      <c r="D2696" s="16" t="s">
        <v>3246</v>
      </c>
      <c r="E2696" s="15" t="s">
        <v>3453</v>
      </c>
      <c r="F2696" s="14" t="s">
        <v>3454</v>
      </c>
      <c r="G2696" s="13" t="s">
        <v>3455</v>
      </c>
      <c r="H2696" s="12">
        <v>5</v>
      </c>
      <c r="I2696" s="4" t="s">
        <v>3471</v>
      </c>
      <c r="J2696" s="11">
        <v>1049</v>
      </c>
      <c r="K2696" s="4">
        <v>236</v>
      </c>
      <c r="L2696" s="4">
        <v>108</v>
      </c>
      <c r="M2696" s="10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>
      <c r="A2697" s="4" t="s">
        <v>9266</v>
      </c>
      <c r="B2697" s="18" t="s">
        <v>9267</v>
      </c>
      <c r="C2697" s="17" t="s">
        <v>3245</v>
      </c>
      <c r="D2697" s="16" t="s">
        <v>3335</v>
      </c>
      <c r="E2697" s="15" t="s">
        <v>3743</v>
      </c>
      <c r="F2697" s="14" t="s">
        <v>3744</v>
      </c>
      <c r="G2697" s="13" t="s">
        <v>3745</v>
      </c>
      <c r="H2697" s="12">
        <v>5</v>
      </c>
      <c r="I2697" s="4" t="s">
        <v>6167</v>
      </c>
      <c r="J2697" s="11">
        <v>2791</v>
      </c>
      <c r="K2697" s="4">
        <v>575</v>
      </c>
      <c r="L2697" s="4">
        <v>291</v>
      </c>
      <c r="M2697" s="10"/>
      <c r="N2697" s="4"/>
      <c r="O2697" s="4"/>
      <c r="P2697" s="4"/>
      <c r="Q2697" s="4"/>
      <c r="R2697" s="4">
        <v>1</v>
      </c>
      <c r="S2697" s="4"/>
      <c r="T2697" s="4"/>
      <c r="U2697" s="4"/>
      <c r="V2697" s="4"/>
      <c r="W2697" s="4"/>
      <c r="X2697" s="4"/>
      <c r="Y2697" s="4"/>
      <c r="Z2697" s="4"/>
    </row>
    <row r="2698" spans="1:26">
      <c r="A2698" s="4" t="s">
        <v>3575</v>
      </c>
      <c r="B2698" s="18" t="s">
        <v>9268</v>
      </c>
      <c r="C2698" s="17" t="s">
        <v>3245</v>
      </c>
      <c r="D2698" s="16" t="s">
        <v>3534</v>
      </c>
      <c r="E2698" s="15" t="s">
        <v>3572</v>
      </c>
      <c r="F2698" s="14" t="s">
        <v>3573</v>
      </c>
      <c r="G2698" s="13" t="s">
        <v>3574</v>
      </c>
      <c r="H2698" s="12">
        <v>2</v>
      </c>
      <c r="I2698" s="4" t="s">
        <v>3242</v>
      </c>
      <c r="J2698" s="11">
        <v>2670</v>
      </c>
      <c r="K2698" s="4">
        <v>1795</v>
      </c>
      <c r="L2698" s="4">
        <v>893</v>
      </c>
      <c r="M2698" s="10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>
      <c r="A2699" s="4" t="s">
        <v>9269</v>
      </c>
      <c r="B2699" s="18" t="s">
        <v>9270</v>
      </c>
      <c r="C2699" s="17" t="s">
        <v>3245</v>
      </c>
      <c r="D2699" s="16" t="s">
        <v>3253</v>
      </c>
      <c r="E2699" s="15" t="s">
        <v>3648</v>
      </c>
      <c r="F2699" s="14" t="s">
        <v>3649</v>
      </c>
      <c r="G2699" s="13" t="s">
        <v>3650</v>
      </c>
      <c r="H2699" s="12">
        <v>5</v>
      </c>
      <c r="I2699" s="4" t="s">
        <v>8603</v>
      </c>
      <c r="J2699" s="11">
        <v>1738</v>
      </c>
      <c r="K2699" s="4">
        <v>1426</v>
      </c>
      <c r="L2699" s="4">
        <v>653</v>
      </c>
      <c r="M2699" s="10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>
      <c r="A2700" s="4" t="s">
        <v>4910</v>
      </c>
      <c r="B2700" s="18" t="s">
        <v>9271</v>
      </c>
      <c r="C2700" s="17" t="s">
        <v>3245</v>
      </c>
      <c r="D2700" s="16" t="s">
        <v>3534</v>
      </c>
      <c r="E2700" s="15" t="s">
        <v>4143</v>
      </c>
      <c r="F2700" s="14" t="s">
        <v>3900</v>
      </c>
      <c r="G2700" s="13" t="s">
        <v>3897</v>
      </c>
      <c r="H2700" s="12">
        <v>2</v>
      </c>
      <c r="I2700" s="4" t="s">
        <v>3242</v>
      </c>
      <c r="J2700" s="11">
        <v>1950</v>
      </c>
      <c r="K2700" s="4">
        <v>1377</v>
      </c>
      <c r="L2700" s="4">
        <v>518</v>
      </c>
      <c r="M2700" s="10"/>
      <c r="N2700" s="4"/>
      <c r="O2700" s="4"/>
      <c r="P2700" s="4"/>
      <c r="Q2700" s="4"/>
      <c r="R2700" s="4"/>
      <c r="S2700" s="4"/>
      <c r="T2700" s="4">
        <v>1</v>
      </c>
      <c r="U2700" s="4"/>
      <c r="V2700" s="4"/>
      <c r="W2700" s="4"/>
      <c r="X2700" s="4">
        <v>1</v>
      </c>
      <c r="Y2700" s="4"/>
      <c r="Z2700" s="4"/>
    </row>
    <row r="2701" spans="1:26">
      <c r="A2701" s="4" t="s">
        <v>9272</v>
      </c>
      <c r="B2701" s="18" t="s">
        <v>9273</v>
      </c>
      <c r="C2701" s="17" t="s">
        <v>3245</v>
      </c>
      <c r="D2701" s="16" t="s">
        <v>3246</v>
      </c>
      <c r="E2701" s="15" t="s">
        <v>4040</v>
      </c>
      <c r="F2701" s="14" t="s">
        <v>4041</v>
      </c>
      <c r="G2701" s="13" t="s">
        <v>4042</v>
      </c>
      <c r="H2701" s="12">
        <v>5</v>
      </c>
      <c r="I2701" s="4" t="s">
        <v>5399</v>
      </c>
      <c r="J2701" s="11">
        <v>784</v>
      </c>
      <c r="K2701" s="4">
        <v>236</v>
      </c>
      <c r="L2701" s="4">
        <v>122</v>
      </c>
      <c r="M2701" s="10"/>
      <c r="N2701" s="4"/>
      <c r="O2701" s="4"/>
      <c r="P2701" s="4"/>
      <c r="Q2701" s="4"/>
      <c r="R2701" s="4">
        <v>1</v>
      </c>
      <c r="S2701" s="4"/>
      <c r="T2701" s="4"/>
      <c r="U2701" s="4"/>
      <c r="V2701" s="4"/>
      <c r="W2701" s="4"/>
      <c r="X2701" s="4"/>
      <c r="Y2701" s="4"/>
      <c r="Z2701" s="4"/>
    </row>
    <row r="2702" spans="1:26">
      <c r="A2702" s="4" t="s">
        <v>3603</v>
      </c>
      <c r="B2702" s="18" t="s">
        <v>9274</v>
      </c>
      <c r="C2702" s="17" t="s">
        <v>3230</v>
      </c>
      <c r="D2702" s="16" t="s">
        <v>3335</v>
      </c>
      <c r="E2702" s="15" t="s">
        <v>9275</v>
      </c>
      <c r="F2702" s="14" t="s">
        <v>3602</v>
      </c>
      <c r="G2702" s="13" t="s">
        <v>3603</v>
      </c>
      <c r="H2702" s="12">
        <v>2</v>
      </c>
      <c r="I2702" s="4" t="s">
        <v>3242</v>
      </c>
      <c r="J2702" s="11">
        <v>2586</v>
      </c>
      <c r="K2702" s="4">
        <v>4063</v>
      </c>
      <c r="L2702" s="4">
        <v>1905</v>
      </c>
      <c r="M2702" s="10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spans="1:26">
      <c r="A2703" s="4" t="s">
        <v>9276</v>
      </c>
      <c r="B2703" s="18" t="s">
        <v>9277</v>
      </c>
      <c r="C2703" s="17" t="s">
        <v>3245</v>
      </c>
      <c r="D2703" s="16" t="s">
        <v>3231</v>
      </c>
      <c r="E2703" s="15" t="s">
        <v>3427</v>
      </c>
      <c r="F2703" s="14" t="s">
        <v>3428</v>
      </c>
      <c r="G2703" s="13" t="s">
        <v>3429</v>
      </c>
      <c r="H2703" s="12">
        <v>5</v>
      </c>
      <c r="I2703" s="4" t="s">
        <v>3430</v>
      </c>
      <c r="J2703" s="11">
        <v>2657</v>
      </c>
      <c r="K2703" s="4">
        <v>978</v>
      </c>
      <c r="L2703" s="4">
        <v>366</v>
      </c>
      <c r="M2703" s="10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>
      <c r="A2704" s="4" t="s">
        <v>6515</v>
      </c>
      <c r="B2704" s="18" t="s">
        <v>9278</v>
      </c>
      <c r="C2704" s="17" t="s">
        <v>3245</v>
      </c>
      <c r="D2704" s="16" t="s">
        <v>3369</v>
      </c>
      <c r="E2704" s="15" t="s">
        <v>3405</v>
      </c>
      <c r="F2704" s="14" t="s">
        <v>3406</v>
      </c>
      <c r="G2704" s="13" t="s">
        <v>3407</v>
      </c>
      <c r="H2704" s="12">
        <v>2</v>
      </c>
      <c r="I2704" s="4" t="s">
        <v>3242</v>
      </c>
      <c r="J2704" s="11">
        <v>2139</v>
      </c>
      <c r="K2704" s="4">
        <v>1013</v>
      </c>
      <c r="L2704" s="4">
        <v>542</v>
      </c>
      <c r="M2704" s="10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spans="1:26">
      <c r="A2705" s="4" t="s">
        <v>9279</v>
      </c>
      <c r="B2705" s="18" t="s">
        <v>9280</v>
      </c>
      <c r="C2705" s="17" t="s">
        <v>3439</v>
      </c>
      <c r="D2705" s="16" t="s">
        <v>3290</v>
      </c>
      <c r="E2705" s="15" t="s">
        <v>4671</v>
      </c>
      <c r="F2705" s="14" t="s">
        <v>4672</v>
      </c>
      <c r="G2705" s="13" t="s">
        <v>4673</v>
      </c>
      <c r="H2705" s="12">
        <v>1</v>
      </c>
      <c r="I2705" s="4" t="s">
        <v>3235</v>
      </c>
      <c r="J2705" s="11">
        <v>4205</v>
      </c>
      <c r="K2705" s="4">
        <v>3337</v>
      </c>
      <c r="L2705" s="4">
        <v>1505</v>
      </c>
      <c r="M2705" s="10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>
      <c r="A2706" s="4" t="s">
        <v>4969</v>
      </c>
      <c r="B2706" s="18" t="s">
        <v>9281</v>
      </c>
      <c r="C2706" s="17" t="s">
        <v>3245</v>
      </c>
      <c r="D2706" s="16" t="s">
        <v>3231</v>
      </c>
      <c r="E2706" s="15" t="s">
        <v>3232</v>
      </c>
      <c r="F2706" s="14" t="s">
        <v>3233</v>
      </c>
      <c r="G2706" s="13" t="s">
        <v>3234</v>
      </c>
      <c r="H2706" s="12">
        <v>2</v>
      </c>
      <c r="I2706" s="4" t="s">
        <v>3242</v>
      </c>
      <c r="J2706" s="11">
        <v>4569</v>
      </c>
      <c r="K2706" s="4">
        <v>1687</v>
      </c>
      <c r="L2706" s="4">
        <v>616</v>
      </c>
      <c r="M2706" s="10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>
      <c r="A2707" s="4" t="s">
        <v>9282</v>
      </c>
      <c r="B2707" s="18" t="s">
        <v>9283</v>
      </c>
      <c r="C2707" s="17" t="s">
        <v>3245</v>
      </c>
      <c r="D2707" s="16" t="s">
        <v>3296</v>
      </c>
      <c r="E2707" s="15" t="s">
        <v>3524</v>
      </c>
      <c r="F2707" s="14" t="s">
        <v>3525</v>
      </c>
      <c r="G2707" s="13" t="s">
        <v>3526</v>
      </c>
      <c r="H2707" s="12">
        <v>5</v>
      </c>
      <c r="I2707" s="4" t="s">
        <v>3930</v>
      </c>
      <c r="J2707" s="11">
        <v>276</v>
      </c>
      <c r="K2707" s="4">
        <v>117</v>
      </c>
      <c r="L2707" s="4">
        <v>40</v>
      </c>
      <c r="M2707" s="10"/>
      <c r="N2707" s="4"/>
      <c r="O2707" s="4"/>
      <c r="P2707" s="4"/>
      <c r="Q2707" s="4"/>
      <c r="R2707" s="4">
        <v>1</v>
      </c>
      <c r="S2707" s="4"/>
      <c r="T2707" s="4"/>
      <c r="U2707" s="4"/>
      <c r="V2707" s="4"/>
      <c r="W2707" s="4"/>
      <c r="X2707" s="4"/>
      <c r="Y2707" s="4"/>
      <c r="Z2707" s="4"/>
    </row>
    <row r="2708" spans="1:26">
      <c r="A2708" s="4" t="s">
        <v>6813</v>
      </c>
      <c r="B2708" s="18" t="s">
        <v>9284</v>
      </c>
      <c r="C2708" s="17" t="s">
        <v>3245</v>
      </c>
      <c r="D2708" s="16" t="s">
        <v>3290</v>
      </c>
      <c r="E2708" s="15" t="s">
        <v>4581</v>
      </c>
      <c r="F2708" s="14" t="s">
        <v>4582</v>
      </c>
      <c r="G2708" s="13" t="s">
        <v>4583</v>
      </c>
      <c r="H2708" s="12">
        <v>2</v>
      </c>
      <c r="I2708" s="4" t="s">
        <v>3242</v>
      </c>
      <c r="J2708" s="11">
        <v>3917</v>
      </c>
      <c r="K2708" s="4">
        <v>6228</v>
      </c>
      <c r="L2708" s="4">
        <v>2428</v>
      </c>
      <c r="M2708" s="10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>
      <c r="A2709" s="4" t="s">
        <v>9285</v>
      </c>
      <c r="B2709" s="18" t="s">
        <v>9286</v>
      </c>
      <c r="C2709" s="17" t="s">
        <v>3245</v>
      </c>
      <c r="D2709" s="16" t="s">
        <v>3296</v>
      </c>
      <c r="E2709" s="15" t="s">
        <v>3341</v>
      </c>
      <c r="F2709" s="14" t="s">
        <v>3342</v>
      </c>
      <c r="G2709" s="13" t="s">
        <v>3343</v>
      </c>
      <c r="H2709" s="12">
        <v>5</v>
      </c>
      <c r="I2709" s="4" t="s">
        <v>5726</v>
      </c>
      <c r="J2709" s="11">
        <v>1913</v>
      </c>
      <c r="K2709" s="4">
        <v>797</v>
      </c>
      <c r="L2709" s="4">
        <v>355</v>
      </c>
      <c r="M2709" s="10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>
      <c r="A2710" s="4" t="s">
        <v>9287</v>
      </c>
      <c r="B2710" s="18" t="s">
        <v>9288</v>
      </c>
      <c r="C2710" s="17" t="s">
        <v>3245</v>
      </c>
      <c r="D2710" s="16" t="s">
        <v>3392</v>
      </c>
      <c r="E2710" s="15" t="s">
        <v>3659</v>
      </c>
      <c r="F2710" s="14" t="s">
        <v>3660</v>
      </c>
      <c r="G2710" s="13" t="s">
        <v>3661</v>
      </c>
      <c r="H2710" s="12">
        <v>5</v>
      </c>
      <c r="I2710" s="4" t="s">
        <v>4806</v>
      </c>
      <c r="J2710" s="11">
        <v>1082</v>
      </c>
      <c r="K2710" s="4">
        <v>346</v>
      </c>
      <c r="L2710" s="4">
        <v>138</v>
      </c>
      <c r="M2710" s="10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spans="1:26">
      <c r="A2711" s="4" t="s">
        <v>9289</v>
      </c>
      <c r="B2711" s="18" t="s">
        <v>9290</v>
      </c>
      <c r="C2711" s="17" t="s">
        <v>3439</v>
      </c>
      <c r="D2711" s="16" t="s">
        <v>3290</v>
      </c>
      <c r="E2711" s="15" t="s">
        <v>5074</v>
      </c>
      <c r="F2711" s="14" t="s">
        <v>5075</v>
      </c>
      <c r="G2711" s="13" t="s">
        <v>5076</v>
      </c>
      <c r="H2711" s="12">
        <v>1</v>
      </c>
      <c r="I2711" s="4" t="s">
        <v>3235</v>
      </c>
      <c r="J2711" s="11">
        <v>2085</v>
      </c>
      <c r="K2711" s="4">
        <v>6882</v>
      </c>
      <c r="L2711" s="4">
        <v>2537</v>
      </c>
      <c r="M2711" s="10"/>
      <c r="N2711" s="3"/>
      <c r="O2711" s="3"/>
      <c r="P2711" s="3"/>
      <c r="Q2711" s="3"/>
      <c r="R2711" s="4">
        <v>1</v>
      </c>
      <c r="S2711" s="3"/>
      <c r="T2711" s="19"/>
      <c r="U2711" s="3"/>
      <c r="V2711" s="3"/>
      <c r="W2711" s="3"/>
      <c r="X2711" s="3"/>
      <c r="Y2711" s="3"/>
      <c r="Z2711" s="3"/>
    </row>
    <row r="2712" spans="1:26">
      <c r="A2712" s="4" t="s">
        <v>9291</v>
      </c>
      <c r="B2712" s="18" t="s">
        <v>9292</v>
      </c>
      <c r="C2712" s="17" t="s">
        <v>3245</v>
      </c>
      <c r="D2712" s="16" t="s">
        <v>3259</v>
      </c>
      <c r="E2712" s="15" t="s">
        <v>4409</v>
      </c>
      <c r="F2712" s="14" t="s">
        <v>4410</v>
      </c>
      <c r="G2712" s="13" t="s">
        <v>4411</v>
      </c>
      <c r="H2712" s="12">
        <v>5</v>
      </c>
      <c r="I2712" s="4" t="s">
        <v>4407</v>
      </c>
      <c r="J2712" s="11">
        <v>1682</v>
      </c>
      <c r="K2712" s="4">
        <v>578</v>
      </c>
      <c r="L2712" s="4">
        <v>204</v>
      </c>
      <c r="M2712" s="10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>
      <c r="A2713" s="4" t="s">
        <v>9293</v>
      </c>
      <c r="B2713" s="18" t="s">
        <v>9294</v>
      </c>
      <c r="C2713" s="17" t="s">
        <v>3439</v>
      </c>
      <c r="D2713" s="16" t="s">
        <v>3259</v>
      </c>
      <c r="E2713" s="15" t="s">
        <v>3492</v>
      </c>
      <c r="F2713" s="14" t="s">
        <v>3493</v>
      </c>
      <c r="G2713" s="13" t="s">
        <v>3494</v>
      </c>
      <c r="H2713" s="12">
        <v>1</v>
      </c>
      <c r="I2713" s="4" t="s">
        <v>3235</v>
      </c>
      <c r="J2713" s="11">
        <v>3913.0000000000005</v>
      </c>
      <c r="K2713" s="4">
        <v>3461</v>
      </c>
      <c r="L2713" s="4">
        <v>1284</v>
      </c>
      <c r="M2713" s="10"/>
      <c r="N2713" s="3"/>
      <c r="O2713" s="3"/>
      <c r="P2713" s="3"/>
      <c r="Q2713" s="3"/>
      <c r="R2713" s="3"/>
      <c r="S2713" s="3"/>
      <c r="T2713" s="4">
        <v>1</v>
      </c>
      <c r="U2713" s="3"/>
      <c r="V2713" s="3"/>
      <c r="W2713" s="3"/>
      <c r="X2713" s="3"/>
      <c r="Y2713" s="3"/>
      <c r="Z2713" s="3"/>
    </row>
    <row r="2714" spans="1:26">
      <c r="A2714" s="4" t="s">
        <v>9295</v>
      </c>
      <c r="B2714" s="18" t="s">
        <v>9296</v>
      </c>
      <c r="C2714" s="17" t="s">
        <v>3245</v>
      </c>
      <c r="D2714" s="16" t="s">
        <v>3259</v>
      </c>
      <c r="E2714" s="15" t="s">
        <v>3492</v>
      </c>
      <c r="F2714" s="14" t="s">
        <v>3493</v>
      </c>
      <c r="G2714" s="13" t="s">
        <v>3494</v>
      </c>
      <c r="H2714" s="12">
        <v>5</v>
      </c>
      <c r="I2714" s="4" t="s">
        <v>8411</v>
      </c>
      <c r="J2714" s="11">
        <v>1973.9999999999998</v>
      </c>
      <c r="K2714" s="4">
        <v>1098</v>
      </c>
      <c r="L2714" s="4">
        <v>368</v>
      </c>
      <c r="M2714" s="10"/>
      <c r="N2714" s="3"/>
      <c r="O2714" s="3"/>
      <c r="P2714" s="3"/>
      <c r="Q2714" s="3"/>
      <c r="R2714" s="3"/>
      <c r="S2714" s="3"/>
      <c r="T2714" s="4">
        <v>1</v>
      </c>
      <c r="U2714" s="3"/>
      <c r="V2714" s="3"/>
      <c r="W2714" s="3"/>
      <c r="X2714" s="3"/>
      <c r="Y2714" s="3"/>
      <c r="Z2714" s="3"/>
    </row>
    <row r="2715" spans="1:26">
      <c r="A2715" s="4" t="s">
        <v>9297</v>
      </c>
      <c r="B2715" s="18" t="s">
        <v>9298</v>
      </c>
      <c r="C2715" s="17" t="s">
        <v>3245</v>
      </c>
      <c r="D2715" s="16" t="s">
        <v>3259</v>
      </c>
      <c r="E2715" s="15" t="s">
        <v>3492</v>
      </c>
      <c r="F2715" s="14" t="s">
        <v>3493</v>
      </c>
      <c r="G2715" s="13" t="s">
        <v>3494</v>
      </c>
      <c r="H2715" s="12">
        <v>1</v>
      </c>
      <c r="I2715" s="4" t="s">
        <v>3235</v>
      </c>
      <c r="J2715" s="11">
        <v>2574</v>
      </c>
      <c r="K2715" s="4">
        <v>1755</v>
      </c>
      <c r="L2715" s="4">
        <v>634</v>
      </c>
      <c r="M2715" s="10"/>
      <c r="N2715" s="4"/>
      <c r="O2715" s="4"/>
      <c r="P2715" s="4"/>
      <c r="Q2715" s="4"/>
      <c r="R2715" s="4"/>
      <c r="S2715" s="4"/>
      <c r="T2715" s="4">
        <v>1</v>
      </c>
      <c r="U2715" s="4"/>
      <c r="V2715" s="4"/>
      <c r="W2715" s="4"/>
      <c r="X2715" s="4"/>
      <c r="Y2715" s="4"/>
      <c r="Z2715" s="4"/>
    </row>
    <row r="2716" spans="1:26">
      <c r="A2716" s="4" t="s">
        <v>9299</v>
      </c>
      <c r="B2716" s="18" t="s">
        <v>9300</v>
      </c>
      <c r="C2716" s="17" t="s">
        <v>3245</v>
      </c>
      <c r="D2716" s="16" t="s">
        <v>3296</v>
      </c>
      <c r="E2716" s="15" t="s">
        <v>3297</v>
      </c>
      <c r="F2716" s="14" t="s">
        <v>3298</v>
      </c>
      <c r="G2716" s="13" t="s">
        <v>3299</v>
      </c>
      <c r="H2716" s="12">
        <v>5</v>
      </c>
      <c r="I2716" s="4" t="s">
        <v>6023</v>
      </c>
      <c r="J2716" s="11">
        <v>2807</v>
      </c>
      <c r="K2716" s="4">
        <v>723</v>
      </c>
      <c r="L2716" s="4">
        <v>316</v>
      </c>
      <c r="M2716" s="10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>
      <c r="A2717" s="4" t="s">
        <v>5787</v>
      </c>
      <c r="B2717" s="18" t="s">
        <v>9301</v>
      </c>
      <c r="C2717" s="17" t="s">
        <v>3245</v>
      </c>
      <c r="D2717" s="16" t="s">
        <v>3259</v>
      </c>
      <c r="E2717" s="15" t="s">
        <v>3492</v>
      </c>
      <c r="F2717" s="14" t="s">
        <v>3493</v>
      </c>
      <c r="G2717" s="13" t="s">
        <v>3494</v>
      </c>
      <c r="H2717" s="12">
        <v>2</v>
      </c>
      <c r="I2717" s="4" t="s">
        <v>3242</v>
      </c>
      <c r="J2717" s="11">
        <v>3796</v>
      </c>
      <c r="K2717" s="4">
        <v>1568</v>
      </c>
      <c r="L2717" s="4">
        <v>940</v>
      </c>
      <c r="M2717" s="10"/>
      <c r="N2717" s="4"/>
      <c r="O2717" s="4"/>
      <c r="P2717" s="4"/>
      <c r="Q2717" s="4"/>
      <c r="R2717" s="4"/>
      <c r="S2717" s="4"/>
      <c r="T2717" s="4">
        <v>1</v>
      </c>
      <c r="U2717" s="4"/>
      <c r="V2717" s="4"/>
      <c r="W2717" s="4"/>
      <c r="X2717" s="4"/>
      <c r="Y2717" s="4"/>
      <c r="Z2717" s="4"/>
    </row>
    <row r="2718" spans="1:26">
      <c r="A2718" s="4" t="s">
        <v>4195</v>
      </c>
      <c r="B2718" s="18" t="s">
        <v>9302</v>
      </c>
      <c r="C2718" s="17" t="s">
        <v>3230</v>
      </c>
      <c r="D2718" s="16" t="s">
        <v>3507</v>
      </c>
      <c r="E2718" s="15" t="s">
        <v>9303</v>
      </c>
      <c r="F2718" s="14" t="s">
        <v>4195</v>
      </c>
      <c r="G2718" s="13" t="s">
        <v>4195</v>
      </c>
      <c r="H2718" s="12">
        <v>1</v>
      </c>
      <c r="I2718" s="4" t="s">
        <v>3235</v>
      </c>
      <c r="J2718" s="11">
        <v>11195</v>
      </c>
      <c r="K2718" s="4">
        <v>7486</v>
      </c>
      <c r="L2718" s="4">
        <v>3824</v>
      </c>
      <c r="M2718" s="10"/>
      <c r="N2718" s="4"/>
      <c r="O2718" s="4"/>
      <c r="P2718" s="4"/>
      <c r="Q2718" s="4"/>
      <c r="R2718" s="4">
        <v>1</v>
      </c>
      <c r="S2718" s="4"/>
      <c r="T2718" s="4">
        <v>1</v>
      </c>
      <c r="U2718" s="4"/>
      <c r="V2718" s="4"/>
      <c r="W2718" s="4"/>
      <c r="X2718" s="4"/>
      <c r="Y2718" s="4"/>
      <c r="Z2718" s="4"/>
    </row>
    <row r="2719" spans="1:26">
      <c r="A2719" s="4" t="s">
        <v>9304</v>
      </c>
      <c r="B2719" s="18" t="s">
        <v>9305</v>
      </c>
      <c r="C2719" s="17" t="s">
        <v>3245</v>
      </c>
      <c r="D2719" s="16" t="s">
        <v>3314</v>
      </c>
      <c r="E2719" s="15" t="s">
        <v>3315</v>
      </c>
      <c r="F2719" s="14" t="s">
        <v>3316</v>
      </c>
      <c r="G2719" s="13" t="s">
        <v>3317</v>
      </c>
      <c r="H2719" s="12">
        <v>5</v>
      </c>
      <c r="I2719" s="4" t="s">
        <v>4852</v>
      </c>
      <c r="J2719" s="11">
        <v>1182</v>
      </c>
      <c r="K2719" s="4">
        <v>772</v>
      </c>
      <c r="L2719" s="4">
        <v>279</v>
      </c>
      <c r="M2719" s="10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spans="1:26">
      <c r="A2720" s="4" t="s">
        <v>9306</v>
      </c>
      <c r="B2720" s="18" t="s">
        <v>9307</v>
      </c>
      <c r="C2720" s="17" t="s">
        <v>3245</v>
      </c>
      <c r="D2720" s="16" t="s">
        <v>3279</v>
      </c>
      <c r="E2720" s="15" t="s">
        <v>3841</v>
      </c>
      <c r="F2720" s="14" t="s">
        <v>3842</v>
      </c>
      <c r="G2720" s="13" t="s">
        <v>3843</v>
      </c>
      <c r="H2720" s="12">
        <v>5</v>
      </c>
      <c r="I2720" s="4" t="s">
        <v>7909</v>
      </c>
      <c r="J2720" s="11">
        <v>1988</v>
      </c>
      <c r="K2720" s="4">
        <v>724</v>
      </c>
      <c r="L2720" s="4">
        <v>299</v>
      </c>
      <c r="M2720" s="10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spans="1:26">
      <c r="A2721" s="4" t="s">
        <v>9308</v>
      </c>
      <c r="B2721" s="18" t="s">
        <v>9309</v>
      </c>
      <c r="C2721" s="17" t="s">
        <v>3245</v>
      </c>
      <c r="D2721" s="16" t="s">
        <v>3290</v>
      </c>
      <c r="E2721" s="15" t="s">
        <v>5464</v>
      </c>
      <c r="F2721" s="14" t="s">
        <v>5465</v>
      </c>
      <c r="G2721" s="13" t="s">
        <v>5466</v>
      </c>
      <c r="H2721" s="12">
        <v>1</v>
      </c>
      <c r="I2721" s="4" t="s">
        <v>3235</v>
      </c>
      <c r="J2721" s="11">
        <v>4848</v>
      </c>
      <c r="K2721" s="4">
        <v>3596</v>
      </c>
      <c r="L2721" s="4">
        <v>1503</v>
      </c>
      <c r="M2721" s="10"/>
      <c r="N2721" s="4"/>
      <c r="O2721" s="4"/>
      <c r="P2721" s="4"/>
      <c r="Q2721" s="4"/>
      <c r="R2721" s="4"/>
      <c r="S2721" s="4"/>
      <c r="T2721" s="4">
        <v>1</v>
      </c>
      <c r="U2721" s="4"/>
      <c r="V2721" s="4"/>
      <c r="W2721" s="4"/>
      <c r="X2721" s="4"/>
      <c r="Y2721" s="4"/>
      <c r="Z2721" s="4"/>
    </row>
    <row r="2722" spans="1:26">
      <c r="A2722" s="4" t="s">
        <v>9310</v>
      </c>
      <c r="B2722" s="18" t="s">
        <v>9311</v>
      </c>
      <c r="C2722" s="17" t="s">
        <v>3245</v>
      </c>
      <c r="D2722" s="16" t="s">
        <v>3290</v>
      </c>
      <c r="E2722" s="15" t="s">
        <v>5464</v>
      </c>
      <c r="F2722" s="14" t="s">
        <v>5465</v>
      </c>
      <c r="G2722" s="13" t="s">
        <v>5466</v>
      </c>
      <c r="H2722" s="12">
        <v>1</v>
      </c>
      <c r="I2722" s="4" t="s">
        <v>3235</v>
      </c>
      <c r="J2722" s="11">
        <v>5331</v>
      </c>
      <c r="K2722" s="4">
        <v>3556</v>
      </c>
      <c r="L2722" s="4">
        <v>1492</v>
      </c>
      <c r="M2722" s="10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>
      <c r="A2723" s="4" t="s">
        <v>9312</v>
      </c>
      <c r="B2723" s="18" t="s">
        <v>9313</v>
      </c>
      <c r="C2723" s="17" t="s">
        <v>3245</v>
      </c>
      <c r="D2723" s="16" t="s">
        <v>3290</v>
      </c>
      <c r="E2723" s="15" t="s">
        <v>5464</v>
      </c>
      <c r="F2723" s="14" t="s">
        <v>5465</v>
      </c>
      <c r="G2723" s="13" t="s">
        <v>5466</v>
      </c>
      <c r="H2723" s="12">
        <v>1</v>
      </c>
      <c r="I2723" s="4" t="s">
        <v>3235</v>
      </c>
      <c r="J2723" s="11">
        <v>3354</v>
      </c>
      <c r="K2723" s="4">
        <v>2735</v>
      </c>
      <c r="L2723" s="4">
        <v>1150</v>
      </c>
      <c r="M2723" s="10"/>
      <c r="N2723" s="4"/>
      <c r="O2723" s="4"/>
      <c r="P2723" s="4"/>
      <c r="Q2723" s="4"/>
      <c r="R2723" s="4"/>
      <c r="S2723" s="4"/>
      <c r="T2723" s="19"/>
      <c r="U2723" s="4"/>
      <c r="V2723" s="4"/>
      <c r="W2723" s="4"/>
      <c r="X2723" s="4"/>
      <c r="Y2723" s="4"/>
      <c r="Z2723" s="4"/>
    </row>
    <row r="2724" spans="1:26">
      <c r="A2724" s="4" t="s">
        <v>9314</v>
      </c>
      <c r="B2724" s="18" t="s">
        <v>9315</v>
      </c>
      <c r="C2724" s="17" t="s">
        <v>3439</v>
      </c>
      <c r="D2724" s="16" t="s">
        <v>3290</v>
      </c>
      <c r="E2724" s="15" t="s">
        <v>5464</v>
      </c>
      <c r="F2724" s="14" t="s">
        <v>5465</v>
      </c>
      <c r="G2724" s="13" t="s">
        <v>5466</v>
      </c>
      <c r="H2724" s="12">
        <v>1</v>
      </c>
      <c r="I2724" s="4" t="s">
        <v>3235</v>
      </c>
      <c r="J2724" s="11">
        <v>3838.0000000000005</v>
      </c>
      <c r="K2724" s="4">
        <v>6132</v>
      </c>
      <c r="L2724" s="4">
        <v>2404</v>
      </c>
      <c r="M2724" s="10"/>
      <c r="N2724" s="4"/>
      <c r="O2724" s="4"/>
      <c r="P2724" s="4"/>
      <c r="Q2724" s="4"/>
      <c r="R2724" s="4"/>
      <c r="S2724" s="4"/>
      <c r="T2724" s="4">
        <v>1</v>
      </c>
      <c r="U2724" s="4"/>
      <c r="V2724" s="4"/>
      <c r="W2724" s="4"/>
      <c r="X2724" s="4"/>
      <c r="Y2724" s="4"/>
      <c r="Z2724" s="4"/>
    </row>
    <row r="2725" spans="1:26">
      <c r="A2725" s="4" t="s">
        <v>9316</v>
      </c>
      <c r="B2725" s="18" t="s">
        <v>9317</v>
      </c>
      <c r="C2725" s="17" t="s">
        <v>3230</v>
      </c>
      <c r="D2725" s="16" t="s">
        <v>3290</v>
      </c>
      <c r="E2725" s="15" t="s">
        <v>5464</v>
      </c>
      <c r="F2725" s="14" t="s">
        <v>5465</v>
      </c>
      <c r="G2725" s="13" t="s">
        <v>5466</v>
      </c>
      <c r="H2725" s="12">
        <v>1</v>
      </c>
      <c r="I2725" s="4" t="s">
        <v>3235</v>
      </c>
      <c r="J2725" s="11">
        <v>3699</v>
      </c>
      <c r="K2725" s="4">
        <v>5891</v>
      </c>
      <c r="L2725" s="4">
        <v>2365</v>
      </c>
      <c r="M2725" s="10"/>
      <c r="N2725" s="4"/>
      <c r="O2725" s="4"/>
      <c r="P2725" s="4"/>
      <c r="Q2725" s="4"/>
      <c r="R2725" s="4"/>
      <c r="S2725" s="4"/>
      <c r="T2725" s="4">
        <v>1</v>
      </c>
      <c r="U2725" s="4"/>
      <c r="V2725" s="4"/>
      <c r="W2725" s="4"/>
      <c r="X2725" s="4"/>
      <c r="Y2725" s="4"/>
      <c r="Z2725" s="4"/>
    </row>
    <row r="2726" spans="1:26">
      <c r="A2726" s="4" t="s">
        <v>9318</v>
      </c>
      <c r="B2726" s="18" t="s">
        <v>9319</v>
      </c>
      <c r="C2726" s="17" t="s">
        <v>3439</v>
      </c>
      <c r="D2726" s="16" t="s">
        <v>3290</v>
      </c>
      <c r="E2726" s="15" t="s">
        <v>5464</v>
      </c>
      <c r="F2726" s="14" t="s">
        <v>5465</v>
      </c>
      <c r="G2726" s="13" t="s">
        <v>5466</v>
      </c>
      <c r="H2726" s="12">
        <v>1</v>
      </c>
      <c r="I2726" s="4" t="s">
        <v>3235</v>
      </c>
      <c r="J2726" s="11">
        <v>10291</v>
      </c>
      <c r="K2726" s="4">
        <v>5733</v>
      </c>
      <c r="L2726" s="4">
        <v>2517</v>
      </c>
      <c r="M2726" s="10"/>
      <c r="N2726" s="4"/>
      <c r="O2726" s="4"/>
      <c r="P2726" s="4"/>
      <c r="Q2726" s="4"/>
      <c r="R2726" s="4"/>
      <c r="S2726" s="4"/>
      <c r="T2726" s="4">
        <v>1</v>
      </c>
      <c r="U2726" s="4"/>
      <c r="V2726" s="4"/>
      <c r="W2726" s="4"/>
      <c r="X2726" s="4"/>
      <c r="Y2726" s="4"/>
      <c r="Z2726" s="4"/>
    </row>
    <row r="2727" spans="1:26">
      <c r="A2727" s="4" t="s">
        <v>9320</v>
      </c>
      <c r="B2727" s="18" t="s">
        <v>9321</v>
      </c>
      <c r="C2727" s="17" t="s">
        <v>3245</v>
      </c>
      <c r="D2727" s="16" t="s">
        <v>3290</v>
      </c>
      <c r="E2727" s="15" t="s">
        <v>3291</v>
      </c>
      <c r="F2727" s="14" t="s">
        <v>3292</v>
      </c>
      <c r="G2727" s="13" t="s">
        <v>3293</v>
      </c>
      <c r="H2727" s="12">
        <v>1</v>
      </c>
      <c r="I2727" s="4" t="s">
        <v>3235</v>
      </c>
      <c r="J2727" s="11">
        <v>3181</v>
      </c>
      <c r="K2727" s="4">
        <v>2889</v>
      </c>
      <c r="L2727" s="4">
        <v>1334</v>
      </c>
      <c r="M2727" s="10"/>
      <c r="N2727" s="4"/>
      <c r="O2727" s="4"/>
      <c r="P2727" s="4"/>
      <c r="Q2727" s="4"/>
      <c r="R2727" s="4"/>
      <c r="S2727" s="4"/>
      <c r="T2727" s="19"/>
      <c r="U2727" s="4"/>
      <c r="V2727" s="4"/>
      <c r="W2727" s="4"/>
      <c r="X2727" s="4"/>
      <c r="Y2727" s="4"/>
      <c r="Z2727" s="4"/>
    </row>
    <row r="2728" spans="1:26">
      <c r="A2728" s="4" t="s">
        <v>9322</v>
      </c>
      <c r="B2728" s="18" t="s">
        <v>9323</v>
      </c>
      <c r="C2728" s="17" t="s">
        <v>3245</v>
      </c>
      <c r="D2728" s="16" t="s">
        <v>3314</v>
      </c>
      <c r="E2728" s="15" t="s">
        <v>3315</v>
      </c>
      <c r="F2728" s="14" t="s">
        <v>3316</v>
      </c>
      <c r="G2728" s="13" t="s">
        <v>3317</v>
      </c>
      <c r="H2728" s="12">
        <v>1</v>
      </c>
      <c r="I2728" s="4" t="s">
        <v>3235</v>
      </c>
      <c r="J2728" s="11">
        <v>2007.9999999999998</v>
      </c>
      <c r="K2728" s="4">
        <v>2617</v>
      </c>
      <c r="L2728" s="4">
        <v>889</v>
      </c>
      <c r="M2728" s="10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spans="1:26">
      <c r="A2729" s="4" t="s">
        <v>3299</v>
      </c>
      <c r="B2729" s="18" t="s">
        <v>9324</v>
      </c>
      <c r="C2729" s="17" t="s">
        <v>3230</v>
      </c>
      <c r="D2729" s="16" t="s">
        <v>3296</v>
      </c>
      <c r="E2729" s="15" t="s">
        <v>9325</v>
      </c>
      <c r="F2729" s="14" t="s">
        <v>3298</v>
      </c>
      <c r="G2729" s="13" t="s">
        <v>3299</v>
      </c>
      <c r="H2729" s="12">
        <v>2</v>
      </c>
      <c r="I2729" s="4" t="s">
        <v>3242</v>
      </c>
      <c r="J2729" s="11">
        <v>6345</v>
      </c>
      <c r="K2729" s="4">
        <v>14006</v>
      </c>
      <c r="L2729" s="4">
        <v>6888</v>
      </c>
      <c r="M2729" s="10"/>
      <c r="N2729" s="4"/>
      <c r="O2729" s="4"/>
      <c r="P2729" s="4"/>
      <c r="Q2729" s="4"/>
      <c r="R2729" s="4">
        <v>1</v>
      </c>
      <c r="S2729" s="4"/>
      <c r="T2729" s="4">
        <v>1</v>
      </c>
      <c r="U2729" s="4"/>
      <c r="V2729" s="4"/>
      <c r="W2729" s="4"/>
      <c r="X2729" s="4"/>
      <c r="Y2729" s="4"/>
      <c r="Z2729" s="4"/>
    </row>
    <row r="2730" spans="1:26">
      <c r="A2730" s="4" t="s">
        <v>9326</v>
      </c>
      <c r="B2730" s="18" t="s">
        <v>9327</v>
      </c>
      <c r="C2730" s="17" t="s">
        <v>3245</v>
      </c>
      <c r="D2730" s="16" t="s">
        <v>3335</v>
      </c>
      <c r="E2730" s="15" t="s">
        <v>3920</v>
      </c>
      <c r="F2730" s="14" t="s">
        <v>3921</v>
      </c>
      <c r="G2730" s="13" t="s">
        <v>3921</v>
      </c>
      <c r="H2730" s="12">
        <v>5</v>
      </c>
      <c r="I2730" s="4" t="s">
        <v>4986</v>
      </c>
      <c r="J2730" s="11">
        <v>3161</v>
      </c>
      <c r="K2730" s="4">
        <v>564</v>
      </c>
      <c r="L2730" s="4">
        <v>375</v>
      </c>
      <c r="M2730" s="10"/>
      <c r="N2730" s="4"/>
      <c r="O2730" s="4"/>
      <c r="P2730" s="4"/>
      <c r="Q2730" s="4"/>
      <c r="R2730" s="4"/>
      <c r="S2730" s="4"/>
      <c r="T2730" s="4">
        <v>1</v>
      </c>
      <c r="U2730" s="4"/>
      <c r="V2730" s="4"/>
      <c r="W2730" s="4"/>
      <c r="X2730" s="4"/>
      <c r="Y2730" s="4"/>
      <c r="Z2730" s="4"/>
    </row>
    <row r="2731" spans="1:26">
      <c r="A2731" s="4" t="s">
        <v>5891</v>
      </c>
      <c r="B2731" s="18" t="s">
        <v>9328</v>
      </c>
      <c r="C2731" s="17" t="s">
        <v>3245</v>
      </c>
      <c r="D2731" s="16" t="s">
        <v>3279</v>
      </c>
      <c r="E2731" s="15" t="s">
        <v>3841</v>
      </c>
      <c r="F2731" s="14" t="s">
        <v>3842</v>
      </c>
      <c r="G2731" s="13" t="s">
        <v>3843</v>
      </c>
      <c r="H2731" s="12">
        <v>2</v>
      </c>
      <c r="I2731" s="4" t="s">
        <v>3242</v>
      </c>
      <c r="J2731" s="11">
        <v>2075</v>
      </c>
      <c r="K2731" s="4">
        <v>901</v>
      </c>
      <c r="L2731" s="4">
        <v>343</v>
      </c>
      <c r="M2731" s="10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>
      <c r="A2732" s="4" t="s">
        <v>9329</v>
      </c>
      <c r="B2732" s="18" t="s">
        <v>9330</v>
      </c>
      <c r="C2732" s="17" t="s">
        <v>3245</v>
      </c>
      <c r="D2732" s="16" t="s">
        <v>3534</v>
      </c>
      <c r="E2732" s="15" t="s">
        <v>3572</v>
      </c>
      <c r="F2732" s="14" t="s">
        <v>3573</v>
      </c>
      <c r="G2732" s="13" t="s">
        <v>3574</v>
      </c>
      <c r="H2732" s="12">
        <v>5</v>
      </c>
      <c r="I2732" s="4" t="s">
        <v>3575</v>
      </c>
      <c r="J2732" s="11">
        <v>2734</v>
      </c>
      <c r="K2732" s="4">
        <v>1728</v>
      </c>
      <c r="L2732" s="4">
        <v>832</v>
      </c>
      <c r="M2732" s="10"/>
      <c r="N2732" s="4"/>
      <c r="O2732" s="4"/>
      <c r="P2732" s="4"/>
      <c r="Q2732" s="4"/>
      <c r="R2732" s="4"/>
      <c r="S2732" s="4"/>
      <c r="T2732" s="4">
        <v>1</v>
      </c>
      <c r="U2732" s="4"/>
      <c r="V2732" s="4"/>
      <c r="W2732" s="4"/>
      <c r="X2732" s="4"/>
      <c r="Y2732" s="4"/>
      <c r="Z2732" s="4"/>
    </row>
    <row r="2733" spans="1:26">
      <c r="A2733" s="4" t="s">
        <v>9331</v>
      </c>
      <c r="B2733" s="18" t="s">
        <v>9332</v>
      </c>
      <c r="C2733" s="17" t="s">
        <v>3245</v>
      </c>
      <c r="D2733" s="16" t="s">
        <v>3335</v>
      </c>
      <c r="E2733" s="15" t="s">
        <v>3814</v>
      </c>
      <c r="F2733" s="14" t="s">
        <v>3815</v>
      </c>
      <c r="G2733" s="13" t="s">
        <v>3816</v>
      </c>
      <c r="H2733" s="12">
        <v>5</v>
      </c>
      <c r="I2733" s="4" t="s">
        <v>3817</v>
      </c>
      <c r="J2733" s="11">
        <v>5468</v>
      </c>
      <c r="K2733" s="4">
        <v>1115</v>
      </c>
      <c r="L2733" s="4">
        <v>454</v>
      </c>
      <c r="M2733" s="10"/>
      <c r="N2733" s="3"/>
      <c r="O2733" s="3"/>
      <c r="P2733" s="3"/>
      <c r="Q2733" s="3"/>
      <c r="R2733" s="3"/>
      <c r="S2733" s="3"/>
      <c r="T2733" s="4">
        <v>1</v>
      </c>
      <c r="U2733" s="3"/>
      <c r="V2733" s="3"/>
      <c r="W2733" s="3"/>
      <c r="X2733" s="3"/>
      <c r="Y2733" s="3"/>
      <c r="Z2733" s="3"/>
    </row>
    <row r="2734" spans="1:26">
      <c r="A2734" s="4" t="s">
        <v>9333</v>
      </c>
      <c r="B2734" s="18" t="s">
        <v>9334</v>
      </c>
      <c r="C2734" s="17" t="s">
        <v>3245</v>
      </c>
      <c r="D2734" s="16" t="s">
        <v>3259</v>
      </c>
      <c r="E2734" s="15" t="s">
        <v>4409</v>
      </c>
      <c r="F2734" s="14" t="s">
        <v>4410</v>
      </c>
      <c r="G2734" s="13" t="s">
        <v>4411</v>
      </c>
      <c r="H2734" s="12">
        <v>2</v>
      </c>
      <c r="I2734" s="4" t="s">
        <v>3242</v>
      </c>
      <c r="J2734" s="11">
        <v>5372</v>
      </c>
      <c r="K2734" s="4">
        <v>2611</v>
      </c>
      <c r="L2734" s="4">
        <v>1261</v>
      </c>
      <c r="M2734" s="10"/>
      <c r="N2734" s="3"/>
      <c r="O2734" s="3"/>
      <c r="P2734" s="3"/>
      <c r="Q2734" s="3"/>
      <c r="R2734" s="3"/>
      <c r="S2734" s="3"/>
      <c r="T2734" s="4">
        <v>1</v>
      </c>
      <c r="U2734" s="3"/>
      <c r="V2734" s="3"/>
      <c r="W2734" s="3"/>
      <c r="X2734" s="3"/>
      <c r="Y2734" s="3"/>
      <c r="Z2734" s="3"/>
    </row>
    <row r="2735" spans="1:26">
      <c r="A2735" s="4" t="s">
        <v>9335</v>
      </c>
      <c r="B2735" s="18" t="s">
        <v>9336</v>
      </c>
      <c r="C2735" s="17" t="s">
        <v>3245</v>
      </c>
      <c r="D2735" s="16" t="s">
        <v>3259</v>
      </c>
      <c r="E2735" s="15" t="s">
        <v>4427</v>
      </c>
      <c r="F2735" s="14" t="s">
        <v>4428</v>
      </c>
      <c r="G2735" s="13" t="s">
        <v>4429</v>
      </c>
      <c r="H2735" s="12">
        <v>5</v>
      </c>
      <c r="I2735" s="4" t="s">
        <v>9222</v>
      </c>
      <c r="J2735" s="11">
        <v>4047</v>
      </c>
      <c r="K2735" s="4">
        <v>1039</v>
      </c>
      <c r="L2735" s="4">
        <v>561</v>
      </c>
      <c r="M2735" s="10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>
      <c r="A2736" s="4" t="s">
        <v>9337</v>
      </c>
      <c r="B2736" s="18" t="s">
        <v>9338</v>
      </c>
      <c r="C2736" s="17" t="s">
        <v>3245</v>
      </c>
      <c r="D2736" s="16" t="s">
        <v>3259</v>
      </c>
      <c r="E2736" s="15" t="s">
        <v>3410</v>
      </c>
      <c r="F2736" s="14" t="s">
        <v>3411</v>
      </c>
      <c r="G2736" s="13" t="s">
        <v>3412</v>
      </c>
      <c r="H2736" s="12">
        <v>5</v>
      </c>
      <c r="I2736" s="4" t="s">
        <v>4026</v>
      </c>
      <c r="J2736" s="11">
        <v>1230</v>
      </c>
      <c r="K2736" s="4">
        <v>960</v>
      </c>
      <c r="L2736" s="4">
        <v>426</v>
      </c>
      <c r="M2736" s="10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>
      <c r="A2737" s="4" t="s">
        <v>9339</v>
      </c>
      <c r="B2737" s="18" t="s">
        <v>9340</v>
      </c>
      <c r="C2737" s="17" t="s">
        <v>3245</v>
      </c>
      <c r="D2737" s="16" t="s">
        <v>3303</v>
      </c>
      <c r="E2737" s="15" t="s">
        <v>3794</v>
      </c>
      <c r="F2737" s="14" t="s">
        <v>3795</v>
      </c>
      <c r="G2737" s="13" t="s">
        <v>3796</v>
      </c>
      <c r="H2737" s="12">
        <v>2</v>
      </c>
      <c r="I2737" s="4" t="s">
        <v>3242</v>
      </c>
      <c r="J2737" s="11">
        <v>2332</v>
      </c>
      <c r="K2737" s="4">
        <v>1621</v>
      </c>
      <c r="L2737" s="4">
        <v>706</v>
      </c>
      <c r="M2737" s="10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>
        <v>1</v>
      </c>
      <c r="Y2737" s="4"/>
      <c r="Z2737" s="4"/>
    </row>
    <row r="2738" spans="1:26">
      <c r="A2738" s="4" t="s">
        <v>9341</v>
      </c>
      <c r="B2738" s="18" t="s">
        <v>9342</v>
      </c>
      <c r="C2738" s="17" t="s">
        <v>3245</v>
      </c>
      <c r="D2738" s="16" t="s">
        <v>3464</v>
      </c>
      <c r="E2738" s="15" t="s">
        <v>4207</v>
      </c>
      <c r="F2738" s="14" t="s">
        <v>4170</v>
      </c>
      <c r="G2738" s="13" t="s">
        <v>3464</v>
      </c>
      <c r="H2738" s="12">
        <v>5</v>
      </c>
      <c r="I2738" s="4" t="s">
        <v>4208</v>
      </c>
      <c r="J2738" s="11">
        <v>5745</v>
      </c>
      <c r="K2738" s="4">
        <v>723</v>
      </c>
      <c r="L2738" s="4">
        <v>355</v>
      </c>
      <c r="M2738" s="10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spans="1:26">
      <c r="A2739" s="4" t="s">
        <v>9343</v>
      </c>
      <c r="B2739" s="18" t="s">
        <v>9344</v>
      </c>
      <c r="C2739" s="17" t="s">
        <v>3245</v>
      </c>
      <c r="D2739" s="16" t="s">
        <v>3303</v>
      </c>
      <c r="E2739" s="15" t="s">
        <v>5852</v>
      </c>
      <c r="F2739" s="14" t="s">
        <v>5853</v>
      </c>
      <c r="G2739" s="13" t="s">
        <v>5854</v>
      </c>
      <c r="H2739" s="12">
        <v>1</v>
      </c>
      <c r="I2739" s="4" t="s">
        <v>3235</v>
      </c>
      <c r="J2739" s="11">
        <v>4307</v>
      </c>
      <c r="K2739" s="4">
        <v>2751</v>
      </c>
      <c r="L2739" s="4">
        <v>1072</v>
      </c>
      <c r="M2739" s="10"/>
      <c r="N2739" s="4"/>
      <c r="O2739" s="4"/>
      <c r="P2739" s="4"/>
      <c r="Q2739" s="4"/>
      <c r="R2739" s="4">
        <v>1</v>
      </c>
      <c r="S2739" s="4"/>
      <c r="T2739" s="4"/>
      <c r="U2739" s="4"/>
      <c r="V2739" s="4"/>
      <c r="W2739" s="4"/>
      <c r="X2739" s="4"/>
      <c r="Y2739" s="4"/>
      <c r="Z2739" s="4"/>
    </row>
    <row r="2740" spans="1:26">
      <c r="A2740" s="4" t="s">
        <v>9345</v>
      </c>
      <c r="B2740" s="18" t="s">
        <v>9346</v>
      </c>
      <c r="C2740" s="17" t="s">
        <v>3245</v>
      </c>
      <c r="D2740" s="16" t="s">
        <v>3279</v>
      </c>
      <c r="E2740" s="15" t="s">
        <v>3841</v>
      </c>
      <c r="F2740" s="14" t="s">
        <v>3842</v>
      </c>
      <c r="G2740" s="13" t="s">
        <v>3843</v>
      </c>
      <c r="H2740" s="12">
        <v>5</v>
      </c>
      <c r="I2740" s="4" t="s">
        <v>3860</v>
      </c>
      <c r="J2740" s="11">
        <v>844</v>
      </c>
      <c r="K2740" s="4">
        <v>426</v>
      </c>
      <c r="L2740" s="4">
        <v>157</v>
      </c>
      <c r="M2740" s="10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>
      <c r="A2741" s="4" t="s">
        <v>3402</v>
      </c>
      <c r="B2741" s="18" t="s">
        <v>9347</v>
      </c>
      <c r="C2741" s="17" t="s">
        <v>3245</v>
      </c>
      <c r="D2741" s="16" t="s">
        <v>3303</v>
      </c>
      <c r="E2741" s="15" t="s">
        <v>3327</v>
      </c>
      <c r="F2741" s="14" t="s">
        <v>3328</v>
      </c>
      <c r="G2741" s="13" t="s">
        <v>3329</v>
      </c>
      <c r="H2741" s="12">
        <v>2</v>
      </c>
      <c r="I2741" s="4" t="s">
        <v>3242</v>
      </c>
      <c r="J2741" s="11">
        <v>6494</v>
      </c>
      <c r="K2741" s="4">
        <v>1409</v>
      </c>
      <c r="L2741" s="4">
        <v>608</v>
      </c>
      <c r="M2741" s="10"/>
      <c r="N2741" s="4"/>
      <c r="O2741" s="4"/>
      <c r="P2741" s="4"/>
      <c r="Q2741" s="4"/>
      <c r="R2741" s="4"/>
      <c r="S2741" s="4"/>
      <c r="T2741" s="4">
        <v>1</v>
      </c>
      <c r="U2741" s="4"/>
      <c r="V2741" s="4"/>
      <c r="W2741" s="4"/>
      <c r="X2741" s="4"/>
      <c r="Y2741" s="4"/>
      <c r="Z2741" s="4"/>
    </row>
    <row r="2742" spans="1:26">
      <c r="A2742" s="4" t="s">
        <v>9348</v>
      </c>
      <c r="B2742" s="18" t="s">
        <v>9349</v>
      </c>
      <c r="C2742" s="17" t="s">
        <v>3245</v>
      </c>
      <c r="D2742" s="16" t="s">
        <v>3253</v>
      </c>
      <c r="E2742" s="15" t="s">
        <v>3723</v>
      </c>
      <c r="F2742" s="14" t="s">
        <v>3724</v>
      </c>
      <c r="G2742" s="13" t="s">
        <v>3253</v>
      </c>
      <c r="H2742" s="12">
        <v>5</v>
      </c>
      <c r="I2742" s="4" t="s">
        <v>9350</v>
      </c>
      <c r="J2742" s="11">
        <v>1033</v>
      </c>
      <c r="K2742" s="4">
        <v>722</v>
      </c>
      <c r="L2742" s="4">
        <v>176</v>
      </c>
      <c r="M2742" s="10"/>
      <c r="N2742" s="4"/>
      <c r="O2742" s="4"/>
      <c r="P2742" s="4"/>
      <c r="Q2742" s="4"/>
      <c r="R2742" s="4"/>
      <c r="S2742" s="4"/>
      <c r="T2742" s="4">
        <v>1</v>
      </c>
      <c r="U2742" s="4"/>
      <c r="V2742" s="4"/>
      <c r="W2742" s="4"/>
      <c r="X2742" s="4"/>
      <c r="Y2742" s="4"/>
      <c r="Z2742" s="4"/>
    </row>
    <row r="2743" spans="1:26">
      <c r="A2743" s="4" t="s">
        <v>5471</v>
      </c>
      <c r="B2743" s="18" t="s">
        <v>9351</v>
      </c>
      <c r="C2743" s="17" t="s">
        <v>3245</v>
      </c>
      <c r="D2743" s="16" t="s">
        <v>3253</v>
      </c>
      <c r="E2743" s="15" t="s">
        <v>4392</v>
      </c>
      <c r="F2743" s="14" t="s">
        <v>4393</v>
      </c>
      <c r="G2743" s="13" t="s">
        <v>4394</v>
      </c>
      <c r="H2743" s="12">
        <v>2</v>
      </c>
      <c r="I2743" s="4" t="s">
        <v>3242</v>
      </c>
      <c r="J2743" s="11">
        <v>3713.0000000000005</v>
      </c>
      <c r="K2743" s="4">
        <v>1524</v>
      </c>
      <c r="L2743" s="4">
        <v>621</v>
      </c>
      <c r="M2743" s="10"/>
      <c r="N2743" s="4"/>
      <c r="O2743" s="4"/>
      <c r="P2743" s="4"/>
      <c r="Q2743" s="4"/>
      <c r="R2743" s="4"/>
      <c r="S2743" s="4"/>
      <c r="T2743" s="4">
        <v>1</v>
      </c>
      <c r="U2743" s="4"/>
      <c r="V2743" s="4"/>
      <c r="W2743" s="4"/>
      <c r="X2743" s="4"/>
      <c r="Y2743" s="4"/>
      <c r="Z2743" s="4"/>
    </row>
    <row r="2744" spans="1:26">
      <c r="A2744" s="4" t="s">
        <v>4368</v>
      </c>
      <c r="B2744" s="18" t="s">
        <v>9352</v>
      </c>
      <c r="C2744" s="17" t="s">
        <v>3245</v>
      </c>
      <c r="D2744" s="16" t="s">
        <v>3253</v>
      </c>
      <c r="E2744" s="15" t="s">
        <v>3723</v>
      </c>
      <c r="F2744" s="14" t="s">
        <v>3724</v>
      </c>
      <c r="G2744" s="13" t="s">
        <v>3253</v>
      </c>
      <c r="H2744" s="12">
        <v>2</v>
      </c>
      <c r="I2744" s="4" t="s">
        <v>3242</v>
      </c>
      <c r="J2744" s="11">
        <v>2826</v>
      </c>
      <c r="K2744" s="4">
        <v>1488</v>
      </c>
      <c r="L2744" s="4">
        <v>723</v>
      </c>
      <c r="M2744" s="10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>
      <c r="A2745" s="4" t="s">
        <v>5410</v>
      </c>
      <c r="B2745" s="18" t="s">
        <v>9353</v>
      </c>
      <c r="C2745" s="17" t="s">
        <v>3245</v>
      </c>
      <c r="D2745" s="16" t="s">
        <v>3253</v>
      </c>
      <c r="E2745" s="15" t="s">
        <v>3723</v>
      </c>
      <c r="F2745" s="14" t="s">
        <v>3724</v>
      </c>
      <c r="G2745" s="13" t="s">
        <v>3253</v>
      </c>
      <c r="H2745" s="12">
        <v>2</v>
      </c>
      <c r="I2745" s="4" t="s">
        <v>3242</v>
      </c>
      <c r="J2745" s="11">
        <v>3028</v>
      </c>
      <c r="K2745" s="4">
        <v>1828</v>
      </c>
      <c r="L2745" s="4">
        <v>706</v>
      </c>
      <c r="M2745" s="10"/>
      <c r="N2745" s="4"/>
      <c r="O2745" s="4"/>
      <c r="P2745" s="4"/>
      <c r="Q2745" s="4"/>
      <c r="R2745" s="4"/>
      <c r="S2745" s="4"/>
      <c r="T2745" s="4">
        <v>1</v>
      </c>
      <c r="U2745" s="4"/>
      <c r="V2745" s="4"/>
      <c r="W2745" s="4"/>
      <c r="X2745" s="4"/>
      <c r="Y2745" s="4"/>
      <c r="Z2745" s="4"/>
    </row>
    <row r="2746" spans="1:26">
      <c r="A2746" s="4" t="s">
        <v>9354</v>
      </c>
      <c r="B2746" s="18" t="s">
        <v>9355</v>
      </c>
      <c r="C2746" s="17" t="s">
        <v>3245</v>
      </c>
      <c r="D2746" s="16" t="s">
        <v>3253</v>
      </c>
      <c r="E2746" s="15" t="s">
        <v>3606</v>
      </c>
      <c r="F2746" s="14" t="s">
        <v>3607</v>
      </c>
      <c r="G2746" s="13" t="s">
        <v>3608</v>
      </c>
      <c r="H2746" s="12">
        <v>5</v>
      </c>
      <c r="I2746" s="4" t="s">
        <v>5491</v>
      </c>
      <c r="J2746" s="11">
        <v>1100</v>
      </c>
      <c r="K2746" s="4">
        <v>222</v>
      </c>
      <c r="L2746" s="4">
        <v>180</v>
      </c>
      <c r="M2746" s="10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spans="1:26">
      <c r="A2747" s="4" t="s">
        <v>9356</v>
      </c>
      <c r="B2747" s="18" t="s">
        <v>9357</v>
      </c>
      <c r="C2747" s="17" t="s">
        <v>3245</v>
      </c>
      <c r="D2747" s="16" t="s">
        <v>3253</v>
      </c>
      <c r="E2747" s="15" t="s">
        <v>3723</v>
      </c>
      <c r="F2747" s="14" t="s">
        <v>3724</v>
      </c>
      <c r="G2747" s="13" t="s">
        <v>3253</v>
      </c>
      <c r="H2747" s="12">
        <v>5</v>
      </c>
      <c r="I2747" s="4" t="s">
        <v>8262</v>
      </c>
      <c r="J2747" s="11">
        <v>3500</v>
      </c>
      <c r="K2747" s="4">
        <v>744</v>
      </c>
      <c r="L2747" s="4">
        <v>392</v>
      </c>
      <c r="M2747" s="10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spans="1:26">
      <c r="A2748" s="4" t="s">
        <v>9350</v>
      </c>
      <c r="B2748" s="18" t="s">
        <v>9358</v>
      </c>
      <c r="C2748" s="17" t="s">
        <v>3245</v>
      </c>
      <c r="D2748" s="16" t="s">
        <v>3253</v>
      </c>
      <c r="E2748" s="15" t="s">
        <v>3723</v>
      </c>
      <c r="F2748" s="14" t="s">
        <v>3724</v>
      </c>
      <c r="G2748" s="13" t="s">
        <v>3253</v>
      </c>
      <c r="H2748" s="12">
        <v>2</v>
      </c>
      <c r="I2748" s="4" t="s">
        <v>3242</v>
      </c>
      <c r="J2748" s="11">
        <v>2519</v>
      </c>
      <c r="K2748" s="4">
        <v>1218</v>
      </c>
      <c r="L2748" s="4">
        <v>443</v>
      </c>
      <c r="M2748" s="10"/>
      <c r="N2748" s="4"/>
      <c r="O2748" s="4"/>
      <c r="P2748" s="4"/>
      <c r="Q2748" s="4"/>
      <c r="R2748" s="4"/>
      <c r="S2748" s="4"/>
      <c r="T2748" s="4">
        <v>1</v>
      </c>
      <c r="U2748" s="4"/>
      <c r="V2748" s="4"/>
      <c r="W2748" s="4"/>
      <c r="X2748" s="4"/>
      <c r="Y2748" s="4"/>
      <c r="Z2748" s="4"/>
    </row>
    <row r="2749" spans="1:26">
      <c r="A2749" s="4" t="s">
        <v>9359</v>
      </c>
      <c r="B2749" s="18" t="s">
        <v>9360</v>
      </c>
      <c r="C2749" s="17" t="s">
        <v>3439</v>
      </c>
      <c r="D2749" s="16" t="s">
        <v>3290</v>
      </c>
      <c r="E2749" s="15" t="s">
        <v>5108</v>
      </c>
      <c r="F2749" s="14" t="s">
        <v>5109</v>
      </c>
      <c r="G2749" s="13" t="s">
        <v>5110</v>
      </c>
      <c r="H2749" s="12">
        <v>1</v>
      </c>
      <c r="I2749" s="4" t="s">
        <v>3235</v>
      </c>
      <c r="J2749" s="11">
        <v>2361</v>
      </c>
      <c r="K2749" s="4">
        <v>10488</v>
      </c>
      <c r="L2749" s="4">
        <v>3752</v>
      </c>
      <c r="M2749" s="10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>
        <v>1</v>
      </c>
      <c r="Y2749" s="4"/>
      <c r="Z2749" s="4"/>
    </row>
    <row r="2750" spans="1:26">
      <c r="A2750" s="4" t="s">
        <v>9361</v>
      </c>
      <c r="B2750" s="18" t="s">
        <v>9362</v>
      </c>
      <c r="C2750" s="17" t="s">
        <v>3245</v>
      </c>
      <c r="D2750" s="16" t="s">
        <v>3279</v>
      </c>
      <c r="E2750" s="15" t="s">
        <v>3321</v>
      </c>
      <c r="F2750" s="14" t="s">
        <v>3322</v>
      </c>
      <c r="G2750" s="13" t="s">
        <v>3323</v>
      </c>
      <c r="H2750" s="12">
        <v>5</v>
      </c>
      <c r="I2750" s="4" t="s">
        <v>4560</v>
      </c>
      <c r="J2750" s="11">
        <v>953.99999999999989</v>
      </c>
      <c r="K2750" s="4">
        <v>179</v>
      </c>
      <c r="L2750" s="4">
        <v>104</v>
      </c>
      <c r="M2750" s="10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>
      <c r="A2751" s="4" t="s">
        <v>5831</v>
      </c>
      <c r="B2751" s="18" t="s">
        <v>9363</v>
      </c>
      <c r="C2751" s="17" t="s">
        <v>3439</v>
      </c>
      <c r="D2751" s="16" t="s">
        <v>3392</v>
      </c>
      <c r="E2751" s="15" t="s">
        <v>3659</v>
      </c>
      <c r="F2751" s="14" t="s">
        <v>3660</v>
      </c>
      <c r="G2751" s="13" t="s">
        <v>3661</v>
      </c>
      <c r="H2751" s="12">
        <v>2</v>
      </c>
      <c r="I2751" s="4" t="s">
        <v>3242</v>
      </c>
      <c r="J2751" s="11">
        <v>4973</v>
      </c>
      <c r="K2751" s="4">
        <v>2299</v>
      </c>
      <c r="L2751" s="4">
        <v>882</v>
      </c>
      <c r="M2751" s="10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>
      <c r="A2752" s="4" t="s">
        <v>9364</v>
      </c>
      <c r="B2752" s="18" t="s">
        <v>9365</v>
      </c>
      <c r="C2752" s="17" t="s">
        <v>3245</v>
      </c>
      <c r="D2752" s="16" t="s">
        <v>3246</v>
      </c>
      <c r="E2752" s="15" t="s">
        <v>3363</v>
      </c>
      <c r="F2752" s="14" t="s">
        <v>3364</v>
      </c>
      <c r="G2752" s="13" t="s">
        <v>3365</v>
      </c>
      <c r="H2752" s="12">
        <v>5</v>
      </c>
      <c r="I2752" s="4" t="s">
        <v>3366</v>
      </c>
      <c r="J2752" s="11">
        <v>529</v>
      </c>
      <c r="K2752" s="4">
        <v>99</v>
      </c>
      <c r="L2752" s="4">
        <v>52</v>
      </c>
      <c r="M2752" s="10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>
      <c r="A2753" s="4" t="s">
        <v>9366</v>
      </c>
      <c r="B2753" s="18" t="s">
        <v>9367</v>
      </c>
      <c r="C2753" s="17" t="s">
        <v>3245</v>
      </c>
      <c r="D2753" s="16" t="s">
        <v>3335</v>
      </c>
      <c r="E2753" s="15" t="s">
        <v>3920</v>
      </c>
      <c r="F2753" s="14" t="s">
        <v>3921</v>
      </c>
      <c r="G2753" s="13" t="s">
        <v>3921</v>
      </c>
      <c r="H2753" s="12">
        <v>5</v>
      </c>
      <c r="I2753" s="4" t="s">
        <v>7146</v>
      </c>
      <c r="J2753" s="11">
        <v>2598</v>
      </c>
      <c r="K2753" s="4">
        <v>362</v>
      </c>
      <c r="L2753" s="4">
        <v>192</v>
      </c>
      <c r="M2753" s="10"/>
      <c r="N2753" s="4"/>
      <c r="O2753" s="4"/>
      <c r="P2753" s="4"/>
      <c r="Q2753" s="4"/>
      <c r="R2753" s="4"/>
      <c r="S2753" s="4"/>
      <c r="T2753" s="4">
        <v>1</v>
      </c>
      <c r="U2753" s="4"/>
      <c r="V2753" s="4"/>
      <c r="W2753" s="4"/>
      <c r="X2753" s="4"/>
      <c r="Y2753" s="4"/>
      <c r="Z2753" s="4"/>
    </row>
    <row r="2754" spans="1:26">
      <c r="A2754" s="4" t="s">
        <v>9368</v>
      </c>
      <c r="B2754" s="18" t="s">
        <v>9369</v>
      </c>
      <c r="C2754" s="17" t="s">
        <v>3245</v>
      </c>
      <c r="D2754" s="16" t="s">
        <v>3369</v>
      </c>
      <c r="E2754" s="15" t="s">
        <v>3654</v>
      </c>
      <c r="F2754" s="14" t="s">
        <v>3655</v>
      </c>
      <c r="G2754" s="13" t="s">
        <v>3656</v>
      </c>
      <c r="H2754" s="12">
        <v>1</v>
      </c>
      <c r="I2754" s="4" t="s">
        <v>3235</v>
      </c>
      <c r="J2754" s="11">
        <v>7473</v>
      </c>
      <c r="K2754" s="4">
        <v>2834</v>
      </c>
      <c r="L2754" s="4">
        <v>1323</v>
      </c>
      <c r="M2754" s="10"/>
      <c r="N2754" s="4"/>
      <c r="O2754" s="4"/>
      <c r="P2754" s="4"/>
      <c r="Q2754" s="4"/>
      <c r="R2754" s="4"/>
      <c r="S2754" s="4"/>
      <c r="T2754" s="4">
        <v>1</v>
      </c>
      <c r="U2754" s="4"/>
      <c r="V2754" s="4"/>
      <c r="W2754" s="4"/>
      <c r="X2754" s="4"/>
      <c r="Y2754" s="4"/>
      <c r="Z2754" s="4"/>
    </row>
    <row r="2755" spans="1:26">
      <c r="A2755" s="4" t="s">
        <v>9370</v>
      </c>
      <c r="B2755" s="18" t="s">
        <v>9371</v>
      </c>
      <c r="C2755" s="17" t="s">
        <v>3245</v>
      </c>
      <c r="D2755" s="16" t="s">
        <v>3335</v>
      </c>
      <c r="E2755" s="15" t="s">
        <v>3486</v>
      </c>
      <c r="F2755" s="14" t="s">
        <v>3487</v>
      </c>
      <c r="G2755" s="13" t="s">
        <v>3488</v>
      </c>
      <c r="H2755" s="12">
        <v>1</v>
      </c>
      <c r="I2755" s="4" t="s">
        <v>3235</v>
      </c>
      <c r="J2755" s="11">
        <v>1729</v>
      </c>
      <c r="K2755" s="4">
        <v>1723</v>
      </c>
      <c r="L2755" s="4">
        <v>820</v>
      </c>
      <c r="M2755" s="10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spans="1:26">
      <c r="A2756" s="4" t="s">
        <v>7526</v>
      </c>
      <c r="B2756" s="18" t="s">
        <v>9372</v>
      </c>
      <c r="C2756" s="17" t="s">
        <v>3230</v>
      </c>
      <c r="D2756" s="16" t="s">
        <v>3303</v>
      </c>
      <c r="E2756" s="15" t="s">
        <v>3614</v>
      </c>
      <c r="F2756" s="14" t="s">
        <v>3615</v>
      </c>
      <c r="G2756" s="13" t="s">
        <v>3616</v>
      </c>
      <c r="H2756" s="12">
        <v>2</v>
      </c>
      <c r="I2756" s="4" t="s">
        <v>3242</v>
      </c>
      <c r="J2756" s="11">
        <v>1206</v>
      </c>
      <c r="K2756" s="4">
        <v>5143</v>
      </c>
      <c r="L2756" s="4">
        <v>2066</v>
      </c>
      <c r="M2756" s="10"/>
      <c r="N2756" s="4"/>
      <c r="O2756" s="4"/>
      <c r="P2756" s="4"/>
      <c r="Q2756" s="4"/>
      <c r="R2756" s="4">
        <v>1</v>
      </c>
      <c r="S2756" s="4"/>
      <c r="T2756" s="4"/>
      <c r="U2756" s="4"/>
      <c r="V2756" s="4"/>
      <c r="W2756" s="4"/>
      <c r="X2756" s="4"/>
      <c r="Y2756" s="4"/>
      <c r="Z2756" s="4"/>
    </row>
    <row r="2757" spans="1:26">
      <c r="A2757" s="4" t="s">
        <v>3796</v>
      </c>
      <c r="B2757" s="18" t="s">
        <v>9373</v>
      </c>
      <c r="C2757" s="17" t="s">
        <v>3230</v>
      </c>
      <c r="D2757" s="16" t="s">
        <v>3303</v>
      </c>
      <c r="E2757" s="15" t="s">
        <v>9374</v>
      </c>
      <c r="F2757" s="14" t="s">
        <v>3795</v>
      </c>
      <c r="G2757" s="13" t="s">
        <v>3796</v>
      </c>
      <c r="H2757" s="12">
        <v>2</v>
      </c>
      <c r="I2757" s="4" t="s">
        <v>3242</v>
      </c>
      <c r="J2757" s="11">
        <v>7809.9999999999991</v>
      </c>
      <c r="K2757" s="4">
        <v>23549</v>
      </c>
      <c r="L2757" s="4">
        <v>10774</v>
      </c>
      <c r="M2757" s="10"/>
      <c r="N2757" s="4"/>
      <c r="O2757" s="4"/>
      <c r="P2757" s="4"/>
      <c r="Q2757" s="4">
        <v>1</v>
      </c>
      <c r="R2757" s="4">
        <v>1</v>
      </c>
      <c r="S2757" s="4"/>
      <c r="T2757" s="19"/>
      <c r="U2757" s="4"/>
      <c r="V2757" s="4"/>
      <c r="W2757" s="4"/>
      <c r="X2757" s="4"/>
      <c r="Y2757" s="4"/>
      <c r="Z2757" s="4"/>
    </row>
    <row r="2758" spans="1:26">
      <c r="A2758" s="4" t="s">
        <v>5854</v>
      </c>
      <c r="B2758" s="18" t="s">
        <v>9375</v>
      </c>
      <c r="C2758" s="17" t="s">
        <v>4173</v>
      </c>
      <c r="D2758" s="16" t="s">
        <v>3303</v>
      </c>
      <c r="E2758" s="15" t="s">
        <v>9376</v>
      </c>
      <c r="F2758" s="14" t="s">
        <v>5853</v>
      </c>
      <c r="G2758" s="13" t="s">
        <v>5854</v>
      </c>
      <c r="H2758" s="12">
        <v>1</v>
      </c>
      <c r="I2758" s="4" t="s">
        <v>3235</v>
      </c>
      <c r="J2758" s="11">
        <v>9142</v>
      </c>
      <c r="K2758" s="4">
        <v>65861</v>
      </c>
      <c r="L2758" s="4">
        <v>31536</v>
      </c>
      <c r="M2758" s="10"/>
      <c r="N2758" s="4"/>
      <c r="O2758" s="4">
        <v>1</v>
      </c>
      <c r="P2758" s="4"/>
      <c r="Q2758" s="4">
        <v>1</v>
      </c>
      <c r="R2758" s="4">
        <v>1</v>
      </c>
      <c r="S2758" s="4"/>
      <c r="T2758" s="4">
        <v>1</v>
      </c>
      <c r="U2758" s="4"/>
      <c r="V2758" s="4"/>
      <c r="W2758" s="4"/>
      <c r="X2758" s="4">
        <v>1</v>
      </c>
      <c r="Y2758" s="4"/>
      <c r="Z2758" s="4"/>
    </row>
    <row r="2759" spans="1:26">
      <c r="A2759" s="4" t="s">
        <v>9377</v>
      </c>
      <c r="B2759" s="18" t="s">
        <v>9378</v>
      </c>
      <c r="C2759" s="17" t="s">
        <v>3245</v>
      </c>
      <c r="D2759" s="16" t="s">
        <v>3369</v>
      </c>
      <c r="E2759" s="15" t="s">
        <v>3763</v>
      </c>
      <c r="F2759" s="14" t="s">
        <v>3760</v>
      </c>
      <c r="G2759" s="13" t="s">
        <v>3757</v>
      </c>
      <c r="H2759" s="12">
        <v>5</v>
      </c>
      <c r="I2759" s="4" t="s">
        <v>7025</v>
      </c>
      <c r="J2759" s="11">
        <v>2610</v>
      </c>
      <c r="K2759" s="4">
        <v>1050</v>
      </c>
      <c r="L2759" s="4">
        <v>639</v>
      </c>
      <c r="M2759" s="10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>
      <c r="A2760" s="4" t="s">
        <v>9379</v>
      </c>
      <c r="B2760" s="18" t="s">
        <v>9380</v>
      </c>
      <c r="C2760" s="17" t="s">
        <v>3245</v>
      </c>
      <c r="D2760" s="16" t="s">
        <v>3290</v>
      </c>
      <c r="E2760" s="15" t="s">
        <v>4671</v>
      </c>
      <c r="F2760" s="14" t="s">
        <v>4672</v>
      </c>
      <c r="G2760" s="13" t="s">
        <v>4673</v>
      </c>
      <c r="H2760" s="12">
        <v>1</v>
      </c>
      <c r="I2760" s="4" t="s">
        <v>3235</v>
      </c>
      <c r="J2760" s="11">
        <v>5506</v>
      </c>
      <c r="K2760" s="4">
        <v>1852</v>
      </c>
      <c r="L2760" s="4">
        <v>674</v>
      </c>
      <c r="M2760" s="10"/>
      <c r="N2760" s="4"/>
      <c r="O2760" s="4"/>
      <c r="P2760" s="4"/>
      <c r="Q2760" s="4"/>
      <c r="R2760" s="4"/>
      <c r="S2760" s="4"/>
      <c r="T2760" s="4">
        <v>1</v>
      </c>
      <c r="U2760" s="4"/>
      <c r="V2760" s="4"/>
      <c r="W2760" s="4"/>
      <c r="X2760" s="4"/>
      <c r="Y2760" s="4"/>
      <c r="Z2760" s="4"/>
    </row>
    <row r="2761" spans="1:26">
      <c r="A2761" s="4" t="s">
        <v>9381</v>
      </c>
      <c r="B2761" s="18" t="s">
        <v>9382</v>
      </c>
      <c r="C2761" s="17" t="s">
        <v>3245</v>
      </c>
      <c r="D2761" s="16" t="s">
        <v>3369</v>
      </c>
      <c r="E2761" s="15" t="s">
        <v>3405</v>
      </c>
      <c r="F2761" s="14" t="s">
        <v>3406</v>
      </c>
      <c r="G2761" s="13" t="s">
        <v>3407</v>
      </c>
      <c r="H2761" s="12">
        <v>5</v>
      </c>
      <c r="I2761" s="4" t="s">
        <v>4369</v>
      </c>
      <c r="J2761" s="11">
        <v>7338</v>
      </c>
      <c r="K2761" s="4">
        <v>1661</v>
      </c>
      <c r="L2761" s="4">
        <v>821</v>
      </c>
      <c r="M2761" s="10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>
      <c r="A2762" s="4" t="s">
        <v>9383</v>
      </c>
      <c r="B2762" s="18" t="s">
        <v>9384</v>
      </c>
      <c r="C2762" s="17" t="s">
        <v>3230</v>
      </c>
      <c r="D2762" s="16" t="s">
        <v>3474</v>
      </c>
      <c r="E2762" s="15" t="s">
        <v>4376</v>
      </c>
      <c r="F2762" s="14" t="s">
        <v>4377</v>
      </c>
      <c r="G2762" s="13" t="s">
        <v>4378</v>
      </c>
      <c r="H2762" s="12">
        <v>1</v>
      </c>
      <c r="I2762" s="4" t="s">
        <v>3235</v>
      </c>
      <c r="J2762" s="11">
        <v>3833</v>
      </c>
      <c r="K2762" s="4">
        <v>6276</v>
      </c>
      <c r="L2762" s="4">
        <v>2393</v>
      </c>
      <c r="M2762" s="10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>
      <c r="A2763" s="4" t="s">
        <v>9385</v>
      </c>
      <c r="B2763" s="18" t="s">
        <v>9386</v>
      </c>
      <c r="C2763" s="17" t="s">
        <v>3245</v>
      </c>
      <c r="D2763" s="16" t="s">
        <v>3446</v>
      </c>
      <c r="E2763" s="15" t="s">
        <v>4125</v>
      </c>
      <c r="F2763" s="14" t="s">
        <v>4126</v>
      </c>
      <c r="G2763" s="13" t="s">
        <v>4127</v>
      </c>
      <c r="H2763" s="12">
        <v>5</v>
      </c>
      <c r="I2763" s="4" t="s">
        <v>4127</v>
      </c>
      <c r="J2763" s="11">
        <v>696</v>
      </c>
      <c r="K2763" s="4">
        <v>421</v>
      </c>
      <c r="L2763" s="4">
        <v>249</v>
      </c>
      <c r="M2763" s="10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>
      <c r="A2764" s="4" t="s">
        <v>9387</v>
      </c>
      <c r="B2764" s="18" t="s">
        <v>9388</v>
      </c>
      <c r="C2764" s="17" t="s">
        <v>3245</v>
      </c>
      <c r="D2764" s="16" t="s">
        <v>3246</v>
      </c>
      <c r="E2764" s="15" t="s">
        <v>3363</v>
      </c>
      <c r="F2764" s="14" t="s">
        <v>3364</v>
      </c>
      <c r="G2764" s="13" t="s">
        <v>3365</v>
      </c>
      <c r="H2764" s="12">
        <v>5</v>
      </c>
      <c r="I2764" s="4" t="s">
        <v>3366</v>
      </c>
      <c r="J2764" s="11">
        <v>1256</v>
      </c>
      <c r="K2764" s="4">
        <v>195</v>
      </c>
      <c r="L2764" s="4">
        <v>102</v>
      </c>
      <c r="M2764" s="10"/>
      <c r="N2764" s="4"/>
      <c r="O2764" s="4"/>
      <c r="P2764" s="4"/>
      <c r="Q2764" s="4"/>
      <c r="R2764" s="4"/>
      <c r="S2764" s="4"/>
      <c r="T2764" s="4">
        <v>1</v>
      </c>
      <c r="U2764" s="4"/>
      <c r="V2764" s="4"/>
      <c r="W2764" s="4"/>
      <c r="X2764" s="4"/>
      <c r="Y2764" s="4"/>
      <c r="Z2764" s="4"/>
    </row>
    <row r="2765" spans="1:26">
      <c r="A2765" s="4" t="s">
        <v>9389</v>
      </c>
      <c r="B2765" s="18" t="s">
        <v>9390</v>
      </c>
      <c r="C2765" s="17" t="s">
        <v>3245</v>
      </c>
      <c r="D2765" s="16" t="s">
        <v>3246</v>
      </c>
      <c r="E2765" s="15" t="s">
        <v>3453</v>
      </c>
      <c r="F2765" s="14" t="s">
        <v>3454</v>
      </c>
      <c r="G2765" s="13" t="s">
        <v>3455</v>
      </c>
      <c r="H2765" s="12">
        <v>5</v>
      </c>
      <c r="I2765" s="4" t="s">
        <v>4706</v>
      </c>
      <c r="J2765" s="11">
        <v>1676.0000000000002</v>
      </c>
      <c r="K2765" s="4">
        <v>338</v>
      </c>
      <c r="L2765" s="4">
        <v>126</v>
      </c>
      <c r="M2765" s="10"/>
      <c r="N2765" s="4"/>
      <c r="O2765" s="4"/>
      <c r="P2765" s="4"/>
      <c r="Q2765" s="4"/>
      <c r="R2765" s="4">
        <v>1</v>
      </c>
      <c r="S2765" s="4"/>
      <c r="T2765" s="4">
        <v>1</v>
      </c>
      <c r="U2765" s="4"/>
      <c r="V2765" s="4"/>
      <c r="W2765" s="4"/>
      <c r="X2765" s="4"/>
      <c r="Y2765" s="4"/>
      <c r="Z2765" s="4"/>
    </row>
    <row r="2766" spans="1:26">
      <c r="A2766" s="4" t="s">
        <v>9391</v>
      </c>
      <c r="B2766" s="18" t="s">
        <v>9392</v>
      </c>
      <c r="C2766" s="17" t="s">
        <v>3245</v>
      </c>
      <c r="D2766" s="16" t="s">
        <v>3314</v>
      </c>
      <c r="E2766" s="15" t="s">
        <v>3578</v>
      </c>
      <c r="F2766" s="14" t="s">
        <v>3579</v>
      </c>
      <c r="G2766" s="13" t="s">
        <v>3580</v>
      </c>
      <c r="H2766" s="12">
        <v>5</v>
      </c>
      <c r="I2766" s="4" t="s">
        <v>3581</v>
      </c>
      <c r="J2766" s="11">
        <v>1081</v>
      </c>
      <c r="K2766" s="4">
        <v>425</v>
      </c>
      <c r="L2766" s="4">
        <v>192</v>
      </c>
      <c r="M2766" s="10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>
      <c r="A2767" s="4" t="s">
        <v>9393</v>
      </c>
      <c r="B2767" s="18" t="s">
        <v>9394</v>
      </c>
      <c r="C2767" s="17" t="s">
        <v>3245</v>
      </c>
      <c r="D2767" s="16" t="s">
        <v>3464</v>
      </c>
      <c r="E2767" s="15" t="s">
        <v>4753</v>
      </c>
      <c r="F2767" s="14" t="s">
        <v>4175</v>
      </c>
      <c r="G2767" s="13" t="s">
        <v>4171</v>
      </c>
      <c r="H2767" s="12">
        <v>5</v>
      </c>
      <c r="I2767" s="4" t="s">
        <v>4754</v>
      </c>
      <c r="J2767" s="11">
        <v>7237</v>
      </c>
      <c r="K2767" s="4">
        <v>1409</v>
      </c>
      <c r="L2767" s="4">
        <v>662</v>
      </c>
      <c r="M2767" s="10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>
        <v>1</v>
      </c>
      <c r="Y2767" s="4"/>
      <c r="Z2767" s="4"/>
    </row>
    <row r="2768" spans="1:26">
      <c r="A2768" s="4" t="s">
        <v>9395</v>
      </c>
      <c r="B2768" s="18" t="s">
        <v>9396</v>
      </c>
      <c r="C2768" s="17" t="s">
        <v>3245</v>
      </c>
      <c r="D2768" s="16" t="s">
        <v>3335</v>
      </c>
      <c r="E2768" s="15" t="s">
        <v>3336</v>
      </c>
      <c r="F2768" s="14" t="s">
        <v>3337</v>
      </c>
      <c r="G2768" s="13" t="s">
        <v>3338</v>
      </c>
      <c r="H2768" s="12">
        <v>5</v>
      </c>
      <c r="I2768" s="4" t="s">
        <v>3940</v>
      </c>
      <c r="J2768" s="11">
        <v>805.00000000000011</v>
      </c>
      <c r="K2768" s="4">
        <v>192</v>
      </c>
      <c r="L2768" s="4">
        <v>107</v>
      </c>
      <c r="M2768" s="10"/>
      <c r="N2768" s="4"/>
      <c r="O2768" s="4"/>
      <c r="P2768" s="4"/>
      <c r="Q2768" s="4"/>
      <c r="R2768" s="4"/>
      <c r="S2768" s="4"/>
      <c r="T2768" s="4">
        <v>1</v>
      </c>
      <c r="U2768" s="4"/>
      <c r="V2768" s="4"/>
      <c r="W2768" s="4"/>
      <c r="X2768" s="4"/>
      <c r="Y2768" s="4"/>
      <c r="Z2768" s="4"/>
    </row>
    <row r="2769" spans="1:26">
      <c r="A2769" s="4" t="s">
        <v>9397</v>
      </c>
      <c r="B2769" s="18" t="s">
        <v>9398</v>
      </c>
      <c r="C2769" s="17" t="s">
        <v>3245</v>
      </c>
      <c r="D2769" s="16" t="s">
        <v>3290</v>
      </c>
      <c r="E2769" s="15" t="s">
        <v>4316</v>
      </c>
      <c r="F2769" s="14" t="s">
        <v>4317</v>
      </c>
      <c r="G2769" s="13" t="s">
        <v>4317</v>
      </c>
      <c r="H2769" s="12">
        <v>1</v>
      </c>
      <c r="I2769" s="4" t="s">
        <v>3235</v>
      </c>
      <c r="J2769" s="11">
        <v>1047</v>
      </c>
      <c r="K2769" s="4">
        <v>4518</v>
      </c>
      <c r="L2769" s="4">
        <v>1529</v>
      </c>
      <c r="M2769" s="10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>
      <c r="A2770" s="4" t="s">
        <v>5599</v>
      </c>
      <c r="B2770" s="18" t="s">
        <v>9399</v>
      </c>
      <c r="C2770" s="17" t="s">
        <v>3245</v>
      </c>
      <c r="D2770" s="16" t="s">
        <v>3259</v>
      </c>
      <c r="E2770" s="15" t="s">
        <v>3260</v>
      </c>
      <c r="F2770" s="14" t="s">
        <v>3261</v>
      </c>
      <c r="G2770" s="13" t="s">
        <v>3262</v>
      </c>
      <c r="H2770" s="12">
        <v>2</v>
      </c>
      <c r="I2770" s="4" t="s">
        <v>3242</v>
      </c>
      <c r="J2770" s="11">
        <v>4682</v>
      </c>
      <c r="K2770" s="4">
        <v>565</v>
      </c>
      <c r="L2770" s="4">
        <v>373</v>
      </c>
      <c r="M2770" s="10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>
      <c r="A2771" s="4" t="s">
        <v>9400</v>
      </c>
      <c r="B2771" s="18" t="s">
        <v>9401</v>
      </c>
      <c r="C2771" s="17" t="s">
        <v>3245</v>
      </c>
      <c r="D2771" s="16" t="s">
        <v>3507</v>
      </c>
      <c r="E2771" s="15" t="s">
        <v>4342</v>
      </c>
      <c r="F2771" s="14" t="s">
        <v>4343</v>
      </c>
      <c r="G2771" s="13" t="s">
        <v>4344</v>
      </c>
      <c r="H2771" s="12">
        <v>1</v>
      </c>
      <c r="I2771" s="4" t="s">
        <v>3235</v>
      </c>
      <c r="J2771" s="11">
        <v>7093.0000000000009</v>
      </c>
      <c r="K2771" s="4">
        <v>2010</v>
      </c>
      <c r="L2771" s="4">
        <v>979</v>
      </c>
      <c r="M2771" s="10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>
      <c r="A2772" s="4" t="s">
        <v>9402</v>
      </c>
      <c r="B2772" s="18" t="s">
        <v>9403</v>
      </c>
      <c r="C2772" s="17" t="s">
        <v>3245</v>
      </c>
      <c r="D2772" s="16" t="s">
        <v>3246</v>
      </c>
      <c r="E2772" s="15" t="s">
        <v>3357</v>
      </c>
      <c r="F2772" s="14" t="s">
        <v>3358</v>
      </c>
      <c r="G2772" s="13" t="s">
        <v>3359</v>
      </c>
      <c r="H2772" s="12">
        <v>5</v>
      </c>
      <c r="I2772" s="4" t="s">
        <v>3360</v>
      </c>
      <c r="J2772" s="11">
        <v>446</v>
      </c>
      <c r="K2772" s="4">
        <v>61</v>
      </c>
      <c r="L2772" s="4">
        <v>30</v>
      </c>
      <c r="M2772" s="10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>
      <c r="A2773" s="4" t="s">
        <v>9404</v>
      </c>
      <c r="B2773" s="18" t="s">
        <v>9405</v>
      </c>
      <c r="C2773" s="17" t="s">
        <v>3245</v>
      </c>
      <c r="D2773" s="16" t="s">
        <v>3335</v>
      </c>
      <c r="E2773" s="15" t="s">
        <v>3601</v>
      </c>
      <c r="F2773" s="14" t="s">
        <v>3602</v>
      </c>
      <c r="G2773" s="13" t="s">
        <v>3603</v>
      </c>
      <c r="H2773" s="12">
        <v>5</v>
      </c>
      <c r="I2773" s="4" t="s">
        <v>4153</v>
      </c>
      <c r="J2773" s="11">
        <v>3021</v>
      </c>
      <c r="K2773" s="4">
        <v>375</v>
      </c>
      <c r="L2773" s="4">
        <v>259</v>
      </c>
      <c r="M2773" s="10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spans="1:26">
      <c r="A2774" s="4" t="s">
        <v>9406</v>
      </c>
      <c r="B2774" s="18" t="s">
        <v>9407</v>
      </c>
      <c r="C2774" s="17" t="s">
        <v>3245</v>
      </c>
      <c r="D2774" s="16" t="s">
        <v>3253</v>
      </c>
      <c r="E2774" s="15" t="s">
        <v>3723</v>
      </c>
      <c r="F2774" s="14" t="s">
        <v>3724</v>
      </c>
      <c r="G2774" s="13" t="s">
        <v>3253</v>
      </c>
      <c r="H2774" s="12">
        <v>5</v>
      </c>
      <c r="I2774" s="4" t="s">
        <v>3253</v>
      </c>
      <c r="J2774" s="11">
        <v>1234</v>
      </c>
      <c r="K2774" s="4">
        <v>1126</v>
      </c>
      <c r="L2774" s="4">
        <v>464</v>
      </c>
      <c r="M2774" s="10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spans="1:26">
      <c r="A2775" s="4" t="s">
        <v>9408</v>
      </c>
      <c r="B2775" s="18" t="s">
        <v>9409</v>
      </c>
      <c r="C2775" s="17" t="s">
        <v>3245</v>
      </c>
      <c r="D2775" s="16" t="s">
        <v>3279</v>
      </c>
      <c r="E2775" s="15" t="s">
        <v>3280</v>
      </c>
      <c r="F2775" s="14" t="s">
        <v>3281</v>
      </c>
      <c r="G2775" s="13" t="s">
        <v>3282</v>
      </c>
      <c r="H2775" s="12">
        <v>5</v>
      </c>
      <c r="I2775" s="4" t="s">
        <v>6389</v>
      </c>
      <c r="J2775" s="11">
        <v>2638</v>
      </c>
      <c r="K2775" s="4">
        <v>1741</v>
      </c>
      <c r="L2775" s="4">
        <v>733</v>
      </c>
      <c r="M2775" s="10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>
      <c r="A2776" s="4" t="s">
        <v>9410</v>
      </c>
      <c r="B2776" s="18" t="s">
        <v>9411</v>
      </c>
      <c r="C2776" s="17" t="s">
        <v>3245</v>
      </c>
      <c r="D2776" s="16" t="s">
        <v>3474</v>
      </c>
      <c r="E2776" s="15" t="s">
        <v>5426</v>
      </c>
      <c r="F2776" s="14" t="s">
        <v>5088</v>
      </c>
      <c r="G2776" s="13" t="s">
        <v>5085</v>
      </c>
      <c r="H2776" s="12">
        <v>5</v>
      </c>
      <c r="I2776" s="4" t="s">
        <v>5085</v>
      </c>
      <c r="J2776" s="11">
        <v>2322</v>
      </c>
      <c r="K2776" s="4">
        <v>998</v>
      </c>
      <c r="L2776" s="4">
        <v>405</v>
      </c>
      <c r="M2776" s="10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>
      <c r="A2777" s="4" t="s">
        <v>9412</v>
      </c>
      <c r="B2777" s="18" t="s">
        <v>9413</v>
      </c>
      <c r="C2777" s="17" t="s">
        <v>3245</v>
      </c>
      <c r="D2777" s="16" t="s">
        <v>3392</v>
      </c>
      <c r="E2777" s="15" t="s">
        <v>4112</v>
      </c>
      <c r="F2777" s="14" t="s">
        <v>4113</v>
      </c>
      <c r="G2777" s="13" t="s">
        <v>4114</v>
      </c>
      <c r="H2777" s="12">
        <v>5</v>
      </c>
      <c r="I2777" s="4" t="s">
        <v>4115</v>
      </c>
      <c r="J2777" s="11">
        <v>4950</v>
      </c>
      <c r="K2777" s="4">
        <v>582</v>
      </c>
      <c r="L2777" s="4">
        <v>280</v>
      </c>
      <c r="M2777" s="10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>
      <c r="A2778" s="4" t="s">
        <v>9414</v>
      </c>
      <c r="B2778" s="18" t="s">
        <v>9415</v>
      </c>
      <c r="C2778" s="17" t="s">
        <v>3245</v>
      </c>
      <c r="D2778" s="16" t="s">
        <v>3534</v>
      </c>
      <c r="E2778" s="15" t="s">
        <v>4143</v>
      </c>
      <c r="F2778" s="14" t="s">
        <v>3900</v>
      </c>
      <c r="G2778" s="13" t="s">
        <v>3897</v>
      </c>
      <c r="H2778" s="12">
        <v>5</v>
      </c>
      <c r="I2778" s="4" t="s">
        <v>4233</v>
      </c>
      <c r="J2778" s="11">
        <v>2435</v>
      </c>
      <c r="K2778" s="4">
        <v>347</v>
      </c>
      <c r="L2778" s="4">
        <v>245</v>
      </c>
      <c r="M2778" s="10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>
        <v>1</v>
      </c>
      <c r="Y2778" s="4"/>
      <c r="Z2778" s="4"/>
    </row>
    <row r="2779" spans="1:26">
      <c r="A2779" s="4" t="s">
        <v>9416</v>
      </c>
      <c r="B2779" s="18" t="s">
        <v>9417</v>
      </c>
      <c r="C2779" s="17" t="s">
        <v>3245</v>
      </c>
      <c r="D2779" s="16" t="s">
        <v>3534</v>
      </c>
      <c r="E2779" s="15" t="s">
        <v>3535</v>
      </c>
      <c r="F2779" s="14" t="s">
        <v>3536</v>
      </c>
      <c r="G2779" s="13" t="s">
        <v>3537</v>
      </c>
      <c r="H2779" s="12">
        <v>5</v>
      </c>
      <c r="I2779" s="4" t="s">
        <v>6654</v>
      </c>
      <c r="J2779" s="11">
        <v>1703</v>
      </c>
      <c r="K2779" s="4">
        <v>665</v>
      </c>
      <c r="L2779" s="4">
        <v>307</v>
      </c>
      <c r="M2779" s="10"/>
      <c r="N2779" s="3"/>
      <c r="O2779" s="3"/>
      <c r="P2779" s="3"/>
      <c r="Q2779" s="3"/>
      <c r="R2779" s="3"/>
      <c r="S2779" s="3"/>
      <c r="T2779" s="4">
        <v>1</v>
      </c>
      <c r="U2779" s="3"/>
      <c r="V2779" s="3"/>
      <c r="W2779" s="3"/>
      <c r="X2779" s="3"/>
      <c r="Y2779" s="3"/>
      <c r="Z2779" s="3"/>
    </row>
    <row r="2780" spans="1:26">
      <c r="A2780" s="4" t="s">
        <v>9418</v>
      </c>
      <c r="B2780" s="18" t="s">
        <v>9419</v>
      </c>
      <c r="C2780" s="17" t="s">
        <v>3245</v>
      </c>
      <c r="D2780" s="16" t="s">
        <v>3259</v>
      </c>
      <c r="E2780" s="15" t="s">
        <v>3285</v>
      </c>
      <c r="F2780" s="14" t="s">
        <v>3286</v>
      </c>
      <c r="G2780" s="13" t="s">
        <v>3287</v>
      </c>
      <c r="H2780" s="12">
        <v>5</v>
      </c>
      <c r="I2780" s="4" t="s">
        <v>4423</v>
      </c>
      <c r="J2780" s="11">
        <v>869</v>
      </c>
      <c r="K2780" s="4">
        <v>21</v>
      </c>
      <c r="L2780" s="4">
        <v>30</v>
      </c>
      <c r="M2780" s="10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>
      <c r="A2781" s="4" t="s">
        <v>9420</v>
      </c>
      <c r="B2781" s="18" t="s">
        <v>9421</v>
      </c>
      <c r="C2781" s="17" t="s">
        <v>3245</v>
      </c>
      <c r="D2781" s="16" t="s">
        <v>3253</v>
      </c>
      <c r="E2781" s="15" t="s">
        <v>4392</v>
      </c>
      <c r="F2781" s="14" t="s">
        <v>4393</v>
      </c>
      <c r="G2781" s="13" t="s">
        <v>4394</v>
      </c>
      <c r="H2781" s="12">
        <v>5</v>
      </c>
      <c r="I2781" s="4" t="s">
        <v>4693</v>
      </c>
      <c r="J2781" s="11">
        <v>220.00000000000003</v>
      </c>
      <c r="K2781" s="4">
        <v>209</v>
      </c>
      <c r="L2781" s="4">
        <v>98</v>
      </c>
      <c r="M2781" s="10"/>
      <c r="N2781" s="4"/>
      <c r="O2781" s="4"/>
      <c r="P2781" s="4"/>
      <c r="Q2781" s="4"/>
      <c r="R2781" s="4"/>
      <c r="S2781" s="4"/>
      <c r="T2781" s="4">
        <v>1</v>
      </c>
      <c r="U2781" s="4"/>
      <c r="V2781" s="4"/>
      <c r="W2781" s="4"/>
      <c r="X2781" s="4"/>
      <c r="Y2781" s="4"/>
      <c r="Z2781" s="4"/>
    </row>
    <row r="2782" spans="1:26">
      <c r="A2782" s="4" t="s">
        <v>9422</v>
      </c>
      <c r="B2782" s="18" t="s">
        <v>9423</v>
      </c>
      <c r="C2782" s="17" t="s">
        <v>3245</v>
      </c>
      <c r="D2782" s="16" t="s">
        <v>3296</v>
      </c>
      <c r="E2782" s="15" t="s">
        <v>4255</v>
      </c>
      <c r="F2782" s="14" t="s">
        <v>4256</v>
      </c>
      <c r="G2782" s="13" t="s">
        <v>4257</v>
      </c>
      <c r="H2782" s="12">
        <v>5</v>
      </c>
      <c r="I2782" s="4" t="s">
        <v>6329</v>
      </c>
      <c r="J2782" s="11">
        <v>4903</v>
      </c>
      <c r="K2782" s="4">
        <v>795</v>
      </c>
      <c r="L2782" s="4">
        <v>424</v>
      </c>
      <c r="M2782" s="10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spans="1:26">
      <c r="A2783" s="4" t="s">
        <v>9424</v>
      </c>
      <c r="B2783" s="18" t="s">
        <v>9425</v>
      </c>
      <c r="C2783" s="17" t="s">
        <v>3245</v>
      </c>
      <c r="D2783" s="16" t="s">
        <v>3290</v>
      </c>
      <c r="E2783" s="15" t="s">
        <v>4271</v>
      </c>
      <c r="F2783" s="14" t="s">
        <v>4272</v>
      </c>
      <c r="G2783" s="13" t="s">
        <v>4273</v>
      </c>
      <c r="H2783" s="12">
        <v>5</v>
      </c>
      <c r="I2783" s="4" t="s">
        <v>4274</v>
      </c>
      <c r="J2783" s="11">
        <v>437</v>
      </c>
      <c r="K2783" s="4">
        <v>96</v>
      </c>
      <c r="L2783" s="4">
        <v>44</v>
      </c>
      <c r="M2783" s="10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spans="1:26">
      <c r="A2784" s="4" t="s">
        <v>9426</v>
      </c>
      <c r="B2784" s="18" t="s">
        <v>9427</v>
      </c>
      <c r="C2784" s="17" t="s">
        <v>3245</v>
      </c>
      <c r="D2784" s="16" t="s">
        <v>3246</v>
      </c>
      <c r="E2784" s="15" t="s">
        <v>3556</v>
      </c>
      <c r="F2784" s="14" t="s">
        <v>3557</v>
      </c>
      <c r="G2784" s="13" t="s">
        <v>3558</v>
      </c>
      <c r="H2784" s="12">
        <v>5</v>
      </c>
      <c r="I2784" s="4" t="s">
        <v>4748</v>
      </c>
      <c r="J2784" s="11">
        <v>840</v>
      </c>
      <c r="K2784" s="4">
        <v>151</v>
      </c>
      <c r="L2784" s="4">
        <v>81</v>
      </c>
      <c r="M2784" s="10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spans="1:26">
      <c r="A2785" s="4" t="s">
        <v>9428</v>
      </c>
      <c r="B2785" s="18" t="s">
        <v>9429</v>
      </c>
      <c r="C2785" s="17" t="s">
        <v>3245</v>
      </c>
      <c r="D2785" s="16" t="s">
        <v>3246</v>
      </c>
      <c r="E2785" s="15" t="s">
        <v>3357</v>
      </c>
      <c r="F2785" s="14" t="s">
        <v>3358</v>
      </c>
      <c r="G2785" s="13" t="s">
        <v>3359</v>
      </c>
      <c r="H2785" s="12">
        <v>5</v>
      </c>
      <c r="I2785" s="4" t="s">
        <v>3360</v>
      </c>
      <c r="J2785" s="11">
        <v>1208</v>
      </c>
      <c r="K2785" s="4">
        <v>292</v>
      </c>
      <c r="L2785" s="4">
        <v>103</v>
      </c>
      <c r="M2785" s="10"/>
      <c r="N2785" s="4"/>
      <c r="O2785" s="4"/>
      <c r="P2785" s="4"/>
      <c r="Q2785" s="4"/>
      <c r="R2785" s="4"/>
      <c r="S2785" s="4"/>
      <c r="T2785" s="4">
        <v>1</v>
      </c>
      <c r="U2785" s="4"/>
      <c r="V2785" s="4"/>
      <c r="W2785" s="4"/>
      <c r="X2785" s="4"/>
      <c r="Y2785" s="4"/>
      <c r="Z2785" s="4"/>
    </row>
    <row r="2786" spans="1:26">
      <c r="A2786" s="4" t="s">
        <v>4474</v>
      </c>
      <c r="B2786" s="18" t="s">
        <v>9430</v>
      </c>
      <c r="C2786" s="17" t="s">
        <v>3245</v>
      </c>
      <c r="D2786" s="16" t="s">
        <v>3446</v>
      </c>
      <c r="E2786" s="15" t="s">
        <v>3447</v>
      </c>
      <c r="F2786" s="14" t="s">
        <v>3448</v>
      </c>
      <c r="G2786" s="13" t="s">
        <v>3449</v>
      </c>
      <c r="H2786" s="12">
        <v>2</v>
      </c>
      <c r="I2786" s="4" t="s">
        <v>3242</v>
      </c>
      <c r="J2786" s="11">
        <v>484.99999999999994</v>
      </c>
      <c r="K2786" s="4">
        <v>1253</v>
      </c>
      <c r="L2786" s="4">
        <v>475</v>
      </c>
      <c r="M2786" s="10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>
      <c r="A2787" s="4" t="s">
        <v>3689</v>
      </c>
      <c r="B2787" s="18" t="s">
        <v>9431</v>
      </c>
      <c r="C2787" s="17" t="s">
        <v>3230</v>
      </c>
      <c r="D2787" s="16" t="s">
        <v>3279</v>
      </c>
      <c r="E2787" s="15" t="s">
        <v>9432</v>
      </c>
      <c r="F2787" s="14" t="s">
        <v>3688</v>
      </c>
      <c r="G2787" s="13" t="s">
        <v>3689</v>
      </c>
      <c r="H2787" s="12">
        <v>2</v>
      </c>
      <c r="I2787" s="4" t="s">
        <v>3242</v>
      </c>
      <c r="J2787" s="11">
        <v>5636</v>
      </c>
      <c r="K2787" s="4">
        <v>4160</v>
      </c>
      <c r="L2787" s="4">
        <v>1666</v>
      </c>
      <c r="M2787" s="10"/>
      <c r="N2787" s="4"/>
      <c r="O2787" s="4"/>
      <c r="P2787" s="4"/>
      <c r="Q2787" s="4"/>
      <c r="R2787" s="4"/>
      <c r="S2787" s="4"/>
      <c r="T2787" s="4">
        <v>1</v>
      </c>
      <c r="U2787" s="4"/>
      <c r="V2787" s="4"/>
      <c r="W2787" s="4"/>
      <c r="X2787" s="4"/>
      <c r="Y2787" s="4"/>
      <c r="Z2787" s="4"/>
    </row>
    <row r="2788" spans="1:26">
      <c r="A2788" s="4" t="s">
        <v>4333</v>
      </c>
      <c r="B2788" s="18" t="s">
        <v>9433</v>
      </c>
      <c r="C2788" s="17" t="s">
        <v>3245</v>
      </c>
      <c r="D2788" s="16" t="s">
        <v>3474</v>
      </c>
      <c r="E2788" s="15" t="s">
        <v>4056</v>
      </c>
      <c r="F2788" s="14" t="s">
        <v>4057</v>
      </c>
      <c r="G2788" s="13" t="s">
        <v>4058</v>
      </c>
      <c r="H2788" s="12">
        <v>2</v>
      </c>
      <c r="I2788" s="4" t="s">
        <v>3242</v>
      </c>
      <c r="J2788" s="11">
        <v>3211</v>
      </c>
      <c r="K2788" s="4">
        <v>1236</v>
      </c>
      <c r="L2788" s="4">
        <v>505</v>
      </c>
      <c r="M2788" s="10"/>
      <c r="N2788" s="4"/>
      <c r="O2788" s="4"/>
      <c r="P2788" s="4"/>
      <c r="Q2788" s="4"/>
      <c r="R2788" s="4"/>
      <c r="S2788" s="4"/>
      <c r="T2788" s="4">
        <v>1</v>
      </c>
      <c r="U2788" s="4"/>
      <c r="V2788" s="4"/>
      <c r="W2788" s="4"/>
      <c r="X2788" s="4"/>
      <c r="Y2788" s="4"/>
      <c r="Z2788" s="4"/>
    </row>
    <row r="2789" spans="1:26">
      <c r="A2789" s="4" t="s">
        <v>7125</v>
      </c>
      <c r="B2789" s="18" t="s">
        <v>9434</v>
      </c>
      <c r="C2789" s="17" t="s">
        <v>3245</v>
      </c>
      <c r="D2789" s="16" t="s">
        <v>3507</v>
      </c>
      <c r="E2789" s="15" t="s">
        <v>3634</v>
      </c>
      <c r="F2789" s="14" t="s">
        <v>3635</v>
      </c>
      <c r="G2789" s="13" t="s">
        <v>3636</v>
      </c>
      <c r="H2789" s="12">
        <v>2</v>
      </c>
      <c r="I2789" s="4" t="s">
        <v>3242</v>
      </c>
      <c r="J2789" s="11">
        <v>2527</v>
      </c>
      <c r="K2789" s="4">
        <v>1234</v>
      </c>
      <c r="L2789" s="4">
        <v>560</v>
      </c>
      <c r="M2789" s="10"/>
      <c r="N2789" s="3"/>
      <c r="O2789" s="3"/>
      <c r="P2789" s="3"/>
      <c r="Q2789" s="3"/>
      <c r="R2789" s="4">
        <v>1</v>
      </c>
      <c r="S2789" s="3"/>
      <c r="T2789" s="4">
        <v>1</v>
      </c>
      <c r="U2789" s="3"/>
      <c r="V2789" s="3"/>
      <c r="W2789" s="3"/>
      <c r="X2789" s="3"/>
      <c r="Y2789" s="3"/>
      <c r="Z2789" s="3"/>
    </row>
    <row r="2790" spans="1:26">
      <c r="A2790" s="4" t="s">
        <v>8672</v>
      </c>
      <c r="B2790" s="18" t="s">
        <v>9435</v>
      </c>
      <c r="C2790" s="17" t="s">
        <v>3245</v>
      </c>
      <c r="D2790" s="16" t="s">
        <v>3259</v>
      </c>
      <c r="E2790" s="15" t="s">
        <v>4427</v>
      </c>
      <c r="F2790" s="14" t="s">
        <v>4428</v>
      </c>
      <c r="G2790" s="13" t="s">
        <v>4429</v>
      </c>
      <c r="H2790" s="12">
        <v>2</v>
      </c>
      <c r="I2790" s="4" t="s">
        <v>3242</v>
      </c>
      <c r="J2790" s="11">
        <v>3032</v>
      </c>
      <c r="K2790" s="4">
        <v>1200</v>
      </c>
      <c r="L2790" s="4">
        <v>652</v>
      </c>
      <c r="M2790" s="10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>
      <c r="A2791" s="4" t="s">
        <v>9436</v>
      </c>
      <c r="B2791" s="18" t="s">
        <v>9437</v>
      </c>
      <c r="C2791" s="17" t="s">
        <v>3245</v>
      </c>
      <c r="D2791" s="16" t="s">
        <v>3392</v>
      </c>
      <c r="E2791" s="15" t="s">
        <v>5442</v>
      </c>
      <c r="F2791" s="14" t="s">
        <v>5443</v>
      </c>
      <c r="G2791" s="13" t="s">
        <v>5444</v>
      </c>
      <c r="H2791" s="12">
        <v>5</v>
      </c>
      <c r="I2791" s="4" t="s">
        <v>7417</v>
      </c>
      <c r="J2791" s="11">
        <v>2552</v>
      </c>
      <c r="K2791" s="4">
        <v>872</v>
      </c>
      <c r="L2791" s="4">
        <v>360</v>
      </c>
      <c r="M2791" s="10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spans="1:26">
      <c r="A2792" s="4" t="s">
        <v>3717</v>
      </c>
      <c r="B2792" s="18" t="s">
        <v>9438</v>
      </c>
      <c r="C2792" s="17" t="s">
        <v>3245</v>
      </c>
      <c r="D2792" s="16" t="s">
        <v>3296</v>
      </c>
      <c r="E2792" s="15" t="s">
        <v>3524</v>
      </c>
      <c r="F2792" s="14" t="s">
        <v>3525</v>
      </c>
      <c r="G2792" s="13" t="s">
        <v>3526</v>
      </c>
      <c r="H2792" s="12">
        <v>2</v>
      </c>
      <c r="I2792" s="4" t="s">
        <v>3242</v>
      </c>
      <c r="J2792" s="11">
        <v>2733</v>
      </c>
      <c r="K2792" s="4">
        <v>1338</v>
      </c>
      <c r="L2792" s="4">
        <v>834</v>
      </c>
      <c r="M2792" s="10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spans="1:26">
      <c r="A2793" s="4" t="s">
        <v>9439</v>
      </c>
      <c r="B2793" s="18" t="s">
        <v>9440</v>
      </c>
      <c r="C2793" s="17" t="s">
        <v>3245</v>
      </c>
      <c r="D2793" s="16" t="s">
        <v>3335</v>
      </c>
      <c r="E2793" s="15" t="s">
        <v>3920</v>
      </c>
      <c r="F2793" s="14" t="s">
        <v>3921</v>
      </c>
      <c r="G2793" s="13" t="s">
        <v>3921</v>
      </c>
      <c r="H2793" s="12">
        <v>5</v>
      </c>
      <c r="I2793" s="4" t="s">
        <v>3972</v>
      </c>
      <c r="J2793" s="11">
        <v>335</v>
      </c>
      <c r="K2793" s="4">
        <v>134</v>
      </c>
      <c r="L2793" s="4">
        <v>50</v>
      </c>
      <c r="M2793" s="10"/>
      <c r="N2793" s="4"/>
      <c r="O2793" s="4"/>
      <c r="P2793" s="4"/>
      <c r="Q2793" s="4"/>
      <c r="R2793" s="4"/>
      <c r="S2793" s="4"/>
      <c r="T2793" s="19"/>
      <c r="U2793" s="4"/>
      <c r="V2793" s="4"/>
      <c r="W2793" s="4"/>
      <c r="X2793" s="4"/>
      <c r="Y2793" s="4"/>
      <c r="Z2793" s="4"/>
    </row>
    <row r="2794" spans="1:26">
      <c r="A2794" s="4" t="s">
        <v>9441</v>
      </c>
      <c r="B2794" s="18" t="s">
        <v>9442</v>
      </c>
      <c r="C2794" s="17" t="s">
        <v>3245</v>
      </c>
      <c r="D2794" s="16" t="s">
        <v>3446</v>
      </c>
      <c r="E2794" s="15" t="s">
        <v>3447</v>
      </c>
      <c r="F2794" s="14" t="s">
        <v>3448</v>
      </c>
      <c r="G2794" s="13" t="s">
        <v>3449</v>
      </c>
      <c r="H2794" s="12">
        <v>5</v>
      </c>
      <c r="I2794" s="4" t="s">
        <v>3461</v>
      </c>
      <c r="J2794" s="11">
        <v>816</v>
      </c>
      <c r="K2794" s="4">
        <v>189</v>
      </c>
      <c r="L2794" s="4">
        <v>106</v>
      </c>
      <c r="M2794" s="10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>
      <c r="A2795" s="4" t="s">
        <v>9443</v>
      </c>
      <c r="B2795" s="18" t="s">
        <v>9444</v>
      </c>
      <c r="C2795" s="17" t="s">
        <v>3245</v>
      </c>
      <c r="D2795" s="16" t="s">
        <v>3392</v>
      </c>
      <c r="E2795" s="15" t="s">
        <v>3623</v>
      </c>
      <c r="F2795" s="14" t="s">
        <v>3624</v>
      </c>
      <c r="G2795" s="13" t="s">
        <v>3625</v>
      </c>
      <c r="H2795" s="12">
        <v>5</v>
      </c>
      <c r="I2795" s="4" t="s">
        <v>9445</v>
      </c>
      <c r="J2795" s="11">
        <v>2182</v>
      </c>
      <c r="K2795" s="4">
        <v>1164</v>
      </c>
      <c r="L2795" s="4">
        <v>479</v>
      </c>
      <c r="M2795" s="10"/>
      <c r="N2795" s="4"/>
      <c r="O2795" s="4"/>
      <c r="P2795" s="4"/>
      <c r="Q2795" s="4"/>
      <c r="R2795" s="4"/>
      <c r="S2795" s="4"/>
      <c r="T2795" s="4">
        <v>1</v>
      </c>
      <c r="U2795" s="4"/>
      <c r="V2795" s="4">
        <v>1</v>
      </c>
      <c r="W2795" s="4"/>
      <c r="X2795" s="4"/>
      <c r="Y2795" s="4"/>
      <c r="Z2795" s="4"/>
    </row>
    <row r="2796" spans="1:26">
      <c r="A2796" s="4" t="s">
        <v>8332</v>
      </c>
      <c r="B2796" s="18" t="s">
        <v>9446</v>
      </c>
      <c r="C2796" s="17" t="s">
        <v>3245</v>
      </c>
      <c r="D2796" s="16" t="s">
        <v>3290</v>
      </c>
      <c r="E2796" s="15" t="s">
        <v>8324</v>
      </c>
      <c r="F2796" s="14" t="s">
        <v>8325</v>
      </c>
      <c r="G2796" s="13" t="s">
        <v>8326</v>
      </c>
      <c r="H2796" s="12">
        <v>2</v>
      </c>
      <c r="I2796" s="4" t="s">
        <v>3242</v>
      </c>
      <c r="J2796" s="11">
        <v>1614</v>
      </c>
      <c r="K2796" s="4">
        <v>1968</v>
      </c>
      <c r="L2796" s="4">
        <v>744</v>
      </c>
      <c r="M2796" s="10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>
      <c r="A2797" s="4" t="s">
        <v>9447</v>
      </c>
      <c r="B2797" s="18" t="s">
        <v>9448</v>
      </c>
      <c r="C2797" s="17" t="s">
        <v>3245</v>
      </c>
      <c r="D2797" s="16" t="s">
        <v>3392</v>
      </c>
      <c r="E2797" s="15" t="s">
        <v>3659</v>
      </c>
      <c r="F2797" s="14" t="s">
        <v>3660</v>
      </c>
      <c r="G2797" s="13" t="s">
        <v>3661</v>
      </c>
      <c r="H2797" s="12">
        <v>5</v>
      </c>
      <c r="I2797" s="4" t="s">
        <v>4046</v>
      </c>
      <c r="J2797" s="11">
        <v>1563</v>
      </c>
      <c r="K2797" s="4">
        <v>584</v>
      </c>
      <c r="L2797" s="4">
        <v>243</v>
      </c>
      <c r="M2797" s="10"/>
      <c r="N2797" s="4"/>
      <c r="O2797" s="4"/>
      <c r="P2797" s="4"/>
      <c r="Q2797" s="4"/>
      <c r="R2797" s="4"/>
      <c r="S2797" s="4"/>
      <c r="T2797" s="19"/>
      <c r="U2797" s="4"/>
      <c r="V2797" s="4"/>
      <c r="W2797" s="4"/>
      <c r="X2797" s="4"/>
      <c r="Y2797" s="4"/>
      <c r="Z2797" s="4"/>
    </row>
    <row r="2798" spans="1:26">
      <c r="A2798" s="4" t="s">
        <v>9449</v>
      </c>
      <c r="B2798" s="18" t="s">
        <v>9450</v>
      </c>
      <c r="C2798" s="17" t="s">
        <v>3439</v>
      </c>
      <c r="D2798" s="16" t="s">
        <v>3369</v>
      </c>
      <c r="E2798" s="15" t="s">
        <v>7087</v>
      </c>
      <c r="F2798" s="14" t="s">
        <v>7088</v>
      </c>
      <c r="G2798" s="13" t="s">
        <v>7089</v>
      </c>
      <c r="H2798" s="12">
        <v>1</v>
      </c>
      <c r="I2798" s="4" t="s">
        <v>3235</v>
      </c>
      <c r="J2798" s="11">
        <v>9113</v>
      </c>
      <c r="K2798" s="4">
        <v>4810</v>
      </c>
      <c r="L2798" s="4">
        <v>2237</v>
      </c>
      <c r="M2798" s="10"/>
      <c r="N2798" s="3"/>
      <c r="O2798" s="3"/>
      <c r="P2798" s="3"/>
      <c r="Q2798" s="3"/>
      <c r="R2798" s="3"/>
      <c r="S2798" s="3"/>
      <c r="T2798" s="4">
        <v>1</v>
      </c>
      <c r="U2798" s="3"/>
      <c r="V2798" s="3"/>
      <c r="W2798" s="3"/>
      <c r="X2798" s="3"/>
      <c r="Y2798" s="3"/>
      <c r="Z2798" s="3"/>
    </row>
    <row r="2799" spans="1:26">
      <c r="A2799" s="4" t="s">
        <v>9451</v>
      </c>
      <c r="B2799" s="18" t="s">
        <v>9452</v>
      </c>
      <c r="C2799" s="17" t="s">
        <v>3245</v>
      </c>
      <c r="D2799" s="16" t="s">
        <v>3259</v>
      </c>
      <c r="E2799" s="15" t="s">
        <v>4427</v>
      </c>
      <c r="F2799" s="14" t="s">
        <v>4428</v>
      </c>
      <c r="G2799" s="13" t="s">
        <v>4429</v>
      </c>
      <c r="H2799" s="12">
        <v>5</v>
      </c>
      <c r="I2799" s="4" t="s">
        <v>4429</v>
      </c>
      <c r="J2799" s="11">
        <v>3269</v>
      </c>
      <c r="K2799" s="4">
        <v>273</v>
      </c>
      <c r="L2799" s="4">
        <v>278</v>
      </c>
      <c r="M2799" s="10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>
      <c r="A2800" s="4" t="s">
        <v>4522</v>
      </c>
      <c r="B2800" s="18" t="s">
        <v>9453</v>
      </c>
      <c r="C2800" s="17" t="s">
        <v>3439</v>
      </c>
      <c r="D2800" s="16" t="s">
        <v>3392</v>
      </c>
      <c r="E2800" s="15" t="s">
        <v>4519</v>
      </c>
      <c r="F2800" s="14" t="s">
        <v>4520</v>
      </c>
      <c r="G2800" s="13" t="s">
        <v>4521</v>
      </c>
      <c r="H2800" s="12">
        <v>2</v>
      </c>
      <c r="I2800" s="4" t="s">
        <v>3242</v>
      </c>
      <c r="J2800" s="11">
        <v>1714</v>
      </c>
      <c r="K2800" s="4">
        <v>1088</v>
      </c>
      <c r="L2800" s="4">
        <v>419</v>
      </c>
      <c r="M2800" s="10"/>
      <c r="N2800" s="4"/>
      <c r="O2800" s="4"/>
      <c r="P2800" s="4"/>
      <c r="Q2800" s="4"/>
      <c r="R2800" s="4"/>
      <c r="S2800" s="4"/>
      <c r="T2800" s="4">
        <v>1</v>
      </c>
      <c r="U2800" s="4"/>
      <c r="V2800" s="4"/>
      <c r="W2800" s="4"/>
      <c r="X2800" s="4"/>
      <c r="Y2800" s="4"/>
      <c r="Z2800" s="4"/>
    </row>
    <row r="2801" spans="1:26">
      <c r="A2801" s="4" t="s">
        <v>4011</v>
      </c>
      <c r="B2801" s="18" t="s">
        <v>9454</v>
      </c>
      <c r="C2801" s="17" t="s">
        <v>3245</v>
      </c>
      <c r="D2801" s="16" t="s">
        <v>3392</v>
      </c>
      <c r="E2801" s="15" t="s">
        <v>4008</v>
      </c>
      <c r="F2801" s="14" t="s">
        <v>4009</v>
      </c>
      <c r="G2801" s="13" t="s">
        <v>4010</v>
      </c>
      <c r="H2801" s="12">
        <v>2</v>
      </c>
      <c r="I2801" s="4" t="s">
        <v>3242</v>
      </c>
      <c r="J2801" s="11">
        <v>3138</v>
      </c>
      <c r="K2801" s="4">
        <v>1759</v>
      </c>
      <c r="L2801" s="4">
        <v>721</v>
      </c>
      <c r="M2801" s="10"/>
      <c r="N2801" s="4"/>
      <c r="O2801" s="4"/>
      <c r="P2801" s="4"/>
      <c r="Q2801" s="4"/>
      <c r="R2801" s="4"/>
      <c r="S2801" s="4"/>
      <c r="T2801" s="19"/>
      <c r="U2801" s="4"/>
      <c r="V2801" s="4"/>
      <c r="W2801" s="4"/>
      <c r="X2801" s="4"/>
      <c r="Y2801" s="4"/>
      <c r="Z2801" s="4"/>
    </row>
    <row r="2802" spans="1:26">
      <c r="A2802" s="4" t="s">
        <v>9455</v>
      </c>
      <c r="B2802" s="18" t="s">
        <v>9456</v>
      </c>
      <c r="C2802" s="17" t="s">
        <v>3245</v>
      </c>
      <c r="D2802" s="16" t="s">
        <v>3392</v>
      </c>
      <c r="E2802" s="15" t="s">
        <v>4218</v>
      </c>
      <c r="F2802" s="14" t="s">
        <v>4219</v>
      </c>
      <c r="G2802" s="13" t="s">
        <v>4220</v>
      </c>
      <c r="H2802" s="12">
        <v>2</v>
      </c>
      <c r="I2802" s="4" t="s">
        <v>3242</v>
      </c>
      <c r="J2802" s="11">
        <v>1864</v>
      </c>
      <c r="K2802" s="4">
        <v>1725</v>
      </c>
      <c r="L2802" s="4">
        <v>651</v>
      </c>
      <c r="M2802" s="10"/>
      <c r="N2802" s="4"/>
      <c r="O2802" s="4"/>
      <c r="P2802" s="4"/>
      <c r="Q2802" s="4"/>
      <c r="R2802" s="4"/>
      <c r="S2802" s="4"/>
      <c r="T2802" s="4">
        <v>1</v>
      </c>
      <c r="U2802" s="4"/>
      <c r="V2802" s="4"/>
      <c r="W2802" s="4"/>
      <c r="X2802" s="4"/>
      <c r="Y2802" s="4"/>
      <c r="Z2802" s="4"/>
    </row>
    <row r="2803" spans="1:26">
      <c r="A2803" s="4" t="s">
        <v>9457</v>
      </c>
      <c r="B2803" s="18" t="s">
        <v>9458</v>
      </c>
      <c r="C2803" s="17" t="s">
        <v>3245</v>
      </c>
      <c r="D2803" s="16" t="s">
        <v>3238</v>
      </c>
      <c r="E2803" s="15" t="s">
        <v>3239</v>
      </c>
      <c r="F2803" s="14" t="s">
        <v>3240</v>
      </c>
      <c r="G2803" s="13" t="s">
        <v>3241</v>
      </c>
      <c r="H2803" s="12">
        <v>1</v>
      </c>
      <c r="I2803" s="4" t="s">
        <v>3235</v>
      </c>
      <c r="J2803" s="11">
        <v>3504</v>
      </c>
      <c r="K2803" s="4">
        <v>2174</v>
      </c>
      <c r="L2803" s="4">
        <v>432</v>
      </c>
      <c r="M2803" s="10"/>
      <c r="N2803" s="4"/>
      <c r="O2803" s="4"/>
      <c r="P2803" s="4"/>
      <c r="Q2803" s="4"/>
      <c r="R2803" s="4"/>
      <c r="S2803" s="4"/>
      <c r="T2803" s="4">
        <v>1</v>
      </c>
      <c r="U2803" s="4"/>
      <c r="V2803" s="4"/>
      <c r="W2803" s="4"/>
      <c r="X2803" s="4"/>
      <c r="Y2803" s="4"/>
      <c r="Z2803" s="4"/>
    </row>
    <row r="2804" spans="1:26">
      <c r="A2804" s="4" t="s">
        <v>9459</v>
      </c>
      <c r="B2804" s="18" t="s">
        <v>9460</v>
      </c>
      <c r="C2804" s="17" t="s">
        <v>3245</v>
      </c>
      <c r="D2804" s="16" t="s">
        <v>3238</v>
      </c>
      <c r="E2804" s="15" t="s">
        <v>3239</v>
      </c>
      <c r="F2804" s="14" t="s">
        <v>3240</v>
      </c>
      <c r="G2804" s="13" t="s">
        <v>3241</v>
      </c>
      <c r="H2804" s="12">
        <v>1</v>
      </c>
      <c r="I2804" s="4" t="s">
        <v>3235</v>
      </c>
      <c r="J2804" s="11">
        <v>4520</v>
      </c>
      <c r="K2804" s="4">
        <v>3120</v>
      </c>
      <c r="L2804" s="4">
        <v>848</v>
      </c>
      <c r="M2804" s="10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spans="1:26">
      <c r="A2805" s="4" t="s">
        <v>9461</v>
      </c>
      <c r="B2805" s="18" t="s">
        <v>9462</v>
      </c>
      <c r="C2805" s="17" t="s">
        <v>3245</v>
      </c>
      <c r="D2805" s="16" t="s">
        <v>3392</v>
      </c>
      <c r="E2805" s="15" t="s">
        <v>4519</v>
      </c>
      <c r="F2805" s="14" t="s">
        <v>4520</v>
      </c>
      <c r="G2805" s="13" t="s">
        <v>4521</v>
      </c>
      <c r="H2805" s="12">
        <v>5</v>
      </c>
      <c r="I2805" s="4" t="s">
        <v>7508</v>
      </c>
      <c r="J2805" s="11">
        <v>480</v>
      </c>
      <c r="K2805" s="4">
        <v>206</v>
      </c>
      <c r="L2805" s="4">
        <v>109</v>
      </c>
      <c r="M2805" s="10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spans="1:26">
      <c r="A2806" s="4" t="s">
        <v>9463</v>
      </c>
      <c r="B2806" s="18" t="s">
        <v>9464</v>
      </c>
      <c r="C2806" s="17" t="s">
        <v>3230</v>
      </c>
      <c r="D2806" s="16" t="s">
        <v>3474</v>
      </c>
      <c r="E2806" s="15" t="s">
        <v>5330</v>
      </c>
      <c r="F2806" s="14" t="s">
        <v>3997</v>
      </c>
      <c r="G2806" s="13" t="s">
        <v>3994</v>
      </c>
      <c r="H2806" s="12">
        <v>2</v>
      </c>
      <c r="I2806" s="4" t="s">
        <v>3242</v>
      </c>
      <c r="J2806" s="11">
        <v>13640</v>
      </c>
      <c r="K2806" s="4">
        <v>4234</v>
      </c>
      <c r="L2806" s="4">
        <v>2135</v>
      </c>
      <c r="M2806" s="10"/>
      <c r="N2806" s="3"/>
      <c r="O2806" s="3"/>
      <c r="P2806" s="3"/>
      <c r="Q2806" s="3"/>
      <c r="R2806" s="3"/>
      <c r="S2806" s="3"/>
      <c r="T2806" s="4">
        <v>1</v>
      </c>
      <c r="U2806" s="3"/>
      <c r="V2806" s="3"/>
      <c r="W2806" s="3"/>
      <c r="X2806" s="3"/>
      <c r="Y2806" s="3"/>
      <c r="Z2806" s="3"/>
    </row>
    <row r="2807" spans="1:26">
      <c r="A2807" s="4" t="s">
        <v>9465</v>
      </c>
      <c r="B2807" s="18" t="s">
        <v>9466</v>
      </c>
      <c r="C2807" s="17" t="s">
        <v>3245</v>
      </c>
      <c r="D2807" s="16" t="s">
        <v>3259</v>
      </c>
      <c r="E2807" s="15" t="s">
        <v>4403</v>
      </c>
      <c r="F2807" s="14" t="s">
        <v>4404</v>
      </c>
      <c r="G2807" s="13" t="s">
        <v>4405</v>
      </c>
      <c r="H2807" s="12">
        <v>5</v>
      </c>
      <c r="I2807" s="4" t="s">
        <v>6496</v>
      </c>
      <c r="J2807" s="11">
        <v>2028</v>
      </c>
      <c r="K2807" s="4">
        <v>439</v>
      </c>
      <c r="L2807" s="4">
        <v>176</v>
      </c>
      <c r="M2807" s="10"/>
      <c r="N2807" s="4"/>
      <c r="O2807" s="4"/>
      <c r="P2807" s="4"/>
      <c r="Q2807" s="4"/>
      <c r="R2807" s="4"/>
      <c r="S2807" s="4"/>
      <c r="T2807" s="4">
        <v>1</v>
      </c>
      <c r="U2807" s="4"/>
      <c r="V2807" s="4"/>
      <c r="W2807" s="4"/>
      <c r="X2807" s="4"/>
      <c r="Y2807" s="4"/>
      <c r="Z2807" s="4"/>
    </row>
    <row r="2808" spans="1:26">
      <c r="A2808" s="4" t="s">
        <v>9467</v>
      </c>
      <c r="B2808" s="18" t="s">
        <v>9468</v>
      </c>
      <c r="C2808" s="17" t="s">
        <v>3245</v>
      </c>
      <c r="D2808" s="16" t="s">
        <v>3392</v>
      </c>
      <c r="E2808" s="15" t="s">
        <v>9228</v>
      </c>
      <c r="F2808" s="14" t="s">
        <v>9229</v>
      </c>
      <c r="G2808" s="13" t="s">
        <v>9229</v>
      </c>
      <c r="H2808" s="12">
        <v>1</v>
      </c>
      <c r="I2808" s="4" t="s">
        <v>3235</v>
      </c>
      <c r="J2808" s="11">
        <v>4877</v>
      </c>
      <c r="K2808" s="4">
        <v>2011</v>
      </c>
      <c r="L2808" s="4">
        <v>902</v>
      </c>
      <c r="M2808" s="10"/>
      <c r="N2808" s="4"/>
      <c r="O2808" s="4"/>
      <c r="P2808" s="4"/>
      <c r="Q2808" s="4"/>
      <c r="R2808" s="4"/>
      <c r="S2808" s="4"/>
      <c r="T2808" s="4">
        <v>1</v>
      </c>
      <c r="U2808" s="4"/>
      <c r="V2808" s="4"/>
      <c r="W2808" s="4"/>
      <c r="X2808" s="4"/>
      <c r="Y2808" s="4"/>
      <c r="Z2808" s="4"/>
    </row>
    <row r="2809" spans="1:26">
      <c r="A2809" s="4" t="s">
        <v>9469</v>
      </c>
      <c r="B2809" s="18" t="s">
        <v>9470</v>
      </c>
      <c r="C2809" s="17" t="s">
        <v>3245</v>
      </c>
      <c r="D2809" s="16" t="s">
        <v>3238</v>
      </c>
      <c r="E2809" s="15" t="s">
        <v>7683</v>
      </c>
      <c r="F2809" s="14" t="s">
        <v>7684</v>
      </c>
      <c r="G2809" s="13" t="s">
        <v>7685</v>
      </c>
      <c r="H2809" s="12">
        <v>5</v>
      </c>
      <c r="I2809" s="4" t="s">
        <v>7686</v>
      </c>
      <c r="J2809" s="11">
        <v>2719</v>
      </c>
      <c r="K2809" s="4">
        <v>1010</v>
      </c>
      <c r="L2809" s="4">
        <v>627</v>
      </c>
      <c r="M2809" s="10"/>
      <c r="N2809" s="4"/>
      <c r="O2809" s="4"/>
      <c r="P2809" s="4"/>
      <c r="Q2809" s="4"/>
      <c r="R2809" s="4"/>
      <c r="S2809" s="4"/>
      <c r="T2809" s="4">
        <v>1</v>
      </c>
      <c r="U2809" s="4"/>
      <c r="V2809" s="4"/>
      <c r="W2809" s="4"/>
      <c r="X2809" s="4"/>
      <c r="Y2809" s="4"/>
      <c r="Z2809" s="4"/>
    </row>
    <row r="2810" spans="1:26">
      <c r="A2810" s="4" t="s">
        <v>9471</v>
      </c>
      <c r="B2810" s="18" t="s">
        <v>9472</v>
      </c>
      <c r="C2810" s="17" t="s">
        <v>3439</v>
      </c>
      <c r="D2810" s="16" t="s">
        <v>3392</v>
      </c>
      <c r="E2810" s="15" t="s">
        <v>9228</v>
      </c>
      <c r="F2810" s="14" t="s">
        <v>9229</v>
      </c>
      <c r="G2810" s="13" t="s">
        <v>9229</v>
      </c>
      <c r="H2810" s="12">
        <v>1</v>
      </c>
      <c r="I2810" s="4" t="s">
        <v>3235</v>
      </c>
      <c r="J2810" s="11">
        <v>8259</v>
      </c>
      <c r="K2810" s="4">
        <v>2532</v>
      </c>
      <c r="L2810" s="4">
        <v>1132</v>
      </c>
      <c r="M2810" s="10"/>
      <c r="N2810" s="3"/>
      <c r="O2810" s="3"/>
      <c r="P2810" s="3"/>
      <c r="Q2810" s="3"/>
      <c r="R2810" s="3"/>
      <c r="S2810" s="3"/>
      <c r="T2810" s="4">
        <v>1</v>
      </c>
      <c r="U2810" s="3"/>
      <c r="V2810" s="3"/>
      <c r="W2810" s="3"/>
      <c r="X2810" s="3"/>
      <c r="Y2810" s="3"/>
      <c r="Z2810" s="3"/>
    </row>
    <row r="2811" spans="1:26">
      <c r="A2811" s="4" t="s">
        <v>9473</v>
      </c>
      <c r="B2811" s="18" t="s">
        <v>9474</v>
      </c>
      <c r="C2811" s="17" t="s">
        <v>3245</v>
      </c>
      <c r="D2811" s="16" t="s">
        <v>3259</v>
      </c>
      <c r="E2811" s="15" t="s">
        <v>3676</v>
      </c>
      <c r="F2811" s="14" t="s">
        <v>3677</v>
      </c>
      <c r="G2811" s="13" t="s">
        <v>3678</v>
      </c>
      <c r="H2811" s="12">
        <v>5</v>
      </c>
      <c r="I2811" s="4" t="s">
        <v>5732</v>
      </c>
      <c r="J2811" s="11">
        <v>4661</v>
      </c>
      <c r="K2811" s="4">
        <v>328</v>
      </c>
      <c r="L2811" s="4">
        <v>249</v>
      </c>
      <c r="M2811" s="10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spans="1:26">
      <c r="A2812" s="4" t="s">
        <v>9475</v>
      </c>
      <c r="B2812" s="18" t="s">
        <v>9476</v>
      </c>
      <c r="C2812" s="17" t="s">
        <v>3245</v>
      </c>
      <c r="D2812" s="16" t="s">
        <v>3392</v>
      </c>
      <c r="E2812" s="15" t="s">
        <v>9228</v>
      </c>
      <c r="F2812" s="14" t="s">
        <v>9229</v>
      </c>
      <c r="G2812" s="13" t="s">
        <v>9229</v>
      </c>
      <c r="H2812" s="12">
        <v>1</v>
      </c>
      <c r="I2812" s="4" t="s">
        <v>3235</v>
      </c>
      <c r="J2812" s="11">
        <v>5453</v>
      </c>
      <c r="K2812" s="4">
        <v>2339</v>
      </c>
      <c r="L2812" s="4">
        <v>924</v>
      </c>
      <c r="M2812" s="10"/>
      <c r="N2812" s="4"/>
      <c r="O2812" s="4"/>
      <c r="P2812" s="4"/>
      <c r="Q2812" s="4"/>
      <c r="R2812" s="4"/>
      <c r="S2812" s="4"/>
      <c r="T2812" s="4">
        <v>1</v>
      </c>
      <c r="U2812" s="4"/>
      <c r="V2812" s="4"/>
      <c r="W2812" s="4"/>
      <c r="X2812" s="4"/>
      <c r="Y2812" s="4"/>
      <c r="Z2812" s="4"/>
    </row>
    <row r="2813" spans="1:26">
      <c r="A2813" s="4" t="s">
        <v>9477</v>
      </c>
      <c r="B2813" s="18" t="s">
        <v>9478</v>
      </c>
      <c r="C2813" s="17" t="s">
        <v>3230</v>
      </c>
      <c r="D2813" s="16" t="s">
        <v>3238</v>
      </c>
      <c r="E2813" s="15" t="s">
        <v>4736</v>
      </c>
      <c r="F2813" s="14" t="s">
        <v>4737</v>
      </c>
      <c r="G2813" s="13" t="s">
        <v>4738</v>
      </c>
      <c r="H2813" s="12">
        <v>1</v>
      </c>
      <c r="I2813" s="4" t="s">
        <v>3235</v>
      </c>
      <c r="J2813" s="11">
        <v>8034</v>
      </c>
      <c r="K2813" s="4">
        <v>9901</v>
      </c>
      <c r="L2813" s="4">
        <v>4618</v>
      </c>
      <c r="M2813" s="10"/>
      <c r="N2813" s="4"/>
      <c r="O2813" s="4"/>
      <c r="P2813" s="4"/>
      <c r="Q2813" s="4"/>
      <c r="R2813" s="4"/>
      <c r="S2813" s="4"/>
      <c r="T2813" s="4">
        <v>1</v>
      </c>
      <c r="U2813" s="4"/>
      <c r="V2813" s="4"/>
      <c r="W2813" s="4"/>
      <c r="X2813" s="4"/>
      <c r="Y2813" s="4"/>
      <c r="Z2813" s="4"/>
    </row>
    <row r="2814" spans="1:26">
      <c r="A2814" s="4" t="s">
        <v>7685</v>
      </c>
      <c r="B2814" s="18" t="s">
        <v>9479</v>
      </c>
      <c r="C2814" s="17" t="s">
        <v>3230</v>
      </c>
      <c r="D2814" s="16" t="s">
        <v>3238</v>
      </c>
      <c r="E2814" s="15" t="s">
        <v>9480</v>
      </c>
      <c r="F2814" s="14" t="s">
        <v>7684</v>
      </c>
      <c r="G2814" s="13" t="s">
        <v>7685</v>
      </c>
      <c r="H2814" s="12">
        <v>2</v>
      </c>
      <c r="I2814" s="4" t="s">
        <v>3242</v>
      </c>
      <c r="J2814" s="11">
        <v>16219</v>
      </c>
      <c r="K2814" s="4">
        <v>10642</v>
      </c>
      <c r="L2814" s="4">
        <v>5259</v>
      </c>
      <c r="M2814" s="10"/>
      <c r="N2814" s="4"/>
      <c r="O2814" s="4"/>
      <c r="P2814" s="4"/>
      <c r="Q2814" s="4"/>
      <c r="R2814" s="4"/>
      <c r="S2814" s="4"/>
      <c r="T2814" s="4">
        <v>1</v>
      </c>
      <c r="U2814" s="4"/>
      <c r="V2814" s="4"/>
      <c r="W2814" s="4"/>
      <c r="X2814" s="4"/>
      <c r="Y2814" s="4"/>
      <c r="Z2814" s="4"/>
    </row>
    <row r="2815" spans="1:26">
      <c r="A2815" s="4" t="s">
        <v>9481</v>
      </c>
      <c r="B2815" s="18" t="s">
        <v>9482</v>
      </c>
      <c r="C2815" s="17" t="s">
        <v>3245</v>
      </c>
      <c r="D2815" s="16" t="s">
        <v>3238</v>
      </c>
      <c r="E2815" s="15" t="s">
        <v>3239</v>
      </c>
      <c r="F2815" s="14" t="s">
        <v>3240</v>
      </c>
      <c r="G2815" s="13" t="s">
        <v>3241</v>
      </c>
      <c r="H2815" s="12">
        <v>5</v>
      </c>
      <c r="I2815" s="4" t="s">
        <v>9483</v>
      </c>
      <c r="J2815" s="11">
        <v>3693</v>
      </c>
      <c r="K2815" s="4">
        <v>925</v>
      </c>
      <c r="L2815" s="4">
        <v>511</v>
      </c>
      <c r="M2815" s="10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spans="1:26">
      <c r="A2816" s="4" t="s">
        <v>9484</v>
      </c>
      <c r="B2816" s="18" t="s">
        <v>9485</v>
      </c>
      <c r="C2816" s="17" t="s">
        <v>3245</v>
      </c>
      <c r="D2816" s="16" t="s">
        <v>3474</v>
      </c>
      <c r="E2816" s="15" t="s">
        <v>5592</v>
      </c>
      <c r="F2816" s="14" t="s">
        <v>5593</v>
      </c>
      <c r="G2816" s="13" t="s">
        <v>5594</v>
      </c>
      <c r="H2816" s="12">
        <v>5</v>
      </c>
      <c r="I2816" s="4" t="s">
        <v>5594</v>
      </c>
      <c r="J2816" s="11">
        <v>2078</v>
      </c>
      <c r="K2816" s="4">
        <v>675</v>
      </c>
      <c r="L2816" s="4">
        <v>347</v>
      </c>
      <c r="M2816" s="10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spans="1:26">
      <c r="A2817" s="4" t="s">
        <v>7686</v>
      </c>
      <c r="B2817" s="18" t="s">
        <v>9486</v>
      </c>
      <c r="C2817" s="17" t="s">
        <v>3245</v>
      </c>
      <c r="D2817" s="16" t="s">
        <v>3238</v>
      </c>
      <c r="E2817" s="15" t="s">
        <v>7683</v>
      </c>
      <c r="F2817" s="14" t="s">
        <v>7684</v>
      </c>
      <c r="G2817" s="13" t="s">
        <v>7685</v>
      </c>
      <c r="H2817" s="12">
        <v>2</v>
      </c>
      <c r="I2817" s="4" t="s">
        <v>3242</v>
      </c>
      <c r="J2817" s="11">
        <v>3404</v>
      </c>
      <c r="K2817" s="4">
        <v>687</v>
      </c>
      <c r="L2817" s="4">
        <v>381</v>
      </c>
      <c r="M2817" s="10"/>
      <c r="N2817" s="4"/>
      <c r="O2817" s="4"/>
      <c r="P2817" s="4"/>
      <c r="Q2817" s="4"/>
      <c r="R2817" s="4"/>
      <c r="S2817" s="4"/>
      <c r="T2817" s="4">
        <v>1</v>
      </c>
      <c r="U2817" s="4"/>
      <c r="V2817" s="4"/>
      <c r="W2817" s="4"/>
      <c r="X2817" s="4"/>
      <c r="Y2817" s="4"/>
      <c r="Z2817" s="4"/>
    </row>
    <row r="2818" spans="1:26">
      <c r="A2818" s="4" t="s">
        <v>9487</v>
      </c>
      <c r="B2818" s="18" t="s">
        <v>9488</v>
      </c>
      <c r="C2818" s="17" t="s">
        <v>3245</v>
      </c>
      <c r="D2818" s="16" t="s">
        <v>3238</v>
      </c>
      <c r="E2818" s="15" t="s">
        <v>4736</v>
      </c>
      <c r="F2818" s="14" t="s">
        <v>4737</v>
      </c>
      <c r="G2818" s="13" t="s">
        <v>4738</v>
      </c>
      <c r="H2818" s="12">
        <v>5</v>
      </c>
      <c r="I2818" s="4" t="s">
        <v>4734</v>
      </c>
      <c r="J2818" s="11">
        <v>1792.0000000000002</v>
      </c>
      <c r="K2818" s="4">
        <v>397</v>
      </c>
      <c r="L2818" s="4">
        <v>199</v>
      </c>
      <c r="M2818" s="10"/>
      <c r="N2818" s="4"/>
      <c r="O2818" s="4"/>
      <c r="P2818" s="4"/>
      <c r="Q2818" s="4"/>
      <c r="R2818" s="4"/>
      <c r="S2818" s="4"/>
      <c r="T2818" s="4">
        <v>1</v>
      </c>
      <c r="U2818" s="4"/>
      <c r="V2818" s="4"/>
      <c r="W2818" s="4"/>
      <c r="X2818" s="4"/>
      <c r="Y2818" s="4"/>
      <c r="Z2818" s="4"/>
    </row>
    <row r="2819" spans="1:26">
      <c r="A2819" s="4" t="s">
        <v>9489</v>
      </c>
      <c r="B2819" s="18" t="s">
        <v>9490</v>
      </c>
      <c r="C2819" s="17" t="s">
        <v>3245</v>
      </c>
      <c r="D2819" s="16" t="s">
        <v>3238</v>
      </c>
      <c r="E2819" s="15" t="s">
        <v>4294</v>
      </c>
      <c r="F2819" s="14" t="s">
        <v>4295</v>
      </c>
      <c r="G2819" s="13" t="s">
        <v>4296</v>
      </c>
      <c r="H2819" s="12">
        <v>2</v>
      </c>
      <c r="I2819" s="4" t="s">
        <v>3242</v>
      </c>
      <c r="J2819" s="11">
        <v>2819</v>
      </c>
      <c r="K2819" s="4">
        <v>1445</v>
      </c>
      <c r="L2819" s="4">
        <v>820</v>
      </c>
      <c r="M2819" s="10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spans="1:26">
      <c r="A2820" s="4" t="s">
        <v>9491</v>
      </c>
      <c r="B2820" s="18" t="s">
        <v>9492</v>
      </c>
      <c r="C2820" s="17" t="s">
        <v>3245</v>
      </c>
      <c r="D2820" s="16" t="s">
        <v>3392</v>
      </c>
      <c r="E2820" s="15" t="s">
        <v>3393</v>
      </c>
      <c r="F2820" s="14" t="s">
        <v>3394</v>
      </c>
      <c r="G2820" s="13" t="s">
        <v>3395</v>
      </c>
      <c r="H2820" s="12">
        <v>5</v>
      </c>
      <c r="I2820" s="4" t="s">
        <v>5139</v>
      </c>
      <c r="J2820" s="11">
        <v>1551</v>
      </c>
      <c r="K2820" s="4">
        <v>1493</v>
      </c>
      <c r="L2820" s="4">
        <v>520</v>
      </c>
      <c r="M2820" s="10"/>
      <c r="N2820" s="3"/>
      <c r="O2820" s="3"/>
      <c r="P2820" s="3"/>
      <c r="Q2820" s="3"/>
      <c r="R2820" s="3"/>
      <c r="S2820" s="3"/>
      <c r="T2820" s="4">
        <v>1</v>
      </c>
      <c r="U2820" s="3"/>
      <c r="V2820" s="3"/>
      <c r="W2820" s="3"/>
      <c r="X2820" s="3"/>
      <c r="Y2820" s="3"/>
      <c r="Z2820" s="3"/>
    </row>
    <row r="2821" spans="1:26">
      <c r="A2821" s="4" t="s">
        <v>9493</v>
      </c>
      <c r="B2821" s="18" t="s">
        <v>9494</v>
      </c>
      <c r="C2821" s="17" t="s">
        <v>3245</v>
      </c>
      <c r="D2821" s="16" t="s">
        <v>3259</v>
      </c>
      <c r="E2821" s="15" t="s">
        <v>4403</v>
      </c>
      <c r="F2821" s="14" t="s">
        <v>4404</v>
      </c>
      <c r="G2821" s="13" t="s">
        <v>4405</v>
      </c>
      <c r="H2821" s="12">
        <v>1</v>
      </c>
      <c r="I2821" s="4" t="s">
        <v>3235</v>
      </c>
      <c r="J2821" s="11">
        <v>4756</v>
      </c>
      <c r="K2821" s="4">
        <v>2138</v>
      </c>
      <c r="L2821" s="4">
        <v>868</v>
      </c>
      <c r="M2821" s="10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>
      <c r="A2822" s="4" t="s">
        <v>7089</v>
      </c>
      <c r="B2822" s="18" t="s">
        <v>9495</v>
      </c>
      <c r="C2822" s="17" t="s">
        <v>3230</v>
      </c>
      <c r="D2822" s="16" t="s">
        <v>3369</v>
      </c>
      <c r="E2822" s="15" t="s">
        <v>9496</v>
      </c>
      <c r="F2822" s="14" t="s">
        <v>7088</v>
      </c>
      <c r="G2822" s="13" t="s">
        <v>7089</v>
      </c>
      <c r="H2822" s="12">
        <v>1</v>
      </c>
      <c r="I2822" s="4" t="s">
        <v>3235</v>
      </c>
      <c r="J2822" s="11">
        <v>13327.000000000002</v>
      </c>
      <c r="K2822" s="4">
        <v>11690</v>
      </c>
      <c r="L2822" s="4">
        <v>5588</v>
      </c>
      <c r="M2822" s="10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>
      <c r="A2823" s="4" t="s">
        <v>4046</v>
      </c>
      <c r="B2823" s="18" t="s">
        <v>9497</v>
      </c>
      <c r="C2823" s="17" t="s">
        <v>3245</v>
      </c>
      <c r="D2823" s="16" t="s">
        <v>3392</v>
      </c>
      <c r="E2823" s="15" t="s">
        <v>3659</v>
      </c>
      <c r="F2823" s="14" t="s">
        <v>3660</v>
      </c>
      <c r="G2823" s="13" t="s">
        <v>3661</v>
      </c>
      <c r="H2823" s="12">
        <v>2</v>
      </c>
      <c r="I2823" s="4" t="s">
        <v>3242</v>
      </c>
      <c r="J2823" s="11">
        <v>2386</v>
      </c>
      <c r="K2823" s="4">
        <v>851</v>
      </c>
      <c r="L2823" s="4">
        <v>374</v>
      </c>
      <c r="M2823" s="10"/>
      <c r="N2823" s="3"/>
      <c r="O2823" s="3"/>
      <c r="P2823" s="3"/>
      <c r="Q2823" s="3"/>
      <c r="R2823" s="3"/>
      <c r="S2823" s="3"/>
      <c r="T2823" s="4">
        <v>1</v>
      </c>
      <c r="U2823" s="3"/>
      <c r="V2823" s="3"/>
      <c r="W2823" s="3"/>
      <c r="X2823" s="3"/>
      <c r="Y2823" s="3"/>
      <c r="Z2823" s="3"/>
    </row>
    <row r="2824" spans="1:26">
      <c r="A2824" s="4" t="s">
        <v>9498</v>
      </c>
      <c r="B2824" s="18" t="s">
        <v>9499</v>
      </c>
      <c r="C2824" s="17" t="s">
        <v>3245</v>
      </c>
      <c r="D2824" s="16" t="s">
        <v>3259</v>
      </c>
      <c r="E2824" s="15" t="s">
        <v>3676</v>
      </c>
      <c r="F2824" s="14" t="s">
        <v>3677</v>
      </c>
      <c r="G2824" s="13" t="s">
        <v>3678</v>
      </c>
      <c r="H2824" s="12">
        <v>1</v>
      </c>
      <c r="I2824" s="4" t="s">
        <v>3235</v>
      </c>
      <c r="J2824" s="11">
        <v>4618</v>
      </c>
      <c r="K2824" s="4">
        <v>2442</v>
      </c>
      <c r="L2824" s="4">
        <v>1028</v>
      </c>
      <c r="M2824" s="10"/>
      <c r="N2824" s="4"/>
      <c r="O2824" s="4"/>
      <c r="P2824" s="4"/>
      <c r="Q2824" s="4"/>
      <c r="R2824" s="4"/>
      <c r="S2824" s="4"/>
      <c r="T2824" s="4">
        <v>1</v>
      </c>
      <c r="U2824" s="4"/>
      <c r="V2824" s="4"/>
      <c r="W2824" s="4"/>
      <c r="X2824" s="4"/>
      <c r="Y2824" s="4"/>
      <c r="Z2824" s="4"/>
    </row>
    <row r="2825" spans="1:26">
      <c r="A2825" s="4" t="s">
        <v>7508</v>
      </c>
      <c r="B2825" s="18" t="s">
        <v>9500</v>
      </c>
      <c r="C2825" s="17" t="s">
        <v>3245</v>
      </c>
      <c r="D2825" s="16" t="s">
        <v>3392</v>
      </c>
      <c r="E2825" s="15" t="s">
        <v>4519</v>
      </c>
      <c r="F2825" s="14" t="s">
        <v>4520</v>
      </c>
      <c r="G2825" s="13" t="s">
        <v>4521</v>
      </c>
      <c r="H2825" s="12">
        <v>2</v>
      </c>
      <c r="I2825" s="4" t="s">
        <v>3242</v>
      </c>
      <c r="J2825" s="11">
        <v>1669.0000000000002</v>
      </c>
      <c r="K2825" s="4">
        <v>720</v>
      </c>
      <c r="L2825" s="4">
        <v>297</v>
      </c>
      <c r="M2825" s="10"/>
      <c r="N2825" s="4"/>
      <c r="O2825" s="4"/>
      <c r="P2825" s="4"/>
      <c r="Q2825" s="4"/>
      <c r="R2825" s="4"/>
      <c r="S2825" s="4"/>
      <c r="T2825" s="4">
        <v>1</v>
      </c>
      <c r="U2825" s="4"/>
      <c r="V2825" s="4"/>
      <c r="W2825" s="4"/>
      <c r="X2825" s="4"/>
      <c r="Y2825" s="4"/>
      <c r="Z2825" s="4"/>
    </row>
    <row r="2826" spans="1:26">
      <c r="A2826" s="4" t="s">
        <v>7753</v>
      </c>
      <c r="B2826" s="18" t="s">
        <v>9501</v>
      </c>
      <c r="C2826" s="17" t="s">
        <v>3245</v>
      </c>
      <c r="D2826" s="16" t="s">
        <v>3238</v>
      </c>
      <c r="E2826" s="15" t="s">
        <v>4736</v>
      </c>
      <c r="F2826" s="14" t="s">
        <v>4737</v>
      </c>
      <c r="G2826" s="13" t="s">
        <v>4738</v>
      </c>
      <c r="H2826" s="12">
        <v>2</v>
      </c>
      <c r="I2826" s="4" t="s">
        <v>3242</v>
      </c>
      <c r="J2826" s="11">
        <v>2837</v>
      </c>
      <c r="K2826" s="4">
        <v>1239</v>
      </c>
      <c r="L2826" s="4">
        <v>689</v>
      </c>
      <c r="M2826" s="10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>
      <c r="A2827" s="4" t="s">
        <v>9502</v>
      </c>
      <c r="B2827" s="18" t="s">
        <v>9503</v>
      </c>
      <c r="C2827" s="17" t="s">
        <v>3245</v>
      </c>
      <c r="D2827" s="16" t="s">
        <v>3259</v>
      </c>
      <c r="E2827" s="15" t="s">
        <v>4409</v>
      </c>
      <c r="F2827" s="14" t="s">
        <v>4410</v>
      </c>
      <c r="G2827" s="13" t="s">
        <v>4411</v>
      </c>
      <c r="H2827" s="12">
        <v>5</v>
      </c>
      <c r="I2827" s="4" t="s">
        <v>4411</v>
      </c>
      <c r="J2827" s="11">
        <v>2219</v>
      </c>
      <c r="K2827" s="4">
        <v>575</v>
      </c>
      <c r="L2827" s="4">
        <v>313</v>
      </c>
      <c r="M2827" s="10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spans="1:26">
      <c r="A2828" s="4" t="s">
        <v>9230</v>
      </c>
      <c r="B2828" s="18" t="s">
        <v>9504</v>
      </c>
      <c r="C2828" s="17" t="s">
        <v>3230</v>
      </c>
      <c r="D2828" s="16" t="s">
        <v>3392</v>
      </c>
      <c r="E2828" s="15" t="s">
        <v>9228</v>
      </c>
      <c r="F2828" s="14" t="s">
        <v>9229</v>
      </c>
      <c r="G2828" s="13" t="s">
        <v>9229</v>
      </c>
      <c r="H2828" s="12">
        <v>2</v>
      </c>
      <c r="I2828" s="4" t="s">
        <v>3242</v>
      </c>
      <c r="J2828" s="11">
        <v>5866</v>
      </c>
      <c r="K2828" s="4">
        <v>5347</v>
      </c>
      <c r="L2828" s="4">
        <v>2216</v>
      </c>
      <c r="M2828" s="10"/>
      <c r="N2828" s="3"/>
      <c r="O2828" s="3"/>
      <c r="P2828" s="3"/>
      <c r="Q2828" s="3"/>
      <c r="R2828" s="3"/>
      <c r="S2828" s="3"/>
      <c r="T2828" s="4">
        <v>1</v>
      </c>
      <c r="U2828" s="3"/>
      <c r="V2828" s="3"/>
      <c r="W2828" s="3"/>
      <c r="X2828" s="3"/>
      <c r="Y2828" s="3"/>
      <c r="Z2828" s="3"/>
    </row>
    <row r="2829" spans="1:26">
      <c r="A2829" s="4" t="s">
        <v>9505</v>
      </c>
      <c r="B2829" s="18" t="s">
        <v>9506</v>
      </c>
      <c r="C2829" s="17" t="s">
        <v>3439</v>
      </c>
      <c r="D2829" s="16" t="s">
        <v>3259</v>
      </c>
      <c r="E2829" s="15" t="s">
        <v>3492</v>
      </c>
      <c r="F2829" s="14" t="s">
        <v>3493</v>
      </c>
      <c r="G2829" s="13" t="s">
        <v>3494</v>
      </c>
      <c r="H2829" s="12">
        <v>1</v>
      </c>
      <c r="I2829" s="4" t="s">
        <v>3235</v>
      </c>
      <c r="J2829" s="11">
        <v>4488</v>
      </c>
      <c r="K2829" s="4">
        <v>4679</v>
      </c>
      <c r="L2829" s="4">
        <v>1797</v>
      </c>
      <c r="M2829" s="10"/>
      <c r="N2829" s="4"/>
      <c r="O2829" s="4"/>
      <c r="P2829" s="4"/>
      <c r="Q2829" s="4"/>
      <c r="R2829" s="4"/>
      <c r="S2829" s="4"/>
      <c r="T2829" s="4">
        <v>1</v>
      </c>
      <c r="U2829" s="4"/>
      <c r="V2829" s="4"/>
      <c r="W2829" s="4"/>
      <c r="X2829" s="4"/>
      <c r="Y2829" s="4"/>
      <c r="Z2829" s="4"/>
    </row>
    <row r="2830" spans="1:26">
      <c r="A2830" s="4" t="s">
        <v>9507</v>
      </c>
      <c r="B2830" s="18" t="s">
        <v>9508</v>
      </c>
      <c r="C2830" s="17" t="s">
        <v>3245</v>
      </c>
      <c r="D2830" s="16" t="s">
        <v>3392</v>
      </c>
      <c r="E2830" s="15" t="s">
        <v>4218</v>
      </c>
      <c r="F2830" s="14" t="s">
        <v>4219</v>
      </c>
      <c r="G2830" s="13" t="s">
        <v>4220</v>
      </c>
      <c r="H2830" s="12">
        <v>5</v>
      </c>
      <c r="I2830" s="4" t="s">
        <v>4221</v>
      </c>
      <c r="J2830" s="11">
        <v>1025</v>
      </c>
      <c r="K2830" s="4">
        <v>618</v>
      </c>
      <c r="L2830" s="4">
        <v>249</v>
      </c>
      <c r="M2830" s="10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spans="1:26">
      <c r="A2831" s="4" t="s">
        <v>9445</v>
      </c>
      <c r="B2831" s="18" t="s">
        <v>9509</v>
      </c>
      <c r="C2831" s="17" t="s">
        <v>3245</v>
      </c>
      <c r="D2831" s="16" t="s">
        <v>3392</v>
      </c>
      <c r="E2831" s="15" t="s">
        <v>3623</v>
      </c>
      <c r="F2831" s="14" t="s">
        <v>3624</v>
      </c>
      <c r="G2831" s="13" t="s">
        <v>3625</v>
      </c>
      <c r="H2831" s="12">
        <v>2</v>
      </c>
      <c r="I2831" s="4" t="s">
        <v>3242</v>
      </c>
      <c r="J2831" s="11">
        <v>2705</v>
      </c>
      <c r="K2831" s="4">
        <v>1728</v>
      </c>
      <c r="L2831" s="4">
        <v>672</v>
      </c>
      <c r="M2831" s="10"/>
      <c r="N2831" s="4"/>
      <c r="O2831" s="4"/>
      <c r="P2831" s="4"/>
      <c r="Q2831" s="4"/>
      <c r="R2831" s="4">
        <v>1</v>
      </c>
      <c r="S2831" s="4"/>
      <c r="T2831" s="4"/>
      <c r="U2831" s="4"/>
      <c r="V2831" s="4"/>
      <c r="W2831" s="4"/>
      <c r="X2831" s="4"/>
      <c r="Y2831" s="4"/>
      <c r="Z2831" s="4"/>
    </row>
    <row r="2832" spans="1:26">
      <c r="A2832" s="4" t="s">
        <v>9510</v>
      </c>
      <c r="B2832" s="18" t="s">
        <v>9511</v>
      </c>
      <c r="C2832" s="17" t="s">
        <v>3245</v>
      </c>
      <c r="D2832" s="16" t="s">
        <v>3253</v>
      </c>
      <c r="E2832" s="15" t="s">
        <v>3723</v>
      </c>
      <c r="F2832" s="14" t="s">
        <v>3724</v>
      </c>
      <c r="G2832" s="13" t="s">
        <v>3253</v>
      </c>
      <c r="H2832" s="12">
        <v>1</v>
      </c>
      <c r="I2832" s="4" t="s">
        <v>3235</v>
      </c>
      <c r="J2832" s="11">
        <v>6814</v>
      </c>
      <c r="K2832" s="4">
        <v>2252</v>
      </c>
      <c r="L2832" s="4">
        <v>995</v>
      </c>
      <c r="M2832" s="10"/>
      <c r="N2832" s="4"/>
      <c r="O2832" s="4"/>
      <c r="P2832" s="4"/>
      <c r="Q2832" s="4"/>
      <c r="R2832" s="4"/>
      <c r="S2832" s="4"/>
      <c r="T2832" s="4">
        <v>1</v>
      </c>
      <c r="U2832" s="4"/>
      <c r="V2832" s="4"/>
      <c r="W2832" s="4"/>
      <c r="X2832" s="4"/>
      <c r="Y2832" s="4"/>
      <c r="Z2832" s="4"/>
    </row>
    <row r="2833" spans="1:26">
      <c r="A2833" s="4" t="s">
        <v>9512</v>
      </c>
      <c r="B2833" s="18" t="s">
        <v>9513</v>
      </c>
      <c r="C2833" s="17" t="s">
        <v>3245</v>
      </c>
      <c r="D2833" s="16" t="s">
        <v>3238</v>
      </c>
      <c r="E2833" s="15" t="s">
        <v>7683</v>
      </c>
      <c r="F2833" s="14" t="s">
        <v>7684</v>
      </c>
      <c r="G2833" s="13" t="s">
        <v>7685</v>
      </c>
      <c r="H2833" s="12">
        <v>5</v>
      </c>
      <c r="I2833" s="4" t="s">
        <v>9514</v>
      </c>
      <c r="J2833" s="11">
        <v>3710</v>
      </c>
      <c r="K2833" s="4">
        <v>1241</v>
      </c>
      <c r="L2833" s="4">
        <v>687</v>
      </c>
      <c r="M2833" s="10"/>
      <c r="N2833" s="3"/>
      <c r="O2833" s="3"/>
      <c r="P2833" s="3"/>
      <c r="Q2833" s="3"/>
      <c r="R2833" s="3"/>
      <c r="S2833" s="3"/>
      <c r="T2833" s="4">
        <v>1</v>
      </c>
      <c r="U2833" s="3"/>
      <c r="V2833" s="3"/>
      <c r="W2833" s="3"/>
      <c r="X2833" s="3"/>
      <c r="Y2833" s="3"/>
      <c r="Z2833" s="3"/>
    </row>
    <row r="2834" spans="1:26">
      <c r="A2834" s="4" t="s">
        <v>6055</v>
      </c>
      <c r="B2834" s="18" t="s">
        <v>9515</v>
      </c>
      <c r="C2834" s="17" t="s">
        <v>3245</v>
      </c>
      <c r="D2834" s="16" t="s">
        <v>3259</v>
      </c>
      <c r="E2834" s="15" t="s">
        <v>5780</v>
      </c>
      <c r="F2834" s="14" t="s">
        <v>5781</v>
      </c>
      <c r="G2834" s="13" t="s">
        <v>5782</v>
      </c>
      <c r="H2834" s="12">
        <v>2</v>
      </c>
      <c r="I2834" s="4" t="s">
        <v>3242</v>
      </c>
      <c r="J2834" s="11">
        <v>1349</v>
      </c>
      <c r="K2834" s="4">
        <v>1426</v>
      </c>
      <c r="L2834" s="4">
        <v>618</v>
      </c>
      <c r="M2834" s="10"/>
      <c r="N2834" s="4"/>
      <c r="O2834" s="4"/>
      <c r="P2834" s="4"/>
      <c r="Q2834" s="4"/>
      <c r="R2834" s="4"/>
      <c r="S2834" s="4"/>
      <c r="T2834" s="4">
        <v>1</v>
      </c>
      <c r="U2834" s="4"/>
      <c r="V2834" s="4"/>
      <c r="W2834" s="4"/>
      <c r="X2834" s="4"/>
      <c r="Y2834" s="4"/>
      <c r="Z2834" s="4"/>
    </row>
    <row r="2835" spans="1:26">
      <c r="A2835" s="4" t="s">
        <v>9516</v>
      </c>
      <c r="B2835" s="18" t="s">
        <v>9517</v>
      </c>
      <c r="C2835" s="17" t="s">
        <v>3245</v>
      </c>
      <c r="D2835" s="16" t="s">
        <v>3238</v>
      </c>
      <c r="E2835" s="15" t="s">
        <v>5474</v>
      </c>
      <c r="F2835" s="14" t="s">
        <v>5475</v>
      </c>
      <c r="G2835" s="13" t="s">
        <v>5476</v>
      </c>
      <c r="H2835" s="12">
        <v>1</v>
      </c>
      <c r="I2835" s="4" t="s">
        <v>3235</v>
      </c>
      <c r="J2835" s="11">
        <v>3745.0000000000005</v>
      </c>
      <c r="K2835" s="4">
        <v>2000</v>
      </c>
      <c r="L2835" s="4">
        <v>845</v>
      </c>
      <c r="M2835" s="10"/>
      <c r="N2835" s="4"/>
      <c r="O2835" s="4"/>
      <c r="P2835" s="4"/>
      <c r="Q2835" s="4"/>
      <c r="R2835" s="4"/>
      <c r="S2835" s="4"/>
      <c r="T2835" s="4">
        <v>1</v>
      </c>
      <c r="U2835" s="4"/>
      <c r="V2835" s="4"/>
      <c r="W2835" s="4"/>
      <c r="X2835" s="4"/>
      <c r="Y2835" s="4"/>
      <c r="Z2835" s="4"/>
    </row>
    <row r="2836" spans="1:26">
      <c r="A2836" s="4" t="s">
        <v>9518</v>
      </c>
      <c r="B2836" s="18" t="s">
        <v>9519</v>
      </c>
      <c r="C2836" s="17" t="s">
        <v>3245</v>
      </c>
      <c r="D2836" s="16" t="s">
        <v>3392</v>
      </c>
      <c r="E2836" s="15" t="s">
        <v>4265</v>
      </c>
      <c r="F2836" s="14" t="s">
        <v>4266</v>
      </c>
      <c r="G2836" s="13" t="s">
        <v>4267</v>
      </c>
      <c r="H2836" s="12">
        <v>5</v>
      </c>
      <c r="I2836" s="4" t="s">
        <v>4302</v>
      </c>
      <c r="J2836" s="11">
        <v>923</v>
      </c>
      <c r="K2836" s="4">
        <v>529</v>
      </c>
      <c r="L2836" s="4">
        <v>173</v>
      </c>
      <c r="M2836" s="10"/>
      <c r="N2836" s="4"/>
      <c r="O2836" s="4"/>
      <c r="P2836" s="4"/>
      <c r="Q2836" s="4"/>
      <c r="R2836" s="4"/>
      <c r="S2836" s="4"/>
      <c r="T2836" s="4">
        <v>1</v>
      </c>
      <c r="U2836" s="4"/>
      <c r="V2836" s="4"/>
      <c r="W2836" s="4"/>
      <c r="X2836" s="4"/>
      <c r="Y2836" s="4"/>
      <c r="Z2836" s="4"/>
    </row>
    <row r="2837" spans="1:26">
      <c r="A2837" s="4" t="s">
        <v>9483</v>
      </c>
      <c r="B2837" s="18" t="s">
        <v>9520</v>
      </c>
      <c r="C2837" s="17" t="s">
        <v>3245</v>
      </c>
      <c r="D2837" s="16" t="s">
        <v>3238</v>
      </c>
      <c r="E2837" s="15" t="s">
        <v>3239</v>
      </c>
      <c r="F2837" s="14" t="s">
        <v>3240</v>
      </c>
      <c r="G2837" s="13" t="s">
        <v>3241</v>
      </c>
      <c r="H2837" s="12">
        <v>2</v>
      </c>
      <c r="I2837" s="4" t="s">
        <v>3242</v>
      </c>
      <c r="J2837" s="11">
        <v>5249</v>
      </c>
      <c r="K2837" s="4">
        <v>1544</v>
      </c>
      <c r="L2837" s="4">
        <v>863</v>
      </c>
      <c r="M2837" s="10"/>
      <c r="N2837" s="4"/>
      <c r="O2837" s="4"/>
      <c r="P2837" s="4"/>
      <c r="Q2837" s="4"/>
      <c r="R2837" s="4"/>
      <c r="S2837" s="4"/>
      <c r="T2837" s="4">
        <v>1</v>
      </c>
      <c r="U2837" s="4"/>
      <c r="V2837" s="4"/>
      <c r="W2837" s="4"/>
      <c r="X2837" s="4"/>
      <c r="Y2837" s="4"/>
      <c r="Z2837" s="4"/>
    </row>
    <row r="2838" spans="1:26">
      <c r="A2838" s="4" t="s">
        <v>9074</v>
      </c>
      <c r="B2838" s="18" t="s">
        <v>9521</v>
      </c>
      <c r="C2838" s="17" t="s">
        <v>3245</v>
      </c>
      <c r="D2838" s="16" t="s">
        <v>3238</v>
      </c>
      <c r="E2838" s="15" t="s">
        <v>4736</v>
      </c>
      <c r="F2838" s="14" t="s">
        <v>4737</v>
      </c>
      <c r="G2838" s="13" t="s">
        <v>4738</v>
      </c>
      <c r="H2838" s="12">
        <v>2</v>
      </c>
      <c r="I2838" s="4" t="s">
        <v>3242</v>
      </c>
      <c r="J2838" s="11">
        <v>2879</v>
      </c>
      <c r="K2838" s="4">
        <v>985</v>
      </c>
      <c r="L2838" s="4">
        <v>566</v>
      </c>
      <c r="M2838" s="10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>
      <c r="A2839" s="4" t="s">
        <v>9522</v>
      </c>
      <c r="B2839" s="18" t="s">
        <v>9523</v>
      </c>
      <c r="C2839" s="17" t="s">
        <v>3245</v>
      </c>
      <c r="D2839" s="16" t="s">
        <v>3238</v>
      </c>
      <c r="E2839" s="15" t="s">
        <v>4294</v>
      </c>
      <c r="F2839" s="14" t="s">
        <v>4295</v>
      </c>
      <c r="G2839" s="13" t="s">
        <v>4296</v>
      </c>
      <c r="H2839" s="12">
        <v>5</v>
      </c>
      <c r="I2839" s="4" t="s">
        <v>7008</v>
      </c>
      <c r="J2839" s="11">
        <v>9177</v>
      </c>
      <c r="K2839" s="4">
        <v>1366</v>
      </c>
      <c r="L2839" s="4">
        <v>747</v>
      </c>
      <c r="M2839" s="10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>
      <c r="A2840" s="4" t="s">
        <v>9524</v>
      </c>
      <c r="B2840" s="18" t="s">
        <v>9525</v>
      </c>
      <c r="C2840" s="17" t="s">
        <v>3245</v>
      </c>
      <c r="D2840" s="16" t="s">
        <v>3392</v>
      </c>
      <c r="E2840" s="15" t="s">
        <v>3659</v>
      </c>
      <c r="F2840" s="14" t="s">
        <v>3660</v>
      </c>
      <c r="G2840" s="13" t="s">
        <v>3661</v>
      </c>
      <c r="H2840" s="12">
        <v>5</v>
      </c>
      <c r="I2840" s="4" t="s">
        <v>4806</v>
      </c>
      <c r="J2840" s="11">
        <v>1496</v>
      </c>
      <c r="K2840" s="4">
        <v>836</v>
      </c>
      <c r="L2840" s="4">
        <v>348</v>
      </c>
      <c r="M2840" s="10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>
      <c r="A2841" s="4" t="s">
        <v>9514</v>
      </c>
      <c r="B2841" s="18" t="s">
        <v>9526</v>
      </c>
      <c r="C2841" s="17" t="s">
        <v>3245</v>
      </c>
      <c r="D2841" s="16" t="s">
        <v>3238</v>
      </c>
      <c r="E2841" s="15" t="s">
        <v>7683</v>
      </c>
      <c r="F2841" s="14" t="s">
        <v>7684</v>
      </c>
      <c r="G2841" s="13" t="s">
        <v>7685</v>
      </c>
      <c r="H2841" s="12">
        <v>2</v>
      </c>
      <c r="I2841" s="4" t="s">
        <v>3242</v>
      </c>
      <c r="J2841" s="11">
        <v>6561</v>
      </c>
      <c r="K2841" s="4">
        <v>1825</v>
      </c>
      <c r="L2841" s="4">
        <v>979</v>
      </c>
      <c r="M2841" s="10"/>
      <c r="N2841" s="4"/>
      <c r="O2841" s="4"/>
      <c r="P2841" s="4"/>
      <c r="Q2841" s="4"/>
      <c r="R2841" s="4"/>
      <c r="S2841" s="4"/>
      <c r="T2841" s="4">
        <v>1</v>
      </c>
      <c r="U2841" s="4"/>
      <c r="V2841" s="4"/>
      <c r="W2841" s="4"/>
      <c r="X2841" s="4"/>
      <c r="Y2841" s="4"/>
      <c r="Z2841" s="4"/>
    </row>
    <row r="2842" spans="1:26">
      <c r="A2842" s="4" t="s">
        <v>9527</v>
      </c>
      <c r="B2842" s="18" t="s">
        <v>9528</v>
      </c>
      <c r="C2842" s="17" t="s">
        <v>3245</v>
      </c>
      <c r="D2842" s="16" t="s">
        <v>3392</v>
      </c>
      <c r="E2842" s="15" t="s">
        <v>4218</v>
      </c>
      <c r="F2842" s="14" t="s">
        <v>4219</v>
      </c>
      <c r="G2842" s="13" t="s">
        <v>4220</v>
      </c>
      <c r="H2842" s="12">
        <v>5</v>
      </c>
      <c r="I2842" s="4" t="s">
        <v>9455</v>
      </c>
      <c r="J2842" s="11">
        <v>1446</v>
      </c>
      <c r="K2842" s="4">
        <v>1080</v>
      </c>
      <c r="L2842" s="4">
        <v>404</v>
      </c>
      <c r="M2842" s="10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>
      <c r="A2843" s="4" t="s">
        <v>9529</v>
      </c>
      <c r="B2843" s="18" t="s">
        <v>9530</v>
      </c>
      <c r="C2843" s="17" t="s">
        <v>3245</v>
      </c>
      <c r="D2843" s="16" t="s">
        <v>3440</v>
      </c>
      <c r="E2843" s="15" t="s">
        <v>3441</v>
      </c>
      <c r="F2843" s="14" t="s">
        <v>3442</v>
      </c>
      <c r="G2843" s="13" t="s">
        <v>3443</v>
      </c>
      <c r="H2843" s="12">
        <v>5</v>
      </c>
      <c r="I2843" s="4" t="s">
        <v>5565</v>
      </c>
      <c r="J2843" s="11">
        <v>2688</v>
      </c>
      <c r="K2843" s="4">
        <v>1649</v>
      </c>
      <c r="L2843" s="4">
        <v>648</v>
      </c>
      <c r="M2843" s="10"/>
      <c r="N2843" s="4"/>
      <c r="O2843" s="4"/>
      <c r="P2843" s="4"/>
      <c r="Q2843" s="4"/>
      <c r="R2843" s="4"/>
      <c r="S2843" s="4"/>
      <c r="T2843" s="4">
        <v>1</v>
      </c>
      <c r="U2843" s="4"/>
      <c r="V2843" s="4"/>
      <c r="W2843" s="4"/>
      <c r="X2843" s="4"/>
      <c r="Y2843" s="4"/>
      <c r="Z2843" s="4"/>
    </row>
    <row r="2844" spans="1:26">
      <c r="A2844" s="4" t="s">
        <v>9531</v>
      </c>
      <c r="B2844" s="18" t="s">
        <v>9532</v>
      </c>
      <c r="C2844" s="17" t="s">
        <v>3245</v>
      </c>
      <c r="D2844" s="16" t="s">
        <v>3238</v>
      </c>
      <c r="E2844" s="15" t="s">
        <v>7683</v>
      </c>
      <c r="F2844" s="14" t="s">
        <v>7684</v>
      </c>
      <c r="G2844" s="13" t="s">
        <v>7685</v>
      </c>
      <c r="H2844" s="12">
        <v>5</v>
      </c>
      <c r="I2844" s="4" t="s">
        <v>7685</v>
      </c>
      <c r="J2844" s="11">
        <v>4779</v>
      </c>
      <c r="K2844" s="4">
        <v>1172</v>
      </c>
      <c r="L2844" s="4">
        <v>685</v>
      </c>
      <c r="M2844" s="10"/>
      <c r="N2844" s="3"/>
      <c r="O2844" s="4">
        <v>1</v>
      </c>
      <c r="P2844" s="3"/>
      <c r="Q2844" s="3"/>
      <c r="R2844" s="3"/>
      <c r="S2844" s="3"/>
      <c r="T2844" s="4">
        <v>1</v>
      </c>
      <c r="U2844" s="3"/>
      <c r="V2844" s="3"/>
      <c r="W2844" s="3"/>
      <c r="X2844" s="3"/>
      <c r="Y2844" s="3"/>
      <c r="Z2844" s="3"/>
    </row>
    <row r="2845" spans="1:26">
      <c r="A2845" s="4" t="s">
        <v>9533</v>
      </c>
      <c r="B2845" s="18" t="s">
        <v>9534</v>
      </c>
      <c r="C2845" s="17" t="s">
        <v>3245</v>
      </c>
      <c r="D2845" s="16" t="s">
        <v>3259</v>
      </c>
      <c r="E2845" s="15" t="s">
        <v>4409</v>
      </c>
      <c r="F2845" s="14" t="s">
        <v>4410</v>
      </c>
      <c r="G2845" s="13" t="s">
        <v>4411</v>
      </c>
      <c r="H2845" s="12">
        <v>5</v>
      </c>
      <c r="I2845" s="4" t="s">
        <v>9333</v>
      </c>
      <c r="J2845" s="11">
        <v>893</v>
      </c>
      <c r="K2845" s="4">
        <v>205</v>
      </c>
      <c r="L2845" s="4">
        <v>164</v>
      </c>
      <c r="M2845" s="10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>
      <c r="A2846" s="4" t="s">
        <v>5732</v>
      </c>
      <c r="B2846" s="18" t="s">
        <v>9535</v>
      </c>
      <c r="C2846" s="17" t="s">
        <v>3245</v>
      </c>
      <c r="D2846" s="16" t="s">
        <v>3259</v>
      </c>
      <c r="E2846" s="15" t="s">
        <v>3676</v>
      </c>
      <c r="F2846" s="14" t="s">
        <v>3677</v>
      </c>
      <c r="G2846" s="13" t="s">
        <v>3678</v>
      </c>
      <c r="H2846" s="12">
        <v>2</v>
      </c>
      <c r="I2846" s="4" t="s">
        <v>3242</v>
      </c>
      <c r="J2846" s="11">
        <v>4039</v>
      </c>
      <c r="K2846" s="4">
        <v>1361</v>
      </c>
      <c r="L2846" s="4">
        <v>482</v>
      </c>
      <c r="M2846" s="10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spans="1:26">
      <c r="A2847" s="4" t="s">
        <v>9536</v>
      </c>
      <c r="B2847" s="18" t="s">
        <v>9537</v>
      </c>
      <c r="C2847" s="17" t="s">
        <v>3245</v>
      </c>
      <c r="D2847" s="16" t="s">
        <v>3392</v>
      </c>
      <c r="E2847" s="15" t="s">
        <v>4008</v>
      </c>
      <c r="F2847" s="14" t="s">
        <v>4009</v>
      </c>
      <c r="G2847" s="13" t="s">
        <v>4010</v>
      </c>
      <c r="H2847" s="12">
        <v>5</v>
      </c>
      <c r="I2847" s="4" t="s">
        <v>4674</v>
      </c>
      <c r="J2847" s="11">
        <v>3378</v>
      </c>
      <c r="K2847" s="4">
        <v>1239</v>
      </c>
      <c r="L2847" s="4">
        <v>520</v>
      </c>
      <c r="M2847" s="10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>
      <c r="A2848" s="4" t="s">
        <v>7032</v>
      </c>
      <c r="B2848" s="18" t="s">
        <v>9538</v>
      </c>
      <c r="C2848" s="17" t="s">
        <v>3245</v>
      </c>
      <c r="D2848" s="16" t="s">
        <v>3238</v>
      </c>
      <c r="E2848" s="15" t="s">
        <v>5474</v>
      </c>
      <c r="F2848" s="14" t="s">
        <v>5475</v>
      </c>
      <c r="G2848" s="13" t="s">
        <v>5476</v>
      </c>
      <c r="H2848" s="12">
        <v>2</v>
      </c>
      <c r="I2848" s="4" t="s">
        <v>3242</v>
      </c>
      <c r="J2848" s="11">
        <v>2355</v>
      </c>
      <c r="K2848" s="4">
        <v>1485</v>
      </c>
      <c r="L2848" s="4">
        <v>655</v>
      </c>
      <c r="M2848" s="10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>
      <c r="A2849" s="4" t="s">
        <v>9539</v>
      </c>
      <c r="B2849" s="18" t="s">
        <v>9540</v>
      </c>
      <c r="C2849" s="17" t="s">
        <v>3245</v>
      </c>
      <c r="D2849" s="16" t="s">
        <v>3369</v>
      </c>
      <c r="E2849" s="15" t="s">
        <v>7087</v>
      </c>
      <c r="F2849" s="14" t="s">
        <v>7088</v>
      </c>
      <c r="G2849" s="13" t="s">
        <v>7089</v>
      </c>
      <c r="H2849" s="12">
        <v>5</v>
      </c>
      <c r="I2849" s="4" t="s">
        <v>9129</v>
      </c>
      <c r="J2849" s="11">
        <v>2504</v>
      </c>
      <c r="K2849" s="4">
        <v>888</v>
      </c>
      <c r="L2849" s="4">
        <v>416</v>
      </c>
      <c r="M2849" s="10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>
      <c r="A2850" s="4" t="s">
        <v>5782</v>
      </c>
      <c r="B2850" s="18" t="s">
        <v>9541</v>
      </c>
      <c r="C2850" s="17" t="s">
        <v>3230</v>
      </c>
      <c r="D2850" s="16" t="s">
        <v>3259</v>
      </c>
      <c r="E2850" s="15" t="s">
        <v>9542</v>
      </c>
      <c r="F2850" s="14" t="s">
        <v>5781</v>
      </c>
      <c r="G2850" s="13" t="s">
        <v>5782</v>
      </c>
      <c r="H2850" s="12">
        <v>1</v>
      </c>
      <c r="I2850" s="4" t="s">
        <v>3235</v>
      </c>
      <c r="J2850" s="11">
        <v>4604</v>
      </c>
      <c r="K2850" s="4">
        <v>14700</v>
      </c>
      <c r="L2850" s="4">
        <v>7489</v>
      </c>
      <c r="M2850" s="10"/>
      <c r="N2850" s="3"/>
      <c r="O2850" s="3"/>
      <c r="P2850" s="3"/>
      <c r="Q2850" s="3"/>
      <c r="R2850" s="3"/>
      <c r="S2850" s="3"/>
      <c r="T2850" s="4">
        <v>1</v>
      </c>
      <c r="U2850" s="3"/>
      <c r="V2850" s="4">
        <v>1</v>
      </c>
      <c r="W2850" s="3"/>
      <c r="X2850" s="3"/>
      <c r="Y2850" s="3"/>
      <c r="Z2850" s="3"/>
    </row>
    <row r="2851" spans="1:26">
      <c r="A2851" s="4" t="s">
        <v>9543</v>
      </c>
      <c r="B2851" s="18" t="s">
        <v>9544</v>
      </c>
      <c r="C2851" s="17" t="s">
        <v>3245</v>
      </c>
      <c r="D2851" s="16" t="s">
        <v>3259</v>
      </c>
      <c r="E2851" s="15" t="s">
        <v>4427</v>
      </c>
      <c r="F2851" s="14" t="s">
        <v>4428</v>
      </c>
      <c r="G2851" s="13" t="s">
        <v>4429</v>
      </c>
      <c r="H2851" s="12">
        <v>5</v>
      </c>
      <c r="I2851" s="4" t="s">
        <v>4429</v>
      </c>
      <c r="J2851" s="11">
        <v>1154</v>
      </c>
      <c r="K2851" s="4">
        <v>290</v>
      </c>
      <c r="L2851" s="4">
        <v>179</v>
      </c>
      <c r="M2851" s="10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>
      <c r="A2852" s="4" t="s">
        <v>9545</v>
      </c>
      <c r="B2852" s="18" t="s">
        <v>9546</v>
      </c>
      <c r="C2852" s="17" t="s">
        <v>3245</v>
      </c>
      <c r="D2852" s="16" t="s">
        <v>3238</v>
      </c>
      <c r="E2852" s="15" t="s">
        <v>4294</v>
      </c>
      <c r="F2852" s="14" t="s">
        <v>4295</v>
      </c>
      <c r="G2852" s="13" t="s">
        <v>4296</v>
      </c>
      <c r="H2852" s="12">
        <v>5</v>
      </c>
      <c r="I2852" s="4" t="s">
        <v>9489</v>
      </c>
      <c r="J2852" s="11">
        <v>3561.9999999999995</v>
      </c>
      <c r="K2852" s="4">
        <v>1503</v>
      </c>
      <c r="L2852" s="4">
        <v>723</v>
      </c>
      <c r="M2852" s="10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>
      <c r="A2853" s="4" t="s">
        <v>9229</v>
      </c>
      <c r="B2853" s="18" t="s">
        <v>9547</v>
      </c>
      <c r="C2853" s="17" t="s">
        <v>3230</v>
      </c>
      <c r="D2853" s="16" t="s">
        <v>3392</v>
      </c>
      <c r="E2853" s="15" t="s">
        <v>9548</v>
      </c>
      <c r="F2853" s="14" t="s">
        <v>9229</v>
      </c>
      <c r="G2853" s="13" t="s">
        <v>9229</v>
      </c>
      <c r="H2853" s="12">
        <v>1</v>
      </c>
      <c r="I2853" s="4" t="s">
        <v>3235</v>
      </c>
      <c r="J2853" s="11">
        <v>12855.000000000002</v>
      </c>
      <c r="K2853" s="4">
        <v>12276</v>
      </c>
      <c r="L2853" s="4">
        <v>4499</v>
      </c>
      <c r="M2853" s="10"/>
      <c r="N2853" s="4"/>
      <c r="O2853" s="4"/>
      <c r="P2853" s="4"/>
      <c r="Q2853" s="4"/>
      <c r="R2853" s="4"/>
      <c r="S2853" s="4"/>
      <c r="T2853" s="4">
        <v>1</v>
      </c>
      <c r="U2853" s="4"/>
      <c r="V2853" s="4">
        <v>1</v>
      </c>
      <c r="W2853" s="4"/>
      <c r="X2853" s="4"/>
      <c r="Y2853" s="4"/>
      <c r="Z2853" s="4"/>
    </row>
    <row r="2854" spans="1:26">
      <c r="A2854" s="4" t="s">
        <v>9549</v>
      </c>
      <c r="B2854" s="18" t="s">
        <v>9550</v>
      </c>
      <c r="C2854" s="17" t="s">
        <v>3245</v>
      </c>
      <c r="D2854" s="16" t="s">
        <v>3392</v>
      </c>
      <c r="E2854" s="15" t="s">
        <v>3659</v>
      </c>
      <c r="F2854" s="14" t="s">
        <v>3660</v>
      </c>
      <c r="G2854" s="13" t="s">
        <v>3661</v>
      </c>
      <c r="H2854" s="12">
        <v>5</v>
      </c>
      <c r="I2854" s="4" t="s">
        <v>4806</v>
      </c>
      <c r="J2854" s="11">
        <v>1075</v>
      </c>
      <c r="K2854" s="4">
        <v>526</v>
      </c>
      <c r="L2854" s="4">
        <v>185</v>
      </c>
      <c r="M2854" s="10"/>
      <c r="N2854" s="4"/>
      <c r="O2854" s="4"/>
      <c r="P2854" s="4"/>
      <c r="Q2854" s="4"/>
      <c r="R2854" s="4"/>
      <c r="S2854" s="4"/>
      <c r="T2854" s="4">
        <v>1</v>
      </c>
      <c r="U2854" s="4"/>
      <c r="V2854" s="4"/>
      <c r="W2854" s="4"/>
      <c r="X2854" s="4"/>
      <c r="Y2854" s="4"/>
      <c r="Z2854" s="4"/>
    </row>
    <row r="2855" spans="1:26">
      <c r="A2855" s="4" t="s">
        <v>9551</v>
      </c>
      <c r="B2855" s="18" t="s">
        <v>9552</v>
      </c>
      <c r="C2855" s="17" t="s">
        <v>3245</v>
      </c>
      <c r="D2855" s="16" t="s">
        <v>3392</v>
      </c>
      <c r="E2855" s="15" t="s">
        <v>4519</v>
      </c>
      <c r="F2855" s="14" t="s">
        <v>4520</v>
      </c>
      <c r="G2855" s="13" t="s">
        <v>4521</v>
      </c>
      <c r="H2855" s="12">
        <v>5</v>
      </c>
      <c r="I2855" s="4" t="s">
        <v>4814</v>
      </c>
      <c r="J2855" s="11">
        <v>1823</v>
      </c>
      <c r="K2855" s="4">
        <v>592</v>
      </c>
      <c r="L2855" s="4">
        <v>228</v>
      </c>
      <c r="M2855" s="10"/>
      <c r="N2855" s="4"/>
      <c r="O2855" s="4"/>
      <c r="P2855" s="4"/>
      <c r="Q2855" s="4"/>
      <c r="R2855" s="4"/>
      <c r="S2855" s="4"/>
      <c r="T2855" s="4">
        <v>1</v>
      </c>
      <c r="U2855" s="4"/>
      <c r="V2855" s="4"/>
      <c r="W2855" s="4"/>
      <c r="X2855" s="4"/>
      <c r="Y2855" s="4"/>
      <c r="Z2855" s="4"/>
    </row>
    <row r="2856" spans="1:26">
      <c r="A2856" s="4" t="s">
        <v>9553</v>
      </c>
      <c r="B2856" s="18" t="s">
        <v>9554</v>
      </c>
      <c r="C2856" s="17" t="s">
        <v>3245</v>
      </c>
      <c r="D2856" s="16" t="s">
        <v>3392</v>
      </c>
      <c r="E2856" s="15" t="s">
        <v>4519</v>
      </c>
      <c r="F2856" s="14" t="s">
        <v>4520</v>
      </c>
      <c r="G2856" s="13" t="s">
        <v>4521</v>
      </c>
      <c r="H2856" s="12">
        <v>5</v>
      </c>
      <c r="I2856" s="4" t="s">
        <v>6686</v>
      </c>
      <c r="J2856" s="11">
        <v>480</v>
      </c>
      <c r="K2856" s="4">
        <v>166</v>
      </c>
      <c r="L2856" s="4">
        <v>86</v>
      </c>
      <c r="M2856" s="10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>
      <c r="A2857" s="4" t="s">
        <v>9555</v>
      </c>
      <c r="B2857" s="18" t="s">
        <v>9556</v>
      </c>
      <c r="C2857" s="17" t="s">
        <v>3245</v>
      </c>
      <c r="D2857" s="16" t="s">
        <v>3290</v>
      </c>
      <c r="E2857" s="15" t="s">
        <v>5464</v>
      </c>
      <c r="F2857" s="14" t="s">
        <v>5465</v>
      </c>
      <c r="G2857" s="13" t="s">
        <v>5466</v>
      </c>
      <c r="H2857" s="12">
        <v>1</v>
      </c>
      <c r="I2857" s="4" t="s">
        <v>3235</v>
      </c>
      <c r="J2857" s="11">
        <v>3940</v>
      </c>
      <c r="K2857" s="4">
        <v>4002</v>
      </c>
      <c r="L2857" s="4">
        <v>1639</v>
      </c>
      <c r="M2857" s="10"/>
      <c r="N2857" s="4"/>
      <c r="O2857" s="4"/>
      <c r="P2857" s="4"/>
      <c r="Q2857" s="4"/>
      <c r="R2857" s="4"/>
      <c r="S2857" s="4"/>
      <c r="T2857" s="19"/>
      <c r="U2857" s="4"/>
      <c r="V2857" s="4"/>
      <c r="W2857" s="4"/>
      <c r="X2857" s="4"/>
      <c r="Y2857" s="4"/>
      <c r="Z2857" s="4"/>
    </row>
    <row r="2858" spans="1:26">
      <c r="A2858" s="4" t="s">
        <v>9557</v>
      </c>
      <c r="B2858" s="18" t="s">
        <v>9558</v>
      </c>
      <c r="C2858" s="17" t="s">
        <v>3245</v>
      </c>
      <c r="D2858" s="16" t="s">
        <v>3253</v>
      </c>
      <c r="E2858" s="15" t="s">
        <v>3433</v>
      </c>
      <c r="F2858" s="14" t="s">
        <v>3434</v>
      </c>
      <c r="G2858" s="13" t="s">
        <v>3435</v>
      </c>
      <c r="H2858" s="12">
        <v>5</v>
      </c>
      <c r="I2858" s="4" t="s">
        <v>3436</v>
      </c>
      <c r="J2858" s="11">
        <v>1448</v>
      </c>
      <c r="K2858" s="4">
        <v>545</v>
      </c>
      <c r="L2858" s="4">
        <v>264</v>
      </c>
      <c r="M2858" s="10"/>
      <c r="N2858" s="4"/>
      <c r="O2858" s="4"/>
      <c r="P2858" s="4"/>
      <c r="Q2858" s="4"/>
      <c r="R2858" s="4"/>
      <c r="S2858" s="4"/>
      <c r="T2858" s="4">
        <v>1</v>
      </c>
      <c r="U2858" s="4"/>
      <c r="V2858" s="4"/>
      <c r="W2858" s="4"/>
      <c r="X2858" s="4"/>
      <c r="Y2858" s="4"/>
      <c r="Z2858" s="4"/>
    </row>
    <row r="2859" spans="1:26">
      <c r="A2859" s="4" t="s">
        <v>9559</v>
      </c>
      <c r="B2859" s="18" t="s">
        <v>9560</v>
      </c>
      <c r="C2859" s="17" t="s">
        <v>3245</v>
      </c>
      <c r="D2859" s="16" t="s">
        <v>3446</v>
      </c>
      <c r="E2859" s="15" t="s">
        <v>3447</v>
      </c>
      <c r="F2859" s="14" t="s">
        <v>3448</v>
      </c>
      <c r="G2859" s="13" t="s">
        <v>3449</v>
      </c>
      <c r="H2859" s="12">
        <v>5</v>
      </c>
      <c r="I2859" s="4" t="s">
        <v>3893</v>
      </c>
      <c r="J2859" s="11">
        <v>1532</v>
      </c>
      <c r="K2859" s="4">
        <v>643</v>
      </c>
      <c r="L2859" s="4">
        <v>286</v>
      </c>
      <c r="M2859" s="10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>
      <c r="A2860" s="4" t="s">
        <v>9561</v>
      </c>
      <c r="B2860" s="18" t="s">
        <v>9562</v>
      </c>
      <c r="C2860" s="17" t="s">
        <v>3245</v>
      </c>
      <c r="D2860" s="16" t="s">
        <v>3246</v>
      </c>
      <c r="E2860" s="15" t="s">
        <v>4348</v>
      </c>
      <c r="F2860" s="14" t="s">
        <v>4349</v>
      </c>
      <c r="G2860" s="13" t="s">
        <v>4350</v>
      </c>
      <c r="H2860" s="12">
        <v>5</v>
      </c>
      <c r="I2860" s="4" t="s">
        <v>4351</v>
      </c>
      <c r="J2860" s="11">
        <v>434</v>
      </c>
      <c r="K2860" s="4">
        <v>90</v>
      </c>
      <c r="L2860" s="4">
        <v>58</v>
      </c>
      <c r="M2860" s="10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>
      <c r="A2861" s="4" t="s">
        <v>4411</v>
      </c>
      <c r="B2861" s="18" t="s">
        <v>9563</v>
      </c>
      <c r="C2861" s="17" t="s">
        <v>3230</v>
      </c>
      <c r="D2861" s="16" t="s">
        <v>3259</v>
      </c>
      <c r="E2861" s="15" t="s">
        <v>9564</v>
      </c>
      <c r="F2861" s="14" t="s">
        <v>4410</v>
      </c>
      <c r="G2861" s="13" t="s">
        <v>4411</v>
      </c>
      <c r="H2861" s="12">
        <v>2</v>
      </c>
      <c r="I2861" s="4" t="s">
        <v>3242</v>
      </c>
      <c r="J2861" s="11">
        <v>2820</v>
      </c>
      <c r="K2861" s="4">
        <v>3743</v>
      </c>
      <c r="L2861" s="4">
        <v>1701</v>
      </c>
      <c r="M2861" s="10"/>
      <c r="N2861" s="4"/>
      <c r="O2861" s="4"/>
      <c r="P2861" s="4"/>
      <c r="Q2861" s="4"/>
      <c r="R2861" s="4"/>
      <c r="S2861" s="4"/>
      <c r="T2861" s="19"/>
      <c r="U2861" s="4"/>
      <c r="V2861" s="4"/>
      <c r="W2861" s="4"/>
      <c r="X2861" s="4"/>
      <c r="Y2861" s="4"/>
      <c r="Z2861" s="4"/>
    </row>
    <row r="2862" spans="1:26">
      <c r="A2862" s="4" t="s">
        <v>9565</v>
      </c>
      <c r="B2862" s="18" t="s">
        <v>9566</v>
      </c>
      <c r="C2862" s="17" t="s">
        <v>3439</v>
      </c>
      <c r="D2862" s="16" t="s">
        <v>3303</v>
      </c>
      <c r="E2862" s="15" t="s">
        <v>3614</v>
      </c>
      <c r="F2862" s="14" t="s">
        <v>3615</v>
      </c>
      <c r="G2862" s="13" t="s">
        <v>3616</v>
      </c>
      <c r="H2862" s="12">
        <v>1</v>
      </c>
      <c r="I2862" s="4" t="s">
        <v>3235</v>
      </c>
      <c r="J2862" s="11">
        <v>1491</v>
      </c>
      <c r="K2862" s="4">
        <v>4269</v>
      </c>
      <c r="L2862" s="4">
        <v>1640</v>
      </c>
      <c r="M2862" s="10"/>
      <c r="N2862" s="4"/>
      <c r="O2862" s="4"/>
      <c r="P2862" s="4"/>
      <c r="Q2862" s="4"/>
      <c r="R2862" s="4"/>
      <c r="S2862" s="4"/>
      <c r="T2862" s="4">
        <v>1</v>
      </c>
      <c r="U2862" s="4"/>
      <c r="V2862" s="4"/>
      <c r="W2862" s="4"/>
      <c r="X2862" s="4"/>
      <c r="Y2862" s="4"/>
      <c r="Z2862" s="4"/>
    </row>
    <row r="2863" spans="1:26">
      <c r="A2863" s="4" t="s">
        <v>9567</v>
      </c>
      <c r="B2863" s="18" t="s">
        <v>9568</v>
      </c>
      <c r="C2863" s="17" t="s">
        <v>3245</v>
      </c>
      <c r="D2863" s="16" t="s">
        <v>3303</v>
      </c>
      <c r="E2863" s="15" t="s">
        <v>3614</v>
      </c>
      <c r="F2863" s="14" t="s">
        <v>3615</v>
      </c>
      <c r="G2863" s="13" t="s">
        <v>3616</v>
      </c>
      <c r="H2863" s="12">
        <v>1</v>
      </c>
      <c r="I2863" s="4" t="s">
        <v>3235</v>
      </c>
      <c r="J2863" s="11">
        <v>527</v>
      </c>
      <c r="K2863" s="4">
        <v>3026</v>
      </c>
      <c r="L2863" s="4">
        <v>1050</v>
      </c>
      <c r="M2863" s="10"/>
      <c r="N2863" s="4"/>
      <c r="O2863" s="4"/>
      <c r="P2863" s="4"/>
      <c r="Q2863" s="4"/>
      <c r="R2863" s="4"/>
      <c r="S2863" s="4"/>
      <c r="T2863" s="4">
        <v>1</v>
      </c>
      <c r="U2863" s="4"/>
      <c r="V2863" s="4"/>
      <c r="W2863" s="4"/>
      <c r="X2863" s="4"/>
      <c r="Y2863" s="4"/>
      <c r="Z2863" s="4"/>
    </row>
    <row r="2864" spans="1:26">
      <c r="A2864" s="4" t="s">
        <v>9569</v>
      </c>
      <c r="B2864" s="18" t="s">
        <v>9570</v>
      </c>
      <c r="C2864" s="17" t="s">
        <v>3245</v>
      </c>
      <c r="D2864" s="16" t="s">
        <v>3314</v>
      </c>
      <c r="E2864" s="15" t="s">
        <v>4361</v>
      </c>
      <c r="F2864" s="14" t="s">
        <v>4362</v>
      </c>
      <c r="G2864" s="13" t="s">
        <v>4363</v>
      </c>
      <c r="H2864" s="12">
        <v>5</v>
      </c>
      <c r="I2864" s="4" t="s">
        <v>6581</v>
      </c>
      <c r="J2864" s="11">
        <v>640</v>
      </c>
      <c r="K2864" s="4">
        <v>389</v>
      </c>
      <c r="L2864" s="4">
        <v>169</v>
      </c>
      <c r="M2864" s="10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>
      <c r="A2865" s="4" t="s">
        <v>5390</v>
      </c>
      <c r="B2865" s="18" t="s">
        <v>9571</v>
      </c>
      <c r="C2865" s="17" t="s">
        <v>3245</v>
      </c>
      <c r="D2865" s="16" t="s">
        <v>3259</v>
      </c>
      <c r="E2865" s="15" t="s">
        <v>4416</v>
      </c>
      <c r="F2865" s="14" t="s">
        <v>4417</v>
      </c>
      <c r="G2865" s="13" t="s">
        <v>4418</v>
      </c>
      <c r="H2865" s="12">
        <v>2</v>
      </c>
      <c r="I2865" s="4" t="s">
        <v>3242</v>
      </c>
      <c r="J2865" s="11">
        <v>1648</v>
      </c>
      <c r="K2865" s="4">
        <v>1454</v>
      </c>
      <c r="L2865" s="4">
        <v>741</v>
      </c>
      <c r="M2865" s="10"/>
      <c r="N2865" s="4"/>
      <c r="O2865" s="4"/>
      <c r="P2865" s="4"/>
      <c r="Q2865" s="4"/>
      <c r="R2865" s="4"/>
      <c r="S2865" s="4"/>
      <c r="T2865" s="4">
        <v>1</v>
      </c>
      <c r="U2865" s="4"/>
      <c r="V2865" s="4">
        <v>1</v>
      </c>
      <c r="W2865" s="4"/>
      <c r="X2865" s="4"/>
      <c r="Y2865" s="4"/>
      <c r="Z2865" s="4"/>
    </row>
    <row r="2866" spans="1:26">
      <c r="A2866" s="4" t="s">
        <v>9572</v>
      </c>
      <c r="B2866" s="18" t="s">
        <v>9573</v>
      </c>
      <c r="C2866" s="17" t="s">
        <v>3245</v>
      </c>
      <c r="D2866" s="16" t="s">
        <v>3474</v>
      </c>
      <c r="E2866" s="15" t="s">
        <v>3693</v>
      </c>
      <c r="F2866" s="14" t="s">
        <v>3694</v>
      </c>
      <c r="G2866" s="13" t="s">
        <v>3695</v>
      </c>
      <c r="H2866" s="12">
        <v>5</v>
      </c>
      <c r="I2866" s="4" t="s">
        <v>3696</v>
      </c>
      <c r="J2866" s="11">
        <v>1491</v>
      </c>
      <c r="K2866" s="4">
        <v>303</v>
      </c>
      <c r="L2866" s="4">
        <v>99</v>
      </c>
      <c r="M2866" s="10"/>
      <c r="N2866" s="4"/>
      <c r="O2866" s="4"/>
      <c r="P2866" s="4"/>
      <c r="Q2866" s="4"/>
      <c r="R2866" s="4"/>
      <c r="S2866" s="4"/>
      <c r="T2866" s="4">
        <v>1</v>
      </c>
      <c r="U2866" s="4"/>
      <c r="V2866" s="4"/>
      <c r="W2866" s="4"/>
      <c r="X2866" s="4"/>
      <c r="Y2866" s="4"/>
      <c r="Z2866" s="4"/>
    </row>
    <row r="2867" spans="1:26">
      <c r="A2867" s="4" t="s">
        <v>9574</v>
      </c>
      <c r="B2867" s="18" t="s">
        <v>9575</v>
      </c>
      <c r="C2867" s="17" t="s">
        <v>3245</v>
      </c>
      <c r="D2867" s="16" t="s">
        <v>3534</v>
      </c>
      <c r="E2867" s="15" t="s">
        <v>3535</v>
      </c>
      <c r="F2867" s="14" t="s">
        <v>3536</v>
      </c>
      <c r="G2867" s="13" t="s">
        <v>3537</v>
      </c>
      <c r="H2867" s="12">
        <v>5</v>
      </c>
      <c r="I2867" s="4" t="s">
        <v>4029</v>
      </c>
      <c r="J2867" s="11">
        <v>1214</v>
      </c>
      <c r="K2867" s="4">
        <v>678</v>
      </c>
      <c r="L2867" s="4">
        <v>343</v>
      </c>
      <c r="M2867" s="10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>
      <c r="A2868" s="4" t="s">
        <v>3507</v>
      </c>
      <c r="B2868" s="18" t="s">
        <v>9576</v>
      </c>
      <c r="C2868" s="17" t="s">
        <v>3230</v>
      </c>
      <c r="D2868" s="16" t="s">
        <v>3507</v>
      </c>
      <c r="E2868" s="15" t="s">
        <v>9577</v>
      </c>
      <c r="F2868" s="14" t="s">
        <v>4438</v>
      </c>
      <c r="G2868" s="13" t="s">
        <v>3507</v>
      </c>
      <c r="H2868" s="12">
        <v>2</v>
      </c>
      <c r="I2868" s="4" t="s">
        <v>3242</v>
      </c>
      <c r="J2868" s="11">
        <v>7106.9999999999991</v>
      </c>
      <c r="K2868" s="4">
        <v>10640</v>
      </c>
      <c r="L2868" s="4">
        <v>4575</v>
      </c>
      <c r="M2868" s="10"/>
      <c r="N2868" s="4"/>
      <c r="O2868" s="4"/>
      <c r="P2868" s="4"/>
      <c r="Q2868" s="4"/>
      <c r="R2868" s="4">
        <v>1</v>
      </c>
      <c r="S2868" s="4"/>
      <c r="T2868" s="19"/>
      <c r="U2868" s="4"/>
      <c r="V2868" s="4"/>
      <c r="W2868" s="4"/>
      <c r="X2868" s="4"/>
      <c r="Y2868" s="4"/>
      <c r="Z2868" s="4"/>
    </row>
    <row r="2869" spans="1:26">
      <c r="A2869" s="4" t="s">
        <v>4196</v>
      </c>
      <c r="B2869" s="18" t="s">
        <v>9578</v>
      </c>
      <c r="C2869" s="17" t="s">
        <v>3245</v>
      </c>
      <c r="D2869" s="16" t="s">
        <v>3507</v>
      </c>
      <c r="E2869" s="15" t="s">
        <v>4194</v>
      </c>
      <c r="F2869" s="14" t="s">
        <v>4195</v>
      </c>
      <c r="G2869" s="13" t="s">
        <v>4195</v>
      </c>
      <c r="H2869" s="12">
        <v>2</v>
      </c>
      <c r="I2869" s="4" t="s">
        <v>3242</v>
      </c>
      <c r="J2869" s="11">
        <v>2195</v>
      </c>
      <c r="K2869" s="4">
        <v>941</v>
      </c>
      <c r="L2869" s="4">
        <v>507</v>
      </c>
      <c r="M2869" s="10"/>
      <c r="N2869" s="4"/>
      <c r="O2869" s="4"/>
      <c r="P2869" s="4"/>
      <c r="Q2869" s="4"/>
      <c r="R2869" s="4"/>
      <c r="S2869" s="4"/>
      <c r="T2869" s="4">
        <v>1</v>
      </c>
      <c r="U2869" s="4"/>
      <c r="V2869" s="4"/>
      <c r="W2869" s="4"/>
      <c r="X2869" s="4"/>
      <c r="Y2869" s="4"/>
      <c r="Z2869" s="4"/>
    </row>
    <row r="2870" spans="1:26">
      <c r="A2870" s="4" t="s">
        <v>9579</v>
      </c>
      <c r="B2870" s="18" t="s">
        <v>9580</v>
      </c>
      <c r="C2870" s="17" t="s">
        <v>3245</v>
      </c>
      <c r="D2870" s="16" t="s">
        <v>3238</v>
      </c>
      <c r="E2870" s="15" t="s">
        <v>3239</v>
      </c>
      <c r="F2870" s="14" t="s">
        <v>3240</v>
      </c>
      <c r="G2870" s="13" t="s">
        <v>3241</v>
      </c>
      <c r="H2870" s="12">
        <v>5</v>
      </c>
      <c r="I2870" s="4" t="s">
        <v>3236</v>
      </c>
      <c r="J2870" s="11">
        <v>1376</v>
      </c>
      <c r="K2870" s="4">
        <v>719</v>
      </c>
      <c r="L2870" s="4">
        <v>346</v>
      </c>
      <c r="M2870" s="10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>
      <c r="A2871" s="4" t="s">
        <v>9581</v>
      </c>
      <c r="B2871" s="18" t="s">
        <v>9582</v>
      </c>
      <c r="C2871" s="17" t="s">
        <v>3245</v>
      </c>
      <c r="D2871" s="16" t="s">
        <v>3259</v>
      </c>
      <c r="E2871" s="15" t="s">
        <v>3285</v>
      </c>
      <c r="F2871" s="14" t="s">
        <v>3286</v>
      </c>
      <c r="G2871" s="13" t="s">
        <v>3287</v>
      </c>
      <c r="H2871" s="12">
        <v>5</v>
      </c>
      <c r="I2871" s="4" t="s">
        <v>4507</v>
      </c>
      <c r="J2871" s="11">
        <v>1289</v>
      </c>
      <c r="K2871" s="4">
        <v>208</v>
      </c>
      <c r="L2871" s="4">
        <v>106</v>
      </c>
      <c r="M2871" s="10"/>
      <c r="N2871" s="4"/>
      <c r="O2871" s="4"/>
      <c r="P2871" s="4"/>
      <c r="Q2871" s="4"/>
      <c r="R2871" s="4"/>
      <c r="S2871" s="4"/>
      <c r="T2871" s="4">
        <v>1</v>
      </c>
      <c r="U2871" s="4"/>
      <c r="V2871" s="4"/>
      <c r="W2871" s="4"/>
      <c r="X2871" s="4"/>
      <c r="Y2871" s="4"/>
      <c r="Z2871" s="4"/>
    </row>
    <row r="2872" spans="1:26">
      <c r="A2872" s="4" t="s">
        <v>9583</v>
      </c>
      <c r="B2872" s="18" t="s">
        <v>9584</v>
      </c>
      <c r="C2872" s="17" t="s">
        <v>3230</v>
      </c>
      <c r="D2872" s="16" t="s">
        <v>3369</v>
      </c>
      <c r="E2872" s="15" t="s">
        <v>4003</v>
      </c>
      <c r="F2872" s="14" t="s">
        <v>4004</v>
      </c>
      <c r="G2872" s="13" t="s">
        <v>4005</v>
      </c>
      <c r="H2872" s="12">
        <v>1</v>
      </c>
      <c r="I2872" s="4" t="s">
        <v>3235</v>
      </c>
      <c r="J2872" s="11">
        <v>8156.9999999999991</v>
      </c>
      <c r="K2872" s="4">
        <v>3932</v>
      </c>
      <c r="L2872" s="4">
        <v>1943</v>
      </c>
      <c r="M2872" s="10"/>
      <c r="N2872" s="4"/>
      <c r="O2872" s="4"/>
      <c r="P2872" s="4"/>
      <c r="Q2872" s="4"/>
      <c r="R2872" s="4"/>
      <c r="S2872" s="4"/>
      <c r="T2872" s="19"/>
      <c r="U2872" s="4"/>
      <c r="V2872" s="4"/>
      <c r="W2872" s="4"/>
      <c r="X2872" s="4"/>
      <c r="Y2872" s="4"/>
      <c r="Z2872" s="4"/>
    </row>
    <row r="2873" spans="1:26">
      <c r="A2873" s="4" t="s">
        <v>9585</v>
      </c>
      <c r="B2873" s="18" t="s">
        <v>9586</v>
      </c>
      <c r="C2873" s="17" t="s">
        <v>3245</v>
      </c>
      <c r="D2873" s="16" t="s">
        <v>3314</v>
      </c>
      <c r="E2873" s="15" t="s">
        <v>4159</v>
      </c>
      <c r="F2873" s="14" t="s">
        <v>4160</v>
      </c>
      <c r="G2873" s="13" t="s">
        <v>4161</v>
      </c>
      <c r="H2873" s="12">
        <v>5</v>
      </c>
      <c r="I2873" s="4" t="s">
        <v>4536</v>
      </c>
      <c r="J2873" s="11">
        <v>944</v>
      </c>
      <c r="K2873" s="4">
        <v>329</v>
      </c>
      <c r="L2873" s="4">
        <v>171</v>
      </c>
      <c r="M2873" s="10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spans="1:26">
      <c r="A2874" s="4" t="s">
        <v>9587</v>
      </c>
      <c r="B2874" s="18" t="s">
        <v>9588</v>
      </c>
      <c r="C2874" s="17" t="s">
        <v>3245</v>
      </c>
      <c r="D2874" s="16" t="s">
        <v>3231</v>
      </c>
      <c r="E2874" s="15" t="s">
        <v>4051</v>
      </c>
      <c r="F2874" s="14" t="s">
        <v>4052</v>
      </c>
      <c r="G2874" s="13" t="s">
        <v>4053</v>
      </c>
      <c r="H2874" s="12">
        <v>1</v>
      </c>
      <c r="I2874" s="4" t="s">
        <v>3235</v>
      </c>
      <c r="J2874" s="11">
        <v>1676.0000000000002</v>
      </c>
      <c r="K2874" s="4">
        <v>2312</v>
      </c>
      <c r="L2874" s="4">
        <v>760</v>
      </c>
      <c r="M2874" s="10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>
      <c r="A2875" s="4" t="s">
        <v>9589</v>
      </c>
      <c r="B2875" s="18" t="s">
        <v>9590</v>
      </c>
      <c r="C2875" s="17" t="s">
        <v>3245</v>
      </c>
      <c r="D2875" s="16" t="s">
        <v>3446</v>
      </c>
      <c r="E2875" s="15" t="s">
        <v>3549</v>
      </c>
      <c r="F2875" s="14" t="s">
        <v>3550</v>
      </c>
      <c r="G2875" s="13" t="s">
        <v>3550</v>
      </c>
      <c r="H2875" s="12">
        <v>5</v>
      </c>
      <c r="I2875" s="4" t="s">
        <v>5122</v>
      </c>
      <c r="J2875" s="11">
        <v>1886</v>
      </c>
      <c r="K2875" s="4">
        <v>333</v>
      </c>
      <c r="L2875" s="4">
        <v>180</v>
      </c>
      <c r="M2875" s="10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>
      <c r="A2876" s="4" t="s">
        <v>9591</v>
      </c>
      <c r="B2876" s="18" t="s">
        <v>9592</v>
      </c>
      <c r="C2876" s="17" t="s">
        <v>3245</v>
      </c>
      <c r="D2876" s="16" t="s">
        <v>3246</v>
      </c>
      <c r="E2876" s="15" t="s">
        <v>3363</v>
      </c>
      <c r="F2876" s="14" t="s">
        <v>3364</v>
      </c>
      <c r="G2876" s="13" t="s">
        <v>3365</v>
      </c>
      <c r="H2876" s="12">
        <v>5</v>
      </c>
      <c r="I2876" s="4" t="s">
        <v>3820</v>
      </c>
      <c r="J2876" s="11">
        <v>2470</v>
      </c>
      <c r="K2876" s="4">
        <v>243</v>
      </c>
      <c r="L2876" s="4">
        <v>125</v>
      </c>
      <c r="M2876" s="10"/>
      <c r="N2876" s="4"/>
      <c r="O2876" s="4"/>
      <c r="P2876" s="4"/>
      <c r="Q2876" s="4"/>
      <c r="R2876" s="4">
        <v>1</v>
      </c>
      <c r="S2876" s="4"/>
      <c r="T2876" s="4">
        <v>1</v>
      </c>
      <c r="U2876" s="4"/>
      <c r="V2876" s="4"/>
      <c r="W2876" s="4"/>
      <c r="X2876" s="4"/>
      <c r="Y2876" s="4"/>
      <c r="Z2876" s="4"/>
    </row>
    <row r="2877" spans="1:26">
      <c r="A2877" s="4" t="s">
        <v>9593</v>
      </c>
      <c r="B2877" s="18" t="s">
        <v>9594</v>
      </c>
      <c r="C2877" s="17" t="s">
        <v>3245</v>
      </c>
      <c r="D2877" s="16" t="s">
        <v>3314</v>
      </c>
      <c r="E2877" s="15" t="s">
        <v>4530</v>
      </c>
      <c r="F2877" s="14" t="s">
        <v>4531</v>
      </c>
      <c r="G2877" s="13" t="s">
        <v>4532</v>
      </c>
      <c r="H2877" s="12">
        <v>5</v>
      </c>
      <c r="I2877" s="4" t="s">
        <v>4875</v>
      </c>
      <c r="J2877" s="11">
        <v>753</v>
      </c>
      <c r="K2877" s="4">
        <v>303</v>
      </c>
      <c r="L2877" s="4">
        <v>128</v>
      </c>
      <c r="M2877" s="10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>
      <c r="A2878" s="4" t="s">
        <v>9595</v>
      </c>
      <c r="B2878" s="18" t="s">
        <v>9596</v>
      </c>
      <c r="C2878" s="17" t="s">
        <v>3245</v>
      </c>
      <c r="D2878" s="16" t="s">
        <v>3259</v>
      </c>
      <c r="E2878" s="15" t="s">
        <v>3285</v>
      </c>
      <c r="F2878" s="14" t="s">
        <v>3286</v>
      </c>
      <c r="G2878" s="13" t="s">
        <v>3287</v>
      </c>
      <c r="H2878" s="12">
        <v>5</v>
      </c>
      <c r="I2878" s="4" t="s">
        <v>4423</v>
      </c>
      <c r="J2878" s="11">
        <v>819</v>
      </c>
      <c r="K2878" s="4">
        <v>23</v>
      </c>
      <c r="L2878" s="4">
        <v>39</v>
      </c>
      <c r="M2878" s="10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>
      <c r="A2879" s="4" t="s">
        <v>9597</v>
      </c>
      <c r="B2879" s="18" t="s">
        <v>9598</v>
      </c>
      <c r="C2879" s="17" t="s">
        <v>3245</v>
      </c>
      <c r="D2879" s="16" t="s">
        <v>3259</v>
      </c>
      <c r="E2879" s="15" t="s">
        <v>3285</v>
      </c>
      <c r="F2879" s="14" t="s">
        <v>3286</v>
      </c>
      <c r="G2879" s="13" t="s">
        <v>3287</v>
      </c>
      <c r="H2879" s="12">
        <v>5</v>
      </c>
      <c r="I2879" s="4" t="s">
        <v>4147</v>
      </c>
      <c r="J2879" s="11">
        <v>401.99999999999994</v>
      </c>
      <c r="K2879" s="4">
        <v>20</v>
      </c>
      <c r="L2879" s="4">
        <v>35</v>
      </c>
      <c r="M2879" s="10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>
      <c r="A2880" s="4" t="s">
        <v>9599</v>
      </c>
      <c r="B2880" s="18" t="s">
        <v>9600</v>
      </c>
      <c r="C2880" s="17" t="s">
        <v>3245</v>
      </c>
      <c r="D2880" s="16" t="s">
        <v>3259</v>
      </c>
      <c r="E2880" s="15" t="s">
        <v>3285</v>
      </c>
      <c r="F2880" s="14" t="s">
        <v>3286</v>
      </c>
      <c r="G2880" s="13" t="s">
        <v>3287</v>
      </c>
      <c r="H2880" s="12">
        <v>5</v>
      </c>
      <c r="I2880" s="4" t="s">
        <v>4147</v>
      </c>
      <c r="J2880" s="11">
        <v>783</v>
      </c>
      <c r="K2880" s="4">
        <v>795</v>
      </c>
      <c r="L2880" s="4">
        <v>124</v>
      </c>
      <c r="M2880" s="10"/>
      <c r="N2880" s="3"/>
      <c r="O2880" s="3"/>
      <c r="P2880" s="3"/>
      <c r="Q2880" s="3"/>
      <c r="R2880" s="3"/>
      <c r="S2880" s="3"/>
      <c r="T2880" s="4">
        <v>1</v>
      </c>
      <c r="U2880" s="3"/>
      <c r="V2880" s="3"/>
      <c r="W2880" s="3"/>
      <c r="X2880" s="3"/>
      <c r="Y2880" s="3"/>
      <c r="Z2880" s="3"/>
    </row>
    <row r="2881" spans="1:26">
      <c r="A2881" s="4" t="s">
        <v>9601</v>
      </c>
      <c r="B2881" s="18" t="s">
        <v>9602</v>
      </c>
      <c r="C2881" s="17" t="s">
        <v>3245</v>
      </c>
      <c r="D2881" s="16" t="s">
        <v>3259</v>
      </c>
      <c r="E2881" s="15" t="s">
        <v>3285</v>
      </c>
      <c r="F2881" s="14" t="s">
        <v>3286</v>
      </c>
      <c r="G2881" s="13" t="s">
        <v>3287</v>
      </c>
      <c r="H2881" s="12">
        <v>5</v>
      </c>
      <c r="I2881" s="4" t="s">
        <v>4147</v>
      </c>
      <c r="J2881" s="11">
        <v>1565</v>
      </c>
      <c r="K2881" s="4">
        <v>160</v>
      </c>
      <c r="L2881" s="4">
        <v>131</v>
      </c>
      <c r="M2881" s="10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>
      <c r="A2882" s="4" t="s">
        <v>9603</v>
      </c>
      <c r="B2882" s="18" t="s">
        <v>9604</v>
      </c>
      <c r="C2882" s="17" t="s">
        <v>3245</v>
      </c>
      <c r="D2882" s="16" t="s">
        <v>3259</v>
      </c>
      <c r="E2882" s="15" t="s">
        <v>3285</v>
      </c>
      <c r="F2882" s="14" t="s">
        <v>3286</v>
      </c>
      <c r="G2882" s="13" t="s">
        <v>3287</v>
      </c>
      <c r="H2882" s="12">
        <v>5</v>
      </c>
      <c r="I2882" s="4" t="s">
        <v>4147</v>
      </c>
      <c r="J2882" s="11">
        <v>2822</v>
      </c>
      <c r="K2882" s="4">
        <v>211</v>
      </c>
      <c r="L2882" s="4">
        <v>126</v>
      </c>
      <c r="M2882" s="10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spans="1:26">
      <c r="A2883" s="4" t="s">
        <v>9605</v>
      </c>
      <c r="B2883" s="18" t="s">
        <v>9606</v>
      </c>
      <c r="C2883" s="17" t="s">
        <v>3245</v>
      </c>
      <c r="D2883" s="16" t="s">
        <v>3446</v>
      </c>
      <c r="E2883" s="15" t="s">
        <v>3549</v>
      </c>
      <c r="F2883" s="14" t="s">
        <v>3550</v>
      </c>
      <c r="G2883" s="13" t="s">
        <v>3550</v>
      </c>
      <c r="H2883" s="12">
        <v>5</v>
      </c>
      <c r="I2883" s="4" t="s">
        <v>5122</v>
      </c>
      <c r="J2883" s="11">
        <v>1855.9999999999998</v>
      </c>
      <c r="K2883" s="4">
        <v>474</v>
      </c>
      <c r="L2883" s="4">
        <v>302</v>
      </c>
      <c r="M2883" s="10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>
      <c r="A2884" s="4" t="s">
        <v>9607</v>
      </c>
      <c r="B2884" s="18" t="s">
        <v>9608</v>
      </c>
      <c r="C2884" s="17" t="s">
        <v>3245</v>
      </c>
      <c r="D2884" s="16" t="s">
        <v>3259</v>
      </c>
      <c r="E2884" s="15" t="s">
        <v>3260</v>
      </c>
      <c r="F2884" s="14" t="s">
        <v>3261</v>
      </c>
      <c r="G2884" s="13" t="s">
        <v>3262</v>
      </c>
      <c r="H2884" s="12">
        <v>5</v>
      </c>
      <c r="I2884" s="4" t="s">
        <v>6105</v>
      </c>
      <c r="J2884" s="11">
        <v>1406</v>
      </c>
      <c r="K2884" s="4">
        <v>511</v>
      </c>
      <c r="L2884" s="4">
        <v>257</v>
      </c>
      <c r="M2884" s="10"/>
      <c r="N2884" s="4"/>
      <c r="O2884" s="4"/>
      <c r="P2884" s="4"/>
      <c r="Q2884" s="4"/>
      <c r="R2884" s="4"/>
      <c r="S2884" s="4"/>
      <c r="T2884" s="4">
        <v>1</v>
      </c>
      <c r="U2884" s="4"/>
      <c r="V2884" s="4"/>
      <c r="W2884" s="4"/>
      <c r="X2884" s="4"/>
      <c r="Y2884" s="4"/>
      <c r="Z2884" s="4"/>
    </row>
    <row r="2885" spans="1:26">
      <c r="A2885" s="4" t="s">
        <v>6369</v>
      </c>
      <c r="B2885" s="18" t="s">
        <v>9609</v>
      </c>
      <c r="C2885" s="17" t="s">
        <v>3245</v>
      </c>
      <c r="D2885" s="16" t="s">
        <v>3392</v>
      </c>
      <c r="E2885" s="15" t="s">
        <v>3393</v>
      </c>
      <c r="F2885" s="14" t="s">
        <v>3394</v>
      </c>
      <c r="G2885" s="13" t="s">
        <v>3395</v>
      </c>
      <c r="H2885" s="12">
        <v>2</v>
      </c>
      <c r="I2885" s="4" t="s">
        <v>3242</v>
      </c>
      <c r="J2885" s="11">
        <v>4361</v>
      </c>
      <c r="K2885" s="4">
        <v>2228</v>
      </c>
      <c r="L2885" s="4">
        <v>944</v>
      </c>
      <c r="M2885" s="10"/>
      <c r="N2885" s="4"/>
      <c r="O2885" s="4"/>
      <c r="P2885" s="4"/>
      <c r="Q2885" s="4"/>
      <c r="R2885" s="4"/>
      <c r="S2885" s="4"/>
      <c r="T2885" s="4">
        <v>1</v>
      </c>
      <c r="U2885" s="4"/>
      <c r="V2885" s="4"/>
      <c r="W2885" s="4"/>
      <c r="X2885" s="4"/>
      <c r="Y2885" s="4"/>
      <c r="Z2885" s="4"/>
    </row>
    <row r="2886" spans="1:26">
      <c r="A2886" s="4" t="s">
        <v>5156</v>
      </c>
      <c r="B2886" s="18" t="s">
        <v>9610</v>
      </c>
      <c r="C2886" s="17" t="s">
        <v>3245</v>
      </c>
      <c r="D2886" s="16" t="s">
        <v>3314</v>
      </c>
      <c r="E2886" s="15" t="s">
        <v>3315</v>
      </c>
      <c r="F2886" s="14" t="s">
        <v>3316</v>
      </c>
      <c r="G2886" s="13" t="s">
        <v>3317</v>
      </c>
      <c r="H2886" s="12">
        <v>2</v>
      </c>
      <c r="I2886" s="4" t="s">
        <v>3242</v>
      </c>
      <c r="J2886" s="11">
        <v>1283</v>
      </c>
      <c r="K2886" s="4">
        <v>1950</v>
      </c>
      <c r="L2886" s="4">
        <v>728</v>
      </c>
      <c r="M2886" s="10"/>
      <c r="N2886" s="4"/>
      <c r="O2886" s="4"/>
      <c r="P2886" s="19"/>
      <c r="Q2886" s="4"/>
      <c r="R2886" s="4"/>
      <c r="S2886" s="4"/>
      <c r="T2886" s="4">
        <v>1</v>
      </c>
      <c r="U2886" s="4"/>
      <c r="V2886" s="4"/>
      <c r="W2886" s="4"/>
      <c r="X2886" s="4"/>
      <c r="Y2886" s="4"/>
      <c r="Z2886" s="4"/>
    </row>
    <row r="2887" spans="1:26">
      <c r="A2887" s="4" t="s">
        <v>9611</v>
      </c>
      <c r="B2887" s="18" t="s">
        <v>9612</v>
      </c>
      <c r="C2887" s="17" t="s">
        <v>3245</v>
      </c>
      <c r="D2887" s="16" t="s">
        <v>3335</v>
      </c>
      <c r="E2887" s="15" t="s">
        <v>3601</v>
      </c>
      <c r="F2887" s="14" t="s">
        <v>3602</v>
      </c>
      <c r="G2887" s="13" t="s">
        <v>3603</v>
      </c>
      <c r="H2887" s="12">
        <v>5</v>
      </c>
      <c r="I2887" s="4" t="s">
        <v>3603</v>
      </c>
      <c r="J2887" s="11">
        <v>1142</v>
      </c>
      <c r="K2887" s="4">
        <v>201</v>
      </c>
      <c r="L2887" s="4">
        <v>144</v>
      </c>
      <c r="M2887" s="10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>
      <c r="A2888" s="4" t="s">
        <v>9613</v>
      </c>
      <c r="B2888" s="18" t="s">
        <v>9614</v>
      </c>
      <c r="C2888" s="17" t="s">
        <v>3245</v>
      </c>
      <c r="D2888" s="16" t="s">
        <v>3238</v>
      </c>
      <c r="E2888" s="15" t="s">
        <v>4294</v>
      </c>
      <c r="F2888" s="14" t="s">
        <v>4295</v>
      </c>
      <c r="G2888" s="13" t="s">
        <v>4296</v>
      </c>
      <c r="H2888" s="12">
        <v>1</v>
      </c>
      <c r="I2888" s="4" t="s">
        <v>3235</v>
      </c>
      <c r="J2888" s="11">
        <v>5917</v>
      </c>
      <c r="K2888" s="4">
        <v>4223</v>
      </c>
      <c r="L2888" s="4">
        <v>1819</v>
      </c>
      <c r="M2888" s="10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>
      <c r="A2889" s="4" t="s">
        <v>9615</v>
      </c>
      <c r="B2889" s="18" t="s">
        <v>9616</v>
      </c>
      <c r="C2889" s="17" t="s">
        <v>3230</v>
      </c>
      <c r="D2889" s="16" t="s">
        <v>3464</v>
      </c>
      <c r="E2889" s="15" t="s">
        <v>4178</v>
      </c>
      <c r="F2889" s="14" t="s">
        <v>4179</v>
      </c>
      <c r="G2889" s="13" t="s">
        <v>4180</v>
      </c>
      <c r="H2889" s="12">
        <v>1</v>
      </c>
      <c r="I2889" s="4" t="s">
        <v>3235</v>
      </c>
      <c r="J2889" s="11">
        <v>12505</v>
      </c>
      <c r="K2889" s="4">
        <v>5238</v>
      </c>
      <c r="L2889" s="4">
        <v>2854</v>
      </c>
      <c r="M2889" s="10"/>
      <c r="N2889" s="4"/>
      <c r="O2889" s="4"/>
      <c r="P2889" s="4"/>
      <c r="Q2889" s="4"/>
      <c r="R2889" s="4"/>
      <c r="S2889" s="4"/>
      <c r="T2889" s="4">
        <v>1</v>
      </c>
      <c r="U2889" s="4"/>
      <c r="V2889" s="4"/>
      <c r="W2889" s="4"/>
      <c r="X2889" s="4">
        <v>1</v>
      </c>
      <c r="Y2889" s="4"/>
      <c r="Z2889" s="4"/>
    </row>
    <row r="2890" spans="1:26">
      <c r="A2890" s="4" t="s">
        <v>9617</v>
      </c>
      <c r="B2890" s="18" t="s">
        <v>9618</v>
      </c>
      <c r="C2890" s="17" t="s">
        <v>3245</v>
      </c>
      <c r="D2890" s="16" t="s">
        <v>3246</v>
      </c>
      <c r="E2890" s="15" t="s">
        <v>3453</v>
      </c>
      <c r="F2890" s="14" t="s">
        <v>3454</v>
      </c>
      <c r="G2890" s="13" t="s">
        <v>3455</v>
      </c>
      <c r="H2890" s="12">
        <v>5</v>
      </c>
      <c r="I2890" s="4" t="s">
        <v>6832</v>
      </c>
      <c r="J2890" s="11">
        <v>750</v>
      </c>
      <c r="K2890" s="4">
        <v>136</v>
      </c>
      <c r="L2890" s="4">
        <v>67</v>
      </c>
      <c r="M2890" s="10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spans="1:26">
      <c r="A2891" s="4" t="s">
        <v>9619</v>
      </c>
      <c r="B2891" s="18" t="s">
        <v>9620</v>
      </c>
      <c r="C2891" s="17" t="s">
        <v>3245</v>
      </c>
      <c r="D2891" s="16" t="s">
        <v>3446</v>
      </c>
      <c r="E2891" s="15" t="s">
        <v>4032</v>
      </c>
      <c r="F2891" s="14" t="s">
        <v>4033</v>
      </c>
      <c r="G2891" s="13" t="s">
        <v>4034</v>
      </c>
      <c r="H2891" s="12">
        <v>5</v>
      </c>
      <c r="I2891" s="4" t="s">
        <v>9621</v>
      </c>
      <c r="J2891" s="11">
        <v>1017</v>
      </c>
      <c r="K2891" s="4">
        <v>695</v>
      </c>
      <c r="L2891" s="4">
        <v>312</v>
      </c>
      <c r="M2891" s="10"/>
      <c r="N2891" s="4"/>
      <c r="O2891" s="4"/>
      <c r="P2891" s="4">
        <v>1</v>
      </c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spans="1:26">
      <c r="A2892" s="4" t="s">
        <v>9621</v>
      </c>
      <c r="B2892" s="18" t="s">
        <v>9622</v>
      </c>
      <c r="C2892" s="17" t="s">
        <v>3245</v>
      </c>
      <c r="D2892" s="16" t="s">
        <v>3446</v>
      </c>
      <c r="E2892" s="15" t="s">
        <v>4032</v>
      </c>
      <c r="F2892" s="14" t="s">
        <v>4033</v>
      </c>
      <c r="G2892" s="13" t="s">
        <v>4034</v>
      </c>
      <c r="H2892" s="12">
        <v>2</v>
      </c>
      <c r="I2892" s="4" t="s">
        <v>3242</v>
      </c>
      <c r="J2892" s="11">
        <v>1229</v>
      </c>
      <c r="K2892" s="4">
        <v>1085</v>
      </c>
      <c r="L2892" s="4">
        <v>421</v>
      </c>
      <c r="M2892" s="10"/>
      <c r="N2892" s="4"/>
      <c r="O2892" s="4"/>
      <c r="P2892" s="4">
        <v>1</v>
      </c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>
      <c r="A2893" s="4" t="s">
        <v>9623</v>
      </c>
      <c r="B2893" s="18" t="s">
        <v>9624</v>
      </c>
      <c r="C2893" s="17" t="s">
        <v>3245</v>
      </c>
      <c r="D2893" s="16" t="s">
        <v>3335</v>
      </c>
      <c r="E2893" s="15" t="s">
        <v>3743</v>
      </c>
      <c r="F2893" s="14" t="s">
        <v>3744</v>
      </c>
      <c r="G2893" s="13" t="s">
        <v>3745</v>
      </c>
      <c r="H2893" s="12">
        <v>5</v>
      </c>
      <c r="I2893" s="4" t="s">
        <v>5037</v>
      </c>
      <c r="J2893" s="11">
        <v>1327</v>
      </c>
      <c r="K2893" s="4">
        <v>209</v>
      </c>
      <c r="L2893" s="4">
        <v>143</v>
      </c>
      <c r="M2893" s="10"/>
      <c r="N2893" s="4"/>
      <c r="O2893" s="4"/>
      <c r="P2893" s="4">
        <v>1</v>
      </c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>
      <c r="A2894" s="4" t="s">
        <v>4084</v>
      </c>
      <c r="B2894" s="18" t="s">
        <v>9625</v>
      </c>
      <c r="C2894" s="17" t="s">
        <v>3245</v>
      </c>
      <c r="D2894" s="16" t="s">
        <v>3296</v>
      </c>
      <c r="E2894" s="15" t="s">
        <v>4018</v>
      </c>
      <c r="F2894" s="14" t="s">
        <v>4019</v>
      </c>
      <c r="G2894" s="13" t="s">
        <v>3296</v>
      </c>
      <c r="H2894" s="12">
        <v>2</v>
      </c>
      <c r="I2894" s="4" t="s">
        <v>3242</v>
      </c>
      <c r="J2894" s="11">
        <v>4251</v>
      </c>
      <c r="K2894" s="4">
        <v>1379</v>
      </c>
      <c r="L2894" s="4">
        <v>484</v>
      </c>
      <c r="M2894" s="10"/>
      <c r="N2894" s="4"/>
      <c r="O2894" s="4"/>
      <c r="P2894" s="4"/>
      <c r="Q2894" s="4"/>
      <c r="R2894" s="4">
        <v>1</v>
      </c>
      <c r="S2894" s="4"/>
      <c r="T2894" s="4"/>
      <c r="U2894" s="4"/>
      <c r="V2894" s="4"/>
      <c r="W2894" s="4"/>
      <c r="X2894" s="4"/>
      <c r="Y2894" s="4"/>
      <c r="Z2894" s="4"/>
    </row>
    <row r="2895" spans="1:26">
      <c r="A2895" s="4" t="s">
        <v>9626</v>
      </c>
      <c r="B2895" s="18" t="s">
        <v>9627</v>
      </c>
      <c r="C2895" s="17" t="s">
        <v>3245</v>
      </c>
      <c r="D2895" s="16" t="s">
        <v>3290</v>
      </c>
      <c r="E2895" s="15" t="s">
        <v>4316</v>
      </c>
      <c r="F2895" s="14" t="s">
        <v>4317</v>
      </c>
      <c r="G2895" s="13" t="s">
        <v>4317</v>
      </c>
      <c r="H2895" s="12">
        <v>5</v>
      </c>
      <c r="I2895" s="4" t="s">
        <v>4577</v>
      </c>
      <c r="J2895" s="11">
        <v>2474</v>
      </c>
      <c r="K2895" s="4">
        <v>1546</v>
      </c>
      <c r="L2895" s="4">
        <v>489</v>
      </c>
      <c r="M2895" s="10"/>
      <c r="N2895" s="4"/>
      <c r="O2895" s="4"/>
      <c r="P2895" s="4"/>
      <c r="Q2895" s="4"/>
      <c r="R2895" s="4"/>
      <c r="S2895" s="4"/>
      <c r="T2895" s="19"/>
      <c r="U2895" s="4"/>
      <c r="V2895" s="4"/>
      <c r="W2895" s="4"/>
      <c r="X2895" s="4"/>
      <c r="Y2895" s="4"/>
      <c r="Z2895" s="4"/>
    </row>
    <row r="2896" spans="1:26">
      <c r="A2896" s="4" t="s">
        <v>9628</v>
      </c>
      <c r="B2896" s="18" t="s">
        <v>9629</v>
      </c>
      <c r="C2896" s="17" t="s">
        <v>3230</v>
      </c>
      <c r="D2896" s="16" t="s">
        <v>3290</v>
      </c>
      <c r="E2896" s="15" t="s">
        <v>5074</v>
      </c>
      <c r="F2896" s="14" t="s">
        <v>5075</v>
      </c>
      <c r="G2896" s="13" t="s">
        <v>5076</v>
      </c>
      <c r="H2896" s="12">
        <v>1</v>
      </c>
      <c r="I2896" s="4" t="s">
        <v>3235</v>
      </c>
      <c r="J2896" s="11">
        <v>3849</v>
      </c>
      <c r="K2896" s="4">
        <v>11349</v>
      </c>
      <c r="L2896" s="4">
        <v>4196</v>
      </c>
      <c r="M2896" s="10"/>
      <c r="N2896" s="4"/>
      <c r="O2896" s="4"/>
      <c r="P2896" s="4">
        <v>1</v>
      </c>
      <c r="Q2896" s="4"/>
      <c r="R2896" s="4">
        <v>1</v>
      </c>
      <c r="S2896" s="4"/>
      <c r="T2896" s="4"/>
      <c r="U2896" s="4"/>
      <c r="V2896" s="4"/>
      <c r="W2896" s="4">
        <v>1</v>
      </c>
      <c r="X2896" s="4"/>
      <c r="Y2896" s="4"/>
      <c r="Z2896" s="4"/>
    </row>
    <row r="2897" spans="1:26">
      <c r="A2897" s="4" t="s">
        <v>5906</v>
      </c>
      <c r="B2897" s="18" t="s">
        <v>9630</v>
      </c>
      <c r="C2897" s="17" t="s">
        <v>3245</v>
      </c>
      <c r="D2897" s="16" t="s">
        <v>3279</v>
      </c>
      <c r="E2897" s="15" t="s">
        <v>3280</v>
      </c>
      <c r="F2897" s="14" t="s">
        <v>3281</v>
      </c>
      <c r="G2897" s="13" t="s">
        <v>3282</v>
      </c>
      <c r="H2897" s="12">
        <v>2</v>
      </c>
      <c r="I2897" s="4" t="s">
        <v>3242</v>
      </c>
      <c r="J2897" s="11">
        <v>2317</v>
      </c>
      <c r="K2897" s="4">
        <v>2568</v>
      </c>
      <c r="L2897" s="4">
        <v>784</v>
      </c>
      <c r="M2897" s="10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>
      <c r="A2898" s="4" t="s">
        <v>9631</v>
      </c>
      <c r="B2898" s="18" t="s">
        <v>9632</v>
      </c>
      <c r="C2898" s="17" t="s">
        <v>3245</v>
      </c>
      <c r="D2898" s="16" t="s">
        <v>3314</v>
      </c>
      <c r="E2898" s="15" t="s">
        <v>4530</v>
      </c>
      <c r="F2898" s="14" t="s">
        <v>4531</v>
      </c>
      <c r="G2898" s="13" t="s">
        <v>4532</v>
      </c>
      <c r="H2898" s="12">
        <v>5</v>
      </c>
      <c r="I2898" s="4" t="s">
        <v>4875</v>
      </c>
      <c r="J2898" s="11">
        <v>1536</v>
      </c>
      <c r="K2898" s="4">
        <v>272</v>
      </c>
      <c r="L2898" s="4">
        <v>112</v>
      </c>
      <c r="M2898" s="10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>
      <c r="A2899" s="4" t="s">
        <v>5494</v>
      </c>
      <c r="B2899" s="18" t="s">
        <v>9633</v>
      </c>
      <c r="C2899" s="17" t="s">
        <v>3245</v>
      </c>
      <c r="D2899" s="16" t="s">
        <v>3440</v>
      </c>
      <c r="E2899" s="15" t="s">
        <v>4789</v>
      </c>
      <c r="F2899" s="14" t="s">
        <v>4790</v>
      </c>
      <c r="G2899" s="13" t="s">
        <v>4791</v>
      </c>
      <c r="H2899" s="12">
        <v>2</v>
      </c>
      <c r="I2899" s="4" t="s">
        <v>3242</v>
      </c>
      <c r="J2899" s="11">
        <v>5391</v>
      </c>
      <c r="K2899" s="4">
        <v>1606</v>
      </c>
      <c r="L2899" s="4">
        <v>868</v>
      </c>
      <c r="M2899" s="10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spans="1:26">
      <c r="A2900" s="4" t="s">
        <v>9634</v>
      </c>
      <c r="B2900" s="18" t="s">
        <v>9635</v>
      </c>
      <c r="C2900" s="17" t="s">
        <v>3230</v>
      </c>
      <c r="D2900" s="16" t="s">
        <v>3290</v>
      </c>
      <c r="E2900" s="15" t="s">
        <v>5108</v>
      </c>
      <c r="F2900" s="14" t="s">
        <v>5109</v>
      </c>
      <c r="G2900" s="13" t="s">
        <v>5110</v>
      </c>
      <c r="H2900" s="12">
        <v>1</v>
      </c>
      <c r="I2900" s="4" t="s">
        <v>3235</v>
      </c>
      <c r="J2900" s="11">
        <v>2941</v>
      </c>
      <c r="K2900" s="4">
        <v>14517</v>
      </c>
      <c r="L2900" s="4">
        <v>5385</v>
      </c>
      <c r="M2900" s="10"/>
      <c r="N2900" s="4"/>
      <c r="O2900" s="4"/>
      <c r="P2900" s="4"/>
      <c r="Q2900" s="4"/>
      <c r="R2900" s="4">
        <v>1</v>
      </c>
      <c r="S2900" s="4"/>
      <c r="T2900" s="4">
        <v>1</v>
      </c>
      <c r="U2900" s="4">
        <v>1</v>
      </c>
      <c r="V2900" s="4"/>
      <c r="W2900" s="4"/>
      <c r="X2900" s="4"/>
      <c r="Y2900" s="4"/>
      <c r="Z2900" s="4"/>
    </row>
    <row r="2901" spans="1:26">
      <c r="A2901" s="4" t="s">
        <v>4481</v>
      </c>
      <c r="B2901" s="18" t="s">
        <v>9636</v>
      </c>
      <c r="C2901" s="17" t="s">
        <v>3245</v>
      </c>
      <c r="D2901" s="16" t="s">
        <v>3335</v>
      </c>
      <c r="E2901" s="15" t="s">
        <v>3601</v>
      </c>
      <c r="F2901" s="14" t="s">
        <v>3602</v>
      </c>
      <c r="G2901" s="13" t="s">
        <v>3603</v>
      </c>
      <c r="H2901" s="12">
        <v>2</v>
      </c>
      <c r="I2901" s="4" t="s">
        <v>3242</v>
      </c>
      <c r="J2901" s="11">
        <v>2580</v>
      </c>
      <c r="K2901" s="4">
        <v>454</v>
      </c>
      <c r="L2901" s="4">
        <v>224</v>
      </c>
      <c r="M2901" s="10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>
      <c r="A2902" s="4" t="s">
        <v>5476</v>
      </c>
      <c r="B2902" s="18" t="s">
        <v>9637</v>
      </c>
      <c r="C2902" s="17" t="s">
        <v>3230</v>
      </c>
      <c r="D2902" s="16" t="s">
        <v>3238</v>
      </c>
      <c r="E2902" s="15" t="s">
        <v>9638</v>
      </c>
      <c r="F2902" s="14" t="s">
        <v>5475</v>
      </c>
      <c r="G2902" s="13" t="s">
        <v>5476</v>
      </c>
      <c r="H2902" s="12">
        <v>1</v>
      </c>
      <c r="I2902" s="4" t="s">
        <v>3235</v>
      </c>
      <c r="J2902" s="11">
        <v>18516</v>
      </c>
      <c r="K2902" s="4">
        <v>19196</v>
      </c>
      <c r="L2902" s="4">
        <v>8982</v>
      </c>
      <c r="M2902" s="10"/>
      <c r="N2902" s="4"/>
      <c r="O2902" s="4"/>
      <c r="P2902" s="4"/>
      <c r="Q2902" s="4"/>
      <c r="R2902" s="4"/>
      <c r="S2902" s="4"/>
      <c r="T2902" s="4">
        <v>1</v>
      </c>
      <c r="U2902" s="4"/>
      <c r="V2902" s="4"/>
      <c r="W2902" s="4"/>
      <c r="X2902" s="4"/>
      <c r="Y2902" s="4"/>
      <c r="Z2902" s="4"/>
    </row>
    <row r="2903" spans="1:26">
      <c r="A2903" s="4" t="s">
        <v>9639</v>
      </c>
      <c r="B2903" s="18" t="s">
        <v>9640</v>
      </c>
      <c r="C2903" s="17" t="s">
        <v>3245</v>
      </c>
      <c r="D2903" s="16" t="s">
        <v>3290</v>
      </c>
      <c r="E2903" s="15" t="s">
        <v>3291</v>
      </c>
      <c r="F2903" s="14" t="s">
        <v>3292</v>
      </c>
      <c r="G2903" s="13" t="s">
        <v>3293</v>
      </c>
      <c r="H2903" s="12">
        <v>1</v>
      </c>
      <c r="I2903" s="4" t="s">
        <v>3235</v>
      </c>
      <c r="J2903" s="11">
        <v>8416</v>
      </c>
      <c r="K2903" s="4">
        <v>4188</v>
      </c>
      <c r="L2903" s="4">
        <v>1817</v>
      </c>
      <c r="M2903" s="10"/>
      <c r="N2903" s="4"/>
      <c r="O2903" s="4"/>
      <c r="P2903" s="4"/>
      <c r="Q2903" s="4"/>
      <c r="R2903" s="4"/>
      <c r="S2903" s="4"/>
      <c r="T2903" s="4">
        <v>1</v>
      </c>
      <c r="U2903" s="4"/>
      <c r="V2903" s="4"/>
      <c r="W2903" s="4"/>
      <c r="X2903" s="4"/>
      <c r="Y2903" s="4"/>
      <c r="Z2903" s="4"/>
    </row>
    <row r="2904" spans="1:26">
      <c r="A2904" s="4" t="s">
        <v>9641</v>
      </c>
      <c r="B2904" s="18" t="s">
        <v>9642</v>
      </c>
      <c r="C2904" s="17" t="s">
        <v>3245</v>
      </c>
      <c r="D2904" s="16" t="s">
        <v>3246</v>
      </c>
      <c r="E2904" s="15" t="s">
        <v>3735</v>
      </c>
      <c r="F2904" s="14" t="s">
        <v>3736</v>
      </c>
      <c r="G2904" s="13" t="s">
        <v>3737</v>
      </c>
      <c r="H2904" s="12">
        <v>5</v>
      </c>
      <c r="I2904" s="4" t="s">
        <v>3737</v>
      </c>
      <c r="J2904" s="11">
        <v>2299</v>
      </c>
      <c r="K2904" s="4">
        <v>538</v>
      </c>
      <c r="L2904" s="4">
        <v>244</v>
      </c>
      <c r="M2904" s="10"/>
      <c r="N2904" s="3"/>
      <c r="O2904" s="3"/>
      <c r="P2904" s="3"/>
      <c r="Q2904" s="3"/>
      <c r="R2904" s="4">
        <v>1</v>
      </c>
      <c r="S2904" s="3"/>
      <c r="T2904" s="3"/>
      <c r="U2904" s="3"/>
      <c r="V2904" s="3"/>
      <c r="W2904" s="3"/>
      <c r="X2904" s="3"/>
      <c r="Y2904" s="3"/>
      <c r="Z2904" s="3"/>
    </row>
    <row r="2905" spans="1:26">
      <c r="A2905" s="4" t="s">
        <v>9643</v>
      </c>
      <c r="B2905" s="18" t="s">
        <v>9644</v>
      </c>
      <c r="C2905" s="17" t="s">
        <v>3245</v>
      </c>
      <c r="D2905" s="16" t="s">
        <v>3259</v>
      </c>
      <c r="E2905" s="15" t="s">
        <v>3380</v>
      </c>
      <c r="F2905" s="14" t="s">
        <v>3381</v>
      </c>
      <c r="G2905" s="13" t="s">
        <v>3382</v>
      </c>
      <c r="H2905" s="12">
        <v>5</v>
      </c>
      <c r="I2905" s="4" t="s">
        <v>3383</v>
      </c>
      <c r="J2905" s="11">
        <v>1025</v>
      </c>
      <c r="K2905" s="4">
        <v>161</v>
      </c>
      <c r="L2905" s="4">
        <v>103</v>
      </c>
      <c r="M2905" s="10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>
      <c r="A2906" s="4" t="s">
        <v>4722</v>
      </c>
      <c r="B2906" s="18" t="s">
        <v>9645</v>
      </c>
      <c r="C2906" s="17" t="s">
        <v>3245</v>
      </c>
      <c r="D2906" s="16" t="s">
        <v>3392</v>
      </c>
      <c r="E2906" s="15" t="s">
        <v>4519</v>
      </c>
      <c r="F2906" s="14" t="s">
        <v>4520</v>
      </c>
      <c r="G2906" s="13" t="s">
        <v>4521</v>
      </c>
      <c r="H2906" s="12">
        <v>2</v>
      </c>
      <c r="I2906" s="4" t="s">
        <v>3242</v>
      </c>
      <c r="J2906" s="11">
        <v>2629</v>
      </c>
      <c r="K2906" s="4">
        <v>2276</v>
      </c>
      <c r="L2906" s="4">
        <v>924</v>
      </c>
      <c r="M2906" s="10"/>
      <c r="N2906" s="4"/>
      <c r="O2906" s="4"/>
      <c r="P2906" s="4"/>
      <c r="Q2906" s="4"/>
      <c r="R2906" s="4"/>
      <c r="S2906" s="4"/>
      <c r="T2906" s="4">
        <v>1</v>
      </c>
      <c r="U2906" s="4"/>
      <c r="V2906" s="4"/>
      <c r="W2906" s="4"/>
      <c r="X2906" s="4"/>
      <c r="Y2906" s="4"/>
      <c r="Z2906" s="4"/>
    </row>
    <row r="2907" spans="1:26">
      <c r="A2907" s="4" t="s">
        <v>9646</v>
      </c>
      <c r="B2907" s="18" t="s">
        <v>9647</v>
      </c>
      <c r="C2907" s="17" t="s">
        <v>3230</v>
      </c>
      <c r="D2907" s="16" t="s">
        <v>3290</v>
      </c>
      <c r="E2907" s="15" t="s">
        <v>3781</v>
      </c>
      <c r="F2907" s="14" t="s">
        <v>3714</v>
      </c>
      <c r="G2907" s="13" t="s">
        <v>3711</v>
      </c>
      <c r="H2907" s="12">
        <v>1</v>
      </c>
      <c r="I2907" s="4" t="s">
        <v>3235</v>
      </c>
      <c r="J2907" s="11">
        <v>5592</v>
      </c>
      <c r="K2907" s="4">
        <v>7711</v>
      </c>
      <c r="L2907" s="4">
        <v>3002</v>
      </c>
      <c r="M2907" s="10"/>
      <c r="N2907" s="4"/>
      <c r="O2907" s="4"/>
      <c r="P2907" s="4"/>
      <c r="Q2907" s="4"/>
      <c r="R2907" s="4"/>
      <c r="S2907" s="4"/>
      <c r="T2907" s="4">
        <v>1</v>
      </c>
      <c r="U2907" s="4"/>
      <c r="V2907" s="4"/>
      <c r="W2907" s="4"/>
      <c r="X2907" s="4"/>
      <c r="Y2907" s="4"/>
      <c r="Z2907" s="4"/>
    </row>
    <row r="2908" spans="1:26">
      <c r="A2908" s="4" t="s">
        <v>6803</v>
      </c>
      <c r="B2908" s="18" t="s">
        <v>9648</v>
      </c>
      <c r="C2908" s="17" t="s">
        <v>3245</v>
      </c>
      <c r="D2908" s="16" t="s">
        <v>3392</v>
      </c>
      <c r="E2908" s="15" t="s">
        <v>4519</v>
      </c>
      <c r="F2908" s="14" t="s">
        <v>4520</v>
      </c>
      <c r="G2908" s="13" t="s">
        <v>4521</v>
      </c>
      <c r="H2908" s="12">
        <v>2</v>
      </c>
      <c r="I2908" s="4" t="s">
        <v>3242</v>
      </c>
      <c r="J2908" s="11">
        <v>1522</v>
      </c>
      <c r="K2908" s="4">
        <v>656</v>
      </c>
      <c r="L2908" s="4">
        <v>249</v>
      </c>
      <c r="M2908" s="10"/>
      <c r="N2908" s="4"/>
      <c r="O2908" s="4"/>
      <c r="P2908" s="4"/>
      <c r="Q2908" s="4"/>
      <c r="R2908" s="4"/>
      <c r="S2908" s="4"/>
      <c r="T2908" s="4">
        <v>1</v>
      </c>
      <c r="U2908" s="4"/>
      <c r="V2908" s="4"/>
      <c r="W2908" s="4"/>
      <c r="X2908" s="4"/>
      <c r="Y2908" s="4"/>
      <c r="Z2908" s="4"/>
    </row>
    <row r="2909" spans="1:26">
      <c r="A2909" s="4" t="s">
        <v>9649</v>
      </c>
      <c r="B2909" s="18" t="s">
        <v>9650</v>
      </c>
      <c r="C2909" s="17" t="s">
        <v>3230</v>
      </c>
      <c r="D2909" s="16" t="s">
        <v>3238</v>
      </c>
      <c r="E2909" s="15" t="s">
        <v>6661</v>
      </c>
      <c r="F2909" s="14" t="s">
        <v>6662</v>
      </c>
      <c r="G2909" s="13" t="s">
        <v>6663</v>
      </c>
      <c r="H2909" s="12">
        <v>1</v>
      </c>
      <c r="I2909" s="4" t="s">
        <v>3235</v>
      </c>
      <c r="J2909" s="11">
        <v>23652</v>
      </c>
      <c r="K2909" s="4">
        <v>7789</v>
      </c>
      <c r="L2909" s="4">
        <v>3934</v>
      </c>
      <c r="M2909" s="10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spans="1:26">
      <c r="A2910" s="4" t="s">
        <v>9651</v>
      </c>
      <c r="B2910" s="18" t="s">
        <v>9652</v>
      </c>
      <c r="C2910" s="17" t="s">
        <v>3245</v>
      </c>
      <c r="D2910" s="16" t="s">
        <v>3246</v>
      </c>
      <c r="E2910" s="15" t="s">
        <v>3556</v>
      </c>
      <c r="F2910" s="14" t="s">
        <v>3557</v>
      </c>
      <c r="G2910" s="13" t="s">
        <v>3558</v>
      </c>
      <c r="H2910" s="12">
        <v>5</v>
      </c>
      <c r="I2910" s="4" t="s">
        <v>4805</v>
      </c>
      <c r="J2910" s="11">
        <v>940</v>
      </c>
      <c r="K2910" s="4">
        <v>255</v>
      </c>
      <c r="L2910" s="4">
        <v>101</v>
      </c>
      <c r="M2910" s="10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>
      <c r="A2911" s="4" t="s">
        <v>9653</v>
      </c>
      <c r="B2911" s="18" t="s">
        <v>9654</v>
      </c>
      <c r="C2911" s="17" t="s">
        <v>3245</v>
      </c>
      <c r="D2911" s="16" t="s">
        <v>3392</v>
      </c>
      <c r="E2911" s="15" t="s">
        <v>4519</v>
      </c>
      <c r="F2911" s="14" t="s">
        <v>4520</v>
      </c>
      <c r="G2911" s="13" t="s">
        <v>4521</v>
      </c>
      <c r="H2911" s="12">
        <v>5</v>
      </c>
      <c r="I2911" s="4" t="s">
        <v>4762</v>
      </c>
      <c r="J2911" s="11">
        <v>1299</v>
      </c>
      <c r="K2911" s="4">
        <v>559</v>
      </c>
      <c r="L2911" s="4">
        <v>221</v>
      </c>
      <c r="M2911" s="10"/>
      <c r="N2911" s="4"/>
      <c r="O2911" s="4"/>
      <c r="P2911" s="4"/>
      <c r="Q2911" s="4"/>
      <c r="R2911" s="4"/>
      <c r="S2911" s="4"/>
      <c r="T2911" s="4">
        <v>1</v>
      </c>
      <c r="U2911" s="4"/>
      <c r="V2911" s="4"/>
      <c r="W2911" s="4"/>
      <c r="X2911" s="4"/>
      <c r="Y2911" s="4"/>
      <c r="Z2911" s="4"/>
    </row>
    <row r="2912" spans="1:26">
      <c r="A2912" s="4" t="s">
        <v>6915</v>
      </c>
      <c r="B2912" s="18" t="s">
        <v>9655</v>
      </c>
      <c r="C2912" s="17" t="s">
        <v>3439</v>
      </c>
      <c r="D2912" s="16" t="s">
        <v>3392</v>
      </c>
      <c r="E2912" s="15" t="s">
        <v>4218</v>
      </c>
      <c r="F2912" s="14" t="s">
        <v>4219</v>
      </c>
      <c r="G2912" s="13" t="s">
        <v>4220</v>
      </c>
      <c r="H2912" s="12">
        <v>2</v>
      </c>
      <c r="I2912" s="4" t="s">
        <v>3242</v>
      </c>
      <c r="J2912" s="11">
        <v>1552</v>
      </c>
      <c r="K2912" s="4">
        <v>3194</v>
      </c>
      <c r="L2912" s="4">
        <v>1007</v>
      </c>
      <c r="M2912" s="10"/>
      <c r="N2912" s="4"/>
      <c r="O2912" s="4"/>
      <c r="P2912" s="4"/>
      <c r="Q2912" s="4"/>
      <c r="R2912" s="4"/>
      <c r="S2912" s="4"/>
      <c r="T2912" s="4">
        <v>1</v>
      </c>
      <c r="U2912" s="4"/>
      <c r="V2912" s="4"/>
      <c r="W2912" s="4"/>
      <c r="X2912" s="4"/>
      <c r="Y2912" s="4"/>
      <c r="Z2912" s="4"/>
    </row>
    <row r="2913" spans="1:26">
      <c r="A2913" s="4" t="s">
        <v>4128</v>
      </c>
      <c r="B2913" s="18" t="s">
        <v>9656</v>
      </c>
      <c r="C2913" s="17" t="s">
        <v>3245</v>
      </c>
      <c r="D2913" s="16" t="s">
        <v>3446</v>
      </c>
      <c r="E2913" s="15" t="s">
        <v>4125</v>
      </c>
      <c r="F2913" s="14" t="s">
        <v>4126</v>
      </c>
      <c r="G2913" s="13" t="s">
        <v>4127</v>
      </c>
      <c r="H2913" s="12">
        <v>2</v>
      </c>
      <c r="I2913" s="4" t="s">
        <v>3242</v>
      </c>
      <c r="J2913" s="11">
        <v>3822.9999999999995</v>
      </c>
      <c r="K2913" s="4">
        <v>1547</v>
      </c>
      <c r="L2913" s="4">
        <v>693</v>
      </c>
      <c r="M2913" s="10"/>
      <c r="N2913" s="4"/>
      <c r="O2913" s="4"/>
      <c r="P2913" s="4"/>
      <c r="Q2913" s="4"/>
      <c r="R2913" s="4"/>
      <c r="S2913" s="4"/>
      <c r="T2913" s="4">
        <v>1</v>
      </c>
      <c r="U2913" s="4"/>
      <c r="V2913" s="4"/>
      <c r="W2913" s="4"/>
      <c r="X2913" s="4"/>
      <c r="Y2913" s="4"/>
      <c r="Z2913" s="4"/>
    </row>
    <row r="2914" spans="1:26">
      <c r="A2914" s="4" t="s">
        <v>3620</v>
      </c>
      <c r="B2914" s="18" t="s">
        <v>9657</v>
      </c>
      <c r="C2914" s="17" t="s">
        <v>3245</v>
      </c>
      <c r="D2914" s="16" t="s">
        <v>3296</v>
      </c>
      <c r="E2914" s="15" t="s">
        <v>3351</v>
      </c>
      <c r="F2914" s="14" t="s">
        <v>3352</v>
      </c>
      <c r="G2914" s="13" t="s">
        <v>3353</v>
      </c>
      <c r="H2914" s="12">
        <v>2</v>
      </c>
      <c r="I2914" s="4" t="s">
        <v>3242</v>
      </c>
      <c r="J2914" s="11">
        <v>1700</v>
      </c>
      <c r="K2914" s="4">
        <v>544</v>
      </c>
      <c r="L2914" s="4">
        <v>268</v>
      </c>
      <c r="M2914" s="10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>
      <c r="A2915" s="4" t="s">
        <v>9658</v>
      </c>
      <c r="B2915" s="18" t="s">
        <v>9659</v>
      </c>
      <c r="C2915" s="17" t="s">
        <v>3439</v>
      </c>
      <c r="D2915" s="16" t="s">
        <v>3392</v>
      </c>
      <c r="E2915" s="15" t="s">
        <v>4861</v>
      </c>
      <c r="F2915" s="14" t="s">
        <v>4858</v>
      </c>
      <c r="G2915" s="13" t="s">
        <v>4855</v>
      </c>
      <c r="H2915" s="12">
        <v>2</v>
      </c>
      <c r="I2915" s="4" t="s">
        <v>3242</v>
      </c>
      <c r="J2915" s="11">
        <v>6218</v>
      </c>
      <c r="K2915" s="4">
        <v>1824</v>
      </c>
      <c r="L2915" s="4">
        <v>875</v>
      </c>
      <c r="M2915" s="10"/>
      <c r="N2915" s="4"/>
      <c r="O2915" s="4"/>
      <c r="P2915" s="4"/>
      <c r="Q2915" s="4"/>
      <c r="R2915" s="4"/>
      <c r="S2915" s="4"/>
      <c r="T2915" s="4">
        <v>1</v>
      </c>
      <c r="U2915" s="4"/>
      <c r="V2915" s="4"/>
      <c r="W2915" s="4"/>
      <c r="X2915" s="4"/>
      <c r="Y2915" s="4"/>
      <c r="Z2915" s="4"/>
    </row>
    <row r="2916" spans="1:26">
      <c r="A2916" s="4" t="s">
        <v>9660</v>
      </c>
      <c r="B2916" s="18" t="s">
        <v>9661</v>
      </c>
      <c r="C2916" s="17" t="s">
        <v>3245</v>
      </c>
      <c r="D2916" s="16" t="s">
        <v>3246</v>
      </c>
      <c r="E2916" s="15" t="s">
        <v>4040</v>
      </c>
      <c r="F2916" s="14" t="s">
        <v>4041</v>
      </c>
      <c r="G2916" s="13" t="s">
        <v>4042</v>
      </c>
      <c r="H2916" s="12">
        <v>5</v>
      </c>
      <c r="I2916" s="4" t="s">
        <v>6171</v>
      </c>
      <c r="J2916" s="11">
        <v>440.00000000000006</v>
      </c>
      <c r="K2916" s="4">
        <v>117</v>
      </c>
      <c r="L2916" s="4">
        <v>66</v>
      </c>
      <c r="M2916" s="10"/>
      <c r="N2916" s="4"/>
      <c r="O2916" s="4"/>
      <c r="P2916" s="4"/>
      <c r="Q2916" s="4"/>
      <c r="R2916" s="4">
        <v>1</v>
      </c>
      <c r="S2916" s="4"/>
      <c r="T2916" s="4"/>
      <c r="U2916" s="4"/>
      <c r="V2916" s="4"/>
      <c r="W2916" s="4"/>
      <c r="X2916" s="4"/>
      <c r="Y2916" s="4"/>
      <c r="Z2916" s="4"/>
    </row>
    <row r="2917" spans="1:26">
      <c r="A2917" s="4" t="s">
        <v>9662</v>
      </c>
      <c r="B2917" s="18" t="s">
        <v>9663</v>
      </c>
      <c r="C2917" s="17" t="s">
        <v>3245</v>
      </c>
      <c r="D2917" s="16" t="s">
        <v>3507</v>
      </c>
      <c r="E2917" s="15" t="s">
        <v>4194</v>
      </c>
      <c r="F2917" s="14" t="s">
        <v>4195</v>
      </c>
      <c r="G2917" s="13" t="s">
        <v>4195</v>
      </c>
      <c r="H2917" s="12">
        <v>5</v>
      </c>
      <c r="I2917" s="4" t="s">
        <v>5885</v>
      </c>
      <c r="J2917" s="11">
        <v>1944.0000000000002</v>
      </c>
      <c r="K2917" s="4">
        <v>261</v>
      </c>
      <c r="L2917" s="4">
        <v>137</v>
      </c>
      <c r="M2917" s="10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spans="1:26">
      <c r="A2918" s="4" t="s">
        <v>3849</v>
      </c>
      <c r="B2918" s="18" t="s">
        <v>9664</v>
      </c>
      <c r="C2918" s="17" t="s">
        <v>3245</v>
      </c>
      <c r="D2918" s="16" t="s">
        <v>3296</v>
      </c>
      <c r="E2918" s="15" t="s">
        <v>3341</v>
      </c>
      <c r="F2918" s="14" t="s">
        <v>3342</v>
      </c>
      <c r="G2918" s="13" t="s">
        <v>3343</v>
      </c>
      <c r="H2918" s="12">
        <v>2</v>
      </c>
      <c r="I2918" s="4" t="s">
        <v>3242</v>
      </c>
      <c r="J2918" s="11">
        <v>6278</v>
      </c>
      <c r="K2918" s="4">
        <v>1242</v>
      </c>
      <c r="L2918" s="4">
        <v>577</v>
      </c>
      <c r="M2918" s="10"/>
      <c r="N2918" s="4"/>
      <c r="O2918" s="4"/>
      <c r="P2918" s="4"/>
      <c r="Q2918" s="4"/>
      <c r="R2918" s="4">
        <v>1</v>
      </c>
      <c r="S2918" s="4"/>
      <c r="T2918" s="4">
        <v>1</v>
      </c>
      <c r="U2918" s="4"/>
      <c r="V2918" s="4"/>
      <c r="W2918" s="4"/>
      <c r="X2918" s="4"/>
      <c r="Y2918" s="4"/>
      <c r="Z2918" s="4"/>
    </row>
    <row r="2919" spans="1:26">
      <c r="A2919" s="4" t="s">
        <v>9665</v>
      </c>
      <c r="B2919" s="18" t="s">
        <v>9666</v>
      </c>
      <c r="C2919" s="17" t="s">
        <v>3245</v>
      </c>
      <c r="D2919" s="16" t="s">
        <v>3231</v>
      </c>
      <c r="E2919" s="15" t="s">
        <v>3427</v>
      </c>
      <c r="F2919" s="14" t="s">
        <v>3428</v>
      </c>
      <c r="G2919" s="13" t="s">
        <v>3429</v>
      </c>
      <c r="H2919" s="12">
        <v>5</v>
      </c>
      <c r="I2919" s="4" t="s">
        <v>9001</v>
      </c>
      <c r="J2919" s="11">
        <v>149</v>
      </c>
      <c r="K2919" s="4">
        <v>458</v>
      </c>
      <c r="L2919" s="4">
        <v>201</v>
      </c>
      <c r="M2919" s="10"/>
      <c r="N2919" s="3"/>
      <c r="O2919" s="3"/>
      <c r="P2919" s="3"/>
      <c r="Q2919" s="3"/>
      <c r="R2919" s="4">
        <v>1</v>
      </c>
      <c r="S2919" s="3"/>
      <c r="T2919" s="3"/>
      <c r="U2919" s="3"/>
      <c r="V2919" s="3"/>
      <c r="W2919" s="3"/>
      <c r="X2919" s="3"/>
      <c r="Y2919" s="3"/>
      <c r="Z2919" s="3"/>
    </row>
    <row r="2920" spans="1:26">
      <c r="A2920" s="4" t="s">
        <v>9667</v>
      </c>
      <c r="B2920" s="18" t="s">
        <v>9668</v>
      </c>
      <c r="C2920" s="17" t="s">
        <v>3245</v>
      </c>
      <c r="D2920" s="16" t="s">
        <v>3259</v>
      </c>
      <c r="E2920" s="15" t="s">
        <v>3587</v>
      </c>
      <c r="F2920" s="14" t="s">
        <v>3588</v>
      </c>
      <c r="G2920" s="13" t="s">
        <v>3589</v>
      </c>
      <c r="H2920" s="12">
        <v>5</v>
      </c>
      <c r="I2920" s="4" t="s">
        <v>6093</v>
      </c>
      <c r="J2920" s="11">
        <v>1220</v>
      </c>
      <c r="K2920" s="4">
        <v>722</v>
      </c>
      <c r="L2920" s="4">
        <v>312</v>
      </c>
      <c r="M2920" s="10"/>
      <c r="N2920" s="4"/>
      <c r="O2920" s="4"/>
      <c r="P2920" s="4"/>
      <c r="Q2920" s="4"/>
      <c r="R2920" s="4"/>
      <c r="S2920" s="4"/>
      <c r="T2920" s="4">
        <v>1</v>
      </c>
      <c r="U2920" s="4"/>
      <c r="V2920" s="4"/>
      <c r="W2920" s="4"/>
      <c r="X2920" s="4"/>
      <c r="Y2920" s="4"/>
      <c r="Z2920" s="4"/>
    </row>
    <row r="2921" spans="1:26">
      <c r="A2921" s="4" t="s">
        <v>9669</v>
      </c>
      <c r="B2921" s="18" t="s">
        <v>9670</v>
      </c>
      <c r="C2921" s="17" t="s">
        <v>3245</v>
      </c>
      <c r="D2921" s="16" t="s">
        <v>3392</v>
      </c>
      <c r="E2921" s="15" t="s">
        <v>3393</v>
      </c>
      <c r="F2921" s="14" t="s">
        <v>3394</v>
      </c>
      <c r="G2921" s="13" t="s">
        <v>3395</v>
      </c>
      <c r="H2921" s="12">
        <v>5</v>
      </c>
      <c r="I2921" s="4" t="s">
        <v>5139</v>
      </c>
      <c r="J2921" s="11">
        <v>1078</v>
      </c>
      <c r="K2921" s="4">
        <v>597</v>
      </c>
      <c r="L2921" s="4">
        <v>211</v>
      </c>
      <c r="M2921" s="10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>
      <c r="A2922" s="4" t="s">
        <v>9671</v>
      </c>
      <c r="B2922" s="18" t="s">
        <v>9672</v>
      </c>
      <c r="C2922" s="17" t="s">
        <v>3230</v>
      </c>
      <c r="D2922" s="16" t="s">
        <v>3392</v>
      </c>
      <c r="E2922" s="15" t="s">
        <v>3623</v>
      </c>
      <c r="F2922" s="14" t="s">
        <v>3624</v>
      </c>
      <c r="G2922" s="13" t="s">
        <v>3625</v>
      </c>
      <c r="H2922" s="12">
        <v>1</v>
      </c>
      <c r="I2922" s="4" t="s">
        <v>3235</v>
      </c>
      <c r="J2922" s="11">
        <v>14091.999999999998</v>
      </c>
      <c r="K2922" s="4">
        <v>12183</v>
      </c>
      <c r="L2922" s="4">
        <v>4788</v>
      </c>
      <c r="M2922" s="10"/>
      <c r="N2922" s="4"/>
      <c r="O2922" s="4"/>
      <c r="P2922" s="4"/>
      <c r="Q2922" s="4"/>
      <c r="R2922" s="4"/>
      <c r="S2922" s="4"/>
      <c r="T2922" s="4">
        <v>1</v>
      </c>
      <c r="U2922" s="4"/>
      <c r="V2922" s="4"/>
      <c r="W2922" s="4"/>
      <c r="X2922" s="4"/>
      <c r="Y2922" s="4"/>
      <c r="Z2922" s="4"/>
    </row>
    <row r="2923" spans="1:26">
      <c r="A2923" s="4" t="s">
        <v>9673</v>
      </c>
      <c r="B2923" s="18" t="s">
        <v>9674</v>
      </c>
      <c r="C2923" s="17" t="s">
        <v>3230</v>
      </c>
      <c r="D2923" s="16" t="s">
        <v>3290</v>
      </c>
      <c r="E2923" s="15" t="s">
        <v>4671</v>
      </c>
      <c r="F2923" s="14" t="s">
        <v>4672</v>
      </c>
      <c r="G2923" s="13" t="s">
        <v>4673</v>
      </c>
      <c r="H2923" s="12">
        <v>1</v>
      </c>
      <c r="I2923" s="4" t="s">
        <v>3235</v>
      </c>
      <c r="J2923" s="11">
        <v>2245</v>
      </c>
      <c r="K2923" s="4">
        <v>2858</v>
      </c>
      <c r="L2923" s="4">
        <v>1158</v>
      </c>
      <c r="M2923" s="10"/>
      <c r="N2923" s="4"/>
      <c r="O2923" s="4"/>
      <c r="P2923" s="4"/>
      <c r="Q2923" s="4"/>
      <c r="R2923" s="4">
        <v>1</v>
      </c>
      <c r="S2923" s="4"/>
      <c r="T2923" s="4"/>
      <c r="U2923" s="4"/>
      <c r="V2923" s="4"/>
      <c r="W2923" s="4"/>
      <c r="X2923" s="4"/>
      <c r="Y2923" s="4"/>
      <c r="Z2923" s="4"/>
    </row>
    <row r="2924" spans="1:26">
      <c r="A2924" s="4" t="s">
        <v>9675</v>
      </c>
      <c r="B2924" s="18" t="s">
        <v>9676</v>
      </c>
      <c r="C2924" s="17" t="s">
        <v>3245</v>
      </c>
      <c r="D2924" s="16" t="s">
        <v>3474</v>
      </c>
      <c r="E2924" s="15" t="s">
        <v>3693</v>
      </c>
      <c r="F2924" s="14" t="s">
        <v>3694</v>
      </c>
      <c r="G2924" s="13" t="s">
        <v>3695</v>
      </c>
      <c r="H2924" s="12">
        <v>5</v>
      </c>
      <c r="I2924" s="4" t="s">
        <v>6899</v>
      </c>
      <c r="J2924" s="11">
        <v>1546</v>
      </c>
      <c r="K2924" s="4">
        <v>468</v>
      </c>
      <c r="L2924" s="4">
        <v>257</v>
      </c>
      <c r="M2924" s="10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>
      <c r="A2925" s="4" t="s">
        <v>9677</v>
      </c>
      <c r="B2925" s="18" t="s">
        <v>9678</v>
      </c>
      <c r="C2925" s="17" t="s">
        <v>3245</v>
      </c>
      <c r="D2925" s="16" t="s">
        <v>3507</v>
      </c>
      <c r="E2925" s="15" t="s">
        <v>4194</v>
      </c>
      <c r="F2925" s="14" t="s">
        <v>4195</v>
      </c>
      <c r="G2925" s="13" t="s">
        <v>4195</v>
      </c>
      <c r="H2925" s="12">
        <v>5</v>
      </c>
      <c r="I2925" s="4" t="s">
        <v>5422</v>
      </c>
      <c r="J2925" s="11">
        <v>1090</v>
      </c>
      <c r="K2925" s="4">
        <v>244</v>
      </c>
      <c r="L2925" s="4">
        <v>133</v>
      </c>
      <c r="M2925" s="10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>
      <c r="A2926" s="4" t="s">
        <v>9679</v>
      </c>
      <c r="B2926" s="18" t="s">
        <v>9680</v>
      </c>
      <c r="C2926" s="17" t="s">
        <v>3245</v>
      </c>
      <c r="D2926" s="16" t="s">
        <v>3392</v>
      </c>
      <c r="E2926" s="15" t="s">
        <v>3393</v>
      </c>
      <c r="F2926" s="14" t="s">
        <v>3394</v>
      </c>
      <c r="G2926" s="13" t="s">
        <v>3395</v>
      </c>
      <c r="H2926" s="12">
        <v>5</v>
      </c>
      <c r="I2926" s="4" t="s">
        <v>7458</v>
      </c>
      <c r="J2926" s="11">
        <v>969</v>
      </c>
      <c r="K2926" s="4">
        <v>932</v>
      </c>
      <c r="L2926" s="4">
        <v>352</v>
      </c>
      <c r="M2926" s="10"/>
      <c r="N2926" s="4"/>
      <c r="O2926" s="4"/>
      <c r="P2926" s="4"/>
      <c r="Q2926" s="4"/>
      <c r="R2926" s="4"/>
      <c r="S2926" s="4"/>
      <c r="T2926" s="4">
        <v>1</v>
      </c>
      <c r="U2926" s="4"/>
      <c r="V2926" s="4"/>
      <c r="W2926" s="4"/>
      <c r="X2926" s="4"/>
      <c r="Y2926" s="4"/>
      <c r="Z2926" s="4"/>
    </row>
    <row r="2927" spans="1:26">
      <c r="A2927" s="4" t="s">
        <v>9681</v>
      </c>
      <c r="B2927" s="18" t="s">
        <v>9682</v>
      </c>
      <c r="C2927" s="17" t="s">
        <v>3245</v>
      </c>
      <c r="D2927" s="16" t="s">
        <v>3279</v>
      </c>
      <c r="E2927" s="15" t="s">
        <v>3375</v>
      </c>
      <c r="F2927" s="14" t="s">
        <v>3376</v>
      </c>
      <c r="G2927" s="13" t="s">
        <v>3377</v>
      </c>
      <c r="H2927" s="12">
        <v>5</v>
      </c>
      <c r="I2927" s="4" t="s">
        <v>4761</v>
      </c>
      <c r="J2927" s="11">
        <v>3236.9999999999995</v>
      </c>
      <c r="K2927" s="4">
        <v>976</v>
      </c>
      <c r="L2927" s="4">
        <v>425</v>
      </c>
      <c r="M2927" s="10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spans="1:26">
      <c r="A2928" s="4" t="s">
        <v>4754</v>
      </c>
      <c r="B2928" s="18" t="s">
        <v>9683</v>
      </c>
      <c r="C2928" s="17" t="s">
        <v>3230</v>
      </c>
      <c r="D2928" s="16" t="s">
        <v>3464</v>
      </c>
      <c r="E2928" s="15" t="s">
        <v>4753</v>
      </c>
      <c r="F2928" s="14" t="s">
        <v>4175</v>
      </c>
      <c r="G2928" s="13" t="s">
        <v>4171</v>
      </c>
      <c r="H2928" s="12">
        <v>2</v>
      </c>
      <c r="I2928" s="4" t="s">
        <v>3242</v>
      </c>
      <c r="J2928" s="11">
        <v>5492</v>
      </c>
      <c r="K2928" s="4">
        <v>4675</v>
      </c>
      <c r="L2928" s="4">
        <v>2205</v>
      </c>
      <c r="M2928" s="10"/>
      <c r="N2928" s="4"/>
      <c r="O2928" s="4"/>
      <c r="P2928" s="4"/>
      <c r="Q2928" s="4"/>
      <c r="R2928" s="4"/>
      <c r="S2928" s="4"/>
      <c r="T2928" s="4">
        <v>1</v>
      </c>
      <c r="U2928" s="4"/>
      <c r="V2928" s="4"/>
      <c r="W2928" s="4"/>
      <c r="X2928" s="4"/>
      <c r="Y2928" s="4"/>
      <c r="Z2928" s="4"/>
    </row>
    <row r="2929" spans="1:26">
      <c r="A2929" s="4" t="s">
        <v>8455</v>
      </c>
      <c r="B2929" s="18" t="s">
        <v>9684</v>
      </c>
      <c r="C2929" s="17" t="s">
        <v>3245</v>
      </c>
      <c r="D2929" s="16" t="s">
        <v>3290</v>
      </c>
      <c r="E2929" s="15" t="s">
        <v>4671</v>
      </c>
      <c r="F2929" s="14" t="s">
        <v>4672</v>
      </c>
      <c r="G2929" s="13" t="s">
        <v>4673</v>
      </c>
      <c r="H2929" s="12">
        <v>2</v>
      </c>
      <c r="I2929" s="4" t="s">
        <v>3242</v>
      </c>
      <c r="J2929" s="11">
        <v>2625</v>
      </c>
      <c r="K2929" s="4">
        <v>1806</v>
      </c>
      <c r="L2929" s="4">
        <v>724</v>
      </c>
      <c r="M2929" s="10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>
      <c r="A2930" s="4" t="s">
        <v>9685</v>
      </c>
      <c r="B2930" s="18" t="s">
        <v>9686</v>
      </c>
      <c r="C2930" s="17" t="s">
        <v>3245</v>
      </c>
      <c r="D2930" s="16" t="s">
        <v>3474</v>
      </c>
      <c r="E2930" s="15" t="s">
        <v>3475</v>
      </c>
      <c r="F2930" s="14" t="s">
        <v>3476</v>
      </c>
      <c r="G2930" s="13" t="s">
        <v>3477</v>
      </c>
      <c r="H2930" s="12">
        <v>5</v>
      </c>
      <c r="I2930" s="4" t="s">
        <v>3472</v>
      </c>
      <c r="J2930" s="11">
        <v>3042</v>
      </c>
      <c r="K2930" s="4">
        <v>1042</v>
      </c>
      <c r="L2930" s="4">
        <v>417</v>
      </c>
      <c r="M2930" s="10"/>
      <c r="N2930" s="4"/>
      <c r="O2930" s="4"/>
      <c r="P2930" s="4"/>
      <c r="Q2930" s="4"/>
      <c r="R2930" s="4"/>
      <c r="S2930" s="4"/>
      <c r="T2930" s="4">
        <v>1</v>
      </c>
      <c r="U2930" s="4"/>
      <c r="V2930" s="4"/>
      <c r="W2930" s="4"/>
      <c r="X2930" s="4"/>
      <c r="Y2930" s="4"/>
      <c r="Z2930" s="4"/>
    </row>
    <row r="2931" spans="1:26">
      <c r="A2931" s="4" t="s">
        <v>9687</v>
      </c>
      <c r="B2931" s="18" t="s">
        <v>9688</v>
      </c>
      <c r="C2931" s="17" t="s">
        <v>3245</v>
      </c>
      <c r="D2931" s="16" t="s">
        <v>3253</v>
      </c>
      <c r="E2931" s="15" t="s">
        <v>3433</v>
      </c>
      <c r="F2931" s="14" t="s">
        <v>3434</v>
      </c>
      <c r="G2931" s="13" t="s">
        <v>3435</v>
      </c>
      <c r="H2931" s="12">
        <v>5</v>
      </c>
      <c r="I2931" s="4" t="s">
        <v>8381</v>
      </c>
      <c r="J2931" s="11">
        <v>4808</v>
      </c>
      <c r="K2931" s="4">
        <v>193</v>
      </c>
      <c r="L2931" s="4">
        <v>126</v>
      </c>
      <c r="M2931" s="10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>
      <c r="A2932" s="4" t="s">
        <v>6289</v>
      </c>
      <c r="B2932" s="18" t="s">
        <v>9689</v>
      </c>
      <c r="C2932" s="17" t="s">
        <v>3245</v>
      </c>
      <c r="D2932" s="16" t="s">
        <v>3246</v>
      </c>
      <c r="E2932" s="15" t="s">
        <v>3556</v>
      </c>
      <c r="F2932" s="14" t="s">
        <v>3557</v>
      </c>
      <c r="G2932" s="13" t="s">
        <v>3558</v>
      </c>
      <c r="H2932" s="12">
        <v>2</v>
      </c>
      <c r="I2932" s="4" t="s">
        <v>3242</v>
      </c>
      <c r="J2932" s="11">
        <v>1671</v>
      </c>
      <c r="K2932" s="4">
        <v>972</v>
      </c>
      <c r="L2932" s="4">
        <v>381</v>
      </c>
      <c r="M2932" s="10"/>
      <c r="N2932" s="4"/>
      <c r="O2932" s="4"/>
      <c r="P2932" s="4"/>
      <c r="Q2932" s="4"/>
      <c r="R2932" s="4">
        <v>1</v>
      </c>
      <c r="S2932" s="4"/>
      <c r="T2932" s="4">
        <v>1</v>
      </c>
      <c r="U2932" s="4"/>
      <c r="V2932" s="4"/>
      <c r="W2932" s="4"/>
      <c r="X2932" s="4"/>
      <c r="Y2932" s="4"/>
      <c r="Z2932" s="4"/>
    </row>
    <row r="2933" spans="1:26">
      <c r="A2933" s="4" t="s">
        <v>9690</v>
      </c>
      <c r="B2933" s="18" t="s">
        <v>9691</v>
      </c>
      <c r="C2933" s="17" t="s">
        <v>3245</v>
      </c>
      <c r="D2933" s="16" t="s">
        <v>3279</v>
      </c>
      <c r="E2933" s="15" t="s">
        <v>3704</v>
      </c>
      <c r="F2933" s="14" t="s">
        <v>3705</v>
      </c>
      <c r="G2933" s="13" t="s">
        <v>3706</v>
      </c>
      <c r="H2933" s="12">
        <v>5</v>
      </c>
      <c r="I2933" s="4" t="s">
        <v>6321</v>
      </c>
      <c r="J2933" s="11">
        <v>4864</v>
      </c>
      <c r="K2933" s="4">
        <v>842</v>
      </c>
      <c r="L2933" s="4">
        <v>325</v>
      </c>
      <c r="M2933" s="10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>
      <c r="A2934" s="4" t="s">
        <v>9692</v>
      </c>
      <c r="B2934" s="18" t="s">
        <v>9693</v>
      </c>
      <c r="C2934" s="17" t="s">
        <v>3245</v>
      </c>
      <c r="D2934" s="16" t="s">
        <v>3369</v>
      </c>
      <c r="E2934" s="15" t="s">
        <v>4120</v>
      </c>
      <c r="F2934" s="14" t="s">
        <v>4121</v>
      </c>
      <c r="G2934" s="13" t="s">
        <v>4122</v>
      </c>
      <c r="H2934" s="12">
        <v>5</v>
      </c>
      <c r="I2934" s="4" t="s">
        <v>8788</v>
      </c>
      <c r="J2934" s="11">
        <v>3297.9999999999995</v>
      </c>
      <c r="K2934" s="4">
        <v>151</v>
      </c>
      <c r="L2934" s="4">
        <v>117</v>
      </c>
      <c r="M2934" s="10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>
      <c r="A2935" s="4" t="s">
        <v>9694</v>
      </c>
      <c r="B2935" s="18" t="s">
        <v>9695</v>
      </c>
      <c r="C2935" s="17" t="s">
        <v>3245</v>
      </c>
      <c r="D2935" s="16" t="s">
        <v>3464</v>
      </c>
      <c r="E2935" s="15" t="s">
        <v>4336</v>
      </c>
      <c r="F2935" s="14" t="s">
        <v>4337</v>
      </c>
      <c r="G2935" s="13" t="s">
        <v>4338</v>
      </c>
      <c r="H2935" s="12">
        <v>5</v>
      </c>
      <c r="I2935" s="4" t="s">
        <v>5764</v>
      </c>
      <c r="J2935" s="11">
        <v>2083</v>
      </c>
      <c r="K2935" s="4">
        <v>75</v>
      </c>
      <c r="L2935" s="4">
        <v>71</v>
      </c>
      <c r="M2935" s="10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spans="1:26">
      <c r="A2936" s="4" t="s">
        <v>9696</v>
      </c>
      <c r="B2936" s="18" t="s">
        <v>9697</v>
      </c>
      <c r="C2936" s="17" t="s">
        <v>3230</v>
      </c>
      <c r="D2936" s="16" t="s">
        <v>3238</v>
      </c>
      <c r="E2936" s="15" t="s">
        <v>4294</v>
      </c>
      <c r="F2936" s="14" t="s">
        <v>4295</v>
      </c>
      <c r="G2936" s="13" t="s">
        <v>4296</v>
      </c>
      <c r="H2936" s="12">
        <v>1</v>
      </c>
      <c r="I2936" s="4" t="s">
        <v>3235</v>
      </c>
      <c r="J2936" s="11">
        <v>5820</v>
      </c>
      <c r="K2936" s="4">
        <v>5887</v>
      </c>
      <c r="L2936" s="4">
        <v>2505</v>
      </c>
      <c r="M2936" s="10"/>
      <c r="N2936" s="4"/>
      <c r="O2936" s="4"/>
      <c r="P2936" s="4"/>
      <c r="Q2936" s="4"/>
      <c r="R2936" s="4"/>
      <c r="S2936" s="4"/>
      <c r="T2936" s="4">
        <v>1</v>
      </c>
      <c r="U2936" s="4"/>
      <c r="V2936" s="4"/>
      <c r="W2936" s="4"/>
      <c r="X2936" s="4"/>
      <c r="Y2936" s="4"/>
      <c r="Z2936" s="4"/>
    </row>
    <row r="2937" spans="1:26">
      <c r="A2937" s="4" t="s">
        <v>9698</v>
      </c>
      <c r="B2937" s="18" t="s">
        <v>9699</v>
      </c>
      <c r="C2937" s="17" t="s">
        <v>3245</v>
      </c>
      <c r="D2937" s="16" t="s">
        <v>3440</v>
      </c>
      <c r="E2937" s="15" t="s">
        <v>3441</v>
      </c>
      <c r="F2937" s="14" t="s">
        <v>3442</v>
      </c>
      <c r="G2937" s="13" t="s">
        <v>3443</v>
      </c>
      <c r="H2937" s="12">
        <v>1</v>
      </c>
      <c r="I2937" s="4" t="s">
        <v>3235</v>
      </c>
      <c r="J2937" s="11">
        <v>1549</v>
      </c>
      <c r="K2937" s="4">
        <v>1935</v>
      </c>
      <c r="L2937" s="4">
        <v>720</v>
      </c>
      <c r="M2937" s="10"/>
      <c r="N2937" s="4"/>
      <c r="O2937" s="4"/>
      <c r="P2937" s="4"/>
      <c r="Q2937" s="4"/>
      <c r="R2937" s="4"/>
      <c r="S2937" s="4"/>
      <c r="T2937" s="4">
        <v>1</v>
      </c>
      <c r="U2937" s="4"/>
      <c r="V2937" s="4"/>
      <c r="W2937" s="4">
        <v>1</v>
      </c>
      <c r="X2937" s="4"/>
      <c r="Y2937" s="4"/>
      <c r="Z2937" s="4"/>
    </row>
    <row r="2938" spans="1:26">
      <c r="A2938" s="4" t="s">
        <v>9700</v>
      </c>
      <c r="B2938" s="18" t="s">
        <v>9701</v>
      </c>
      <c r="C2938" s="17" t="s">
        <v>3245</v>
      </c>
      <c r="D2938" s="16" t="s">
        <v>3474</v>
      </c>
      <c r="E2938" s="15" t="s">
        <v>5330</v>
      </c>
      <c r="F2938" s="14" t="s">
        <v>3997</v>
      </c>
      <c r="G2938" s="13" t="s">
        <v>3994</v>
      </c>
      <c r="H2938" s="12">
        <v>5</v>
      </c>
      <c r="I2938" s="4" t="s">
        <v>9463</v>
      </c>
      <c r="J2938" s="11">
        <v>9622</v>
      </c>
      <c r="K2938" s="4">
        <v>1331</v>
      </c>
      <c r="L2938" s="4">
        <v>593</v>
      </c>
      <c r="M2938" s="10"/>
      <c r="N2938" s="4"/>
      <c r="O2938" s="4"/>
      <c r="P2938" s="4"/>
      <c r="Q2938" s="4"/>
      <c r="R2938" s="4"/>
      <c r="S2938" s="4"/>
      <c r="T2938" s="4">
        <v>1</v>
      </c>
      <c r="U2938" s="4"/>
      <c r="V2938" s="4"/>
      <c r="W2938" s="4"/>
      <c r="X2938" s="4"/>
      <c r="Y2938" s="4"/>
      <c r="Z2938" s="4"/>
    </row>
    <row r="2939" spans="1:26">
      <c r="A2939" s="4" t="s">
        <v>9702</v>
      </c>
      <c r="B2939" s="18" t="s">
        <v>9703</v>
      </c>
      <c r="C2939" s="17" t="s">
        <v>3245</v>
      </c>
      <c r="D2939" s="16" t="s">
        <v>3290</v>
      </c>
      <c r="E2939" s="15" t="s">
        <v>3291</v>
      </c>
      <c r="F2939" s="14" t="s">
        <v>3292</v>
      </c>
      <c r="G2939" s="13" t="s">
        <v>3293</v>
      </c>
      <c r="H2939" s="12">
        <v>1</v>
      </c>
      <c r="I2939" s="4" t="s">
        <v>3235</v>
      </c>
      <c r="J2939" s="11">
        <v>3897.9999999999995</v>
      </c>
      <c r="K2939" s="4">
        <v>2660</v>
      </c>
      <c r="L2939" s="4">
        <v>1155</v>
      </c>
      <c r="M2939" s="10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>
      <c r="A2940" s="4" t="s">
        <v>9704</v>
      </c>
      <c r="B2940" s="18" t="s">
        <v>9705</v>
      </c>
      <c r="C2940" s="17" t="s">
        <v>3245</v>
      </c>
      <c r="D2940" s="16" t="s">
        <v>3369</v>
      </c>
      <c r="E2940" s="15" t="s">
        <v>4120</v>
      </c>
      <c r="F2940" s="14" t="s">
        <v>4121</v>
      </c>
      <c r="G2940" s="13" t="s">
        <v>4122</v>
      </c>
      <c r="H2940" s="12">
        <v>5</v>
      </c>
      <c r="I2940" s="4" t="s">
        <v>6166</v>
      </c>
      <c r="J2940" s="11">
        <v>956</v>
      </c>
      <c r="K2940" s="4">
        <v>351</v>
      </c>
      <c r="L2940" s="4">
        <v>253</v>
      </c>
      <c r="M2940" s="10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>
      <c r="A2941" s="4" t="s">
        <v>9706</v>
      </c>
      <c r="B2941" s="18" t="s">
        <v>9707</v>
      </c>
      <c r="C2941" s="17" t="s">
        <v>3245</v>
      </c>
      <c r="D2941" s="16" t="s">
        <v>3474</v>
      </c>
      <c r="E2941" s="15" t="s">
        <v>5592</v>
      </c>
      <c r="F2941" s="14" t="s">
        <v>5593</v>
      </c>
      <c r="G2941" s="13" t="s">
        <v>5594</v>
      </c>
      <c r="H2941" s="12">
        <v>5</v>
      </c>
      <c r="I2941" s="4" t="s">
        <v>5594</v>
      </c>
      <c r="J2941" s="11">
        <v>3529</v>
      </c>
      <c r="K2941" s="4">
        <v>754</v>
      </c>
      <c r="L2941" s="4">
        <v>387</v>
      </c>
      <c r="M2941" s="10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>
      <c r="A2942" s="4" t="s">
        <v>5738</v>
      </c>
      <c r="B2942" s="18" t="s">
        <v>9708</v>
      </c>
      <c r="C2942" s="17" t="s">
        <v>3245</v>
      </c>
      <c r="D2942" s="16" t="s">
        <v>3446</v>
      </c>
      <c r="E2942" s="15" t="s">
        <v>3541</v>
      </c>
      <c r="F2942" s="14" t="s">
        <v>3542</v>
      </c>
      <c r="G2942" s="13" t="s">
        <v>3543</v>
      </c>
      <c r="H2942" s="12">
        <v>2</v>
      </c>
      <c r="I2942" s="4" t="s">
        <v>3242</v>
      </c>
      <c r="J2942" s="11">
        <v>1630.9999999999998</v>
      </c>
      <c r="K2942" s="4">
        <v>884</v>
      </c>
      <c r="L2942" s="4">
        <v>370</v>
      </c>
      <c r="M2942" s="10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>
      <c r="A2943" s="4" t="s">
        <v>9709</v>
      </c>
      <c r="B2943" s="18" t="s">
        <v>9710</v>
      </c>
      <c r="C2943" s="17" t="s">
        <v>3245</v>
      </c>
      <c r="D2943" s="16" t="s">
        <v>3335</v>
      </c>
      <c r="E2943" s="15" t="s">
        <v>3486</v>
      </c>
      <c r="F2943" s="14" t="s">
        <v>3487</v>
      </c>
      <c r="G2943" s="13" t="s">
        <v>3488</v>
      </c>
      <c r="H2943" s="12">
        <v>5</v>
      </c>
      <c r="I2943" s="4" t="s">
        <v>7439</v>
      </c>
      <c r="J2943" s="11">
        <v>1222</v>
      </c>
      <c r="K2943" s="4">
        <v>226</v>
      </c>
      <c r="L2943" s="4">
        <v>127</v>
      </c>
      <c r="M2943" s="10"/>
      <c r="N2943" s="4"/>
      <c r="O2943" s="4"/>
      <c r="P2943" s="4"/>
      <c r="Q2943" s="4"/>
      <c r="R2943" s="4"/>
      <c r="S2943" s="4"/>
      <c r="T2943" s="4">
        <v>1</v>
      </c>
      <c r="U2943" s="4"/>
      <c r="V2943" s="4"/>
      <c r="W2943" s="4"/>
      <c r="X2943" s="4"/>
      <c r="Y2943" s="4"/>
      <c r="Z2943" s="4"/>
    </row>
    <row r="2944" spans="1:26">
      <c r="A2944" s="4" t="s">
        <v>9711</v>
      </c>
      <c r="B2944" s="18" t="s">
        <v>9712</v>
      </c>
      <c r="C2944" s="17" t="s">
        <v>3245</v>
      </c>
      <c r="D2944" s="16" t="s">
        <v>3296</v>
      </c>
      <c r="E2944" s="15" t="s">
        <v>4133</v>
      </c>
      <c r="F2944" s="14" t="s">
        <v>4134</v>
      </c>
      <c r="G2944" s="13" t="s">
        <v>4135</v>
      </c>
      <c r="H2944" s="12">
        <v>5</v>
      </c>
      <c r="I2944" s="4" t="s">
        <v>4136</v>
      </c>
      <c r="J2944" s="11">
        <v>1387</v>
      </c>
      <c r="K2944" s="4">
        <v>277</v>
      </c>
      <c r="L2944" s="4">
        <v>151</v>
      </c>
      <c r="M2944" s="10"/>
      <c r="N2944" s="4"/>
      <c r="O2944" s="4"/>
      <c r="P2944" s="4"/>
      <c r="Q2944" s="4"/>
      <c r="R2944" s="4"/>
      <c r="S2944" s="4"/>
      <c r="T2944" s="4">
        <v>1</v>
      </c>
      <c r="U2944" s="4"/>
      <c r="V2944" s="4"/>
      <c r="W2944" s="4"/>
      <c r="X2944" s="4"/>
      <c r="Y2944" s="4"/>
      <c r="Z2944" s="4"/>
    </row>
    <row r="2945" spans="1:26">
      <c r="A2945" s="4" t="s">
        <v>9713</v>
      </c>
      <c r="B2945" s="18" t="s">
        <v>9714</v>
      </c>
      <c r="C2945" s="17" t="s">
        <v>3245</v>
      </c>
      <c r="D2945" s="16" t="s">
        <v>3279</v>
      </c>
      <c r="E2945" s="15" t="s">
        <v>3375</v>
      </c>
      <c r="F2945" s="14" t="s">
        <v>3376</v>
      </c>
      <c r="G2945" s="13" t="s">
        <v>3377</v>
      </c>
      <c r="H2945" s="12">
        <v>5</v>
      </c>
      <c r="I2945" s="4" t="s">
        <v>5838</v>
      </c>
      <c r="J2945" s="11">
        <v>679</v>
      </c>
      <c r="K2945" s="4">
        <v>326</v>
      </c>
      <c r="L2945" s="4">
        <v>165</v>
      </c>
      <c r="M2945" s="10"/>
      <c r="N2945" s="4"/>
      <c r="O2945" s="4"/>
      <c r="P2945" s="4">
        <v>1</v>
      </c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spans="1:26">
      <c r="A2946" s="4" t="s">
        <v>9715</v>
      </c>
      <c r="B2946" s="18" t="s">
        <v>9716</v>
      </c>
      <c r="C2946" s="17" t="s">
        <v>3245</v>
      </c>
      <c r="D2946" s="16" t="s">
        <v>3303</v>
      </c>
      <c r="E2946" s="15" t="s">
        <v>3614</v>
      </c>
      <c r="F2946" s="14" t="s">
        <v>3615</v>
      </c>
      <c r="G2946" s="13" t="s">
        <v>3616</v>
      </c>
      <c r="H2946" s="12">
        <v>5</v>
      </c>
      <c r="I2946" s="4" t="s">
        <v>5018</v>
      </c>
      <c r="J2946" s="11">
        <v>1158</v>
      </c>
      <c r="K2946" s="4">
        <v>728</v>
      </c>
      <c r="L2946" s="4">
        <v>323</v>
      </c>
      <c r="M2946" s="10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>
      <c r="A2947" s="4" t="s">
        <v>9717</v>
      </c>
      <c r="B2947" s="18" t="s">
        <v>9718</v>
      </c>
      <c r="C2947" s="17" t="s">
        <v>3245</v>
      </c>
      <c r="D2947" s="16" t="s">
        <v>3259</v>
      </c>
      <c r="E2947" s="15" t="s">
        <v>3669</v>
      </c>
      <c r="F2947" s="14" t="s">
        <v>3670</v>
      </c>
      <c r="G2947" s="13" t="s">
        <v>3671</v>
      </c>
      <c r="H2947" s="12">
        <v>5</v>
      </c>
      <c r="I2947" s="4" t="s">
        <v>4495</v>
      </c>
      <c r="J2947" s="11">
        <v>1281</v>
      </c>
      <c r="K2947" s="4">
        <v>271</v>
      </c>
      <c r="L2947" s="4">
        <v>209</v>
      </c>
      <c r="M2947" s="10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>
      <c r="A2948" s="4" t="s">
        <v>9719</v>
      </c>
      <c r="B2948" s="18" t="s">
        <v>9720</v>
      </c>
      <c r="C2948" s="17" t="s">
        <v>3245</v>
      </c>
      <c r="D2948" s="16" t="s">
        <v>3392</v>
      </c>
      <c r="E2948" s="15" t="s">
        <v>4861</v>
      </c>
      <c r="F2948" s="14" t="s">
        <v>4858</v>
      </c>
      <c r="G2948" s="13" t="s">
        <v>4855</v>
      </c>
      <c r="H2948" s="12">
        <v>5</v>
      </c>
      <c r="I2948" s="4" t="s">
        <v>9658</v>
      </c>
      <c r="J2948" s="11">
        <v>3234.0000000000005</v>
      </c>
      <c r="K2948" s="4">
        <v>503</v>
      </c>
      <c r="L2948" s="4">
        <v>263</v>
      </c>
      <c r="M2948" s="10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spans="1:26">
      <c r="A2949" s="4" t="s">
        <v>7664</v>
      </c>
      <c r="B2949" s="18" t="s">
        <v>9721</v>
      </c>
      <c r="C2949" s="17" t="s">
        <v>3245</v>
      </c>
      <c r="D2949" s="16" t="s">
        <v>3314</v>
      </c>
      <c r="E2949" s="15" t="s">
        <v>4159</v>
      </c>
      <c r="F2949" s="14" t="s">
        <v>4160</v>
      </c>
      <c r="G2949" s="13" t="s">
        <v>4161</v>
      </c>
      <c r="H2949" s="12">
        <v>2</v>
      </c>
      <c r="I2949" s="4" t="s">
        <v>3242</v>
      </c>
      <c r="J2949" s="11">
        <v>1907.9999999999998</v>
      </c>
      <c r="K2949" s="4">
        <v>830</v>
      </c>
      <c r="L2949" s="4">
        <v>389</v>
      </c>
      <c r="M2949" s="10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>
      <c r="A2950" s="4" t="s">
        <v>7604</v>
      </c>
      <c r="B2950" s="18" t="s">
        <v>9722</v>
      </c>
      <c r="C2950" s="17" t="s">
        <v>3245</v>
      </c>
      <c r="D2950" s="16" t="s">
        <v>3231</v>
      </c>
      <c r="E2950" s="15" t="s">
        <v>3232</v>
      </c>
      <c r="F2950" s="14" t="s">
        <v>3233</v>
      </c>
      <c r="G2950" s="13" t="s">
        <v>3234</v>
      </c>
      <c r="H2950" s="12">
        <v>2</v>
      </c>
      <c r="I2950" s="4" t="s">
        <v>3242</v>
      </c>
      <c r="J2950" s="11">
        <v>725</v>
      </c>
      <c r="K2950" s="4">
        <v>2642</v>
      </c>
      <c r="L2950" s="4">
        <v>962</v>
      </c>
      <c r="M2950" s="10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spans="1:26">
      <c r="A2951" s="4" t="s">
        <v>9723</v>
      </c>
      <c r="B2951" s="18" t="s">
        <v>9724</v>
      </c>
      <c r="C2951" s="17" t="s">
        <v>3245</v>
      </c>
      <c r="D2951" s="16" t="s">
        <v>3290</v>
      </c>
      <c r="E2951" s="15" t="s">
        <v>5464</v>
      </c>
      <c r="F2951" s="14" t="s">
        <v>5465</v>
      </c>
      <c r="G2951" s="13" t="s">
        <v>5466</v>
      </c>
      <c r="H2951" s="12">
        <v>1</v>
      </c>
      <c r="I2951" s="4" t="s">
        <v>3235</v>
      </c>
      <c r="J2951" s="11">
        <v>2219</v>
      </c>
      <c r="K2951" s="4">
        <v>2540</v>
      </c>
      <c r="L2951" s="4">
        <v>986</v>
      </c>
      <c r="M2951" s="10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>
      <c r="A2952" s="4" t="s">
        <v>9725</v>
      </c>
      <c r="B2952" s="18" t="s">
        <v>9726</v>
      </c>
      <c r="C2952" s="17" t="s">
        <v>3245</v>
      </c>
      <c r="D2952" s="16" t="s">
        <v>3296</v>
      </c>
      <c r="E2952" s="15" t="s">
        <v>4839</v>
      </c>
      <c r="F2952" s="14" t="s">
        <v>3399</v>
      </c>
      <c r="G2952" s="13" t="s">
        <v>3396</v>
      </c>
      <c r="H2952" s="12">
        <v>1</v>
      </c>
      <c r="I2952" s="4" t="s">
        <v>3235</v>
      </c>
      <c r="J2952" s="11">
        <v>2013</v>
      </c>
      <c r="K2952" s="4">
        <v>1874</v>
      </c>
      <c r="L2952" s="4">
        <v>763</v>
      </c>
      <c r="M2952" s="10"/>
      <c r="N2952" s="4"/>
      <c r="O2952" s="4"/>
      <c r="P2952" s="4"/>
      <c r="Q2952" s="4"/>
      <c r="R2952" s="4">
        <v>1</v>
      </c>
      <c r="S2952" s="4"/>
      <c r="T2952" s="4"/>
      <c r="U2952" s="4"/>
      <c r="V2952" s="4"/>
      <c r="W2952" s="4"/>
      <c r="X2952" s="4"/>
      <c r="Y2952" s="4"/>
      <c r="Z2952" s="4"/>
    </row>
    <row r="2953" spans="1:26">
      <c r="A2953" s="4" t="s">
        <v>9727</v>
      </c>
      <c r="B2953" s="18" t="s">
        <v>9728</v>
      </c>
      <c r="C2953" s="17" t="s">
        <v>3245</v>
      </c>
      <c r="D2953" s="16" t="s">
        <v>3392</v>
      </c>
      <c r="E2953" s="15" t="s">
        <v>4519</v>
      </c>
      <c r="F2953" s="14" t="s">
        <v>4520</v>
      </c>
      <c r="G2953" s="13" t="s">
        <v>4521</v>
      </c>
      <c r="H2953" s="12">
        <v>5</v>
      </c>
      <c r="I2953" s="4" t="s">
        <v>4522</v>
      </c>
      <c r="J2953" s="11">
        <v>735</v>
      </c>
      <c r="K2953" s="4">
        <v>477</v>
      </c>
      <c r="L2953" s="4">
        <v>116</v>
      </c>
      <c r="M2953" s="10"/>
      <c r="N2953" s="4"/>
      <c r="O2953" s="4"/>
      <c r="P2953" s="4"/>
      <c r="Q2953" s="4"/>
      <c r="R2953" s="4"/>
      <c r="S2953" s="4"/>
      <c r="T2953" s="4">
        <v>1</v>
      </c>
      <c r="U2953" s="4"/>
      <c r="V2953" s="4"/>
      <c r="W2953" s="4"/>
      <c r="X2953" s="4"/>
      <c r="Y2953" s="4"/>
      <c r="Z2953" s="4"/>
    </row>
    <row r="2954" spans="1:26">
      <c r="A2954" s="4" t="s">
        <v>9729</v>
      </c>
      <c r="B2954" s="18" t="s">
        <v>9730</v>
      </c>
      <c r="C2954" s="17" t="s">
        <v>3245</v>
      </c>
      <c r="D2954" s="16" t="s">
        <v>3369</v>
      </c>
      <c r="E2954" s="15" t="s">
        <v>4120</v>
      </c>
      <c r="F2954" s="14" t="s">
        <v>4121</v>
      </c>
      <c r="G2954" s="13" t="s">
        <v>4122</v>
      </c>
      <c r="H2954" s="12">
        <v>5</v>
      </c>
      <c r="I2954" s="4" t="s">
        <v>5245</v>
      </c>
      <c r="J2954" s="11">
        <v>2446</v>
      </c>
      <c r="K2954" s="4">
        <v>846</v>
      </c>
      <c r="L2954" s="4">
        <v>466</v>
      </c>
      <c r="M2954" s="10"/>
      <c r="N2954" s="4"/>
      <c r="O2954" s="4"/>
      <c r="P2954" s="4"/>
      <c r="Q2954" s="4"/>
      <c r="R2954" s="4"/>
      <c r="S2954" s="4"/>
      <c r="T2954" s="4">
        <v>1</v>
      </c>
      <c r="U2954" s="4"/>
      <c r="V2954" s="4"/>
      <c r="W2954" s="4"/>
      <c r="X2954" s="4"/>
      <c r="Y2954" s="4"/>
      <c r="Z2954" s="4"/>
    </row>
    <row r="2955" spans="1:26">
      <c r="A2955" s="4" t="s">
        <v>9731</v>
      </c>
      <c r="B2955" s="18" t="s">
        <v>9732</v>
      </c>
      <c r="C2955" s="17" t="s">
        <v>3245</v>
      </c>
      <c r="D2955" s="16" t="s">
        <v>3296</v>
      </c>
      <c r="E2955" s="15" t="s">
        <v>3297</v>
      </c>
      <c r="F2955" s="14" t="s">
        <v>3298</v>
      </c>
      <c r="G2955" s="13" t="s">
        <v>3299</v>
      </c>
      <c r="H2955" s="12">
        <v>5</v>
      </c>
      <c r="I2955" s="4" t="s">
        <v>7133</v>
      </c>
      <c r="J2955" s="11">
        <v>1149</v>
      </c>
      <c r="K2955" s="4">
        <v>304</v>
      </c>
      <c r="L2955" s="4">
        <v>151</v>
      </c>
      <c r="M2955" s="10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>
      <c r="A2956" s="4" t="s">
        <v>9733</v>
      </c>
      <c r="B2956" s="18" t="s">
        <v>9734</v>
      </c>
      <c r="C2956" s="17" t="s">
        <v>3439</v>
      </c>
      <c r="D2956" s="16" t="s">
        <v>3440</v>
      </c>
      <c r="E2956" s="15" t="s">
        <v>3699</v>
      </c>
      <c r="F2956" s="14" t="s">
        <v>3700</v>
      </c>
      <c r="G2956" s="13" t="s">
        <v>3701</v>
      </c>
      <c r="H2956" s="12">
        <v>1</v>
      </c>
      <c r="I2956" s="4" t="s">
        <v>3235</v>
      </c>
      <c r="J2956" s="11">
        <v>4993</v>
      </c>
      <c r="K2956" s="4">
        <v>3071</v>
      </c>
      <c r="L2956" s="4">
        <v>1480</v>
      </c>
      <c r="M2956" s="10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>
      <c r="A2957" s="4" t="s">
        <v>9735</v>
      </c>
      <c r="B2957" s="18" t="s">
        <v>9736</v>
      </c>
      <c r="C2957" s="17" t="s">
        <v>3230</v>
      </c>
      <c r="D2957" s="16" t="s">
        <v>3290</v>
      </c>
      <c r="E2957" s="15" t="s">
        <v>5288</v>
      </c>
      <c r="F2957" s="14" t="s">
        <v>5289</v>
      </c>
      <c r="G2957" s="13" t="s">
        <v>5290</v>
      </c>
      <c r="H2957" s="12">
        <v>1</v>
      </c>
      <c r="I2957" s="4" t="s">
        <v>3235</v>
      </c>
      <c r="J2957" s="11">
        <v>4810</v>
      </c>
      <c r="K2957" s="4">
        <v>12605</v>
      </c>
      <c r="L2957" s="4">
        <v>4686</v>
      </c>
      <c r="M2957" s="10"/>
      <c r="N2957" s="4"/>
      <c r="O2957" s="4"/>
      <c r="P2957" s="4"/>
      <c r="Q2957" s="4"/>
      <c r="R2957" s="4"/>
      <c r="S2957" s="4"/>
      <c r="T2957" s="4">
        <v>1</v>
      </c>
      <c r="U2957" s="4"/>
      <c r="V2957" s="4"/>
      <c r="W2957" s="4"/>
      <c r="X2957" s="4"/>
      <c r="Y2957" s="4"/>
      <c r="Z2957" s="4"/>
    </row>
    <row r="2958" spans="1:26">
      <c r="A2958" s="4" t="s">
        <v>9737</v>
      </c>
      <c r="B2958" s="18" t="s">
        <v>9738</v>
      </c>
      <c r="C2958" s="17" t="s">
        <v>3245</v>
      </c>
      <c r="D2958" s="16" t="s">
        <v>3290</v>
      </c>
      <c r="E2958" s="15" t="s">
        <v>8324</v>
      </c>
      <c r="F2958" s="14" t="s">
        <v>8325</v>
      </c>
      <c r="G2958" s="13" t="s">
        <v>8326</v>
      </c>
      <c r="H2958" s="12">
        <v>1</v>
      </c>
      <c r="I2958" s="4" t="s">
        <v>3235</v>
      </c>
      <c r="J2958" s="11">
        <v>666</v>
      </c>
      <c r="K2958" s="4">
        <v>8272</v>
      </c>
      <c r="L2958" s="4">
        <v>3122</v>
      </c>
      <c r="M2958" s="10"/>
      <c r="N2958" s="4"/>
      <c r="O2958" s="4"/>
      <c r="P2958" s="4"/>
      <c r="Q2958" s="4"/>
      <c r="R2958" s="4">
        <v>1</v>
      </c>
      <c r="S2958" s="4"/>
      <c r="T2958" s="4"/>
      <c r="U2958" s="4"/>
      <c r="V2958" s="4"/>
      <c r="W2958" s="4"/>
      <c r="X2958" s="4"/>
      <c r="Y2958" s="4"/>
      <c r="Z2958" s="4"/>
    </row>
    <row r="2959" spans="1:26">
      <c r="A2959" s="4" t="s">
        <v>3311</v>
      </c>
      <c r="B2959" s="18" t="s">
        <v>9739</v>
      </c>
      <c r="C2959" s="17" t="s">
        <v>3230</v>
      </c>
      <c r="D2959" s="16" t="s">
        <v>3290</v>
      </c>
      <c r="E2959" s="15" t="s">
        <v>9740</v>
      </c>
      <c r="F2959" s="14" t="s">
        <v>3310</v>
      </c>
      <c r="G2959" s="13" t="s">
        <v>3311</v>
      </c>
      <c r="H2959" s="12">
        <v>1</v>
      </c>
      <c r="I2959" s="4" t="s">
        <v>3235</v>
      </c>
      <c r="J2959" s="11">
        <v>6160</v>
      </c>
      <c r="K2959" s="4">
        <v>34001</v>
      </c>
      <c r="L2959" s="4">
        <v>15912</v>
      </c>
      <c r="M2959" s="10"/>
      <c r="N2959" s="4"/>
      <c r="O2959" s="4">
        <v>1</v>
      </c>
      <c r="P2959" s="4"/>
      <c r="Q2959" s="4"/>
      <c r="R2959" s="4"/>
      <c r="S2959" s="4"/>
      <c r="T2959" s="4"/>
      <c r="U2959" s="4">
        <v>1</v>
      </c>
      <c r="V2959" s="4">
        <v>1</v>
      </c>
      <c r="W2959" s="4"/>
      <c r="X2959" s="4">
        <v>1</v>
      </c>
      <c r="Y2959" s="4"/>
      <c r="Z2959" s="4">
        <v>1</v>
      </c>
    </row>
    <row r="2960" spans="1:26">
      <c r="A2960" s="4" t="s">
        <v>6808</v>
      </c>
      <c r="B2960" s="18" t="s">
        <v>9741</v>
      </c>
      <c r="C2960" s="17" t="s">
        <v>3245</v>
      </c>
      <c r="D2960" s="16" t="s">
        <v>3290</v>
      </c>
      <c r="E2960" s="15" t="s">
        <v>3309</v>
      </c>
      <c r="F2960" s="14" t="s">
        <v>3310</v>
      </c>
      <c r="G2960" s="13" t="s">
        <v>3311</v>
      </c>
      <c r="H2960" s="12">
        <v>2</v>
      </c>
      <c r="I2960" s="4" t="s">
        <v>3242</v>
      </c>
      <c r="J2960" s="11">
        <v>840</v>
      </c>
      <c r="K2960" s="4">
        <v>1816</v>
      </c>
      <c r="L2960" s="4">
        <v>589</v>
      </c>
      <c r="M2960" s="10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>
      <c r="A2961" s="4" t="s">
        <v>9742</v>
      </c>
      <c r="B2961" s="18" t="s">
        <v>9743</v>
      </c>
      <c r="C2961" s="17" t="s">
        <v>3245</v>
      </c>
      <c r="D2961" s="16" t="s">
        <v>3290</v>
      </c>
      <c r="E2961" s="15" t="s">
        <v>3781</v>
      </c>
      <c r="F2961" s="14" t="s">
        <v>3714</v>
      </c>
      <c r="G2961" s="13" t="s">
        <v>3711</v>
      </c>
      <c r="H2961" s="12">
        <v>5</v>
      </c>
      <c r="I2961" s="4" t="s">
        <v>5683</v>
      </c>
      <c r="J2961" s="11">
        <v>1367</v>
      </c>
      <c r="K2961" s="4">
        <v>870</v>
      </c>
      <c r="L2961" s="4">
        <v>303</v>
      </c>
      <c r="M2961" s="10"/>
      <c r="N2961" s="4"/>
      <c r="O2961" s="4"/>
      <c r="P2961" s="4"/>
      <c r="Q2961" s="4"/>
      <c r="R2961" s="4"/>
      <c r="S2961" s="4"/>
      <c r="T2961" s="4">
        <v>1</v>
      </c>
      <c r="U2961" s="4"/>
      <c r="V2961" s="4"/>
      <c r="W2961" s="4"/>
      <c r="X2961" s="4">
        <v>1</v>
      </c>
      <c r="Y2961" s="4"/>
      <c r="Z2961" s="4"/>
    </row>
    <row r="2962" spans="1:26">
      <c r="A2962" s="4" t="s">
        <v>9744</v>
      </c>
      <c r="B2962" s="18" t="s">
        <v>9745</v>
      </c>
      <c r="C2962" s="17" t="s">
        <v>3245</v>
      </c>
      <c r="D2962" s="16" t="s">
        <v>3290</v>
      </c>
      <c r="E2962" s="15" t="s">
        <v>3309</v>
      </c>
      <c r="F2962" s="14" t="s">
        <v>3310</v>
      </c>
      <c r="G2962" s="13" t="s">
        <v>3311</v>
      </c>
      <c r="H2962" s="12">
        <v>5</v>
      </c>
      <c r="I2962" s="4" t="s">
        <v>8505</v>
      </c>
      <c r="J2962" s="11">
        <v>1211</v>
      </c>
      <c r="K2962" s="4">
        <v>1735</v>
      </c>
      <c r="L2962" s="4">
        <v>678</v>
      </c>
      <c r="M2962" s="10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spans="1:26">
      <c r="A2963" s="4" t="s">
        <v>9746</v>
      </c>
      <c r="B2963" s="18" t="s">
        <v>9747</v>
      </c>
      <c r="C2963" s="17" t="s">
        <v>3245</v>
      </c>
      <c r="D2963" s="16" t="s">
        <v>3290</v>
      </c>
      <c r="E2963" s="15" t="s">
        <v>3309</v>
      </c>
      <c r="F2963" s="14" t="s">
        <v>3310</v>
      </c>
      <c r="G2963" s="13" t="s">
        <v>3311</v>
      </c>
      <c r="H2963" s="12">
        <v>5</v>
      </c>
      <c r="I2963" s="4" t="s">
        <v>5680</v>
      </c>
      <c r="J2963" s="11">
        <v>1070</v>
      </c>
      <c r="K2963" s="4">
        <v>483</v>
      </c>
      <c r="L2963" s="4">
        <v>173</v>
      </c>
      <c r="M2963" s="10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spans="1:26">
      <c r="A2964" s="4" t="s">
        <v>9748</v>
      </c>
      <c r="B2964" s="18" t="s">
        <v>9749</v>
      </c>
      <c r="C2964" s="17" t="s">
        <v>3245</v>
      </c>
      <c r="D2964" s="16" t="s">
        <v>3290</v>
      </c>
      <c r="E2964" s="15" t="s">
        <v>3309</v>
      </c>
      <c r="F2964" s="14" t="s">
        <v>3310</v>
      </c>
      <c r="G2964" s="13" t="s">
        <v>3311</v>
      </c>
      <c r="H2964" s="12">
        <v>5</v>
      </c>
      <c r="I2964" s="4" t="s">
        <v>9239</v>
      </c>
      <c r="J2964" s="11">
        <v>1809</v>
      </c>
      <c r="K2964" s="4">
        <v>2476</v>
      </c>
      <c r="L2964" s="4">
        <v>924</v>
      </c>
      <c r="M2964" s="10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>
      <c r="A2965" s="4" t="s">
        <v>9750</v>
      </c>
      <c r="B2965" s="18" t="s">
        <v>9751</v>
      </c>
      <c r="C2965" s="17" t="s">
        <v>3245</v>
      </c>
      <c r="D2965" s="16" t="s">
        <v>3290</v>
      </c>
      <c r="E2965" s="15" t="s">
        <v>4990</v>
      </c>
      <c r="F2965" s="14" t="s">
        <v>4991</v>
      </c>
      <c r="G2965" s="13" t="s">
        <v>4992</v>
      </c>
      <c r="H2965" s="12">
        <v>1</v>
      </c>
      <c r="I2965" s="4" t="s">
        <v>3235</v>
      </c>
      <c r="J2965" s="11">
        <v>2987</v>
      </c>
      <c r="K2965" s="4">
        <v>2216</v>
      </c>
      <c r="L2965" s="4">
        <v>797</v>
      </c>
      <c r="M2965" s="10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>
      <c r="A2966" s="4" t="s">
        <v>9752</v>
      </c>
      <c r="B2966" s="18" t="s">
        <v>9753</v>
      </c>
      <c r="C2966" s="17" t="s">
        <v>3245</v>
      </c>
      <c r="D2966" s="16" t="s">
        <v>3259</v>
      </c>
      <c r="E2966" s="15" t="s">
        <v>3410</v>
      </c>
      <c r="F2966" s="14" t="s">
        <v>3411</v>
      </c>
      <c r="G2966" s="13" t="s">
        <v>3412</v>
      </c>
      <c r="H2966" s="12">
        <v>5</v>
      </c>
      <c r="I2966" s="4" t="s">
        <v>5063</v>
      </c>
      <c r="J2966" s="11">
        <v>787</v>
      </c>
      <c r="K2966" s="4">
        <v>608</v>
      </c>
      <c r="L2966" s="4">
        <v>265</v>
      </c>
      <c r="M2966" s="10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>
      <c r="A2967" s="4" t="s">
        <v>9754</v>
      </c>
      <c r="B2967" s="18" t="s">
        <v>9755</v>
      </c>
      <c r="C2967" s="17" t="s">
        <v>3245</v>
      </c>
      <c r="D2967" s="16" t="s">
        <v>3279</v>
      </c>
      <c r="E2967" s="15" t="s">
        <v>3386</v>
      </c>
      <c r="F2967" s="14" t="s">
        <v>3387</v>
      </c>
      <c r="G2967" s="13" t="s">
        <v>3388</v>
      </c>
      <c r="H2967" s="12">
        <v>5</v>
      </c>
      <c r="I2967" s="4" t="s">
        <v>5862</v>
      </c>
      <c r="J2967" s="11">
        <v>419.00000000000006</v>
      </c>
      <c r="K2967" s="4">
        <v>81</v>
      </c>
      <c r="L2967" s="4">
        <v>45</v>
      </c>
      <c r="M2967" s="10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>
      <c r="A2968" s="4" t="s">
        <v>9756</v>
      </c>
      <c r="B2968" s="18" t="s">
        <v>9757</v>
      </c>
      <c r="C2968" s="17" t="s">
        <v>3245</v>
      </c>
      <c r="D2968" s="16" t="s">
        <v>3279</v>
      </c>
      <c r="E2968" s="15" t="s">
        <v>3321</v>
      </c>
      <c r="F2968" s="14" t="s">
        <v>3322</v>
      </c>
      <c r="G2968" s="13" t="s">
        <v>3323</v>
      </c>
      <c r="H2968" s="12">
        <v>5</v>
      </c>
      <c r="I2968" s="4" t="s">
        <v>8161</v>
      </c>
      <c r="J2968" s="11">
        <v>1406</v>
      </c>
      <c r="K2968" s="4">
        <v>493</v>
      </c>
      <c r="L2968" s="4">
        <v>289</v>
      </c>
      <c r="M2968" s="10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>
      <c r="A2969" s="4" t="s">
        <v>9758</v>
      </c>
      <c r="B2969" s="18" t="s">
        <v>9759</v>
      </c>
      <c r="C2969" s="17" t="s">
        <v>3245</v>
      </c>
      <c r="D2969" s="16" t="s">
        <v>3259</v>
      </c>
      <c r="E2969" s="15" t="s">
        <v>3480</v>
      </c>
      <c r="F2969" s="14" t="s">
        <v>3481</v>
      </c>
      <c r="G2969" s="13" t="s">
        <v>3482</v>
      </c>
      <c r="H2969" s="12">
        <v>5</v>
      </c>
      <c r="I2969" s="4" t="s">
        <v>3483</v>
      </c>
      <c r="J2969" s="11">
        <v>204.99999999999997</v>
      </c>
      <c r="K2969" s="4">
        <v>89</v>
      </c>
      <c r="L2969" s="4">
        <v>114</v>
      </c>
      <c r="M2969" s="10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>
        <v>1</v>
      </c>
      <c r="Y2969" s="4"/>
      <c r="Z2969" s="4"/>
    </row>
    <row r="2970" spans="1:26">
      <c r="A2970" s="4" t="s">
        <v>9760</v>
      </c>
      <c r="B2970" s="18" t="s">
        <v>9761</v>
      </c>
      <c r="C2970" s="17" t="s">
        <v>3230</v>
      </c>
      <c r="D2970" s="16" t="s">
        <v>3392</v>
      </c>
      <c r="E2970" s="15" t="s">
        <v>5442</v>
      </c>
      <c r="F2970" s="14" t="s">
        <v>5443</v>
      </c>
      <c r="G2970" s="13" t="s">
        <v>5444</v>
      </c>
      <c r="H2970" s="12">
        <v>1</v>
      </c>
      <c r="I2970" s="4" t="s">
        <v>3235</v>
      </c>
      <c r="J2970" s="11">
        <v>2861</v>
      </c>
      <c r="K2970" s="4">
        <v>3368</v>
      </c>
      <c r="L2970" s="4">
        <v>1177</v>
      </c>
      <c r="M2970" s="10"/>
      <c r="N2970" s="3"/>
      <c r="O2970" s="3"/>
      <c r="P2970" s="3"/>
      <c r="Q2970" s="3"/>
      <c r="R2970" s="3"/>
      <c r="S2970" s="3"/>
      <c r="T2970" s="4">
        <v>1</v>
      </c>
      <c r="U2970" s="3"/>
      <c r="V2970" s="3"/>
      <c r="W2970" s="3"/>
      <c r="X2970" s="3"/>
      <c r="Y2970" s="3"/>
      <c r="Z2970" s="3"/>
    </row>
    <row r="2971" spans="1:26">
      <c r="A2971" s="4" t="s">
        <v>7285</v>
      </c>
      <c r="B2971" s="18" t="s">
        <v>9762</v>
      </c>
      <c r="C2971" s="17" t="s">
        <v>3245</v>
      </c>
      <c r="D2971" s="16" t="s">
        <v>3259</v>
      </c>
      <c r="E2971" s="15" t="s">
        <v>4416</v>
      </c>
      <c r="F2971" s="14" t="s">
        <v>4417</v>
      </c>
      <c r="G2971" s="13" t="s">
        <v>4418</v>
      </c>
      <c r="H2971" s="12">
        <v>2</v>
      </c>
      <c r="I2971" s="4" t="s">
        <v>3242</v>
      </c>
      <c r="J2971" s="11">
        <v>2277</v>
      </c>
      <c r="K2971" s="4">
        <v>1177</v>
      </c>
      <c r="L2971" s="4">
        <v>461</v>
      </c>
      <c r="M2971" s="10"/>
      <c r="N2971" s="4"/>
      <c r="O2971" s="4"/>
      <c r="P2971" s="4"/>
      <c r="Q2971" s="4"/>
      <c r="R2971" s="4"/>
      <c r="S2971" s="4"/>
      <c r="T2971" s="4">
        <v>1</v>
      </c>
      <c r="U2971" s="4"/>
      <c r="V2971" s="4"/>
      <c r="W2971" s="4"/>
      <c r="X2971" s="4"/>
      <c r="Y2971" s="4"/>
      <c r="Z2971" s="4"/>
    </row>
    <row r="2972" spans="1:26">
      <c r="A2972" s="4" t="s">
        <v>6145</v>
      </c>
      <c r="B2972" s="18" t="s">
        <v>9763</v>
      </c>
      <c r="C2972" s="17" t="s">
        <v>3439</v>
      </c>
      <c r="D2972" s="16" t="s">
        <v>3246</v>
      </c>
      <c r="E2972" s="15" t="s">
        <v>3357</v>
      </c>
      <c r="F2972" s="14" t="s">
        <v>3358</v>
      </c>
      <c r="G2972" s="13" t="s">
        <v>3359</v>
      </c>
      <c r="H2972" s="12">
        <v>2</v>
      </c>
      <c r="I2972" s="4" t="s">
        <v>3242</v>
      </c>
      <c r="J2972" s="11">
        <v>1771</v>
      </c>
      <c r="K2972" s="4">
        <v>1601</v>
      </c>
      <c r="L2972" s="4">
        <v>698</v>
      </c>
      <c r="M2972" s="10"/>
      <c r="N2972" s="4"/>
      <c r="O2972" s="4"/>
      <c r="P2972" s="4">
        <v>1</v>
      </c>
      <c r="Q2972" s="4"/>
      <c r="R2972" s="4"/>
      <c r="S2972" s="4"/>
      <c r="T2972" s="4">
        <v>1</v>
      </c>
      <c r="U2972" s="4"/>
      <c r="V2972" s="4"/>
      <c r="W2972" s="4"/>
      <c r="X2972" s="4"/>
      <c r="Y2972" s="4"/>
      <c r="Z2972" s="4"/>
    </row>
    <row r="2973" spans="1:26">
      <c r="A2973" s="4" t="s">
        <v>9764</v>
      </c>
      <c r="B2973" s="18" t="s">
        <v>9765</v>
      </c>
      <c r="C2973" s="17" t="s">
        <v>3245</v>
      </c>
      <c r="D2973" s="16" t="s">
        <v>3231</v>
      </c>
      <c r="E2973" s="15" t="s">
        <v>3416</v>
      </c>
      <c r="F2973" s="14" t="s">
        <v>3417</v>
      </c>
      <c r="G2973" s="13" t="s">
        <v>3418</v>
      </c>
      <c r="H2973" s="12">
        <v>5</v>
      </c>
      <c r="I2973" s="4" t="s">
        <v>4718</v>
      </c>
      <c r="J2973" s="11">
        <v>2343</v>
      </c>
      <c r="K2973" s="4">
        <v>784</v>
      </c>
      <c r="L2973" s="4">
        <v>388</v>
      </c>
      <c r="M2973" s="10"/>
      <c r="N2973" s="4"/>
      <c r="O2973" s="4"/>
      <c r="P2973" s="4"/>
      <c r="Q2973" s="4"/>
      <c r="R2973" s="4"/>
      <c r="S2973" s="4"/>
      <c r="T2973" s="4">
        <v>1</v>
      </c>
      <c r="U2973" s="4"/>
      <c r="V2973" s="4"/>
      <c r="W2973" s="4"/>
      <c r="X2973" s="4"/>
      <c r="Y2973" s="4"/>
      <c r="Z2973" s="4"/>
    </row>
    <row r="2974" spans="1:26">
      <c r="A2974" s="4" t="s">
        <v>5931</v>
      </c>
      <c r="B2974" s="18" t="s">
        <v>9766</v>
      </c>
      <c r="C2974" s="17" t="s">
        <v>3245</v>
      </c>
      <c r="D2974" s="16" t="s">
        <v>3231</v>
      </c>
      <c r="E2974" s="15" t="s">
        <v>4051</v>
      </c>
      <c r="F2974" s="14" t="s">
        <v>4052</v>
      </c>
      <c r="G2974" s="13" t="s">
        <v>4053</v>
      </c>
      <c r="H2974" s="12">
        <v>2</v>
      </c>
      <c r="I2974" s="4" t="s">
        <v>3242</v>
      </c>
      <c r="J2974" s="11">
        <v>4047.9999999999995</v>
      </c>
      <c r="K2974" s="4">
        <v>2605</v>
      </c>
      <c r="L2974" s="4">
        <v>988</v>
      </c>
      <c r="M2974" s="10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>
      <c r="A2975" s="4" t="s">
        <v>9767</v>
      </c>
      <c r="B2975" s="18" t="s">
        <v>9768</v>
      </c>
      <c r="C2975" s="17" t="s">
        <v>3439</v>
      </c>
      <c r="D2975" s="16" t="s">
        <v>3290</v>
      </c>
      <c r="E2975" s="15" t="s">
        <v>4990</v>
      </c>
      <c r="F2975" s="14" t="s">
        <v>4991</v>
      </c>
      <c r="G2975" s="13" t="s">
        <v>4992</v>
      </c>
      <c r="H2975" s="12">
        <v>1</v>
      </c>
      <c r="I2975" s="4" t="s">
        <v>3235</v>
      </c>
      <c r="J2975" s="11">
        <v>3759.0000000000005</v>
      </c>
      <c r="K2975" s="4">
        <v>2527</v>
      </c>
      <c r="L2975" s="4">
        <v>870</v>
      </c>
      <c r="M2975" s="10"/>
      <c r="N2975" s="4"/>
      <c r="O2975" s="4"/>
      <c r="P2975" s="4"/>
      <c r="Q2975" s="4"/>
      <c r="R2975" s="4"/>
      <c r="S2975" s="4"/>
      <c r="T2975" s="4">
        <v>1</v>
      </c>
      <c r="U2975" s="4"/>
      <c r="V2975" s="4"/>
      <c r="W2975" s="4"/>
      <c r="X2975" s="4"/>
      <c r="Y2975" s="4"/>
      <c r="Z2975" s="4"/>
    </row>
    <row r="2976" spans="1:26">
      <c r="A2976" s="4" t="s">
        <v>9769</v>
      </c>
      <c r="B2976" s="18" t="s">
        <v>9770</v>
      </c>
      <c r="C2976" s="17" t="s">
        <v>3245</v>
      </c>
      <c r="D2976" s="16" t="s">
        <v>3446</v>
      </c>
      <c r="E2976" s="15" t="s">
        <v>4032</v>
      </c>
      <c r="F2976" s="14" t="s">
        <v>4033</v>
      </c>
      <c r="G2976" s="13" t="s">
        <v>4034</v>
      </c>
      <c r="H2976" s="12">
        <v>5</v>
      </c>
      <c r="I2976" s="4" t="s">
        <v>4139</v>
      </c>
      <c r="J2976" s="11">
        <v>755</v>
      </c>
      <c r="K2976" s="4">
        <v>57</v>
      </c>
      <c r="L2976" s="4">
        <v>41</v>
      </c>
      <c r="M2976" s="10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>
      <c r="A2977" s="4" t="s">
        <v>9771</v>
      </c>
      <c r="B2977" s="18" t="s">
        <v>9772</v>
      </c>
      <c r="C2977" s="17" t="s">
        <v>3245</v>
      </c>
      <c r="D2977" s="16" t="s">
        <v>3392</v>
      </c>
      <c r="E2977" s="15" t="s">
        <v>5442</v>
      </c>
      <c r="F2977" s="14" t="s">
        <v>5443</v>
      </c>
      <c r="G2977" s="13" t="s">
        <v>5444</v>
      </c>
      <c r="H2977" s="12">
        <v>5</v>
      </c>
      <c r="I2977" s="4" t="s">
        <v>5440</v>
      </c>
      <c r="J2977" s="11">
        <v>2227</v>
      </c>
      <c r="K2977" s="4">
        <v>899</v>
      </c>
      <c r="L2977" s="4">
        <v>440</v>
      </c>
      <c r="M2977" s="10"/>
      <c r="N2977" s="4"/>
      <c r="O2977" s="4"/>
      <c r="P2977" s="4"/>
      <c r="Q2977" s="4"/>
      <c r="R2977" s="4">
        <v>1</v>
      </c>
      <c r="S2977" s="4"/>
      <c r="T2977" s="4"/>
      <c r="U2977" s="4"/>
      <c r="V2977" s="4"/>
      <c r="W2977" s="4"/>
      <c r="X2977" s="4"/>
      <c r="Y2977" s="4"/>
      <c r="Z2977" s="4"/>
    </row>
    <row r="2978" spans="1:26">
      <c r="A2978" s="4" t="s">
        <v>9773</v>
      </c>
      <c r="B2978" s="18" t="s">
        <v>9774</v>
      </c>
      <c r="C2978" s="17" t="s">
        <v>3245</v>
      </c>
      <c r="D2978" s="16" t="s">
        <v>3446</v>
      </c>
      <c r="E2978" s="15" t="s">
        <v>3529</v>
      </c>
      <c r="F2978" s="14" t="s">
        <v>3530</v>
      </c>
      <c r="G2978" s="13" t="s">
        <v>3531</v>
      </c>
      <c r="H2978" s="12">
        <v>5</v>
      </c>
      <c r="I2978" s="4" t="s">
        <v>5846</v>
      </c>
      <c r="J2978" s="11">
        <v>2180</v>
      </c>
      <c r="K2978" s="4">
        <v>101</v>
      </c>
      <c r="L2978" s="4">
        <v>65</v>
      </c>
      <c r="M2978" s="10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>
      <c r="A2979" s="4" t="s">
        <v>9775</v>
      </c>
      <c r="B2979" s="18" t="s">
        <v>9776</v>
      </c>
      <c r="C2979" s="17" t="s">
        <v>3245</v>
      </c>
      <c r="D2979" s="16" t="s">
        <v>3392</v>
      </c>
      <c r="E2979" s="15" t="s">
        <v>3659</v>
      </c>
      <c r="F2979" s="14" t="s">
        <v>3660</v>
      </c>
      <c r="G2979" s="13" t="s">
        <v>3661</v>
      </c>
      <c r="H2979" s="12">
        <v>5</v>
      </c>
      <c r="I2979" s="4" t="s">
        <v>4806</v>
      </c>
      <c r="J2979" s="11">
        <v>2412</v>
      </c>
      <c r="K2979" s="4">
        <v>517</v>
      </c>
      <c r="L2979" s="4">
        <v>239</v>
      </c>
      <c r="M2979" s="10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>
      <c r="A2980" s="4" t="s">
        <v>9777</v>
      </c>
      <c r="B2980" s="18" t="s">
        <v>9778</v>
      </c>
      <c r="C2980" s="17" t="s">
        <v>3245</v>
      </c>
      <c r="D2980" s="16" t="s">
        <v>3314</v>
      </c>
      <c r="E2980" s="15" t="s">
        <v>4159</v>
      </c>
      <c r="F2980" s="14" t="s">
        <v>4160</v>
      </c>
      <c r="G2980" s="13" t="s">
        <v>4161</v>
      </c>
      <c r="H2980" s="12">
        <v>5</v>
      </c>
      <c r="I2980" s="4" t="s">
        <v>7664</v>
      </c>
      <c r="J2980" s="11">
        <v>1178</v>
      </c>
      <c r="K2980" s="4">
        <v>275</v>
      </c>
      <c r="L2980" s="4">
        <v>154</v>
      </c>
      <c r="M2980" s="10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spans="1:26">
      <c r="A2981" s="4" t="s">
        <v>7661</v>
      </c>
      <c r="B2981" s="18" t="s">
        <v>9779</v>
      </c>
      <c r="C2981" s="17" t="s">
        <v>3245</v>
      </c>
      <c r="D2981" s="16" t="s">
        <v>3253</v>
      </c>
      <c r="E2981" s="15" t="s">
        <v>3254</v>
      </c>
      <c r="F2981" s="14" t="s">
        <v>3255</v>
      </c>
      <c r="G2981" s="13" t="s">
        <v>3256</v>
      </c>
      <c r="H2981" s="12">
        <v>2</v>
      </c>
      <c r="I2981" s="4" t="s">
        <v>3242</v>
      </c>
      <c r="J2981" s="11">
        <v>2182</v>
      </c>
      <c r="K2981" s="4">
        <v>1867</v>
      </c>
      <c r="L2981" s="4">
        <v>776</v>
      </c>
      <c r="M2981" s="10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spans="1:26">
      <c r="A2982" s="4" t="s">
        <v>9780</v>
      </c>
      <c r="B2982" s="18" t="s">
        <v>9781</v>
      </c>
      <c r="C2982" s="17" t="s">
        <v>3245</v>
      </c>
      <c r="D2982" s="16" t="s">
        <v>3290</v>
      </c>
      <c r="E2982" s="15" t="s">
        <v>4271</v>
      </c>
      <c r="F2982" s="14" t="s">
        <v>4272</v>
      </c>
      <c r="G2982" s="13" t="s">
        <v>4273</v>
      </c>
      <c r="H2982" s="12">
        <v>5</v>
      </c>
      <c r="I2982" s="4" t="s">
        <v>4274</v>
      </c>
      <c r="J2982" s="11">
        <v>2527</v>
      </c>
      <c r="K2982" s="4">
        <v>1461</v>
      </c>
      <c r="L2982" s="4">
        <v>656</v>
      </c>
      <c r="M2982" s="10"/>
      <c r="N2982" s="4"/>
      <c r="O2982" s="4"/>
      <c r="P2982" s="4"/>
      <c r="Q2982" s="4"/>
      <c r="R2982" s="4"/>
      <c r="S2982" s="4"/>
      <c r="T2982" s="4">
        <v>1</v>
      </c>
      <c r="U2982" s="4"/>
      <c r="V2982" s="4"/>
      <c r="W2982" s="4"/>
      <c r="X2982" s="4"/>
      <c r="Y2982" s="4"/>
      <c r="Z2982" s="4"/>
    </row>
    <row r="2983" spans="1:26">
      <c r="A2983" s="4" t="s">
        <v>9782</v>
      </c>
      <c r="B2983" s="18" t="s">
        <v>9783</v>
      </c>
      <c r="C2983" s="17" t="s">
        <v>3245</v>
      </c>
      <c r="D2983" s="16" t="s">
        <v>3392</v>
      </c>
      <c r="E2983" s="15" t="s">
        <v>4519</v>
      </c>
      <c r="F2983" s="14" t="s">
        <v>4520</v>
      </c>
      <c r="G2983" s="13" t="s">
        <v>4521</v>
      </c>
      <c r="H2983" s="12">
        <v>5</v>
      </c>
      <c r="I2983" s="4" t="s">
        <v>4762</v>
      </c>
      <c r="J2983" s="11">
        <v>1315</v>
      </c>
      <c r="K2983" s="4">
        <v>451</v>
      </c>
      <c r="L2983" s="4">
        <v>175</v>
      </c>
      <c r="M2983" s="10"/>
      <c r="N2983" s="4"/>
      <c r="O2983" s="4"/>
      <c r="P2983" s="4"/>
      <c r="Q2983" s="4"/>
      <c r="R2983" s="4"/>
      <c r="S2983" s="4"/>
      <c r="T2983" s="4">
        <v>1</v>
      </c>
      <c r="U2983" s="4"/>
      <c r="V2983" s="4"/>
      <c r="W2983" s="4"/>
      <c r="X2983" s="4"/>
      <c r="Y2983" s="4"/>
      <c r="Z2983" s="4"/>
    </row>
    <row r="2984" spans="1:26">
      <c r="A2984" s="4" t="s">
        <v>9784</v>
      </c>
      <c r="B2984" s="18" t="s">
        <v>9785</v>
      </c>
      <c r="C2984" s="17" t="s">
        <v>3230</v>
      </c>
      <c r="D2984" s="16" t="s">
        <v>3474</v>
      </c>
      <c r="E2984" s="15" t="s">
        <v>3475</v>
      </c>
      <c r="F2984" s="14" t="s">
        <v>3476</v>
      </c>
      <c r="G2984" s="13" t="s">
        <v>3477</v>
      </c>
      <c r="H2984" s="12">
        <v>1</v>
      </c>
      <c r="I2984" s="4" t="s">
        <v>3235</v>
      </c>
      <c r="J2984" s="11">
        <v>5819</v>
      </c>
      <c r="K2984" s="4">
        <v>5101</v>
      </c>
      <c r="L2984" s="4">
        <v>2063</v>
      </c>
      <c r="M2984" s="10"/>
      <c r="N2984" s="3"/>
      <c r="O2984" s="3"/>
      <c r="P2984" s="3"/>
      <c r="Q2984" s="3"/>
      <c r="R2984" s="3"/>
      <c r="S2984" s="3"/>
      <c r="T2984" s="4">
        <v>1</v>
      </c>
      <c r="U2984" s="3"/>
      <c r="V2984" s="3"/>
      <c r="W2984" s="3"/>
      <c r="X2984" s="3"/>
      <c r="Y2984" s="3"/>
      <c r="Z2984" s="3"/>
    </row>
    <row r="2985" spans="1:26">
      <c r="A2985" s="4" t="s">
        <v>9786</v>
      </c>
      <c r="B2985" s="18" t="s">
        <v>9787</v>
      </c>
      <c r="C2985" s="17" t="s">
        <v>3245</v>
      </c>
      <c r="D2985" s="16" t="s">
        <v>3259</v>
      </c>
      <c r="E2985" s="15" t="s">
        <v>4416</v>
      </c>
      <c r="F2985" s="14" t="s">
        <v>4417</v>
      </c>
      <c r="G2985" s="13" t="s">
        <v>4418</v>
      </c>
      <c r="H2985" s="12">
        <v>5</v>
      </c>
      <c r="I2985" s="4" t="s">
        <v>5390</v>
      </c>
      <c r="J2985" s="11">
        <v>1064</v>
      </c>
      <c r="K2985" s="4">
        <v>689</v>
      </c>
      <c r="L2985" s="4">
        <v>323</v>
      </c>
      <c r="M2985" s="10"/>
      <c r="N2985" s="4"/>
      <c r="O2985" s="4"/>
      <c r="P2985" s="4"/>
      <c r="Q2985" s="4"/>
      <c r="R2985" s="4"/>
      <c r="S2985" s="4"/>
      <c r="T2985" s="4"/>
      <c r="U2985" s="4"/>
      <c r="V2985" s="4">
        <v>1</v>
      </c>
      <c r="W2985" s="4"/>
      <c r="X2985" s="4"/>
      <c r="Y2985" s="4"/>
      <c r="Z2985" s="4"/>
    </row>
    <row r="2986" spans="1:26">
      <c r="A2986" s="4" t="s">
        <v>9788</v>
      </c>
      <c r="B2986" s="18" t="s">
        <v>9789</v>
      </c>
      <c r="C2986" s="17" t="s">
        <v>3245</v>
      </c>
      <c r="D2986" s="16" t="s">
        <v>3279</v>
      </c>
      <c r="E2986" s="15" t="s">
        <v>3280</v>
      </c>
      <c r="F2986" s="14" t="s">
        <v>3281</v>
      </c>
      <c r="G2986" s="13" t="s">
        <v>3282</v>
      </c>
      <c r="H2986" s="12">
        <v>1</v>
      </c>
      <c r="I2986" s="4" t="s">
        <v>3235</v>
      </c>
      <c r="J2986" s="11">
        <v>2237</v>
      </c>
      <c r="K2986" s="4">
        <v>2961</v>
      </c>
      <c r="L2986" s="4">
        <v>1263</v>
      </c>
      <c r="M2986" s="10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>
      <c r="A2987" s="4" t="s">
        <v>5655</v>
      </c>
      <c r="B2987" s="18" t="s">
        <v>9790</v>
      </c>
      <c r="C2987" s="17" t="s">
        <v>3245</v>
      </c>
      <c r="D2987" s="16" t="s">
        <v>3474</v>
      </c>
      <c r="E2987" s="15" t="s">
        <v>3693</v>
      </c>
      <c r="F2987" s="14" t="s">
        <v>3694</v>
      </c>
      <c r="G2987" s="13" t="s">
        <v>3695</v>
      </c>
      <c r="H2987" s="12">
        <v>2</v>
      </c>
      <c r="I2987" s="4" t="s">
        <v>3242</v>
      </c>
      <c r="J2987" s="11">
        <v>3443</v>
      </c>
      <c r="K2987" s="4">
        <v>1005</v>
      </c>
      <c r="L2987" s="4">
        <v>517</v>
      </c>
      <c r="M2987" s="10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>
      <c r="A2988" s="4" t="s">
        <v>4230</v>
      </c>
      <c r="B2988" s="18" t="s">
        <v>9791</v>
      </c>
      <c r="C2988" s="17" t="s">
        <v>3245</v>
      </c>
      <c r="D2988" s="16" t="s">
        <v>3534</v>
      </c>
      <c r="E2988" s="15" t="s">
        <v>3572</v>
      </c>
      <c r="F2988" s="14" t="s">
        <v>3573</v>
      </c>
      <c r="G2988" s="13" t="s">
        <v>3574</v>
      </c>
      <c r="H2988" s="12">
        <v>2</v>
      </c>
      <c r="I2988" s="4" t="s">
        <v>3242</v>
      </c>
      <c r="J2988" s="11">
        <v>3222.9999999999995</v>
      </c>
      <c r="K2988" s="4">
        <v>1130</v>
      </c>
      <c r="L2988" s="4">
        <v>500</v>
      </c>
      <c r="M2988" s="10"/>
      <c r="N2988" s="4"/>
      <c r="O2988" s="4"/>
      <c r="P2988" s="4"/>
      <c r="Q2988" s="4"/>
      <c r="R2988" s="4"/>
      <c r="S2988" s="4"/>
      <c r="T2988" s="4">
        <v>1</v>
      </c>
      <c r="U2988" s="4"/>
      <c r="V2988" s="4"/>
      <c r="W2988" s="4"/>
      <c r="X2988" s="4">
        <v>1</v>
      </c>
      <c r="Y2988" s="4"/>
      <c r="Z2988" s="4"/>
    </row>
    <row r="2989" spans="1:26">
      <c r="A2989" s="4" t="s">
        <v>9792</v>
      </c>
      <c r="B2989" s="18" t="s">
        <v>9793</v>
      </c>
      <c r="C2989" s="17" t="s">
        <v>3245</v>
      </c>
      <c r="D2989" s="16" t="s">
        <v>3296</v>
      </c>
      <c r="E2989" s="15" t="s">
        <v>3341</v>
      </c>
      <c r="F2989" s="14" t="s">
        <v>3342</v>
      </c>
      <c r="G2989" s="13" t="s">
        <v>3343</v>
      </c>
      <c r="H2989" s="12">
        <v>5</v>
      </c>
      <c r="I2989" s="4" t="s">
        <v>3870</v>
      </c>
      <c r="J2989" s="11">
        <v>1951.0000000000002</v>
      </c>
      <c r="K2989" s="4">
        <v>497</v>
      </c>
      <c r="L2989" s="4">
        <v>254</v>
      </c>
      <c r="M2989" s="10"/>
      <c r="N2989" s="4"/>
      <c r="O2989" s="4"/>
      <c r="P2989" s="4"/>
      <c r="Q2989" s="4"/>
      <c r="R2989" s="4"/>
      <c r="S2989" s="4"/>
      <c r="T2989" s="4">
        <v>1</v>
      </c>
      <c r="U2989" s="4"/>
      <c r="V2989" s="4"/>
      <c r="W2989" s="4"/>
      <c r="X2989" s="4"/>
      <c r="Y2989" s="4"/>
      <c r="Z2989" s="4"/>
    </row>
    <row r="2990" spans="1:26">
      <c r="A2990" s="4" t="s">
        <v>9794</v>
      </c>
      <c r="B2990" s="18" t="s">
        <v>9795</v>
      </c>
      <c r="C2990" s="17" t="s">
        <v>3245</v>
      </c>
      <c r="D2990" s="16" t="s">
        <v>3246</v>
      </c>
      <c r="E2990" s="15" t="s">
        <v>3453</v>
      </c>
      <c r="F2990" s="14" t="s">
        <v>3454</v>
      </c>
      <c r="G2990" s="13" t="s">
        <v>3455</v>
      </c>
      <c r="H2990" s="12">
        <v>5</v>
      </c>
      <c r="I2990" s="4" t="s">
        <v>4706</v>
      </c>
      <c r="J2990" s="11">
        <v>793</v>
      </c>
      <c r="K2990" s="4">
        <v>120</v>
      </c>
      <c r="L2990" s="4">
        <v>43</v>
      </c>
      <c r="M2990" s="10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spans="1:26">
      <c r="A2991" s="4" t="s">
        <v>9796</v>
      </c>
      <c r="B2991" s="18" t="s">
        <v>9797</v>
      </c>
      <c r="C2991" s="17" t="s">
        <v>3245</v>
      </c>
      <c r="D2991" s="16" t="s">
        <v>3507</v>
      </c>
      <c r="E2991" s="15" t="s">
        <v>3634</v>
      </c>
      <c r="F2991" s="14" t="s">
        <v>3635</v>
      </c>
      <c r="G2991" s="13" t="s">
        <v>3636</v>
      </c>
      <c r="H2991" s="12">
        <v>5</v>
      </c>
      <c r="I2991" s="4" t="s">
        <v>3636</v>
      </c>
      <c r="J2991" s="11">
        <v>2113</v>
      </c>
      <c r="K2991" s="4">
        <v>749</v>
      </c>
      <c r="L2991" s="4">
        <v>359</v>
      </c>
      <c r="M2991" s="10"/>
      <c r="N2991" s="4"/>
      <c r="O2991" s="4"/>
      <c r="P2991" s="4"/>
      <c r="Q2991" s="4"/>
      <c r="R2991" s="4">
        <v>1</v>
      </c>
      <c r="S2991" s="4"/>
      <c r="T2991" s="19"/>
      <c r="U2991" s="4"/>
      <c r="V2991" s="4"/>
      <c r="W2991" s="4"/>
      <c r="X2991" s="4"/>
      <c r="Y2991" s="4"/>
      <c r="Z2991" s="4"/>
    </row>
    <row r="2992" spans="1:26">
      <c r="A2992" s="4" t="s">
        <v>9798</v>
      </c>
      <c r="B2992" s="18" t="s">
        <v>9799</v>
      </c>
      <c r="C2992" s="17" t="s">
        <v>3245</v>
      </c>
      <c r="D2992" s="16" t="s">
        <v>3335</v>
      </c>
      <c r="E2992" s="15" t="s">
        <v>3920</v>
      </c>
      <c r="F2992" s="14" t="s">
        <v>3921</v>
      </c>
      <c r="G2992" s="13" t="s">
        <v>3921</v>
      </c>
      <c r="H2992" s="12">
        <v>5</v>
      </c>
      <c r="I2992" s="4" t="s">
        <v>7759</v>
      </c>
      <c r="J2992" s="11">
        <v>1276</v>
      </c>
      <c r="K2992" s="4">
        <v>130</v>
      </c>
      <c r="L2992" s="4">
        <v>93</v>
      </c>
      <c r="M2992" s="10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26">
      <c r="A2993" s="4" t="s">
        <v>9800</v>
      </c>
      <c r="B2993" s="18" t="s">
        <v>9801</v>
      </c>
      <c r="C2993" s="17" t="s">
        <v>3245</v>
      </c>
      <c r="D2993" s="16" t="s">
        <v>3253</v>
      </c>
      <c r="E2993" s="15" t="s">
        <v>4392</v>
      </c>
      <c r="F2993" s="14" t="s">
        <v>4393</v>
      </c>
      <c r="G2993" s="13" t="s">
        <v>4394</v>
      </c>
      <c r="H2993" s="12">
        <v>5</v>
      </c>
      <c r="I2993" s="4" t="s">
        <v>4394</v>
      </c>
      <c r="J2993" s="11">
        <v>2705</v>
      </c>
      <c r="K2993" s="4">
        <v>468</v>
      </c>
      <c r="L2993" s="4">
        <v>227</v>
      </c>
      <c r="M2993" s="10"/>
      <c r="N2993" s="4"/>
      <c r="O2993" s="4"/>
      <c r="P2993" s="4"/>
      <c r="Q2993" s="4"/>
      <c r="R2993" s="4"/>
      <c r="S2993" s="4"/>
      <c r="T2993" s="4">
        <v>1</v>
      </c>
      <c r="U2993" s="4"/>
      <c r="V2993" s="4"/>
      <c r="W2993" s="4"/>
      <c r="X2993" s="4"/>
      <c r="Y2993" s="4"/>
      <c r="Z2993" s="4"/>
    </row>
    <row r="2994" spans="1:26">
      <c r="A2994" s="4" t="s">
        <v>9802</v>
      </c>
      <c r="B2994" s="18" t="s">
        <v>9803</v>
      </c>
      <c r="C2994" s="17" t="s">
        <v>3245</v>
      </c>
      <c r="D2994" s="16" t="s">
        <v>3279</v>
      </c>
      <c r="E2994" s="15" t="s">
        <v>3704</v>
      </c>
      <c r="F2994" s="14" t="s">
        <v>3705</v>
      </c>
      <c r="G2994" s="13" t="s">
        <v>3706</v>
      </c>
      <c r="H2994" s="12">
        <v>5</v>
      </c>
      <c r="I2994" s="4" t="s">
        <v>6321</v>
      </c>
      <c r="J2994" s="11">
        <v>2270</v>
      </c>
      <c r="K2994" s="4">
        <v>425</v>
      </c>
      <c r="L2994" s="4">
        <v>258</v>
      </c>
      <c r="M2994" s="10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>
      <c r="A2995" s="4" t="s">
        <v>6920</v>
      </c>
      <c r="B2995" s="18" t="s">
        <v>9804</v>
      </c>
      <c r="C2995" s="17" t="s">
        <v>3245</v>
      </c>
      <c r="D2995" s="16" t="s">
        <v>3259</v>
      </c>
      <c r="E2995" s="15" t="s">
        <v>3587</v>
      </c>
      <c r="F2995" s="14" t="s">
        <v>3588</v>
      </c>
      <c r="G2995" s="13" t="s">
        <v>3589</v>
      </c>
      <c r="H2995" s="12">
        <v>2</v>
      </c>
      <c r="I2995" s="4" t="s">
        <v>3242</v>
      </c>
      <c r="J2995" s="11">
        <v>2588</v>
      </c>
      <c r="K2995" s="4">
        <v>1002</v>
      </c>
      <c r="L2995" s="4">
        <v>420</v>
      </c>
      <c r="M2995" s="10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>
      <c r="A2996" s="4" t="s">
        <v>9805</v>
      </c>
      <c r="B2996" s="18" t="s">
        <v>9806</v>
      </c>
      <c r="C2996" s="17" t="s">
        <v>3245</v>
      </c>
      <c r="D2996" s="16" t="s">
        <v>3259</v>
      </c>
      <c r="E2996" s="15" t="s">
        <v>3285</v>
      </c>
      <c r="F2996" s="14" t="s">
        <v>3286</v>
      </c>
      <c r="G2996" s="13" t="s">
        <v>3287</v>
      </c>
      <c r="H2996" s="12">
        <v>5</v>
      </c>
      <c r="I2996" s="4" t="s">
        <v>4423</v>
      </c>
      <c r="J2996" s="11">
        <v>1010</v>
      </c>
      <c r="K2996" s="4">
        <v>51</v>
      </c>
      <c r="L2996" s="4">
        <v>59</v>
      </c>
      <c r="M2996" s="10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>
      <c r="A2997" s="4" t="s">
        <v>9807</v>
      </c>
      <c r="B2997" s="18" t="s">
        <v>9808</v>
      </c>
      <c r="C2997" s="17" t="s">
        <v>3245</v>
      </c>
      <c r="D2997" s="16" t="s">
        <v>3335</v>
      </c>
      <c r="E2997" s="15" t="s">
        <v>3486</v>
      </c>
      <c r="F2997" s="14" t="s">
        <v>3487</v>
      </c>
      <c r="G2997" s="13" t="s">
        <v>3488</v>
      </c>
      <c r="H2997" s="12">
        <v>5</v>
      </c>
      <c r="I2997" s="4" t="s">
        <v>4400</v>
      </c>
      <c r="J2997" s="11">
        <v>1036</v>
      </c>
      <c r="K2997" s="4">
        <v>412</v>
      </c>
      <c r="L2997" s="4">
        <v>184</v>
      </c>
      <c r="M2997" s="10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>
      <c r="A2998" s="4" t="s">
        <v>9809</v>
      </c>
      <c r="B2998" s="18" t="s">
        <v>9810</v>
      </c>
      <c r="C2998" s="17" t="s">
        <v>3245</v>
      </c>
      <c r="D2998" s="16" t="s">
        <v>3507</v>
      </c>
      <c r="E2998" s="15" t="s">
        <v>3508</v>
      </c>
      <c r="F2998" s="14" t="s">
        <v>3509</v>
      </c>
      <c r="G2998" s="13" t="s">
        <v>3510</v>
      </c>
      <c r="H2998" s="12">
        <v>5</v>
      </c>
      <c r="I2998" s="4" t="s">
        <v>8091</v>
      </c>
      <c r="J2998" s="11">
        <v>956</v>
      </c>
      <c r="K2998" s="4">
        <v>1078</v>
      </c>
      <c r="L2998" s="4">
        <v>441</v>
      </c>
      <c r="M2998" s="10"/>
      <c r="N2998" s="4"/>
      <c r="O2998" s="4"/>
      <c r="P2998" s="4"/>
      <c r="Q2998" s="4"/>
      <c r="R2998" s="4">
        <v>1</v>
      </c>
      <c r="S2998" s="4"/>
      <c r="T2998" s="4"/>
      <c r="U2998" s="4"/>
      <c r="V2998" s="4"/>
      <c r="W2998" s="4"/>
      <c r="X2998" s="4"/>
      <c r="Y2998" s="4"/>
      <c r="Z2998" s="4"/>
    </row>
    <row r="2999" spans="1:26">
      <c r="A2999" s="4" t="s">
        <v>9811</v>
      </c>
      <c r="B2999" s="18" t="s">
        <v>9812</v>
      </c>
      <c r="C2999" s="17" t="s">
        <v>3245</v>
      </c>
      <c r="D2999" s="16" t="s">
        <v>3446</v>
      </c>
      <c r="E2999" s="15" t="s">
        <v>4032</v>
      </c>
      <c r="F2999" s="14" t="s">
        <v>4033</v>
      </c>
      <c r="G2999" s="13" t="s">
        <v>4034</v>
      </c>
      <c r="H2999" s="12">
        <v>5</v>
      </c>
      <c r="I2999" s="4" t="s">
        <v>4030</v>
      </c>
      <c r="J2999" s="11">
        <v>1487</v>
      </c>
      <c r="K2999" s="4">
        <v>184</v>
      </c>
      <c r="L2999" s="4">
        <v>98</v>
      </c>
      <c r="M2999" s="10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spans="1:26">
      <c r="A3000" s="4" t="s">
        <v>9813</v>
      </c>
      <c r="B3000" s="18" t="s">
        <v>9814</v>
      </c>
      <c r="C3000" s="17" t="s">
        <v>3245</v>
      </c>
      <c r="D3000" s="16" t="s">
        <v>3246</v>
      </c>
      <c r="E3000" s="15" t="s">
        <v>3363</v>
      </c>
      <c r="F3000" s="14" t="s">
        <v>3364</v>
      </c>
      <c r="G3000" s="13" t="s">
        <v>3365</v>
      </c>
      <c r="H3000" s="12">
        <v>5</v>
      </c>
      <c r="I3000" s="4" t="s">
        <v>3365</v>
      </c>
      <c r="J3000" s="11">
        <v>836</v>
      </c>
      <c r="K3000" s="4">
        <v>91</v>
      </c>
      <c r="L3000" s="4">
        <v>50</v>
      </c>
      <c r="M3000" s="10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>
      <c r="A3001" s="4" t="s">
        <v>9815</v>
      </c>
      <c r="B3001" s="18" t="s">
        <v>9816</v>
      </c>
      <c r="C3001" s="17" t="s">
        <v>3245</v>
      </c>
      <c r="D3001" s="16" t="s">
        <v>3303</v>
      </c>
      <c r="E3001" s="15" t="s">
        <v>5852</v>
      </c>
      <c r="F3001" s="14" t="s">
        <v>5853</v>
      </c>
      <c r="G3001" s="13" t="s">
        <v>5854</v>
      </c>
      <c r="H3001" s="12">
        <v>5</v>
      </c>
      <c r="I3001" s="4" t="s">
        <v>9817</v>
      </c>
      <c r="J3001" s="11">
        <v>1204</v>
      </c>
      <c r="K3001" s="4">
        <v>689</v>
      </c>
      <c r="L3001" s="4">
        <v>262</v>
      </c>
      <c r="M3001" s="10"/>
      <c r="N3001" s="4"/>
      <c r="O3001" s="4"/>
      <c r="P3001" s="4"/>
      <c r="Q3001" s="4"/>
      <c r="R3001" s="4">
        <v>1</v>
      </c>
      <c r="S3001" s="4"/>
      <c r="T3001" s="4"/>
      <c r="U3001" s="4"/>
      <c r="V3001" s="4"/>
      <c r="W3001" s="4"/>
      <c r="X3001" s="4"/>
      <c r="Y3001" s="4"/>
      <c r="Z3001" s="4"/>
    </row>
    <row r="3002" spans="1:26">
      <c r="A3002" s="4" t="s">
        <v>9818</v>
      </c>
      <c r="B3002" s="18" t="s">
        <v>9819</v>
      </c>
      <c r="C3002" s="17" t="s">
        <v>3245</v>
      </c>
      <c r="D3002" s="16" t="s">
        <v>3296</v>
      </c>
      <c r="E3002" s="15" t="s">
        <v>3341</v>
      </c>
      <c r="F3002" s="14" t="s">
        <v>3342</v>
      </c>
      <c r="G3002" s="13" t="s">
        <v>3343</v>
      </c>
      <c r="H3002" s="12">
        <v>5</v>
      </c>
      <c r="I3002" s="4" t="s">
        <v>3878</v>
      </c>
      <c r="J3002" s="11">
        <v>641</v>
      </c>
      <c r="K3002" s="4">
        <v>143</v>
      </c>
      <c r="L3002" s="4">
        <v>110</v>
      </c>
      <c r="M3002" s="10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>
      <c r="A3003" s="4" t="s">
        <v>9820</v>
      </c>
      <c r="B3003" s="18" t="s">
        <v>9821</v>
      </c>
      <c r="C3003" s="17" t="s">
        <v>3245</v>
      </c>
      <c r="D3003" s="16" t="s">
        <v>3507</v>
      </c>
      <c r="E3003" s="15" t="s">
        <v>3730</v>
      </c>
      <c r="F3003" s="14" t="s">
        <v>3731</v>
      </c>
      <c r="G3003" s="13" t="s">
        <v>3732</v>
      </c>
      <c r="H3003" s="12">
        <v>5</v>
      </c>
      <c r="I3003" s="4" t="s">
        <v>3732</v>
      </c>
      <c r="J3003" s="11">
        <v>663</v>
      </c>
      <c r="K3003" s="4">
        <v>106</v>
      </c>
      <c r="L3003" s="4">
        <v>87</v>
      </c>
      <c r="M3003" s="10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>
      <c r="A3004" s="4" t="s">
        <v>9822</v>
      </c>
      <c r="B3004" s="18" t="s">
        <v>9823</v>
      </c>
      <c r="C3004" s="17" t="s">
        <v>3245</v>
      </c>
      <c r="D3004" s="16" t="s">
        <v>3369</v>
      </c>
      <c r="E3004" s="15" t="s">
        <v>3370</v>
      </c>
      <c r="F3004" s="14" t="s">
        <v>3371</v>
      </c>
      <c r="G3004" s="13" t="s">
        <v>3372</v>
      </c>
      <c r="H3004" s="12">
        <v>1</v>
      </c>
      <c r="I3004" s="4" t="s">
        <v>3235</v>
      </c>
      <c r="J3004" s="11">
        <v>6165</v>
      </c>
      <c r="K3004" s="4">
        <v>2139</v>
      </c>
      <c r="L3004" s="4">
        <v>850</v>
      </c>
      <c r="M3004" s="10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>
      <c r="A3005" s="4" t="s">
        <v>4840</v>
      </c>
      <c r="B3005" s="18" t="s">
        <v>9824</v>
      </c>
      <c r="C3005" s="17" t="s">
        <v>3245</v>
      </c>
      <c r="D3005" s="16" t="s">
        <v>3296</v>
      </c>
      <c r="E3005" s="15" t="s">
        <v>4839</v>
      </c>
      <c r="F3005" s="14" t="s">
        <v>3399</v>
      </c>
      <c r="G3005" s="13" t="s">
        <v>3396</v>
      </c>
      <c r="H3005" s="12">
        <v>2</v>
      </c>
      <c r="I3005" s="4" t="s">
        <v>3242</v>
      </c>
      <c r="J3005" s="11">
        <v>2227</v>
      </c>
      <c r="K3005" s="4">
        <v>1223</v>
      </c>
      <c r="L3005" s="4">
        <v>530</v>
      </c>
      <c r="M3005" s="10"/>
      <c r="N3005" s="4"/>
      <c r="O3005" s="4"/>
      <c r="P3005" s="4"/>
      <c r="Q3005" s="4"/>
      <c r="R3005" s="4">
        <v>1</v>
      </c>
      <c r="S3005" s="4"/>
      <c r="T3005" s="4">
        <v>1</v>
      </c>
      <c r="U3005" s="4"/>
      <c r="V3005" s="4"/>
      <c r="W3005" s="4"/>
      <c r="X3005" s="4"/>
      <c r="Y3005" s="4"/>
      <c r="Z3005" s="4"/>
    </row>
    <row r="3006" spans="1:26">
      <c r="A3006" s="4" t="s">
        <v>4257</v>
      </c>
      <c r="B3006" s="18" t="s">
        <v>9825</v>
      </c>
      <c r="C3006" s="17" t="s">
        <v>3230</v>
      </c>
      <c r="D3006" s="16" t="s">
        <v>3296</v>
      </c>
      <c r="E3006" s="15" t="s">
        <v>9826</v>
      </c>
      <c r="F3006" s="14" t="s">
        <v>4256</v>
      </c>
      <c r="G3006" s="13" t="s">
        <v>4257</v>
      </c>
      <c r="H3006" s="12">
        <v>1</v>
      </c>
      <c r="I3006" s="4" t="s">
        <v>3235</v>
      </c>
      <c r="J3006" s="11">
        <v>7726.0000000000009</v>
      </c>
      <c r="K3006" s="4">
        <v>19395</v>
      </c>
      <c r="L3006" s="4">
        <v>8874</v>
      </c>
      <c r="M3006" s="10"/>
      <c r="N3006" s="4"/>
      <c r="O3006" s="4"/>
      <c r="P3006" s="4"/>
      <c r="Q3006" s="4"/>
      <c r="R3006" s="4"/>
      <c r="S3006" s="4"/>
      <c r="T3006" s="4">
        <v>1</v>
      </c>
      <c r="U3006" s="4"/>
      <c r="V3006" s="4"/>
      <c r="W3006" s="4"/>
      <c r="X3006" s="4"/>
      <c r="Y3006" s="4"/>
      <c r="Z3006" s="4">
        <v>1</v>
      </c>
    </row>
    <row r="3007" spans="1:26">
      <c r="A3007" s="4" t="s">
        <v>9827</v>
      </c>
      <c r="B3007" s="18" t="s">
        <v>9828</v>
      </c>
      <c r="C3007" s="17" t="s">
        <v>3245</v>
      </c>
      <c r="D3007" s="16" t="s">
        <v>3507</v>
      </c>
      <c r="E3007" s="15" t="s">
        <v>4194</v>
      </c>
      <c r="F3007" s="14" t="s">
        <v>4195</v>
      </c>
      <c r="G3007" s="13" t="s">
        <v>4195</v>
      </c>
      <c r="H3007" s="12">
        <v>5</v>
      </c>
      <c r="I3007" s="4" t="s">
        <v>5885</v>
      </c>
      <c r="J3007" s="11">
        <v>2156</v>
      </c>
      <c r="K3007" s="4">
        <v>324</v>
      </c>
      <c r="L3007" s="4">
        <v>174</v>
      </c>
      <c r="M3007" s="10"/>
      <c r="N3007" s="4"/>
      <c r="O3007" s="4"/>
      <c r="P3007" s="4"/>
      <c r="Q3007" s="4"/>
      <c r="R3007" s="4">
        <v>1</v>
      </c>
      <c r="S3007" s="4"/>
      <c r="T3007" s="4"/>
      <c r="U3007" s="4"/>
      <c r="V3007" s="4"/>
      <c r="W3007" s="4"/>
      <c r="X3007" s="4"/>
      <c r="Y3007" s="4"/>
      <c r="Z3007" s="4"/>
    </row>
    <row r="3008" spans="1:26">
      <c r="A3008" s="4" t="s">
        <v>7891</v>
      </c>
      <c r="B3008" s="18" t="s">
        <v>9829</v>
      </c>
      <c r="C3008" s="17" t="s">
        <v>3245</v>
      </c>
      <c r="D3008" s="16" t="s">
        <v>3534</v>
      </c>
      <c r="E3008" s="15" t="s">
        <v>5367</v>
      </c>
      <c r="F3008" s="14" t="s">
        <v>5368</v>
      </c>
      <c r="G3008" s="13" t="s">
        <v>5369</v>
      </c>
      <c r="H3008" s="12">
        <v>2</v>
      </c>
      <c r="I3008" s="4" t="s">
        <v>3242</v>
      </c>
      <c r="J3008" s="11">
        <v>2558</v>
      </c>
      <c r="K3008" s="4">
        <v>1488</v>
      </c>
      <c r="L3008" s="4">
        <v>630</v>
      </c>
      <c r="M3008" s="10"/>
      <c r="N3008" s="4"/>
      <c r="O3008" s="4"/>
      <c r="P3008" s="4"/>
      <c r="Q3008" s="4"/>
      <c r="R3008" s="4"/>
      <c r="S3008" s="4"/>
      <c r="T3008" s="4">
        <v>1</v>
      </c>
      <c r="U3008" s="4"/>
      <c r="V3008" s="4"/>
      <c r="W3008" s="4"/>
      <c r="X3008" s="4"/>
      <c r="Y3008" s="4"/>
      <c r="Z3008" s="4"/>
    </row>
    <row r="3009" spans="1:26">
      <c r="A3009" s="4" t="s">
        <v>9830</v>
      </c>
      <c r="B3009" s="18" t="s">
        <v>9831</v>
      </c>
      <c r="C3009" s="17" t="s">
        <v>3245</v>
      </c>
      <c r="D3009" s="16" t="s">
        <v>3446</v>
      </c>
      <c r="E3009" s="15" t="s">
        <v>3529</v>
      </c>
      <c r="F3009" s="14" t="s">
        <v>3530</v>
      </c>
      <c r="G3009" s="13" t="s">
        <v>3531</v>
      </c>
      <c r="H3009" s="12">
        <v>5</v>
      </c>
      <c r="I3009" s="4" t="s">
        <v>9832</v>
      </c>
      <c r="J3009" s="11">
        <v>2504</v>
      </c>
      <c r="K3009" s="4">
        <v>937</v>
      </c>
      <c r="L3009" s="4">
        <v>456</v>
      </c>
      <c r="M3009" s="10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>
      <c r="A3010" s="4" t="s">
        <v>9833</v>
      </c>
      <c r="B3010" s="18" t="s">
        <v>9834</v>
      </c>
      <c r="C3010" s="17" t="s">
        <v>3245</v>
      </c>
      <c r="D3010" s="16" t="s">
        <v>3290</v>
      </c>
      <c r="E3010" s="15" t="s">
        <v>4224</v>
      </c>
      <c r="F3010" s="14" t="s">
        <v>4225</v>
      </c>
      <c r="G3010" s="13" t="s">
        <v>4226</v>
      </c>
      <c r="H3010" s="12">
        <v>1</v>
      </c>
      <c r="I3010" s="4" t="s">
        <v>3235</v>
      </c>
      <c r="J3010" s="11">
        <v>3340.9999999999995</v>
      </c>
      <c r="K3010" s="4">
        <v>1993</v>
      </c>
      <c r="L3010" s="4">
        <v>799</v>
      </c>
      <c r="M3010" s="10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>
      <c r="A3011" s="4" t="s">
        <v>5993</v>
      </c>
      <c r="B3011" s="18" t="s">
        <v>9835</v>
      </c>
      <c r="C3011" s="17" t="s">
        <v>3245</v>
      </c>
      <c r="D3011" s="16" t="s">
        <v>3314</v>
      </c>
      <c r="E3011" s="15" t="s">
        <v>3802</v>
      </c>
      <c r="F3011" s="14" t="s">
        <v>3803</v>
      </c>
      <c r="G3011" s="13" t="s">
        <v>3804</v>
      </c>
      <c r="H3011" s="12">
        <v>2</v>
      </c>
      <c r="I3011" s="4" t="s">
        <v>3242</v>
      </c>
      <c r="J3011" s="11">
        <v>1124</v>
      </c>
      <c r="K3011" s="4">
        <v>300</v>
      </c>
      <c r="L3011" s="4">
        <v>150</v>
      </c>
      <c r="M3011" s="10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>
      <c r="A3012" s="4" t="s">
        <v>9836</v>
      </c>
      <c r="B3012" s="18" t="s">
        <v>9837</v>
      </c>
      <c r="C3012" s="17" t="s">
        <v>3245</v>
      </c>
      <c r="D3012" s="16" t="s">
        <v>3246</v>
      </c>
      <c r="E3012" s="15" t="s">
        <v>3453</v>
      </c>
      <c r="F3012" s="14" t="s">
        <v>3454</v>
      </c>
      <c r="G3012" s="13" t="s">
        <v>3455</v>
      </c>
      <c r="H3012" s="12">
        <v>5</v>
      </c>
      <c r="I3012" s="4" t="s">
        <v>3471</v>
      </c>
      <c r="J3012" s="11">
        <v>2401</v>
      </c>
      <c r="K3012" s="4">
        <v>181</v>
      </c>
      <c r="L3012" s="4">
        <v>91</v>
      </c>
      <c r="M3012" s="10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>
      <c r="A3013" s="4" t="s">
        <v>3366</v>
      </c>
      <c r="B3013" s="18" t="s">
        <v>9838</v>
      </c>
      <c r="C3013" s="17" t="s">
        <v>3245</v>
      </c>
      <c r="D3013" s="16" t="s">
        <v>3246</v>
      </c>
      <c r="E3013" s="15" t="s">
        <v>3363</v>
      </c>
      <c r="F3013" s="14" t="s">
        <v>3364</v>
      </c>
      <c r="G3013" s="13" t="s">
        <v>3365</v>
      </c>
      <c r="H3013" s="12">
        <v>2</v>
      </c>
      <c r="I3013" s="4" t="s">
        <v>3242</v>
      </c>
      <c r="J3013" s="11">
        <v>1174</v>
      </c>
      <c r="K3013" s="4">
        <v>1004</v>
      </c>
      <c r="L3013" s="4">
        <v>380</v>
      </c>
      <c r="M3013" s="10"/>
      <c r="N3013" s="4"/>
      <c r="O3013" s="4"/>
      <c r="P3013" s="4"/>
      <c r="Q3013" s="4"/>
      <c r="R3013" s="4"/>
      <c r="S3013" s="4"/>
      <c r="T3013" s="4">
        <v>1</v>
      </c>
      <c r="U3013" s="4"/>
      <c r="V3013" s="4"/>
      <c r="W3013" s="4"/>
      <c r="X3013" s="4"/>
      <c r="Y3013" s="4"/>
      <c r="Z3013" s="4"/>
    </row>
    <row r="3014" spans="1:26">
      <c r="A3014" s="4" t="s">
        <v>9839</v>
      </c>
      <c r="B3014" s="18" t="s">
        <v>9840</v>
      </c>
      <c r="C3014" s="17" t="s">
        <v>3245</v>
      </c>
      <c r="D3014" s="16" t="s">
        <v>3279</v>
      </c>
      <c r="E3014" s="15" t="s">
        <v>3386</v>
      </c>
      <c r="F3014" s="14" t="s">
        <v>3387</v>
      </c>
      <c r="G3014" s="13" t="s">
        <v>3388</v>
      </c>
      <c r="H3014" s="12">
        <v>5</v>
      </c>
      <c r="I3014" s="4" t="s">
        <v>4197</v>
      </c>
      <c r="J3014" s="11">
        <v>420</v>
      </c>
      <c r="K3014" s="4">
        <v>144</v>
      </c>
      <c r="L3014" s="4">
        <v>70</v>
      </c>
      <c r="M3014" s="10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>
      <c r="A3015" s="4" t="s">
        <v>9841</v>
      </c>
      <c r="B3015" s="18" t="s">
        <v>9842</v>
      </c>
      <c r="C3015" s="17" t="s">
        <v>3245</v>
      </c>
      <c r="D3015" s="16" t="s">
        <v>3314</v>
      </c>
      <c r="E3015" s="15" t="s">
        <v>4159</v>
      </c>
      <c r="F3015" s="14" t="s">
        <v>4160</v>
      </c>
      <c r="G3015" s="13" t="s">
        <v>4161</v>
      </c>
      <c r="H3015" s="12">
        <v>5</v>
      </c>
      <c r="I3015" s="4" t="s">
        <v>5746</v>
      </c>
      <c r="J3015" s="11">
        <v>1342</v>
      </c>
      <c r="K3015" s="4">
        <v>348</v>
      </c>
      <c r="L3015" s="4">
        <v>189</v>
      </c>
      <c r="M3015" s="10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>
      <c r="A3016" s="4" t="s">
        <v>3661</v>
      </c>
      <c r="B3016" s="18" t="s">
        <v>9843</v>
      </c>
      <c r="C3016" s="17" t="s">
        <v>3230</v>
      </c>
      <c r="D3016" s="16" t="s">
        <v>3392</v>
      </c>
      <c r="E3016" s="15" t="s">
        <v>9844</v>
      </c>
      <c r="F3016" s="14" t="s">
        <v>3660</v>
      </c>
      <c r="G3016" s="13" t="s">
        <v>3661</v>
      </c>
      <c r="H3016" s="12">
        <v>2</v>
      </c>
      <c r="I3016" s="4" t="s">
        <v>3242</v>
      </c>
      <c r="J3016" s="11">
        <v>6568.0000000000009</v>
      </c>
      <c r="K3016" s="4">
        <v>7895</v>
      </c>
      <c r="L3016" s="4">
        <v>3425</v>
      </c>
      <c r="M3016" s="10"/>
      <c r="N3016" s="4"/>
      <c r="O3016" s="4"/>
      <c r="P3016" s="4"/>
      <c r="Q3016" s="4"/>
      <c r="R3016" s="4"/>
      <c r="S3016" s="4"/>
      <c r="T3016" s="4">
        <v>1</v>
      </c>
      <c r="U3016" s="4"/>
      <c r="V3016" s="4"/>
      <c r="W3016" s="4"/>
      <c r="X3016" s="4"/>
      <c r="Y3016" s="4"/>
      <c r="Z3016" s="4"/>
    </row>
    <row r="3017" spans="1:26">
      <c r="A3017" s="4" t="s">
        <v>9845</v>
      </c>
      <c r="B3017" s="18" t="s">
        <v>9846</v>
      </c>
      <c r="C3017" s="17" t="s">
        <v>3245</v>
      </c>
      <c r="D3017" s="16" t="s">
        <v>3314</v>
      </c>
      <c r="E3017" s="15" t="s">
        <v>3315</v>
      </c>
      <c r="F3017" s="14" t="s">
        <v>3316</v>
      </c>
      <c r="G3017" s="13" t="s">
        <v>3317</v>
      </c>
      <c r="H3017" s="12">
        <v>5</v>
      </c>
      <c r="I3017" s="4" t="s">
        <v>8667</v>
      </c>
      <c r="J3017" s="11">
        <v>1065</v>
      </c>
      <c r="K3017" s="4">
        <v>431</v>
      </c>
      <c r="L3017" s="4">
        <v>164</v>
      </c>
      <c r="M3017" s="10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>
      <c r="A3018" s="4" t="s">
        <v>9847</v>
      </c>
      <c r="B3018" s="18" t="s">
        <v>9848</v>
      </c>
      <c r="C3018" s="17" t="s">
        <v>3245</v>
      </c>
      <c r="D3018" s="16" t="s">
        <v>3446</v>
      </c>
      <c r="E3018" s="15" t="s">
        <v>3447</v>
      </c>
      <c r="F3018" s="14" t="s">
        <v>3448</v>
      </c>
      <c r="G3018" s="13" t="s">
        <v>3449</v>
      </c>
      <c r="H3018" s="12">
        <v>5</v>
      </c>
      <c r="I3018" s="4" t="s">
        <v>3519</v>
      </c>
      <c r="J3018" s="11">
        <v>1175</v>
      </c>
      <c r="K3018" s="4">
        <v>527</v>
      </c>
      <c r="L3018" s="4">
        <v>203</v>
      </c>
      <c r="M3018" s="10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>
      <c r="A3019" s="4" t="s">
        <v>9849</v>
      </c>
      <c r="B3019" s="18" t="s">
        <v>9850</v>
      </c>
      <c r="C3019" s="17" t="s">
        <v>3245</v>
      </c>
      <c r="D3019" s="16" t="s">
        <v>3314</v>
      </c>
      <c r="E3019" s="15" t="s">
        <v>4159</v>
      </c>
      <c r="F3019" s="14" t="s">
        <v>4160</v>
      </c>
      <c r="G3019" s="13" t="s">
        <v>4161</v>
      </c>
      <c r="H3019" s="12">
        <v>5</v>
      </c>
      <c r="I3019" s="4" t="s">
        <v>7664</v>
      </c>
      <c r="J3019" s="11">
        <v>1272</v>
      </c>
      <c r="K3019" s="4">
        <v>322</v>
      </c>
      <c r="L3019" s="4">
        <v>143</v>
      </c>
      <c r="M3019" s="10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>
      <c r="A3020" s="4" t="s">
        <v>9851</v>
      </c>
      <c r="B3020" s="18" t="s">
        <v>9852</v>
      </c>
      <c r="C3020" s="17" t="s">
        <v>3245</v>
      </c>
      <c r="D3020" s="16" t="s">
        <v>3314</v>
      </c>
      <c r="E3020" s="15" t="s">
        <v>4159</v>
      </c>
      <c r="F3020" s="14" t="s">
        <v>4160</v>
      </c>
      <c r="G3020" s="13" t="s">
        <v>4161</v>
      </c>
      <c r="H3020" s="12">
        <v>5</v>
      </c>
      <c r="I3020" s="4" t="s">
        <v>5746</v>
      </c>
      <c r="J3020" s="11">
        <v>1392</v>
      </c>
      <c r="K3020" s="4">
        <v>352</v>
      </c>
      <c r="L3020" s="4">
        <v>200</v>
      </c>
      <c r="M3020" s="10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>
      <c r="A3021" s="4" t="s">
        <v>9853</v>
      </c>
      <c r="B3021" s="18" t="s">
        <v>9854</v>
      </c>
      <c r="C3021" s="17" t="s">
        <v>3245</v>
      </c>
      <c r="D3021" s="16" t="s">
        <v>3314</v>
      </c>
      <c r="E3021" s="15" t="s">
        <v>3315</v>
      </c>
      <c r="F3021" s="14" t="s">
        <v>3316</v>
      </c>
      <c r="G3021" s="13" t="s">
        <v>3317</v>
      </c>
      <c r="H3021" s="12">
        <v>5</v>
      </c>
      <c r="I3021" s="4" t="s">
        <v>6186</v>
      </c>
      <c r="J3021" s="11">
        <v>911.99999999999989</v>
      </c>
      <c r="K3021" s="4">
        <v>325</v>
      </c>
      <c r="L3021" s="4">
        <v>148</v>
      </c>
      <c r="M3021" s="10"/>
      <c r="N3021" s="4"/>
      <c r="O3021" s="4"/>
      <c r="P3021" s="4"/>
      <c r="Q3021" s="4"/>
      <c r="R3021" s="4">
        <v>1</v>
      </c>
      <c r="S3021" s="4"/>
      <c r="T3021" s="4"/>
      <c r="U3021" s="4"/>
      <c r="V3021" s="4"/>
      <c r="W3021" s="4"/>
      <c r="X3021" s="4"/>
      <c r="Y3021" s="4"/>
      <c r="Z3021" s="4"/>
    </row>
    <row r="3022" spans="1:26">
      <c r="A3022" s="4" t="s">
        <v>4102</v>
      </c>
      <c r="B3022" s="18" t="s">
        <v>9855</v>
      </c>
      <c r="C3022" s="17" t="s">
        <v>3439</v>
      </c>
      <c r="D3022" s="16" t="s">
        <v>3369</v>
      </c>
      <c r="E3022" s="15" t="s">
        <v>3769</v>
      </c>
      <c r="F3022" s="14" t="s">
        <v>3770</v>
      </c>
      <c r="G3022" s="13" t="s">
        <v>3771</v>
      </c>
      <c r="H3022" s="12">
        <v>2</v>
      </c>
      <c r="I3022" s="4" t="s">
        <v>3242</v>
      </c>
      <c r="J3022" s="11">
        <v>7148.9999999999991</v>
      </c>
      <c r="K3022" s="4">
        <v>3102</v>
      </c>
      <c r="L3022" s="4">
        <v>1372</v>
      </c>
      <c r="M3022" s="10"/>
      <c r="N3022" s="4"/>
      <c r="O3022" s="4"/>
      <c r="P3022" s="4"/>
      <c r="Q3022" s="4"/>
      <c r="R3022" s="4">
        <v>1</v>
      </c>
      <c r="S3022" s="4"/>
      <c r="T3022" s="4"/>
      <c r="U3022" s="4"/>
      <c r="V3022" s="4"/>
      <c r="W3022" s="4"/>
      <c r="X3022" s="4"/>
      <c r="Y3022" s="4"/>
      <c r="Z3022" s="4"/>
    </row>
    <row r="3023" spans="1:26">
      <c r="A3023" s="4" t="s">
        <v>9856</v>
      </c>
      <c r="B3023" s="18" t="s">
        <v>9857</v>
      </c>
      <c r="C3023" s="17" t="s">
        <v>3245</v>
      </c>
      <c r="D3023" s="16" t="s">
        <v>3392</v>
      </c>
      <c r="E3023" s="15" t="s">
        <v>4265</v>
      </c>
      <c r="F3023" s="14" t="s">
        <v>4266</v>
      </c>
      <c r="G3023" s="13" t="s">
        <v>4267</v>
      </c>
      <c r="H3023" s="12">
        <v>5</v>
      </c>
      <c r="I3023" s="4" t="s">
        <v>4267</v>
      </c>
      <c r="J3023" s="11">
        <v>2274</v>
      </c>
      <c r="K3023" s="4">
        <v>1669</v>
      </c>
      <c r="L3023" s="4">
        <v>555</v>
      </c>
      <c r="M3023" s="10"/>
      <c r="N3023" s="4"/>
      <c r="O3023" s="4"/>
      <c r="P3023" s="4"/>
      <c r="Q3023" s="4"/>
      <c r="R3023" s="4"/>
      <c r="S3023" s="4"/>
      <c r="T3023" s="4">
        <v>1</v>
      </c>
      <c r="U3023" s="4"/>
      <c r="V3023" s="4"/>
      <c r="W3023" s="4"/>
      <c r="X3023" s="4"/>
      <c r="Y3023" s="4"/>
      <c r="Z3023" s="4"/>
    </row>
    <row r="3024" spans="1:26">
      <c r="A3024" s="4" t="s">
        <v>9858</v>
      </c>
      <c r="B3024" s="18" t="s">
        <v>9859</v>
      </c>
      <c r="C3024" s="17" t="s">
        <v>3245</v>
      </c>
      <c r="D3024" s="16" t="s">
        <v>3446</v>
      </c>
      <c r="E3024" s="15" t="s">
        <v>3447</v>
      </c>
      <c r="F3024" s="14" t="s">
        <v>3448</v>
      </c>
      <c r="G3024" s="13" t="s">
        <v>3449</v>
      </c>
      <c r="H3024" s="12">
        <v>5</v>
      </c>
      <c r="I3024" s="4" t="s">
        <v>3787</v>
      </c>
      <c r="J3024" s="11">
        <v>1345</v>
      </c>
      <c r="K3024" s="4">
        <v>332</v>
      </c>
      <c r="L3024" s="4">
        <v>204</v>
      </c>
      <c r="M3024" s="10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>
      <c r="A3025" s="4" t="s">
        <v>9860</v>
      </c>
      <c r="B3025" s="18" t="s">
        <v>9861</v>
      </c>
      <c r="C3025" s="17" t="s">
        <v>3245</v>
      </c>
      <c r="D3025" s="16" t="s">
        <v>3314</v>
      </c>
      <c r="E3025" s="15" t="s">
        <v>3315</v>
      </c>
      <c r="F3025" s="14" t="s">
        <v>3316</v>
      </c>
      <c r="G3025" s="13" t="s">
        <v>3317</v>
      </c>
      <c r="H3025" s="12">
        <v>5</v>
      </c>
      <c r="I3025" s="4" t="s">
        <v>8667</v>
      </c>
      <c r="J3025" s="11">
        <v>1009</v>
      </c>
      <c r="K3025" s="4">
        <v>712</v>
      </c>
      <c r="L3025" s="4">
        <v>270</v>
      </c>
      <c r="M3025" s="10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>
      <c r="A3026" s="4" t="s">
        <v>3580</v>
      </c>
      <c r="B3026" s="18" t="s">
        <v>9862</v>
      </c>
      <c r="C3026" s="17" t="s">
        <v>3230</v>
      </c>
      <c r="D3026" s="16" t="s">
        <v>3314</v>
      </c>
      <c r="E3026" s="15" t="s">
        <v>9863</v>
      </c>
      <c r="F3026" s="14" t="s">
        <v>3579</v>
      </c>
      <c r="G3026" s="13" t="s">
        <v>3580</v>
      </c>
      <c r="H3026" s="12">
        <v>1</v>
      </c>
      <c r="I3026" s="4" t="s">
        <v>3235</v>
      </c>
      <c r="J3026" s="11">
        <v>5510</v>
      </c>
      <c r="K3026" s="4">
        <v>3896</v>
      </c>
      <c r="L3026" s="4">
        <v>1926</v>
      </c>
      <c r="M3026" s="10"/>
      <c r="N3026" s="4"/>
      <c r="O3026" s="4"/>
      <c r="P3026" s="4"/>
      <c r="Q3026" s="4"/>
      <c r="R3026" s="4"/>
      <c r="S3026" s="4"/>
      <c r="T3026" s="4">
        <v>1</v>
      </c>
      <c r="U3026" s="4"/>
      <c r="V3026" s="4"/>
      <c r="W3026" s="4"/>
      <c r="X3026" s="4"/>
      <c r="Y3026" s="4"/>
      <c r="Z3026" s="4"/>
    </row>
    <row r="3027" spans="1:26">
      <c r="A3027" s="4" t="s">
        <v>5726</v>
      </c>
      <c r="B3027" s="18" t="s">
        <v>9864</v>
      </c>
      <c r="C3027" s="17" t="s">
        <v>3245</v>
      </c>
      <c r="D3027" s="16" t="s">
        <v>3296</v>
      </c>
      <c r="E3027" s="15" t="s">
        <v>3341</v>
      </c>
      <c r="F3027" s="14" t="s">
        <v>3342</v>
      </c>
      <c r="G3027" s="13" t="s">
        <v>3343</v>
      </c>
      <c r="H3027" s="12">
        <v>2</v>
      </c>
      <c r="I3027" s="4" t="s">
        <v>3242</v>
      </c>
      <c r="J3027" s="11">
        <v>3369</v>
      </c>
      <c r="K3027" s="4">
        <v>1483</v>
      </c>
      <c r="L3027" s="4">
        <v>652</v>
      </c>
      <c r="M3027" s="10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>
      <c r="A3028" s="4" t="s">
        <v>9865</v>
      </c>
      <c r="B3028" s="18" t="s">
        <v>9866</v>
      </c>
      <c r="C3028" s="17" t="s">
        <v>3245</v>
      </c>
      <c r="D3028" s="16" t="s">
        <v>3296</v>
      </c>
      <c r="E3028" s="15" t="s">
        <v>3524</v>
      </c>
      <c r="F3028" s="14" t="s">
        <v>3525</v>
      </c>
      <c r="G3028" s="13" t="s">
        <v>3526</v>
      </c>
      <c r="H3028" s="12">
        <v>5</v>
      </c>
      <c r="I3028" s="4" t="s">
        <v>3526</v>
      </c>
      <c r="J3028" s="11">
        <v>853.99999999999989</v>
      </c>
      <c r="K3028" s="4">
        <v>280</v>
      </c>
      <c r="L3028" s="4">
        <v>130</v>
      </c>
      <c r="M3028" s="10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>
      <c r="A3029" s="4" t="s">
        <v>4852</v>
      </c>
      <c r="B3029" s="18" t="s">
        <v>9867</v>
      </c>
      <c r="C3029" s="17" t="s">
        <v>3245</v>
      </c>
      <c r="D3029" s="16" t="s">
        <v>3314</v>
      </c>
      <c r="E3029" s="15" t="s">
        <v>3315</v>
      </c>
      <c r="F3029" s="14" t="s">
        <v>3316</v>
      </c>
      <c r="G3029" s="13" t="s">
        <v>3317</v>
      </c>
      <c r="H3029" s="12">
        <v>2</v>
      </c>
      <c r="I3029" s="4" t="s">
        <v>3242</v>
      </c>
      <c r="J3029" s="11">
        <v>1795</v>
      </c>
      <c r="K3029" s="4">
        <v>1300</v>
      </c>
      <c r="L3029" s="4">
        <v>493</v>
      </c>
      <c r="M3029" s="10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>
      <c r="A3030" s="4" t="s">
        <v>9868</v>
      </c>
      <c r="B3030" s="18" t="s">
        <v>9869</v>
      </c>
      <c r="C3030" s="17" t="s">
        <v>3245</v>
      </c>
      <c r="D3030" s="16" t="s">
        <v>3314</v>
      </c>
      <c r="E3030" s="15" t="s">
        <v>3562</v>
      </c>
      <c r="F3030" s="14" t="s">
        <v>3563</v>
      </c>
      <c r="G3030" s="13" t="s">
        <v>3564</v>
      </c>
      <c r="H3030" s="12">
        <v>5</v>
      </c>
      <c r="I3030" s="4" t="s">
        <v>5715</v>
      </c>
      <c r="J3030" s="11">
        <v>641</v>
      </c>
      <c r="K3030" s="4">
        <v>349</v>
      </c>
      <c r="L3030" s="4">
        <v>167</v>
      </c>
      <c r="M3030" s="10"/>
      <c r="N3030" s="4"/>
      <c r="O3030" s="4"/>
      <c r="P3030" s="4"/>
      <c r="Q3030" s="4"/>
      <c r="R3030" s="4">
        <v>1</v>
      </c>
      <c r="S3030" s="4"/>
      <c r="T3030" s="4"/>
      <c r="U3030" s="4"/>
      <c r="V3030" s="4"/>
      <c r="W3030" s="4"/>
      <c r="X3030" s="4"/>
      <c r="Y3030" s="4"/>
      <c r="Z3030" s="4"/>
    </row>
    <row r="3031" spans="1:26">
      <c r="A3031" s="4" t="s">
        <v>9870</v>
      </c>
      <c r="B3031" s="18" t="s">
        <v>9871</v>
      </c>
      <c r="C3031" s="17" t="s">
        <v>3245</v>
      </c>
      <c r="D3031" s="16" t="s">
        <v>3314</v>
      </c>
      <c r="E3031" s="15" t="s">
        <v>3315</v>
      </c>
      <c r="F3031" s="14" t="s">
        <v>3316</v>
      </c>
      <c r="G3031" s="13" t="s">
        <v>3317</v>
      </c>
      <c r="H3031" s="12">
        <v>5</v>
      </c>
      <c r="I3031" s="4" t="s">
        <v>8667</v>
      </c>
      <c r="J3031" s="11">
        <v>1180</v>
      </c>
      <c r="K3031" s="4">
        <v>384</v>
      </c>
      <c r="L3031" s="4">
        <v>166</v>
      </c>
      <c r="M3031" s="10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>
      <c r="A3032" s="4" t="s">
        <v>9872</v>
      </c>
      <c r="B3032" s="18" t="s">
        <v>9873</v>
      </c>
      <c r="C3032" s="17" t="s">
        <v>3245</v>
      </c>
      <c r="D3032" s="16" t="s">
        <v>3314</v>
      </c>
      <c r="E3032" s="15" t="s">
        <v>3315</v>
      </c>
      <c r="F3032" s="14" t="s">
        <v>3316</v>
      </c>
      <c r="G3032" s="13" t="s">
        <v>3317</v>
      </c>
      <c r="H3032" s="12">
        <v>5</v>
      </c>
      <c r="I3032" s="4" t="s">
        <v>3318</v>
      </c>
      <c r="J3032" s="11">
        <v>2327</v>
      </c>
      <c r="K3032" s="4">
        <v>607</v>
      </c>
      <c r="L3032" s="4">
        <v>254</v>
      </c>
      <c r="M3032" s="10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spans="1:26">
      <c r="A3033" s="4" t="s">
        <v>9874</v>
      </c>
      <c r="B3033" s="18" t="s">
        <v>9875</v>
      </c>
      <c r="C3033" s="17" t="s">
        <v>3245</v>
      </c>
      <c r="D3033" s="16" t="s">
        <v>3259</v>
      </c>
      <c r="E3033" s="15" t="s">
        <v>4427</v>
      </c>
      <c r="F3033" s="14" t="s">
        <v>4428</v>
      </c>
      <c r="G3033" s="13" t="s">
        <v>4429</v>
      </c>
      <c r="H3033" s="12">
        <v>5</v>
      </c>
      <c r="I3033" s="4" t="s">
        <v>4499</v>
      </c>
      <c r="J3033" s="11">
        <v>2334</v>
      </c>
      <c r="K3033" s="4">
        <v>822</v>
      </c>
      <c r="L3033" s="4">
        <v>365</v>
      </c>
      <c r="M3033" s="10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>
      <c r="A3034" s="4" t="s">
        <v>9876</v>
      </c>
      <c r="B3034" s="18" t="s">
        <v>9877</v>
      </c>
      <c r="C3034" s="17" t="s">
        <v>3245</v>
      </c>
      <c r="D3034" s="16" t="s">
        <v>3246</v>
      </c>
      <c r="E3034" s="15" t="s">
        <v>3363</v>
      </c>
      <c r="F3034" s="14" t="s">
        <v>3364</v>
      </c>
      <c r="G3034" s="13" t="s">
        <v>3365</v>
      </c>
      <c r="H3034" s="12">
        <v>5</v>
      </c>
      <c r="I3034" s="4" t="s">
        <v>3365</v>
      </c>
      <c r="J3034" s="11">
        <v>475</v>
      </c>
      <c r="K3034" s="4">
        <v>117</v>
      </c>
      <c r="L3034" s="4">
        <v>65</v>
      </c>
      <c r="M3034" s="10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>
      <c r="A3035" s="4" t="s">
        <v>9878</v>
      </c>
      <c r="B3035" s="18" t="s">
        <v>9879</v>
      </c>
      <c r="C3035" s="17" t="s">
        <v>3245</v>
      </c>
      <c r="D3035" s="16" t="s">
        <v>3253</v>
      </c>
      <c r="E3035" s="15" t="s">
        <v>3254</v>
      </c>
      <c r="F3035" s="14" t="s">
        <v>3255</v>
      </c>
      <c r="G3035" s="13" t="s">
        <v>3256</v>
      </c>
      <c r="H3035" s="12">
        <v>5</v>
      </c>
      <c r="I3035" s="4" t="s">
        <v>5143</v>
      </c>
      <c r="J3035" s="11">
        <v>2566</v>
      </c>
      <c r="K3035" s="4">
        <v>569</v>
      </c>
      <c r="L3035" s="4">
        <v>371</v>
      </c>
      <c r="M3035" s="10"/>
      <c r="N3035" s="4"/>
      <c r="O3035" s="4"/>
      <c r="P3035" s="4"/>
      <c r="Q3035" s="4"/>
      <c r="R3035" s="4"/>
      <c r="S3035" s="4"/>
      <c r="T3035" s="4">
        <v>1</v>
      </c>
      <c r="U3035" s="4"/>
      <c r="V3035" s="4"/>
      <c r="W3035" s="4"/>
      <c r="X3035" s="4"/>
      <c r="Y3035" s="4"/>
      <c r="Z3035" s="4"/>
    </row>
    <row r="3036" spans="1:26">
      <c r="A3036" s="4" t="s">
        <v>5290</v>
      </c>
      <c r="B3036" s="18" t="s">
        <v>9880</v>
      </c>
      <c r="C3036" s="17" t="s">
        <v>3230</v>
      </c>
      <c r="D3036" s="16" t="s">
        <v>3290</v>
      </c>
      <c r="E3036" s="15" t="s">
        <v>9881</v>
      </c>
      <c r="F3036" s="14" t="s">
        <v>5289</v>
      </c>
      <c r="G3036" s="13" t="s">
        <v>5290</v>
      </c>
      <c r="H3036" s="12">
        <v>1</v>
      </c>
      <c r="I3036" s="4" t="s">
        <v>3235</v>
      </c>
      <c r="J3036" s="11">
        <v>3617</v>
      </c>
      <c r="K3036" s="4">
        <v>21383</v>
      </c>
      <c r="L3036" s="4">
        <v>8472</v>
      </c>
      <c r="M3036" s="10"/>
      <c r="N3036" s="4"/>
      <c r="O3036" s="4"/>
      <c r="P3036" s="4"/>
      <c r="Q3036" s="4">
        <v>1</v>
      </c>
      <c r="R3036" s="4">
        <v>1</v>
      </c>
      <c r="S3036" s="4"/>
      <c r="T3036" s="4">
        <v>1</v>
      </c>
      <c r="U3036" s="4"/>
      <c r="V3036" s="4"/>
      <c r="W3036" s="4"/>
      <c r="X3036" s="4"/>
      <c r="Y3036" s="4"/>
      <c r="Z3036" s="4"/>
    </row>
    <row r="3037" spans="1:26">
      <c r="A3037" s="4" t="s">
        <v>9882</v>
      </c>
      <c r="B3037" s="18" t="s">
        <v>9883</v>
      </c>
      <c r="C3037" s="17" t="s">
        <v>3245</v>
      </c>
      <c r="D3037" s="16" t="s">
        <v>3464</v>
      </c>
      <c r="E3037" s="15" t="s">
        <v>3465</v>
      </c>
      <c r="F3037" s="14" t="s">
        <v>3466</v>
      </c>
      <c r="G3037" s="13" t="s">
        <v>3467</v>
      </c>
      <c r="H3037" s="12">
        <v>5</v>
      </c>
      <c r="I3037" s="4" t="s">
        <v>6518</v>
      </c>
      <c r="J3037" s="11">
        <v>2894</v>
      </c>
      <c r="K3037" s="4">
        <v>1094</v>
      </c>
      <c r="L3037" s="4">
        <v>694</v>
      </c>
      <c r="M3037" s="10"/>
      <c r="N3037" s="4"/>
      <c r="O3037" s="4"/>
      <c r="P3037" s="4"/>
      <c r="Q3037" s="4"/>
      <c r="R3037" s="4"/>
      <c r="S3037" s="4"/>
      <c r="T3037" s="4">
        <v>1</v>
      </c>
      <c r="U3037" s="4"/>
      <c r="V3037" s="4"/>
      <c r="W3037" s="4"/>
      <c r="X3037" s="4"/>
      <c r="Y3037" s="4"/>
      <c r="Z3037" s="4"/>
    </row>
    <row r="3038" spans="1:26">
      <c r="A3038" s="4" t="s">
        <v>9884</v>
      </c>
      <c r="B3038" s="18" t="s">
        <v>9885</v>
      </c>
      <c r="C3038" s="17" t="s">
        <v>3245</v>
      </c>
      <c r="D3038" s="16" t="s">
        <v>3246</v>
      </c>
      <c r="E3038" s="15" t="s">
        <v>3357</v>
      </c>
      <c r="F3038" s="14" t="s">
        <v>3358</v>
      </c>
      <c r="G3038" s="13" t="s">
        <v>3359</v>
      </c>
      <c r="H3038" s="12">
        <v>5</v>
      </c>
      <c r="I3038" s="4" t="s">
        <v>6145</v>
      </c>
      <c r="J3038" s="11">
        <v>976</v>
      </c>
      <c r="K3038" s="4">
        <v>153</v>
      </c>
      <c r="L3038" s="4">
        <v>80</v>
      </c>
      <c r="M3038" s="10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>
      <c r="A3039" s="4" t="s">
        <v>9886</v>
      </c>
      <c r="B3039" s="18" t="s">
        <v>9887</v>
      </c>
      <c r="C3039" s="17" t="s">
        <v>3245</v>
      </c>
      <c r="D3039" s="16" t="s">
        <v>3246</v>
      </c>
      <c r="E3039" s="15" t="s">
        <v>4348</v>
      </c>
      <c r="F3039" s="14" t="s">
        <v>4349</v>
      </c>
      <c r="G3039" s="13" t="s">
        <v>4350</v>
      </c>
      <c r="H3039" s="12">
        <v>5</v>
      </c>
      <c r="I3039" s="4" t="s">
        <v>9022</v>
      </c>
      <c r="J3039" s="11">
        <v>936</v>
      </c>
      <c r="K3039" s="4">
        <v>138</v>
      </c>
      <c r="L3039" s="4">
        <v>62</v>
      </c>
      <c r="M3039" s="10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>
      <c r="A3040" s="4" t="s">
        <v>9888</v>
      </c>
      <c r="B3040" s="18" t="s">
        <v>9889</v>
      </c>
      <c r="C3040" s="17" t="s">
        <v>3245</v>
      </c>
      <c r="D3040" s="16" t="s">
        <v>3474</v>
      </c>
      <c r="E3040" s="15" t="s">
        <v>3693</v>
      </c>
      <c r="F3040" s="14" t="s">
        <v>3694</v>
      </c>
      <c r="G3040" s="13" t="s">
        <v>3695</v>
      </c>
      <c r="H3040" s="12">
        <v>5</v>
      </c>
      <c r="I3040" s="4" t="s">
        <v>3823</v>
      </c>
      <c r="J3040" s="11">
        <v>741</v>
      </c>
      <c r="K3040" s="4">
        <v>109</v>
      </c>
      <c r="L3040" s="4">
        <v>94</v>
      </c>
      <c r="M3040" s="10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>
      <c r="A3041" s="4" t="s">
        <v>9890</v>
      </c>
      <c r="B3041" s="18" t="s">
        <v>9891</v>
      </c>
      <c r="C3041" s="17" t="s">
        <v>3245</v>
      </c>
      <c r="D3041" s="16" t="s">
        <v>3314</v>
      </c>
      <c r="E3041" s="15" t="s">
        <v>4530</v>
      </c>
      <c r="F3041" s="14" t="s">
        <v>4531</v>
      </c>
      <c r="G3041" s="13" t="s">
        <v>4532</v>
      </c>
      <c r="H3041" s="12">
        <v>5</v>
      </c>
      <c r="I3041" s="4" t="s">
        <v>4532</v>
      </c>
      <c r="J3041" s="11">
        <v>861</v>
      </c>
      <c r="K3041" s="4">
        <v>383</v>
      </c>
      <c r="L3041" s="4">
        <v>211</v>
      </c>
      <c r="M3041" s="10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>
      <c r="A3042" s="4" t="s">
        <v>9892</v>
      </c>
      <c r="B3042" s="18" t="s">
        <v>9893</v>
      </c>
      <c r="C3042" s="17" t="s">
        <v>3245</v>
      </c>
      <c r="D3042" s="16" t="s">
        <v>3314</v>
      </c>
      <c r="E3042" s="15" t="s">
        <v>3802</v>
      </c>
      <c r="F3042" s="14" t="s">
        <v>3803</v>
      </c>
      <c r="G3042" s="13" t="s">
        <v>3804</v>
      </c>
      <c r="H3042" s="12">
        <v>5</v>
      </c>
      <c r="I3042" s="4" t="s">
        <v>3805</v>
      </c>
      <c r="J3042" s="11">
        <v>955.00000000000011</v>
      </c>
      <c r="K3042" s="4">
        <v>71</v>
      </c>
      <c r="L3042" s="4">
        <v>57</v>
      </c>
      <c r="M3042" s="10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>
      <c r="A3043" s="4" t="s">
        <v>9894</v>
      </c>
      <c r="B3043" s="18" t="s">
        <v>9895</v>
      </c>
      <c r="C3043" s="17" t="s">
        <v>3230</v>
      </c>
      <c r="D3043" s="16" t="s">
        <v>3231</v>
      </c>
      <c r="E3043" s="15" t="s">
        <v>6444</v>
      </c>
      <c r="F3043" s="14" t="s">
        <v>5710</v>
      </c>
      <c r="G3043" s="13" t="s">
        <v>5707</v>
      </c>
      <c r="H3043" s="12">
        <v>1</v>
      </c>
      <c r="I3043" s="4" t="s">
        <v>3235</v>
      </c>
      <c r="J3043" s="11">
        <v>3336.9999999999995</v>
      </c>
      <c r="K3043" s="4">
        <v>7817</v>
      </c>
      <c r="L3043" s="4">
        <v>3654</v>
      </c>
      <c r="M3043" s="10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>
      <c r="A3044" s="4" t="s">
        <v>9896</v>
      </c>
      <c r="B3044" s="18" t="s">
        <v>9897</v>
      </c>
      <c r="C3044" s="17" t="s">
        <v>3245</v>
      </c>
      <c r="D3044" s="16" t="s">
        <v>3246</v>
      </c>
      <c r="E3044" s="15" t="s">
        <v>4320</v>
      </c>
      <c r="F3044" s="14" t="s">
        <v>4321</v>
      </c>
      <c r="G3044" s="13" t="s">
        <v>4322</v>
      </c>
      <c r="H3044" s="12">
        <v>5</v>
      </c>
      <c r="I3044" s="4" t="s">
        <v>5750</v>
      </c>
      <c r="J3044" s="11">
        <v>709</v>
      </c>
      <c r="K3044" s="4">
        <v>144</v>
      </c>
      <c r="L3044" s="4">
        <v>63</v>
      </c>
      <c r="M3044" s="10"/>
      <c r="N3044" s="4"/>
      <c r="O3044" s="4"/>
      <c r="P3044" s="4"/>
      <c r="Q3044" s="4"/>
      <c r="R3044" s="4"/>
      <c r="S3044" s="4"/>
      <c r="T3044" s="20"/>
      <c r="U3044" s="4"/>
      <c r="V3044" s="4"/>
      <c r="W3044" s="4"/>
      <c r="X3044" s="4"/>
      <c r="Y3044" s="4"/>
      <c r="Z3044" s="4"/>
    </row>
    <row r="3045" spans="1:26">
      <c r="A3045" s="4" t="s">
        <v>9898</v>
      </c>
      <c r="B3045" s="18" t="s">
        <v>9899</v>
      </c>
      <c r="C3045" s="17" t="s">
        <v>3245</v>
      </c>
      <c r="D3045" s="16" t="s">
        <v>3246</v>
      </c>
      <c r="E3045" s="15" t="s">
        <v>4040</v>
      </c>
      <c r="F3045" s="14" t="s">
        <v>4041</v>
      </c>
      <c r="G3045" s="13" t="s">
        <v>4042</v>
      </c>
      <c r="H3045" s="12">
        <v>5</v>
      </c>
      <c r="I3045" s="4" t="s">
        <v>5485</v>
      </c>
      <c r="J3045" s="11">
        <v>3181</v>
      </c>
      <c r="K3045" s="4">
        <v>1152</v>
      </c>
      <c r="L3045" s="4">
        <v>574</v>
      </c>
      <c r="M3045" s="10"/>
      <c r="N3045" s="4"/>
      <c r="O3045" s="4"/>
      <c r="P3045" s="4"/>
      <c r="Q3045" s="4"/>
      <c r="R3045" s="4">
        <v>1</v>
      </c>
      <c r="S3045" s="4"/>
      <c r="T3045" s="4">
        <v>1</v>
      </c>
      <c r="U3045" s="4"/>
      <c r="V3045" s="4"/>
      <c r="W3045" s="4"/>
      <c r="X3045" s="4"/>
      <c r="Y3045" s="4"/>
      <c r="Z3045" s="4"/>
    </row>
    <row r="3046" spans="1:26">
      <c r="A3046" s="4" t="s">
        <v>9900</v>
      </c>
      <c r="B3046" s="18" t="s">
        <v>9901</v>
      </c>
      <c r="C3046" s="17" t="s">
        <v>3245</v>
      </c>
      <c r="D3046" s="16" t="s">
        <v>3279</v>
      </c>
      <c r="E3046" s="15" t="s">
        <v>3280</v>
      </c>
      <c r="F3046" s="14" t="s">
        <v>3281</v>
      </c>
      <c r="G3046" s="13" t="s">
        <v>3282</v>
      </c>
      <c r="H3046" s="12">
        <v>5</v>
      </c>
      <c r="I3046" s="4" t="s">
        <v>6697</v>
      </c>
      <c r="J3046" s="11">
        <v>689</v>
      </c>
      <c r="K3046" s="4">
        <v>211</v>
      </c>
      <c r="L3046" s="4">
        <v>91</v>
      </c>
      <c r="M3046" s="10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>
      <c r="A3047" s="4" t="s">
        <v>4527</v>
      </c>
      <c r="B3047" s="18" t="s">
        <v>9902</v>
      </c>
      <c r="C3047" s="17" t="s">
        <v>3230</v>
      </c>
      <c r="D3047" s="16" t="s">
        <v>3314</v>
      </c>
      <c r="E3047" s="15" t="s">
        <v>3315</v>
      </c>
      <c r="F3047" s="14" t="s">
        <v>3316</v>
      </c>
      <c r="G3047" s="13" t="s">
        <v>3317</v>
      </c>
      <c r="H3047" s="12">
        <v>2</v>
      </c>
      <c r="I3047" s="4" t="s">
        <v>3242</v>
      </c>
      <c r="J3047" s="11">
        <v>3289</v>
      </c>
      <c r="K3047" s="4">
        <v>3265</v>
      </c>
      <c r="L3047" s="4">
        <v>1208</v>
      </c>
      <c r="M3047" s="10"/>
      <c r="N3047" s="4"/>
      <c r="O3047" s="4"/>
      <c r="P3047" s="4"/>
      <c r="Q3047" s="4"/>
      <c r="R3047" s="4"/>
      <c r="S3047" s="4"/>
      <c r="T3047" s="4">
        <v>1</v>
      </c>
      <c r="U3047" s="4"/>
      <c r="V3047" s="4"/>
      <c r="W3047" s="4"/>
      <c r="X3047" s="4"/>
      <c r="Y3047" s="4"/>
      <c r="Z3047" s="4"/>
    </row>
    <row r="3048" spans="1:26">
      <c r="A3048" s="4" t="s">
        <v>9903</v>
      </c>
      <c r="B3048" s="18" t="s">
        <v>9904</v>
      </c>
      <c r="C3048" s="17" t="s">
        <v>3245</v>
      </c>
      <c r="D3048" s="16" t="s">
        <v>3231</v>
      </c>
      <c r="E3048" s="15" t="s">
        <v>6444</v>
      </c>
      <c r="F3048" s="14" t="s">
        <v>5710</v>
      </c>
      <c r="G3048" s="13" t="s">
        <v>5707</v>
      </c>
      <c r="H3048" s="12">
        <v>5</v>
      </c>
      <c r="I3048" s="4" t="s">
        <v>6442</v>
      </c>
      <c r="J3048" s="11">
        <v>2232</v>
      </c>
      <c r="K3048" s="4">
        <v>831</v>
      </c>
      <c r="L3048" s="4">
        <v>321</v>
      </c>
      <c r="M3048" s="10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>
      <c r="A3049" s="4" t="s">
        <v>9905</v>
      </c>
      <c r="B3049" s="18" t="s">
        <v>9906</v>
      </c>
      <c r="C3049" s="17" t="s">
        <v>3230</v>
      </c>
      <c r="D3049" s="16" t="s">
        <v>3290</v>
      </c>
      <c r="E3049" s="15" t="s">
        <v>4990</v>
      </c>
      <c r="F3049" s="14" t="s">
        <v>4991</v>
      </c>
      <c r="G3049" s="13" t="s">
        <v>4992</v>
      </c>
      <c r="H3049" s="12">
        <v>1</v>
      </c>
      <c r="I3049" s="4" t="s">
        <v>3235</v>
      </c>
      <c r="J3049" s="11">
        <v>2868</v>
      </c>
      <c r="K3049" s="4">
        <v>21039</v>
      </c>
      <c r="L3049" s="4">
        <v>7860</v>
      </c>
      <c r="M3049" s="10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>
      <c r="A3050" s="4" t="s">
        <v>9907</v>
      </c>
      <c r="B3050" s="18" t="s">
        <v>9908</v>
      </c>
      <c r="C3050" s="17" t="s">
        <v>3245</v>
      </c>
      <c r="D3050" s="16" t="s">
        <v>3290</v>
      </c>
      <c r="E3050" s="15" t="s">
        <v>4271</v>
      </c>
      <c r="F3050" s="14" t="s">
        <v>4272</v>
      </c>
      <c r="G3050" s="13" t="s">
        <v>4273</v>
      </c>
      <c r="H3050" s="12">
        <v>1</v>
      </c>
      <c r="I3050" s="4" t="s">
        <v>3235</v>
      </c>
      <c r="J3050" s="11">
        <v>2032.9999999999998</v>
      </c>
      <c r="K3050" s="4">
        <v>4159</v>
      </c>
      <c r="L3050" s="4">
        <v>1666</v>
      </c>
      <c r="M3050" s="10"/>
      <c r="N3050" s="4"/>
      <c r="O3050" s="4"/>
      <c r="P3050" s="4"/>
      <c r="Q3050" s="4"/>
      <c r="R3050" s="4">
        <v>1</v>
      </c>
      <c r="S3050" s="4"/>
      <c r="T3050" s="4">
        <v>1</v>
      </c>
      <c r="U3050" s="4"/>
      <c r="V3050" s="4"/>
      <c r="W3050" s="4"/>
      <c r="X3050" s="4"/>
      <c r="Y3050" s="4"/>
      <c r="Z3050" s="4"/>
    </row>
    <row r="3051" spans="1:26">
      <c r="A3051" s="4" t="s">
        <v>5491</v>
      </c>
      <c r="B3051" s="18" t="s">
        <v>9909</v>
      </c>
      <c r="C3051" s="17" t="s">
        <v>3230</v>
      </c>
      <c r="D3051" s="16" t="s">
        <v>3253</v>
      </c>
      <c r="E3051" s="15" t="s">
        <v>3606</v>
      </c>
      <c r="F3051" s="14" t="s">
        <v>3607</v>
      </c>
      <c r="G3051" s="13" t="s">
        <v>3608</v>
      </c>
      <c r="H3051" s="12">
        <v>2</v>
      </c>
      <c r="I3051" s="4" t="s">
        <v>3242</v>
      </c>
      <c r="J3051" s="11">
        <v>5318</v>
      </c>
      <c r="K3051" s="4">
        <v>3692</v>
      </c>
      <c r="L3051" s="4">
        <v>1552</v>
      </c>
      <c r="M3051" s="10"/>
      <c r="N3051" s="4"/>
      <c r="O3051" s="4"/>
      <c r="P3051" s="4"/>
      <c r="Q3051" s="4"/>
      <c r="R3051" s="4"/>
      <c r="S3051" s="4"/>
      <c r="T3051" s="4">
        <v>1</v>
      </c>
      <c r="U3051" s="4"/>
      <c r="V3051" s="4"/>
      <c r="W3051" s="4"/>
      <c r="X3051" s="4"/>
      <c r="Y3051" s="4"/>
      <c r="Z3051" s="4"/>
    </row>
    <row r="3052" spans="1:26">
      <c r="A3052" s="4" t="s">
        <v>9910</v>
      </c>
      <c r="B3052" s="18" t="s">
        <v>9911</v>
      </c>
      <c r="C3052" s="17" t="s">
        <v>3245</v>
      </c>
      <c r="D3052" s="16" t="s">
        <v>3290</v>
      </c>
      <c r="E3052" s="15" t="s">
        <v>3781</v>
      </c>
      <c r="F3052" s="14" t="s">
        <v>3714</v>
      </c>
      <c r="G3052" s="13" t="s">
        <v>3711</v>
      </c>
      <c r="H3052" s="12">
        <v>5</v>
      </c>
      <c r="I3052" s="4" t="s">
        <v>6509</v>
      </c>
      <c r="J3052" s="11">
        <v>2957</v>
      </c>
      <c r="K3052" s="4">
        <v>1259</v>
      </c>
      <c r="L3052" s="4">
        <v>516</v>
      </c>
      <c r="M3052" s="10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>
      <c r="A3053" s="4" t="s">
        <v>9912</v>
      </c>
      <c r="B3053" s="18" t="s">
        <v>9913</v>
      </c>
      <c r="C3053" s="17" t="s">
        <v>3245</v>
      </c>
      <c r="D3053" s="16" t="s">
        <v>3246</v>
      </c>
      <c r="E3053" s="15" t="s">
        <v>3735</v>
      </c>
      <c r="F3053" s="14" t="s">
        <v>3736</v>
      </c>
      <c r="G3053" s="13" t="s">
        <v>3737</v>
      </c>
      <c r="H3053" s="12">
        <v>5</v>
      </c>
      <c r="I3053" s="4" t="s">
        <v>3733</v>
      </c>
      <c r="J3053" s="11">
        <v>1413</v>
      </c>
      <c r="K3053" s="4">
        <v>874</v>
      </c>
      <c r="L3053" s="4">
        <v>294</v>
      </c>
      <c r="M3053" s="10"/>
      <c r="N3053" s="4"/>
      <c r="O3053" s="4"/>
      <c r="P3053" s="4">
        <v>1</v>
      </c>
      <c r="Q3053" s="4"/>
      <c r="R3053" s="19"/>
      <c r="S3053" s="4"/>
      <c r="T3053" s="4">
        <v>1</v>
      </c>
      <c r="U3053" s="4"/>
      <c r="V3053" s="4"/>
      <c r="W3053" s="4"/>
      <c r="X3053" s="4"/>
      <c r="Y3053" s="4"/>
      <c r="Z3053" s="4"/>
    </row>
    <row r="3054" spans="1:26">
      <c r="A3054" s="4" t="s">
        <v>9914</v>
      </c>
      <c r="B3054" s="18" t="s">
        <v>9915</v>
      </c>
      <c r="C3054" s="17" t="s">
        <v>3245</v>
      </c>
      <c r="D3054" s="16" t="s">
        <v>3231</v>
      </c>
      <c r="E3054" s="15" t="s">
        <v>3427</v>
      </c>
      <c r="F3054" s="14" t="s">
        <v>3428</v>
      </c>
      <c r="G3054" s="13" t="s">
        <v>3429</v>
      </c>
      <c r="H3054" s="12">
        <v>5</v>
      </c>
      <c r="I3054" s="4" t="s">
        <v>3430</v>
      </c>
      <c r="J3054" s="11">
        <v>3619</v>
      </c>
      <c r="K3054" s="4">
        <v>1766</v>
      </c>
      <c r="L3054" s="4">
        <v>709</v>
      </c>
      <c r="M3054" s="10"/>
      <c r="N3054" s="4"/>
      <c r="O3054" s="4"/>
      <c r="P3054" s="4"/>
      <c r="Q3054" s="4"/>
      <c r="R3054" s="4">
        <v>1</v>
      </c>
      <c r="S3054" s="4"/>
      <c r="T3054" s="4"/>
      <c r="U3054" s="4"/>
      <c r="V3054" s="4"/>
      <c r="W3054" s="4"/>
      <c r="X3054" s="4"/>
      <c r="Y3054" s="4"/>
      <c r="Z3054" s="4"/>
    </row>
    <row r="3055" spans="1:26">
      <c r="A3055" s="4" t="s">
        <v>9916</v>
      </c>
      <c r="B3055" s="18" t="s">
        <v>9917</v>
      </c>
      <c r="C3055" s="17" t="s">
        <v>3245</v>
      </c>
      <c r="D3055" s="16" t="s">
        <v>3231</v>
      </c>
      <c r="E3055" s="15" t="s">
        <v>3427</v>
      </c>
      <c r="F3055" s="14" t="s">
        <v>3428</v>
      </c>
      <c r="G3055" s="13" t="s">
        <v>3429</v>
      </c>
      <c r="H3055" s="12">
        <v>5</v>
      </c>
      <c r="I3055" s="4" t="s">
        <v>4774</v>
      </c>
      <c r="J3055" s="11">
        <v>2321</v>
      </c>
      <c r="K3055" s="4">
        <v>903</v>
      </c>
      <c r="L3055" s="4">
        <v>366</v>
      </c>
      <c r="M3055" s="10"/>
      <c r="N3055" s="4"/>
      <c r="O3055" s="4"/>
      <c r="P3055" s="4"/>
      <c r="Q3055" s="4"/>
      <c r="R3055" s="4">
        <v>1</v>
      </c>
      <c r="S3055" s="4"/>
      <c r="T3055" s="4"/>
      <c r="U3055" s="4"/>
      <c r="V3055" s="4"/>
      <c r="W3055" s="4"/>
      <c r="X3055" s="4"/>
      <c r="Y3055" s="4"/>
      <c r="Z3055" s="4"/>
    </row>
    <row r="3056" spans="1:26">
      <c r="A3056" s="4" t="s">
        <v>9918</v>
      </c>
      <c r="B3056" s="18" t="s">
        <v>9919</v>
      </c>
      <c r="C3056" s="17" t="s">
        <v>3245</v>
      </c>
      <c r="D3056" s="16" t="s">
        <v>3303</v>
      </c>
      <c r="E3056" s="15" t="s">
        <v>3327</v>
      </c>
      <c r="F3056" s="14" t="s">
        <v>3328</v>
      </c>
      <c r="G3056" s="13" t="s">
        <v>3329</v>
      </c>
      <c r="H3056" s="12">
        <v>5</v>
      </c>
      <c r="I3056" s="4" t="s">
        <v>3402</v>
      </c>
      <c r="J3056" s="11">
        <v>1746</v>
      </c>
      <c r="K3056" s="4">
        <v>550</v>
      </c>
      <c r="L3056" s="4">
        <v>243</v>
      </c>
      <c r="M3056" s="10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>
      <c r="A3057" s="4" t="s">
        <v>9817</v>
      </c>
      <c r="B3057" s="18" t="s">
        <v>9920</v>
      </c>
      <c r="C3057" s="17" t="s">
        <v>3245</v>
      </c>
      <c r="D3057" s="16" t="s">
        <v>3303</v>
      </c>
      <c r="E3057" s="15" t="s">
        <v>5852</v>
      </c>
      <c r="F3057" s="14" t="s">
        <v>5853</v>
      </c>
      <c r="G3057" s="13" t="s">
        <v>5854</v>
      </c>
      <c r="H3057" s="12">
        <v>2</v>
      </c>
      <c r="I3057" s="4" t="s">
        <v>3242</v>
      </c>
      <c r="J3057" s="11">
        <v>2230</v>
      </c>
      <c r="K3057" s="4">
        <v>1393</v>
      </c>
      <c r="L3057" s="4">
        <v>586</v>
      </c>
      <c r="M3057" s="10"/>
      <c r="N3057" s="4"/>
      <c r="O3057" s="4"/>
      <c r="P3057" s="4"/>
      <c r="Q3057" s="4"/>
      <c r="R3057" s="4">
        <v>1</v>
      </c>
      <c r="S3057" s="4"/>
      <c r="T3057" s="4"/>
      <c r="U3057" s="4"/>
      <c r="V3057" s="4"/>
      <c r="W3057" s="4"/>
      <c r="X3057" s="4"/>
      <c r="Y3057" s="4"/>
      <c r="Z3057" s="4"/>
    </row>
    <row r="3058" spans="1:26">
      <c r="A3058" s="4" t="s">
        <v>9921</v>
      </c>
      <c r="B3058" s="18" t="s">
        <v>9922</v>
      </c>
      <c r="C3058" s="17" t="s">
        <v>3245</v>
      </c>
      <c r="D3058" s="16" t="s">
        <v>3303</v>
      </c>
      <c r="E3058" s="15" t="s">
        <v>3794</v>
      </c>
      <c r="F3058" s="14" t="s">
        <v>3795</v>
      </c>
      <c r="G3058" s="13" t="s">
        <v>3796</v>
      </c>
      <c r="H3058" s="12">
        <v>5</v>
      </c>
      <c r="I3058" s="4" t="s">
        <v>9339</v>
      </c>
      <c r="J3058" s="11">
        <v>1695</v>
      </c>
      <c r="K3058" s="4">
        <v>584</v>
      </c>
      <c r="L3058" s="4">
        <v>267</v>
      </c>
      <c r="M3058" s="10"/>
      <c r="N3058" s="4"/>
      <c r="O3058" s="4"/>
      <c r="P3058" s="4"/>
      <c r="Q3058" s="4"/>
      <c r="R3058" s="4">
        <v>1</v>
      </c>
      <c r="S3058" s="4"/>
      <c r="T3058" s="4"/>
      <c r="U3058" s="4"/>
      <c r="V3058" s="4"/>
      <c r="W3058" s="4"/>
      <c r="X3058" s="4"/>
      <c r="Y3058" s="4"/>
      <c r="Z3058" s="4"/>
    </row>
    <row r="3059" spans="1:26">
      <c r="A3059" s="4" t="s">
        <v>9923</v>
      </c>
      <c r="B3059" s="18" t="s">
        <v>9924</v>
      </c>
      <c r="C3059" s="17" t="s">
        <v>3245</v>
      </c>
      <c r="D3059" s="16" t="s">
        <v>3303</v>
      </c>
      <c r="E3059" s="15" t="s">
        <v>5852</v>
      </c>
      <c r="F3059" s="14" t="s">
        <v>5853</v>
      </c>
      <c r="G3059" s="13" t="s">
        <v>5854</v>
      </c>
      <c r="H3059" s="12">
        <v>1</v>
      </c>
      <c r="I3059" s="4" t="s">
        <v>3235</v>
      </c>
      <c r="J3059" s="11">
        <v>1712</v>
      </c>
      <c r="K3059" s="4">
        <v>3575</v>
      </c>
      <c r="L3059" s="4">
        <v>1428</v>
      </c>
      <c r="M3059" s="10"/>
      <c r="N3059" s="4"/>
      <c r="O3059" s="4"/>
      <c r="P3059" s="4"/>
      <c r="Q3059" s="4"/>
      <c r="R3059" s="4"/>
      <c r="S3059" s="4"/>
      <c r="T3059" s="4">
        <v>1</v>
      </c>
      <c r="U3059" s="4"/>
      <c r="V3059" s="4"/>
      <c r="W3059" s="4"/>
      <c r="X3059" s="4">
        <v>1</v>
      </c>
      <c r="Y3059" s="4"/>
      <c r="Z3059" s="4"/>
    </row>
    <row r="3060" spans="1:26">
      <c r="A3060" s="4" t="s">
        <v>9925</v>
      </c>
      <c r="B3060" s="18" t="s">
        <v>9926</v>
      </c>
      <c r="C3060" s="17" t="s">
        <v>3245</v>
      </c>
      <c r="D3060" s="16" t="s">
        <v>3335</v>
      </c>
      <c r="E3060" s="15" t="s">
        <v>3920</v>
      </c>
      <c r="F3060" s="14" t="s">
        <v>3921</v>
      </c>
      <c r="G3060" s="13" t="s">
        <v>3921</v>
      </c>
      <c r="H3060" s="12">
        <v>5</v>
      </c>
      <c r="I3060" s="4" t="s">
        <v>7759</v>
      </c>
      <c r="J3060" s="11">
        <v>4292</v>
      </c>
      <c r="K3060" s="4">
        <v>680</v>
      </c>
      <c r="L3060" s="4">
        <v>316</v>
      </c>
      <c r="M3060" s="10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>
      <c r="A3061" s="4" t="s">
        <v>9927</v>
      </c>
      <c r="B3061" s="18" t="s">
        <v>9928</v>
      </c>
      <c r="C3061" s="17" t="s">
        <v>3245</v>
      </c>
      <c r="D3061" s="16" t="s">
        <v>3279</v>
      </c>
      <c r="E3061" s="15" t="s">
        <v>3386</v>
      </c>
      <c r="F3061" s="14" t="s">
        <v>3387</v>
      </c>
      <c r="G3061" s="13" t="s">
        <v>3388</v>
      </c>
      <c r="H3061" s="12">
        <v>5</v>
      </c>
      <c r="I3061" s="4" t="s">
        <v>6206</v>
      </c>
      <c r="J3061" s="11">
        <v>1035</v>
      </c>
      <c r="K3061" s="4">
        <v>995</v>
      </c>
      <c r="L3061" s="4">
        <v>424</v>
      </c>
      <c r="M3061" s="10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>
      <c r="A3062" s="4" t="s">
        <v>3296</v>
      </c>
      <c r="B3062" s="18" t="s">
        <v>9929</v>
      </c>
      <c r="C3062" s="17" t="s">
        <v>4173</v>
      </c>
      <c r="D3062" s="16" t="s">
        <v>3296</v>
      </c>
      <c r="E3062" s="15" t="s">
        <v>9930</v>
      </c>
      <c r="F3062" s="14" t="s">
        <v>4019</v>
      </c>
      <c r="G3062" s="13" t="s">
        <v>3296</v>
      </c>
      <c r="H3062" s="12">
        <v>2</v>
      </c>
      <c r="I3062" s="4" t="s">
        <v>3242</v>
      </c>
      <c r="J3062" s="11">
        <v>12692</v>
      </c>
      <c r="K3062" s="4">
        <v>56029</v>
      </c>
      <c r="L3062" s="4">
        <v>27677</v>
      </c>
      <c r="M3062" s="10"/>
      <c r="N3062" s="4"/>
      <c r="O3062" s="4"/>
      <c r="P3062" s="4"/>
      <c r="Q3062" s="4">
        <v>1</v>
      </c>
      <c r="R3062" s="4">
        <v>1</v>
      </c>
      <c r="S3062" s="4">
        <v>1</v>
      </c>
      <c r="T3062" s="4">
        <v>1</v>
      </c>
      <c r="U3062" s="4"/>
      <c r="V3062" s="4"/>
      <c r="W3062" s="4"/>
      <c r="X3062" s="4"/>
      <c r="Y3062" s="4"/>
      <c r="Z3062" s="4">
        <v>1</v>
      </c>
    </row>
    <row r="3063" spans="1:26">
      <c r="A3063" s="4" t="s">
        <v>9931</v>
      </c>
      <c r="B3063" s="18" t="s">
        <v>9932</v>
      </c>
      <c r="C3063" s="17" t="s">
        <v>3245</v>
      </c>
      <c r="D3063" s="16" t="s">
        <v>3296</v>
      </c>
      <c r="E3063" s="15" t="s">
        <v>4018</v>
      </c>
      <c r="F3063" s="14" t="s">
        <v>4019</v>
      </c>
      <c r="G3063" s="13" t="s">
        <v>3296</v>
      </c>
      <c r="H3063" s="12">
        <v>5</v>
      </c>
      <c r="I3063" s="4" t="s">
        <v>7857</v>
      </c>
      <c r="J3063" s="11">
        <v>1174</v>
      </c>
      <c r="K3063" s="4">
        <v>263</v>
      </c>
      <c r="L3063" s="4">
        <v>94</v>
      </c>
      <c r="M3063" s="10"/>
      <c r="N3063" s="4"/>
      <c r="O3063" s="4"/>
      <c r="P3063" s="4"/>
      <c r="Q3063" s="4"/>
      <c r="R3063" s="4">
        <v>1</v>
      </c>
      <c r="S3063" s="4"/>
      <c r="T3063" s="4"/>
      <c r="U3063" s="4"/>
      <c r="V3063" s="4"/>
      <c r="W3063" s="4"/>
      <c r="X3063" s="4"/>
      <c r="Y3063" s="4"/>
      <c r="Z3063" s="4"/>
    </row>
    <row r="3064" spans="1:26">
      <c r="A3064" s="4" t="s">
        <v>9933</v>
      </c>
      <c r="B3064" s="18" t="s">
        <v>9934</v>
      </c>
      <c r="C3064" s="17" t="s">
        <v>3245</v>
      </c>
      <c r="D3064" s="16" t="s">
        <v>3296</v>
      </c>
      <c r="E3064" s="15" t="s">
        <v>4133</v>
      </c>
      <c r="F3064" s="14" t="s">
        <v>4134</v>
      </c>
      <c r="G3064" s="13" t="s">
        <v>4135</v>
      </c>
      <c r="H3064" s="12">
        <v>5</v>
      </c>
      <c r="I3064" s="4" t="s">
        <v>4757</v>
      </c>
      <c r="J3064" s="11">
        <v>871.00000000000011</v>
      </c>
      <c r="K3064" s="4">
        <v>274</v>
      </c>
      <c r="L3064" s="4">
        <v>136</v>
      </c>
      <c r="M3064" s="10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>
      <c r="A3065" s="4" t="s">
        <v>9935</v>
      </c>
      <c r="B3065" s="18" t="s">
        <v>9936</v>
      </c>
      <c r="C3065" s="17" t="s">
        <v>3245</v>
      </c>
      <c r="D3065" s="16" t="s">
        <v>3279</v>
      </c>
      <c r="E3065" s="15" t="s">
        <v>3841</v>
      </c>
      <c r="F3065" s="14" t="s">
        <v>3842</v>
      </c>
      <c r="G3065" s="13" t="s">
        <v>3843</v>
      </c>
      <c r="H3065" s="12">
        <v>5</v>
      </c>
      <c r="I3065" s="4" t="s">
        <v>3860</v>
      </c>
      <c r="J3065" s="11">
        <v>2118</v>
      </c>
      <c r="K3065" s="4">
        <v>993</v>
      </c>
      <c r="L3065" s="4">
        <v>418</v>
      </c>
      <c r="M3065" s="10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>
      <c r="A3066" s="4" t="s">
        <v>6990</v>
      </c>
      <c r="B3066" s="18" t="s">
        <v>9937</v>
      </c>
      <c r="C3066" s="17" t="s">
        <v>3230</v>
      </c>
      <c r="D3066" s="16" t="s">
        <v>3464</v>
      </c>
      <c r="E3066" s="15" t="s">
        <v>4566</v>
      </c>
      <c r="F3066" s="14" t="s">
        <v>4567</v>
      </c>
      <c r="G3066" s="13" t="s">
        <v>4568</v>
      </c>
      <c r="H3066" s="12">
        <v>2</v>
      </c>
      <c r="I3066" s="4" t="s">
        <v>3242</v>
      </c>
      <c r="J3066" s="11">
        <v>12570</v>
      </c>
      <c r="K3066" s="4">
        <v>6087</v>
      </c>
      <c r="L3066" s="4">
        <v>2867</v>
      </c>
      <c r="M3066" s="10"/>
      <c r="N3066" s="4"/>
      <c r="O3066" s="4"/>
      <c r="P3066" s="4"/>
      <c r="Q3066" s="4"/>
      <c r="R3066" s="4">
        <v>1</v>
      </c>
      <c r="S3066" s="4"/>
      <c r="T3066" s="4">
        <v>1</v>
      </c>
      <c r="U3066" s="4"/>
      <c r="V3066" s="4"/>
      <c r="W3066" s="4"/>
      <c r="X3066" s="4"/>
      <c r="Y3066" s="4"/>
      <c r="Z3066" s="4"/>
    </row>
    <row r="3067" spans="1:26">
      <c r="A3067" s="4" t="s">
        <v>9938</v>
      </c>
      <c r="B3067" s="18" t="s">
        <v>9939</v>
      </c>
      <c r="C3067" s="17" t="s">
        <v>3245</v>
      </c>
      <c r="D3067" s="16" t="s">
        <v>3238</v>
      </c>
      <c r="E3067" s="15" t="s">
        <v>4294</v>
      </c>
      <c r="F3067" s="14" t="s">
        <v>4295</v>
      </c>
      <c r="G3067" s="13" t="s">
        <v>4296</v>
      </c>
      <c r="H3067" s="12">
        <v>5</v>
      </c>
      <c r="I3067" s="4" t="s">
        <v>9489</v>
      </c>
      <c r="J3067" s="11">
        <v>2517</v>
      </c>
      <c r="K3067" s="4">
        <v>583</v>
      </c>
      <c r="L3067" s="4">
        <v>341</v>
      </c>
      <c r="M3067" s="10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>
      <c r="A3068" s="4" t="s">
        <v>9940</v>
      </c>
      <c r="B3068" s="18" t="s">
        <v>9941</v>
      </c>
      <c r="C3068" s="17" t="s">
        <v>3245</v>
      </c>
      <c r="D3068" s="16" t="s">
        <v>3296</v>
      </c>
      <c r="E3068" s="15" t="s">
        <v>3351</v>
      </c>
      <c r="F3068" s="14" t="s">
        <v>3352</v>
      </c>
      <c r="G3068" s="13" t="s">
        <v>3353</v>
      </c>
      <c r="H3068" s="12">
        <v>5</v>
      </c>
      <c r="I3068" s="4" t="s">
        <v>3620</v>
      </c>
      <c r="J3068" s="11">
        <v>317</v>
      </c>
      <c r="K3068" s="4">
        <v>106</v>
      </c>
      <c r="L3068" s="4">
        <v>63</v>
      </c>
      <c r="M3068" s="10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>
      <c r="A3069" s="4" t="s">
        <v>9942</v>
      </c>
      <c r="B3069" s="18" t="s">
        <v>9943</v>
      </c>
      <c r="C3069" s="17" t="s">
        <v>3245</v>
      </c>
      <c r="D3069" s="16" t="s">
        <v>3296</v>
      </c>
      <c r="E3069" s="15" t="s">
        <v>3297</v>
      </c>
      <c r="F3069" s="14" t="s">
        <v>3298</v>
      </c>
      <c r="G3069" s="13" t="s">
        <v>3299</v>
      </c>
      <c r="H3069" s="12">
        <v>5</v>
      </c>
      <c r="I3069" s="4" t="s">
        <v>6023</v>
      </c>
      <c r="J3069" s="11">
        <v>1117</v>
      </c>
      <c r="K3069" s="4">
        <v>211</v>
      </c>
      <c r="L3069" s="4">
        <v>108</v>
      </c>
      <c r="M3069" s="10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>
      <c r="A3070" s="4" t="s">
        <v>6762</v>
      </c>
      <c r="B3070" s="18" t="s">
        <v>9944</v>
      </c>
      <c r="C3070" s="17" t="s">
        <v>3230</v>
      </c>
      <c r="D3070" s="16" t="s">
        <v>3246</v>
      </c>
      <c r="E3070" s="15" t="s">
        <v>3556</v>
      </c>
      <c r="F3070" s="14" t="s">
        <v>3557</v>
      </c>
      <c r="G3070" s="13" t="s">
        <v>3558</v>
      </c>
      <c r="H3070" s="12">
        <v>2</v>
      </c>
      <c r="I3070" s="4" t="s">
        <v>3242</v>
      </c>
      <c r="J3070" s="11">
        <v>2202</v>
      </c>
      <c r="K3070" s="4">
        <v>2010</v>
      </c>
      <c r="L3070" s="4">
        <v>960</v>
      </c>
      <c r="M3070" s="10"/>
      <c r="N3070" s="4"/>
      <c r="O3070" s="4"/>
      <c r="P3070" s="4"/>
      <c r="Q3070" s="4"/>
      <c r="R3070" s="4">
        <v>1</v>
      </c>
      <c r="S3070" s="4"/>
      <c r="T3070" s="4">
        <v>1</v>
      </c>
      <c r="U3070" s="4"/>
      <c r="V3070" s="4"/>
      <c r="W3070" s="4"/>
      <c r="X3070" s="4"/>
      <c r="Y3070" s="4"/>
      <c r="Z3070" s="4"/>
    </row>
    <row r="3071" spans="1:26">
      <c r="A3071" s="4" t="s">
        <v>9945</v>
      </c>
      <c r="B3071" s="18" t="s">
        <v>9946</v>
      </c>
      <c r="C3071" s="17" t="s">
        <v>3245</v>
      </c>
      <c r="D3071" s="16" t="s">
        <v>3246</v>
      </c>
      <c r="E3071" s="15" t="s">
        <v>3556</v>
      </c>
      <c r="F3071" s="14" t="s">
        <v>3557</v>
      </c>
      <c r="G3071" s="13" t="s">
        <v>3558</v>
      </c>
      <c r="H3071" s="12">
        <v>5</v>
      </c>
      <c r="I3071" s="4" t="s">
        <v>6762</v>
      </c>
      <c r="J3071" s="11">
        <v>749</v>
      </c>
      <c r="K3071" s="4">
        <v>206</v>
      </c>
      <c r="L3071" s="4">
        <v>116</v>
      </c>
      <c r="M3071" s="10"/>
      <c r="N3071" s="3"/>
      <c r="O3071" s="3"/>
      <c r="P3071" s="3"/>
      <c r="Q3071" s="3"/>
      <c r="R3071" s="4">
        <v>1</v>
      </c>
      <c r="S3071" s="3"/>
      <c r="T3071" s="3"/>
      <c r="U3071" s="3"/>
      <c r="V3071" s="3"/>
      <c r="W3071" s="3"/>
      <c r="X3071" s="3"/>
      <c r="Y3071" s="3"/>
      <c r="Z3071" s="3"/>
    </row>
    <row r="3072" spans="1:26">
      <c r="A3072" s="4" t="s">
        <v>5811</v>
      </c>
      <c r="B3072" s="18" t="s">
        <v>9947</v>
      </c>
      <c r="C3072" s="17" t="s">
        <v>3245</v>
      </c>
      <c r="D3072" s="16" t="s">
        <v>3259</v>
      </c>
      <c r="E3072" s="15" t="s">
        <v>3260</v>
      </c>
      <c r="F3072" s="14" t="s">
        <v>3261</v>
      </c>
      <c r="G3072" s="13" t="s">
        <v>3262</v>
      </c>
      <c r="H3072" s="12">
        <v>2</v>
      </c>
      <c r="I3072" s="4" t="s">
        <v>3242</v>
      </c>
      <c r="J3072" s="11">
        <v>1251</v>
      </c>
      <c r="K3072" s="4">
        <v>1435</v>
      </c>
      <c r="L3072" s="4">
        <v>398</v>
      </c>
      <c r="M3072" s="10"/>
      <c r="N3072" s="4"/>
      <c r="O3072" s="4"/>
      <c r="P3072" s="4"/>
      <c r="Q3072" s="4"/>
      <c r="R3072" s="4"/>
      <c r="S3072" s="4"/>
      <c r="T3072" s="4">
        <v>1</v>
      </c>
      <c r="U3072" s="4"/>
      <c r="V3072" s="4"/>
      <c r="W3072" s="4"/>
      <c r="X3072" s="4"/>
      <c r="Y3072" s="4"/>
      <c r="Z3072" s="4"/>
    </row>
    <row r="3073" spans="1:26">
      <c r="A3073" s="4" t="s">
        <v>9948</v>
      </c>
      <c r="B3073" s="18" t="s">
        <v>9949</v>
      </c>
      <c r="C3073" s="17" t="s">
        <v>3245</v>
      </c>
      <c r="D3073" s="16" t="s">
        <v>3296</v>
      </c>
      <c r="E3073" s="15" t="s">
        <v>4255</v>
      </c>
      <c r="F3073" s="14" t="s">
        <v>4256</v>
      </c>
      <c r="G3073" s="13" t="s">
        <v>4257</v>
      </c>
      <c r="H3073" s="12">
        <v>5</v>
      </c>
      <c r="I3073" s="4" t="s">
        <v>4253</v>
      </c>
      <c r="J3073" s="11">
        <v>1350</v>
      </c>
      <c r="K3073" s="4">
        <v>678</v>
      </c>
      <c r="L3073" s="4">
        <v>251</v>
      </c>
      <c r="M3073" s="10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spans="1:26">
      <c r="A3074" s="4" t="s">
        <v>9950</v>
      </c>
      <c r="B3074" s="18" t="s">
        <v>9951</v>
      </c>
      <c r="C3074" s="17" t="s">
        <v>3245</v>
      </c>
      <c r="D3074" s="16" t="s">
        <v>3259</v>
      </c>
      <c r="E3074" s="15" t="s">
        <v>3480</v>
      </c>
      <c r="F3074" s="14" t="s">
        <v>3481</v>
      </c>
      <c r="G3074" s="13" t="s">
        <v>3482</v>
      </c>
      <c r="H3074" s="12">
        <v>5</v>
      </c>
      <c r="I3074" s="4" t="s">
        <v>3483</v>
      </c>
      <c r="J3074" s="11">
        <v>1312</v>
      </c>
      <c r="K3074" s="4">
        <v>278</v>
      </c>
      <c r="L3074" s="4">
        <v>162</v>
      </c>
      <c r="M3074" s="10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>
      <c r="A3075" s="4" t="s">
        <v>9952</v>
      </c>
      <c r="B3075" s="18" t="s">
        <v>9953</v>
      </c>
      <c r="C3075" s="17" t="s">
        <v>3245</v>
      </c>
      <c r="D3075" s="16" t="s">
        <v>3296</v>
      </c>
      <c r="E3075" s="15" t="s">
        <v>3341</v>
      </c>
      <c r="F3075" s="14" t="s">
        <v>3342</v>
      </c>
      <c r="G3075" s="13" t="s">
        <v>3343</v>
      </c>
      <c r="H3075" s="12">
        <v>5</v>
      </c>
      <c r="I3075" s="4" t="s">
        <v>7065</v>
      </c>
      <c r="J3075" s="11">
        <v>459</v>
      </c>
      <c r="K3075" s="4">
        <v>199</v>
      </c>
      <c r="L3075" s="4">
        <v>90</v>
      </c>
      <c r="M3075" s="10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>
      <c r="A3076" s="4" t="s">
        <v>9954</v>
      </c>
      <c r="B3076" s="18" t="s">
        <v>9955</v>
      </c>
      <c r="C3076" s="17" t="s">
        <v>3245</v>
      </c>
      <c r="D3076" s="16" t="s">
        <v>3446</v>
      </c>
      <c r="E3076" s="15" t="s">
        <v>3529</v>
      </c>
      <c r="F3076" s="14" t="s">
        <v>3530</v>
      </c>
      <c r="G3076" s="13" t="s">
        <v>3531</v>
      </c>
      <c r="H3076" s="12">
        <v>5</v>
      </c>
      <c r="I3076" s="4" t="s">
        <v>6503</v>
      </c>
      <c r="J3076" s="11">
        <v>350</v>
      </c>
      <c r="K3076" s="4">
        <v>114</v>
      </c>
      <c r="L3076" s="4">
        <v>68</v>
      </c>
      <c r="M3076" s="10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>
      <c r="A3077" s="4" t="s">
        <v>9956</v>
      </c>
      <c r="B3077" s="18" t="s">
        <v>9957</v>
      </c>
      <c r="C3077" s="17" t="s">
        <v>3245</v>
      </c>
      <c r="D3077" s="16" t="s">
        <v>3446</v>
      </c>
      <c r="E3077" s="15" t="s">
        <v>3529</v>
      </c>
      <c r="F3077" s="14" t="s">
        <v>3530</v>
      </c>
      <c r="G3077" s="13" t="s">
        <v>3531</v>
      </c>
      <c r="H3077" s="12">
        <v>5</v>
      </c>
      <c r="I3077" s="4" t="s">
        <v>9832</v>
      </c>
      <c r="J3077" s="11">
        <v>451</v>
      </c>
      <c r="K3077" s="4">
        <v>98</v>
      </c>
      <c r="L3077" s="4">
        <v>53</v>
      </c>
      <c r="M3077" s="10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>
      <c r="A3078" s="4" t="s">
        <v>9958</v>
      </c>
      <c r="B3078" s="18" t="s">
        <v>9959</v>
      </c>
      <c r="C3078" s="17" t="s">
        <v>3245</v>
      </c>
      <c r="D3078" s="16" t="s">
        <v>3446</v>
      </c>
      <c r="E3078" s="15" t="s">
        <v>3529</v>
      </c>
      <c r="F3078" s="14" t="s">
        <v>3530</v>
      </c>
      <c r="G3078" s="13" t="s">
        <v>3531</v>
      </c>
      <c r="H3078" s="12">
        <v>5</v>
      </c>
      <c r="I3078" s="4" t="s">
        <v>6503</v>
      </c>
      <c r="J3078" s="11">
        <v>1055</v>
      </c>
      <c r="K3078" s="4">
        <v>341</v>
      </c>
      <c r="L3078" s="4">
        <v>168</v>
      </c>
      <c r="M3078" s="10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>
      <c r="A3079" s="4" t="s">
        <v>9960</v>
      </c>
      <c r="B3079" s="18" t="s">
        <v>9961</v>
      </c>
      <c r="C3079" s="17" t="s">
        <v>3230</v>
      </c>
      <c r="D3079" s="16" t="s">
        <v>3290</v>
      </c>
      <c r="E3079" s="15" t="s">
        <v>4581</v>
      </c>
      <c r="F3079" s="14" t="s">
        <v>4582</v>
      </c>
      <c r="G3079" s="13" t="s">
        <v>4583</v>
      </c>
      <c r="H3079" s="12">
        <v>1</v>
      </c>
      <c r="I3079" s="4" t="s">
        <v>3235</v>
      </c>
      <c r="J3079" s="11">
        <v>3327.0000000000005</v>
      </c>
      <c r="K3079" s="4">
        <v>1793</v>
      </c>
      <c r="L3079" s="4">
        <v>772</v>
      </c>
      <c r="M3079" s="10"/>
      <c r="N3079" s="4"/>
      <c r="O3079" s="4"/>
      <c r="P3079" s="4"/>
      <c r="Q3079" s="4"/>
      <c r="R3079" s="4">
        <v>1</v>
      </c>
      <c r="S3079" s="4"/>
      <c r="T3079" s="4"/>
      <c r="U3079" s="4"/>
      <c r="V3079" s="4"/>
      <c r="W3079" s="4"/>
      <c r="X3079" s="4"/>
      <c r="Y3079" s="4"/>
      <c r="Z3079" s="4"/>
    </row>
    <row r="3080" spans="1:26">
      <c r="A3080" s="4" t="s">
        <v>9962</v>
      </c>
      <c r="B3080" s="18" t="s">
        <v>9963</v>
      </c>
      <c r="C3080" s="17" t="s">
        <v>3245</v>
      </c>
      <c r="D3080" s="16" t="s">
        <v>3335</v>
      </c>
      <c r="E3080" s="15" t="s">
        <v>3486</v>
      </c>
      <c r="F3080" s="14" t="s">
        <v>3487</v>
      </c>
      <c r="G3080" s="13" t="s">
        <v>3488</v>
      </c>
      <c r="H3080" s="12">
        <v>5</v>
      </c>
      <c r="I3080" s="4" t="s">
        <v>6020</v>
      </c>
      <c r="J3080" s="11">
        <v>2438</v>
      </c>
      <c r="K3080" s="4">
        <v>220</v>
      </c>
      <c r="L3080" s="4">
        <v>107</v>
      </c>
      <c r="M3080" s="10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>
      <c r="A3081" s="4" t="s">
        <v>3727</v>
      </c>
      <c r="B3081" s="18" t="s">
        <v>9964</v>
      </c>
      <c r="C3081" s="17" t="s">
        <v>3245</v>
      </c>
      <c r="D3081" s="16" t="s">
        <v>3253</v>
      </c>
      <c r="E3081" s="15" t="s">
        <v>3254</v>
      </c>
      <c r="F3081" s="14" t="s">
        <v>3255</v>
      </c>
      <c r="G3081" s="13" t="s">
        <v>3256</v>
      </c>
      <c r="H3081" s="12">
        <v>2</v>
      </c>
      <c r="I3081" s="4" t="s">
        <v>3242</v>
      </c>
      <c r="J3081" s="11">
        <v>2529</v>
      </c>
      <c r="K3081" s="4">
        <v>1180</v>
      </c>
      <c r="L3081" s="4">
        <v>514</v>
      </c>
      <c r="M3081" s="10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spans="1:26">
      <c r="A3082" s="4" t="s">
        <v>9965</v>
      </c>
      <c r="B3082" s="18" t="s">
        <v>9966</v>
      </c>
      <c r="C3082" s="17" t="s">
        <v>3245</v>
      </c>
      <c r="D3082" s="16" t="s">
        <v>3259</v>
      </c>
      <c r="E3082" s="15" t="s">
        <v>4416</v>
      </c>
      <c r="F3082" s="14" t="s">
        <v>4417</v>
      </c>
      <c r="G3082" s="13" t="s">
        <v>4418</v>
      </c>
      <c r="H3082" s="12">
        <v>5</v>
      </c>
      <c r="I3082" s="4" t="s">
        <v>5896</v>
      </c>
      <c r="J3082" s="11">
        <v>1391</v>
      </c>
      <c r="K3082" s="4">
        <v>443</v>
      </c>
      <c r="L3082" s="4">
        <v>279</v>
      </c>
      <c r="M3082" s="10"/>
      <c r="N3082" s="4"/>
      <c r="O3082" s="4"/>
      <c r="P3082" s="4"/>
      <c r="Q3082" s="4"/>
      <c r="R3082" s="4"/>
      <c r="S3082" s="4"/>
      <c r="T3082" s="4">
        <v>1</v>
      </c>
      <c r="U3082" s="4"/>
      <c r="V3082" s="4"/>
      <c r="W3082" s="4"/>
      <c r="X3082" s="4"/>
      <c r="Y3082" s="4"/>
      <c r="Z3082" s="4"/>
    </row>
    <row r="3083" spans="1:26">
      <c r="A3083" s="4" t="s">
        <v>9967</v>
      </c>
      <c r="B3083" s="18" t="s">
        <v>9968</v>
      </c>
      <c r="C3083" s="17" t="s">
        <v>3245</v>
      </c>
      <c r="D3083" s="16" t="s">
        <v>3335</v>
      </c>
      <c r="E3083" s="15" t="s">
        <v>3925</v>
      </c>
      <c r="F3083" s="14" t="s">
        <v>3926</v>
      </c>
      <c r="G3083" s="13" t="s">
        <v>3927</v>
      </c>
      <c r="H3083" s="12">
        <v>5</v>
      </c>
      <c r="I3083" s="4" t="s">
        <v>5692</v>
      </c>
      <c r="J3083" s="11">
        <v>602</v>
      </c>
      <c r="K3083" s="4">
        <v>157</v>
      </c>
      <c r="L3083" s="4">
        <v>97</v>
      </c>
      <c r="M3083" s="10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>
      <c r="A3084" s="4" t="s">
        <v>9969</v>
      </c>
      <c r="B3084" s="18" t="s">
        <v>9970</v>
      </c>
      <c r="C3084" s="17" t="s">
        <v>3245</v>
      </c>
      <c r="D3084" s="16" t="s">
        <v>3314</v>
      </c>
      <c r="E3084" s="15" t="s">
        <v>3802</v>
      </c>
      <c r="F3084" s="14" t="s">
        <v>3803</v>
      </c>
      <c r="G3084" s="13" t="s">
        <v>3804</v>
      </c>
      <c r="H3084" s="12">
        <v>5</v>
      </c>
      <c r="I3084" s="4" t="s">
        <v>5516</v>
      </c>
      <c r="J3084" s="11">
        <v>1013.0000000000001</v>
      </c>
      <c r="K3084" s="4">
        <v>251</v>
      </c>
      <c r="L3084" s="4">
        <v>111</v>
      </c>
      <c r="M3084" s="10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spans="1:26">
      <c r="A3085" s="4" t="s">
        <v>9971</v>
      </c>
      <c r="B3085" s="18" t="s">
        <v>9972</v>
      </c>
      <c r="C3085" s="17" t="s">
        <v>3245</v>
      </c>
      <c r="D3085" s="16" t="s">
        <v>3259</v>
      </c>
      <c r="E3085" s="15" t="s">
        <v>3285</v>
      </c>
      <c r="F3085" s="14" t="s">
        <v>3286</v>
      </c>
      <c r="G3085" s="13" t="s">
        <v>3287</v>
      </c>
      <c r="H3085" s="12">
        <v>5</v>
      </c>
      <c r="I3085" s="4" t="s">
        <v>5059</v>
      </c>
      <c r="J3085" s="11">
        <v>1110</v>
      </c>
      <c r="K3085" s="4">
        <v>61</v>
      </c>
      <c r="L3085" s="4">
        <v>61</v>
      </c>
      <c r="M3085" s="10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>
      <c r="A3086" s="4" t="s">
        <v>9973</v>
      </c>
      <c r="B3086" s="18" t="s">
        <v>9974</v>
      </c>
      <c r="C3086" s="17" t="s">
        <v>3245</v>
      </c>
      <c r="D3086" s="16" t="s">
        <v>3253</v>
      </c>
      <c r="E3086" s="15" t="s">
        <v>3254</v>
      </c>
      <c r="F3086" s="14" t="s">
        <v>3255</v>
      </c>
      <c r="G3086" s="13" t="s">
        <v>3256</v>
      </c>
      <c r="H3086" s="12">
        <v>5</v>
      </c>
      <c r="I3086" s="4" t="s">
        <v>7661</v>
      </c>
      <c r="J3086" s="11">
        <v>2273</v>
      </c>
      <c r="K3086" s="4">
        <v>1098</v>
      </c>
      <c r="L3086" s="4">
        <v>528</v>
      </c>
      <c r="M3086" s="10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>
      <c r="A3087" s="4" t="s">
        <v>3389</v>
      </c>
      <c r="B3087" s="18" t="s">
        <v>9975</v>
      </c>
      <c r="C3087" s="17" t="s">
        <v>3245</v>
      </c>
      <c r="D3087" s="16" t="s">
        <v>3279</v>
      </c>
      <c r="E3087" s="15" t="s">
        <v>3386</v>
      </c>
      <c r="F3087" s="14" t="s">
        <v>3387</v>
      </c>
      <c r="G3087" s="13" t="s">
        <v>3388</v>
      </c>
      <c r="H3087" s="12">
        <v>2</v>
      </c>
      <c r="I3087" s="4" t="s">
        <v>3242</v>
      </c>
      <c r="J3087" s="11">
        <v>3225</v>
      </c>
      <c r="K3087" s="4">
        <v>1502</v>
      </c>
      <c r="L3087" s="4">
        <v>554</v>
      </c>
      <c r="M3087" s="10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>
      <c r="A3088" s="4" t="s">
        <v>9976</v>
      </c>
      <c r="B3088" s="18" t="s">
        <v>9977</v>
      </c>
      <c r="C3088" s="17" t="s">
        <v>3245</v>
      </c>
      <c r="D3088" s="16" t="s">
        <v>3335</v>
      </c>
      <c r="E3088" s="15" t="s">
        <v>3743</v>
      </c>
      <c r="F3088" s="14" t="s">
        <v>3744</v>
      </c>
      <c r="G3088" s="13" t="s">
        <v>3745</v>
      </c>
      <c r="H3088" s="12">
        <v>5</v>
      </c>
      <c r="I3088" s="4" t="s">
        <v>3746</v>
      </c>
      <c r="J3088" s="11">
        <v>3224</v>
      </c>
      <c r="K3088" s="4">
        <v>433</v>
      </c>
      <c r="L3088" s="4">
        <v>322</v>
      </c>
      <c r="M3088" s="10"/>
      <c r="N3088" s="4"/>
      <c r="O3088" s="4"/>
      <c r="P3088" s="4">
        <v>1</v>
      </c>
      <c r="Q3088" s="4"/>
      <c r="R3088" s="4"/>
      <c r="S3088" s="4"/>
      <c r="T3088" s="4">
        <v>1</v>
      </c>
      <c r="U3088" s="4"/>
      <c r="V3088" s="4"/>
      <c r="W3088" s="4"/>
      <c r="X3088" s="4"/>
      <c r="Y3088" s="4"/>
      <c r="Z3088" s="4"/>
    </row>
    <row r="3089" spans="1:26">
      <c r="A3089" s="4" t="s">
        <v>9978</v>
      </c>
      <c r="B3089" s="18" t="s">
        <v>9979</v>
      </c>
      <c r="C3089" s="17" t="s">
        <v>3245</v>
      </c>
      <c r="D3089" s="16" t="s">
        <v>3534</v>
      </c>
      <c r="E3089" s="15" t="s">
        <v>4078</v>
      </c>
      <c r="F3089" s="14" t="s">
        <v>4079</v>
      </c>
      <c r="G3089" s="13" t="s">
        <v>4080</v>
      </c>
      <c r="H3089" s="12">
        <v>5</v>
      </c>
      <c r="I3089" s="4" t="s">
        <v>4081</v>
      </c>
      <c r="J3089" s="11">
        <v>1011.9999999999999</v>
      </c>
      <c r="K3089" s="4">
        <v>1157</v>
      </c>
      <c r="L3089" s="4">
        <v>538</v>
      </c>
      <c r="M3089" s="10"/>
      <c r="N3089" s="3"/>
      <c r="O3089" s="3"/>
      <c r="P3089" s="3"/>
      <c r="Q3089" s="3"/>
      <c r="R3089" s="3"/>
      <c r="S3089" s="3"/>
      <c r="T3089" s="4">
        <v>1</v>
      </c>
      <c r="U3089" s="3"/>
      <c r="V3089" s="3"/>
      <c r="W3089" s="3"/>
      <c r="X3089" s="3"/>
      <c r="Y3089" s="3"/>
      <c r="Z3089" s="3"/>
    </row>
    <row r="3090" spans="1:26">
      <c r="A3090" s="4" t="s">
        <v>9980</v>
      </c>
      <c r="B3090" s="18" t="s">
        <v>9981</v>
      </c>
      <c r="C3090" s="17" t="s">
        <v>3245</v>
      </c>
      <c r="D3090" s="16" t="s">
        <v>3259</v>
      </c>
      <c r="E3090" s="15" t="s">
        <v>3260</v>
      </c>
      <c r="F3090" s="14" t="s">
        <v>3261</v>
      </c>
      <c r="G3090" s="13" t="s">
        <v>3262</v>
      </c>
      <c r="H3090" s="12">
        <v>5</v>
      </c>
      <c r="I3090" s="4" t="s">
        <v>3263</v>
      </c>
      <c r="J3090" s="11">
        <v>1839.9999999999998</v>
      </c>
      <c r="K3090" s="4">
        <v>880</v>
      </c>
      <c r="L3090" s="4">
        <v>309</v>
      </c>
      <c r="M3090" s="10"/>
      <c r="N3090" s="4"/>
      <c r="O3090" s="4"/>
      <c r="P3090" s="4"/>
      <c r="Q3090" s="4"/>
      <c r="R3090" s="4"/>
      <c r="S3090" s="4"/>
      <c r="T3090" s="4">
        <v>1</v>
      </c>
      <c r="U3090" s="4"/>
      <c r="V3090" s="4"/>
      <c r="W3090" s="4"/>
      <c r="X3090" s="4"/>
      <c r="Y3090" s="4"/>
      <c r="Z3090" s="4"/>
    </row>
    <row r="3091" spans="1:26">
      <c r="A3091" s="4" t="s">
        <v>9982</v>
      </c>
      <c r="B3091" s="18" t="s">
        <v>9983</v>
      </c>
      <c r="C3091" s="17" t="s">
        <v>3245</v>
      </c>
      <c r="D3091" s="16" t="s">
        <v>3246</v>
      </c>
      <c r="E3091" s="15" t="s">
        <v>3556</v>
      </c>
      <c r="F3091" s="14" t="s">
        <v>3557</v>
      </c>
      <c r="G3091" s="13" t="s">
        <v>3558</v>
      </c>
      <c r="H3091" s="12">
        <v>5</v>
      </c>
      <c r="I3091" s="4" t="s">
        <v>6289</v>
      </c>
      <c r="J3091" s="11">
        <v>1709</v>
      </c>
      <c r="K3091" s="4">
        <v>794</v>
      </c>
      <c r="L3091" s="4">
        <v>341</v>
      </c>
      <c r="M3091" s="10"/>
      <c r="N3091" s="4"/>
      <c r="O3091" s="4"/>
      <c r="P3091" s="4"/>
      <c r="Q3091" s="4"/>
      <c r="R3091" s="4">
        <v>1</v>
      </c>
      <c r="S3091" s="4"/>
      <c r="T3091" s="4">
        <v>1</v>
      </c>
      <c r="U3091" s="4"/>
      <c r="V3091" s="4"/>
      <c r="W3091" s="4"/>
      <c r="X3091" s="4"/>
      <c r="Y3091" s="4"/>
      <c r="Z3091" s="4"/>
    </row>
    <row r="3092" spans="1:26">
      <c r="A3092" s="4" t="s">
        <v>3948</v>
      </c>
      <c r="B3092" s="18" t="s">
        <v>9984</v>
      </c>
      <c r="C3092" s="17" t="s">
        <v>3439</v>
      </c>
      <c r="D3092" s="16" t="s">
        <v>3446</v>
      </c>
      <c r="E3092" s="15" t="s">
        <v>3529</v>
      </c>
      <c r="F3092" s="14" t="s">
        <v>3530</v>
      </c>
      <c r="G3092" s="13" t="s">
        <v>3531</v>
      </c>
      <c r="H3092" s="12">
        <v>2</v>
      </c>
      <c r="I3092" s="4" t="s">
        <v>3242</v>
      </c>
      <c r="J3092" s="11">
        <v>1429</v>
      </c>
      <c r="K3092" s="4">
        <v>2431</v>
      </c>
      <c r="L3092" s="4">
        <v>1535</v>
      </c>
      <c r="M3092" s="10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>
      <c r="A3093" s="4" t="s">
        <v>9985</v>
      </c>
      <c r="B3093" s="18" t="s">
        <v>9986</v>
      </c>
      <c r="C3093" s="17" t="s">
        <v>3245</v>
      </c>
      <c r="D3093" s="16" t="s">
        <v>3446</v>
      </c>
      <c r="E3093" s="15" t="s">
        <v>3447</v>
      </c>
      <c r="F3093" s="14" t="s">
        <v>3448</v>
      </c>
      <c r="G3093" s="13" t="s">
        <v>3449</v>
      </c>
      <c r="H3093" s="12">
        <v>5</v>
      </c>
      <c r="I3093" s="4" t="s">
        <v>3450</v>
      </c>
      <c r="J3093" s="11">
        <v>279</v>
      </c>
      <c r="K3093" s="4">
        <v>103</v>
      </c>
      <c r="L3093" s="4">
        <v>45</v>
      </c>
      <c r="M3093" s="10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>
      <c r="A3094" s="4" t="s">
        <v>9987</v>
      </c>
      <c r="B3094" s="18" t="s">
        <v>9988</v>
      </c>
      <c r="C3094" s="17" t="s">
        <v>3245</v>
      </c>
      <c r="D3094" s="16" t="s">
        <v>3279</v>
      </c>
      <c r="E3094" s="15" t="s">
        <v>3375</v>
      </c>
      <c r="F3094" s="14" t="s">
        <v>3376</v>
      </c>
      <c r="G3094" s="13" t="s">
        <v>3377</v>
      </c>
      <c r="H3094" s="12">
        <v>5</v>
      </c>
      <c r="I3094" s="4" t="s">
        <v>7192</v>
      </c>
      <c r="J3094" s="11">
        <v>932</v>
      </c>
      <c r="K3094" s="4">
        <v>401</v>
      </c>
      <c r="L3094" s="4">
        <v>174</v>
      </c>
      <c r="M3094" s="10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>
      <c r="A3095" s="4" t="s">
        <v>9989</v>
      </c>
      <c r="B3095" s="18" t="s">
        <v>9990</v>
      </c>
      <c r="C3095" s="17" t="s">
        <v>3245</v>
      </c>
      <c r="D3095" s="16" t="s">
        <v>3314</v>
      </c>
      <c r="E3095" s="15" t="s">
        <v>4361</v>
      </c>
      <c r="F3095" s="14" t="s">
        <v>4362</v>
      </c>
      <c r="G3095" s="13" t="s">
        <v>4363</v>
      </c>
      <c r="H3095" s="12">
        <v>5</v>
      </c>
      <c r="I3095" s="4" t="s">
        <v>4995</v>
      </c>
      <c r="J3095" s="11">
        <v>1760.0000000000002</v>
      </c>
      <c r="K3095" s="4">
        <v>644</v>
      </c>
      <c r="L3095" s="4">
        <v>334</v>
      </c>
      <c r="M3095" s="10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>
      <c r="A3096" s="4" t="s">
        <v>9991</v>
      </c>
      <c r="B3096" s="18" t="s">
        <v>9992</v>
      </c>
      <c r="C3096" s="17" t="s">
        <v>3245</v>
      </c>
      <c r="D3096" s="16" t="s">
        <v>3296</v>
      </c>
      <c r="E3096" s="15" t="s">
        <v>4018</v>
      </c>
      <c r="F3096" s="14" t="s">
        <v>4019</v>
      </c>
      <c r="G3096" s="13" t="s">
        <v>3296</v>
      </c>
      <c r="H3096" s="12">
        <v>5</v>
      </c>
      <c r="I3096" s="4" t="s">
        <v>4084</v>
      </c>
      <c r="J3096" s="11">
        <v>619</v>
      </c>
      <c r="K3096" s="4">
        <v>103</v>
      </c>
      <c r="L3096" s="4">
        <v>43</v>
      </c>
      <c r="M3096" s="10"/>
      <c r="N3096" s="4"/>
      <c r="O3096" s="4"/>
      <c r="P3096" s="4"/>
      <c r="Q3096" s="4"/>
      <c r="R3096" s="4">
        <v>1</v>
      </c>
      <c r="S3096" s="4"/>
      <c r="T3096" s="4"/>
      <c r="U3096" s="4"/>
      <c r="V3096" s="4"/>
      <c r="W3096" s="4"/>
      <c r="X3096" s="4"/>
      <c r="Y3096" s="4"/>
      <c r="Z3096" s="4"/>
    </row>
    <row r="3097" spans="1:26">
      <c r="A3097" s="4" t="s">
        <v>9993</v>
      </c>
      <c r="B3097" s="18" t="s">
        <v>9994</v>
      </c>
      <c r="C3097" s="17" t="s">
        <v>3245</v>
      </c>
      <c r="D3097" s="16" t="s">
        <v>3335</v>
      </c>
      <c r="E3097" s="15" t="s">
        <v>3920</v>
      </c>
      <c r="F3097" s="14" t="s">
        <v>3921</v>
      </c>
      <c r="G3097" s="13" t="s">
        <v>3921</v>
      </c>
      <c r="H3097" s="12">
        <v>5</v>
      </c>
      <c r="I3097" s="4" t="s">
        <v>3972</v>
      </c>
      <c r="J3097" s="11">
        <v>2265</v>
      </c>
      <c r="K3097" s="4">
        <v>456</v>
      </c>
      <c r="L3097" s="4">
        <v>272</v>
      </c>
      <c r="M3097" s="10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>
      <c r="A3098" s="4" t="s">
        <v>9995</v>
      </c>
      <c r="B3098" s="18" t="s">
        <v>9996</v>
      </c>
      <c r="C3098" s="17" t="s">
        <v>3245</v>
      </c>
      <c r="D3098" s="16" t="s">
        <v>3534</v>
      </c>
      <c r="E3098" s="15" t="s">
        <v>4078</v>
      </c>
      <c r="F3098" s="14" t="s">
        <v>4079</v>
      </c>
      <c r="G3098" s="13" t="s">
        <v>4080</v>
      </c>
      <c r="H3098" s="12">
        <v>5</v>
      </c>
      <c r="I3098" s="4" t="s">
        <v>4731</v>
      </c>
      <c r="J3098" s="11">
        <v>1817.0000000000002</v>
      </c>
      <c r="K3098" s="4">
        <v>456</v>
      </c>
      <c r="L3098" s="4">
        <v>220</v>
      </c>
      <c r="M3098" s="10"/>
      <c r="N3098" s="4"/>
      <c r="O3098" s="4"/>
      <c r="P3098" s="4"/>
      <c r="Q3098" s="4"/>
      <c r="R3098" s="4"/>
      <c r="S3098" s="4"/>
      <c r="T3098" s="4">
        <v>1</v>
      </c>
      <c r="U3098" s="4"/>
      <c r="V3098" s="4"/>
      <c r="W3098" s="4"/>
      <c r="X3098" s="4"/>
      <c r="Y3098" s="4"/>
      <c r="Z3098" s="4"/>
    </row>
    <row r="3099" spans="1:26">
      <c r="A3099" s="4" t="s">
        <v>9997</v>
      </c>
      <c r="B3099" s="18" t="s">
        <v>9998</v>
      </c>
      <c r="C3099" s="17" t="s">
        <v>3245</v>
      </c>
      <c r="D3099" s="16" t="s">
        <v>3246</v>
      </c>
      <c r="E3099" s="15" t="s">
        <v>3453</v>
      </c>
      <c r="F3099" s="14" t="s">
        <v>3454</v>
      </c>
      <c r="G3099" s="13" t="s">
        <v>3455</v>
      </c>
      <c r="H3099" s="12">
        <v>5</v>
      </c>
      <c r="I3099" s="4" t="s">
        <v>4706</v>
      </c>
      <c r="J3099" s="11">
        <v>1522</v>
      </c>
      <c r="K3099" s="4">
        <v>293</v>
      </c>
      <c r="L3099" s="4">
        <v>132</v>
      </c>
      <c r="M3099" s="10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spans="1:26">
      <c r="A3100" s="4" t="s">
        <v>9999</v>
      </c>
      <c r="B3100" s="18" t="s">
        <v>10000</v>
      </c>
      <c r="C3100" s="17" t="s">
        <v>3245</v>
      </c>
      <c r="D3100" s="16" t="s">
        <v>3259</v>
      </c>
      <c r="E3100" s="15" t="s">
        <v>3380</v>
      </c>
      <c r="F3100" s="14" t="s">
        <v>3381</v>
      </c>
      <c r="G3100" s="13" t="s">
        <v>3382</v>
      </c>
      <c r="H3100" s="12">
        <v>5</v>
      </c>
      <c r="I3100" s="4" t="s">
        <v>5806</v>
      </c>
      <c r="J3100" s="11">
        <v>1375</v>
      </c>
      <c r="K3100" s="4">
        <v>432</v>
      </c>
      <c r="L3100" s="4">
        <v>162</v>
      </c>
      <c r="M3100" s="10"/>
      <c r="N3100" s="4"/>
      <c r="O3100" s="4"/>
      <c r="P3100" s="4"/>
      <c r="Q3100" s="4"/>
      <c r="R3100" s="4"/>
      <c r="S3100" s="4"/>
      <c r="T3100" s="4">
        <v>1</v>
      </c>
      <c r="U3100" s="4"/>
      <c r="V3100" s="4"/>
      <c r="W3100" s="4"/>
      <c r="X3100" s="4"/>
      <c r="Y3100" s="4"/>
      <c r="Z3100" s="4"/>
    </row>
    <row r="3101" spans="1:26">
      <c r="A3101" s="4" t="s">
        <v>10001</v>
      </c>
      <c r="B3101" s="18" t="s">
        <v>10002</v>
      </c>
      <c r="C3101" s="17" t="s">
        <v>3245</v>
      </c>
      <c r="D3101" s="16" t="s">
        <v>3238</v>
      </c>
      <c r="E3101" s="15" t="s">
        <v>4294</v>
      </c>
      <c r="F3101" s="14" t="s">
        <v>4295</v>
      </c>
      <c r="G3101" s="13" t="s">
        <v>4296</v>
      </c>
      <c r="H3101" s="12">
        <v>1</v>
      </c>
      <c r="I3101" s="4" t="s">
        <v>3235</v>
      </c>
      <c r="J3101" s="11">
        <v>3171</v>
      </c>
      <c r="K3101" s="4">
        <v>3523</v>
      </c>
      <c r="L3101" s="4">
        <v>1451</v>
      </c>
      <c r="M3101" s="10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>
      <c r="A3102" s="4" t="s">
        <v>10003</v>
      </c>
      <c r="B3102" s="18" t="s">
        <v>10004</v>
      </c>
      <c r="C3102" s="17" t="s">
        <v>3245</v>
      </c>
      <c r="D3102" s="16" t="s">
        <v>3253</v>
      </c>
      <c r="E3102" s="15" t="s">
        <v>3648</v>
      </c>
      <c r="F3102" s="14" t="s">
        <v>3649</v>
      </c>
      <c r="G3102" s="13" t="s">
        <v>3650</v>
      </c>
      <c r="H3102" s="12">
        <v>5</v>
      </c>
      <c r="I3102" s="4" t="s">
        <v>8603</v>
      </c>
      <c r="J3102" s="11">
        <v>952</v>
      </c>
      <c r="K3102" s="4">
        <v>1820</v>
      </c>
      <c r="L3102" s="4">
        <v>782</v>
      </c>
      <c r="M3102" s="10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>
      <c r="A3103" s="4" t="s">
        <v>4220</v>
      </c>
      <c r="B3103" s="18" t="s">
        <v>10005</v>
      </c>
      <c r="C3103" s="17" t="s">
        <v>3230</v>
      </c>
      <c r="D3103" s="16" t="s">
        <v>3392</v>
      </c>
      <c r="E3103" s="15" t="s">
        <v>10006</v>
      </c>
      <c r="F3103" s="14" t="s">
        <v>4219</v>
      </c>
      <c r="G3103" s="13" t="s">
        <v>4220</v>
      </c>
      <c r="H3103" s="12">
        <v>2</v>
      </c>
      <c r="I3103" s="4" t="s">
        <v>3242</v>
      </c>
      <c r="J3103" s="11">
        <v>694</v>
      </c>
      <c r="K3103" s="4">
        <v>3712</v>
      </c>
      <c r="L3103" s="4">
        <v>1830</v>
      </c>
      <c r="M3103" s="10"/>
      <c r="N3103" s="4"/>
      <c r="O3103" s="4"/>
      <c r="P3103" s="4"/>
      <c r="Q3103" s="4"/>
      <c r="R3103" s="4"/>
      <c r="S3103" s="4"/>
      <c r="T3103" s="4">
        <v>1</v>
      </c>
      <c r="U3103" s="4"/>
      <c r="V3103" s="4"/>
      <c r="W3103" s="4"/>
      <c r="X3103" s="4"/>
      <c r="Y3103" s="4"/>
      <c r="Z3103" s="4"/>
    </row>
    <row r="3104" spans="1:26">
      <c r="A3104" s="4" t="s">
        <v>10007</v>
      </c>
      <c r="B3104" s="18" t="s">
        <v>10008</v>
      </c>
      <c r="C3104" s="17" t="s">
        <v>3245</v>
      </c>
      <c r="D3104" s="16" t="s">
        <v>3446</v>
      </c>
      <c r="E3104" s="15" t="s">
        <v>4032</v>
      </c>
      <c r="F3104" s="14" t="s">
        <v>4033</v>
      </c>
      <c r="G3104" s="13" t="s">
        <v>4034</v>
      </c>
      <c r="H3104" s="12">
        <v>5</v>
      </c>
      <c r="I3104" s="4" t="s">
        <v>4034</v>
      </c>
      <c r="J3104" s="11">
        <v>1239</v>
      </c>
      <c r="K3104" s="4">
        <v>192</v>
      </c>
      <c r="L3104" s="4">
        <v>98</v>
      </c>
      <c r="M3104" s="10"/>
      <c r="N3104" s="4"/>
      <c r="O3104" s="4"/>
      <c r="P3104" s="4"/>
      <c r="Q3104" s="4"/>
      <c r="R3104" s="4"/>
      <c r="S3104" s="4"/>
      <c r="T3104" s="4">
        <v>1</v>
      </c>
      <c r="U3104" s="4"/>
      <c r="V3104" s="4"/>
      <c r="W3104" s="4"/>
      <c r="X3104" s="4"/>
      <c r="Y3104" s="4"/>
      <c r="Z3104" s="4"/>
    </row>
    <row r="3105" spans="1:26">
      <c r="A3105" s="4" t="s">
        <v>10009</v>
      </c>
      <c r="B3105" s="18" t="s">
        <v>10010</v>
      </c>
      <c r="C3105" s="17" t="s">
        <v>3245</v>
      </c>
      <c r="D3105" s="16" t="s">
        <v>3392</v>
      </c>
      <c r="E3105" s="15" t="s">
        <v>4519</v>
      </c>
      <c r="F3105" s="14" t="s">
        <v>4520</v>
      </c>
      <c r="G3105" s="13" t="s">
        <v>4521</v>
      </c>
      <c r="H3105" s="12">
        <v>5</v>
      </c>
      <c r="I3105" s="4" t="s">
        <v>4814</v>
      </c>
      <c r="J3105" s="11">
        <v>918</v>
      </c>
      <c r="K3105" s="4">
        <v>373</v>
      </c>
      <c r="L3105" s="4">
        <v>148</v>
      </c>
      <c r="M3105" s="10"/>
      <c r="N3105" s="4"/>
      <c r="O3105" s="4"/>
      <c r="P3105" s="4"/>
      <c r="Q3105" s="4"/>
      <c r="R3105" s="4">
        <v>1</v>
      </c>
      <c r="S3105" s="4"/>
      <c r="T3105" s="4">
        <v>1</v>
      </c>
      <c r="U3105" s="4"/>
      <c r="V3105" s="4"/>
      <c r="W3105" s="4"/>
      <c r="X3105" s="4"/>
      <c r="Y3105" s="4"/>
      <c r="Z3105" s="4"/>
    </row>
    <row r="3106" spans="1:26">
      <c r="A3106" s="4" t="s">
        <v>8121</v>
      </c>
      <c r="B3106" s="18" t="s">
        <v>10011</v>
      </c>
      <c r="C3106" s="17" t="s">
        <v>3245</v>
      </c>
      <c r="D3106" s="16" t="s">
        <v>3335</v>
      </c>
      <c r="E3106" s="15" t="s">
        <v>4280</v>
      </c>
      <c r="F3106" s="14" t="s">
        <v>4281</v>
      </c>
      <c r="G3106" s="13" t="s">
        <v>4282</v>
      </c>
      <c r="H3106" s="12">
        <v>2</v>
      </c>
      <c r="I3106" s="4" t="s">
        <v>3242</v>
      </c>
      <c r="J3106" s="11">
        <v>869</v>
      </c>
      <c r="K3106" s="4">
        <v>1060</v>
      </c>
      <c r="L3106" s="4">
        <v>561</v>
      </c>
      <c r="M3106" s="10"/>
      <c r="N3106" s="4"/>
      <c r="O3106" s="4"/>
      <c r="P3106" s="4"/>
      <c r="Q3106" s="4"/>
      <c r="R3106" s="4"/>
      <c r="S3106" s="4"/>
      <c r="T3106" s="4">
        <v>1</v>
      </c>
      <c r="U3106" s="4"/>
      <c r="V3106" s="4"/>
      <c r="W3106" s="4"/>
      <c r="X3106" s="4"/>
      <c r="Y3106" s="4"/>
      <c r="Z3106" s="4"/>
    </row>
    <row r="3107" spans="1:26">
      <c r="A3107" s="4" t="s">
        <v>10012</v>
      </c>
      <c r="B3107" s="18" t="s">
        <v>10013</v>
      </c>
      <c r="C3107" s="17" t="s">
        <v>3245</v>
      </c>
      <c r="D3107" s="16" t="s">
        <v>3335</v>
      </c>
      <c r="E3107" s="15" t="s">
        <v>4280</v>
      </c>
      <c r="F3107" s="14" t="s">
        <v>4281</v>
      </c>
      <c r="G3107" s="13" t="s">
        <v>4282</v>
      </c>
      <c r="H3107" s="12">
        <v>5</v>
      </c>
      <c r="I3107" s="4" t="s">
        <v>8121</v>
      </c>
      <c r="J3107" s="11">
        <v>709</v>
      </c>
      <c r="K3107" s="4">
        <v>381</v>
      </c>
      <c r="L3107" s="4">
        <v>235</v>
      </c>
      <c r="M3107" s="10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>
      <c r="A3108" s="4" t="s">
        <v>10014</v>
      </c>
      <c r="B3108" s="18" t="s">
        <v>10015</v>
      </c>
      <c r="C3108" s="17" t="s">
        <v>3245</v>
      </c>
      <c r="D3108" s="16" t="s">
        <v>3440</v>
      </c>
      <c r="E3108" s="15" t="s">
        <v>3699</v>
      </c>
      <c r="F3108" s="14" t="s">
        <v>3700</v>
      </c>
      <c r="G3108" s="13" t="s">
        <v>3701</v>
      </c>
      <c r="H3108" s="12">
        <v>1</v>
      </c>
      <c r="I3108" s="4" t="s">
        <v>3235</v>
      </c>
      <c r="J3108" s="11">
        <v>6609</v>
      </c>
      <c r="K3108" s="4">
        <v>2672</v>
      </c>
      <c r="L3108" s="4">
        <v>1391</v>
      </c>
      <c r="M3108" s="10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>
      <c r="A3109" s="4" t="s">
        <v>3446</v>
      </c>
      <c r="B3109" s="18" t="s">
        <v>10016</v>
      </c>
      <c r="C3109" s="17" t="s">
        <v>3245</v>
      </c>
      <c r="D3109" s="16" t="s">
        <v>3335</v>
      </c>
      <c r="E3109" s="15" t="s">
        <v>3601</v>
      </c>
      <c r="F3109" s="14" t="s">
        <v>3602</v>
      </c>
      <c r="G3109" s="13" t="s">
        <v>3603</v>
      </c>
      <c r="H3109" s="12">
        <v>5</v>
      </c>
      <c r="I3109" s="4" t="s">
        <v>3603</v>
      </c>
      <c r="J3109" s="11">
        <v>924</v>
      </c>
      <c r="K3109" s="4">
        <v>229</v>
      </c>
      <c r="L3109" s="4">
        <v>124</v>
      </c>
      <c r="M3109" s="10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>
      <c r="A3110" s="4" t="s">
        <v>4446</v>
      </c>
      <c r="B3110" s="18" t="s">
        <v>10017</v>
      </c>
      <c r="C3110" s="17" t="s">
        <v>3245</v>
      </c>
      <c r="D3110" s="16" t="s">
        <v>3446</v>
      </c>
      <c r="E3110" s="15" t="s">
        <v>3529</v>
      </c>
      <c r="F3110" s="14" t="s">
        <v>3530</v>
      </c>
      <c r="G3110" s="13" t="s">
        <v>3531</v>
      </c>
      <c r="H3110" s="12">
        <v>2</v>
      </c>
      <c r="I3110" s="4" t="s">
        <v>3242</v>
      </c>
      <c r="J3110" s="11">
        <v>2342</v>
      </c>
      <c r="K3110" s="4">
        <v>1659</v>
      </c>
      <c r="L3110" s="4">
        <v>603</v>
      </c>
      <c r="M3110" s="10"/>
      <c r="N3110" s="4"/>
      <c r="O3110" s="4"/>
      <c r="P3110" s="4"/>
      <c r="Q3110" s="4"/>
      <c r="R3110" s="4"/>
      <c r="S3110" s="4"/>
      <c r="T3110" s="4">
        <v>1</v>
      </c>
      <c r="U3110" s="4"/>
      <c r="V3110" s="4"/>
      <c r="W3110" s="4"/>
      <c r="X3110" s="4"/>
      <c r="Y3110" s="4"/>
      <c r="Z3110" s="4"/>
    </row>
    <row r="3111" spans="1:26">
      <c r="A3111" s="4" t="s">
        <v>6417</v>
      </c>
      <c r="B3111" s="18" t="s">
        <v>10018</v>
      </c>
      <c r="C3111" s="17" t="s">
        <v>3245</v>
      </c>
      <c r="D3111" s="16" t="s">
        <v>3446</v>
      </c>
      <c r="E3111" s="15" t="s">
        <v>3549</v>
      </c>
      <c r="F3111" s="14" t="s">
        <v>3550</v>
      </c>
      <c r="G3111" s="13" t="s">
        <v>3550</v>
      </c>
      <c r="H3111" s="12">
        <v>2</v>
      </c>
      <c r="I3111" s="4" t="s">
        <v>3242</v>
      </c>
      <c r="J3111" s="11">
        <v>1611</v>
      </c>
      <c r="K3111" s="4">
        <v>601</v>
      </c>
      <c r="L3111" s="4">
        <v>266</v>
      </c>
      <c r="M3111" s="10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>
      <c r="A3112" s="4" t="s">
        <v>10019</v>
      </c>
      <c r="B3112" s="18" t="s">
        <v>10020</v>
      </c>
      <c r="C3112" s="17" t="s">
        <v>3245</v>
      </c>
      <c r="D3112" s="16" t="s">
        <v>3446</v>
      </c>
      <c r="E3112" s="15" t="s">
        <v>4125</v>
      </c>
      <c r="F3112" s="14" t="s">
        <v>4126</v>
      </c>
      <c r="G3112" s="13" t="s">
        <v>4127</v>
      </c>
      <c r="H3112" s="12">
        <v>5</v>
      </c>
      <c r="I3112" s="4" t="s">
        <v>5181</v>
      </c>
      <c r="J3112" s="11">
        <v>1278</v>
      </c>
      <c r="K3112" s="4">
        <v>706</v>
      </c>
      <c r="L3112" s="4">
        <v>337</v>
      </c>
      <c r="M3112" s="10"/>
      <c r="N3112" s="4"/>
      <c r="O3112" s="4"/>
      <c r="P3112" s="4"/>
      <c r="Q3112" s="4"/>
      <c r="R3112" s="4"/>
      <c r="S3112" s="4"/>
      <c r="T3112" s="4">
        <v>1</v>
      </c>
      <c r="U3112" s="4"/>
      <c r="V3112" s="4"/>
      <c r="W3112" s="4"/>
      <c r="X3112" s="4"/>
      <c r="Y3112" s="4"/>
      <c r="Z3112" s="4"/>
    </row>
    <row r="3113" spans="1:26">
      <c r="A3113" s="4" t="s">
        <v>10021</v>
      </c>
      <c r="B3113" s="18" t="s">
        <v>10022</v>
      </c>
      <c r="C3113" s="17" t="s">
        <v>3245</v>
      </c>
      <c r="D3113" s="16" t="s">
        <v>3446</v>
      </c>
      <c r="E3113" s="15" t="s">
        <v>3447</v>
      </c>
      <c r="F3113" s="14" t="s">
        <v>3448</v>
      </c>
      <c r="G3113" s="13" t="s">
        <v>3449</v>
      </c>
      <c r="H3113" s="12">
        <v>5</v>
      </c>
      <c r="I3113" s="4" t="s">
        <v>3753</v>
      </c>
      <c r="J3113" s="11">
        <v>1147</v>
      </c>
      <c r="K3113" s="4">
        <v>369</v>
      </c>
      <c r="L3113" s="4">
        <v>149</v>
      </c>
      <c r="M3113" s="10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>
      <c r="A3114" s="4" t="s">
        <v>5530</v>
      </c>
      <c r="B3114" s="18" t="s">
        <v>10023</v>
      </c>
      <c r="C3114" s="17" t="s">
        <v>3245</v>
      </c>
      <c r="D3114" s="16" t="s">
        <v>3446</v>
      </c>
      <c r="E3114" s="15" t="s">
        <v>3529</v>
      </c>
      <c r="F3114" s="14" t="s">
        <v>3530</v>
      </c>
      <c r="G3114" s="13" t="s">
        <v>3531</v>
      </c>
      <c r="H3114" s="12">
        <v>2</v>
      </c>
      <c r="I3114" s="4" t="s">
        <v>3242</v>
      </c>
      <c r="J3114" s="11">
        <v>1607</v>
      </c>
      <c r="K3114" s="4">
        <v>1016</v>
      </c>
      <c r="L3114" s="4">
        <v>514</v>
      </c>
      <c r="M3114" s="10"/>
      <c r="N3114" s="4"/>
      <c r="O3114" s="4"/>
      <c r="P3114" s="4"/>
      <c r="Q3114" s="4"/>
      <c r="R3114" s="4"/>
      <c r="S3114" s="4"/>
      <c r="T3114" s="4">
        <v>1</v>
      </c>
      <c r="U3114" s="4"/>
      <c r="V3114" s="4"/>
      <c r="W3114" s="4"/>
      <c r="X3114" s="4"/>
      <c r="Y3114" s="4"/>
      <c r="Z3114" s="4"/>
    </row>
    <row r="3115" spans="1:26">
      <c r="A3115" s="4" t="s">
        <v>10024</v>
      </c>
      <c r="B3115" s="18" t="s">
        <v>10025</v>
      </c>
      <c r="C3115" s="17" t="s">
        <v>3245</v>
      </c>
      <c r="D3115" s="16" t="s">
        <v>3446</v>
      </c>
      <c r="E3115" s="15" t="s">
        <v>3447</v>
      </c>
      <c r="F3115" s="14" t="s">
        <v>3448</v>
      </c>
      <c r="G3115" s="13" t="s">
        <v>3449</v>
      </c>
      <c r="H3115" s="12">
        <v>5</v>
      </c>
      <c r="I3115" s="4" t="s">
        <v>3753</v>
      </c>
      <c r="J3115" s="11">
        <v>963.00000000000011</v>
      </c>
      <c r="K3115" s="4">
        <v>474</v>
      </c>
      <c r="L3115" s="4">
        <v>198</v>
      </c>
      <c r="M3115" s="10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>
      <c r="A3116" s="4" t="s">
        <v>3449</v>
      </c>
      <c r="B3116" s="18" t="s">
        <v>10026</v>
      </c>
      <c r="C3116" s="17" t="s">
        <v>4173</v>
      </c>
      <c r="D3116" s="16" t="s">
        <v>3446</v>
      </c>
      <c r="E3116" s="15" t="s">
        <v>10027</v>
      </c>
      <c r="F3116" s="14" t="s">
        <v>3448</v>
      </c>
      <c r="G3116" s="13" t="s">
        <v>3449</v>
      </c>
      <c r="H3116" s="12">
        <v>1</v>
      </c>
      <c r="I3116" s="4" t="s">
        <v>3235</v>
      </c>
      <c r="J3116" s="11">
        <v>10246</v>
      </c>
      <c r="K3116" s="4">
        <v>55152</v>
      </c>
      <c r="L3116" s="4">
        <v>27926</v>
      </c>
      <c r="M3116" s="10"/>
      <c r="N3116" s="4"/>
      <c r="O3116" s="4"/>
      <c r="P3116" s="4"/>
      <c r="Q3116" s="4"/>
      <c r="R3116" s="4">
        <v>1</v>
      </c>
      <c r="S3116" s="4"/>
      <c r="T3116" s="4">
        <v>1</v>
      </c>
      <c r="U3116" s="4"/>
      <c r="V3116" s="4"/>
      <c r="W3116" s="4"/>
      <c r="X3116" s="4"/>
      <c r="Y3116" s="4"/>
      <c r="Z3116" s="4"/>
    </row>
    <row r="3117" spans="1:26">
      <c r="A3117" s="4" t="s">
        <v>10028</v>
      </c>
      <c r="B3117" s="18" t="s">
        <v>10029</v>
      </c>
      <c r="C3117" s="17" t="s">
        <v>3245</v>
      </c>
      <c r="D3117" s="16" t="s">
        <v>3296</v>
      </c>
      <c r="E3117" s="15" t="s">
        <v>4133</v>
      </c>
      <c r="F3117" s="14" t="s">
        <v>4134</v>
      </c>
      <c r="G3117" s="13" t="s">
        <v>4135</v>
      </c>
      <c r="H3117" s="12">
        <v>5</v>
      </c>
      <c r="I3117" s="4" t="s">
        <v>4136</v>
      </c>
      <c r="J3117" s="11">
        <v>1768</v>
      </c>
      <c r="K3117" s="4">
        <v>237</v>
      </c>
      <c r="L3117" s="4">
        <v>165</v>
      </c>
      <c r="M3117" s="10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>
      <c r="A3118" s="4" t="s">
        <v>10030</v>
      </c>
      <c r="B3118" s="18" t="s">
        <v>10031</v>
      </c>
      <c r="C3118" s="17" t="s">
        <v>3245</v>
      </c>
      <c r="D3118" s="16" t="s">
        <v>3296</v>
      </c>
      <c r="E3118" s="15" t="s">
        <v>4133</v>
      </c>
      <c r="F3118" s="14" t="s">
        <v>4134</v>
      </c>
      <c r="G3118" s="13" t="s">
        <v>4135</v>
      </c>
      <c r="H3118" s="12">
        <v>5</v>
      </c>
      <c r="I3118" s="4" t="s">
        <v>4136</v>
      </c>
      <c r="J3118" s="11">
        <v>1111</v>
      </c>
      <c r="K3118" s="4">
        <v>414</v>
      </c>
      <c r="L3118" s="4">
        <v>190</v>
      </c>
      <c r="M3118" s="10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>
      <c r="A3119" s="4" t="s">
        <v>10032</v>
      </c>
      <c r="B3119" s="18" t="s">
        <v>10033</v>
      </c>
      <c r="C3119" s="17" t="s">
        <v>3245</v>
      </c>
      <c r="D3119" s="16" t="s">
        <v>3296</v>
      </c>
      <c r="E3119" s="15" t="s">
        <v>3297</v>
      </c>
      <c r="F3119" s="14" t="s">
        <v>3298</v>
      </c>
      <c r="G3119" s="13" t="s">
        <v>3299</v>
      </c>
      <c r="H3119" s="12">
        <v>5</v>
      </c>
      <c r="I3119" s="4" t="s">
        <v>7133</v>
      </c>
      <c r="J3119" s="11">
        <v>2414</v>
      </c>
      <c r="K3119" s="4">
        <v>1167</v>
      </c>
      <c r="L3119" s="4">
        <v>490</v>
      </c>
      <c r="M3119" s="10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>
      <c r="A3120" s="4" t="s">
        <v>10034</v>
      </c>
      <c r="B3120" s="18" t="s">
        <v>10035</v>
      </c>
      <c r="C3120" s="17" t="s">
        <v>3245</v>
      </c>
      <c r="D3120" s="16" t="s">
        <v>3446</v>
      </c>
      <c r="E3120" s="15" t="s">
        <v>3447</v>
      </c>
      <c r="F3120" s="14" t="s">
        <v>3448</v>
      </c>
      <c r="G3120" s="13" t="s">
        <v>3449</v>
      </c>
      <c r="H3120" s="12">
        <v>5</v>
      </c>
      <c r="I3120" s="4" t="s">
        <v>3753</v>
      </c>
      <c r="J3120" s="11">
        <v>1213</v>
      </c>
      <c r="K3120" s="4">
        <v>354</v>
      </c>
      <c r="L3120" s="4">
        <v>163</v>
      </c>
      <c r="M3120" s="10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>
      <c r="A3121" s="4" t="s">
        <v>10036</v>
      </c>
      <c r="B3121" s="18" t="s">
        <v>10037</v>
      </c>
      <c r="C3121" s="17" t="s">
        <v>3245</v>
      </c>
      <c r="D3121" s="16" t="s">
        <v>3446</v>
      </c>
      <c r="E3121" s="15" t="s">
        <v>3447</v>
      </c>
      <c r="F3121" s="14" t="s">
        <v>3448</v>
      </c>
      <c r="G3121" s="13" t="s">
        <v>3449</v>
      </c>
      <c r="H3121" s="12">
        <v>5</v>
      </c>
      <c r="I3121" s="4" t="s">
        <v>8137</v>
      </c>
      <c r="J3121" s="11">
        <v>773</v>
      </c>
      <c r="K3121" s="4">
        <v>94</v>
      </c>
      <c r="L3121" s="4">
        <v>63</v>
      </c>
      <c r="M3121" s="10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>
      <c r="A3122" s="4" t="s">
        <v>10038</v>
      </c>
      <c r="B3122" s="18" t="s">
        <v>10039</v>
      </c>
      <c r="C3122" s="17" t="s">
        <v>3245</v>
      </c>
      <c r="D3122" s="16" t="s">
        <v>3446</v>
      </c>
      <c r="E3122" s="15" t="s">
        <v>3447</v>
      </c>
      <c r="F3122" s="14" t="s">
        <v>3448</v>
      </c>
      <c r="G3122" s="13" t="s">
        <v>3449</v>
      </c>
      <c r="H3122" s="12">
        <v>5</v>
      </c>
      <c r="I3122" s="4" t="s">
        <v>3450</v>
      </c>
      <c r="J3122" s="11">
        <v>1080</v>
      </c>
      <c r="K3122" s="4">
        <v>330</v>
      </c>
      <c r="L3122" s="4">
        <v>158</v>
      </c>
      <c r="M3122" s="10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>
      <c r="A3123" s="4" t="s">
        <v>10040</v>
      </c>
      <c r="B3123" s="18" t="s">
        <v>10041</v>
      </c>
      <c r="C3123" s="17" t="s">
        <v>3230</v>
      </c>
      <c r="D3123" s="16" t="s">
        <v>3446</v>
      </c>
      <c r="E3123" s="15" t="s">
        <v>3541</v>
      </c>
      <c r="F3123" s="14" t="s">
        <v>3542</v>
      </c>
      <c r="G3123" s="13" t="s">
        <v>3543</v>
      </c>
      <c r="H3123" s="12">
        <v>2</v>
      </c>
      <c r="I3123" s="4" t="s">
        <v>3242</v>
      </c>
      <c r="J3123" s="11">
        <v>1717.0000000000002</v>
      </c>
      <c r="K3123" s="4">
        <v>2355</v>
      </c>
      <c r="L3123" s="4">
        <v>1205</v>
      </c>
      <c r="M3123" s="10"/>
      <c r="N3123" s="4"/>
      <c r="O3123" s="4"/>
      <c r="P3123" s="4"/>
      <c r="Q3123" s="4"/>
      <c r="R3123" s="4">
        <v>1</v>
      </c>
      <c r="S3123" s="4"/>
      <c r="T3123" s="4"/>
      <c r="U3123" s="4"/>
      <c r="V3123" s="4"/>
      <c r="W3123" s="4"/>
      <c r="X3123" s="4"/>
      <c r="Y3123" s="4"/>
      <c r="Z3123" s="4"/>
    </row>
    <row r="3124" spans="1:26">
      <c r="A3124" s="4" t="s">
        <v>3959</v>
      </c>
      <c r="B3124" s="18" t="s">
        <v>10042</v>
      </c>
      <c r="C3124" s="17" t="s">
        <v>3439</v>
      </c>
      <c r="D3124" s="16" t="s">
        <v>3446</v>
      </c>
      <c r="E3124" s="15" t="s">
        <v>3541</v>
      </c>
      <c r="F3124" s="14" t="s">
        <v>3542</v>
      </c>
      <c r="G3124" s="13" t="s">
        <v>3543</v>
      </c>
      <c r="H3124" s="12">
        <v>2</v>
      </c>
      <c r="I3124" s="4" t="s">
        <v>3242</v>
      </c>
      <c r="J3124" s="11">
        <v>5488</v>
      </c>
      <c r="K3124" s="4">
        <v>2778</v>
      </c>
      <c r="L3124" s="4">
        <v>1046</v>
      </c>
      <c r="M3124" s="10"/>
      <c r="N3124" s="4"/>
      <c r="O3124" s="4"/>
      <c r="P3124" s="4"/>
      <c r="Q3124" s="4"/>
      <c r="R3124" s="4"/>
      <c r="S3124" s="4"/>
      <c r="T3124" s="4">
        <v>1</v>
      </c>
      <c r="U3124" s="4"/>
      <c r="V3124" s="4"/>
      <c r="W3124" s="4"/>
      <c r="X3124" s="4"/>
      <c r="Y3124" s="4"/>
      <c r="Z3124" s="4"/>
    </row>
    <row r="3125" spans="1:26">
      <c r="A3125" s="4" t="s">
        <v>10043</v>
      </c>
      <c r="B3125" s="18" t="s">
        <v>10044</v>
      </c>
      <c r="C3125" s="17" t="s">
        <v>3245</v>
      </c>
      <c r="D3125" s="16" t="s">
        <v>3446</v>
      </c>
      <c r="E3125" s="15" t="s">
        <v>3529</v>
      </c>
      <c r="F3125" s="14" t="s">
        <v>3530</v>
      </c>
      <c r="G3125" s="13" t="s">
        <v>3531</v>
      </c>
      <c r="H3125" s="12">
        <v>5</v>
      </c>
      <c r="I3125" s="4" t="s">
        <v>5530</v>
      </c>
      <c r="J3125" s="11">
        <v>227</v>
      </c>
      <c r="K3125" s="4">
        <v>40</v>
      </c>
      <c r="L3125" s="4">
        <v>28</v>
      </c>
      <c r="M3125" s="10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>
      <c r="A3126" s="4" t="s">
        <v>4977</v>
      </c>
      <c r="B3126" s="18" t="s">
        <v>10045</v>
      </c>
      <c r="C3126" s="17" t="s">
        <v>3230</v>
      </c>
      <c r="D3126" s="16" t="s">
        <v>3446</v>
      </c>
      <c r="E3126" s="15" t="s">
        <v>3447</v>
      </c>
      <c r="F3126" s="14" t="s">
        <v>3448</v>
      </c>
      <c r="G3126" s="13" t="s">
        <v>3449</v>
      </c>
      <c r="H3126" s="12">
        <v>2</v>
      </c>
      <c r="I3126" s="4" t="s">
        <v>3242</v>
      </c>
      <c r="J3126" s="11">
        <v>5264</v>
      </c>
      <c r="K3126" s="4">
        <v>2727</v>
      </c>
      <c r="L3126" s="4">
        <v>1236</v>
      </c>
      <c r="M3126" s="10"/>
      <c r="N3126" s="4"/>
      <c r="O3126" s="4"/>
      <c r="P3126" s="4"/>
      <c r="Q3126" s="4"/>
      <c r="R3126" s="4"/>
      <c r="S3126" s="4"/>
      <c r="T3126" s="4">
        <v>1</v>
      </c>
      <c r="U3126" s="4"/>
      <c r="V3126" s="4"/>
      <c r="W3126" s="4"/>
      <c r="X3126" s="4"/>
      <c r="Y3126" s="4"/>
      <c r="Z3126" s="4"/>
    </row>
    <row r="3127" spans="1:26">
      <c r="A3127" s="4" t="s">
        <v>10046</v>
      </c>
      <c r="B3127" s="18" t="s">
        <v>10047</v>
      </c>
      <c r="C3127" s="17" t="s">
        <v>3245</v>
      </c>
      <c r="D3127" s="16" t="s">
        <v>3296</v>
      </c>
      <c r="E3127" s="15" t="s">
        <v>4133</v>
      </c>
      <c r="F3127" s="14" t="s">
        <v>4134</v>
      </c>
      <c r="G3127" s="13" t="s">
        <v>4135</v>
      </c>
      <c r="H3127" s="12">
        <v>5</v>
      </c>
      <c r="I3127" s="4" t="s">
        <v>4136</v>
      </c>
      <c r="J3127" s="11">
        <v>256</v>
      </c>
      <c r="K3127" s="4">
        <v>58</v>
      </c>
      <c r="L3127" s="4">
        <v>38</v>
      </c>
      <c r="M3127" s="10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>
      <c r="A3128" s="4" t="s">
        <v>10048</v>
      </c>
      <c r="B3128" s="18" t="s">
        <v>10049</v>
      </c>
      <c r="C3128" s="17" t="s">
        <v>3245</v>
      </c>
      <c r="D3128" s="16" t="s">
        <v>3446</v>
      </c>
      <c r="E3128" s="15" t="s">
        <v>3541</v>
      </c>
      <c r="F3128" s="14" t="s">
        <v>3542</v>
      </c>
      <c r="G3128" s="13" t="s">
        <v>3543</v>
      </c>
      <c r="H3128" s="12">
        <v>5</v>
      </c>
      <c r="I3128" s="4" t="s">
        <v>10040</v>
      </c>
      <c r="J3128" s="11">
        <v>1399</v>
      </c>
      <c r="K3128" s="4">
        <v>193</v>
      </c>
      <c r="L3128" s="4">
        <v>140</v>
      </c>
      <c r="M3128" s="10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>
      <c r="A3129" s="4" t="s">
        <v>10050</v>
      </c>
      <c r="B3129" s="18" t="s">
        <v>10051</v>
      </c>
      <c r="C3129" s="17" t="s">
        <v>3245</v>
      </c>
      <c r="D3129" s="16" t="s">
        <v>3446</v>
      </c>
      <c r="E3129" s="15" t="s">
        <v>3541</v>
      </c>
      <c r="F3129" s="14" t="s">
        <v>3542</v>
      </c>
      <c r="G3129" s="13" t="s">
        <v>3543</v>
      </c>
      <c r="H3129" s="12">
        <v>5</v>
      </c>
      <c r="I3129" s="4" t="s">
        <v>3959</v>
      </c>
      <c r="J3129" s="11">
        <v>304</v>
      </c>
      <c r="K3129" s="4">
        <v>119</v>
      </c>
      <c r="L3129" s="4">
        <v>66</v>
      </c>
      <c r="M3129" s="10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>
      <c r="A3130" s="4" t="s">
        <v>10052</v>
      </c>
      <c r="B3130" s="18" t="s">
        <v>10053</v>
      </c>
      <c r="C3130" s="17" t="s">
        <v>3245</v>
      </c>
      <c r="D3130" s="16" t="s">
        <v>3446</v>
      </c>
      <c r="E3130" s="15" t="s">
        <v>3541</v>
      </c>
      <c r="F3130" s="14" t="s">
        <v>3542</v>
      </c>
      <c r="G3130" s="13" t="s">
        <v>3543</v>
      </c>
      <c r="H3130" s="12">
        <v>5</v>
      </c>
      <c r="I3130" s="4" t="s">
        <v>3544</v>
      </c>
      <c r="J3130" s="11">
        <v>1695</v>
      </c>
      <c r="K3130" s="4">
        <v>487</v>
      </c>
      <c r="L3130" s="4">
        <v>263</v>
      </c>
      <c r="M3130" s="10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>
      <c r="A3131" s="4" t="s">
        <v>9832</v>
      </c>
      <c r="B3131" s="18" t="s">
        <v>10054</v>
      </c>
      <c r="C3131" s="17" t="s">
        <v>3245</v>
      </c>
      <c r="D3131" s="16" t="s">
        <v>3446</v>
      </c>
      <c r="E3131" s="15" t="s">
        <v>3529</v>
      </c>
      <c r="F3131" s="14" t="s">
        <v>3530</v>
      </c>
      <c r="G3131" s="13" t="s">
        <v>3531</v>
      </c>
      <c r="H3131" s="12">
        <v>2</v>
      </c>
      <c r="I3131" s="4" t="s">
        <v>3242</v>
      </c>
      <c r="J3131" s="11">
        <v>3772.9999999999995</v>
      </c>
      <c r="K3131" s="4">
        <v>906</v>
      </c>
      <c r="L3131" s="4">
        <v>539</v>
      </c>
      <c r="M3131" s="10"/>
      <c r="N3131" s="4"/>
      <c r="O3131" s="4"/>
      <c r="P3131" s="4"/>
      <c r="Q3131" s="4"/>
      <c r="R3131" s="4"/>
      <c r="S3131" s="4"/>
      <c r="T3131" s="4">
        <v>1</v>
      </c>
      <c r="U3131" s="4"/>
      <c r="V3131" s="4"/>
      <c r="W3131" s="4"/>
      <c r="X3131" s="4"/>
      <c r="Y3131" s="4"/>
      <c r="Z3131" s="4"/>
    </row>
    <row r="3132" spans="1:26">
      <c r="A3132" s="4" t="s">
        <v>10055</v>
      </c>
      <c r="B3132" s="18" t="s">
        <v>10056</v>
      </c>
      <c r="C3132" s="17" t="s">
        <v>3245</v>
      </c>
      <c r="D3132" s="16" t="s">
        <v>3296</v>
      </c>
      <c r="E3132" s="15" t="s">
        <v>4133</v>
      </c>
      <c r="F3132" s="14" t="s">
        <v>4134</v>
      </c>
      <c r="G3132" s="13" t="s">
        <v>4135</v>
      </c>
      <c r="H3132" s="12">
        <v>5</v>
      </c>
      <c r="I3132" s="4" t="s">
        <v>4757</v>
      </c>
      <c r="J3132" s="11">
        <v>684</v>
      </c>
      <c r="K3132" s="4">
        <v>145</v>
      </c>
      <c r="L3132" s="4">
        <v>71</v>
      </c>
      <c r="M3132" s="10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>
      <c r="A3133" s="4" t="s">
        <v>10057</v>
      </c>
      <c r="B3133" s="18" t="s">
        <v>10058</v>
      </c>
      <c r="C3133" s="17" t="s">
        <v>3245</v>
      </c>
      <c r="D3133" s="16" t="s">
        <v>3446</v>
      </c>
      <c r="E3133" s="15" t="s">
        <v>3541</v>
      </c>
      <c r="F3133" s="14" t="s">
        <v>3542</v>
      </c>
      <c r="G3133" s="13" t="s">
        <v>3543</v>
      </c>
      <c r="H3133" s="12">
        <v>5</v>
      </c>
      <c r="I3133" s="4" t="s">
        <v>4373</v>
      </c>
      <c r="J3133" s="11">
        <v>2099</v>
      </c>
      <c r="K3133" s="4">
        <v>785</v>
      </c>
      <c r="L3133" s="4">
        <v>345</v>
      </c>
      <c r="M3133" s="10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>
      <c r="A3134" s="4" t="s">
        <v>4127</v>
      </c>
      <c r="B3134" s="18" t="s">
        <v>10059</v>
      </c>
      <c r="C3134" s="17" t="s">
        <v>3230</v>
      </c>
      <c r="D3134" s="16" t="s">
        <v>3446</v>
      </c>
      <c r="E3134" s="15" t="s">
        <v>10060</v>
      </c>
      <c r="F3134" s="14" t="s">
        <v>4126</v>
      </c>
      <c r="G3134" s="13" t="s">
        <v>4127</v>
      </c>
      <c r="H3134" s="12">
        <v>2</v>
      </c>
      <c r="I3134" s="4" t="s">
        <v>3242</v>
      </c>
      <c r="J3134" s="11">
        <v>7465.0000000000009</v>
      </c>
      <c r="K3134" s="4">
        <v>5704</v>
      </c>
      <c r="L3134" s="4">
        <v>2899</v>
      </c>
      <c r="M3134" s="10"/>
      <c r="N3134" s="4"/>
      <c r="O3134" s="4"/>
      <c r="P3134" s="4"/>
      <c r="Q3134" s="4"/>
      <c r="R3134" s="4"/>
      <c r="S3134" s="4"/>
      <c r="T3134" s="4">
        <v>1</v>
      </c>
      <c r="U3134" s="4"/>
      <c r="V3134" s="4"/>
      <c r="W3134" s="4"/>
      <c r="X3134" s="4"/>
      <c r="Y3134" s="4"/>
      <c r="Z3134" s="4"/>
    </row>
    <row r="3135" spans="1:26">
      <c r="A3135" s="4" t="s">
        <v>3753</v>
      </c>
      <c r="B3135" s="18" t="s">
        <v>10061</v>
      </c>
      <c r="C3135" s="17" t="s">
        <v>3245</v>
      </c>
      <c r="D3135" s="16" t="s">
        <v>3446</v>
      </c>
      <c r="E3135" s="15" t="s">
        <v>3447</v>
      </c>
      <c r="F3135" s="14" t="s">
        <v>3448</v>
      </c>
      <c r="G3135" s="13" t="s">
        <v>3449</v>
      </c>
      <c r="H3135" s="12">
        <v>2</v>
      </c>
      <c r="I3135" s="4" t="s">
        <v>3242</v>
      </c>
      <c r="J3135" s="11">
        <v>983</v>
      </c>
      <c r="K3135" s="4">
        <v>406</v>
      </c>
      <c r="L3135" s="4">
        <v>153</v>
      </c>
      <c r="M3135" s="10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>
      <c r="A3136" s="4" t="s">
        <v>10062</v>
      </c>
      <c r="B3136" s="18" t="s">
        <v>10063</v>
      </c>
      <c r="C3136" s="17" t="s">
        <v>3245</v>
      </c>
      <c r="D3136" s="16" t="s">
        <v>3446</v>
      </c>
      <c r="E3136" s="15" t="s">
        <v>3447</v>
      </c>
      <c r="F3136" s="14" t="s">
        <v>3448</v>
      </c>
      <c r="G3136" s="13" t="s">
        <v>3449</v>
      </c>
      <c r="H3136" s="12">
        <v>5</v>
      </c>
      <c r="I3136" s="4" t="s">
        <v>3450</v>
      </c>
      <c r="J3136" s="11">
        <v>1310</v>
      </c>
      <c r="K3136" s="4">
        <v>1021</v>
      </c>
      <c r="L3136" s="4">
        <v>413</v>
      </c>
      <c r="M3136" s="10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>
      <c r="A3137" s="4" t="s">
        <v>10064</v>
      </c>
      <c r="B3137" s="18" t="s">
        <v>10065</v>
      </c>
      <c r="C3137" s="17" t="s">
        <v>3245</v>
      </c>
      <c r="D3137" s="16" t="s">
        <v>3446</v>
      </c>
      <c r="E3137" s="15" t="s">
        <v>3541</v>
      </c>
      <c r="F3137" s="14" t="s">
        <v>3542</v>
      </c>
      <c r="G3137" s="13" t="s">
        <v>3543</v>
      </c>
      <c r="H3137" s="12">
        <v>5</v>
      </c>
      <c r="I3137" s="4" t="s">
        <v>5675</v>
      </c>
      <c r="J3137" s="11">
        <v>701</v>
      </c>
      <c r="K3137" s="4">
        <v>299</v>
      </c>
      <c r="L3137" s="4">
        <v>151</v>
      </c>
      <c r="M3137" s="10"/>
      <c r="N3137" s="4"/>
      <c r="O3137" s="4"/>
      <c r="P3137" s="4"/>
      <c r="Q3137" s="4"/>
      <c r="R3137" s="4"/>
      <c r="S3137" s="4"/>
      <c r="T3137" s="4">
        <v>1</v>
      </c>
      <c r="U3137" s="4"/>
      <c r="V3137" s="4"/>
      <c r="W3137" s="4"/>
      <c r="X3137" s="4"/>
      <c r="Y3137" s="4"/>
      <c r="Z3137" s="4"/>
    </row>
    <row r="3138" spans="1:26">
      <c r="A3138" s="4" t="s">
        <v>10066</v>
      </c>
      <c r="B3138" s="18" t="s">
        <v>10067</v>
      </c>
      <c r="C3138" s="17" t="s">
        <v>3245</v>
      </c>
      <c r="D3138" s="16" t="s">
        <v>3446</v>
      </c>
      <c r="E3138" s="15" t="s">
        <v>4125</v>
      </c>
      <c r="F3138" s="14" t="s">
        <v>4126</v>
      </c>
      <c r="G3138" s="13" t="s">
        <v>4127</v>
      </c>
      <c r="H3138" s="12">
        <v>5</v>
      </c>
      <c r="I3138" s="4" t="s">
        <v>4128</v>
      </c>
      <c r="J3138" s="11">
        <v>1966</v>
      </c>
      <c r="K3138" s="4">
        <v>762</v>
      </c>
      <c r="L3138" s="4">
        <v>377</v>
      </c>
      <c r="M3138" s="10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>
      <c r="A3139" s="4" t="s">
        <v>10068</v>
      </c>
      <c r="B3139" s="18" t="s">
        <v>10069</v>
      </c>
      <c r="C3139" s="17" t="s">
        <v>3245</v>
      </c>
      <c r="D3139" s="16" t="s">
        <v>3446</v>
      </c>
      <c r="E3139" s="15" t="s">
        <v>3447</v>
      </c>
      <c r="F3139" s="14" t="s">
        <v>3448</v>
      </c>
      <c r="G3139" s="13" t="s">
        <v>3449</v>
      </c>
      <c r="H3139" s="12">
        <v>5</v>
      </c>
      <c r="I3139" s="4" t="s">
        <v>3450</v>
      </c>
      <c r="J3139" s="11">
        <v>488.99999999999994</v>
      </c>
      <c r="K3139" s="4">
        <v>254</v>
      </c>
      <c r="L3139" s="4">
        <v>124</v>
      </c>
      <c r="M3139" s="10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>
      <c r="A3140" s="4" t="s">
        <v>10070</v>
      </c>
      <c r="B3140" s="18" t="s">
        <v>10071</v>
      </c>
      <c r="C3140" s="17" t="s">
        <v>3245</v>
      </c>
      <c r="D3140" s="16" t="s">
        <v>3446</v>
      </c>
      <c r="E3140" s="15" t="s">
        <v>3529</v>
      </c>
      <c r="F3140" s="14" t="s">
        <v>3530</v>
      </c>
      <c r="G3140" s="13" t="s">
        <v>3531</v>
      </c>
      <c r="H3140" s="12">
        <v>5</v>
      </c>
      <c r="I3140" s="4" t="s">
        <v>4446</v>
      </c>
      <c r="J3140" s="11">
        <v>498.00000000000006</v>
      </c>
      <c r="K3140" s="4">
        <v>57</v>
      </c>
      <c r="L3140" s="4">
        <v>53</v>
      </c>
      <c r="M3140" s="10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>
      <c r="A3141" s="4" t="s">
        <v>4574</v>
      </c>
      <c r="B3141" s="18" t="s">
        <v>10072</v>
      </c>
      <c r="C3141" s="17" t="s">
        <v>3245</v>
      </c>
      <c r="D3141" s="16" t="s">
        <v>3446</v>
      </c>
      <c r="E3141" s="15" t="s">
        <v>3447</v>
      </c>
      <c r="F3141" s="14" t="s">
        <v>3448</v>
      </c>
      <c r="G3141" s="13" t="s">
        <v>3449</v>
      </c>
      <c r="H3141" s="12">
        <v>2</v>
      </c>
      <c r="I3141" s="4" t="s">
        <v>3242</v>
      </c>
      <c r="J3141" s="11">
        <v>2084</v>
      </c>
      <c r="K3141" s="4">
        <v>947</v>
      </c>
      <c r="L3141" s="4">
        <v>457</v>
      </c>
      <c r="M3141" s="10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>
      <c r="A3142" s="4" t="s">
        <v>10073</v>
      </c>
      <c r="B3142" s="18" t="s">
        <v>10074</v>
      </c>
      <c r="C3142" s="17" t="s">
        <v>3245</v>
      </c>
      <c r="D3142" s="16" t="s">
        <v>3446</v>
      </c>
      <c r="E3142" s="15" t="s">
        <v>3549</v>
      </c>
      <c r="F3142" s="14" t="s">
        <v>3550</v>
      </c>
      <c r="G3142" s="13" t="s">
        <v>3550</v>
      </c>
      <c r="H3142" s="12">
        <v>5</v>
      </c>
      <c r="I3142" s="4" t="s">
        <v>3786</v>
      </c>
      <c r="J3142" s="11">
        <v>589</v>
      </c>
      <c r="K3142" s="4">
        <v>38</v>
      </c>
      <c r="L3142" s="4">
        <v>39</v>
      </c>
      <c r="M3142" s="10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>
      <c r="A3143" s="4" t="s">
        <v>10075</v>
      </c>
      <c r="B3143" s="18" t="s">
        <v>10076</v>
      </c>
      <c r="C3143" s="17" t="s">
        <v>3245</v>
      </c>
      <c r="D3143" s="16" t="s">
        <v>3246</v>
      </c>
      <c r="E3143" s="15" t="s">
        <v>3357</v>
      </c>
      <c r="F3143" s="14" t="s">
        <v>3358</v>
      </c>
      <c r="G3143" s="13" t="s">
        <v>3359</v>
      </c>
      <c r="H3143" s="12">
        <v>5</v>
      </c>
      <c r="I3143" s="4" t="s">
        <v>4285</v>
      </c>
      <c r="J3143" s="11">
        <v>2183</v>
      </c>
      <c r="K3143" s="4">
        <v>205</v>
      </c>
      <c r="L3143" s="4">
        <v>131</v>
      </c>
      <c r="M3143" s="10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>
      <c r="A3144" s="4" t="s">
        <v>10077</v>
      </c>
      <c r="B3144" s="18" t="s">
        <v>10078</v>
      </c>
      <c r="C3144" s="17" t="s">
        <v>3245</v>
      </c>
      <c r="D3144" s="16" t="s">
        <v>3446</v>
      </c>
      <c r="E3144" s="15" t="s">
        <v>3447</v>
      </c>
      <c r="F3144" s="14" t="s">
        <v>3448</v>
      </c>
      <c r="G3144" s="13" t="s">
        <v>3449</v>
      </c>
      <c r="H3144" s="12">
        <v>5</v>
      </c>
      <c r="I3144" s="4" t="s">
        <v>8885</v>
      </c>
      <c r="J3144" s="11">
        <v>2595</v>
      </c>
      <c r="K3144" s="4">
        <v>612</v>
      </c>
      <c r="L3144" s="4">
        <v>339</v>
      </c>
      <c r="M3144" s="10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>
      <c r="A3145" s="4" t="s">
        <v>10079</v>
      </c>
      <c r="B3145" s="18" t="s">
        <v>10080</v>
      </c>
      <c r="C3145" s="17" t="s">
        <v>3245</v>
      </c>
      <c r="D3145" s="16" t="s">
        <v>3446</v>
      </c>
      <c r="E3145" s="15" t="s">
        <v>3541</v>
      </c>
      <c r="F3145" s="14" t="s">
        <v>3542</v>
      </c>
      <c r="G3145" s="13" t="s">
        <v>3543</v>
      </c>
      <c r="H3145" s="12">
        <v>5</v>
      </c>
      <c r="I3145" s="4" t="s">
        <v>4794</v>
      </c>
      <c r="J3145" s="11">
        <v>965</v>
      </c>
      <c r="K3145" s="4">
        <v>97</v>
      </c>
      <c r="L3145" s="4">
        <v>86</v>
      </c>
      <c r="M3145" s="10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>
      <c r="A3146" s="4" t="s">
        <v>10081</v>
      </c>
      <c r="B3146" s="18" t="s">
        <v>10082</v>
      </c>
      <c r="C3146" s="17" t="s">
        <v>3245</v>
      </c>
      <c r="D3146" s="16" t="s">
        <v>3446</v>
      </c>
      <c r="E3146" s="15" t="s">
        <v>3529</v>
      </c>
      <c r="F3146" s="14" t="s">
        <v>3530</v>
      </c>
      <c r="G3146" s="13" t="s">
        <v>3531</v>
      </c>
      <c r="H3146" s="12">
        <v>5</v>
      </c>
      <c r="I3146" s="4" t="s">
        <v>3527</v>
      </c>
      <c r="J3146" s="11">
        <v>3106</v>
      </c>
      <c r="K3146" s="4">
        <v>835</v>
      </c>
      <c r="L3146" s="4">
        <v>409</v>
      </c>
      <c r="M3146" s="10"/>
      <c r="N3146" s="4"/>
      <c r="O3146" s="4"/>
      <c r="P3146" s="4"/>
      <c r="Q3146" s="4"/>
      <c r="R3146" s="4"/>
      <c r="S3146" s="4"/>
      <c r="T3146" s="19"/>
      <c r="U3146" s="4"/>
      <c r="V3146" s="4"/>
      <c r="W3146" s="4"/>
      <c r="X3146" s="4"/>
      <c r="Y3146" s="4"/>
      <c r="Z3146" s="4"/>
    </row>
    <row r="3147" spans="1:26">
      <c r="A3147" s="4" t="s">
        <v>10083</v>
      </c>
      <c r="B3147" s="18" t="s">
        <v>10084</v>
      </c>
      <c r="C3147" s="17" t="s">
        <v>3245</v>
      </c>
      <c r="D3147" s="16" t="s">
        <v>3446</v>
      </c>
      <c r="E3147" s="15" t="s">
        <v>4125</v>
      </c>
      <c r="F3147" s="14" t="s">
        <v>4126</v>
      </c>
      <c r="G3147" s="13" t="s">
        <v>4127</v>
      </c>
      <c r="H3147" s="12">
        <v>5</v>
      </c>
      <c r="I3147" s="4" t="s">
        <v>4127</v>
      </c>
      <c r="J3147" s="11">
        <v>1211</v>
      </c>
      <c r="K3147" s="4">
        <v>323</v>
      </c>
      <c r="L3147" s="4">
        <v>200</v>
      </c>
      <c r="M3147" s="10"/>
      <c r="N3147" s="3"/>
      <c r="O3147" s="3"/>
      <c r="P3147" s="3"/>
      <c r="Q3147" s="3"/>
      <c r="R3147" s="3"/>
      <c r="S3147" s="3"/>
      <c r="T3147" s="4">
        <v>1</v>
      </c>
      <c r="U3147" s="3"/>
      <c r="V3147" s="3"/>
      <c r="W3147" s="3"/>
      <c r="X3147" s="3"/>
      <c r="Y3147" s="3"/>
      <c r="Z3147" s="3"/>
    </row>
    <row r="3148" spans="1:26">
      <c r="A3148" s="4" t="s">
        <v>10085</v>
      </c>
      <c r="B3148" s="18" t="s">
        <v>10086</v>
      </c>
      <c r="C3148" s="17" t="s">
        <v>3245</v>
      </c>
      <c r="D3148" s="16" t="s">
        <v>3259</v>
      </c>
      <c r="E3148" s="15" t="s">
        <v>4416</v>
      </c>
      <c r="F3148" s="14" t="s">
        <v>4417</v>
      </c>
      <c r="G3148" s="13" t="s">
        <v>4418</v>
      </c>
      <c r="H3148" s="12">
        <v>5</v>
      </c>
      <c r="I3148" s="4" t="s">
        <v>5896</v>
      </c>
      <c r="J3148" s="11">
        <v>1019.9999999999999</v>
      </c>
      <c r="K3148" s="4">
        <v>184</v>
      </c>
      <c r="L3148" s="4">
        <v>134</v>
      </c>
      <c r="M3148" s="10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>
      <c r="A3149" s="4" t="s">
        <v>10087</v>
      </c>
      <c r="B3149" s="18" t="s">
        <v>10088</v>
      </c>
      <c r="C3149" s="17" t="s">
        <v>3230</v>
      </c>
      <c r="D3149" s="16" t="s">
        <v>3335</v>
      </c>
      <c r="E3149" s="15" t="s">
        <v>3336</v>
      </c>
      <c r="F3149" s="14" t="s">
        <v>3337</v>
      </c>
      <c r="G3149" s="13" t="s">
        <v>3338</v>
      </c>
      <c r="H3149" s="12">
        <v>1</v>
      </c>
      <c r="I3149" s="4" t="s">
        <v>3235</v>
      </c>
      <c r="J3149" s="11">
        <v>4515</v>
      </c>
      <c r="K3149" s="4">
        <v>2741</v>
      </c>
      <c r="L3149" s="4">
        <v>2117</v>
      </c>
      <c r="M3149" s="10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>
      <c r="A3150" s="4" t="s">
        <v>8231</v>
      </c>
      <c r="B3150" s="18" t="s">
        <v>10089</v>
      </c>
      <c r="C3150" s="17" t="s">
        <v>3245</v>
      </c>
      <c r="D3150" s="16" t="s">
        <v>3231</v>
      </c>
      <c r="E3150" s="15" t="s">
        <v>3232</v>
      </c>
      <c r="F3150" s="14" t="s">
        <v>3233</v>
      </c>
      <c r="G3150" s="13" t="s">
        <v>3234</v>
      </c>
      <c r="H3150" s="12">
        <v>2</v>
      </c>
      <c r="I3150" s="4" t="s">
        <v>3242</v>
      </c>
      <c r="J3150" s="11">
        <v>4850</v>
      </c>
      <c r="K3150" s="4">
        <v>2249</v>
      </c>
      <c r="L3150" s="4">
        <v>846</v>
      </c>
      <c r="M3150" s="10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>
      <c r="A3151" s="4" t="s">
        <v>3930</v>
      </c>
      <c r="B3151" s="18" t="s">
        <v>10090</v>
      </c>
      <c r="C3151" s="17" t="s">
        <v>3245</v>
      </c>
      <c r="D3151" s="16" t="s">
        <v>3296</v>
      </c>
      <c r="E3151" s="15" t="s">
        <v>3524</v>
      </c>
      <c r="F3151" s="14" t="s">
        <v>3525</v>
      </c>
      <c r="G3151" s="13" t="s">
        <v>3526</v>
      </c>
      <c r="H3151" s="12">
        <v>2</v>
      </c>
      <c r="I3151" s="4" t="s">
        <v>3242</v>
      </c>
      <c r="J3151" s="11">
        <v>1955.9999999999998</v>
      </c>
      <c r="K3151" s="4">
        <v>1009</v>
      </c>
      <c r="L3151" s="4">
        <v>529</v>
      </c>
      <c r="M3151" s="10"/>
      <c r="N3151" s="4"/>
      <c r="O3151" s="4"/>
      <c r="P3151" s="4"/>
      <c r="Q3151" s="4"/>
      <c r="R3151" s="4">
        <v>1</v>
      </c>
      <c r="S3151" s="4"/>
      <c r="T3151" s="4"/>
      <c r="U3151" s="4"/>
      <c r="V3151" s="4"/>
      <c r="W3151" s="4"/>
      <c r="X3151" s="4"/>
      <c r="Y3151" s="4"/>
      <c r="Z3151" s="4"/>
    </row>
    <row r="3152" spans="1:26">
      <c r="A3152" s="4" t="s">
        <v>10091</v>
      </c>
      <c r="B3152" s="18" t="s">
        <v>10092</v>
      </c>
      <c r="C3152" s="17" t="s">
        <v>3245</v>
      </c>
      <c r="D3152" s="16" t="s">
        <v>3253</v>
      </c>
      <c r="E3152" s="15" t="s">
        <v>3723</v>
      </c>
      <c r="F3152" s="14" t="s">
        <v>3724</v>
      </c>
      <c r="G3152" s="13" t="s">
        <v>3253</v>
      </c>
      <c r="H3152" s="12">
        <v>5</v>
      </c>
      <c r="I3152" s="4" t="s">
        <v>4368</v>
      </c>
      <c r="J3152" s="11">
        <v>1453</v>
      </c>
      <c r="K3152" s="4">
        <v>453</v>
      </c>
      <c r="L3152" s="4">
        <v>293</v>
      </c>
      <c r="M3152" s="10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>
      <c r="A3153" s="4" t="s">
        <v>10093</v>
      </c>
      <c r="B3153" s="18" t="s">
        <v>10094</v>
      </c>
      <c r="C3153" s="17" t="s">
        <v>3245</v>
      </c>
      <c r="D3153" s="16" t="s">
        <v>3507</v>
      </c>
      <c r="E3153" s="15" t="s">
        <v>3634</v>
      </c>
      <c r="F3153" s="14" t="s">
        <v>3635</v>
      </c>
      <c r="G3153" s="13" t="s">
        <v>3636</v>
      </c>
      <c r="H3153" s="12">
        <v>5</v>
      </c>
      <c r="I3153" s="4" t="s">
        <v>7125</v>
      </c>
      <c r="J3153" s="11">
        <v>1291</v>
      </c>
      <c r="K3153" s="4">
        <v>248</v>
      </c>
      <c r="L3153" s="4">
        <v>141</v>
      </c>
      <c r="M3153" s="10"/>
      <c r="N3153" s="4"/>
      <c r="O3153" s="4"/>
      <c r="P3153" s="4"/>
      <c r="Q3153" s="4"/>
      <c r="R3153" s="4">
        <v>1</v>
      </c>
      <c r="S3153" s="4"/>
      <c r="T3153" s="4"/>
      <c r="U3153" s="4"/>
      <c r="V3153" s="4"/>
      <c r="W3153" s="4"/>
      <c r="X3153" s="4"/>
      <c r="Y3153" s="4"/>
      <c r="Z3153" s="4"/>
    </row>
    <row r="3154" spans="1:26">
      <c r="A3154" s="4" t="s">
        <v>10095</v>
      </c>
      <c r="B3154" s="18" t="s">
        <v>10096</v>
      </c>
      <c r="C3154" s="17" t="s">
        <v>3245</v>
      </c>
      <c r="D3154" s="16" t="s">
        <v>3446</v>
      </c>
      <c r="E3154" s="15" t="s">
        <v>3549</v>
      </c>
      <c r="F3154" s="14" t="s">
        <v>3550</v>
      </c>
      <c r="G3154" s="13" t="s">
        <v>3550</v>
      </c>
      <c r="H3154" s="12">
        <v>5</v>
      </c>
      <c r="I3154" s="4" t="s">
        <v>4075</v>
      </c>
      <c r="J3154" s="11">
        <v>445</v>
      </c>
      <c r="K3154" s="4">
        <v>59</v>
      </c>
      <c r="L3154" s="4">
        <v>45</v>
      </c>
      <c r="M3154" s="10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>
      <c r="A3155" s="4" t="s">
        <v>10097</v>
      </c>
      <c r="B3155" s="18" t="s">
        <v>10098</v>
      </c>
      <c r="C3155" s="17" t="s">
        <v>3245</v>
      </c>
      <c r="D3155" s="16" t="s">
        <v>3290</v>
      </c>
      <c r="E3155" s="15" t="s">
        <v>4271</v>
      </c>
      <c r="F3155" s="14" t="s">
        <v>4272</v>
      </c>
      <c r="G3155" s="13" t="s">
        <v>4273</v>
      </c>
      <c r="H3155" s="12">
        <v>5</v>
      </c>
      <c r="I3155" s="4" t="s">
        <v>6259</v>
      </c>
      <c r="J3155" s="11">
        <v>963.00000000000011</v>
      </c>
      <c r="K3155" s="4">
        <v>1289</v>
      </c>
      <c r="L3155" s="4">
        <v>588</v>
      </c>
      <c r="M3155" s="10"/>
      <c r="N3155" s="3"/>
      <c r="O3155" s="3"/>
      <c r="P3155" s="3"/>
      <c r="Q3155" s="3"/>
      <c r="R3155" s="4">
        <v>1</v>
      </c>
      <c r="S3155" s="3"/>
      <c r="T3155" s="3"/>
      <c r="U3155" s="3"/>
      <c r="V3155" s="3"/>
      <c r="W3155" s="3"/>
      <c r="X3155" s="3"/>
      <c r="Y3155" s="3"/>
      <c r="Z3155" s="3"/>
    </row>
    <row r="3156" spans="1:26">
      <c r="A3156" s="4" t="s">
        <v>10099</v>
      </c>
      <c r="B3156" s="18" t="s">
        <v>10100</v>
      </c>
      <c r="C3156" s="17" t="s">
        <v>3245</v>
      </c>
      <c r="D3156" s="16" t="s">
        <v>3259</v>
      </c>
      <c r="E3156" s="15" t="s">
        <v>4403</v>
      </c>
      <c r="F3156" s="14" t="s">
        <v>4404</v>
      </c>
      <c r="G3156" s="13" t="s">
        <v>4405</v>
      </c>
      <c r="H3156" s="12">
        <v>5</v>
      </c>
      <c r="I3156" s="4" t="s">
        <v>5029</v>
      </c>
      <c r="J3156" s="11">
        <v>2909</v>
      </c>
      <c r="K3156" s="4">
        <v>567</v>
      </c>
      <c r="L3156" s="4">
        <v>345</v>
      </c>
      <c r="M3156" s="10"/>
      <c r="N3156" s="4"/>
      <c r="O3156" s="4"/>
      <c r="P3156" s="4"/>
      <c r="Q3156" s="4"/>
      <c r="R3156" s="4"/>
      <c r="S3156" s="4"/>
      <c r="T3156" s="4">
        <v>1</v>
      </c>
      <c r="U3156" s="4"/>
      <c r="V3156" s="4"/>
      <c r="W3156" s="4"/>
      <c r="X3156" s="4"/>
      <c r="Y3156" s="4"/>
      <c r="Z3156" s="4"/>
    </row>
    <row r="3157" spans="1:26">
      <c r="A3157" s="4" t="s">
        <v>10101</v>
      </c>
      <c r="B3157" s="18" t="s">
        <v>10102</v>
      </c>
      <c r="C3157" s="17" t="s">
        <v>3245</v>
      </c>
      <c r="D3157" s="16" t="s">
        <v>3246</v>
      </c>
      <c r="E3157" s="15" t="s">
        <v>3643</v>
      </c>
      <c r="F3157" s="14" t="s">
        <v>3644</v>
      </c>
      <c r="G3157" s="13" t="s">
        <v>3645</v>
      </c>
      <c r="H3157" s="12">
        <v>5</v>
      </c>
      <c r="I3157" s="4" t="s">
        <v>3645</v>
      </c>
      <c r="J3157" s="11">
        <v>1671</v>
      </c>
      <c r="K3157" s="4">
        <v>419</v>
      </c>
      <c r="L3157" s="4">
        <v>171</v>
      </c>
      <c r="M3157" s="10"/>
      <c r="N3157" s="4"/>
      <c r="O3157" s="4"/>
      <c r="P3157" s="4"/>
      <c r="Q3157" s="4"/>
      <c r="R3157" s="4">
        <v>1</v>
      </c>
      <c r="S3157" s="4"/>
      <c r="T3157" s="4"/>
      <c r="U3157" s="4"/>
      <c r="V3157" s="4"/>
      <c r="W3157" s="4"/>
      <c r="X3157" s="4"/>
      <c r="Y3157" s="4"/>
      <c r="Z3157" s="4"/>
    </row>
    <row r="3158" spans="1:26">
      <c r="A3158" s="4" t="s">
        <v>10103</v>
      </c>
      <c r="B3158" s="18" t="s">
        <v>10104</v>
      </c>
      <c r="C3158" s="17" t="s">
        <v>3245</v>
      </c>
      <c r="D3158" s="16" t="s">
        <v>3231</v>
      </c>
      <c r="E3158" s="15" t="s">
        <v>6444</v>
      </c>
      <c r="F3158" s="14" t="s">
        <v>5710</v>
      </c>
      <c r="G3158" s="13" t="s">
        <v>5707</v>
      </c>
      <c r="H3158" s="12">
        <v>5</v>
      </c>
      <c r="I3158" s="4" t="s">
        <v>8890</v>
      </c>
      <c r="J3158" s="11">
        <v>1082</v>
      </c>
      <c r="K3158" s="4">
        <v>854</v>
      </c>
      <c r="L3158" s="4">
        <v>280</v>
      </c>
      <c r="M3158" s="10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>
      <c r="A3159" s="4" t="s">
        <v>10105</v>
      </c>
      <c r="B3159" s="18" t="s">
        <v>10106</v>
      </c>
      <c r="C3159" s="17" t="s">
        <v>3245</v>
      </c>
      <c r="D3159" s="16" t="s">
        <v>3335</v>
      </c>
      <c r="E3159" s="15" t="s">
        <v>3601</v>
      </c>
      <c r="F3159" s="14" t="s">
        <v>3602</v>
      </c>
      <c r="G3159" s="13" t="s">
        <v>3603</v>
      </c>
      <c r="H3159" s="12">
        <v>5</v>
      </c>
      <c r="I3159" s="4" t="s">
        <v>3603</v>
      </c>
      <c r="J3159" s="11">
        <v>1501</v>
      </c>
      <c r="K3159" s="4">
        <v>328</v>
      </c>
      <c r="L3159" s="4">
        <v>156</v>
      </c>
      <c r="M3159" s="10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spans="1:26">
      <c r="A3160" s="4" t="s">
        <v>10107</v>
      </c>
      <c r="B3160" s="18" t="s">
        <v>10108</v>
      </c>
      <c r="C3160" s="17" t="s">
        <v>3245</v>
      </c>
      <c r="D3160" s="16" t="s">
        <v>3259</v>
      </c>
      <c r="E3160" s="15" t="s">
        <v>3285</v>
      </c>
      <c r="F3160" s="14" t="s">
        <v>3286</v>
      </c>
      <c r="G3160" s="13" t="s">
        <v>3287</v>
      </c>
      <c r="H3160" s="12">
        <v>5</v>
      </c>
      <c r="I3160" s="4" t="s">
        <v>4463</v>
      </c>
      <c r="J3160" s="11">
        <v>926</v>
      </c>
      <c r="K3160" s="4">
        <v>348</v>
      </c>
      <c r="L3160" s="4">
        <v>129</v>
      </c>
      <c r="M3160" s="10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>
      <c r="A3161" s="4" t="s">
        <v>10109</v>
      </c>
      <c r="B3161" s="18" t="s">
        <v>10110</v>
      </c>
      <c r="C3161" s="17" t="s">
        <v>3245</v>
      </c>
      <c r="D3161" s="16" t="s">
        <v>3335</v>
      </c>
      <c r="E3161" s="15" t="s">
        <v>3486</v>
      </c>
      <c r="F3161" s="14" t="s">
        <v>3487</v>
      </c>
      <c r="G3161" s="13" t="s">
        <v>3488</v>
      </c>
      <c r="H3161" s="12">
        <v>5</v>
      </c>
      <c r="I3161" s="4" t="s">
        <v>7225</v>
      </c>
      <c r="J3161" s="11">
        <v>1297</v>
      </c>
      <c r="K3161" s="4">
        <v>520</v>
      </c>
      <c r="L3161" s="4">
        <v>185</v>
      </c>
      <c r="M3161" s="10"/>
      <c r="N3161" s="4"/>
      <c r="O3161" s="4"/>
      <c r="P3161" s="4"/>
      <c r="Q3161" s="4"/>
      <c r="R3161" s="4"/>
      <c r="S3161" s="4"/>
      <c r="T3161" s="4">
        <v>1</v>
      </c>
      <c r="U3161" s="4"/>
      <c r="V3161" s="4"/>
      <c r="W3161" s="4"/>
      <c r="X3161" s="4"/>
      <c r="Y3161" s="4"/>
      <c r="Z3161" s="4"/>
    </row>
    <row r="3162" spans="1:26">
      <c r="A3162" s="4" t="s">
        <v>3833</v>
      </c>
      <c r="B3162" s="18" t="s">
        <v>10111</v>
      </c>
      <c r="C3162" s="17" t="s">
        <v>3230</v>
      </c>
      <c r="D3162" s="16" t="s">
        <v>3296</v>
      </c>
      <c r="E3162" s="15" t="s">
        <v>10112</v>
      </c>
      <c r="F3162" s="14" t="s">
        <v>3832</v>
      </c>
      <c r="G3162" s="13" t="s">
        <v>3833</v>
      </c>
      <c r="H3162" s="12">
        <v>2</v>
      </c>
      <c r="I3162" s="4" t="s">
        <v>3242</v>
      </c>
      <c r="J3162" s="11">
        <v>3740</v>
      </c>
      <c r="K3162" s="4">
        <v>6417</v>
      </c>
      <c r="L3162" s="4">
        <v>2779</v>
      </c>
      <c r="M3162" s="10"/>
      <c r="N3162" s="4"/>
      <c r="O3162" s="4"/>
      <c r="P3162" s="4"/>
      <c r="Q3162" s="4"/>
      <c r="R3162" s="4">
        <v>1</v>
      </c>
      <c r="S3162" s="4"/>
      <c r="T3162" s="4"/>
      <c r="U3162" s="4"/>
      <c r="V3162" s="4"/>
      <c r="W3162" s="4"/>
      <c r="X3162" s="4"/>
      <c r="Y3162" s="4"/>
      <c r="Z3162" s="4"/>
    </row>
    <row r="3163" spans="1:26">
      <c r="A3163" s="4" t="s">
        <v>10113</v>
      </c>
      <c r="B3163" s="18" t="s">
        <v>10114</v>
      </c>
      <c r="C3163" s="17" t="s">
        <v>3245</v>
      </c>
      <c r="D3163" s="16" t="s">
        <v>3246</v>
      </c>
      <c r="E3163" s="15" t="s">
        <v>4320</v>
      </c>
      <c r="F3163" s="14" t="s">
        <v>4321</v>
      </c>
      <c r="G3163" s="13" t="s">
        <v>4322</v>
      </c>
      <c r="H3163" s="12">
        <v>5</v>
      </c>
      <c r="I3163" s="4" t="s">
        <v>4318</v>
      </c>
      <c r="J3163" s="11">
        <v>893</v>
      </c>
      <c r="K3163" s="4">
        <v>249</v>
      </c>
      <c r="L3163" s="4">
        <v>114</v>
      </c>
      <c r="M3163" s="10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>
      <c r="A3164" s="4" t="s">
        <v>5521</v>
      </c>
      <c r="B3164" s="18" t="s">
        <v>10115</v>
      </c>
      <c r="C3164" s="17" t="s">
        <v>3245</v>
      </c>
      <c r="D3164" s="16" t="s">
        <v>3507</v>
      </c>
      <c r="E3164" s="15" t="s">
        <v>3634</v>
      </c>
      <c r="F3164" s="14" t="s">
        <v>3635</v>
      </c>
      <c r="G3164" s="13" t="s">
        <v>3636</v>
      </c>
      <c r="H3164" s="12">
        <v>2</v>
      </c>
      <c r="I3164" s="4" t="s">
        <v>3242</v>
      </c>
      <c r="J3164" s="11">
        <v>5729</v>
      </c>
      <c r="K3164" s="4">
        <v>1817</v>
      </c>
      <c r="L3164" s="4">
        <v>821</v>
      </c>
      <c r="M3164" s="10"/>
      <c r="N3164" s="3"/>
      <c r="O3164" s="3"/>
      <c r="P3164" s="3"/>
      <c r="Q3164" s="3"/>
      <c r="R3164" s="4">
        <v>1</v>
      </c>
      <c r="S3164" s="3"/>
      <c r="T3164" s="4">
        <v>1</v>
      </c>
      <c r="U3164" s="3"/>
      <c r="V3164" s="3"/>
      <c r="W3164" s="3"/>
      <c r="X3164" s="3"/>
      <c r="Y3164" s="3"/>
      <c r="Z3164" s="3"/>
    </row>
    <row r="3165" spans="1:26">
      <c r="A3165" s="4" t="s">
        <v>10116</v>
      </c>
      <c r="B3165" s="18" t="s">
        <v>10117</v>
      </c>
      <c r="C3165" s="17" t="s">
        <v>3245</v>
      </c>
      <c r="D3165" s="16" t="s">
        <v>3259</v>
      </c>
      <c r="E3165" s="15" t="s">
        <v>3380</v>
      </c>
      <c r="F3165" s="14" t="s">
        <v>3381</v>
      </c>
      <c r="G3165" s="13" t="s">
        <v>3382</v>
      </c>
      <c r="H3165" s="12">
        <v>5</v>
      </c>
      <c r="I3165" s="4" t="s">
        <v>3383</v>
      </c>
      <c r="J3165" s="11">
        <v>1143</v>
      </c>
      <c r="K3165" s="4">
        <v>443</v>
      </c>
      <c r="L3165" s="4">
        <v>222</v>
      </c>
      <c r="M3165" s="10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>
      <c r="A3166" s="4" t="s">
        <v>8702</v>
      </c>
      <c r="B3166" s="18" t="s">
        <v>10118</v>
      </c>
      <c r="C3166" s="17" t="s">
        <v>3245</v>
      </c>
      <c r="D3166" s="16" t="s">
        <v>3464</v>
      </c>
      <c r="E3166" s="15" t="s">
        <v>4336</v>
      </c>
      <c r="F3166" s="14" t="s">
        <v>4337</v>
      </c>
      <c r="G3166" s="13" t="s">
        <v>4338</v>
      </c>
      <c r="H3166" s="12">
        <v>2</v>
      </c>
      <c r="I3166" s="4" t="s">
        <v>3242</v>
      </c>
      <c r="J3166" s="11">
        <v>6584</v>
      </c>
      <c r="K3166" s="4">
        <v>1494</v>
      </c>
      <c r="L3166" s="4">
        <v>706</v>
      </c>
      <c r="M3166" s="10"/>
      <c r="N3166" s="4"/>
      <c r="O3166" s="4"/>
      <c r="P3166" s="4"/>
      <c r="Q3166" s="4"/>
      <c r="R3166" s="4"/>
      <c r="S3166" s="4"/>
      <c r="T3166" s="4">
        <v>1</v>
      </c>
      <c r="U3166" s="4"/>
      <c r="V3166" s="4"/>
      <c r="W3166" s="4"/>
      <c r="X3166" s="4"/>
      <c r="Y3166" s="4"/>
      <c r="Z3166" s="4"/>
    </row>
    <row r="3167" spans="1:26">
      <c r="A3167" s="4" t="s">
        <v>5048</v>
      </c>
      <c r="B3167" s="18" t="s">
        <v>10119</v>
      </c>
      <c r="C3167" s="17" t="s">
        <v>3439</v>
      </c>
      <c r="D3167" s="16" t="s">
        <v>3474</v>
      </c>
      <c r="E3167" s="15" t="s">
        <v>3693</v>
      </c>
      <c r="F3167" s="14" t="s">
        <v>3694</v>
      </c>
      <c r="G3167" s="13" t="s">
        <v>3695</v>
      </c>
      <c r="H3167" s="12">
        <v>2</v>
      </c>
      <c r="I3167" s="4" t="s">
        <v>3242</v>
      </c>
      <c r="J3167" s="11">
        <v>7879.0000000000009</v>
      </c>
      <c r="K3167" s="4">
        <v>1395</v>
      </c>
      <c r="L3167" s="4">
        <v>682</v>
      </c>
      <c r="M3167" s="10"/>
      <c r="N3167" s="4"/>
      <c r="O3167" s="4"/>
      <c r="P3167" s="4"/>
      <c r="Q3167" s="4"/>
      <c r="R3167" s="4"/>
      <c r="S3167" s="4"/>
      <c r="T3167" s="4">
        <v>1</v>
      </c>
      <c r="U3167" s="4"/>
      <c r="V3167" s="4"/>
      <c r="W3167" s="4"/>
      <c r="X3167" s="4"/>
      <c r="Y3167" s="4"/>
      <c r="Z3167" s="4"/>
    </row>
    <row r="3168" spans="1:26">
      <c r="A3168" s="4" t="s">
        <v>10120</v>
      </c>
      <c r="B3168" s="18" t="s">
        <v>10121</v>
      </c>
      <c r="C3168" s="17" t="s">
        <v>3230</v>
      </c>
      <c r="D3168" s="16" t="s">
        <v>3290</v>
      </c>
      <c r="E3168" s="15" t="s">
        <v>4316</v>
      </c>
      <c r="F3168" s="14" t="s">
        <v>4317</v>
      </c>
      <c r="G3168" s="13" t="s">
        <v>4317</v>
      </c>
      <c r="H3168" s="12">
        <v>1</v>
      </c>
      <c r="I3168" s="4" t="s">
        <v>3235</v>
      </c>
      <c r="J3168" s="11">
        <v>3365.9999999999995</v>
      </c>
      <c r="K3168" s="4">
        <v>5836</v>
      </c>
      <c r="L3168" s="4">
        <v>1955</v>
      </c>
      <c r="M3168" s="10"/>
      <c r="N3168" s="4"/>
      <c r="O3168" s="4"/>
      <c r="P3168" s="4"/>
      <c r="Q3168" s="4"/>
      <c r="R3168" s="4">
        <v>1</v>
      </c>
      <c r="S3168" s="4"/>
      <c r="T3168" s="4"/>
      <c r="U3168" s="4"/>
      <c r="V3168" s="4"/>
      <c r="W3168" s="4"/>
      <c r="X3168" s="4"/>
      <c r="Y3168" s="4"/>
      <c r="Z3168" s="4"/>
    </row>
    <row r="3169" spans="1:26">
      <c r="A3169" s="4" t="s">
        <v>10122</v>
      </c>
      <c r="B3169" s="18" t="s">
        <v>10123</v>
      </c>
      <c r="C3169" s="17" t="s">
        <v>3245</v>
      </c>
      <c r="D3169" s="16" t="s">
        <v>3290</v>
      </c>
      <c r="E3169" s="15" t="s">
        <v>4990</v>
      </c>
      <c r="F3169" s="14" t="s">
        <v>4991</v>
      </c>
      <c r="G3169" s="13" t="s">
        <v>4992</v>
      </c>
      <c r="H3169" s="12">
        <v>1</v>
      </c>
      <c r="I3169" s="4" t="s">
        <v>3235</v>
      </c>
      <c r="J3169" s="11">
        <v>2335</v>
      </c>
      <c r="K3169" s="4">
        <v>2354</v>
      </c>
      <c r="L3169" s="4">
        <v>995</v>
      </c>
      <c r="M3169" s="10"/>
      <c r="N3169" s="4"/>
      <c r="O3169" s="4"/>
      <c r="P3169" s="4"/>
      <c r="Q3169" s="4"/>
      <c r="R3169" s="4"/>
      <c r="S3169" s="4"/>
      <c r="T3169" s="19"/>
      <c r="U3169" s="4"/>
      <c r="V3169" s="4"/>
      <c r="W3169" s="4"/>
      <c r="X3169" s="4"/>
      <c r="Y3169" s="4"/>
      <c r="Z3169" s="4"/>
    </row>
    <row r="3170" spans="1:26">
      <c r="A3170" s="4" t="s">
        <v>10124</v>
      </c>
      <c r="B3170" s="18" t="s">
        <v>10125</v>
      </c>
      <c r="C3170" s="17" t="s">
        <v>3245</v>
      </c>
      <c r="D3170" s="16" t="s">
        <v>3369</v>
      </c>
      <c r="E3170" s="15" t="s">
        <v>4003</v>
      </c>
      <c r="F3170" s="14" t="s">
        <v>4004</v>
      </c>
      <c r="G3170" s="13" t="s">
        <v>4005</v>
      </c>
      <c r="H3170" s="12">
        <v>5</v>
      </c>
      <c r="I3170" s="4" t="s">
        <v>4001</v>
      </c>
      <c r="J3170" s="11">
        <v>8794</v>
      </c>
      <c r="K3170" s="4">
        <v>666</v>
      </c>
      <c r="L3170" s="4">
        <v>405</v>
      </c>
      <c r="M3170" s="10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>
      <c r="A3171" s="4" t="s">
        <v>10126</v>
      </c>
      <c r="B3171" s="18" t="s">
        <v>10127</v>
      </c>
      <c r="C3171" s="17" t="s">
        <v>3245</v>
      </c>
      <c r="D3171" s="16" t="s">
        <v>3392</v>
      </c>
      <c r="E3171" s="15" t="s">
        <v>4519</v>
      </c>
      <c r="F3171" s="14" t="s">
        <v>4520</v>
      </c>
      <c r="G3171" s="13" t="s">
        <v>4521</v>
      </c>
      <c r="H3171" s="12">
        <v>5</v>
      </c>
      <c r="I3171" s="4" t="s">
        <v>6871</v>
      </c>
      <c r="J3171" s="11">
        <v>639</v>
      </c>
      <c r="K3171" s="4">
        <v>355</v>
      </c>
      <c r="L3171" s="4">
        <v>153</v>
      </c>
      <c r="M3171" s="10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>
      <c r="A3172" s="4" t="s">
        <v>10128</v>
      </c>
      <c r="B3172" s="18" t="s">
        <v>10129</v>
      </c>
      <c r="C3172" s="17" t="s">
        <v>3245</v>
      </c>
      <c r="D3172" s="16" t="s">
        <v>3279</v>
      </c>
      <c r="E3172" s="15" t="s">
        <v>3321</v>
      </c>
      <c r="F3172" s="14" t="s">
        <v>3322</v>
      </c>
      <c r="G3172" s="13" t="s">
        <v>3323</v>
      </c>
      <c r="H3172" s="12">
        <v>5</v>
      </c>
      <c r="I3172" s="4" t="s">
        <v>8161</v>
      </c>
      <c r="J3172" s="11">
        <v>465.00000000000006</v>
      </c>
      <c r="K3172" s="4">
        <v>121</v>
      </c>
      <c r="L3172" s="4">
        <v>65</v>
      </c>
      <c r="M3172" s="10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>
      <c r="A3173" s="4" t="s">
        <v>10130</v>
      </c>
      <c r="B3173" s="18" t="s">
        <v>10131</v>
      </c>
      <c r="C3173" s="17" t="s">
        <v>3245</v>
      </c>
      <c r="D3173" s="16" t="s">
        <v>3314</v>
      </c>
      <c r="E3173" s="15" t="s">
        <v>4159</v>
      </c>
      <c r="F3173" s="14" t="s">
        <v>4160</v>
      </c>
      <c r="G3173" s="13" t="s">
        <v>4161</v>
      </c>
      <c r="H3173" s="12">
        <v>5</v>
      </c>
      <c r="I3173" s="4" t="s">
        <v>6307</v>
      </c>
      <c r="J3173" s="11">
        <v>643</v>
      </c>
      <c r="K3173" s="4">
        <v>212</v>
      </c>
      <c r="L3173" s="4">
        <v>101</v>
      </c>
      <c r="M3173" s="10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>
      <c r="A3174" s="4" t="s">
        <v>10132</v>
      </c>
      <c r="B3174" s="18" t="s">
        <v>10133</v>
      </c>
      <c r="C3174" s="17" t="s">
        <v>3245</v>
      </c>
      <c r="D3174" s="16" t="s">
        <v>3335</v>
      </c>
      <c r="E3174" s="15" t="s">
        <v>3486</v>
      </c>
      <c r="F3174" s="14" t="s">
        <v>3487</v>
      </c>
      <c r="G3174" s="13" t="s">
        <v>3488</v>
      </c>
      <c r="H3174" s="12">
        <v>5</v>
      </c>
      <c r="I3174" s="4" t="s">
        <v>4072</v>
      </c>
      <c r="J3174" s="11">
        <v>2608</v>
      </c>
      <c r="K3174" s="4">
        <v>215</v>
      </c>
      <c r="L3174" s="4">
        <v>112</v>
      </c>
      <c r="M3174" s="10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>
      <c r="A3175" s="4" t="s">
        <v>10134</v>
      </c>
      <c r="B3175" s="18" t="s">
        <v>10135</v>
      </c>
      <c r="C3175" s="17" t="s">
        <v>3245</v>
      </c>
      <c r="D3175" s="16" t="s">
        <v>3335</v>
      </c>
      <c r="E3175" s="15" t="s">
        <v>3486</v>
      </c>
      <c r="F3175" s="14" t="s">
        <v>3487</v>
      </c>
      <c r="G3175" s="13" t="s">
        <v>3488</v>
      </c>
      <c r="H3175" s="12">
        <v>5</v>
      </c>
      <c r="I3175" s="4" t="s">
        <v>4072</v>
      </c>
      <c r="J3175" s="11">
        <v>1039</v>
      </c>
      <c r="K3175" s="4">
        <v>430</v>
      </c>
      <c r="L3175" s="4">
        <v>182</v>
      </c>
      <c r="M3175" s="10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>
      <c r="A3176" s="4" t="s">
        <v>10136</v>
      </c>
      <c r="B3176" s="18" t="s">
        <v>10137</v>
      </c>
      <c r="C3176" s="17" t="s">
        <v>3245</v>
      </c>
      <c r="D3176" s="16" t="s">
        <v>3335</v>
      </c>
      <c r="E3176" s="15" t="s">
        <v>3486</v>
      </c>
      <c r="F3176" s="14" t="s">
        <v>3487</v>
      </c>
      <c r="G3176" s="13" t="s">
        <v>3488</v>
      </c>
      <c r="H3176" s="12">
        <v>5</v>
      </c>
      <c r="I3176" s="4" t="s">
        <v>4072</v>
      </c>
      <c r="J3176" s="11">
        <v>1035</v>
      </c>
      <c r="K3176" s="4">
        <v>429</v>
      </c>
      <c r="L3176" s="4">
        <v>164</v>
      </c>
      <c r="M3176" s="10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>
      <c r="A3177" s="4" t="s">
        <v>10138</v>
      </c>
      <c r="B3177" s="18" t="s">
        <v>10139</v>
      </c>
      <c r="C3177" s="17" t="s">
        <v>3245</v>
      </c>
      <c r="D3177" s="16" t="s">
        <v>3314</v>
      </c>
      <c r="E3177" s="15" t="s">
        <v>3315</v>
      </c>
      <c r="F3177" s="14" t="s">
        <v>3316</v>
      </c>
      <c r="G3177" s="13" t="s">
        <v>3317</v>
      </c>
      <c r="H3177" s="12">
        <v>5</v>
      </c>
      <c r="I3177" s="4" t="s">
        <v>4852</v>
      </c>
      <c r="J3177" s="11">
        <v>501.99999999999994</v>
      </c>
      <c r="K3177" s="4">
        <v>107</v>
      </c>
      <c r="L3177" s="4">
        <v>56</v>
      </c>
      <c r="M3177" s="10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>
      <c r="A3178" s="4" t="s">
        <v>10140</v>
      </c>
      <c r="B3178" s="18" t="s">
        <v>10141</v>
      </c>
      <c r="C3178" s="17" t="s">
        <v>3245</v>
      </c>
      <c r="D3178" s="16" t="s">
        <v>3279</v>
      </c>
      <c r="E3178" s="15" t="s">
        <v>3375</v>
      </c>
      <c r="F3178" s="14" t="s">
        <v>3376</v>
      </c>
      <c r="G3178" s="13" t="s">
        <v>3377</v>
      </c>
      <c r="H3178" s="12">
        <v>5</v>
      </c>
      <c r="I3178" s="4" t="s">
        <v>5838</v>
      </c>
      <c r="J3178" s="11">
        <v>1467</v>
      </c>
      <c r="K3178" s="4">
        <v>813</v>
      </c>
      <c r="L3178" s="4">
        <v>315</v>
      </c>
      <c r="M3178" s="10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>
      <c r="A3179" s="4" t="s">
        <v>10142</v>
      </c>
      <c r="B3179" s="18" t="s">
        <v>10143</v>
      </c>
      <c r="C3179" s="17" t="s">
        <v>3439</v>
      </c>
      <c r="D3179" s="16" t="s">
        <v>3440</v>
      </c>
      <c r="E3179" s="15" t="s">
        <v>3699</v>
      </c>
      <c r="F3179" s="14" t="s">
        <v>3700</v>
      </c>
      <c r="G3179" s="13" t="s">
        <v>3701</v>
      </c>
      <c r="H3179" s="12">
        <v>1</v>
      </c>
      <c r="I3179" s="4" t="s">
        <v>3235</v>
      </c>
      <c r="J3179" s="11">
        <v>2689</v>
      </c>
      <c r="K3179" s="4">
        <v>3390</v>
      </c>
      <c r="L3179" s="4">
        <v>1461</v>
      </c>
      <c r="M3179" s="10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spans="1:26">
      <c r="A3180" s="4" t="s">
        <v>10144</v>
      </c>
      <c r="B3180" s="18" t="s">
        <v>10145</v>
      </c>
      <c r="C3180" s="17" t="s">
        <v>3245</v>
      </c>
      <c r="D3180" s="16" t="s">
        <v>3259</v>
      </c>
      <c r="E3180" s="15" t="s">
        <v>3260</v>
      </c>
      <c r="F3180" s="14" t="s">
        <v>3261</v>
      </c>
      <c r="G3180" s="13" t="s">
        <v>3262</v>
      </c>
      <c r="H3180" s="12">
        <v>5</v>
      </c>
      <c r="I3180" s="4" t="s">
        <v>6105</v>
      </c>
      <c r="J3180" s="11">
        <v>673</v>
      </c>
      <c r="K3180" s="4">
        <v>245</v>
      </c>
      <c r="L3180" s="4">
        <v>91</v>
      </c>
      <c r="M3180" s="10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>
      <c r="A3181" s="4" t="s">
        <v>10146</v>
      </c>
      <c r="B3181" s="18" t="s">
        <v>10147</v>
      </c>
      <c r="C3181" s="17" t="s">
        <v>3245</v>
      </c>
      <c r="D3181" s="16" t="s">
        <v>3392</v>
      </c>
      <c r="E3181" s="15" t="s">
        <v>4218</v>
      </c>
      <c r="F3181" s="14" t="s">
        <v>4219</v>
      </c>
      <c r="G3181" s="13" t="s">
        <v>4220</v>
      </c>
      <c r="H3181" s="12">
        <v>5</v>
      </c>
      <c r="I3181" s="4" t="s">
        <v>4220</v>
      </c>
      <c r="J3181" s="11">
        <v>1519</v>
      </c>
      <c r="K3181" s="4">
        <v>593</v>
      </c>
      <c r="L3181" s="4">
        <v>280</v>
      </c>
      <c r="M3181" s="10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>
      <c r="A3182" s="9" t="s">
        <v>10148</v>
      </c>
      <c r="B3182" s="8"/>
      <c r="C3182" s="8"/>
      <c r="D3182" s="8"/>
      <c r="E3182" s="8"/>
      <c r="F3182" s="8"/>
      <c r="G3182" s="8"/>
      <c r="H3182" s="8"/>
      <c r="I3182" s="8"/>
      <c r="J3182" s="7">
        <v>9302400</v>
      </c>
      <c r="K3182" s="5">
        <v>9584627</v>
      </c>
      <c r="L3182" s="5">
        <v>4603906</v>
      </c>
      <c r="M3182" s="6"/>
      <c r="N3182" s="5">
        <v>35</v>
      </c>
      <c r="O3182" s="5">
        <v>35</v>
      </c>
      <c r="P3182" s="5">
        <v>116</v>
      </c>
      <c r="Q3182" s="5">
        <v>45</v>
      </c>
      <c r="R3182" s="5">
        <v>403</v>
      </c>
      <c r="S3182" s="5">
        <v>33</v>
      </c>
      <c r="T3182" s="5">
        <v>1121</v>
      </c>
      <c r="U3182" s="5">
        <v>63</v>
      </c>
      <c r="V3182" s="5">
        <v>43</v>
      </c>
      <c r="W3182" s="5">
        <v>46</v>
      </c>
      <c r="X3182" s="5">
        <v>113</v>
      </c>
      <c r="Y3182" s="5">
        <v>10</v>
      </c>
      <c r="Z3182" s="5">
        <v>32</v>
      </c>
    </row>
  </sheetData>
  <mergeCells count="1">
    <mergeCell ref="N2:Z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D60AA-79D9-4741-8CD9-4DBCDA0138B5}">
  <dimension ref="A1:AI3168"/>
  <sheetViews>
    <sheetView topLeftCell="Y1" workbookViewId="0">
      <selection activeCell="AI1" sqref="AI1"/>
    </sheetView>
  </sheetViews>
  <sheetFormatPr defaultRowHeight="14.25"/>
  <cols>
    <col min="2" max="2" width="18.625" bestFit="1" customWidth="1"/>
    <col min="3" max="6" width="19.5" customWidth="1"/>
    <col min="7" max="7" width="8.75" bestFit="1" customWidth="1"/>
    <col min="8" max="8" width="10.875" bestFit="1" customWidth="1"/>
    <col min="9" max="9" width="15.125" bestFit="1" customWidth="1"/>
    <col min="10" max="10" width="8" bestFit="1" customWidth="1"/>
    <col min="11" max="11" width="10.375" bestFit="1" customWidth="1"/>
    <col min="12" max="12" width="11.5" bestFit="1" customWidth="1"/>
    <col min="13" max="13" width="9.875" bestFit="1" customWidth="1"/>
    <col min="14" max="14" width="16.5" bestFit="1" customWidth="1"/>
    <col min="15" max="15" width="15.25" bestFit="1" customWidth="1"/>
    <col min="16" max="16" width="10.75" bestFit="1" customWidth="1"/>
    <col min="17" max="17" width="7" bestFit="1" customWidth="1"/>
    <col min="18" max="18" width="11.125" bestFit="1" customWidth="1"/>
    <col min="19" max="19" width="9.125" bestFit="1" customWidth="1"/>
    <col min="20" max="20" width="9.875" bestFit="1" customWidth="1"/>
    <col min="21" max="21" width="12" bestFit="1" customWidth="1"/>
    <col min="22" max="22" width="10.5" bestFit="1" customWidth="1"/>
    <col min="23" max="23" width="12.625" bestFit="1" customWidth="1"/>
    <col min="24" max="24" width="22.375" bestFit="1" customWidth="1"/>
    <col min="25" max="26" width="18.75" bestFit="1" customWidth="1"/>
    <col min="27" max="27" width="15.75" bestFit="1" customWidth="1"/>
    <col min="28" max="28" width="18.5" bestFit="1" customWidth="1"/>
    <col min="29" max="29" width="16.625" style="38" bestFit="1" customWidth="1"/>
    <col min="30" max="30" width="21.625" style="38" bestFit="1" customWidth="1"/>
    <col min="31" max="31" width="26.875" bestFit="1" customWidth="1"/>
    <col min="32" max="32" width="11" style="38" bestFit="1" customWidth="1"/>
    <col min="33" max="33" width="9.875" style="38" bestFit="1" customWidth="1"/>
    <col min="35" max="35" width="23" bestFit="1" customWidth="1"/>
  </cols>
  <sheetData>
    <row r="1" spans="1:35">
      <c r="A1" t="s">
        <v>3176</v>
      </c>
      <c r="B1" t="s">
        <v>3177</v>
      </c>
      <c r="C1" t="s">
        <v>3178</v>
      </c>
      <c r="D1" t="s">
        <v>10149</v>
      </c>
      <c r="E1" t="s">
        <v>10150</v>
      </c>
      <c r="F1" t="s">
        <v>10151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10171</v>
      </c>
      <c r="N1" t="s">
        <v>3185</v>
      </c>
      <c r="O1" t="s">
        <v>3186</v>
      </c>
      <c r="P1" t="s">
        <v>3187</v>
      </c>
      <c r="Q1" t="s">
        <v>3188</v>
      </c>
      <c r="R1" t="s">
        <v>3189</v>
      </c>
      <c r="S1" t="s">
        <v>3190</v>
      </c>
      <c r="T1" t="s">
        <v>3191</v>
      </c>
      <c r="U1" t="s">
        <v>3192</v>
      </c>
      <c r="V1" t="s">
        <v>3193</v>
      </c>
      <c r="W1" t="s">
        <v>3194</v>
      </c>
      <c r="X1" t="s">
        <v>3195</v>
      </c>
      <c r="Y1" t="s">
        <v>3196</v>
      </c>
      <c r="Z1" t="s">
        <v>3197</v>
      </c>
      <c r="AA1" t="s">
        <v>3198</v>
      </c>
      <c r="AB1" t="s">
        <v>3199</v>
      </c>
      <c r="AC1" t="s">
        <v>10160</v>
      </c>
      <c r="AD1" t="s">
        <v>10161</v>
      </c>
      <c r="AE1" t="s">
        <v>10163</v>
      </c>
      <c r="AF1" t="s">
        <v>10166</v>
      </c>
      <c r="AG1" t="s">
        <v>10167</v>
      </c>
      <c r="AH1" t="s">
        <v>10168</v>
      </c>
      <c r="AI1" t="s">
        <v>10172</v>
      </c>
    </row>
    <row r="2" spans="1:35" ht="15">
      <c r="A2" t="str">
        <f>MID(C2,SEARCH("(",C2)+1,LEN(C2)-SEARCH("(",C2)-1)</f>
        <v>1737</v>
      </c>
      <c r="B2" t="str">
        <f>LEFT(SUBSTITUTE(C2," * "," "),SEARCH("(",SUBSTITUTE(C2," * "," "))-2)</f>
        <v>Aba</v>
      </c>
      <c r="C2" t="s">
        <v>0</v>
      </c>
      <c r="D2" t="str">
        <f>INDEX(helysegnevtar!$A$4:$F$3181,MATCH(tidy!$B2,helysegnevtar!$A$4:$A$3181,0),3)</f>
        <v>város</v>
      </c>
      <c r="E2" t="str">
        <f>INDEX(helysegnevtar!$A$4:$F$3181,MATCH(tidy!$B2,helysegnevtar!$A$4:$A$3181,0),4)</f>
        <v>Fejér</v>
      </c>
      <c r="F2" t="str">
        <f>INDEX(helysegnevtar!$A$4:$F$3181,MATCH(tidy!$B2,helysegnevtar!$A$4:$A$3181,0),6)</f>
        <v>Székesfehérvári</v>
      </c>
      <c r="G2">
        <v>10</v>
      </c>
      <c r="H2">
        <v>0.41</v>
      </c>
      <c r="I2">
        <v>47.89</v>
      </c>
      <c r="J2">
        <v>4633</v>
      </c>
      <c r="K2">
        <v>1480</v>
      </c>
      <c r="L2">
        <v>1635</v>
      </c>
      <c r="M2">
        <f>L2+K2</f>
        <v>3115</v>
      </c>
      <c r="N2">
        <v>20.48</v>
      </c>
      <c r="O2">
        <v>12.25</v>
      </c>
      <c r="P2">
        <v>51.81</v>
      </c>
      <c r="Q2">
        <v>88.05</v>
      </c>
      <c r="R2">
        <v>21.1</v>
      </c>
      <c r="S2">
        <v>12.19</v>
      </c>
      <c r="T2">
        <v>33.29</v>
      </c>
      <c r="U2">
        <v>10744206808</v>
      </c>
      <c r="V2">
        <v>10702</v>
      </c>
      <c r="W2">
        <v>334</v>
      </c>
      <c r="X2">
        <v>10</v>
      </c>
      <c r="Y2">
        <v>38</v>
      </c>
      <c r="Z2">
        <v>8.5299999999999994</v>
      </c>
      <c r="AA2">
        <v>5.89</v>
      </c>
      <c r="AB2">
        <v>1188</v>
      </c>
      <c r="AC2" s="38">
        <v>-3.82</v>
      </c>
      <c r="AD2" s="38">
        <v>-3.14</v>
      </c>
      <c r="AE2" s="39">
        <v>12.87</v>
      </c>
      <c r="AF2" s="38">
        <v>255</v>
      </c>
      <c r="AG2" s="38">
        <v>439</v>
      </c>
      <c r="AH2">
        <f>AG2+AF2</f>
        <v>694</v>
      </c>
      <c r="AI2" s="40">
        <f>AH2/M2*100</f>
        <v>22.279293739967898</v>
      </c>
    </row>
    <row r="3" spans="1:35" ht="15">
      <c r="A3" t="str">
        <f t="shared" ref="A3:A66" si="0">MID(C3,SEARCH("(",C3)+1,LEN(C3)-SEARCH("(",C3)-1)</f>
        <v>1244</v>
      </c>
      <c r="B3" t="str">
        <f t="shared" ref="B3:B66" si="1">LEFT(SUBSTITUTE(C3," * "," "),SEARCH("(",SUBSTITUTE(C3," * "," "))-2)</f>
        <v>Abádszalók</v>
      </c>
      <c r="C3" t="s">
        <v>1</v>
      </c>
      <c r="D3" t="str">
        <f>INDEX(helysegnevtar!$A$4:$F$3181,MATCH(tidy!$B3,helysegnevtar!$A$4:$A$3181,0),3)</f>
        <v>város</v>
      </c>
      <c r="E3" t="str">
        <f>INDEX(helysegnevtar!$A$4:$F$3181,MATCH(tidy!$B3,helysegnevtar!$A$4:$A$3181,0),4)</f>
        <v>Jász-Nagykun-Szolnok</v>
      </c>
      <c r="F3" t="str">
        <f>INDEX(helysegnevtar!$A$4:$F$3181,MATCH(tidy!$B3,helysegnevtar!$A$4:$A$3181,0),6)</f>
        <v>Kunhegyesi</v>
      </c>
      <c r="G3">
        <v>136</v>
      </c>
      <c r="H3">
        <v>4.24</v>
      </c>
      <c r="I3">
        <v>56.27</v>
      </c>
      <c r="J3">
        <v>4180</v>
      </c>
      <c r="K3">
        <v>1314</v>
      </c>
      <c r="L3">
        <v>1366</v>
      </c>
      <c r="M3">
        <f t="shared" ref="M3:M66" si="2">L3+K3</f>
        <v>2680</v>
      </c>
      <c r="N3">
        <v>61.78</v>
      </c>
      <c r="O3">
        <v>15.33</v>
      </c>
      <c r="P3">
        <v>44.59</v>
      </c>
      <c r="Q3">
        <v>132.22999999999999</v>
      </c>
      <c r="R3">
        <v>13.55</v>
      </c>
      <c r="S3">
        <v>37.630000000000003</v>
      </c>
      <c r="T3">
        <v>51.18</v>
      </c>
      <c r="U3">
        <v>6237106537</v>
      </c>
      <c r="V3">
        <v>9301</v>
      </c>
      <c r="W3">
        <v>332</v>
      </c>
      <c r="X3">
        <v>40</v>
      </c>
      <c r="Y3">
        <v>87</v>
      </c>
      <c r="Z3">
        <v>14.49</v>
      </c>
      <c r="AA3">
        <v>10.96</v>
      </c>
      <c r="AB3">
        <v>982</v>
      </c>
      <c r="AC3" s="38">
        <v>5.17</v>
      </c>
      <c r="AD3" s="38">
        <v>-13.97</v>
      </c>
      <c r="AE3" s="39">
        <v>17.77</v>
      </c>
      <c r="AF3" s="38">
        <v>366</v>
      </c>
      <c r="AG3" s="38">
        <v>514</v>
      </c>
      <c r="AH3">
        <f t="shared" ref="AH3:AH66" si="3">AG3+AF3</f>
        <v>880</v>
      </c>
      <c r="AI3" s="40">
        <f t="shared" ref="AI3:AI66" si="4">AH3/M3*100</f>
        <v>32.835820895522389</v>
      </c>
    </row>
    <row r="4" spans="1:35" ht="15">
      <c r="A4" t="str">
        <f t="shared" si="0"/>
        <v>1254</v>
      </c>
      <c r="B4" t="str">
        <f t="shared" si="1"/>
        <v>Abaliget</v>
      </c>
      <c r="C4" t="s">
        <v>2</v>
      </c>
      <c r="D4" t="str">
        <f>INDEX(helysegnevtar!$A$4:$F$3181,MATCH(tidy!$B4,helysegnevtar!$A$4:$A$3181,0),3)</f>
        <v>község</v>
      </c>
      <c r="E4" t="str">
        <f>INDEX(helysegnevtar!$A$4:$F$3181,MATCH(tidy!$B4,helysegnevtar!$A$4:$A$3181,0),4)</f>
        <v>Baranya</v>
      </c>
      <c r="F4" t="str">
        <f>INDEX(helysegnevtar!$A$4:$F$3181,MATCH(tidy!$B4,helysegnevtar!$A$4:$A$3181,0),6)</f>
        <v>Pécsi</v>
      </c>
      <c r="G4">
        <v>13</v>
      </c>
      <c r="H4">
        <v>8.57</v>
      </c>
      <c r="I4">
        <v>57.18</v>
      </c>
      <c r="J4">
        <v>659</v>
      </c>
      <c r="K4">
        <v>199</v>
      </c>
      <c r="L4">
        <v>229</v>
      </c>
      <c r="M4">
        <f t="shared" si="2"/>
        <v>428</v>
      </c>
      <c r="N4">
        <v>22.75</v>
      </c>
      <c r="O4">
        <v>26.47</v>
      </c>
      <c r="P4">
        <v>37.5</v>
      </c>
      <c r="Q4">
        <v>16.09</v>
      </c>
      <c r="R4">
        <v>1.75</v>
      </c>
      <c r="S4">
        <v>6.65</v>
      </c>
      <c r="T4">
        <v>8.4</v>
      </c>
      <c r="U4">
        <v>1313936546</v>
      </c>
      <c r="V4">
        <v>1387</v>
      </c>
      <c r="W4">
        <v>89</v>
      </c>
      <c r="X4">
        <v>9</v>
      </c>
      <c r="Y4">
        <v>5</v>
      </c>
      <c r="Z4">
        <v>1.6</v>
      </c>
      <c r="AA4">
        <v>6.34</v>
      </c>
      <c r="AB4">
        <v>99</v>
      </c>
      <c r="AC4" s="38">
        <v>-24.04</v>
      </c>
      <c r="AD4" s="38">
        <v>-1.6</v>
      </c>
      <c r="AE4" s="39">
        <v>47.19</v>
      </c>
      <c r="AF4" s="38">
        <v>44</v>
      </c>
      <c r="AG4" s="38">
        <v>59</v>
      </c>
      <c r="AH4">
        <f t="shared" si="3"/>
        <v>103</v>
      </c>
      <c r="AI4" s="40">
        <f t="shared" si="4"/>
        <v>24.065420560747665</v>
      </c>
    </row>
    <row r="5" spans="1:35" ht="15">
      <c r="A5" t="str">
        <f t="shared" si="0"/>
        <v>2455</v>
      </c>
      <c r="B5" t="str">
        <f t="shared" si="1"/>
        <v>Abasár</v>
      </c>
      <c r="C5" t="s">
        <v>3</v>
      </c>
      <c r="D5" t="str">
        <f>INDEX(helysegnevtar!$A$4:$F$3181,MATCH(tidy!$B5,helysegnevtar!$A$4:$A$3181,0),3)</f>
        <v>község</v>
      </c>
      <c r="E5" t="str">
        <f>INDEX(helysegnevtar!$A$4:$F$3181,MATCH(tidy!$B5,helysegnevtar!$A$4:$A$3181,0),4)</f>
        <v>Heves</v>
      </c>
      <c r="F5" t="str">
        <f>INDEX(helysegnevtar!$A$4:$F$3181,MATCH(tidy!$B5,helysegnevtar!$A$4:$A$3181,0),6)</f>
        <v>Gyöngyösi</v>
      </c>
      <c r="G5">
        <v>4</v>
      </c>
      <c r="H5">
        <v>0.51</v>
      </c>
      <c r="I5">
        <v>59.62</v>
      </c>
      <c r="J5">
        <v>2540</v>
      </c>
      <c r="K5">
        <v>773</v>
      </c>
      <c r="L5">
        <v>805</v>
      </c>
      <c r="M5">
        <f t="shared" si="2"/>
        <v>1578</v>
      </c>
      <c r="N5">
        <v>44.45</v>
      </c>
      <c r="O5">
        <v>19.809999999999999</v>
      </c>
      <c r="P5">
        <v>49.43</v>
      </c>
      <c r="Q5">
        <v>20.82</v>
      </c>
      <c r="R5">
        <v>4.92</v>
      </c>
      <c r="S5">
        <v>12.31</v>
      </c>
      <c r="T5">
        <v>17.23</v>
      </c>
      <c r="U5">
        <v>5844749325</v>
      </c>
      <c r="V5">
        <v>7473</v>
      </c>
      <c r="W5">
        <v>178</v>
      </c>
      <c r="Z5">
        <v>5.93</v>
      </c>
      <c r="AA5">
        <v>5.27</v>
      </c>
      <c r="AB5">
        <v>442</v>
      </c>
      <c r="AC5" s="38">
        <v>28.49</v>
      </c>
      <c r="AD5" s="38">
        <v>-18.989999999999998</v>
      </c>
      <c r="AE5" s="39">
        <v>29.21</v>
      </c>
      <c r="AF5" s="38">
        <v>229</v>
      </c>
      <c r="AG5" s="38">
        <v>350</v>
      </c>
      <c r="AH5">
        <f t="shared" si="3"/>
        <v>579</v>
      </c>
      <c r="AI5" s="40">
        <f t="shared" si="4"/>
        <v>36.692015209125472</v>
      </c>
    </row>
    <row r="6" spans="1:35" ht="15">
      <c r="A6" t="str">
        <f t="shared" si="0"/>
        <v>1566</v>
      </c>
      <c r="B6" t="str">
        <f t="shared" si="1"/>
        <v>Abaújalpár</v>
      </c>
      <c r="C6" t="s">
        <v>4</v>
      </c>
      <c r="D6" t="str">
        <f>INDEX(helysegnevtar!$A$4:$F$3181,MATCH(tidy!$B6,helysegnevtar!$A$4:$A$3181,0),3)</f>
        <v>község</v>
      </c>
      <c r="E6" t="str">
        <f>INDEX(helysegnevtar!$A$4:$F$3181,MATCH(tidy!$B6,helysegnevtar!$A$4:$A$3181,0),4)</f>
        <v>Borsod-Abaúj-Zemplén</v>
      </c>
      <c r="F6" t="str">
        <f>INDEX(helysegnevtar!$A$4:$F$3181,MATCH(tidy!$B6,helysegnevtar!$A$4:$A$3181,0),6)</f>
        <v>Gönci</v>
      </c>
      <c r="G6">
        <v>5</v>
      </c>
      <c r="I6">
        <v>39.130000000000003</v>
      </c>
      <c r="J6">
        <v>67</v>
      </c>
      <c r="K6">
        <v>23</v>
      </c>
      <c r="L6">
        <v>28</v>
      </c>
      <c r="M6">
        <f t="shared" si="2"/>
        <v>51</v>
      </c>
      <c r="N6">
        <v>46.28</v>
      </c>
      <c r="O6">
        <v>20</v>
      </c>
      <c r="P6">
        <v>100</v>
      </c>
      <c r="Q6">
        <v>8.48</v>
      </c>
      <c r="R6">
        <v>0.1</v>
      </c>
      <c r="S6">
        <v>1.27</v>
      </c>
      <c r="T6">
        <v>1.37</v>
      </c>
      <c r="U6">
        <v>113049861</v>
      </c>
      <c r="V6">
        <v>135</v>
      </c>
      <c r="Z6">
        <v>17.39</v>
      </c>
      <c r="AB6">
        <v>21</v>
      </c>
      <c r="AC6" s="38">
        <v>0</v>
      </c>
      <c r="AD6" s="38">
        <v>0</v>
      </c>
      <c r="AE6" s="39"/>
      <c r="AF6" s="38">
        <v>3</v>
      </c>
      <c r="AG6" s="38">
        <v>8</v>
      </c>
      <c r="AH6">
        <f t="shared" si="3"/>
        <v>11</v>
      </c>
      <c r="AI6" s="40">
        <f t="shared" si="4"/>
        <v>21.568627450980394</v>
      </c>
    </row>
    <row r="7" spans="1:35" ht="15">
      <c r="A7" t="str">
        <f t="shared" si="0"/>
        <v>2671</v>
      </c>
      <c r="B7" t="str">
        <f t="shared" si="1"/>
        <v>Abaújkér</v>
      </c>
      <c r="C7" t="s">
        <v>5</v>
      </c>
      <c r="D7" t="str">
        <f>INDEX(helysegnevtar!$A$4:$F$3181,MATCH(tidy!$B7,helysegnevtar!$A$4:$A$3181,0),3)</f>
        <v>község</v>
      </c>
      <c r="E7" t="str">
        <f>INDEX(helysegnevtar!$A$4:$F$3181,MATCH(tidy!$B7,helysegnevtar!$A$4:$A$3181,0),4)</f>
        <v>Borsod-Abaúj-Zemplén</v>
      </c>
      <c r="F7" t="str">
        <f>INDEX(helysegnevtar!$A$4:$F$3181,MATCH(tidy!$B7,helysegnevtar!$A$4:$A$3181,0),6)</f>
        <v>Gönci</v>
      </c>
      <c r="G7">
        <v>48</v>
      </c>
      <c r="H7">
        <v>6.24</v>
      </c>
      <c r="I7">
        <v>44.08</v>
      </c>
      <c r="J7">
        <v>603</v>
      </c>
      <c r="K7">
        <v>208</v>
      </c>
      <c r="L7">
        <v>207</v>
      </c>
      <c r="M7">
        <f t="shared" si="2"/>
        <v>415</v>
      </c>
      <c r="N7">
        <v>41.88</v>
      </c>
      <c r="O7">
        <v>9.2200000000000006</v>
      </c>
      <c r="P7">
        <v>55.93</v>
      </c>
      <c r="Q7">
        <v>17.27</v>
      </c>
      <c r="R7">
        <v>0.78</v>
      </c>
      <c r="S7">
        <v>5.17</v>
      </c>
      <c r="T7">
        <v>5.95</v>
      </c>
      <c r="U7">
        <v>816236443</v>
      </c>
      <c r="V7">
        <v>1522</v>
      </c>
      <c r="W7">
        <v>35</v>
      </c>
      <c r="X7">
        <v>9</v>
      </c>
      <c r="Z7">
        <v>19.059999999999999</v>
      </c>
      <c r="AA7">
        <v>22.02</v>
      </c>
      <c r="AB7">
        <v>146</v>
      </c>
      <c r="AC7" s="38">
        <v>-24.26</v>
      </c>
      <c r="AD7" s="38">
        <v>-5.2</v>
      </c>
      <c r="AE7" s="39">
        <v>90</v>
      </c>
      <c r="AF7" s="38">
        <v>35</v>
      </c>
      <c r="AG7" s="38">
        <v>56</v>
      </c>
      <c r="AH7">
        <f t="shared" si="3"/>
        <v>91</v>
      </c>
      <c r="AI7" s="40">
        <f t="shared" si="4"/>
        <v>21.927710843373493</v>
      </c>
    </row>
    <row r="8" spans="1:35" ht="15">
      <c r="A8" t="str">
        <f t="shared" si="0"/>
        <v>282</v>
      </c>
      <c r="B8" t="str">
        <f t="shared" si="1"/>
        <v>Abaújlak</v>
      </c>
      <c r="C8" t="s">
        <v>6</v>
      </c>
      <c r="D8" t="str">
        <f>INDEX(helysegnevtar!$A$4:$F$3181,MATCH(tidy!$B8,helysegnevtar!$A$4:$A$3181,0),3)</f>
        <v>község</v>
      </c>
      <c r="E8" t="str">
        <f>INDEX(helysegnevtar!$A$4:$F$3181,MATCH(tidy!$B8,helysegnevtar!$A$4:$A$3181,0),4)</f>
        <v>Borsod-Abaúj-Zemplén</v>
      </c>
      <c r="F8" t="str">
        <f>INDEX(helysegnevtar!$A$4:$F$3181,MATCH(tidy!$B8,helysegnevtar!$A$4:$A$3181,0),6)</f>
        <v>Szikszói</v>
      </c>
      <c r="G8">
        <v>9</v>
      </c>
      <c r="I8">
        <v>37.29</v>
      </c>
      <c r="J8">
        <v>83</v>
      </c>
      <c r="K8">
        <v>25</v>
      </c>
      <c r="L8">
        <v>34</v>
      </c>
      <c r="M8">
        <f t="shared" si="2"/>
        <v>59</v>
      </c>
      <c r="N8">
        <v>50.34</v>
      </c>
      <c r="O8">
        <v>23.4</v>
      </c>
      <c r="P8">
        <v>100</v>
      </c>
      <c r="Q8">
        <v>7.06</v>
      </c>
      <c r="R8">
        <v>1.63</v>
      </c>
      <c r="S8">
        <v>0.41</v>
      </c>
      <c r="T8">
        <v>2.04</v>
      </c>
      <c r="U8">
        <v>126043926</v>
      </c>
      <c r="V8">
        <v>200</v>
      </c>
      <c r="Z8">
        <v>14.71</v>
      </c>
      <c r="AA8">
        <v>26.67</v>
      </c>
      <c r="AB8">
        <v>24</v>
      </c>
      <c r="AC8" s="38">
        <v>0</v>
      </c>
      <c r="AD8" s="38">
        <v>14.71</v>
      </c>
      <c r="AE8" s="39"/>
      <c r="AF8" s="38">
        <v>7</v>
      </c>
      <c r="AG8" s="38">
        <v>12</v>
      </c>
      <c r="AH8">
        <f t="shared" si="3"/>
        <v>19</v>
      </c>
      <c r="AI8" s="40">
        <f t="shared" si="4"/>
        <v>32.20338983050847</v>
      </c>
    </row>
    <row r="9" spans="1:35" ht="15">
      <c r="A9" t="str">
        <f t="shared" si="0"/>
        <v>359</v>
      </c>
      <c r="B9" t="str">
        <f t="shared" si="1"/>
        <v>Abaújszántó</v>
      </c>
      <c r="C9" t="s">
        <v>7</v>
      </c>
      <c r="D9" t="str">
        <f>INDEX(helysegnevtar!$A$4:$F$3181,MATCH(tidy!$B9,helysegnevtar!$A$4:$A$3181,0),3)</f>
        <v>város</v>
      </c>
      <c r="E9" t="str">
        <f>INDEX(helysegnevtar!$A$4:$F$3181,MATCH(tidy!$B9,helysegnevtar!$A$4:$A$3181,0),4)</f>
        <v>Borsod-Abaúj-Zemplén</v>
      </c>
      <c r="F9" t="str">
        <f>INDEX(helysegnevtar!$A$4:$F$3181,MATCH(tidy!$B9,helysegnevtar!$A$4:$A$3181,0),6)</f>
        <v>Gönci</v>
      </c>
      <c r="G9">
        <v>151</v>
      </c>
      <c r="H9">
        <v>4.4400000000000004</v>
      </c>
      <c r="I9">
        <v>52.87</v>
      </c>
      <c r="J9">
        <v>2864</v>
      </c>
      <c r="K9">
        <v>913</v>
      </c>
      <c r="L9">
        <v>982</v>
      </c>
      <c r="M9">
        <f t="shared" si="2"/>
        <v>1895</v>
      </c>
      <c r="N9">
        <v>46.34</v>
      </c>
      <c r="O9">
        <v>15.94</v>
      </c>
      <c r="P9">
        <v>70.92</v>
      </c>
      <c r="Q9">
        <v>47.39</v>
      </c>
      <c r="R9">
        <v>6.6</v>
      </c>
      <c r="S9">
        <v>7.9</v>
      </c>
      <c r="T9">
        <v>14.5</v>
      </c>
      <c r="U9">
        <v>4440559776</v>
      </c>
      <c r="V9">
        <v>8607</v>
      </c>
      <c r="W9">
        <v>241</v>
      </c>
      <c r="X9">
        <v>32</v>
      </c>
      <c r="Y9">
        <v>64</v>
      </c>
      <c r="Z9">
        <v>12.79</v>
      </c>
      <c r="AA9">
        <v>9.2899999999999991</v>
      </c>
      <c r="AB9">
        <v>677</v>
      </c>
      <c r="AC9" s="38">
        <v>-16.809999999999999</v>
      </c>
      <c r="AD9" s="38">
        <v>-5.48</v>
      </c>
      <c r="AE9" s="39">
        <v>28.22</v>
      </c>
      <c r="AF9" s="38">
        <v>193</v>
      </c>
      <c r="AG9" s="38">
        <v>305</v>
      </c>
      <c r="AH9">
        <f t="shared" si="3"/>
        <v>498</v>
      </c>
      <c r="AI9" s="40">
        <f t="shared" si="4"/>
        <v>26.279683377308704</v>
      </c>
    </row>
    <row r="10" spans="1:35" ht="15">
      <c r="A10" t="str">
        <f t="shared" si="0"/>
        <v>2633</v>
      </c>
      <c r="B10" t="str">
        <f t="shared" si="1"/>
        <v>Abaújszolnok</v>
      </c>
      <c r="C10" t="s">
        <v>8</v>
      </c>
      <c r="D10" t="str">
        <f>INDEX(helysegnevtar!$A$4:$F$3181,MATCH(tidy!$B10,helysegnevtar!$A$4:$A$3181,0),3)</f>
        <v>község</v>
      </c>
      <c r="E10" t="str">
        <f>INDEX(helysegnevtar!$A$4:$F$3181,MATCH(tidy!$B10,helysegnevtar!$A$4:$A$3181,0),4)</f>
        <v>Borsod-Abaúj-Zemplén</v>
      </c>
      <c r="F10" t="str">
        <f>INDEX(helysegnevtar!$A$4:$F$3181,MATCH(tidy!$B10,helysegnevtar!$A$4:$A$3181,0),6)</f>
        <v>Szikszói</v>
      </c>
      <c r="G10">
        <v>21</v>
      </c>
      <c r="H10">
        <v>24.46</v>
      </c>
      <c r="I10">
        <v>83.05</v>
      </c>
      <c r="J10">
        <v>224</v>
      </c>
      <c r="K10">
        <v>61</v>
      </c>
      <c r="L10">
        <v>67</v>
      </c>
      <c r="M10">
        <f t="shared" si="2"/>
        <v>128</v>
      </c>
      <c r="N10">
        <v>48.38</v>
      </c>
      <c r="O10">
        <v>1.23</v>
      </c>
      <c r="P10">
        <v>60</v>
      </c>
      <c r="Q10">
        <v>8.67</v>
      </c>
      <c r="R10">
        <v>8.3800000000000008</v>
      </c>
      <c r="S10">
        <v>1.0900000000000001</v>
      </c>
      <c r="T10">
        <v>9.4700000000000006</v>
      </c>
      <c r="U10">
        <v>145145899</v>
      </c>
      <c r="V10">
        <v>338</v>
      </c>
      <c r="Z10">
        <v>39.119999999999997</v>
      </c>
      <c r="AB10">
        <v>61</v>
      </c>
      <c r="AC10" s="38">
        <v>73.349999999999994</v>
      </c>
      <c r="AD10" s="38">
        <v>19.559999999999999</v>
      </c>
      <c r="AE10" s="39"/>
      <c r="AF10" s="38">
        <v>4</v>
      </c>
      <c r="AG10" s="38">
        <v>3</v>
      </c>
      <c r="AH10">
        <f t="shared" si="3"/>
        <v>7</v>
      </c>
      <c r="AI10" s="40">
        <f t="shared" si="4"/>
        <v>5.46875</v>
      </c>
    </row>
    <row r="11" spans="1:35" ht="15">
      <c r="A11" t="str">
        <f t="shared" si="0"/>
        <v>227</v>
      </c>
      <c r="B11" t="str">
        <f t="shared" si="1"/>
        <v>Abaújvár</v>
      </c>
      <c r="C11" t="s">
        <v>9</v>
      </c>
      <c r="D11" t="str">
        <f>INDEX(helysegnevtar!$A$4:$F$3181,MATCH(tidy!$B11,helysegnevtar!$A$4:$A$3181,0),3)</f>
        <v>község</v>
      </c>
      <c r="E11" t="str">
        <f>INDEX(helysegnevtar!$A$4:$F$3181,MATCH(tidy!$B11,helysegnevtar!$A$4:$A$3181,0),4)</f>
        <v>Borsod-Abaúj-Zemplén</v>
      </c>
      <c r="F11" t="str">
        <f>INDEX(helysegnevtar!$A$4:$F$3181,MATCH(tidy!$B11,helysegnevtar!$A$4:$A$3181,0),6)</f>
        <v>Gönci</v>
      </c>
      <c r="G11">
        <v>19</v>
      </c>
      <c r="H11">
        <v>13.46</v>
      </c>
      <c r="I11">
        <v>42.94</v>
      </c>
      <c r="J11">
        <v>261</v>
      </c>
      <c r="K11">
        <v>83</v>
      </c>
      <c r="L11">
        <v>99</v>
      </c>
      <c r="M11">
        <f t="shared" si="2"/>
        <v>182</v>
      </c>
      <c r="N11">
        <v>57.06</v>
      </c>
      <c r="O11">
        <v>18.309999999999999</v>
      </c>
      <c r="P11">
        <v>61.11</v>
      </c>
      <c r="Q11">
        <v>7.35</v>
      </c>
      <c r="R11">
        <v>0.89</v>
      </c>
      <c r="S11">
        <v>2.56</v>
      </c>
      <c r="T11">
        <v>3.45</v>
      </c>
      <c r="U11">
        <v>209151262</v>
      </c>
      <c r="V11">
        <v>357</v>
      </c>
      <c r="Z11">
        <v>36.29</v>
      </c>
      <c r="AA11">
        <v>22.46</v>
      </c>
      <c r="AB11">
        <v>46</v>
      </c>
      <c r="AC11" s="38">
        <v>-48.39</v>
      </c>
      <c r="AD11" s="38">
        <v>-20.16</v>
      </c>
      <c r="AE11" s="39"/>
      <c r="AF11" s="38">
        <v>14</v>
      </c>
      <c r="AG11" s="38">
        <v>31</v>
      </c>
      <c r="AH11">
        <f t="shared" si="3"/>
        <v>45</v>
      </c>
      <c r="AI11" s="40">
        <f t="shared" si="4"/>
        <v>24.725274725274726</v>
      </c>
    </row>
    <row r="12" spans="1:35" ht="15">
      <c r="A12" t="str">
        <f t="shared" si="0"/>
        <v>1188</v>
      </c>
      <c r="B12" t="str">
        <f t="shared" si="1"/>
        <v>Abda</v>
      </c>
      <c r="C12" t="s">
        <v>10</v>
      </c>
      <c r="D12" t="str">
        <f>INDEX(helysegnevtar!$A$4:$F$3181,MATCH(tidy!$B12,helysegnevtar!$A$4:$A$3181,0),3)</f>
        <v>község</v>
      </c>
      <c r="E12" t="str">
        <f>INDEX(helysegnevtar!$A$4:$F$3181,MATCH(tidy!$B12,helysegnevtar!$A$4:$A$3181,0),4)</f>
        <v>Győr-Moson-Sopron</v>
      </c>
      <c r="F12" t="str">
        <f>INDEX(helysegnevtar!$A$4:$F$3181,MATCH(tidy!$B12,helysegnevtar!$A$4:$A$3181,0),6)</f>
        <v>Győri</v>
      </c>
      <c r="G12">
        <v>6</v>
      </c>
      <c r="H12">
        <v>0.59</v>
      </c>
      <c r="I12">
        <v>52.51</v>
      </c>
      <c r="J12">
        <v>3368</v>
      </c>
      <c r="K12">
        <v>1050</v>
      </c>
      <c r="L12">
        <v>1145</v>
      </c>
      <c r="M12">
        <f t="shared" si="2"/>
        <v>2195</v>
      </c>
      <c r="N12">
        <v>13.47</v>
      </c>
      <c r="O12">
        <v>26.62</v>
      </c>
      <c r="P12">
        <v>26.32</v>
      </c>
      <c r="Q12">
        <v>19.02</v>
      </c>
      <c r="S12">
        <v>13.3</v>
      </c>
      <c r="T12">
        <v>13.3</v>
      </c>
      <c r="U12">
        <v>9438255961</v>
      </c>
      <c r="V12">
        <v>7302</v>
      </c>
      <c r="W12">
        <v>227</v>
      </c>
      <c r="Y12">
        <v>1</v>
      </c>
      <c r="Z12">
        <v>13.81</v>
      </c>
      <c r="AA12">
        <v>1.81</v>
      </c>
      <c r="AB12">
        <v>494</v>
      </c>
      <c r="AC12" s="38">
        <v>-8.16</v>
      </c>
      <c r="AD12" s="38">
        <v>-1.88</v>
      </c>
      <c r="AE12" s="39">
        <v>29.52</v>
      </c>
      <c r="AF12" s="38">
        <v>282</v>
      </c>
      <c r="AG12" s="38">
        <v>352</v>
      </c>
      <c r="AH12">
        <f t="shared" si="3"/>
        <v>634</v>
      </c>
      <c r="AI12" s="40">
        <f t="shared" si="4"/>
        <v>28.883826879271069</v>
      </c>
    </row>
    <row r="13" spans="1:35" ht="15">
      <c r="A13" t="str">
        <f t="shared" si="0"/>
        <v>1035</v>
      </c>
      <c r="B13" t="str">
        <f t="shared" si="1"/>
        <v>Abod</v>
      </c>
      <c r="C13" t="s">
        <v>11</v>
      </c>
      <c r="D13" t="str">
        <f>INDEX(helysegnevtar!$A$4:$F$3181,MATCH(tidy!$B13,helysegnevtar!$A$4:$A$3181,0),3)</f>
        <v>község</v>
      </c>
      <c r="E13" t="str">
        <f>INDEX(helysegnevtar!$A$4:$F$3181,MATCH(tidy!$B13,helysegnevtar!$A$4:$A$3181,0),4)</f>
        <v>Borsod-Abaúj-Zemplén</v>
      </c>
      <c r="F13" t="str">
        <f>INDEX(helysegnevtar!$A$4:$F$3181,MATCH(tidy!$B13,helysegnevtar!$A$4:$A$3181,0),6)</f>
        <v>Edelényi</v>
      </c>
      <c r="G13">
        <v>8</v>
      </c>
      <c r="H13">
        <v>8.4</v>
      </c>
      <c r="I13">
        <v>49.48</v>
      </c>
      <c r="J13">
        <v>165</v>
      </c>
      <c r="K13">
        <v>51</v>
      </c>
      <c r="L13">
        <v>61</v>
      </c>
      <c r="M13">
        <f t="shared" si="2"/>
        <v>112</v>
      </c>
      <c r="N13">
        <v>49.14</v>
      </c>
      <c r="O13">
        <v>16.05</v>
      </c>
      <c r="P13">
        <v>70</v>
      </c>
      <c r="Q13">
        <v>31.16</v>
      </c>
      <c r="R13">
        <v>1.22</v>
      </c>
      <c r="S13">
        <v>1.66</v>
      </c>
      <c r="T13">
        <v>2.88</v>
      </c>
      <c r="U13">
        <v>301704481</v>
      </c>
      <c r="V13">
        <v>351</v>
      </c>
      <c r="Z13">
        <v>6.92</v>
      </c>
      <c r="AA13">
        <v>45.31</v>
      </c>
      <c r="AB13">
        <v>34</v>
      </c>
      <c r="AC13" s="38">
        <v>-6.92</v>
      </c>
      <c r="AD13" s="38">
        <v>-13.84</v>
      </c>
      <c r="AE13" s="39"/>
      <c r="AF13" s="38">
        <v>8</v>
      </c>
      <c r="AG13" s="38">
        <v>23</v>
      </c>
      <c r="AH13">
        <f t="shared" si="3"/>
        <v>31</v>
      </c>
      <c r="AI13" s="40">
        <f t="shared" si="4"/>
        <v>27.678571428571431</v>
      </c>
    </row>
    <row r="14" spans="1:35" ht="15">
      <c r="A14" t="str">
        <f t="shared" si="0"/>
        <v>2787</v>
      </c>
      <c r="B14" t="str">
        <f t="shared" si="1"/>
        <v>Abony</v>
      </c>
      <c r="C14" t="s">
        <v>12</v>
      </c>
      <c r="D14" t="str">
        <f>INDEX(helysegnevtar!$A$4:$F$3181,MATCH(tidy!$B14,helysegnevtar!$A$4:$A$3181,0),3)</f>
        <v>város</v>
      </c>
      <c r="E14" t="str">
        <f>INDEX(helysegnevtar!$A$4:$F$3181,MATCH(tidy!$B14,helysegnevtar!$A$4:$A$3181,0),4)</f>
        <v>Pest</v>
      </c>
      <c r="F14" t="str">
        <f>INDEX(helysegnevtar!$A$4:$F$3181,MATCH(tidy!$B14,helysegnevtar!$A$4:$A$3181,0),6)</f>
        <v>Ceglédi</v>
      </c>
      <c r="G14">
        <v>71</v>
      </c>
      <c r="H14">
        <v>2.61</v>
      </c>
      <c r="I14">
        <v>56.27</v>
      </c>
      <c r="J14">
        <v>15048</v>
      </c>
      <c r="K14">
        <v>4749</v>
      </c>
      <c r="L14">
        <v>4930</v>
      </c>
      <c r="M14">
        <f t="shared" si="2"/>
        <v>9679</v>
      </c>
      <c r="N14">
        <v>80.52</v>
      </c>
      <c r="O14">
        <v>17.13</v>
      </c>
      <c r="P14">
        <v>60.17</v>
      </c>
      <c r="Q14">
        <v>127.97</v>
      </c>
      <c r="R14">
        <v>2.87</v>
      </c>
      <c r="S14">
        <v>74.28</v>
      </c>
      <c r="T14">
        <v>77.150000000000006</v>
      </c>
      <c r="U14">
        <v>28284901509</v>
      </c>
      <c r="V14">
        <v>34947</v>
      </c>
      <c r="W14">
        <v>1289</v>
      </c>
      <c r="X14">
        <v>154</v>
      </c>
      <c r="Y14">
        <v>114</v>
      </c>
      <c r="Z14">
        <v>14.19</v>
      </c>
      <c r="AA14">
        <v>8.32</v>
      </c>
      <c r="AB14">
        <v>3607</v>
      </c>
      <c r="AC14" s="38">
        <v>5.83</v>
      </c>
      <c r="AD14" s="38">
        <v>-1.92</v>
      </c>
      <c r="AE14" s="39">
        <v>1.01</v>
      </c>
      <c r="AF14" s="38">
        <v>1001</v>
      </c>
      <c r="AG14" s="38">
        <v>1661</v>
      </c>
      <c r="AH14">
        <f t="shared" si="3"/>
        <v>2662</v>
      </c>
      <c r="AI14" s="40">
        <f t="shared" si="4"/>
        <v>27.502841202603573</v>
      </c>
    </row>
    <row r="15" spans="1:35" ht="15">
      <c r="A15" t="str">
        <f t="shared" si="0"/>
        <v>456</v>
      </c>
      <c r="B15" t="str">
        <f t="shared" si="1"/>
        <v>Ábrahámhegy</v>
      </c>
      <c r="C15" t="s">
        <v>13</v>
      </c>
      <c r="D15" t="str">
        <f>INDEX(helysegnevtar!$A$4:$F$3181,MATCH(tidy!$B15,helysegnevtar!$A$4:$A$3181,0),3)</f>
        <v>község</v>
      </c>
      <c r="E15" t="str">
        <f>INDEX(helysegnevtar!$A$4:$F$3181,MATCH(tidy!$B15,helysegnevtar!$A$4:$A$3181,0),4)</f>
        <v>Veszprém</v>
      </c>
      <c r="F15" t="str">
        <f>INDEX(helysegnevtar!$A$4:$F$3181,MATCH(tidy!$B15,helysegnevtar!$A$4:$A$3181,0),6)</f>
        <v>Tapolcai</v>
      </c>
      <c r="G15">
        <v>1</v>
      </c>
      <c r="I15">
        <v>76.67</v>
      </c>
      <c r="J15">
        <v>622</v>
      </c>
      <c r="K15">
        <v>172</v>
      </c>
      <c r="L15">
        <v>166</v>
      </c>
      <c r="M15">
        <f t="shared" si="2"/>
        <v>338</v>
      </c>
      <c r="N15">
        <v>55.61</v>
      </c>
      <c r="O15">
        <v>40.380000000000003</v>
      </c>
      <c r="P15">
        <v>60</v>
      </c>
      <c r="Q15">
        <v>14.89</v>
      </c>
      <c r="R15">
        <v>6.39</v>
      </c>
      <c r="S15">
        <v>15.18</v>
      </c>
      <c r="T15">
        <v>21.57</v>
      </c>
      <c r="U15">
        <v>1085755899</v>
      </c>
      <c r="V15">
        <v>1526</v>
      </c>
      <c r="Z15">
        <v>15.83</v>
      </c>
      <c r="AB15">
        <v>79</v>
      </c>
      <c r="AC15" s="38">
        <v>22.87</v>
      </c>
      <c r="AD15" s="38">
        <v>-7.04</v>
      </c>
      <c r="AE15" s="39"/>
      <c r="AF15" s="38">
        <v>108</v>
      </c>
      <c r="AG15" s="38">
        <v>101</v>
      </c>
      <c r="AH15">
        <f t="shared" si="3"/>
        <v>209</v>
      </c>
      <c r="AI15" s="40">
        <f t="shared" si="4"/>
        <v>61.834319526627226</v>
      </c>
    </row>
    <row r="16" spans="1:35" ht="15">
      <c r="A16" t="str">
        <f t="shared" si="0"/>
        <v>442</v>
      </c>
      <c r="B16" t="str">
        <f t="shared" si="1"/>
        <v>Ács</v>
      </c>
      <c r="C16" t="s">
        <v>14</v>
      </c>
      <c r="D16" t="str">
        <f>INDEX(helysegnevtar!$A$4:$F$3181,MATCH(tidy!$B16,helysegnevtar!$A$4:$A$3181,0),3)</f>
        <v>város</v>
      </c>
      <c r="E16" t="str">
        <f>INDEX(helysegnevtar!$A$4:$F$3181,MATCH(tidy!$B16,helysegnevtar!$A$4:$A$3181,0),4)</f>
        <v>Komárom-Esztergom</v>
      </c>
      <c r="F16" t="str">
        <f>INDEX(helysegnevtar!$A$4:$F$3181,MATCH(tidy!$B16,helysegnevtar!$A$4:$A$3181,0),6)</f>
        <v>Komáromi</v>
      </c>
      <c r="G16">
        <v>16</v>
      </c>
      <c r="H16">
        <v>0.7</v>
      </c>
      <c r="I16">
        <v>51.4</v>
      </c>
      <c r="J16">
        <v>7112</v>
      </c>
      <c r="K16">
        <v>2250</v>
      </c>
      <c r="L16">
        <v>2371</v>
      </c>
      <c r="M16">
        <f t="shared" si="2"/>
        <v>4621</v>
      </c>
      <c r="N16">
        <v>30.03</v>
      </c>
      <c r="O16">
        <v>12.01</v>
      </c>
      <c r="P16">
        <v>33.04</v>
      </c>
      <c r="Q16">
        <v>103.85</v>
      </c>
      <c r="R16">
        <v>5.64</v>
      </c>
      <c r="S16">
        <v>39.99</v>
      </c>
      <c r="T16">
        <v>45.63</v>
      </c>
      <c r="U16">
        <v>18298234343</v>
      </c>
      <c r="V16">
        <v>14970</v>
      </c>
      <c r="W16">
        <v>473</v>
      </c>
      <c r="X16">
        <v>8</v>
      </c>
      <c r="Y16">
        <v>27</v>
      </c>
      <c r="Z16">
        <v>15.5</v>
      </c>
      <c r="AA16">
        <v>3.6</v>
      </c>
      <c r="AB16">
        <v>1508</v>
      </c>
      <c r="AC16" s="38">
        <v>1.17</v>
      </c>
      <c r="AD16" s="38">
        <v>-2.78</v>
      </c>
      <c r="AE16" s="39">
        <v>0.42</v>
      </c>
      <c r="AF16" s="38">
        <v>515</v>
      </c>
      <c r="AG16" s="38">
        <v>777</v>
      </c>
      <c r="AH16">
        <f t="shared" si="3"/>
        <v>1292</v>
      </c>
      <c r="AI16" s="40">
        <f t="shared" si="4"/>
        <v>27.959316165332176</v>
      </c>
    </row>
    <row r="17" spans="1:35" ht="15">
      <c r="A17" t="str">
        <f t="shared" si="0"/>
        <v>1857</v>
      </c>
      <c r="B17" t="str">
        <f t="shared" si="1"/>
        <v>Acsa</v>
      </c>
      <c r="C17" t="s">
        <v>15</v>
      </c>
      <c r="D17" t="str">
        <f>INDEX(helysegnevtar!$A$4:$F$3181,MATCH(tidy!$B17,helysegnevtar!$A$4:$A$3181,0),3)</f>
        <v>község</v>
      </c>
      <c r="E17" t="str">
        <f>INDEX(helysegnevtar!$A$4:$F$3181,MATCH(tidy!$B17,helysegnevtar!$A$4:$A$3181,0),4)</f>
        <v>Pest</v>
      </c>
      <c r="F17" t="str">
        <f>INDEX(helysegnevtar!$A$4:$F$3181,MATCH(tidy!$B17,helysegnevtar!$A$4:$A$3181,0),6)</f>
        <v>Váci</v>
      </c>
      <c r="G17">
        <v>13</v>
      </c>
      <c r="H17">
        <v>10.5</v>
      </c>
      <c r="I17">
        <v>48.74</v>
      </c>
      <c r="J17">
        <v>1336</v>
      </c>
      <c r="K17">
        <v>410</v>
      </c>
      <c r="L17">
        <v>481</v>
      </c>
      <c r="M17">
        <f t="shared" si="2"/>
        <v>891</v>
      </c>
      <c r="N17">
        <v>63.39</v>
      </c>
      <c r="O17">
        <v>14.16</v>
      </c>
      <c r="P17">
        <v>47.83</v>
      </c>
      <c r="Q17">
        <v>26.94</v>
      </c>
      <c r="R17">
        <v>4.3499999999999996</v>
      </c>
      <c r="S17">
        <v>16.149999999999999</v>
      </c>
      <c r="T17">
        <v>20.5</v>
      </c>
      <c r="U17">
        <v>2815022701</v>
      </c>
      <c r="V17">
        <v>3300</v>
      </c>
      <c r="W17">
        <v>54</v>
      </c>
      <c r="X17">
        <v>1</v>
      </c>
      <c r="Z17">
        <v>9.9700000000000006</v>
      </c>
      <c r="AA17">
        <v>4.21</v>
      </c>
      <c r="AB17">
        <v>392</v>
      </c>
      <c r="AC17" s="38">
        <v>-11.5</v>
      </c>
      <c r="AD17" s="38">
        <v>-9.1999999999999993</v>
      </c>
      <c r="AE17" s="39">
        <v>12.96</v>
      </c>
      <c r="AF17" s="38">
        <v>106</v>
      </c>
      <c r="AG17" s="38">
        <v>153</v>
      </c>
      <c r="AH17">
        <f t="shared" si="3"/>
        <v>259</v>
      </c>
      <c r="AI17" s="40">
        <f t="shared" si="4"/>
        <v>29.068462401795735</v>
      </c>
    </row>
    <row r="18" spans="1:35" ht="15">
      <c r="A18" t="str">
        <f t="shared" si="0"/>
        <v>721</v>
      </c>
      <c r="B18" t="str">
        <f t="shared" si="1"/>
        <v>Acsád</v>
      </c>
      <c r="C18" t="s">
        <v>16</v>
      </c>
      <c r="D18" t="str">
        <f>INDEX(helysegnevtar!$A$4:$F$3181,MATCH(tidy!$B18,helysegnevtar!$A$4:$A$3181,0),3)</f>
        <v>község</v>
      </c>
      <c r="E18" t="str">
        <f>INDEX(helysegnevtar!$A$4:$F$3181,MATCH(tidy!$B18,helysegnevtar!$A$4:$A$3181,0),4)</f>
        <v>Vas</v>
      </c>
      <c r="F18" t="str">
        <f>INDEX(helysegnevtar!$A$4:$F$3181,MATCH(tidy!$B18,helysegnevtar!$A$4:$A$3181,0),6)</f>
        <v>Szombathelyi</v>
      </c>
      <c r="I18">
        <v>103.72</v>
      </c>
      <c r="J18">
        <v>646</v>
      </c>
      <c r="K18">
        <v>157</v>
      </c>
      <c r="L18">
        <v>158</v>
      </c>
      <c r="M18">
        <f t="shared" si="2"/>
        <v>315</v>
      </c>
      <c r="N18">
        <v>17.8</v>
      </c>
      <c r="O18">
        <v>23.72</v>
      </c>
      <c r="P18">
        <v>66.67</v>
      </c>
      <c r="Q18">
        <v>14.34</v>
      </c>
      <c r="R18">
        <v>0.25</v>
      </c>
      <c r="S18">
        <v>1.54</v>
      </c>
      <c r="T18">
        <v>1.79</v>
      </c>
      <c r="U18">
        <v>1158261174</v>
      </c>
      <c r="V18">
        <v>2476</v>
      </c>
      <c r="Z18">
        <v>6.48</v>
      </c>
      <c r="AB18">
        <v>196</v>
      </c>
      <c r="AC18" s="38">
        <v>94</v>
      </c>
      <c r="AD18" s="38">
        <v>-81.040000000000006</v>
      </c>
      <c r="AE18" s="39"/>
      <c r="AF18" s="38">
        <v>95</v>
      </c>
      <c r="AG18" s="38">
        <v>161</v>
      </c>
      <c r="AH18">
        <f t="shared" si="3"/>
        <v>256</v>
      </c>
      <c r="AI18" s="40">
        <f t="shared" si="4"/>
        <v>81.269841269841265</v>
      </c>
    </row>
    <row r="19" spans="1:35" ht="15">
      <c r="A19" t="str">
        <f t="shared" si="0"/>
        <v>3338</v>
      </c>
      <c r="B19" t="str">
        <f t="shared" si="1"/>
        <v>Acsalag</v>
      </c>
      <c r="C19" t="s">
        <v>17</v>
      </c>
      <c r="D19" t="str">
        <f>INDEX(helysegnevtar!$A$4:$F$3181,MATCH(tidy!$B19,helysegnevtar!$A$4:$A$3181,0),3)</f>
        <v>község</v>
      </c>
      <c r="E19" t="str">
        <f>INDEX(helysegnevtar!$A$4:$F$3181,MATCH(tidy!$B19,helysegnevtar!$A$4:$A$3181,0),4)</f>
        <v>Győr-Moson-Sopron</v>
      </c>
      <c r="F19" t="str">
        <f>INDEX(helysegnevtar!$A$4:$F$3181,MATCH(tidy!$B19,helysegnevtar!$A$4:$A$3181,0),6)</f>
        <v>Csornai</v>
      </c>
      <c r="G19">
        <v>1</v>
      </c>
      <c r="H19">
        <v>2.08</v>
      </c>
      <c r="I19">
        <v>54.43</v>
      </c>
      <c r="J19">
        <v>495</v>
      </c>
      <c r="K19">
        <v>139</v>
      </c>
      <c r="L19">
        <v>179</v>
      </c>
      <c r="M19">
        <f t="shared" si="2"/>
        <v>318</v>
      </c>
      <c r="N19">
        <v>37.89</v>
      </c>
      <c r="O19">
        <v>10.78</v>
      </c>
      <c r="P19">
        <v>33.33</v>
      </c>
      <c r="Q19">
        <v>10.42</v>
      </c>
      <c r="R19">
        <v>4.42</v>
      </c>
      <c r="S19">
        <v>2.42</v>
      </c>
      <c r="T19">
        <v>6.84</v>
      </c>
      <c r="U19">
        <v>1022319393</v>
      </c>
      <c r="V19">
        <v>1205</v>
      </c>
      <c r="Z19">
        <v>6.39</v>
      </c>
      <c r="AB19">
        <v>132</v>
      </c>
      <c r="AC19" s="38">
        <v>6.39</v>
      </c>
      <c r="AD19" s="38">
        <v>-14.91</v>
      </c>
      <c r="AE19" s="39"/>
      <c r="AF19" s="38">
        <v>44</v>
      </c>
      <c r="AG19" s="38">
        <v>60</v>
      </c>
      <c r="AH19">
        <f t="shared" si="3"/>
        <v>104</v>
      </c>
      <c r="AI19" s="40">
        <f t="shared" si="4"/>
        <v>32.704402515723267</v>
      </c>
    </row>
    <row r="20" spans="1:35" ht="15">
      <c r="A20" t="str">
        <f t="shared" si="0"/>
        <v>1813</v>
      </c>
      <c r="B20" t="str">
        <f t="shared" si="1"/>
        <v>Ácsteszér</v>
      </c>
      <c r="C20" t="s">
        <v>18</v>
      </c>
      <c r="D20" t="str">
        <f>INDEX(helysegnevtar!$A$4:$F$3181,MATCH(tidy!$B20,helysegnevtar!$A$4:$A$3181,0),3)</f>
        <v>község</v>
      </c>
      <c r="E20" t="str">
        <f>INDEX(helysegnevtar!$A$4:$F$3181,MATCH(tidy!$B20,helysegnevtar!$A$4:$A$3181,0),4)</f>
        <v>Komárom-Esztergom</v>
      </c>
      <c r="F20" t="str">
        <f>INDEX(helysegnevtar!$A$4:$F$3181,MATCH(tidy!$B20,helysegnevtar!$A$4:$A$3181,0),6)</f>
        <v>Kisbéri</v>
      </c>
      <c r="G20">
        <v>7</v>
      </c>
      <c r="H20">
        <v>5.04</v>
      </c>
      <c r="I20">
        <v>43.04</v>
      </c>
      <c r="J20">
        <v>692</v>
      </c>
      <c r="K20">
        <v>221</v>
      </c>
      <c r="L20">
        <v>253</v>
      </c>
      <c r="M20">
        <f t="shared" si="2"/>
        <v>474</v>
      </c>
      <c r="N20">
        <v>55.15</v>
      </c>
      <c r="O20">
        <v>8.8000000000000007</v>
      </c>
      <c r="P20">
        <v>33.33</v>
      </c>
      <c r="Q20">
        <v>17.71</v>
      </c>
      <c r="R20">
        <v>1.31</v>
      </c>
      <c r="S20">
        <v>4.38</v>
      </c>
      <c r="T20">
        <v>5.69</v>
      </c>
      <c r="U20">
        <v>1514688599</v>
      </c>
      <c r="V20">
        <v>1439</v>
      </c>
      <c r="Z20">
        <v>2.97</v>
      </c>
      <c r="AB20">
        <v>183</v>
      </c>
      <c r="AC20" s="38">
        <v>-16.34</v>
      </c>
      <c r="AD20" s="38">
        <v>-4.46</v>
      </c>
      <c r="AE20" s="39"/>
      <c r="AF20" s="38">
        <v>38</v>
      </c>
      <c r="AG20" s="38">
        <v>60</v>
      </c>
      <c r="AH20">
        <f t="shared" si="3"/>
        <v>98</v>
      </c>
      <c r="AI20" s="40">
        <f t="shared" si="4"/>
        <v>20.675105485232066</v>
      </c>
    </row>
    <row r="21" spans="1:35" ht="15">
      <c r="A21" t="str">
        <f t="shared" si="0"/>
        <v>2324</v>
      </c>
      <c r="B21" t="str">
        <f t="shared" si="1"/>
        <v>Adács</v>
      </c>
      <c r="C21" t="s">
        <v>19</v>
      </c>
      <c r="D21" t="str">
        <f>INDEX(helysegnevtar!$A$4:$F$3181,MATCH(tidy!$B21,helysegnevtar!$A$4:$A$3181,0),3)</f>
        <v>község</v>
      </c>
      <c r="E21" t="str">
        <f>INDEX(helysegnevtar!$A$4:$F$3181,MATCH(tidy!$B21,helysegnevtar!$A$4:$A$3181,0),4)</f>
        <v>Heves</v>
      </c>
      <c r="F21" t="str">
        <f>INDEX(helysegnevtar!$A$4:$F$3181,MATCH(tidy!$B21,helysegnevtar!$A$4:$A$3181,0),6)</f>
        <v>Gyöngyösi</v>
      </c>
      <c r="G21">
        <v>8</v>
      </c>
      <c r="H21">
        <v>4.53</v>
      </c>
      <c r="I21">
        <v>54</v>
      </c>
      <c r="J21">
        <v>2679</v>
      </c>
      <c r="K21">
        <v>831</v>
      </c>
      <c r="L21">
        <v>878</v>
      </c>
      <c r="M21">
        <f t="shared" si="2"/>
        <v>1709</v>
      </c>
      <c r="N21">
        <v>42.63</v>
      </c>
      <c r="O21">
        <v>10.65</v>
      </c>
      <c r="P21">
        <v>65.17</v>
      </c>
      <c r="Q21">
        <v>37.94</v>
      </c>
      <c r="R21">
        <v>12.23</v>
      </c>
      <c r="S21">
        <v>8.91</v>
      </c>
      <c r="T21">
        <v>21.14</v>
      </c>
      <c r="U21">
        <v>5340778183</v>
      </c>
      <c r="V21">
        <v>7056</v>
      </c>
      <c r="W21">
        <v>158</v>
      </c>
      <c r="X21">
        <v>2</v>
      </c>
      <c r="Y21">
        <v>13</v>
      </c>
      <c r="Z21">
        <v>31.83</v>
      </c>
      <c r="AA21">
        <v>9.2200000000000006</v>
      </c>
      <c r="AB21">
        <v>620</v>
      </c>
      <c r="AC21" s="38">
        <v>-3.88</v>
      </c>
      <c r="AD21" s="38">
        <v>-5.82</v>
      </c>
      <c r="AE21" s="39">
        <v>1.9</v>
      </c>
      <c r="AF21" s="38">
        <v>185</v>
      </c>
      <c r="AG21" s="38">
        <v>326</v>
      </c>
      <c r="AH21">
        <f t="shared" si="3"/>
        <v>511</v>
      </c>
      <c r="AI21" s="40">
        <f t="shared" si="4"/>
        <v>29.900526623756583</v>
      </c>
    </row>
    <row r="22" spans="1:35" ht="15">
      <c r="A22" t="str">
        <f t="shared" si="0"/>
        <v>608</v>
      </c>
      <c r="B22" t="str">
        <f t="shared" si="1"/>
        <v>Ádánd</v>
      </c>
      <c r="C22" t="s">
        <v>20</v>
      </c>
      <c r="D22" t="str">
        <f>INDEX(helysegnevtar!$A$4:$F$3181,MATCH(tidy!$B22,helysegnevtar!$A$4:$A$3181,0),3)</f>
        <v>község</v>
      </c>
      <c r="E22" t="str">
        <f>INDEX(helysegnevtar!$A$4:$F$3181,MATCH(tidy!$B22,helysegnevtar!$A$4:$A$3181,0),4)</f>
        <v>Somogy</v>
      </c>
      <c r="F22" t="str">
        <f>INDEX(helysegnevtar!$A$4:$F$3181,MATCH(tidy!$B22,helysegnevtar!$A$4:$A$3181,0),6)</f>
        <v>Siófoki</v>
      </c>
      <c r="G22">
        <v>15</v>
      </c>
      <c r="H22">
        <v>2.29</v>
      </c>
      <c r="I22">
        <v>53.29</v>
      </c>
      <c r="J22">
        <v>2235</v>
      </c>
      <c r="K22">
        <v>705</v>
      </c>
      <c r="L22">
        <v>751</v>
      </c>
      <c r="M22">
        <f t="shared" si="2"/>
        <v>1456</v>
      </c>
      <c r="N22">
        <v>74.569999999999993</v>
      </c>
      <c r="O22">
        <v>13.35</v>
      </c>
      <c r="P22">
        <v>52.86</v>
      </c>
      <c r="Q22">
        <v>29.52</v>
      </c>
      <c r="R22">
        <v>6.55</v>
      </c>
      <c r="S22">
        <v>10.62</v>
      </c>
      <c r="T22">
        <v>17.170000000000002</v>
      </c>
      <c r="U22">
        <v>3444459619</v>
      </c>
      <c r="V22">
        <v>5037</v>
      </c>
      <c r="W22">
        <v>136</v>
      </c>
      <c r="X22">
        <v>1</v>
      </c>
      <c r="Y22">
        <v>24</v>
      </c>
      <c r="Z22">
        <v>7.16</v>
      </c>
      <c r="AB22">
        <v>492</v>
      </c>
      <c r="AC22" s="38">
        <v>6.2</v>
      </c>
      <c r="AD22" s="38">
        <v>-8.11</v>
      </c>
      <c r="AE22" s="39">
        <v>5.15</v>
      </c>
      <c r="AF22" s="38">
        <v>158</v>
      </c>
      <c r="AG22" s="38">
        <v>271</v>
      </c>
      <c r="AH22">
        <f t="shared" si="3"/>
        <v>429</v>
      </c>
      <c r="AI22" s="40">
        <f t="shared" si="4"/>
        <v>29.464285714285715</v>
      </c>
    </row>
    <row r="23" spans="1:35" ht="15">
      <c r="A23" t="str">
        <f t="shared" si="0"/>
        <v>730</v>
      </c>
      <c r="B23" t="str">
        <f t="shared" si="1"/>
        <v>Adásztevel</v>
      </c>
      <c r="C23" t="s">
        <v>21</v>
      </c>
      <c r="D23" t="str">
        <f>INDEX(helysegnevtar!$A$4:$F$3181,MATCH(tidy!$B23,helysegnevtar!$A$4:$A$3181,0),3)</f>
        <v>község</v>
      </c>
      <c r="E23" t="str">
        <f>INDEX(helysegnevtar!$A$4:$F$3181,MATCH(tidy!$B23,helysegnevtar!$A$4:$A$3181,0),4)</f>
        <v>Veszprém</v>
      </c>
      <c r="F23" t="str">
        <f>INDEX(helysegnevtar!$A$4:$F$3181,MATCH(tidy!$B23,helysegnevtar!$A$4:$A$3181,0),6)</f>
        <v>Pápai</v>
      </c>
      <c r="G23">
        <v>7</v>
      </c>
      <c r="I23">
        <v>51.39</v>
      </c>
      <c r="J23">
        <v>824</v>
      </c>
      <c r="K23">
        <v>269</v>
      </c>
      <c r="L23">
        <v>269</v>
      </c>
      <c r="M23">
        <f t="shared" si="2"/>
        <v>538</v>
      </c>
      <c r="N23">
        <v>56.96</v>
      </c>
      <c r="O23">
        <v>11.11</v>
      </c>
      <c r="P23">
        <v>28.57</v>
      </c>
      <c r="Q23">
        <v>8.3699999999999992</v>
      </c>
      <c r="R23">
        <v>2.27</v>
      </c>
      <c r="S23">
        <v>2.64</v>
      </c>
      <c r="T23">
        <v>4.91</v>
      </c>
      <c r="U23">
        <v>1681398655</v>
      </c>
      <c r="V23">
        <v>2048</v>
      </c>
      <c r="Z23">
        <v>5.23</v>
      </c>
      <c r="AA23">
        <v>4.6900000000000004</v>
      </c>
      <c r="AB23">
        <v>165</v>
      </c>
      <c r="AC23" s="38">
        <v>-16.989999999999998</v>
      </c>
      <c r="AD23" s="38">
        <v>-6.54</v>
      </c>
      <c r="AE23" s="39"/>
      <c r="AF23" s="38">
        <v>66</v>
      </c>
      <c r="AG23" s="38">
        <v>88</v>
      </c>
      <c r="AH23">
        <f t="shared" si="3"/>
        <v>154</v>
      </c>
      <c r="AI23" s="40">
        <f t="shared" si="4"/>
        <v>28.624535315985128</v>
      </c>
    </row>
    <row r="24" spans="1:35" ht="15">
      <c r="A24" t="str">
        <f t="shared" si="0"/>
        <v>892</v>
      </c>
      <c r="B24" t="str">
        <f t="shared" si="1"/>
        <v>Adony</v>
      </c>
      <c r="C24" t="s">
        <v>22</v>
      </c>
      <c r="D24" t="str">
        <f>INDEX(helysegnevtar!$A$4:$F$3181,MATCH(tidy!$B24,helysegnevtar!$A$4:$A$3181,0),3)</f>
        <v>város</v>
      </c>
      <c r="E24" t="str">
        <f>INDEX(helysegnevtar!$A$4:$F$3181,MATCH(tidy!$B24,helysegnevtar!$A$4:$A$3181,0),4)</f>
        <v>Fejér</v>
      </c>
      <c r="F24" t="str">
        <f>INDEX(helysegnevtar!$A$4:$F$3181,MATCH(tidy!$B24,helysegnevtar!$A$4:$A$3181,0),6)</f>
        <v>Dunaújvárosi</v>
      </c>
      <c r="G24">
        <v>4</v>
      </c>
      <c r="H24">
        <v>0.4</v>
      </c>
      <c r="I24">
        <v>54.45</v>
      </c>
      <c r="J24">
        <v>4205</v>
      </c>
      <c r="K24">
        <v>1292</v>
      </c>
      <c r="L24">
        <v>1411</v>
      </c>
      <c r="M24">
        <f t="shared" si="2"/>
        <v>2703</v>
      </c>
      <c r="N24">
        <v>36.19</v>
      </c>
      <c r="O24">
        <v>16.940000000000001</v>
      </c>
      <c r="P24">
        <v>52.73</v>
      </c>
      <c r="Q24">
        <v>61.05</v>
      </c>
      <c r="R24">
        <v>6.47</v>
      </c>
      <c r="S24">
        <v>21.71</v>
      </c>
      <c r="T24">
        <v>28.18</v>
      </c>
      <c r="U24">
        <v>10456776772</v>
      </c>
      <c r="V24">
        <v>11471</v>
      </c>
      <c r="W24">
        <v>328</v>
      </c>
      <c r="X24">
        <v>4</v>
      </c>
      <c r="Y24">
        <v>5</v>
      </c>
      <c r="Z24">
        <v>18</v>
      </c>
      <c r="AA24">
        <v>2.87</v>
      </c>
      <c r="AB24">
        <v>724</v>
      </c>
      <c r="AC24" s="38">
        <v>3.3</v>
      </c>
      <c r="AD24" s="38">
        <v>-1.78</v>
      </c>
      <c r="AE24" s="39">
        <v>14.94</v>
      </c>
      <c r="AF24" s="38">
        <v>297</v>
      </c>
      <c r="AG24" s="38">
        <v>455</v>
      </c>
      <c r="AH24">
        <f t="shared" si="3"/>
        <v>752</v>
      </c>
      <c r="AI24" s="40">
        <f t="shared" si="4"/>
        <v>27.820939696633367</v>
      </c>
    </row>
    <row r="25" spans="1:35" ht="15">
      <c r="A25" t="str">
        <f t="shared" si="0"/>
        <v>3130</v>
      </c>
      <c r="B25" t="str">
        <f t="shared" si="1"/>
        <v>Adorjánháza</v>
      </c>
      <c r="C25" t="s">
        <v>23</v>
      </c>
      <c r="D25" t="str">
        <f>INDEX(helysegnevtar!$A$4:$F$3181,MATCH(tidy!$B25,helysegnevtar!$A$4:$A$3181,0),3)</f>
        <v>község</v>
      </c>
      <c r="E25" t="str">
        <f>INDEX(helysegnevtar!$A$4:$F$3181,MATCH(tidy!$B25,helysegnevtar!$A$4:$A$3181,0),4)</f>
        <v>Veszprém</v>
      </c>
      <c r="F25" t="str">
        <f>INDEX(helysegnevtar!$A$4:$F$3181,MATCH(tidy!$B25,helysegnevtar!$A$4:$A$3181,0),6)</f>
        <v>Devecseri</v>
      </c>
      <c r="G25">
        <v>3</v>
      </c>
      <c r="H25">
        <v>7.58</v>
      </c>
      <c r="I25">
        <v>54.67</v>
      </c>
      <c r="J25">
        <v>392</v>
      </c>
      <c r="K25">
        <v>122</v>
      </c>
      <c r="L25">
        <v>131</v>
      </c>
      <c r="M25">
        <f t="shared" si="2"/>
        <v>253</v>
      </c>
      <c r="N25">
        <v>66.27</v>
      </c>
      <c r="O25">
        <v>4.82</v>
      </c>
      <c r="P25">
        <v>35.29</v>
      </c>
      <c r="Q25">
        <v>11.42</v>
      </c>
      <c r="R25">
        <v>0.56000000000000005</v>
      </c>
      <c r="S25">
        <v>3.45</v>
      </c>
      <c r="T25">
        <v>4.01</v>
      </c>
      <c r="U25">
        <v>565198385</v>
      </c>
      <c r="V25">
        <v>990</v>
      </c>
      <c r="Z25">
        <v>20.440000000000001</v>
      </c>
      <c r="AB25">
        <v>146</v>
      </c>
      <c r="AC25" s="38">
        <v>-14.6</v>
      </c>
      <c r="AD25" s="38">
        <v>-8.76</v>
      </c>
      <c r="AE25" s="39"/>
      <c r="AF25" s="38">
        <v>32</v>
      </c>
      <c r="AG25" s="38">
        <v>41</v>
      </c>
      <c r="AH25">
        <f t="shared" si="3"/>
        <v>73</v>
      </c>
      <c r="AI25" s="40">
        <f t="shared" si="4"/>
        <v>28.853754940711461</v>
      </c>
    </row>
    <row r="26" spans="1:35" ht="15">
      <c r="A26" t="str">
        <f t="shared" si="0"/>
        <v>686</v>
      </c>
      <c r="B26" t="str">
        <f t="shared" si="1"/>
        <v>Adorjás</v>
      </c>
      <c r="C26" t="s">
        <v>24</v>
      </c>
      <c r="D26" t="str">
        <f>INDEX(helysegnevtar!$A$4:$F$3181,MATCH(tidy!$B26,helysegnevtar!$A$4:$A$3181,0),3)</f>
        <v>község</v>
      </c>
      <c r="E26" t="str">
        <f>INDEX(helysegnevtar!$A$4:$F$3181,MATCH(tidy!$B26,helysegnevtar!$A$4:$A$3181,0),4)</f>
        <v>Baranya</v>
      </c>
      <c r="F26" t="str">
        <f>INDEX(helysegnevtar!$A$4:$F$3181,MATCH(tidy!$B26,helysegnevtar!$A$4:$A$3181,0),6)</f>
        <v>Sellyei</v>
      </c>
      <c r="G26">
        <v>26</v>
      </c>
      <c r="H26">
        <v>33.119999999999997</v>
      </c>
      <c r="I26">
        <v>38.6</v>
      </c>
      <c r="J26">
        <v>180</v>
      </c>
      <c r="K26">
        <v>69</v>
      </c>
      <c r="L26">
        <v>58</v>
      </c>
      <c r="M26">
        <f t="shared" si="2"/>
        <v>127</v>
      </c>
      <c r="N26">
        <v>42.15</v>
      </c>
      <c r="O26">
        <v>4.71</v>
      </c>
      <c r="P26">
        <v>63.64</v>
      </c>
      <c r="Q26">
        <v>8.1</v>
      </c>
      <c r="R26">
        <v>0.21</v>
      </c>
      <c r="S26">
        <v>0.19</v>
      </c>
      <c r="T26">
        <v>0.4</v>
      </c>
      <c r="U26">
        <v>187417706</v>
      </c>
      <c r="V26">
        <v>308</v>
      </c>
      <c r="AA26">
        <v>28.81</v>
      </c>
      <c r="AB26">
        <v>72</v>
      </c>
      <c r="AC26" s="38">
        <v>19.61</v>
      </c>
      <c r="AD26" s="38">
        <v>-6.54</v>
      </c>
      <c r="AE26" s="39"/>
      <c r="AF26" s="38">
        <v>9</v>
      </c>
      <c r="AG26" s="38">
        <v>5</v>
      </c>
      <c r="AH26">
        <f t="shared" si="3"/>
        <v>14</v>
      </c>
      <c r="AI26" s="40">
        <f t="shared" si="4"/>
        <v>11.023622047244094</v>
      </c>
    </row>
    <row r="27" spans="1:35" ht="15">
      <c r="A27" t="str">
        <f t="shared" si="0"/>
        <v>2581</v>
      </c>
      <c r="B27" t="str">
        <f t="shared" si="1"/>
        <v>Ág</v>
      </c>
      <c r="C27" t="s">
        <v>25</v>
      </c>
      <c r="D27" t="str">
        <f>INDEX(helysegnevtar!$A$4:$F$3181,MATCH(tidy!$B27,helysegnevtar!$A$4:$A$3181,0),3)</f>
        <v>község</v>
      </c>
      <c r="E27" t="str">
        <f>INDEX(helysegnevtar!$A$4:$F$3181,MATCH(tidy!$B27,helysegnevtar!$A$4:$A$3181,0),4)</f>
        <v>Baranya</v>
      </c>
      <c r="F27" t="str">
        <f>INDEX(helysegnevtar!$A$4:$F$3181,MATCH(tidy!$B27,helysegnevtar!$A$4:$A$3181,0),6)</f>
        <v>Hegyháti</v>
      </c>
      <c r="G27">
        <v>18</v>
      </c>
      <c r="H27">
        <v>21.77</v>
      </c>
      <c r="I27">
        <v>47.62</v>
      </c>
      <c r="J27">
        <v>177</v>
      </c>
      <c r="K27">
        <v>59</v>
      </c>
      <c r="L27">
        <v>61</v>
      </c>
      <c r="M27">
        <f t="shared" si="2"/>
        <v>120</v>
      </c>
      <c r="N27">
        <v>45.66</v>
      </c>
      <c r="O27">
        <v>6</v>
      </c>
      <c r="P27">
        <v>76.67</v>
      </c>
      <c r="Q27">
        <v>12.03</v>
      </c>
      <c r="R27">
        <v>0.6</v>
      </c>
      <c r="S27">
        <v>4.8099999999999996</v>
      </c>
      <c r="T27">
        <v>5.41</v>
      </c>
      <c r="U27">
        <v>100058520</v>
      </c>
      <c r="V27">
        <v>438</v>
      </c>
      <c r="Z27">
        <v>6.13</v>
      </c>
      <c r="AA27">
        <v>28.79</v>
      </c>
      <c r="AB27">
        <v>57</v>
      </c>
      <c r="AC27" s="38">
        <v>-92.02</v>
      </c>
      <c r="AD27" s="38">
        <v>6.13</v>
      </c>
      <c r="AE27" s="39"/>
      <c r="AF27" s="38">
        <v>14</v>
      </c>
      <c r="AG27" s="38">
        <v>14</v>
      </c>
      <c r="AH27">
        <f t="shared" si="3"/>
        <v>28</v>
      </c>
      <c r="AI27" s="40">
        <f t="shared" si="4"/>
        <v>23.333333333333332</v>
      </c>
    </row>
    <row r="28" spans="1:35" ht="15">
      <c r="A28" t="str">
        <f t="shared" si="0"/>
        <v>1768</v>
      </c>
      <c r="B28" t="str">
        <f t="shared" si="1"/>
        <v>Ágasegyháza</v>
      </c>
      <c r="C28" t="s">
        <v>26</v>
      </c>
      <c r="D28" t="str">
        <f>INDEX(helysegnevtar!$A$4:$F$3181,MATCH(tidy!$B28,helysegnevtar!$A$4:$A$3181,0),3)</f>
        <v>község</v>
      </c>
      <c r="E28" t="str">
        <f>INDEX(helysegnevtar!$A$4:$F$3181,MATCH(tidy!$B28,helysegnevtar!$A$4:$A$3181,0),4)</f>
        <v>Bács-Kiskun</v>
      </c>
      <c r="F28" t="str">
        <f>INDEX(helysegnevtar!$A$4:$F$3181,MATCH(tidy!$B28,helysegnevtar!$A$4:$A$3181,0),6)</f>
        <v>Kecskeméti</v>
      </c>
      <c r="G28">
        <v>9</v>
      </c>
      <c r="H28">
        <v>0.16</v>
      </c>
      <c r="I28">
        <v>54.84</v>
      </c>
      <c r="J28">
        <v>2001</v>
      </c>
      <c r="K28">
        <v>597</v>
      </c>
      <c r="L28">
        <v>694</v>
      </c>
      <c r="M28">
        <f t="shared" si="2"/>
        <v>1291</v>
      </c>
      <c r="N28">
        <v>23.23</v>
      </c>
      <c r="O28">
        <v>11.64</v>
      </c>
      <c r="P28">
        <v>58.7</v>
      </c>
      <c r="Q28">
        <v>55.87</v>
      </c>
      <c r="R28">
        <v>2.17</v>
      </c>
      <c r="S28">
        <v>10.69</v>
      </c>
      <c r="T28">
        <v>12.86</v>
      </c>
      <c r="U28">
        <v>3884689052</v>
      </c>
      <c r="V28">
        <v>4143</v>
      </c>
      <c r="W28">
        <v>135</v>
      </c>
      <c r="Y28">
        <v>3</v>
      </c>
      <c r="Z28">
        <v>13.85</v>
      </c>
      <c r="AA28">
        <v>15.77</v>
      </c>
      <c r="AB28">
        <v>486</v>
      </c>
      <c r="AC28" s="38">
        <v>-3.2</v>
      </c>
      <c r="AD28" s="38">
        <v>-2.13</v>
      </c>
      <c r="AE28" s="39">
        <v>11.85</v>
      </c>
      <c r="AF28" s="38">
        <v>118</v>
      </c>
      <c r="AG28" s="38">
        <v>207</v>
      </c>
      <c r="AH28">
        <f t="shared" si="3"/>
        <v>325</v>
      </c>
      <c r="AI28" s="40">
        <f t="shared" si="4"/>
        <v>25.174283501161892</v>
      </c>
    </row>
    <row r="29" spans="1:35" ht="15">
      <c r="A29" t="str">
        <f t="shared" si="0"/>
        <v>488</v>
      </c>
      <c r="B29" t="str">
        <f t="shared" si="1"/>
        <v>Ágfalva</v>
      </c>
      <c r="C29" t="s">
        <v>27</v>
      </c>
      <c r="D29" t="str">
        <f>INDEX(helysegnevtar!$A$4:$F$3181,MATCH(tidy!$B29,helysegnevtar!$A$4:$A$3181,0),3)</f>
        <v>község</v>
      </c>
      <c r="E29" t="str">
        <f>INDEX(helysegnevtar!$A$4:$F$3181,MATCH(tidy!$B29,helysegnevtar!$A$4:$A$3181,0),4)</f>
        <v>Győr-Moson-Sopron</v>
      </c>
      <c r="F29" t="str">
        <f>INDEX(helysegnevtar!$A$4:$F$3181,MATCH(tidy!$B29,helysegnevtar!$A$4:$A$3181,0),6)</f>
        <v>Soproni</v>
      </c>
      <c r="H29">
        <v>0.32</v>
      </c>
      <c r="I29">
        <v>45.51</v>
      </c>
      <c r="J29">
        <v>2409</v>
      </c>
      <c r="K29">
        <v>771</v>
      </c>
      <c r="L29">
        <v>866</v>
      </c>
      <c r="M29">
        <f t="shared" si="2"/>
        <v>1637</v>
      </c>
      <c r="N29">
        <v>87.41</v>
      </c>
      <c r="O29">
        <v>28.1</v>
      </c>
      <c r="P29">
        <v>7.69</v>
      </c>
      <c r="Q29">
        <v>13.08</v>
      </c>
      <c r="R29">
        <v>4.68</v>
      </c>
      <c r="S29">
        <v>7.62</v>
      </c>
      <c r="T29">
        <v>12.3</v>
      </c>
      <c r="U29">
        <v>3249990986</v>
      </c>
      <c r="V29">
        <v>4884</v>
      </c>
      <c r="W29">
        <v>122</v>
      </c>
      <c r="X29">
        <v>1</v>
      </c>
      <c r="Z29">
        <v>6.41</v>
      </c>
      <c r="AB29">
        <v>453</v>
      </c>
      <c r="AC29" s="38">
        <v>13.25</v>
      </c>
      <c r="AD29" s="38">
        <v>-8.1199999999999992</v>
      </c>
      <c r="AE29" s="39">
        <v>20.49</v>
      </c>
      <c r="AF29" s="38">
        <v>147</v>
      </c>
      <c r="AG29" s="38">
        <v>215</v>
      </c>
      <c r="AH29">
        <f t="shared" si="3"/>
        <v>362</v>
      </c>
      <c r="AI29" s="40">
        <f t="shared" si="4"/>
        <v>22.11362248014661</v>
      </c>
    </row>
    <row r="30" spans="1:35" ht="15">
      <c r="A30" t="str">
        <f t="shared" si="0"/>
        <v>936</v>
      </c>
      <c r="B30" t="str">
        <f t="shared" si="1"/>
        <v>Aggtelek</v>
      </c>
      <c r="C30" t="s">
        <v>28</v>
      </c>
      <c r="D30" t="str">
        <f>INDEX(helysegnevtar!$A$4:$F$3181,MATCH(tidy!$B30,helysegnevtar!$A$4:$A$3181,0),3)</f>
        <v>község</v>
      </c>
      <c r="E30" t="str">
        <f>INDEX(helysegnevtar!$A$4:$F$3181,MATCH(tidy!$B30,helysegnevtar!$A$4:$A$3181,0),4)</f>
        <v>Borsod-Abaúj-Zemplén</v>
      </c>
      <c r="F30" t="str">
        <f>INDEX(helysegnevtar!$A$4:$F$3181,MATCH(tidy!$B30,helysegnevtar!$A$4:$A$3181,0),6)</f>
        <v>Putnoki</v>
      </c>
      <c r="G30">
        <v>20</v>
      </c>
      <c r="I30">
        <v>47.57</v>
      </c>
      <c r="J30">
        <v>522</v>
      </c>
      <c r="K30">
        <v>173</v>
      </c>
      <c r="L30">
        <v>185</v>
      </c>
      <c r="M30">
        <f t="shared" si="2"/>
        <v>358</v>
      </c>
      <c r="N30">
        <v>66.12</v>
      </c>
      <c r="O30">
        <v>17.48</v>
      </c>
      <c r="P30">
        <v>47.83</v>
      </c>
      <c r="Q30">
        <v>43.82</v>
      </c>
      <c r="S30">
        <v>9.1999999999999993</v>
      </c>
      <c r="T30">
        <v>9.1999999999999993</v>
      </c>
      <c r="U30">
        <v>871084332</v>
      </c>
      <c r="V30">
        <v>1281</v>
      </c>
      <c r="W30">
        <v>85</v>
      </c>
      <c r="X30">
        <v>12</v>
      </c>
      <c r="Y30">
        <v>12</v>
      </c>
      <c r="Z30">
        <v>14.64</v>
      </c>
      <c r="AA30">
        <v>10.79</v>
      </c>
      <c r="AB30">
        <v>92</v>
      </c>
      <c r="AC30" s="38">
        <v>4.18</v>
      </c>
      <c r="AD30" s="38">
        <v>-6.28</v>
      </c>
      <c r="AE30" s="39">
        <v>70.59</v>
      </c>
      <c r="AF30" s="38">
        <v>36</v>
      </c>
      <c r="AG30" s="38">
        <v>65</v>
      </c>
      <c r="AH30">
        <f t="shared" si="3"/>
        <v>101</v>
      </c>
      <c r="AI30" s="40">
        <f t="shared" si="4"/>
        <v>28.212290502793298</v>
      </c>
    </row>
    <row r="31" spans="1:35" ht="15">
      <c r="A31" t="str">
        <f t="shared" si="0"/>
        <v>2940</v>
      </c>
      <c r="B31" t="str">
        <f t="shared" si="1"/>
        <v>Agyagosszergény</v>
      </c>
      <c r="C31" t="s">
        <v>29</v>
      </c>
      <c r="D31" t="str">
        <f>INDEX(helysegnevtar!$A$4:$F$3181,MATCH(tidy!$B31,helysegnevtar!$A$4:$A$3181,0),3)</f>
        <v>község</v>
      </c>
      <c r="E31" t="str">
        <f>INDEX(helysegnevtar!$A$4:$F$3181,MATCH(tidy!$B31,helysegnevtar!$A$4:$A$3181,0),4)</f>
        <v>Győr-Moson-Sopron</v>
      </c>
      <c r="F31" t="str">
        <f>INDEX(helysegnevtar!$A$4:$F$3181,MATCH(tidy!$B31,helysegnevtar!$A$4:$A$3181,0),6)</f>
        <v>Kapuvári</v>
      </c>
      <c r="G31">
        <v>1</v>
      </c>
      <c r="H31">
        <v>0.42</v>
      </c>
      <c r="I31">
        <v>45.34</v>
      </c>
      <c r="J31">
        <v>978</v>
      </c>
      <c r="K31">
        <v>319</v>
      </c>
      <c r="L31">
        <v>346</v>
      </c>
      <c r="M31">
        <f t="shared" si="2"/>
        <v>665</v>
      </c>
      <c r="N31">
        <v>54.89</v>
      </c>
      <c r="O31">
        <v>15.4</v>
      </c>
      <c r="P31">
        <v>20</v>
      </c>
      <c r="Q31">
        <v>19.88</v>
      </c>
      <c r="R31">
        <v>5.14</v>
      </c>
      <c r="S31">
        <v>4.82</v>
      </c>
      <c r="T31">
        <v>9.9600000000000009</v>
      </c>
      <c r="U31">
        <v>1882751152</v>
      </c>
      <c r="V31">
        <v>2223</v>
      </c>
      <c r="W31">
        <v>18</v>
      </c>
      <c r="Z31">
        <v>5.22</v>
      </c>
      <c r="AB31">
        <v>185</v>
      </c>
      <c r="AC31" s="38">
        <v>9.39</v>
      </c>
      <c r="AD31" s="38">
        <v>-3.13</v>
      </c>
      <c r="AE31" s="39">
        <v>5.56</v>
      </c>
      <c r="AF31" s="38">
        <v>72</v>
      </c>
      <c r="AG31" s="38">
        <v>87</v>
      </c>
      <c r="AH31">
        <f t="shared" si="3"/>
        <v>159</v>
      </c>
      <c r="AI31" s="40">
        <f t="shared" si="4"/>
        <v>23.909774436090224</v>
      </c>
    </row>
    <row r="32" spans="1:35" ht="15">
      <c r="A32" t="str">
        <f t="shared" si="0"/>
        <v>877</v>
      </c>
      <c r="B32" t="str">
        <f t="shared" si="1"/>
        <v>Ajak</v>
      </c>
      <c r="C32" t="s">
        <v>30</v>
      </c>
      <c r="D32" t="str">
        <f>INDEX(helysegnevtar!$A$4:$F$3181,MATCH(tidy!$B32,helysegnevtar!$A$4:$A$3181,0),3)</f>
        <v>város</v>
      </c>
      <c r="E32" t="str">
        <f>INDEX(helysegnevtar!$A$4:$F$3181,MATCH(tidy!$B32,helysegnevtar!$A$4:$A$3181,0),4)</f>
        <v>Szabolcs-Szatmár-Bereg</v>
      </c>
      <c r="F32" t="str">
        <f>INDEX(helysegnevtar!$A$4:$F$3181,MATCH(tidy!$B32,helysegnevtar!$A$4:$A$3181,0),6)</f>
        <v>Kisvárdai</v>
      </c>
      <c r="G32">
        <v>73</v>
      </c>
      <c r="H32">
        <v>0.94</v>
      </c>
      <c r="I32">
        <v>47.52</v>
      </c>
      <c r="J32">
        <v>3603</v>
      </c>
      <c r="K32">
        <v>1203</v>
      </c>
      <c r="L32">
        <v>1237</v>
      </c>
      <c r="M32">
        <f t="shared" si="2"/>
        <v>2440</v>
      </c>
      <c r="N32">
        <v>41.58</v>
      </c>
      <c r="O32">
        <v>21.19</v>
      </c>
      <c r="P32">
        <v>56.25</v>
      </c>
      <c r="Q32">
        <v>24.76</v>
      </c>
      <c r="R32">
        <v>1.1599999999999999</v>
      </c>
      <c r="S32">
        <v>17.21</v>
      </c>
      <c r="T32">
        <v>18.37</v>
      </c>
      <c r="U32">
        <v>8078241587</v>
      </c>
      <c r="V32">
        <v>9945</v>
      </c>
      <c r="W32">
        <v>217</v>
      </c>
      <c r="X32">
        <v>7</v>
      </c>
      <c r="Y32">
        <v>7</v>
      </c>
      <c r="Z32">
        <v>4.5599999999999996</v>
      </c>
      <c r="AA32">
        <v>7.47</v>
      </c>
      <c r="AB32">
        <v>702</v>
      </c>
      <c r="AC32" s="38">
        <v>-11.56</v>
      </c>
      <c r="AD32" s="38">
        <v>-5.48</v>
      </c>
      <c r="AE32" s="39">
        <v>6.91</v>
      </c>
      <c r="AF32" s="38">
        <v>235</v>
      </c>
      <c r="AG32" s="38">
        <v>385</v>
      </c>
      <c r="AH32">
        <f t="shared" si="3"/>
        <v>620</v>
      </c>
      <c r="AI32" s="40">
        <f t="shared" si="4"/>
        <v>25.409836065573771</v>
      </c>
    </row>
    <row r="33" spans="1:35" ht="15">
      <c r="A33" t="str">
        <f t="shared" si="0"/>
        <v>667</v>
      </c>
      <c r="B33" t="str">
        <f t="shared" si="1"/>
        <v>Ajka</v>
      </c>
      <c r="C33" t="s">
        <v>31</v>
      </c>
      <c r="D33" t="str">
        <f>INDEX(helysegnevtar!$A$4:$F$3181,MATCH(tidy!$B33,helysegnevtar!$A$4:$A$3181,0),3)</f>
        <v>város</v>
      </c>
      <c r="E33" t="str">
        <f>INDEX(helysegnevtar!$A$4:$F$3181,MATCH(tidy!$B33,helysegnevtar!$A$4:$A$3181,0),4)</f>
        <v>Veszprém</v>
      </c>
      <c r="F33" t="str">
        <f>INDEX(helysegnevtar!$A$4:$F$3181,MATCH(tidy!$B33,helysegnevtar!$A$4:$A$3181,0),6)</f>
        <v>Ajkai</v>
      </c>
      <c r="G33">
        <v>43</v>
      </c>
      <c r="H33">
        <v>0.69</v>
      </c>
      <c r="I33">
        <v>58.1</v>
      </c>
      <c r="J33">
        <v>27239</v>
      </c>
      <c r="K33">
        <v>8402</v>
      </c>
      <c r="L33">
        <v>8668</v>
      </c>
      <c r="M33">
        <f t="shared" si="2"/>
        <v>17070</v>
      </c>
      <c r="N33">
        <v>37.18</v>
      </c>
      <c r="O33">
        <v>19.78</v>
      </c>
      <c r="P33">
        <v>49.81</v>
      </c>
      <c r="Q33">
        <v>95.05</v>
      </c>
      <c r="R33">
        <v>16.5</v>
      </c>
      <c r="S33">
        <v>80.05</v>
      </c>
      <c r="T33">
        <v>96.55</v>
      </c>
      <c r="U33">
        <v>62004874739</v>
      </c>
      <c r="V33">
        <v>63612</v>
      </c>
      <c r="W33">
        <v>1684</v>
      </c>
      <c r="X33">
        <v>2</v>
      </c>
      <c r="Y33">
        <v>21</v>
      </c>
      <c r="Z33">
        <v>10.8</v>
      </c>
      <c r="AA33">
        <v>0.71</v>
      </c>
      <c r="AB33">
        <v>5063</v>
      </c>
      <c r="AC33" s="38">
        <v>0.53</v>
      </c>
      <c r="AD33" s="38">
        <v>-5.33</v>
      </c>
      <c r="AE33" s="39">
        <v>14.62</v>
      </c>
      <c r="AF33" s="38">
        <v>2530</v>
      </c>
      <c r="AG33" s="38">
        <v>3954</v>
      </c>
      <c r="AH33">
        <f t="shared" si="3"/>
        <v>6484</v>
      </c>
      <c r="AI33" s="40">
        <f t="shared" si="4"/>
        <v>37.984768599882834</v>
      </c>
    </row>
    <row r="34" spans="1:35" ht="15">
      <c r="A34" t="str">
        <f t="shared" si="0"/>
        <v>668</v>
      </c>
      <c r="B34" t="str">
        <f t="shared" si="1"/>
        <v>Aka</v>
      </c>
      <c r="C34" t="s">
        <v>32</v>
      </c>
      <c r="D34" t="str">
        <f>INDEX(helysegnevtar!$A$4:$F$3181,MATCH(tidy!$B34,helysegnevtar!$A$4:$A$3181,0),3)</f>
        <v>község</v>
      </c>
      <c r="E34" t="str">
        <f>INDEX(helysegnevtar!$A$4:$F$3181,MATCH(tidy!$B34,helysegnevtar!$A$4:$A$3181,0),4)</f>
        <v>Komárom-Esztergom</v>
      </c>
      <c r="F34" t="str">
        <f>INDEX(helysegnevtar!$A$4:$F$3181,MATCH(tidy!$B34,helysegnevtar!$A$4:$A$3181,0),6)</f>
        <v>Kisbéri</v>
      </c>
      <c r="G34">
        <v>5</v>
      </c>
      <c r="I34">
        <v>47.83</v>
      </c>
      <c r="J34">
        <v>253</v>
      </c>
      <c r="K34">
        <v>76</v>
      </c>
      <c r="L34">
        <v>86</v>
      </c>
      <c r="M34">
        <f t="shared" si="2"/>
        <v>162</v>
      </c>
      <c r="N34">
        <v>48.75</v>
      </c>
      <c r="O34">
        <v>17.559999999999999</v>
      </c>
      <c r="Q34">
        <v>18.09</v>
      </c>
      <c r="R34">
        <v>0.44</v>
      </c>
      <c r="S34">
        <v>3.94</v>
      </c>
      <c r="T34">
        <v>4.38</v>
      </c>
      <c r="U34">
        <v>593423960</v>
      </c>
      <c r="V34">
        <v>619</v>
      </c>
      <c r="Z34">
        <v>12.74</v>
      </c>
      <c r="AB34">
        <v>67</v>
      </c>
      <c r="AC34" s="38">
        <v>46.71</v>
      </c>
      <c r="AD34" s="38">
        <v>-16.989999999999998</v>
      </c>
      <c r="AE34" s="39"/>
      <c r="AF34" s="38">
        <v>20</v>
      </c>
      <c r="AG34" s="38">
        <v>32</v>
      </c>
      <c r="AH34">
        <f t="shared" si="3"/>
        <v>52</v>
      </c>
      <c r="AI34" s="40">
        <f t="shared" si="4"/>
        <v>32.098765432098766</v>
      </c>
    </row>
    <row r="35" spans="1:35" ht="15">
      <c r="A35" t="str">
        <f t="shared" si="0"/>
        <v>2194</v>
      </c>
      <c r="B35" t="str">
        <f t="shared" si="1"/>
        <v>Akasztó</v>
      </c>
      <c r="C35" t="s">
        <v>33</v>
      </c>
      <c r="D35" t="str">
        <f>INDEX(helysegnevtar!$A$4:$F$3181,MATCH(tidy!$B35,helysegnevtar!$A$4:$A$3181,0),3)</f>
        <v>község</v>
      </c>
      <c r="E35" t="str">
        <f>INDEX(helysegnevtar!$A$4:$F$3181,MATCH(tidy!$B35,helysegnevtar!$A$4:$A$3181,0),4)</f>
        <v>Bács-Kiskun</v>
      </c>
      <c r="F35" t="str">
        <f>INDEX(helysegnevtar!$A$4:$F$3181,MATCH(tidy!$B35,helysegnevtar!$A$4:$A$3181,0),6)</f>
        <v>Kiskőrösi</v>
      </c>
      <c r="G35">
        <v>24</v>
      </c>
      <c r="H35">
        <v>1.74</v>
      </c>
      <c r="I35">
        <v>56.98</v>
      </c>
      <c r="J35">
        <v>3334</v>
      </c>
      <c r="K35">
        <v>996</v>
      </c>
      <c r="L35">
        <v>1109</v>
      </c>
      <c r="M35">
        <f t="shared" si="2"/>
        <v>2105</v>
      </c>
      <c r="N35">
        <v>57.79</v>
      </c>
      <c r="O35">
        <v>14.2</v>
      </c>
      <c r="P35">
        <v>33.33</v>
      </c>
      <c r="Q35">
        <v>64.88</v>
      </c>
      <c r="R35">
        <v>2.61</v>
      </c>
      <c r="S35">
        <v>21.7</v>
      </c>
      <c r="T35">
        <v>24.31</v>
      </c>
      <c r="U35">
        <v>5599745498</v>
      </c>
      <c r="V35">
        <v>10085</v>
      </c>
      <c r="W35">
        <v>213</v>
      </c>
      <c r="X35">
        <v>3</v>
      </c>
      <c r="Y35">
        <v>8</v>
      </c>
      <c r="Z35">
        <v>10.119999999999999</v>
      </c>
      <c r="AA35">
        <v>4.4400000000000004</v>
      </c>
      <c r="AB35">
        <v>865</v>
      </c>
      <c r="AC35" s="38">
        <v>3.79</v>
      </c>
      <c r="AD35" s="38">
        <v>-3.79</v>
      </c>
      <c r="AE35" s="39">
        <v>3.29</v>
      </c>
      <c r="AF35" s="38">
        <v>255</v>
      </c>
      <c r="AG35" s="38">
        <v>414</v>
      </c>
      <c r="AH35">
        <f t="shared" si="3"/>
        <v>669</v>
      </c>
      <c r="AI35" s="40">
        <f t="shared" si="4"/>
        <v>31.781472684085511</v>
      </c>
    </row>
    <row r="36" spans="1:35" ht="15">
      <c r="A36" t="str">
        <f t="shared" si="0"/>
        <v>3309</v>
      </c>
      <c r="B36" t="str">
        <f t="shared" si="1"/>
        <v>Alacska</v>
      </c>
      <c r="C36" t="s">
        <v>34</v>
      </c>
      <c r="D36" t="str">
        <f>INDEX(helysegnevtar!$A$4:$F$3181,MATCH(tidy!$B36,helysegnevtar!$A$4:$A$3181,0),3)</f>
        <v>község</v>
      </c>
      <c r="E36" t="str">
        <f>INDEX(helysegnevtar!$A$4:$F$3181,MATCH(tidy!$B36,helysegnevtar!$A$4:$A$3181,0),4)</f>
        <v>Borsod-Abaúj-Zemplén</v>
      </c>
      <c r="F36" t="str">
        <f>INDEX(helysegnevtar!$A$4:$F$3181,MATCH(tidy!$B36,helysegnevtar!$A$4:$A$3181,0),6)</f>
        <v>Kazincbarcikai</v>
      </c>
      <c r="G36">
        <v>12</v>
      </c>
      <c r="I36">
        <v>43.47</v>
      </c>
      <c r="J36">
        <v>735</v>
      </c>
      <c r="K36">
        <v>266</v>
      </c>
      <c r="L36">
        <v>248</v>
      </c>
      <c r="M36">
        <f t="shared" si="2"/>
        <v>514</v>
      </c>
      <c r="N36">
        <v>28.22</v>
      </c>
      <c r="O36">
        <v>17.579999999999998</v>
      </c>
      <c r="P36">
        <v>75</v>
      </c>
      <c r="Q36">
        <v>8.56</v>
      </c>
      <c r="R36">
        <v>1.68</v>
      </c>
      <c r="S36">
        <v>4.54</v>
      </c>
      <c r="T36">
        <v>6.22</v>
      </c>
      <c r="U36">
        <v>1538164168</v>
      </c>
      <c r="V36">
        <v>1922</v>
      </c>
      <c r="W36">
        <v>23</v>
      </c>
      <c r="Y36">
        <v>2</v>
      </c>
      <c r="Z36">
        <v>20.79</v>
      </c>
      <c r="AA36">
        <v>14.23</v>
      </c>
      <c r="AB36">
        <v>145</v>
      </c>
      <c r="AC36" s="38">
        <v>-4.45</v>
      </c>
      <c r="AD36" s="38">
        <v>-1.48</v>
      </c>
      <c r="AE36" s="39">
        <v>34.78</v>
      </c>
      <c r="AF36" s="38">
        <v>38</v>
      </c>
      <c r="AG36" s="38">
        <v>76</v>
      </c>
      <c r="AH36">
        <f t="shared" si="3"/>
        <v>114</v>
      </c>
      <c r="AI36" s="40">
        <f t="shared" si="4"/>
        <v>22.178988326848248</v>
      </c>
    </row>
    <row r="37" spans="1:35" ht="15">
      <c r="A37" t="str">
        <f t="shared" si="0"/>
        <v>2682</v>
      </c>
      <c r="B37" t="str">
        <f t="shared" si="1"/>
        <v>Alap</v>
      </c>
      <c r="C37" t="s">
        <v>35</v>
      </c>
      <c r="D37" t="str">
        <f>INDEX(helysegnevtar!$A$4:$F$3181,MATCH(tidy!$B37,helysegnevtar!$A$4:$A$3181,0),3)</f>
        <v>község</v>
      </c>
      <c r="E37" t="str">
        <f>INDEX(helysegnevtar!$A$4:$F$3181,MATCH(tidy!$B37,helysegnevtar!$A$4:$A$3181,0),4)</f>
        <v>Fejér</v>
      </c>
      <c r="F37" t="str">
        <f>INDEX(helysegnevtar!$A$4:$F$3181,MATCH(tidy!$B37,helysegnevtar!$A$4:$A$3181,0),6)</f>
        <v>Sárbogárdi</v>
      </c>
      <c r="G37">
        <v>10</v>
      </c>
      <c r="H37">
        <v>1.35</v>
      </c>
      <c r="I37">
        <v>51.14</v>
      </c>
      <c r="J37">
        <v>1948</v>
      </c>
      <c r="K37">
        <v>613</v>
      </c>
      <c r="L37">
        <v>662</v>
      </c>
      <c r="M37">
        <f t="shared" si="2"/>
        <v>1275</v>
      </c>
      <c r="N37">
        <v>49.88</v>
      </c>
      <c r="O37">
        <v>11.05</v>
      </c>
      <c r="P37">
        <v>51.16</v>
      </c>
      <c r="Q37">
        <v>48.29</v>
      </c>
      <c r="S37">
        <v>24.26</v>
      </c>
      <c r="T37">
        <v>24.26</v>
      </c>
      <c r="U37">
        <v>3887109851</v>
      </c>
      <c r="V37">
        <v>5706</v>
      </c>
      <c r="W37">
        <v>110</v>
      </c>
      <c r="Y37">
        <v>4</v>
      </c>
      <c r="Z37">
        <v>16.87</v>
      </c>
      <c r="AB37">
        <v>489</v>
      </c>
      <c r="AC37" s="38">
        <v>17.41</v>
      </c>
      <c r="AD37" s="38">
        <v>-11.43</v>
      </c>
      <c r="AE37" s="39">
        <v>0.91</v>
      </c>
      <c r="AF37" s="38">
        <v>144</v>
      </c>
      <c r="AG37" s="38">
        <v>203</v>
      </c>
      <c r="AH37">
        <f t="shared" si="3"/>
        <v>347</v>
      </c>
      <c r="AI37" s="40">
        <f t="shared" si="4"/>
        <v>27.215686274509803</v>
      </c>
    </row>
    <row r="38" spans="1:35" ht="15">
      <c r="A38" t="str">
        <f t="shared" si="0"/>
        <v>2526</v>
      </c>
      <c r="B38" t="str">
        <f t="shared" si="1"/>
        <v>Alattyán</v>
      </c>
      <c r="C38" t="s">
        <v>36</v>
      </c>
      <c r="D38" t="str">
        <f>INDEX(helysegnevtar!$A$4:$F$3181,MATCH(tidy!$B38,helysegnevtar!$A$4:$A$3181,0),3)</f>
        <v>község</v>
      </c>
      <c r="E38" t="str">
        <f>INDEX(helysegnevtar!$A$4:$F$3181,MATCH(tidy!$B38,helysegnevtar!$A$4:$A$3181,0),4)</f>
        <v>Jász-Nagykun-Szolnok</v>
      </c>
      <c r="F38" t="str">
        <f>INDEX(helysegnevtar!$A$4:$F$3181,MATCH(tidy!$B38,helysegnevtar!$A$4:$A$3181,0),6)</f>
        <v>Jászapáti</v>
      </c>
      <c r="G38">
        <v>18</v>
      </c>
      <c r="H38">
        <v>10.57</v>
      </c>
      <c r="I38">
        <v>57.35</v>
      </c>
      <c r="J38">
        <v>2112</v>
      </c>
      <c r="K38">
        <v>700</v>
      </c>
      <c r="L38">
        <v>667</v>
      </c>
      <c r="M38">
        <f t="shared" si="2"/>
        <v>1367</v>
      </c>
      <c r="N38">
        <v>40.409999999999997</v>
      </c>
      <c r="O38">
        <v>9.11</v>
      </c>
      <c r="P38">
        <v>39.29</v>
      </c>
      <c r="Q38">
        <v>34.29</v>
      </c>
      <c r="R38">
        <v>7.55</v>
      </c>
      <c r="S38">
        <v>12.94</v>
      </c>
      <c r="T38">
        <v>20.49</v>
      </c>
      <c r="U38">
        <v>3261233026</v>
      </c>
      <c r="V38">
        <v>4677</v>
      </c>
      <c r="W38">
        <v>158</v>
      </c>
      <c r="X38">
        <v>49</v>
      </c>
      <c r="Y38">
        <v>50</v>
      </c>
      <c r="Z38">
        <v>11.88</v>
      </c>
      <c r="AB38">
        <v>663</v>
      </c>
      <c r="AC38" s="38">
        <v>7.13</v>
      </c>
      <c r="AD38" s="38">
        <v>7.6</v>
      </c>
      <c r="AE38" s="39">
        <v>2.5299999999999998</v>
      </c>
      <c r="AF38" s="38">
        <v>139</v>
      </c>
      <c r="AG38" s="38">
        <v>211</v>
      </c>
      <c r="AH38">
        <f t="shared" si="3"/>
        <v>350</v>
      </c>
      <c r="AI38" s="40">
        <f t="shared" si="4"/>
        <v>25.603511338697878</v>
      </c>
    </row>
    <row r="39" spans="1:35" ht="15">
      <c r="A39" t="str">
        <f t="shared" si="0"/>
        <v>3165</v>
      </c>
      <c r="B39" t="str">
        <f t="shared" si="1"/>
        <v>Albertirsa</v>
      </c>
      <c r="C39" t="s">
        <v>37</v>
      </c>
      <c r="D39" t="str">
        <f>INDEX(helysegnevtar!$A$4:$F$3181,MATCH(tidy!$B39,helysegnevtar!$A$4:$A$3181,0),3)</f>
        <v>város</v>
      </c>
      <c r="E39" t="str">
        <f>INDEX(helysegnevtar!$A$4:$F$3181,MATCH(tidy!$B39,helysegnevtar!$A$4:$A$3181,0),4)</f>
        <v>Pest</v>
      </c>
      <c r="F39" t="str">
        <f>INDEX(helysegnevtar!$A$4:$F$3181,MATCH(tidy!$B39,helysegnevtar!$A$4:$A$3181,0),6)</f>
        <v>Ceglédi</v>
      </c>
      <c r="G39">
        <v>17</v>
      </c>
      <c r="H39">
        <v>1.58</v>
      </c>
      <c r="I39">
        <v>52.28</v>
      </c>
      <c r="J39">
        <v>13802</v>
      </c>
      <c r="K39">
        <v>4489</v>
      </c>
      <c r="L39">
        <v>4479</v>
      </c>
      <c r="M39">
        <f t="shared" si="2"/>
        <v>8968</v>
      </c>
      <c r="N39">
        <v>57.19</v>
      </c>
      <c r="O39">
        <v>19.2</v>
      </c>
      <c r="P39">
        <v>63.14</v>
      </c>
      <c r="Q39">
        <v>73</v>
      </c>
      <c r="R39">
        <v>17.02</v>
      </c>
      <c r="S39">
        <v>49.29</v>
      </c>
      <c r="T39">
        <v>66.31</v>
      </c>
      <c r="U39">
        <v>30805741528</v>
      </c>
      <c r="V39">
        <v>32998</v>
      </c>
      <c r="W39">
        <v>1166</v>
      </c>
      <c r="X39">
        <v>14</v>
      </c>
      <c r="Y39">
        <v>42</v>
      </c>
      <c r="Z39">
        <v>68.69</v>
      </c>
      <c r="AA39">
        <v>3.2</v>
      </c>
      <c r="AB39">
        <v>2721</v>
      </c>
      <c r="AC39" s="38">
        <v>15.57</v>
      </c>
      <c r="AD39" s="38">
        <v>-4.54</v>
      </c>
      <c r="AE39" s="39">
        <v>10.119999999999999</v>
      </c>
      <c r="AF39" s="38">
        <v>899</v>
      </c>
      <c r="AG39" s="38">
        <v>1466</v>
      </c>
      <c r="AH39">
        <f t="shared" si="3"/>
        <v>2365</v>
      </c>
      <c r="AI39" s="40">
        <f t="shared" si="4"/>
        <v>26.371543264942016</v>
      </c>
    </row>
    <row r="40" spans="1:35" ht="15">
      <c r="A40" t="str">
        <f t="shared" si="0"/>
        <v>1517</v>
      </c>
      <c r="B40" t="str">
        <f t="shared" si="1"/>
        <v>Alcsútdoboz</v>
      </c>
      <c r="C40" t="s">
        <v>38</v>
      </c>
      <c r="D40" t="str">
        <f>INDEX(helysegnevtar!$A$4:$F$3181,MATCH(tidy!$B40,helysegnevtar!$A$4:$A$3181,0),3)</f>
        <v>község</v>
      </c>
      <c r="E40" t="str">
        <f>INDEX(helysegnevtar!$A$4:$F$3181,MATCH(tidy!$B40,helysegnevtar!$A$4:$A$3181,0),4)</f>
        <v>Fejér</v>
      </c>
      <c r="F40" t="str">
        <f>INDEX(helysegnevtar!$A$4:$F$3181,MATCH(tidy!$B40,helysegnevtar!$A$4:$A$3181,0),6)</f>
        <v>Bicskei</v>
      </c>
      <c r="G40">
        <v>8</v>
      </c>
      <c r="H40">
        <v>1.43</v>
      </c>
      <c r="I40">
        <v>62.86</v>
      </c>
      <c r="J40">
        <v>1512</v>
      </c>
      <c r="K40">
        <v>450</v>
      </c>
      <c r="L40">
        <v>508</v>
      </c>
      <c r="M40">
        <f t="shared" si="2"/>
        <v>958</v>
      </c>
      <c r="N40">
        <v>39.24</v>
      </c>
      <c r="O40">
        <v>20.260000000000002</v>
      </c>
      <c r="P40">
        <v>42.86</v>
      </c>
      <c r="Q40">
        <v>50.71</v>
      </c>
      <c r="R40">
        <v>5.85</v>
      </c>
      <c r="S40">
        <v>4.84</v>
      </c>
      <c r="T40">
        <v>10.69</v>
      </c>
      <c r="U40">
        <v>3385647740</v>
      </c>
      <c r="V40">
        <v>3181</v>
      </c>
      <c r="W40">
        <v>130</v>
      </c>
      <c r="X40">
        <v>2</v>
      </c>
      <c r="Z40">
        <v>12.04</v>
      </c>
      <c r="AB40">
        <v>344</v>
      </c>
      <c r="AC40" s="38">
        <v>1.34</v>
      </c>
      <c r="AD40" s="38">
        <v>-4.68</v>
      </c>
      <c r="AE40" s="39">
        <v>30.77</v>
      </c>
      <c r="AF40" s="38">
        <v>110</v>
      </c>
      <c r="AG40" s="38">
        <v>168</v>
      </c>
      <c r="AH40">
        <f t="shared" si="3"/>
        <v>278</v>
      </c>
      <c r="AI40" s="40">
        <f t="shared" si="4"/>
        <v>29.018789144050107</v>
      </c>
    </row>
    <row r="41" spans="1:35" ht="15">
      <c r="A41" t="str">
        <f t="shared" si="0"/>
        <v>634</v>
      </c>
      <c r="B41" t="str">
        <f t="shared" si="1"/>
        <v>Aldebrő</v>
      </c>
      <c r="C41" t="s">
        <v>39</v>
      </c>
      <c r="D41" t="str">
        <f>INDEX(helysegnevtar!$A$4:$F$3181,MATCH(tidy!$B41,helysegnevtar!$A$4:$A$3181,0),3)</f>
        <v>község</v>
      </c>
      <c r="E41" t="str">
        <f>INDEX(helysegnevtar!$A$4:$F$3181,MATCH(tidy!$B41,helysegnevtar!$A$4:$A$3181,0),4)</f>
        <v>Heves</v>
      </c>
      <c r="F41" t="str">
        <f>INDEX(helysegnevtar!$A$4:$F$3181,MATCH(tidy!$B41,helysegnevtar!$A$4:$A$3181,0),6)</f>
        <v>Füzesabonyi</v>
      </c>
      <c r="G41">
        <v>2</v>
      </c>
      <c r="I41">
        <v>50.9</v>
      </c>
      <c r="J41">
        <v>711</v>
      </c>
      <c r="K41">
        <v>229</v>
      </c>
      <c r="L41">
        <v>232</v>
      </c>
      <c r="M41">
        <f t="shared" si="2"/>
        <v>461</v>
      </c>
      <c r="N41">
        <v>28.07</v>
      </c>
      <c r="O41">
        <v>21.76</v>
      </c>
      <c r="P41">
        <v>75</v>
      </c>
      <c r="Q41">
        <v>21.78</v>
      </c>
      <c r="R41">
        <v>3.26</v>
      </c>
      <c r="S41">
        <v>1.34</v>
      </c>
      <c r="T41">
        <v>4.5999999999999996</v>
      </c>
      <c r="U41">
        <v>1578240508</v>
      </c>
      <c r="V41">
        <v>1753</v>
      </c>
      <c r="W41">
        <v>165</v>
      </c>
      <c r="X41">
        <v>3</v>
      </c>
      <c r="Y41">
        <v>22</v>
      </c>
      <c r="Z41">
        <v>15.93</v>
      </c>
      <c r="AA41">
        <v>5.48</v>
      </c>
      <c r="AB41">
        <v>114</v>
      </c>
      <c r="AC41" s="38">
        <v>17.38</v>
      </c>
      <c r="AD41" s="38">
        <v>-2.9</v>
      </c>
      <c r="AE41" s="39">
        <v>79.39</v>
      </c>
      <c r="AF41" s="38">
        <v>60</v>
      </c>
      <c r="AG41" s="38">
        <v>83</v>
      </c>
      <c r="AH41">
        <f t="shared" si="3"/>
        <v>143</v>
      </c>
      <c r="AI41" s="40">
        <f t="shared" si="4"/>
        <v>31.019522776572668</v>
      </c>
    </row>
    <row r="42" spans="1:35" ht="15">
      <c r="A42" t="str">
        <f t="shared" si="0"/>
        <v>3424</v>
      </c>
      <c r="B42" t="str">
        <f t="shared" si="1"/>
        <v>Algyő</v>
      </c>
      <c r="C42" t="s">
        <v>40</v>
      </c>
      <c r="D42" t="str">
        <f>INDEX(helysegnevtar!$A$4:$F$3181,MATCH(tidy!$B42,helysegnevtar!$A$4:$A$3181,0),3)</f>
        <v>nagyközség</v>
      </c>
      <c r="E42" t="str">
        <f>INDEX(helysegnevtar!$A$4:$F$3181,MATCH(tidy!$B42,helysegnevtar!$A$4:$A$3181,0),4)</f>
        <v>Csongrád-Csanád</v>
      </c>
      <c r="F42" t="str">
        <f>INDEX(helysegnevtar!$A$4:$F$3181,MATCH(tidy!$B42,helysegnevtar!$A$4:$A$3181,0),6)</f>
        <v>Szegedi</v>
      </c>
      <c r="G42">
        <v>3</v>
      </c>
      <c r="H42">
        <v>1.25</v>
      </c>
      <c r="I42">
        <v>53.81</v>
      </c>
      <c r="J42">
        <v>5569</v>
      </c>
      <c r="K42">
        <v>1783</v>
      </c>
      <c r="L42">
        <v>1803</v>
      </c>
      <c r="M42">
        <f t="shared" si="2"/>
        <v>3586</v>
      </c>
      <c r="N42">
        <v>14.52</v>
      </c>
      <c r="O42">
        <v>24.77</v>
      </c>
      <c r="P42">
        <v>34.78</v>
      </c>
      <c r="Q42">
        <v>75.77</v>
      </c>
      <c r="R42">
        <v>1.65</v>
      </c>
      <c r="S42">
        <v>23.67</v>
      </c>
      <c r="T42">
        <v>25.32</v>
      </c>
      <c r="U42">
        <v>12415968633</v>
      </c>
      <c r="V42">
        <v>12700</v>
      </c>
      <c r="W42">
        <v>471</v>
      </c>
      <c r="X42">
        <v>6</v>
      </c>
      <c r="Z42">
        <v>5.36</v>
      </c>
      <c r="AA42">
        <v>1.73</v>
      </c>
      <c r="AB42">
        <v>1228</v>
      </c>
      <c r="AC42" s="38">
        <v>-7.58</v>
      </c>
      <c r="AD42" s="38">
        <v>-1.1100000000000001</v>
      </c>
      <c r="AE42" s="39">
        <v>15.88</v>
      </c>
      <c r="AF42" s="38">
        <v>397</v>
      </c>
      <c r="AG42" s="38">
        <v>600</v>
      </c>
      <c r="AH42">
        <f t="shared" si="3"/>
        <v>997</v>
      </c>
      <c r="AI42" s="40">
        <f t="shared" si="4"/>
        <v>27.802565532626883</v>
      </c>
    </row>
    <row r="43" spans="1:35" ht="15">
      <c r="A43" t="str">
        <f t="shared" si="0"/>
        <v>264</v>
      </c>
      <c r="B43" t="str">
        <f t="shared" si="1"/>
        <v>Alibánfa</v>
      </c>
      <c r="C43" t="s">
        <v>41</v>
      </c>
      <c r="D43" t="str">
        <f>INDEX(helysegnevtar!$A$4:$F$3181,MATCH(tidy!$B43,helysegnevtar!$A$4:$A$3181,0),3)</f>
        <v>község</v>
      </c>
      <c r="E43" t="str">
        <f>INDEX(helysegnevtar!$A$4:$F$3181,MATCH(tidy!$B43,helysegnevtar!$A$4:$A$3181,0),4)</f>
        <v>Zala</v>
      </c>
      <c r="F43" t="str">
        <f>INDEX(helysegnevtar!$A$4:$F$3181,MATCH(tidy!$B43,helysegnevtar!$A$4:$A$3181,0),6)</f>
        <v>Zalaegerszegi</v>
      </c>
      <c r="G43">
        <v>1</v>
      </c>
      <c r="H43">
        <v>3.37</v>
      </c>
      <c r="I43">
        <v>48.38</v>
      </c>
      <c r="J43">
        <v>427</v>
      </c>
      <c r="K43">
        <v>123</v>
      </c>
      <c r="L43">
        <v>152</v>
      </c>
      <c r="M43">
        <f t="shared" si="2"/>
        <v>275</v>
      </c>
      <c r="N43">
        <v>14.22</v>
      </c>
      <c r="O43">
        <v>16.079999999999998</v>
      </c>
      <c r="P43">
        <v>41.67</v>
      </c>
      <c r="Q43">
        <v>5.84</v>
      </c>
      <c r="R43">
        <v>0.13</v>
      </c>
      <c r="S43">
        <v>2.42</v>
      </c>
      <c r="T43">
        <v>2.5499999999999998</v>
      </c>
      <c r="U43">
        <v>843802402</v>
      </c>
      <c r="V43">
        <v>852</v>
      </c>
      <c r="Z43">
        <v>14.94</v>
      </c>
      <c r="AB43">
        <v>90</v>
      </c>
      <c r="AC43" s="38">
        <v>-22.42</v>
      </c>
      <c r="AD43" s="38">
        <v>-2.4900000000000002</v>
      </c>
      <c r="AE43" s="39"/>
      <c r="AF43" s="38">
        <v>33</v>
      </c>
      <c r="AG43" s="38">
        <v>44</v>
      </c>
      <c r="AH43">
        <f t="shared" si="3"/>
        <v>77</v>
      </c>
      <c r="AI43" s="40">
        <f t="shared" si="4"/>
        <v>28.000000000000004</v>
      </c>
    </row>
    <row r="44" spans="1:35" ht="15">
      <c r="A44" t="str">
        <f t="shared" si="0"/>
        <v>1332</v>
      </c>
      <c r="B44" t="str">
        <f t="shared" si="1"/>
        <v>Almamellék</v>
      </c>
      <c r="C44" t="s">
        <v>42</v>
      </c>
      <c r="D44" t="str">
        <f>INDEX(helysegnevtar!$A$4:$F$3181,MATCH(tidy!$B44,helysegnevtar!$A$4:$A$3181,0),3)</f>
        <v>község</v>
      </c>
      <c r="E44" t="str">
        <f>INDEX(helysegnevtar!$A$4:$F$3181,MATCH(tidy!$B44,helysegnevtar!$A$4:$A$3181,0),4)</f>
        <v>Baranya</v>
      </c>
      <c r="F44" t="str">
        <f>INDEX(helysegnevtar!$A$4:$F$3181,MATCH(tidy!$B44,helysegnevtar!$A$4:$A$3181,0),6)</f>
        <v>Szigetvári</v>
      </c>
      <c r="G44">
        <v>29</v>
      </c>
      <c r="H44">
        <v>1.78</v>
      </c>
      <c r="I44">
        <v>51.28</v>
      </c>
      <c r="J44">
        <v>432</v>
      </c>
      <c r="K44">
        <v>138</v>
      </c>
      <c r="L44">
        <v>149</v>
      </c>
      <c r="M44">
        <f t="shared" si="2"/>
        <v>287</v>
      </c>
      <c r="N44">
        <v>52.52</v>
      </c>
      <c r="O44">
        <v>8.02</v>
      </c>
      <c r="P44">
        <v>51.43</v>
      </c>
      <c r="Q44">
        <v>44.33</v>
      </c>
      <c r="R44">
        <v>1.1000000000000001</v>
      </c>
      <c r="S44">
        <v>2.13</v>
      </c>
      <c r="T44">
        <v>3.23</v>
      </c>
      <c r="U44">
        <v>501985823</v>
      </c>
      <c r="V44">
        <v>988</v>
      </c>
      <c r="W44">
        <v>95</v>
      </c>
      <c r="X44">
        <v>28</v>
      </c>
      <c r="Y44">
        <v>17</v>
      </c>
      <c r="Z44">
        <v>19.899999999999999</v>
      </c>
      <c r="AA44">
        <v>5.88</v>
      </c>
      <c r="AB44">
        <v>120</v>
      </c>
      <c r="AC44" s="38">
        <v>-42.29</v>
      </c>
      <c r="AD44" s="38">
        <v>4.9800000000000004</v>
      </c>
      <c r="AE44" s="39">
        <v>41.05</v>
      </c>
      <c r="AF44" s="38">
        <v>31</v>
      </c>
      <c r="AG44" s="38">
        <v>51</v>
      </c>
      <c r="AH44">
        <f t="shared" si="3"/>
        <v>82</v>
      </c>
      <c r="AI44" s="40">
        <f t="shared" si="4"/>
        <v>28.571428571428569</v>
      </c>
    </row>
    <row r="45" spans="1:35" ht="15">
      <c r="A45" t="str">
        <f t="shared" si="0"/>
        <v>3234</v>
      </c>
      <c r="B45" t="str">
        <f t="shared" si="1"/>
        <v>Almásfüzitő</v>
      </c>
      <c r="C45" t="s">
        <v>43</v>
      </c>
      <c r="D45" t="str">
        <f>INDEX(helysegnevtar!$A$4:$F$3181,MATCH(tidy!$B45,helysegnevtar!$A$4:$A$3181,0),3)</f>
        <v>község</v>
      </c>
      <c r="E45" t="str">
        <f>INDEX(helysegnevtar!$A$4:$F$3181,MATCH(tidy!$B45,helysegnevtar!$A$4:$A$3181,0),4)</f>
        <v>Komárom-Esztergom</v>
      </c>
      <c r="F45" t="str">
        <f>INDEX(helysegnevtar!$A$4:$F$3181,MATCH(tidy!$B45,helysegnevtar!$A$4:$A$3181,0),6)</f>
        <v>Komáromi</v>
      </c>
      <c r="G45">
        <v>1</v>
      </c>
      <c r="H45">
        <v>0.56999999999999995</v>
      </c>
      <c r="I45">
        <v>49.18</v>
      </c>
      <c r="J45">
        <v>2081</v>
      </c>
      <c r="K45">
        <v>662</v>
      </c>
      <c r="L45">
        <v>695</v>
      </c>
      <c r="M45">
        <f t="shared" si="2"/>
        <v>1357</v>
      </c>
      <c r="N45">
        <v>27.18</v>
      </c>
      <c r="O45">
        <v>13.03</v>
      </c>
      <c r="P45">
        <v>42.86</v>
      </c>
      <c r="Q45">
        <v>8.18</v>
      </c>
      <c r="R45">
        <v>0.63</v>
      </c>
      <c r="S45">
        <v>8.32</v>
      </c>
      <c r="T45">
        <v>8.9499999999999993</v>
      </c>
      <c r="U45">
        <v>5450910129</v>
      </c>
      <c r="V45">
        <v>4799</v>
      </c>
      <c r="W45">
        <v>102</v>
      </c>
      <c r="Y45">
        <v>12</v>
      </c>
      <c r="Z45">
        <v>11.44</v>
      </c>
      <c r="AB45">
        <v>389</v>
      </c>
      <c r="AC45" s="38">
        <v>12.87</v>
      </c>
      <c r="AD45" s="38">
        <v>-4.7699999999999996</v>
      </c>
      <c r="AE45" s="39">
        <v>8.82</v>
      </c>
      <c r="AF45" s="38">
        <v>167</v>
      </c>
      <c r="AG45" s="38">
        <v>276</v>
      </c>
      <c r="AH45">
        <f t="shared" si="3"/>
        <v>443</v>
      </c>
      <c r="AI45" s="40">
        <f t="shared" si="4"/>
        <v>32.645541635961678</v>
      </c>
    </row>
    <row r="46" spans="1:35" ht="15">
      <c r="A46" t="str">
        <f t="shared" si="0"/>
        <v>2338</v>
      </c>
      <c r="B46" t="str">
        <f t="shared" si="1"/>
        <v>Almásháza</v>
      </c>
      <c r="C46" t="s">
        <v>44</v>
      </c>
      <c r="D46" t="str">
        <f>INDEX(helysegnevtar!$A$4:$F$3181,MATCH(tidy!$B46,helysegnevtar!$A$4:$A$3181,0),3)</f>
        <v>község</v>
      </c>
      <c r="E46" t="str">
        <f>INDEX(helysegnevtar!$A$4:$F$3181,MATCH(tidy!$B46,helysegnevtar!$A$4:$A$3181,0),4)</f>
        <v>Zala</v>
      </c>
      <c r="F46" t="str">
        <f>INDEX(helysegnevtar!$A$4:$F$3181,MATCH(tidy!$B46,helysegnevtar!$A$4:$A$3181,0),6)</f>
        <v>Zalaegerszegi</v>
      </c>
      <c r="G46">
        <v>1</v>
      </c>
      <c r="I46">
        <v>41.82</v>
      </c>
      <c r="J46">
        <v>81</v>
      </c>
      <c r="K46">
        <v>21</v>
      </c>
      <c r="L46">
        <v>32</v>
      </c>
      <c r="M46">
        <f t="shared" si="2"/>
        <v>53</v>
      </c>
      <c r="N46">
        <v>26.02</v>
      </c>
      <c r="O46">
        <v>21.43</v>
      </c>
      <c r="P46">
        <v>100</v>
      </c>
      <c r="Q46">
        <v>4.9800000000000004</v>
      </c>
      <c r="R46">
        <v>0.38</v>
      </c>
      <c r="S46">
        <v>0.9</v>
      </c>
      <c r="T46">
        <v>1.28</v>
      </c>
      <c r="U46">
        <v>97898852</v>
      </c>
      <c r="V46">
        <v>132</v>
      </c>
      <c r="Z46">
        <v>12.9</v>
      </c>
      <c r="AA46">
        <v>17.5</v>
      </c>
      <c r="AB46">
        <v>21</v>
      </c>
      <c r="AC46" s="38">
        <v>-64.52</v>
      </c>
      <c r="AD46" s="38">
        <v>-25.81</v>
      </c>
      <c r="AE46" s="39"/>
      <c r="AF46" s="38">
        <v>5</v>
      </c>
      <c r="AG46" s="38">
        <v>14</v>
      </c>
      <c r="AH46">
        <f t="shared" si="3"/>
        <v>19</v>
      </c>
      <c r="AI46" s="40">
        <f t="shared" si="4"/>
        <v>35.849056603773583</v>
      </c>
    </row>
    <row r="47" spans="1:35" ht="15">
      <c r="A47" t="str">
        <f t="shared" si="0"/>
        <v>2959</v>
      </c>
      <c r="B47" t="str">
        <f t="shared" si="1"/>
        <v>Almáskamarás</v>
      </c>
      <c r="C47" t="s">
        <v>45</v>
      </c>
      <c r="D47" t="str">
        <f>INDEX(helysegnevtar!$A$4:$F$3181,MATCH(tidy!$B47,helysegnevtar!$A$4:$A$3181,0),3)</f>
        <v>község</v>
      </c>
      <c r="E47" t="str">
        <f>INDEX(helysegnevtar!$A$4:$F$3181,MATCH(tidy!$B47,helysegnevtar!$A$4:$A$3181,0),4)</f>
        <v>Békés</v>
      </c>
      <c r="F47" t="str">
        <f>INDEX(helysegnevtar!$A$4:$F$3181,MATCH(tidy!$B47,helysegnevtar!$A$4:$A$3181,0),6)</f>
        <v>Mezőkovácsházai</v>
      </c>
      <c r="G47">
        <v>68</v>
      </c>
      <c r="H47">
        <v>2.37</v>
      </c>
      <c r="I47">
        <v>53.78</v>
      </c>
      <c r="J47">
        <v>822</v>
      </c>
      <c r="K47">
        <v>239</v>
      </c>
      <c r="L47">
        <v>305</v>
      </c>
      <c r="M47">
        <f t="shared" si="2"/>
        <v>544</v>
      </c>
      <c r="N47">
        <v>41.22</v>
      </c>
      <c r="O47">
        <v>8.5399999999999991</v>
      </c>
      <c r="P47">
        <v>70.91</v>
      </c>
      <c r="Q47">
        <v>14.71</v>
      </c>
      <c r="R47">
        <v>5.08</v>
      </c>
      <c r="S47">
        <v>7.75</v>
      </c>
      <c r="T47">
        <v>12.83</v>
      </c>
      <c r="U47">
        <v>1086752127</v>
      </c>
      <c r="V47">
        <v>1783</v>
      </c>
      <c r="W47">
        <v>104</v>
      </c>
      <c r="X47">
        <v>10</v>
      </c>
      <c r="Y47">
        <v>20</v>
      </c>
      <c r="Z47">
        <v>9.6</v>
      </c>
      <c r="AA47">
        <v>22.99</v>
      </c>
      <c r="AB47">
        <v>266</v>
      </c>
      <c r="AC47" s="38">
        <v>-17.82</v>
      </c>
      <c r="AD47" s="38">
        <v>-16.45</v>
      </c>
      <c r="AE47" s="39">
        <v>48.08</v>
      </c>
      <c r="AF47" s="38">
        <v>67</v>
      </c>
      <c r="AG47" s="38">
        <v>96</v>
      </c>
      <c r="AH47">
        <f t="shared" si="3"/>
        <v>163</v>
      </c>
      <c r="AI47" s="40">
        <f t="shared" si="4"/>
        <v>29.963235294117645</v>
      </c>
    </row>
    <row r="48" spans="1:35" ht="15">
      <c r="A48" t="str">
        <f t="shared" si="0"/>
        <v>2037</v>
      </c>
      <c r="B48" t="str">
        <f t="shared" si="1"/>
        <v>Almáskeresztúr</v>
      </c>
      <c r="C48" t="s">
        <v>46</v>
      </c>
      <c r="D48" t="str">
        <f>INDEX(helysegnevtar!$A$4:$F$3181,MATCH(tidy!$B48,helysegnevtar!$A$4:$A$3181,0),3)</f>
        <v>község</v>
      </c>
      <c r="E48" t="str">
        <f>INDEX(helysegnevtar!$A$4:$F$3181,MATCH(tidy!$B48,helysegnevtar!$A$4:$A$3181,0),4)</f>
        <v>Baranya</v>
      </c>
      <c r="F48" t="str">
        <f>INDEX(helysegnevtar!$A$4:$F$3181,MATCH(tidy!$B48,helysegnevtar!$A$4:$A$3181,0),6)</f>
        <v>Szigetvári</v>
      </c>
      <c r="G48">
        <v>6</v>
      </c>
      <c r="I48">
        <v>77.08</v>
      </c>
      <c r="J48">
        <v>84</v>
      </c>
      <c r="K48">
        <v>24</v>
      </c>
      <c r="L48">
        <v>25</v>
      </c>
      <c r="M48">
        <f t="shared" si="2"/>
        <v>49</v>
      </c>
      <c r="N48">
        <v>50.8</v>
      </c>
      <c r="O48">
        <v>18.52</v>
      </c>
      <c r="P48">
        <v>66.67</v>
      </c>
      <c r="Q48">
        <v>13.03</v>
      </c>
      <c r="R48">
        <v>1.67</v>
      </c>
      <c r="S48">
        <v>1.98</v>
      </c>
      <c r="T48">
        <v>3.65</v>
      </c>
      <c r="U48">
        <v>63033948</v>
      </c>
      <c r="V48">
        <v>160</v>
      </c>
      <c r="AA48">
        <v>29.41</v>
      </c>
      <c r="AB48">
        <v>19</v>
      </c>
      <c r="AC48" s="38">
        <v>11.24</v>
      </c>
      <c r="AD48" s="38">
        <v>0</v>
      </c>
      <c r="AE48" s="39"/>
      <c r="AF48" s="38">
        <v>13</v>
      </c>
      <c r="AG48" s="38">
        <v>12</v>
      </c>
      <c r="AH48">
        <f t="shared" si="3"/>
        <v>25</v>
      </c>
      <c r="AI48" s="40">
        <f t="shared" si="4"/>
        <v>51.020408163265309</v>
      </c>
    </row>
    <row r="49" spans="1:35" ht="15">
      <c r="A49" t="str">
        <f t="shared" si="0"/>
        <v>2764</v>
      </c>
      <c r="B49" t="str">
        <f t="shared" si="1"/>
        <v>Álmosd</v>
      </c>
      <c r="C49" t="s">
        <v>47</v>
      </c>
      <c r="D49" t="str">
        <f>INDEX(helysegnevtar!$A$4:$F$3181,MATCH(tidy!$B49,helysegnevtar!$A$4:$A$3181,0),3)</f>
        <v>község</v>
      </c>
      <c r="E49" t="str">
        <f>INDEX(helysegnevtar!$A$4:$F$3181,MATCH(tidy!$B49,helysegnevtar!$A$4:$A$3181,0),4)</f>
        <v>Hajdú-Bihar</v>
      </c>
      <c r="F49" t="str">
        <f>INDEX(helysegnevtar!$A$4:$F$3181,MATCH(tidy!$B49,helysegnevtar!$A$4:$A$3181,0),6)</f>
        <v>Nyíradonyi</v>
      </c>
      <c r="G49">
        <v>58</v>
      </c>
      <c r="H49">
        <v>5.39</v>
      </c>
      <c r="I49">
        <v>55.53</v>
      </c>
      <c r="J49">
        <v>1827</v>
      </c>
      <c r="K49">
        <v>592</v>
      </c>
      <c r="L49">
        <v>606</v>
      </c>
      <c r="M49">
        <f t="shared" si="2"/>
        <v>1198</v>
      </c>
      <c r="N49">
        <v>39.04</v>
      </c>
      <c r="O49">
        <v>10.32</v>
      </c>
      <c r="P49">
        <v>58</v>
      </c>
      <c r="Q49">
        <v>34.130000000000003</v>
      </c>
      <c r="R49">
        <v>9.34</v>
      </c>
      <c r="S49">
        <v>8.41</v>
      </c>
      <c r="T49">
        <v>17.75</v>
      </c>
      <c r="U49">
        <v>2348641361</v>
      </c>
      <c r="V49">
        <v>3941</v>
      </c>
      <c r="W49">
        <v>159</v>
      </c>
      <c r="X49">
        <v>40</v>
      </c>
      <c r="Y49">
        <v>44</v>
      </c>
      <c r="Z49">
        <v>1.26</v>
      </c>
      <c r="AA49">
        <v>12.76</v>
      </c>
      <c r="AB49">
        <v>485</v>
      </c>
      <c r="AC49" s="38">
        <v>2.52</v>
      </c>
      <c r="AD49" s="38">
        <v>-5.05</v>
      </c>
      <c r="AE49" s="39">
        <v>12.58</v>
      </c>
      <c r="AF49" s="38">
        <v>105</v>
      </c>
      <c r="AG49" s="38">
        <v>172</v>
      </c>
      <c r="AH49">
        <f t="shared" si="3"/>
        <v>277</v>
      </c>
      <c r="AI49" s="40">
        <f t="shared" si="4"/>
        <v>23.121869782971618</v>
      </c>
    </row>
    <row r="50" spans="1:35" ht="15">
      <c r="A50" t="str">
        <f t="shared" si="0"/>
        <v>2048</v>
      </c>
      <c r="B50" t="str">
        <f t="shared" si="1"/>
        <v>Alsóberecki</v>
      </c>
      <c r="C50" t="s">
        <v>48</v>
      </c>
      <c r="D50" t="str">
        <f>INDEX(helysegnevtar!$A$4:$F$3181,MATCH(tidy!$B50,helysegnevtar!$A$4:$A$3181,0),3)</f>
        <v>község</v>
      </c>
      <c r="E50" t="str">
        <f>INDEX(helysegnevtar!$A$4:$F$3181,MATCH(tidy!$B50,helysegnevtar!$A$4:$A$3181,0),4)</f>
        <v>Borsod-Abaúj-Zemplén</v>
      </c>
      <c r="F50" t="str">
        <f>INDEX(helysegnevtar!$A$4:$F$3181,MATCH(tidy!$B50,helysegnevtar!$A$4:$A$3181,0),6)</f>
        <v>Sátoraljaújhelyi</v>
      </c>
      <c r="G50">
        <v>24</v>
      </c>
      <c r="H50">
        <v>3.8</v>
      </c>
      <c r="I50">
        <v>50</v>
      </c>
      <c r="J50">
        <v>748</v>
      </c>
      <c r="K50">
        <v>236</v>
      </c>
      <c r="L50">
        <v>259</v>
      </c>
      <c r="M50">
        <f t="shared" si="2"/>
        <v>495</v>
      </c>
      <c r="N50">
        <v>90.18</v>
      </c>
      <c r="O50">
        <v>14.24</v>
      </c>
      <c r="P50">
        <v>66.67</v>
      </c>
      <c r="Q50">
        <v>6.86</v>
      </c>
      <c r="R50">
        <v>0.54</v>
      </c>
      <c r="S50">
        <v>4.1900000000000004</v>
      </c>
      <c r="T50">
        <v>4.7300000000000004</v>
      </c>
      <c r="U50">
        <v>1405099723</v>
      </c>
      <c r="V50">
        <v>1812</v>
      </c>
      <c r="Z50">
        <v>7.3</v>
      </c>
      <c r="AA50">
        <v>11.79</v>
      </c>
      <c r="AB50">
        <v>151</v>
      </c>
      <c r="AC50" s="38">
        <v>1.46</v>
      </c>
      <c r="AD50" s="38">
        <v>0</v>
      </c>
      <c r="AE50" s="39"/>
      <c r="AF50" s="38">
        <v>52</v>
      </c>
      <c r="AG50" s="38">
        <v>70</v>
      </c>
      <c r="AH50">
        <f t="shared" si="3"/>
        <v>122</v>
      </c>
      <c r="AI50" s="40">
        <f t="shared" si="4"/>
        <v>24.646464646464647</v>
      </c>
    </row>
    <row r="51" spans="1:35" ht="15">
      <c r="A51" t="str">
        <f t="shared" si="0"/>
        <v>3418</v>
      </c>
      <c r="B51" t="str">
        <f t="shared" si="1"/>
        <v>Alsóbogát</v>
      </c>
      <c r="C51" t="s">
        <v>49</v>
      </c>
      <c r="D51" t="str">
        <f>INDEX(helysegnevtar!$A$4:$F$3181,MATCH(tidy!$B51,helysegnevtar!$A$4:$A$3181,0),3)</f>
        <v>község</v>
      </c>
      <c r="E51" t="str">
        <f>INDEX(helysegnevtar!$A$4:$F$3181,MATCH(tidy!$B51,helysegnevtar!$A$4:$A$3181,0),4)</f>
        <v>Somogy</v>
      </c>
      <c r="F51" t="str">
        <f>INDEX(helysegnevtar!$A$4:$F$3181,MATCH(tidy!$B51,helysegnevtar!$A$4:$A$3181,0),6)</f>
        <v>Kaposvári</v>
      </c>
      <c r="G51">
        <v>7</v>
      </c>
      <c r="H51">
        <v>4.07</v>
      </c>
      <c r="I51">
        <v>43.51</v>
      </c>
      <c r="J51">
        <v>243</v>
      </c>
      <c r="K51">
        <v>74</v>
      </c>
      <c r="L51">
        <v>92</v>
      </c>
      <c r="M51">
        <f t="shared" si="2"/>
        <v>166</v>
      </c>
      <c r="N51">
        <v>20.18</v>
      </c>
      <c r="O51">
        <v>6.8</v>
      </c>
      <c r="P51">
        <v>77.78</v>
      </c>
      <c r="Q51">
        <v>12.01</v>
      </c>
      <c r="R51">
        <v>0.05</v>
      </c>
      <c r="S51">
        <v>2.14</v>
      </c>
      <c r="T51">
        <v>2.19</v>
      </c>
      <c r="U51">
        <v>331339420</v>
      </c>
      <c r="V51">
        <v>474</v>
      </c>
      <c r="Z51">
        <v>18.559999999999999</v>
      </c>
      <c r="AA51">
        <v>8.16</v>
      </c>
      <c r="AB51">
        <v>71</v>
      </c>
      <c r="AC51" s="38">
        <v>-55.68</v>
      </c>
      <c r="AD51" s="38">
        <v>-13.92</v>
      </c>
      <c r="AE51" s="39"/>
      <c r="AF51" s="38">
        <v>21</v>
      </c>
      <c r="AG51" s="38">
        <v>22</v>
      </c>
      <c r="AH51">
        <f t="shared" si="3"/>
        <v>43</v>
      </c>
      <c r="AI51" s="40">
        <f t="shared" si="4"/>
        <v>25.903614457831324</v>
      </c>
    </row>
    <row r="52" spans="1:35" ht="15">
      <c r="A52" t="str">
        <f t="shared" si="0"/>
        <v>1966</v>
      </c>
      <c r="B52" t="str">
        <f t="shared" si="1"/>
        <v>Alsódobsza</v>
      </c>
      <c r="C52" t="s">
        <v>50</v>
      </c>
      <c r="D52" t="str">
        <f>INDEX(helysegnevtar!$A$4:$F$3181,MATCH(tidy!$B52,helysegnevtar!$A$4:$A$3181,0),3)</f>
        <v>község</v>
      </c>
      <c r="E52" t="str">
        <f>INDEX(helysegnevtar!$A$4:$F$3181,MATCH(tidy!$B52,helysegnevtar!$A$4:$A$3181,0),4)</f>
        <v>Borsod-Abaúj-Zemplén</v>
      </c>
      <c r="F52" t="str">
        <f>INDEX(helysegnevtar!$A$4:$F$3181,MATCH(tidy!$B52,helysegnevtar!$A$4:$A$3181,0),6)</f>
        <v>Szerencsi</v>
      </c>
      <c r="G52">
        <v>1</v>
      </c>
      <c r="I52">
        <v>70.3</v>
      </c>
      <c r="J52">
        <v>283</v>
      </c>
      <c r="K52">
        <v>71</v>
      </c>
      <c r="L52">
        <v>93</v>
      </c>
      <c r="M52">
        <f t="shared" si="2"/>
        <v>164</v>
      </c>
      <c r="N52">
        <v>31.65</v>
      </c>
      <c r="O52">
        <v>18.75</v>
      </c>
      <c r="P52">
        <v>44.44</v>
      </c>
      <c r="Q52">
        <v>10.68</v>
      </c>
      <c r="R52">
        <v>0.63</v>
      </c>
      <c r="S52">
        <v>3.08</v>
      </c>
      <c r="T52">
        <v>3.71</v>
      </c>
      <c r="U52">
        <v>583987699</v>
      </c>
      <c r="V52">
        <v>796</v>
      </c>
      <c r="W52">
        <v>18</v>
      </c>
      <c r="Z52">
        <v>3.61</v>
      </c>
      <c r="AB52">
        <v>52</v>
      </c>
      <c r="AC52" s="38">
        <v>-7.22</v>
      </c>
      <c r="AD52" s="38">
        <v>3.61</v>
      </c>
      <c r="AE52" s="39">
        <v>33.33</v>
      </c>
      <c r="AF52" s="38">
        <v>27</v>
      </c>
      <c r="AG52" s="38">
        <v>43</v>
      </c>
      <c r="AH52">
        <f t="shared" si="3"/>
        <v>70</v>
      </c>
      <c r="AI52" s="40">
        <f t="shared" si="4"/>
        <v>42.68292682926829</v>
      </c>
    </row>
    <row r="53" spans="1:35" ht="15">
      <c r="A53" t="str">
        <f t="shared" si="0"/>
        <v>1442</v>
      </c>
      <c r="B53" t="str">
        <f t="shared" si="1"/>
        <v>Alsógagy</v>
      </c>
      <c r="C53" t="s">
        <v>51</v>
      </c>
      <c r="D53" t="str">
        <f>INDEX(helysegnevtar!$A$4:$F$3181,MATCH(tidy!$B53,helysegnevtar!$A$4:$A$3181,0),3)</f>
        <v>község</v>
      </c>
      <c r="E53" t="str">
        <f>INDEX(helysegnevtar!$A$4:$F$3181,MATCH(tidy!$B53,helysegnevtar!$A$4:$A$3181,0),4)</f>
        <v>Borsod-Abaúj-Zemplén</v>
      </c>
      <c r="F53" t="str">
        <f>INDEX(helysegnevtar!$A$4:$F$3181,MATCH(tidy!$B53,helysegnevtar!$A$4:$A$3181,0),6)</f>
        <v>Encsi</v>
      </c>
      <c r="G53">
        <v>6</v>
      </c>
      <c r="I53">
        <v>46.77</v>
      </c>
      <c r="J53">
        <v>87</v>
      </c>
      <c r="K53">
        <v>28</v>
      </c>
      <c r="L53">
        <v>29</v>
      </c>
      <c r="M53">
        <f t="shared" si="2"/>
        <v>57</v>
      </c>
      <c r="N53">
        <v>46.54</v>
      </c>
      <c r="O53">
        <v>28.89</v>
      </c>
      <c r="P53">
        <v>88.89</v>
      </c>
      <c r="Q53">
        <v>6.28</v>
      </c>
      <c r="R53">
        <v>0.8</v>
      </c>
      <c r="S53">
        <v>1.69</v>
      </c>
      <c r="T53">
        <v>2.4900000000000002</v>
      </c>
      <c r="U53">
        <v>165210034</v>
      </c>
      <c r="V53">
        <v>239</v>
      </c>
      <c r="Z53">
        <v>62.89</v>
      </c>
      <c r="AA53">
        <v>23.53</v>
      </c>
      <c r="AB53">
        <v>24</v>
      </c>
      <c r="AC53" s="38">
        <v>25.16</v>
      </c>
      <c r="AD53" s="38">
        <v>-12.58</v>
      </c>
      <c r="AE53" s="39"/>
      <c r="AF53" s="38">
        <v>5</v>
      </c>
      <c r="AG53" s="38">
        <v>9</v>
      </c>
      <c r="AH53">
        <f t="shared" si="3"/>
        <v>14</v>
      </c>
      <c r="AI53" s="40">
        <f t="shared" si="4"/>
        <v>24.561403508771928</v>
      </c>
    </row>
    <row r="54" spans="1:35" ht="15">
      <c r="A54" t="str">
        <f t="shared" si="0"/>
        <v>1738</v>
      </c>
      <c r="B54" t="str">
        <f t="shared" si="1"/>
        <v>Alsómocsolád</v>
      </c>
      <c r="C54" t="s">
        <v>52</v>
      </c>
      <c r="D54" t="str">
        <f>INDEX(helysegnevtar!$A$4:$F$3181,MATCH(tidy!$B54,helysegnevtar!$A$4:$A$3181,0),3)</f>
        <v>község</v>
      </c>
      <c r="E54" t="str">
        <f>INDEX(helysegnevtar!$A$4:$F$3181,MATCH(tidy!$B54,helysegnevtar!$A$4:$A$3181,0),4)</f>
        <v>Baranya</v>
      </c>
      <c r="F54" t="str">
        <f>INDEX(helysegnevtar!$A$4:$F$3181,MATCH(tidy!$B54,helysegnevtar!$A$4:$A$3181,0),6)</f>
        <v>Hegyháti</v>
      </c>
      <c r="G54">
        <v>5</v>
      </c>
      <c r="H54">
        <v>3.89</v>
      </c>
      <c r="I54">
        <v>78.150000000000006</v>
      </c>
      <c r="J54">
        <v>302</v>
      </c>
      <c r="K54">
        <v>76</v>
      </c>
      <c r="L54">
        <v>96</v>
      </c>
      <c r="M54">
        <f t="shared" si="2"/>
        <v>172</v>
      </c>
      <c r="N54">
        <v>62.9</v>
      </c>
      <c r="O54">
        <v>13.73</v>
      </c>
      <c r="P54">
        <v>91.67</v>
      </c>
      <c r="Q54">
        <v>13</v>
      </c>
      <c r="R54">
        <v>0.24</v>
      </c>
      <c r="S54">
        <v>0.01</v>
      </c>
      <c r="T54">
        <v>0.25</v>
      </c>
      <c r="U54">
        <v>394616492</v>
      </c>
      <c r="V54">
        <v>844</v>
      </c>
      <c r="Z54">
        <v>3.62</v>
      </c>
      <c r="AA54">
        <v>14.18</v>
      </c>
      <c r="AB54">
        <v>83</v>
      </c>
      <c r="AC54" s="38">
        <v>0</v>
      </c>
      <c r="AD54" s="38">
        <v>-18.12</v>
      </c>
      <c r="AE54" s="39"/>
      <c r="AF54" s="38">
        <v>39</v>
      </c>
      <c r="AG54" s="38">
        <v>58</v>
      </c>
      <c r="AH54">
        <f t="shared" si="3"/>
        <v>97</v>
      </c>
      <c r="AI54" s="40">
        <f t="shared" si="4"/>
        <v>56.395348837209305</v>
      </c>
    </row>
    <row r="55" spans="1:35" ht="15">
      <c r="A55" t="str">
        <f t="shared" si="0"/>
        <v>2966</v>
      </c>
      <c r="B55" t="str">
        <f t="shared" si="1"/>
        <v>Alsónána</v>
      </c>
      <c r="C55" t="s">
        <v>53</v>
      </c>
      <c r="D55" t="str">
        <f>INDEX(helysegnevtar!$A$4:$F$3181,MATCH(tidy!$B55,helysegnevtar!$A$4:$A$3181,0),3)</f>
        <v>község</v>
      </c>
      <c r="E55" t="str">
        <f>INDEX(helysegnevtar!$A$4:$F$3181,MATCH(tidy!$B55,helysegnevtar!$A$4:$A$3181,0),4)</f>
        <v>Tolna</v>
      </c>
      <c r="F55" t="str">
        <f>INDEX(helysegnevtar!$A$4:$F$3181,MATCH(tidy!$B55,helysegnevtar!$A$4:$A$3181,0),6)</f>
        <v>Szekszárdi</v>
      </c>
      <c r="G55">
        <v>5</v>
      </c>
      <c r="I55">
        <v>58.64</v>
      </c>
      <c r="J55">
        <v>713</v>
      </c>
      <c r="K55">
        <v>226</v>
      </c>
      <c r="L55">
        <v>228</v>
      </c>
      <c r="M55">
        <f t="shared" si="2"/>
        <v>454</v>
      </c>
      <c r="N55">
        <v>13.7</v>
      </c>
      <c r="O55">
        <v>14.13</v>
      </c>
      <c r="P55">
        <v>64.709999999999994</v>
      </c>
      <c r="Q55">
        <v>13.14</v>
      </c>
      <c r="R55">
        <v>2.71</v>
      </c>
      <c r="S55">
        <v>0.17</v>
      </c>
      <c r="T55">
        <v>2.88</v>
      </c>
      <c r="U55">
        <v>1141261581</v>
      </c>
      <c r="V55">
        <v>1664</v>
      </c>
      <c r="W55">
        <v>20</v>
      </c>
      <c r="X55">
        <v>1</v>
      </c>
      <c r="Y55">
        <v>2</v>
      </c>
      <c r="Z55">
        <v>10.6</v>
      </c>
      <c r="AA55">
        <v>6.41</v>
      </c>
      <c r="AB55">
        <v>168</v>
      </c>
      <c r="AC55" s="38">
        <v>-15.14</v>
      </c>
      <c r="AD55" s="38">
        <v>-1.51</v>
      </c>
      <c r="AE55" s="39">
        <v>5</v>
      </c>
      <c r="AF55" s="38">
        <v>55</v>
      </c>
      <c r="AG55" s="38">
        <v>80</v>
      </c>
      <c r="AH55">
        <f t="shared" si="3"/>
        <v>135</v>
      </c>
      <c r="AI55" s="40">
        <f t="shared" si="4"/>
        <v>29.735682819383257</v>
      </c>
    </row>
    <row r="56" spans="1:35" ht="15">
      <c r="A56" t="str">
        <f t="shared" si="0"/>
        <v>2319</v>
      </c>
      <c r="B56" t="str">
        <f t="shared" si="1"/>
        <v>Alsónémedi</v>
      </c>
      <c r="C56" t="s">
        <v>54</v>
      </c>
      <c r="D56" t="str">
        <f>INDEX(helysegnevtar!$A$4:$F$3181,MATCH(tidy!$B56,helysegnevtar!$A$4:$A$3181,0),3)</f>
        <v>nagyközség</v>
      </c>
      <c r="E56" t="str">
        <f>INDEX(helysegnevtar!$A$4:$F$3181,MATCH(tidy!$B56,helysegnevtar!$A$4:$A$3181,0),4)</f>
        <v>Pest</v>
      </c>
      <c r="F56" t="str">
        <f>INDEX(helysegnevtar!$A$4:$F$3181,MATCH(tidy!$B56,helysegnevtar!$A$4:$A$3181,0),6)</f>
        <v>Gyáli</v>
      </c>
      <c r="H56">
        <v>0.61</v>
      </c>
      <c r="I56">
        <v>51.12</v>
      </c>
      <c r="J56">
        <v>5700</v>
      </c>
      <c r="K56">
        <v>1844</v>
      </c>
      <c r="L56">
        <v>1919</v>
      </c>
      <c r="M56">
        <f t="shared" si="2"/>
        <v>3763</v>
      </c>
      <c r="N56">
        <v>35.43</v>
      </c>
      <c r="O56">
        <v>23.94</v>
      </c>
      <c r="P56">
        <v>66.150000000000006</v>
      </c>
      <c r="Q56">
        <v>49.07</v>
      </c>
      <c r="R56">
        <v>8.94</v>
      </c>
      <c r="S56">
        <v>25.79</v>
      </c>
      <c r="T56">
        <v>34.729999999999997</v>
      </c>
      <c r="U56">
        <v>12861950449</v>
      </c>
      <c r="V56">
        <v>10795</v>
      </c>
      <c r="W56">
        <v>506</v>
      </c>
      <c r="X56">
        <v>1</v>
      </c>
      <c r="Y56">
        <v>1</v>
      </c>
      <c r="Z56">
        <v>15.41</v>
      </c>
      <c r="AA56">
        <v>4.41</v>
      </c>
      <c r="AB56">
        <v>1010</v>
      </c>
      <c r="AC56" s="38">
        <v>8.8800000000000008</v>
      </c>
      <c r="AD56" s="38">
        <v>-1.0900000000000001</v>
      </c>
      <c r="AE56" s="39">
        <v>10.67</v>
      </c>
      <c r="AF56" s="38">
        <v>345</v>
      </c>
      <c r="AG56" s="38">
        <v>554</v>
      </c>
      <c r="AH56">
        <f t="shared" si="3"/>
        <v>899</v>
      </c>
      <c r="AI56" s="40">
        <f t="shared" si="4"/>
        <v>23.890512888652673</v>
      </c>
    </row>
    <row r="57" spans="1:35" ht="15">
      <c r="A57" t="str">
        <f t="shared" si="0"/>
        <v>1951</v>
      </c>
      <c r="B57" t="str">
        <f t="shared" si="1"/>
        <v>Alsónemesapáti</v>
      </c>
      <c r="C57" t="s">
        <v>55</v>
      </c>
      <c r="D57" t="str">
        <f>INDEX(helysegnevtar!$A$4:$F$3181,MATCH(tidy!$B57,helysegnevtar!$A$4:$A$3181,0),3)</f>
        <v>község</v>
      </c>
      <c r="E57" t="str">
        <f>INDEX(helysegnevtar!$A$4:$F$3181,MATCH(tidy!$B57,helysegnevtar!$A$4:$A$3181,0),4)</f>
        <v>Zala</v>
      </c>
      <c r="F57" t="str">
        <f>INDEX(helysegnevtar!$A$4:$F$3181,MATCH(tidy!$B57,helysegnevtar!$A$4:$A$3181,0),6)</f>
        <v>Zalaegerszegi</v>
      </c>
      <c r="G57">
        <v>6</v>
      </c>
      <c r="H57">
        <v>1.52</v>
      </c>
      <c r="I57">
        <v>51</v>
      </c>
      <c r="J57">
        <v>680</v>
      </c>
      <c r="K57">
        <v>211</v>
      </c>
      <c r="L57">
        <v>244</v>
      </c>
      <c r="M57">
        <f t="shared" si="2"/>
        <v>455</v>
      </c>
      <c r="N57">
        <v>13.87</v>
      </c>
      <c r="O57">
        <v>13.35</v>
      </c>
      <c r="P57">
        <v>56.52</v>
      </c>
      <c r="Q57">
        <v>14.51</v>
      </c>
      <c r="R57">
        <v>2.76</v>
      </c>
      <c r="S57">
        <v>2.4700000000000002</v>
      </c>
      <c r="T57">
        <v>5.23</v>
      </c>
      <c r="U57">
        <v>1414286636</v>
      </c>
      <c r="V57">
        <v>1325</v>
      </c>
      <c r="W57">
        <v>56</v>
      </c>
      <c r="X57">
        <v>2</v>
      </c>
      <c r="Y57">
        <v>3</v>
      </c>
      <c r="Z57">
        <v>4.4800000000000004</v>
      </c>
      <c r="AA57">
        <v>4.38</v>
      </c>
      <c r="AB57">
        <v>165</v>
      </c>
      <c r="AC57" s="38">
        <v>-2.99</v>
      </c>
      <c r="AD57" s="38">
        <v>4.4800000000000004</v>
      </c>
      <c r="AE57" s="39">
        <v>78</v>
      </c>
      <c r="AF57" s="38">
        <v>47</v>
      </c>
      <c r="AG57" s="38">
        <v>73</v>
      </c>
      <c r="AH57">
        <f t="shared" si="3"/>
        <v>120</v>
      </c>
      <c r="AI57" s="40">
        <f t="shared" si="4"/>
        <v>26.373626373626376</v>
      </c>
    </row>
    <row r="58" spans="1:35" ht="15">
      <c r="A58" t="str">
        <f t="shared" si="0"/>
        <v>1156</v>
      </c>
      <c r="B58" t="str">
        <f t="shared" si="1"/>
        <v>Alsónyék</v>
      </c>
      <c r="C58" t="s">
        <v>56</v>
      </c>
      <c r="D58" t="str">
        <f>INDEX(helysegnevtar!$A$4:$F$3181,MATCH(tidy!$B58,helysegnevtar!$A$4:$A$3181,0),3)</f>
        <v>község</v>
      </c>
      <c r="E58" t="str">
        <f>INDEX(helysegnevtar!$A$4:$F$3181,MATCH(tidy!$B58,helysegnevtar!$A$4:$A$3181,0),4)</f>
        <v>Tolna</v>
      </c>
      <c r="F58" t="str">
        <f>INDEX(helysegnevtar!$A$4:$F$3181,MATCH(tidy!$B58,helysegnevtar!$A$4:$A$3181,0),6)</f>
        <v>Szekszárdi</v>
      </c>
      <c r="G58">
        <v>6</v>
      </c>
      <c r="H58">
        <v>1.79</v>
      </c>
      <c r="I58">
        <v>48.86</v>
      </c>
      <c r="J58">
        <v>707</v>
      </c>
      <c r="K58">
        <v>211</v>
      </c>
      <c r="L58">
        <v>253</v>
      </c>
      <c r="M58">
        <f t="shared" si="2"/>
        <v>464</v>
      </c>
      <c r="N58">
        <v>17.8</v>
      </c>
      <c r="O58">
        <v>13.36</v>
      </c>
      <c r="P58">
        <v>59.26</v>
      </c>
      <c r="Q58">
        <v>32.01</v>
      </c>
      <c r="R58">
        <v>0.14000000000000001</v>
      </c>
      <c r="S58">
        <v>3.44</v>
      </c>
      <c r="T58">
        <v>3.58</v>
      </c>
      <c r="U58">
        <v>1087685095</v>
      </c>
      <c r="V58">
        <v>1921</v>
      </c>
      <c r="Z58">
        <v>13.51</v>
      </c>
      <c r="AB58">
        <v>196</v>
      </c>
      <c r="AC58" s="38">
        <v>-21.02</v>
      </c>
      <c r="AD58" s="38">
        <v>-21.02</v>
      </c>
      <c r="AE58" s="39"/>
      <c r="AF58" s="38">
        <v>41</v>
      </c>
      <c r="AG58" s="38">
        <v>81</v>
      </c>
      <c r="AH58">
        <f t="shared" si="3"/>
        <v>122</v>
      </c>
      <c r="AI58" s="40">
        <f t="shared" si="4"/>
        <v>26.293103448275861</v>
      </c>
    </row>
    <row r="59" spans="1:35" ht="15">
      <c r="A59" t="str">
        <f t="shared" si="0"/>
        <v>3052</v>
      </c>
      <c r="B59" t="str">
        <f t="shared" si="1"/>
        <v>Alsóörs</v>
      </c>
      <c r="C59" t="s">
        <v>57</v>
      </c>
      <c r="D59" t="str">
        <f>INDEX(helysegnevtar!$A$4:$F$3181,MATCH(tidy!$B59,helysegnevtar!$A$4:$A$3181,0),3)</f>
        <v>község</v>
      </c>
      <c r="E59" t="str">
        <f>INDEX(helysegnevtar!$A$4:$F$3181,MATCH(tidy!$B59,helysegnevtar!$A$4:$A$3181,0),4)</f>
        <v>Veszprém</v>
      </c>
      <c r="F59" t="str">
        <f>INDEX(helysegnevtar!$A$4:$F$3181,MATCH(tidy!$B59,helysegnevtar!$A$4:$A$3181,0),6)</f>
        <v>Balatonfüredi</v>
      </c>
      <c r="G59">
        <v>3</v>
      </c>
      <c r="H59">
        <v>0.22</v>
      </c>
      <c r="I59">
        <v>70.849999999999994</v>
      </c>
      <c r="J59">
        <v>2058</v>
      </c>
      <c r="K59">
        <v>605</v>
      </c>
      <c r="L59">
        <v>594</v>
      </c>
      <c r="M59">
        <f t="shared" si="2"/>
        <v>1199</v>
      </c>
      <c r="N59">
        <v>21.32</v>
      </c>
      <c r="O59">
        <v>40.15</v>
      </c>
      <c r="P59">
        <v>45</v>
      </c>
      <c r="Q59">
        <v>33.340000000000003</v>
      </c>
      <c r="R59">
        <v>8.18</v>
      </c>
      <c r="S59">
        <v>26.46</v>
      </c>
      <c r="T59">
        <v>34.64</v>
      </c>
      <c r="U59">
        <v>5221176970</v>
      </c>
      <c r="V59">
        <v>4533</v>
      </c>
      <c r="W59">
        <v>139</v>
      </c>
      <c r="Y59">
        <v>1</v>
      </c>
      <c r="Z59">
        <v>23.51</v>
      </c>
      <c r="AB59">
        <v>211</v>
      </c>
      <c r="AC59" s="38">
        <v>10.5</v>
      </c>
      <c r="AD59" s="38">
        <v>-9.5</v>
      </c>
      <c r="AE59" s="39">
        <v>30.94</v>
      </c>
      <c r="AF59" s="38">
        <v>265</v>
      </c>
      <c r="AG59" s="38">
        <v>310</v>
      </c>
      <c r="AH59">
        <f t="shared" si="3"/>
        <v>575</v>
      </c>
      <c r="AI59" s="40">
        <f t="shared" si="4"/>
        <v>47.956630525437866</v>
      </c>
    </row>
    <row r="60" spans="1:35" ht="15">
      <c r="A60" t="str">
        <f t="shared" si="0"/>
        <v>3208</v>
      </c>
      <c r="B60" t="str">
        <f t="shared" si="1"/>
        <v>Alsópáhok</v>
      </c>
      <c r="C60" t="s">
        <v>58</v>
      </c>
      <c r="D60" t="str">
        <f>INDEX(helysegnevtar!$A$4:$F$3181,MATCH(tidy!$B60,helysegnevtar!$A$4:$A$3181,0),3)</f>
        <v>község</v>
      </c>
      <c r="E60" t="str">
        <f>INDEX(helysegnevtar!$A$4:$F$3181,MATCH(tidy!$B60,helysegnevtar!$A$4:$A$3181,0),4)</f>
        <v>Zala</v>
      </c>
      <c r="F60" t="str">
        <f>INDEX(helysegnevtar!$A$4:$F$3181,MATCH(tidy!$B60,helysegnevtar!$A$4:$A$3181,0),6)</f>
        <v>Keszthelyi</v>
      </c>
      <c r="G60">
        <v>3</v>
      </c>
      <c r="H60">
        <v>0.67</v>
      </c>
      <c r="I60">
        <v>53.37</v>
      </c>
      <c r="J60">
        <v>1595</v>
      </c>
      <c r="K60">
        <v>527</v>
      </c>
      <c r="L60">
        <v>474</v>
      </c>
      <c r="M60">
        <f t="shared" si="2"/>
        <v>1001</v>
      </c>
      <c r="N60">
        <v>40.33</v>
      </c>
      <c r="O60">
        <v>20.7</v>
      </c>
      <c r="P60">
        <v>57.14</v>
      </c>
      <c r="Q60">
        <v>18.02</v>
      </c>
      <c r="R60">
        <v>8.14</v>
      </c>
      <c r="S60">
        <v>3.41</v>
      </c>
      <c r="T60">
        <v>11.55</v>
      </c>
      <c r="U60">
        <v>2628596287</v>
      </c>
      <c r="V60">
        <v>3389</v>
      </c>
      <c r="W60">
        <v>162</v>
      </c>
      <c r="Z60">
        <v>4.75</v>
      </c>
      <c r="AA60">
        <v>10.53</v>
      </c>
      <c r="AB60">
        <v>265</v>
      </c>
      <c r="AC60" s="38">
        <v>16.28</v>
      </c>
      <c r="AD60" s="38">
        <v>0.68</v>
      </c>
      <c r="AE60" s="39">
        <v>61.11</v>
      </c>
      <c r="AF60" s="38">
        <v>167</v>
      </c>
      <c r="AG60" s="38">
        <v>205</v>
      </c>
      <c r="AH60">
        <f t="shared" si="3"/>
        <v>372</v>
      </c>
      <c r="AI60" s="40">
        <f t="shared" si="4"/>
        <v>37.162837162837164</v>
      </c>
    </row>
    <row r="61" spans="1:35" ht="15">
      <c r="A61" t="str">
        <f t="shared" si="0"/>
        <v>1642</v>
      </c>
      <c r="B61" t="str">
        <f t="shared" si="1"/>
        <v>Alsópetény</v>
      </c>
      <c r="C61" t="s">
        <v>59</v>
      </c>
      <c r="D61" t="str">
        <f>INDEX(helysegnevtar!$A$4:$F$3181,MATCH(tidy!$B61,helysegnevtar!$A$4:$A$3181,0),3)</f>
        <v>község</v>
      </c>
      <c r="E61" t="str">
        <f>INDEX(helysegnevtar!$A$4:$F$3181,MATCH(tidy!$B61,helysegnevtar!$A$4:$A$3181,0),4)</f>
        <v>Nógrád</v>
      </c>
      <c r="F61" t="str">
        <f>INDEX(helysegnevtar!$A$4:$F$3181,MATCH(tidy!$B61,helysegnevtar!$A$4:$A$3181,0),6)</f>
        <v>Rétsági</v>
      </c>
      <c r="G61">
        <v>1</v>
      </c>
      <c r="H61">
        <v>2.97</v>
      </c>
      <c r="I61">
        <v>49.2</v>
      </c>
      <c r="J61">
        <v>596</v>
      </c>
      <c r="K61">
        <v>195</v>
      </c>
      <c r="L61">
        <v>198</v>
      </c>
      <c r="M61">
        <f t="shared" si="2"/>
        <v>393</v>
      </c>
      <c r="N61">
        <v>86.4</v>
      </c>
      <c r="O61">
        <v>17.57</v>
      </c>
      <c r="P61">
        <v>50</v>
      </c>
      <c r="Q61">
        <v>19.68</v>
      </c>
      <c r="R61">
        <v>0.49</v>
      </c>
      <c r="S61">
        <v>5.14</v>
      </c>
      <c r="T61">
        <v>5.63</v>
      </c>
      <c r="U61">
        <v>1400393860</v>
      </c>
      <c r="V61">
        <v>1663</v>
      </c>
      <c r="Z61">
        <v>3.56</v>
      </c>
      <c r="AB61">
        <v>140</v>
      </c>
      <c r="AC61" s="38">
        <v>28.47</v>
      </c>
      <c r="AD61" s="38">
        <v>-3.56</v>
      </c>
      <c r="AE61" s="39"/>
      <c r="AF61" s="38">
        <v>46</v>
      </c>
      <c r="AG61" s="38">
        <v>75</v>
      </c>
      <c r="AH61">
        <f t="shared" si="3"/>
        <v>121</v>
      </c>
      <c r="AI61" s="40">
        <f t="shared" si="4"/>
        <v>30.788804071246815</v>
      </c>
    </row>
    <row r="62" spans="1:35" ht="15">
      <c r="A62" t="str">
        <f t="shared" si="0"/>
        <v>1882</v>
      </c>
      <c r="B62" t="str">
        <f t="shared" si="1"/>
        <v>Alsórajk</v>
      </c>
      <c r="C62" t="s">
        <v>60</v>
      </c>
      <c r="D62" t="str">
        <f>INDEX(helysegnevtar!$A$4:$F$3181,MATCH(tidy!$B62,helysegnevtar!$A$4:$A$3181,0),3)</f>
        <v>község</v>
      </c>
      <c r="E62" t="str">
        <f>INDEX(helysegnevtar!$A$4:$F$3181,MATCH(tidy!$B62,helysegnevtar!$A$4:$A$3181,0),4)</f>
        <v>Zala</v>
      </c>
      <c r="F62" t="str">
        <f>INDEX(helysegnevtar!$A$4:$F$3181,MATCH(tidy!$B62,helysegnevtar!$A$4:$A$3181,0),6)</f>
        <v>Nagykanizsai</v>
      </c>
      <c r="G62">
        <v>2</v>
      </c>
      <c r="H62">
        <v>0.88</v>
      </c>
      <c r="I62">
        <v>50</v>
      </c>
      <c r="J62">
        <v>342</v>
      </c>
      <c r="K62">
        <v>106</v>
      </c>
      <c r="L62">
        <v>114</v>
      </c>
      <c r="M62">
        <f t="shared" si="2"/>
        <v>220</v>
      </c>
      <c r="N62">
        <v>39.72</v>
      </c>
      <c r="O62">
        <v>11.11</v>
      </c>
      <c r="P62">
        <v>57.14</v>
      </c>
      <c r="Q62">
        <v>8.4499999999999993</v>
      </c>
      <c r="S62">
        <v>1.57</v>
      </c>
      <c r="T62">
        <v>1.57</v>
      </c>
      <c r="U62">
        <v>447235279</v>
      </c>
      <c r="V62">
        <v>735</v>
      </c>
      <c r="Z62">
        <v>8.9</v>
      </c>
      <c r="AA62">
        <v>7.88</v>
      </c>
      <c r="AB62">
        <v>110</v>
      </c>
      <c r="AC62" s="38">
        <v>-80.12</v>
      </c>
      <c r="AD62" s="38">
        <v>-8.9</v>
      </c>
      <c r="AE62" s="39"/>
      <c r="AF62" s="38">
        <v>26</v>
      </c>
      <c r="AG62" s="38">
        <v>45</v>
      </c>
      <c r="AH62">
        <f t="shared" si="3"/>
        <v>71</v>
      </c>
      <c r="AI62" s="40">
        <f t="shared" si="4"/>
        <v>32.272727272727273</v>
      </c>
    </row>
    <row r="63" spans="1:35" ht="15">
      <c r="A63" t="str">
        <f t="shared" si="0"/>
        <v>2322</v>
      </c>
      <c r="B63" t="str">
        <f t="shared" si="1"/>
        <v>Alsóregmec</v>
      </c>
      <c r="C63" t="s">
        <v>61</v>
      </c>
      <c r="D63" t="str">
        <f>INDEX(helysegnevtar!$A$4:$F$3181,MATCH(tidy!$B63,helysegnevtar!$A$4:$A$3181,0),3)</f>
        <v>község</v>
      </c>
      <c r="E63" t="str">
        <f>INDEX(helysegnevtar!$A$4:$F$3181,MATCH(tidy!$B63,helysegnevtar!$A$4:$A$3181,0),4)</f>
        <v>Borsod-Abaúj-Zemplén</v>
      </c>
      <c r="F63" t="str">
        <f>INDEX(helysegnevtar!$A$4:$F$3181,MATCH(tidy!$B63,helysegnevtar!$A$4:$A$3181,0),6)</f>
        <v>Sátoraljaújhelyi</v>
      </c>
      <c r="G63">
        <v>10</v>
      </c>
      <c r="I63">
        <v>51.61</v>
      </c>
      <c r="J63">
        <v>199</v>
      </c>
      <c r="K63">
        <v>58</v>
      </c>
      <c r="L63">
        <v>70</v>
      </c>
      <c r="M63">
        <f t="shared" si="2"/>
        <v>128</v>
      </c>
      <c r="N63">
        <v>84.58</v>
      </c>
      <c r="O63">
        <v>15.63</v>
      </c>
      <c r="P63">
        <v>66.67</v>
      </c>
      <c r="Q63">
        <v>15.4</v>
      </c>
      <c r="R63">
        <v>0.74</v>
      </c>
      <c r="S63">
        <v>1.1000000000000001</v>
      </c>
      <c r="T63">
        <v>1.84</v>
      </c>
      <c r="U63">
        <v>371124133</v>
      </c>
      <c r="V63">
        <v>492</v>
      </c>
      <c r="Z63">
        <v>5.09</v>
      </c>
      <c r="AA63">
        <v>3.41</v>
      </c>
      <c r="AB63">
        <v>38</v>
      </c>
      <c r="AC63" s="38">
        <v>-40.71</v>
      </c>
      <c r="AD63" s="38">
        <v>15.27</v>
      </c>
      <c r="AE63" s="39"/>
      <c r="AF63" s="38">
        <v>9</v>
      </c>
      <c r="AG63" s="38">
        <v>26</v>
      </c>
      <c r="AH63">
        <f t="shared" si="3"/>
        <v>35</v>
      </c>
      <c r="AI63" s="40">
        <f t="shared" si="4"/>
        <v>27.34375</v>
      </c>
    </row>
    <row r="64" spans="1:35" ht="15">
      <c r="A64" t="str">
        <f t="shared" si="0"/>
        <v>876</v>
      </c>
      <c r="B64" t="str">
        <f t="shared" si="1"/>
        <v>Alsószenterzsébet</v>
      </c>
      <c r="C64" t="s">
        <v>62</v>
      </c>
      <c r="D64" t="str">
        <f>INDEX(helysegnevtar!$A$4:$F$3181,MATCH(tidy!$B64,helysegnevtar!$A$4:$A$3181,0),3)</f>
        <v>község</v>
      </c>
      <c r="E64" t="str">
        <f>INDEX(helysegnevtar!$A$4:$F$3181,MATCH(tidy!$B64,helysegnevtar!$A$4:$A$3181,0),4)</f>
        <v>Zala</v>
      </c>
      <c r="F64" t="str">
        <f>INDEX(helysegnevtar!$A$4:$F$3181,MATCH(tidy!$B64,helysegnevtar!$A$4:$A$3181,0),6)</f>
        <v>Lenti</v>
      </c>
      <c r="G64">
        <v>1</v>
      </c>
      <c r="I64">
        <v>50</v>
      </c>
      <c r="J64">
        <v>46</v>
      </c>
      <c r="K64">
        <v>10</v>
      </c>
      <c r="L64">
        <v>21</v>
      </c>
      <c r="M64">
        <f t="shared" si="2"/>
        <v>31</v>
      </c>
      <c r="N64">
        <v>40.46</v>
      </c>
      <c r="O64">
        <v>15</v>
      </c>
      <c r="P64">
        <v>66.67</v>
      </c>
      <c r="Q64">
        <v>9.6300000000000008</v>
      </c>
      <c r="R64">
        <v>0.73</v>
      </c>
      <c r="S64">
        <v>2.58</v>
      </c>
      <c r="T64">
        <v>3.31</v>
      </c>
      <c r="U64">
        <v>75410542</v>
      </c>
      <c r="V64">
        <v>99</v>
      </c>
      <c r="AB64">
        <v>10</v>
      </c>
      <c r="AC64" s="38">
        <v>-54.79</v>
      </c>
      <c r="AD64" s="38">
        <v>-54.79</v>
      </c>
      <c r="AE64" s="39"/>
      <c r="AF64" s="38">
        <v>7</v>
      </c>
      <c r="AG64" s="38">
        <v>7</v>
      </c>
      <c r="AH64">
        <f t="shared" si="3"/>
        <v>14</v>
      </c>
      <c r="AI64" s="40">
        <f t="shared" si="4"/>
        <v>45.161290322580641</v>
      </c>
    </row>
    <row r="65" spans="1:35" ht="15">
      <c r="A65" t="str">
        <f t="shared" si="0"/>
        <v>2528</v>
      </c>
      <c r="B65" t="str">
        <f t="shared" si="1"/>
        <v>Alsószentiván</v>
      </c>
      <c r="C65" t="s">
        <v>63</v>
      </c>
      <c r="D65" t="str">
        <f>INDEX(helysegnevtar!$A$4:$F$3181,MATCH(tidy!$B65,helysegnevtar!$A$4:$A$3181,0),3)</f>
        <v>község</v>
      </c>
      <c r="E65" t="str">
        <f>INDEX(helysegnevtar!$A$4:$F$3181,MATCH(tidy!$B65,helysegnevtar!$A$4:$A$3181,0),4)</f>
        <v>Fejér</v>
      </c>
      <c r="F65" t="str">
        <f>INDEX(helysegnevtar!$A$4:$F$3181,MATCH(tidy!$B65,helysegnevtar!$A$4:$A$3181,0),6)</f>
        <v>Sárbogárdi</v>
      </c>
      <c r="G65">
        <v>6</v>
      </c>
      <c r="H65">
        <v>2.64</v>
      </c>
      <c r="I65">
        <v>56.03</v>
      </c>
      <c r="J65">
        <v>558</v>
      </c>
      <c r="K65">
        <v>168</v>
      </c>
      <c r="L65">
        <v>197</v>
      </c>
      <c r="M65">
        <f t="shared" si="2"/>
        <v>365</v>
      </c>
      <c r="N65">
        <v>56.8</v>
      </c>
      <c r="O65">
        <v>13.9</v>
      </c>
      <c r="P65">
        <v>64.709999999999994</v>
      </c>
      <c r="Q65">
        <v>39.65</v>
      </c>
      <c r="R65">
        <v>0.05</v>
      </c>
      <c r="S65">
        <v>7.89</v>
      </c>
      <c r="T65">
        <v>7.94</v>
      </c>
      <c r="U65">
        <v>918003175</v>
      </c>
      <c r="V65">
        <v>1543</v>
      </c>
      <c r="W65">
        <v>72</v>
      </c>
      <c r="Y65">
        <v>2</v>
      </c>
      <c r="Z65">
        <v>8.83</v>
      </c>
      <c r="AB65">
        <v>150</v>
      </c>
      <c r="AC65" s="38">
        <v>19.420000000000002</v>
      </c>
      <c r="AD65" s="38">
        <v>-10.59</v>
      </c>
      <c r="AE65" s="39">
        <v>59.72</v>
      </c>
      <c r="AF65" s="38">
        <v>45</v>
      </c>
      <c r="AG65" s="38">
        <v>73</v>
      </c>
      <c r="AH65">
        <f t="shared" si="3"/>
        <v>118</v>
      </c>
      <c r="AI65" s="40">
        <f t="shared" si="4"/>
        <v>32.328767123287669</v>
      </c>
    </row>
    <row r="66" spans="1:35" ht="15">
      <c r="A66" t="str">
        <f t="shared" si="0"/>
        <v>3327</v>
      </c>
      <c r="B66" t="str">
        <f t="shared" si="1"/>
        <v>Alsószentmárton</v>
      </c>
      <c r="C66" t="s">
        <v>64</v>
      </c>
      <c r="D66" t="str">
        <f>INDEX(helysegnevtar!$A$4:$F$3181,MATCH(tidy!$B66,helysegnevtar!$A$4:$A$3181,0),3)</f>
        <v>község</v>
      </c>
      <c r="E66" t="str">
        <f>INDEX(helysegnevtar!$A$4:$F$3181,MATCH(tidy!$B66,helysegnevtar!$A$4:$A$3181,0),4)</f>
        <v>Baranya</v>
      </c>
      <c r="F66" t="str">
        <f>INDEX(helysegnevtar!$A$4:$F$3181,MATCH(tidy!$B66,helysegnevtar!$A$4:$A$3181,0),6)</f>
        <v>Siklósi</v>
      </c>
      <c r="G66">
        <v>155</v>
      </c>
      <c r="H66">
        <v>77.89</v>
      </c>
      <c r="I66">
        <v>42.41</v>
      </c>
      <c r="J66">
        <v>1206</v>
      </c>
      <c r="K66">
        <v>399</v>
      </c>
      <c r="L66">
        <v>446</v>
      </c>
      <c r="M66">
        <f t="shared" si="2"/>
        <v>845</v>
      </c>
      <c r="N66">
        <v>43.53</v>
      </c>
      <c r="O66">
        <v>4.0599999999999996</v>
      </c>
      <c r="P66">
        <v>56.32</v>
      </c>
      <c r="Q66">
        <v>13.61</v>
      </c>
      <c r="R66">
        <v>1.2</v>
      </c>
      <c r="S66">
        <v>3.28</v>
      </c>
      <c r="T66">
        <v>4.4800000000000004</v>
      </c>
      <c r="U66">
        <v>726592996</v>
      </c>
      <c r="V66">
        <v>2277</v>
      </c>
      <c r="W66">
        <v>40</v>
      </c>
      <c r="Z66">
        <v>21.89</v>
      </c>
      <c r="AA66">
        <v>17.809999999999999</v>
      </c>
      <c r="AB66">
        <v>594</v>
      </c>
      <c r="AC66" s="38">
        <v>-41.25</v>
      </c>
      <c r="AD66" s="38">
        <v>2.5299999999999998</v>
      </c>
      <c r="AE66" s="39"/>
      <c r="AF66" s="38">
        <v>28</v>
      </c>
      <c r="AG66" s="38">
        <v>29</v>
      </c>
      <c r="AH66">
        <f t="shared" si="3"/>
        <v>57</v>
      </c>
      <c r="AI66" s="40">
        <f t="shared" si="4"/>
        <v>6.7455621301775155</v>
      </c>
    </row>
    <row r="67" spans="1:35" ht="15">
      <c r="A67" t="str">
        <f t="shared" ref="A67:A130" si="5">MID(C67,SEARCH("(",C67)+1,LEN(C67)-SEARCH("(",C67)-1)</f>
        <v>2254</v>
      </c>
      <c r="B67" t="str">
        <f t="shared" ref="B67:B130" si="6">LEFT(SUBSTITUTE(C67," * "," "),SEARCH("(",SUBSTITUTE(C67," * "," "))-2)</f>
        <v>Alsószölnök</v>
      </c>
      <c r="C67" t="s">
        <v>65</v>
      </c>
      <c r="D67" t="str">
        <f>INDEX(helysegnevtar!$A$4:$F$3181,MATCH(tidy!$B67,helysegnevtar!$A$4:$A$3181,0),3)</f>
        <v>község</v>
      </c>
      <c r="E67" t="str">
        <f>INDEX(helysegnevtar!$A$4:$F$3181,MATCH(tidy!$B67,helysegnevtar!$A$4:$A$3181,0),4)</f>
        <v>Vas</v>
      </c>
      <c r="F67" t="str">
        <f>INDEX(helysegnevtar!$A$4:$F$3181,MATCH(tidy!$B67,helysegnevtar!$A$4:$A$3181,0),6)</f>
        <v>Szentgotthárdi</v>
      </c>
      <c r="G67">
        <v>1</v>
      </c>
      <c r="I67">
        <v>43.88</v>
      </c>
      <c r="J67">
        <v>368</v>
      </c>
      <c r="K67">
        <v>131</v>
      </c>
      <c r="L67">
        <v>126</v>
      </c>
      <c r="M67">
        <f t="shared" ref="M67:M130" si="7">L67+K67</f>
        <v>257</v>
      </c>
      <c r="N67">
        <v>61.48</v>
      </c>
      <c r="O67">
        <v>14.88</v>
      </c>
      <c r="P67">
        <v>50</v>
      </c>
      <c r="Q67">
        <v>10.02</v>
      </c>
      <c r="R67">
        <v>1.61</v>
      </c>
      <c r="S67">
        <v>1.45</v>
      </c>
      <c r="T67">
        <v>3.06</v>
      </c>
      <c r="U67">
        <v>518970526</v>
      </c>
      <c r="V67">
        <v>702</v>
      </c>
      <c r="Z67">
        <v>9.06</v>
      </c>
      <c r="AB67">
        <v>71</v>
      </c>
      <c r="AC67" s="38">
        <v>18.13</v>
      </c>
      <c r="AD67" s="38">
        <v>-6.04</v>
      </c>
      <c r="AE67" s="39"/>
      <c r="AF67" s="38">
        <v>25</v>
      </c>
      <c r="AG67" s="38">
        <v>33</v>
      </c>
      <c r="AH67">
        <f t="shared" ref="AH67:AH130" si="8">AG67+AF67</f>
        <v>58</v>
      </c>
      <c r="AI67" s="40">
        <f t="shared" ref="AI67:AI130" si="9">AH67/M67*100</f>
        <v>22.568093385214009</v>
      </c>
    </row>
    <row r="68" spans="1:35" ht="15">
      <c r="A68" t="str">
        <f t="shared" si="5"/>
        <v>2883</v>
      </c>
      <c r="B68" t="str">
        <f t="shared" si="6"/>
        <v>Alsószuha</v>
      </c>
      <c r="C68" t="s">
        <v>66</v>
      </c>
      <c r="D68" t="str">
        <f>INDEX(helysegnevtar!$A$4:$F$3181,MATCH(tidy!$B68,helysegnevtar!$A$4:$A$3181,0),3)</f>
        <v>község</v>
      </c>
      <c r="E68" t="str">
        <f>INDEX(helysegnevtar!$A$4:$F$3181,MATCH(tidy!$B68,helysegnevtar!$A$4:$A$3181,0),4)</f>
        <v>Borsod-Abaúj-Zemplén</v>
      </c>
      <c r="F68" t="str">
        <f>INDEX(helysegnevtar!$A$4:$F$3181,MATCH(tidy!$B68,helysegnevtar!$A$4:$A$3181,0),6)</f>
        <v>Putnoki</v>
      </c>
      <c r="G68">
        <v>20</v>
      </c>
      <c r="H68">
        <v>9.85</v>
      </c>
      <c r="I68">
        <v>49.64</v>
      </c>
      <c r="J68">
        <v>434</v>
      </c>
      <c r="K68">
        <v>135</v>
      </c>
      <c r="L68">
        <v>151</v>
      </c>
      <c r="M68">
        <f t="shared" si="7"/>
        <v>286</v>
      </c>
      <c r="N68">
        <v>54.18</v>
      </c>
      <c r="O68">
        <v>11.28</v>
      </c>
      <c r="P68">
        <v>42.86</v>
      </c>
      <c r="Q68">
        <v>22.42</v>
      </c>
      <c r="R68">
        <v>0.12</v>
      </c>
      <c r="S68">
        <v>2.4</v>
      </c>
      <c r="T68">
        <v>2.52</v>
      </c>
      <c r="U68">
        <v>732663005</v>
      </c>
      <c r="V68">
        <v>1100</v>
      </c>
      <c r="Z68">
        <v>26.54</v>
      </c>
      <c r="AA68">
        <v>18.18</v>
      </c>
      <c r="AB68">
        <v>118</v>
      </c>
      <c r="AC68" s="38">
        <v>-48.25</v>
      </c>
      <c r="AD68" s="38">
        <v>4.83</v>
      </c>
      <c r="AE68" s="39"/>
      <c r="AF68" s="38">
        <v>24</v>
      </c>
      <c r="AG68" s="38">
        <v>45</v>
      </c>
      <c r="AH68">
        <f t="shared" si="8"/>
        <v>69</v>
      </c>
      <c r="AI68" s="40">
        <f t="shared" si="9"/>
        <v>24.125874125874127</v>
      </c>
    </row>
    <row r="69" spans="1:35" ht="15">
      <c r="A69" t="str">
        <f t="shared" si="5"/>
        <v>821</v>
      </c>
      <c r="B69" t="str">
        <f t="shared" si="6"/>
        <v>Alsótelekes</v>
      </c>
      <c r="C69" t="s">
        <v>67</v>
      </c>
      <c r="D69" t="str">
        <f>INDEX(helysegnevtar!$A$4:$F$3181,MATCH(tidy!$B69,helysegnevtar!$A$4:$A$3181,0),3)</f>
        <v>község</v>
      </c>
      <c r="E69" t="str">
        <f>INDEX(helysegnevtar!$A$4:$F$3181,MATCH(tidy!$B69,helysegnevtar!$A$4:$A$3181,0),4)</f>
        <v>Borsod-Abaúj-Zemplén</v>
      </c>
      <c r="F69" t="str">
        <f>INDEX(helysegnevtar!$A$4:$F$3181,MATCH(tidy!$B69,helysegnevtar!$A$4:$A$3181,0),6)</f>
        <v>Kazincbarcikai</v>
      </c>
      <c r="G69">
        <v>5</v>
      </c>
      <c r="I69">
        <v>51.16</v>
      </c>
      <c r="J69">
        <v>153</v>
      </c>
      <c r="K69">
        <v>42</v>
      </c>
      <c r="L69">
        <v>52</v>
      </c>
      <c r="M69">
        <f t="shared" si="7"/>
        <v>94</v>
      </c>
      <c r="N69">
        <v>57.28</v>
      </c>
      <c r="O69">
        <v>15.52</v>
      </c>
      <c r="P69">
        <v>45.45</v>
      </c>
      <c r="Q69">
        <v>6.44</v>
      </c>
      <c r="R69">
        <v>3.1</v>
      </c>
      <c r="S69">
        <v>0.82</v>
      </c>
      <c r="T69">
        <v>3.92</v>
      </c>
      <c r="U69">
        <v>188747663</v>
      </c>
      <c r="V69">
        <v>310</v>
      </c>
      <c r="Z69">
        <v>7.87</v>
      </c>
      <c r="AA69">
        <v>18.28</v>
      </c>
      <c r="AB69">
        <v>24</v>
      </c>
      <c r="AC69" s="38">
        <v>-55.12</v>
      </c>
      <c r="AD69" s="38">
        <v>15.75</v>
      </c>
      <c r="AE69" s="39"/>
      <c r="AF69" s="38">
        <v>6</v>
      </c>
      <c r="AG69" s="38">
        <v>20</v>
      </c>
      <c r="AH69">
        <f t="shared" si="8"/>
        <v>26</v>
      </c>
      <c r="AI69" s="40">
        <f t="shared" si="9"/>
        <v>27.659574468085108</v>
      </c>
    </row>
    <row r="70" spans="1:35" ht="15">
      <c r="A70" t="str">
        <f t="shared" si="5"/>
        <v>762</v>
      </c>
      <c r="B70" t="str">
        <f t="shared" si="6"/>
        <v>Alsótold</v>
      </c>
      <c r="C70" t="s">
        <v>68</v>
      </c>
      <c r="D70" t="str">
        <f>INDEX(helysegnevtar!$A$4:$F$3181,MATCH(tidy!$B70,helysegnevtar!$A$4:$A$3181,0),3)</f>
        <v>község</v>
      </c>
      <c r="E70" t="str">
        <f>INDEX(helysegnevtar!$A$4:$F$3181,MATCH(tidy!$B70,helysegnevtar!$A$4:$A$3181,0),4)</f>
        <v>Nógrád</v>
      </c>
      <c r="F70" t="str">
        <f>INDEX(helysegnevtar!$A$4:$F$3181,MATCH(tidy!$B70,helysegnevtar!$A$4:$A$3181,0),6)</f>
        <v>Pásztói</v>
      </c>
      <c r="G70">
        <v>3</v>
      </c>
      <c r="I70">
        <v>61.54</v>
      </c>
      <c r="J70">
        <v>231</v>
      </c>
      <c r="K70">
        <v>71</v>
      </c>
      <c r="L70">
        <v>71</v>
      </c>
      <c r="M70">
        <f t="shared" si="7"/>
        <v>142</v>
      </c>
      <c r="N70">
        <v>42.47</v>
      </c>
      <c r="O70">
        <v>28.43</v>
      </c>
      <c r="P70">
        <v>66.67</v>
      </c>
      <c r="Q70">
        <v>7.86</v>
      </c>
      <c r="R70">
        <v>0.98</v>
      </c>
      <c r="S70">
        <v>1.56</v>
      </c>
      <c r="T70">
        <v>2.54</v>
      </c>
      <c r="U70">
        <v>471843821</v>
      </c>
      <c r="V70">
        <v>541</v>
      </c>
      <c r="Z70">
        <v>17.39</v>
      </c>
      <c r="AA70">
        <v>7.08</v>
      </c>
      <c r="AB70">
        <v>37</v>
      </c>
      <c r="AC70" s="38">
        <v>-43.48</v>
      </c>
      <c r="AD70" s="38">
        <v>-13.04</v>
      </c>
      <c r="AE70" s="39"/>
      <c r="AF70" s="38">
        <v>31</v>
      </c>
      <c r="AG70" s="38">
        <v>30</v>
      </c>
      <c r="AH70">
        <f t="shared" si="8"/>
        <v>61</v>
      </c>
      <c r="AI70" s="40">
        <f t="shared" si="9"/>
        <v>42.95774647887324</v>
      </c>
    </row>
    <row r="71" spans="1:35" ht="15">
      <c r="A71" t="str">
        <f t="shared" si="5"/>
        <v>2272</v>
      </c>
      <c r="B71" t="str">
        <f t="shared" si="6"/>
        <v>Alsóújlak</v>
      </c>
      <c r="C71" t="s">
        <v>69</v>
      </c>
      <c r="D71" t="str">
        <f>INDEX(helysegnevtar!$A$4:$F$3181,MATCH(tidy!$B71,helysegnevtar!$A$4:$A$3181,0),3)</f>
        <v>község</v>
      </c>
      <c r="E71" t="str">
        <f>INDEX(helysegnevtar!$A$4:$F$3181,MATCH(tidy!$B71,helysegnevtar!$A$4:$A$3181,0),4)</f>
        <v>Vas</v>
      </c>
      <c r="F71" t="str">
        <f>INDEX(helysegnevtar!$A$4:$F$3181,MATCH(tidy!$B71,helysegnevtar!$A$4:$A$3181,0),6)</f>
        <v>Vasvári</v>
      </c>
      <c r="G71">
        <v>2</v>
      </c>
      <c r="I71">
        <v>51.67</v>
      </c>
      <c r="J71">
        <v>576</v>
      </c>
      <c r="K71">
        <v>191</v>
      </c>
      <c r="L71">
        <v>189</v>
      </c>
      <c r="M71">
        <f t="shared" si="7"/>
        <v>380</v>
      </c>
      <c r="N71">
        <v>32.869999999999997</v>
      </c>
      <c r="O71">
        <v>10.85</v>
      </c>
      <c r="P71">
        <v>62.5</v>
      </c>
      <c r="Q71">
        <v>21.02</v>
      </c>
      <c r="R71">
        <v>2.2599999999999998</v>
      </c>
      <c r="S71">
        <v>4.83</v>
      </c>
      <c r="T71">
        <v>7.09</v>
      </c>
      <c r="U71">
        <v>1094616286</v>
      </c>
      <c r="V71">
        <v>1435</v>
      </c>
      <c r="W71">
        <v>15</v>
      </c>
      <c r="Z71">
        <v>14.26</v>
      </c>
      <c r="AA71">
        <v>9.5399999999999991</v>
      </c>
      <c r="AB71">
        <v>127</v>
      </c>
      <c r="AC71" s="38">
        <v>-32.090000000000003</v>
      </c>
      <c r="AD71" s="38">
        <v>1.78</v>
      </c>
      <c r="AE71" s="39">
        <v>13.33</v>
      </c>
      <c r="AF71" s="38">
        <v>38</v>
      </c>
      <c r="AG71" s="38">
        <v>63</v>
      </c>
      <c r="AH71">
        <f t="shared" si="8"/>
        <v>101</v>
      </c>
      <c r="AI71" s="40">
        <f t="shared" si="9"/>
        <v>26.578947368421051</v>
      </c>
    </row>
    <row r="72" spans="1:35" ht="15">
      <c r="A72" t="str">
        <f t="shared" si="5"/>
        <v>2981</v>
      </c>
      <c r="B72" t="str">
        <f t="shared" si="6"/>
        <v>Alsóvadász</v>
      </c>
      <c r="C72" t="s">
        <v>70</v>
      </c>
      <c r="D72" t="str">
        <f>INDEX(helysegnevtar!$A$4:$F$3181,MATCH(tidy!$B72,helysegnevtar!$A$4:$A$3181,0),3)</f>
        <v>község</v>
      </c>
      <c r="E72" t="str">
        <f>INDEX(helysegnevtar!$A$4:$F$3181,MATCH(tidy!$B72,helysegnevtar!$A$4:$A$3181,0),4)</f>
        <v>Borsod-Abaúj-Zemplén</v>
      </c>
      <c r="F72" t="str">
        <f>INDEX(helysegnevtar!$A$4:$F$3181,MATCH(tidy!$B72,helysegnevtar!$A$4:$A$3181,0),6)</f>
        <v>Szikszói</v>
      </c>
      <c r="G72">
        <v>112</v>
      </c>
      <c r="H72">
        <v>29.44</v>
      </c>
      <c r="I72">
        <v>61.3</v>
      </c>
      <c r="J72">
        <v>1597</v>
      </c>
      <c r="K72">
        <v>472</v>
      </c>
      <c r="L72">
        <v>500</v>
      </c>
      <c r="M72">
        <f t="shared" si="7"/>
        <v>972</v>
      </c>
      <c r="N72">
        <v>29.06</v>
      </c>
      <c r="O72">
        <v>7.17</v>
      </c>
      <c r="P72">
        <v>50.64</v>
      </c>
      <c r="Q72">
        <v>22.9</v>
      </c>
      <c r="R72">
        <v>0.81</v>
      </c>
      <c r="S72">
        <v>3.72</v>
      </c>
      <c r="T72">
        <v>4.53</v>
      </c>
      <c r="U72">
        <v>1670832232</v>
      </c>
      <c r="V72">
        <v>3766</v>
      </c>
      <c r="W72">
        <v>166</v>
      </c>
      <c r="X72">
        <v>75</v>
      </c>
      <c r="Y72">
        <v>37</v>
      </c>
      <c r="Z72">
        <v>24.8</v>
      </c>
      <c r="AA72">
        <v>8.43</v>
      </c>
      <c r="AB72">
        <v>432</v>
      </c>
      <c r="AC72" s="38">
        <v>-20.88</v>
      </c>
      <c r="AD72" s="38">
        <v>18.27</v>
      </c>
      <c r="AE72" s="39">
        <v>0</v>
      </c>
      <c r="AF72" s="38">
        <v>58</v>
      </c>
      <c r="AG72" s="38">
        <v>118</v>
      </c>
      <c r="AH72">
        <f t="shared" si="8"/>
        <v>176</v>
      </c>
      <c r="AI72" s="40">
        <f t="shared" si="9"/>
        <v>18.106995884773664</v>
      </c>
    </row>
    <row r="73" spans="1:35" ht="15">
      <c r="A73" t="str">
        <f t="shared" si="5"/>
        <v>2103</v>
      </c>
      <c r="B73" t="str">
        <f t="shared" si="6"/>
        <v>Alsózsolca</v>
      </c>
      <c r="C73" t="s">
        <v>71</v>
      </c>
      <c r="D73" t="str">
        <f>INDEX(helysegnevtar!$A$4:$F$3181,MATCH(tidy!$B73,helysegnevtar!$A$4:$A$3181,0),3)</f>
        <v>város</v>
      </c>
      <c r="E73" t="str">
        <f>INDEX(helysegnevtar!$A$4:$F$3181,MATCH(tidy!$B73,helysegnevtar!$A$4:$A$3181,0),4)</f>
        <v>Borsod-Abaúj-Zemplén</v>
      </c>
      <c r="F73" t="str">
        <f>INDEX(helysegnevtar!$A$4:$F$3181,MATCH(tidy!$B73,helysegnevtar!$A$4:$A$3181,0),6)</f>
        <v>Miskolci</v>
      </c>
      <c r="G73">
        <v>106</v>
      </c>
      <c r="H73">
        <v>10.01</v>
      </c>
      <c r="I73">
        <v>54.76</v>
      </c>
      <c r="J73">
        <v>5736</v>
      </c>
      <c r="K73">
        <v>1773</v>
      </c>
      <c r="L73">
        <v>1914</v>
      </c>
      <c r="M73">
        <f t="shared" si="7"/>
        <v>3687</v>
      </c>
      <c r="N73">
        <v>19.5</v>
      </c>
      <c r="O73">
        <v>15.58</v>
      </c>
      <c r="P73">
        <v>50.55</v>
      </c>
      <c r="Q73">
        <v>26.02</v>
      </c>
      <c r="R73">
        <v>1.1399999999999999</v>
      </c>
      <c r="S73">
        <v>19.68</v>
      </c>
      <c r="T73">
        <v>20.82</v>
      </c>
      <c r="U73">
        <v>9570501379</v>
      </c>
      <c r="V73">
        <v>13355</v>
      </c>
      <c r="W73">
        <v>454</v>
      </c>
      <c r="X73">
        <v>225</v>
      </c>
      <c r="Y73">
        <v>22</v>
      </c>
      <c r="Z73">
        <v>20.02</v>
      </c>
      <c r="AA73">
        <v>9.91</v>
      </c>
      <c r="AB73">
        <v>1427</v>
      </c>
      <c r="AC73" s="38">
        <v>-6.79</v>
      </c>
      <c r="AD73" s="38">
        <v>6.43</v>
      </c>
      <c r="AE73" s="39">
        <v>2.64</v>
      </c>
      <c r="AF73" s="38">
        <v>337</v>
      </c>
      <c r="AG73" s="38">
        <v>512</v>
      </c>
      <c r="AH73">
        <f t="shared" si="8"/>
        <v>849</v>
      </c>
      <c r="AI73" s="40">
        <f t="shared" si="9"/>
        <v>23.026851098454028</v>
      </c>
    </row>
    <row r="74" spans="1:35" ht="15">
      <c r="A74" t="str">
        <f t="shared" si="5"/>
        <v>1619</v>
      </c>
      <c r="B74" t="str">
        <f t="shared" si="6"/>
        <v>Ambrózfalva</v>
      </c>
      <c r="C74" t="s">
        <v>72</v>
      </c>
      <c r="D74" t="str">
        <f>INDEX(helysegnevtar!$A$4:$F$3181,MATCH(tidy!$B74,helysegnevtar!$A$4:$A$3181,0),3)</f>
        <v>község</v>
      </c>
      <c r="E74" t="str">
        <f>INDEX(helysegnevtar!$A$4:$F$3181,MATCH(tidy!$B74,helysegnevtar!$A$4:$A$3181,0),4)</f>
        <v>Csongrád-Csanád</v>
      </c>
      <c r="F74" t="str">
        <f>INDEX(helysegnevtar!$A$4:$F$3181,MATCH(tidy!$B74,helysegnevtar!$A$4:$A$3181,0),6)</f>
        <v>Makói</v>
      </c>
      <c r="G74">
        <v>20</v>
      </c>
      <c r="H74">
        <v>0.69</v>
      </c>
      <c r="I74">
        <v>62.21</v>
      </c>
      <c r="J74">
        <v>481</v>
      </c>
      <c r="K74">
        <v>149</v>
      </c>
      <c r="L74">
        <v>155</v>
      </c>
      <c r="M74">
        <f t="shared" si="7"/>
        <v>304</v>
      </c>
      <c r="N74">
        <v>50.69</v>
      </c>
      <c r="O74">
        <v>11.68</v>
      </c>
      <c r="P74">
        <v>33.33</v>
      </c>
      <c r="Q74">
        <v>11.22</v>
      </c>
      <c r="S74">
        <v>2</v>
      </c>
      <c r="T74">
        <v>2</v>
      </c>
      <c r="U74">
        <v>651166841</v>
      </c>
      <c r="V74">
        <v>1109</v>
      </c>
      <c r="W74">
        <v>26</v>
      </c>
      <c r="Y74">
        <v>6</v>
      </c>
      <c r="Z74">
        <v>2.33</v>
      </c>
      <c r="AB74">
        <v>149</v>
      </c>
      <c r="AC74" s="38">
        <v>-14</v>
      </c>
      <c r="AD74" s="38">
        <v>11.67</v>
      </c>
      <c r="AE74" s="39">
        <v>15.38</v>
      </c>
      <c r="AF74" s="38">
        <v>43</v>
      </c>
      <c r="AG74" s="38">
        <v>46</v>
      </c>
      <c r="AH74">
        <f t="shared" si="8"/>
        <v>89</v>
      </c>
      <c r="AI74" s="40">
        <f t="shared" si="9"/>
        <v>29.276315789473685</v>
      </c>
    </row>
    <row r="75" spans="1:35" ht="15">
      <c r="A75" t="str">
        <f t="shared" si="5"/>
        <v>2997</v>
      </c>
      <c r="B75" t="str">
        <f t="shared" si="6"/>
        <v>Anarcs</v>
      </c>
      <c r="C75" t="s">
        <v>73</v>
      </c>
      <c r="D75" t="str">
        <f>INDEX(helysegnevtar!$A$4:$F$3181,MATCH(tidy!$B75,helysegnevtar!$A$4:$A$3181,0),3)</f>
        <v>község</v>
      </c>
      <c r="E75" t="str">
        <f>INDEX(helysegnevtar!$A$4:$F$3181,MATCH(tidy!$B75,helysegnevtar!$A$4:$A$3181,0),4)</f>
        <v>Szabolcs-Szatmár-Bereg</v>
      </c>
      <c r="F75" t="str">
        <f>INDEX(helysegnevtar!$A$4:$F$3181,MATCH(tidy!$B75,helysegnevtar!$A$4:$A$3181,0),6)</f>
        <v>Kisvárdai</v>
      </c>
      <c r="G75">
        <v>46</v>
      </c>
      <c r="H75">
        <v>2.76</v>
      </c>
      <c r="I75">
        <v>44.6</v>
      </c>
      <c r="J75">
        <v>1989</v>
      </c>
      <c r="K75">
        <v>672</v>
      </c>
      <c r="L75">
        <v>701</v>
      </c>
      <c r="M75">
        <f t="shared" si="7"/>
        <v>1373</v>
      </c>
      <c r="N75">
        <v>49.58</v>
      </c>
      <c r="O75">
        <v>12.55</v>
      </c>
      <c r="P75">
        <v>52.17</v>
      </c>
      <c r="Q75">
        <v>17.059999999999999</v>
      </c>
      <c r="R75">
        <v>2.59</v>
      </c>
      <c r="S75">
        <v>5.23</v>
      </c>
      <c r="T75">
        <v>7.82</v>
      </c>
      <c r="U75">
        <v>3704125048</v>
      </c>
      <c r="V75">
        <v>5869</v>
      </c>
      <c r="W75">
        <v>89</v>
      </c>
      <c r="X75">
        <v>12</v>
      </c>
      <c r="Y75">
        <v>15</v>
      </c>
      <c r="Z75">
        <v>8.57</v>
      </c>
      <c r="AA75">
        <v>5.32</v>
      </c>
      <c r="AB75">
        <v>451</v>
      </c>
      <c r="AC75" s="38">
        <v>-18.75</v>
      </c>
      <c r="AD75" s="38">
        <v>-2.14</v>
      </c>
      <c r="AE75" s="39">
        <v>1.1200000000000001</v>
      </c>
      <c r="AF75" s="38">
        <v>114</v>
      </c>
      <c r="AG75" s="38">
        <v>158</v>
      </c>
      <c r="AH75">
        <f t="shared" si="8"/>
        <v>272</v>
      </c>
      <c r="AI75" s="40">
        <f t="shared" si="9"/>
        <v>19.810633648943917</v>
      </c>
    </row>
    <row r="76" spans="1:35" ht="15">
      <c r="A76" t="str">
        <f t="shared" si="5"/>
        <v>2871</v>
      </c>
      <c r="B76" t="str">
        <f t="shared" si="6"/>
        <v>Andocs</v>
      </c>
      <c r="C76" t="s">
        <v>74</v>
      </c>
      <c r="D76" t="str">
        <f>INDEX(helysegnevtar!$A$4:$F$3181,MATCH(tidy!$B76,helysegnevtar!$A$4:$A$3181,0),3)</f>
        <v>község</v>
      </c>
      <c r="E76" t="str">
        <f>INDEX(helysegnevtar!$A$4:$F$3181,MATCH(tidy!$B76,helysegnevtar!$A$4:$A$3181,0),4)</f>
        <v>Somogy</v>
      </c>
      <c r="F76" t="str">
        <f>INDEX(helysegnevtar!$A$4:$F$3181,MATCH(tidy!$B76,helysegnevtar!$A$4:$A$3181,0),6)</f>
        <v>Tabi</v>
      </c>
      <c r="G76">
        <v>17</v>
      </c>
      <c r="H76">
        <v>4.75</v>
      </c>
      <c r="I76">
        <v>58.89</v>
      </c>
      <c r="J76">
        <v>1058</v>
      </c>
      <c r="K76">
        <v>313</v>
      </c>
      <c r="L76">
        <v>350</v>
      </c>
      <c r="M76">
        <f t="shared" si="7"/>
        <v>663</v>
      </c>
      <c r="N76">
        <v>38.880000000000003</v>
      </c>
      <c r="O76">
        <v>13.76</v>
      </c>
      <c r="P76">
        <v>60.42</v>
      </c>
      <c r="Q76">
        <v>43.27</v>
      </c>
      <c r="R76">
        <v>9.68</v>
      </c>
      <c r="S76">
        <v>6.6</v>
      </c>
      <c r="T76">
        <v>16.28</v>
      </c>
      <c r="U76">
        <v>1432804618</v>
      </c>
      <c r="V76">
        <v>2549</v>
      </c>
      <c r="W76">
        <v>109</v>
      </c>
      <c r="X76">
        <v>16</v>
      </c>
      <c r="Y76">
        <v>34</v>
      </c>
      <c r="Z76">
        <v>8.07</v>
      </c>
      <c r="AB76">
        <v>297</v>
      </c>
      <c r="AC76" s="38">
        <v>-17.149999999999999</v>
      </c>
      <c r="AD76" s="38">
        <v>-1.01</v>
      </c>
      <c r="AE76" s="39">
        <v>27.52</v>
      </c>
      <c r="AF76" s="38">
        <v>77</v>
      </c>
      <c r="AG76" s="38">
        <v>113</v>
      </c>
      <c r="AH76">
        <f t="shared" si="8"/>
        <v>190</v>
      </c>
      <c r="AI76" s="40">
        <f t="shared" si="9"/>
        <v>28.657616892911008</v>
      </c>
    </row>
    <row r="77" spans="1:35" ht="15">
      <c r="A77" t="str">
        <f t="shared" si="5"/>
        <v>1798</v>
      </c>
      <c r="B77" t="str">
        <f t="shared" si="6"/>
        <v>Andornaktálya</v>
      </c>
      <c r="C77" t="s">
        <v>75</v>
      </c>
      <c r="D77" t="str">
        <f>INDEX(helysegnevtar!$A$4:$F$3181,MATCH(tidy!$B77,helysegnevtar!$A$4:$A$3181,0),3)</f>
        <v>község</v>
      </c>
      <c r="E77" t="str">
        <f>INDEX(helysegnevtar!$A$4:$F$3181,MATCH(tidy!$B77,helysegnevtar!$A$4:$A$3181,0),4)</f>
        <v>Heves</v>
      </c>
      <c r="F77" t="str">
        <f>INDEX(helysegnevtar!$A$4:$F$3181,MATCH(tidy!$B77,helysegnevtar!$A$4:$A$3181,0),6)</f>
        <v>Egri</v>
      </c>
      <c r="G77">
        <v>12</v>
      </c>
      <c r="H77">
        <v>0.19</v>
      </c>
      <c r="I77">
        <v>50.71</v>
      </c>
      <c r="J77">
        <v>2769</v>
      </c>
      <c r="K77">
        <v>862</v>
      </c>
      <c r="L77">
        <v>966</v>
      </c>
      <c r="M77">
        <f t="shared" si="7"/>
        <v>1828</v>
      </c>
      <c r="N77">
        <v>9.1199999999999992</v>
      </c>
      <c r="O77">
        <v>26.18</v>
      </c>
      <c r="P77">
        <v>55</v>
      </c>
      <c r="Q77">
        <v>16.75</v>
      </c>
      <c r="R77">
        <v>4.34</v>
      </c>
      <c r="S77">
        <v>9.2100000000000009</v>
      </c>
      <c r="T77">
        <v>13.55</v>
      </c>
      <c r="U77">
        <v>6674222317</v>
      </c>
      <c r="V77">
        <v>6322</v>
      </c>
      <c r="Z77">
        <v>6.15</v>
      </c>
      <c r="AA77">
        <v>1.62</v>
      </c>
      <c r="AB77">
        <v>335</v>
      </c>
      <c r="AC77" s="38">
        <v>6.92</v>
      </c>
      <c r="AD77" s="38">
        <v>-8.84</v>
      </c>
      <c r="AE77" s="39"/>
      <c r="AF77" s="38">
        <v>201</v>
      </c>
      <c r="AG77" s="38">
        <v>328</v>
      </c>
      <c r="AH77">
        <f t="shared" si="8"/>
        <v>529</v>
      </c>
      <c r="AI77" s="40">
        <f t="shared" si="9"/>
        <v>28.938730853391686</v>
      </c>
    </row>
    <row r="78" spans="1:35" ht="15">
      <c r="A78" t="str">
        <f t="shared" si="5"/>
        <v>1231</v>
      </c>
      <c r="B78" t="str">
        <f t="shared" si="6"/>
        <v>Andrásfa</v>
      </c>
      <c r="C78" t="s">
        <v>76</v>
      </c>
      <c r="D78" t="str">
        <f>INDEX(helysegnevtar!$A$4:$F$3181,MATCH(tidy!$B78,helysegnevtar!$A$4:$A$3181,0),3)</f>
        <v>község</v>
      </c>
      <c r="E78" t="str">
        <f>INDEX(helysegnevtar!$A$4:$F$3181,MATCH(tidy!$B78,helysegnevtar!$A$4:$A$3181,0),4)</f>
        <v>Vas</v>
      </c>
      <c r="F78" t="str">
        <f>INDEX(helysegnevtar!$A$4:$F$3181,MATCH(tidy!$B78,helysegnevtar!$A$4:$A$3181,0),6)</f>
        <v>Vasvári</v>
      </c>
      <c r="G78">
        <v>2</v>
      </c>
      <c r="H78">
        <v>2.08</v>
      </c>
      <c r="I78">
        <v>46.1</v>
      </c>
      <c r="J78">
        <v>243</v>
      </c>
      <c r="K78">
        <v>69</v>
      </c>
      <c r="L78">
        <v>100</v>
      </c>
      <c r="M78">
        <f t="shared" si="7"/>
        <v>169</v>
      </c>
      <c r="N78">
        <v>46.52</v>
      </c>
      <c r="O78">
        <v>11.21</v>
      </c>
      <c r="P78">
        <v>70</v>
      </c>
      <c r="Q78">
        <v>8.23</v>
      </c>
      <c r="R78">
        <v>2.2400000000000002</v>
      </c>
      <c r="S78">
        <v>1.53</v>
      </c>
      <c r="T78">
        <v>3.77</v>
      </c>
      <c r="U78">
        <v>451729680</v>
      </c>
      <c r="V78">
        <v>517</v>
      </c>
      <c r="Z78">
        <v>22.47</v>
      </c>
      <c r="AB78">
        <v>67</v>
      </c>
      <c r="AC78" s="38">
        <v>-31.46</v>
      </c>
      <c r="AD78" s="38">
        <v>0</v>
      </c>
      <c r="AE78" s="39"/>
      <c r="AF78" s="38">
        <v>19</v>
      </c>
      <c r="AG78" s="38">
        <v>23</v>
      </c>
      <c r="AH78">
        <f t="shared" si="8"/>
        <v>42</v>
      </c>
      <c r="AI78" s="40">
        <f t="shared" si="9"/>
        <v>24.852071005917161</v>
      </c>
    </row>
    <row r="79" spans="1:35" ht="15">
      <c r="A79" t="str">
        <f t="shared" si="5"/>
        <v>3422</v>
      </c>
      <c r="B79" t="str">
        <f t="shared" si="6"/>
        <v>Annavölgy</v>
      </c>
      <c r="C79" t="s">
        <v>77</v>
      </c>
      <c r="D79" t="str">
        <f>INDEX(helysegnevtar!$A$4:$F$3181,MATCH(tidy!$B79,helysegnevtar!$A$4:$A$3181,0),3)</f>
        <v>község</v>
      </c>
      <c r="E79" t="str">
        <f>INDEX(helysegnevtar!$A$4:$F$3181,MATCH(tidy!$B79,helysegnevtar!$A$4:$A$3181,0),4)</f>
        <v>Komárom-Esztergom</v>
      </c>
      <c r="F79" t="str">
        <f>INDEX(helysegnevtar!$A$4:$F$3181,MATCH(tidy!$B79,helysegnevtar!$A$4:$A$3181,0),6)</f>
        <v>Esztergomi</v>
      </c>
      <c r="G79">
        <v>4</v>
      </c>
      <c r="H79">
        <v>0.68</v>
      </c>
      <c r="I79">
        <v>48.02</v>
      </c>
      <c r="J79">
        <v>930</v>
      </c>
      <c r="K79">
        <v>300</v>
      </c>
      <c r="L79">
        <v>326</v>
      </c>
      <c r="M79">
        <f t="shared" si="7"/>
        <v>626</v>
      </c>
      <c r="N79">
        <v>38.049999999999997</v>
      </c>
      <c r="O79">
        <v>9.5399999999999991</v>
      </c>
      <c r="P79">
        <v>63.16</v>
      </c>
      <c r="Q79">
        <v>4.83</v>
      </c>
      <c r="R79">
        <v>5.0999999999999996</v>
      </c>
      <c r="S79">
        <v>5.05</v>
      </c>
      <c r="T79">
        <v>10.15</v>
      </c>
      <c r="U79">
        <v>2135754709</v>
      </c>
      <c r="V79">
        <v>1903</v>
      </c>
      <c r="W79">
        <v>83</v>
      </c>
      <c r="X79">
        <v>2</v>
      </c>
      <c r="Y79">
        <v>3</v>
      </c>
      <c r="Z79">
        <v>5.66</v>
      </c>
      <c r="AA79">
        <v>5.13</v>
      </c>
      <c r="AB79">
        <v>202</v>
      </c>
      <c r="AC79" s="38">
        <v>5.66</v>
      </c>
      <c r="AD79" s="38">
        <v>-5.66</v>
      </c>
      <c r="AE79" s="39">
        <v>25.3</v>
      </c>
      <c r="AF79" s="38">
        <v>49</v>
      </c>
      <c r="AG79" s="38">
        <v>90</v>
      </c>
      <c r="AH79">
        <f t="shared" si="8"/>
        <v>139</v>
      </c>
      <c r="AI79" s="40">
        <f t="shared" si="9"/>
        <v>22.204472843450478</v>
      </c>
    </row>
    <row r="80" spans="1:35" ht="15">
      <c r="A80" t="str">
        <f t="shared" si="5"/>
        <v>2837</v>
      </c>
      <c r="B80" t="str">
        <f t="shared" si="6"/>
        <v>Apácatorna</v>
      </c>
      <c r="C80" t="s">
        <v>78</v>
      </c>
      <c r="D80" t="str">
        <f>INDEX(helysegnevtar!$A$4:$F$3181,MATCH(tidy!$B80,helysegnevtar!$A$4:$A$3181,0),3)</f>
        <v>község</v>
      </c>
      <c r="E80" t="str">
        <f>INDEX(helysegnevtar!$A$4:$F$3181,MATCH(tidy!$B80,helysegnevtar!$A$4:$A$3181,0),4)</f>
        <v>Veszprém</v>
      </c>
      <c r="F80" t="str">
        <f>INDEX(helysegnevtar!$A$4:$F$3181,MATCH(tidy!$B80,helysegnevtar!$A$4:$A$3181,0),6)</f>
        <v>Devecseri</v>
      </c>
      <c r="G80">
        <v>1</v>
      </c>
      <c r="H80">
        <v>3.27</v>
      </c>
      <c r="I80">
        <v>61.63</v>
      </c>
      <c r="J80">
        <v>176</v>
      </c>
      <c r="K80">
        <v>49</v>
      </c>
      <c r="L80">
        <v>57</v>
      </c>
      <c r="M80">
        <f t="shared" si="7"/>
        <v>106</v>
      </c>
      <c r="N80">
        <v>54.68</v>
      </c>
      <c r="O80">
        <v>10.26</v>
      </c>
      <c r="P80">
        <v>33.33</v>
      </c>
      <c r="Q80">
        <v>7.29</v>
      </c>
      <c r="R80">
        <v>0.42</v>
      </c>
      <c r="S80">
        <v>0.73</v>
      </c>
      <c r="T80">
        <v>1.1499999999999999</v>
      </c>
      <c r="U80">
        <v>313540296</v>
      </c>
      <c r="V80">
        <v>393</v>
      </c>
      <c r="AB80">
        <v>52</v>
      </c>
      <c r="AC80" s="38">
        <v>-73.33</v>
      </c>
      <c r="AD80" s="38">
        <v>-6.67</v>
      </c>
      <c r="AE80" s="39"/>
      <c r="AF80" s="38">
        <v>19</v>
      </c>
      <c r="AG80" s="38">
        <v>25</v>
      </c>
      <c r="AH80">
        <f t="shared" si="8"/>
        <v>44</v>
      </c>
      <c r="AI80" s="40">
        <f t="shared" si="9"/>
        <v>41.509433962264154</v>
      </c>
    </row>
    <row r="81" spans="1:35" ht="15">
      <c r="A81" t="str">
        <f t="shared" si="5"/>
        <v>2030</v>
      </c>
      <c r="B81" t="str">
        <f t="shared" si="6"/>
        <v>Apagy</v>
      </c>
      <c r="C81" t="s">
        <v>79</v>
      </c>
      <c r="D81" t="str">
        <f>INDEX(helysegnevtar!$A$4:$F$3181,MATCH(tidy!$B81,helysegnevtar!$A$4:$A$3181,0),3)</f>
        <v>község</v>
      </c>
      <c r="E81" t="str">
        <f>INDEX(helysegnevtar!$A$4:$F$3181,MATCH(tidy!$B81,helysegnevtar!$A$4:$A$3181,0),4)</f>
        <v>Szabolcs-Szatmár-Bereg</v>
      </c>
      <c r="F81" t="str">
        <f>INDEX(helysegnevtar!$A$4:$F$3181,MATCH(tidy!$B81,helysegnevtar!$A$4:$A$3181,0),6)</f>
        <v>Nyíregyházi</v>
      </c>
      <c r="G81">
        <v>69</v>
      </c>
      <c r="I81">
        <v>53.04</v>
      </c>
      <c r="J81">
        <v>2348</v>
      </c>
      <c r="K81">
        <v>755</v>
      </c>
      <c r="L81">
        <v>796</v>
      </c>
      <c r="M81">
        <f t="shared" si="7"/>
        <v>1551</v>
      </c>
      <c r="N81">
        <v>24.32</v>
      </c>
      <c r="O81">
        <v>17.260000000000002</v>
      </c>
      <c r="P81">
        <v>55.07</v>
      </c>
      <c r="Q81">
        <v>31.99</v>
      </c>
      <c r="R81">
        <v>2.0499999999999998</v>
      </c>
      <c r="S81">
        <v>13.55</v>
      </c>
      <c r="T81">
        <v>15.6</v>
      </c>
      <c r="U81">
        <v>4212590778</v>
      </c>
      <c r="V81">
        <v>5519</v>
      </c>
      <c r="W81">
        <v>166</v>
      </c>
      <c r="X81">
        <v>4</v>
      </c>
      <c r="Y81">
        <v>2</v>
      </c>
      <c r="Z81">
        <v>4.53</v>
      </c>
      <c r="AA81">
        <v>7.26</v>
      </c>
      <c r="AB81">
        <v>514</v>
      </c>
      <c r="AC81" s="38">
        <v>-13.59</v>
      </c>
      <c r="AD81" s="38">
        <v>-4.9800000000000004</v>
      </c>
      <c r="AE81" s="39">
        <v>10.24</v>
      </c>
      <c r="AF81" s="38">
        <v>167</v>
      </c>
      <c r="AG81" s="38">
        <v>240</v>
      </c>
      <c r="AH81">
        <f t="shared" si="8"/>
        <v>407</v>
      </c>
      <c r="AI81" s="40">
        <f t="shared" si="9"/>
        <v>26.24113475177305</v>
      </c>
    </row>
    <row r="82" spans="1:35" ht="15">
      <c r="A82" t="str">
        <f t="shared" si="5"/>
        <v>3356</v>
      </c>
      <c r="B82" t="str">
        <f t="shared" si="6"/>
        <v>Apaj</v>
      </c>
      <c r="C82" t="s">
        <v>80</v>
      </c>
      <c r="D82" t="str">
        <f>INDEX(helysegnevtar!$A$4:$F$3181,MATCH(tidy!$B82,helysegnevtar!$A$4:$A$3181,0),3)</f>
        <v>község</v>
      </c>
      <c r="E82" t="str">
        <f>INDEX(helysegnevtar!$A$4:$F$3181,MATCH(tidy!$B82,helysegnevtar!$A$4:$A$3181,0),4)</f>
        <v>Pest</v>
      </c>
      <c r="F82" t="str">
        <f>INDEX(helysegnevtar!$A$4:$F$3181,MATCH(tidy!$B82,helysegnevtar!$A$4:$A$3181,0),6)</f>
        <v>Ráckevei</v>
      </c>
      <c r="G82">
        <v>1</v>
      </c>
      <c r="H82">
        <v>1.02</v>
      </c>
      <c r="I82">
        <v>50.76</v>
      </c>
      <c r="J82">
        <v>1160</v>
      </c>
      <c r="K82">
        <v>350</v>
      </c>
      <c r="L82">
        <v>419</v>
      </c>
      <c r="M82">
        <f t="shared" si="7"/>
        <v>769</v>
      </c>
      <c r="N82">
        <v>61.93</v>
      </c>
      <c r="O82">
        <v>10.29</v>
      </c>
      <c r="P82">
        <v>38.89</v>
      </c>
      <c r="Q82">
        <v>71.040000000000006</v>
      </c>
      <c r="R82">
        <v>4.57</v>
      </c>
      <c r="S82">
        <v>6.09</v>
      </c>
      <c r="T82">
        <v>10.66</v>
      </c>
      <c r="U82">
        <v>2547060222</v>
      </c>
      <c r="V82">
        <v>2634</v>
      </c>
      <c r="W82">
        <v>128</v>
      </c>
      <c r="Y82">
        <v>10</v>
      </c>
      <c r="Z82">
        <v>3.59</v>
      </c>
      <c r="AB82">
        <v>313</v>
      </c>
      <c r="AC82" s="38">
        <v>-3.59</v>
      </c>
      <c r="AD82" s="38">
        <v>-5.38</v>
      </c>
      <c r="AE82" s="39">
        <v>42.19</v>
      </c>
      <c r="AF82" s="38">
        <v>73</v>
      </c>
      <c r="AG82" s="38">
        <v>121</v>
      </c>
      <c r="AH82">
        <f t="shared" si="8"/>
        <v>194</v>
      </c>
      <c r="AI82" s="40">
        <f t="shared" si="9"/>
        <v>25.227568270481143</v>
      </c>
    </row>
    <row r="83" spans="1:35" ht="15">
      <c r="A83" t="str">
        <f t="shared" si="5"/>
        <v>2612</v>
      </c>
      <c r="B83" t="str">
        <f t="shared" si="6"/>
        <v>Aparhant</v>
      </c>
      <c r="C83" t="s">
        <v>81</v>
      </c>
      <c r="D83" t="str">
        <f>INDEX(helysegnevtar!$A$4:$F$3181,MATCH(tidy!$B83,helysegnevtar!$A$4:$A$3181,0),3)</f>
        <v>község</v>
      </c>
      <c r="E83" t="str">
        <f>INDEX(helysegnevtar!$A$4:$F$3181,MATCH(tidy!$B83,helysegnevtar!$A$4:$A$3181,0),4)</f>
        <v>Tolna</v>
      </c>
      <c r="F83" t="str">
        <f>INDEX(helysegnevtar!$A$4:$F$3181,MATCH(tidy!$B83,helysegnevtar!$A$4:$A$3181,0),6)</f>
        <v>Bonyhádi</v>
      </c>
      <c r="G83">
        <v>6</v>
      </c>
      <c r="H83">
        <v>3.02</v>
      </c>
      <c r="I83">
        <v>55.69</v>
      </c>
      <c r="J83">
        <v>989</v>
      </c>
      <c r="K83">
        <v>288</v>
      </c>
      <c r="L83">
        <v>347</v>
      </c>
      <c r="M83">
        <f t="shared" si="7"/>
        <v>635</v>
      </c>
      <c r="N83">
        <v>34.32</v>
      </c>
      <c r="O83">
        <v>14.25</v>
      </c>
      <c r="P83">
        <v>31.25</v>
      </c>
      <c r="Q83">
        <v>17.97</v>
      </c>
      <c r="R83">
        <v>2.62</v>
      </c>
      <c r="S83">
        <v>6.83</v>
      </c>
      <c r="T83">
        <v>9.4499999999999993</v>
      </c>
      <c r="U83">
        <v>1488466967</v>
      </c>
      <c r="V83">
        <v>2478</v>
      </c>
      <c r="W83">
        <v>94</v>
      </c>
      <c r="X83">
        <v>2</v>
      </c>
      <c r="Y83">
        <v>27</v>
      </c>
      <c r="Z83">
        <v>6.48</v>
      </c>
      <c r="AB83">
        <v>240</v>
      </c>
      <c r="AC83" s="38">
        <v>11.87</v>
      </c>
      <c r="AD83" s="38">
        <v>-12.95</v>
      </c>
      <c r="AE83" s="39">
        <v>57.45</v>
      </c>
      <c r="AF83" s="38">
        <v>85</v>
      </c>
      <c r="AG83" s="38">
        <v>129</v>
      </c>
      <c r="AH83">
        <f t="shared" si="8"/>
        <v>214</v>
      </c>
      <c r="AI83" s="40">
        <f t="shared" si="9"/>
        <v>33.700787401574807</v>
      </c>
    </row>
    <row r="84" spans="1:35" ht="15">
      <c r="A84" t="str">
        <f t="shared" si="5"/>
        <v>1425</v>
      </c>
      <c r="B84" t="str">
        <f t="shared" si="6"/>
        <v>Apátfalva</v>
      </c>
      <c r="C84" t="s">
        <v>82</v>
      </c>
      <c r="D84" t="str">
        <f>INDEX(helysegnevtar!$A$4:$F$3181,MATCH(tidy!$B84,helysegnevtar!$A$4:$A$3181,0),3)</f>
        <v>község</v>
      </c>
      <c r="E84" t="str">
        <f>INDEX(helysegnevtar!$A$4:$F$3181,MATCH(tidy!$B84,helysegnevtar!$A$4:$A$3181,0),4)</f>
        <v>Csongrád-Csanád</v>
      </c>
      <c r="F84" t="str">
        <f>INDEX(helysegnevtar!$A$4:$F$3181,MATCH(tidy!$B84,helysegnevtar!$A$4:$A$3181,0),6)</f>
        <v>Makói</v>
      </c>
      <c r="G84">
        <v>80</v>
      </c>
      <c r="H84">
        <v>4.03</v>
      </c>
      <c r="I84">
        <v>57.46</v>
      </c>
      <c r="J84">
        <v>3059</v>
      </c>
      <c r="K84">
        <v>940</v>
      </c>
      <c r="L84">
        <v>1002</v>
      </c>
      <c r="M84">
        <f t="shared" si="7"/>
        <v>1942</v>
      </c>
      <c r="N84">
        <v>36.630000000000003</v>
      </c>
      <c r="O84">
        <v>11.51</v>
      </c>
      <c r="P84">
        <v>44.93</v>
      </c>
      <c r="Q84">
        <v>53.84</v>
      </c>
      <c r="R84">
        <v>11.22</v>
      </c>
      <c r="S84">
        <v>22.87</v>
      </c>
      <c r="T84">
        <v>34.090000000000003</v>
      </c>
      <c r="U84">
        <v>4182171521</v>
      </c>
      <c r="V84">
        <v>6890</v>
      </c>
      <c r="W84">
        <v>179</v>
      </c>
      <c r="X84">
        <v>1</v>
      </c>
      <c r="Y84">
        <v>54</v>
      </c>
      <c r="Z84">
        <v>10.41</v>
      </c>
      <c r="AA84">
        <v>12.46</v>
      </c>
      <c r="AB84">
        <v>848</v>
      </c>
      <c r="AC84" s="38">
        <v>18.66</v>
      </c>
      <c r="AD84" s="38">
        <v>-2.15</v>
      </c>
      <c r="AE84" s="39">
        <v>5.03</v>
      </c>
      <c r="AF84" s="38">
        <v>240</v>
      </c>
      <c r="AG84" s="38">
        <v>355</v>
      </c>
      <c r="AH84">
        <f t="shared" si="8"/>
        <v>595</v>
      </c>
      <c r="AI84" s="40">
        <f t="shared" si="9"/>
        <v>30.638516992790937</v>
      </c>
    </row>
    <row r="85" spans="1:35" ht="15">
      <c r="A85" t="str">
        <f t="shared" si="5"/>
        <v>887</v>
      </c>
      <c r="B85" t="str">
        <f t="shared" si="6"/>
        <v>Apátistvánfalva</v>
      </c>
      <c r="C85" t="s">
        <v>83</v>
      </c>
      <c r="D85" t="str">
        <f>INDEX(helysegnevtar!$A$4:$F$3181,MATCH(tidy!$B85,helysegnevtar!$A$4:$A$3181,0),3)</f>
        <v>község</v>
      </c>
      <c r="E85" t="str">
        <f>INDEX(helysegnevtar!$A$4:$F$3181,MATCH(tidy!$B85,helysegnevtar!$A$4:$A$3181,0),4)</f>
        <v>Vas</v>
      </c>
      <c r="F85" t="str">
        <f>INDEX(helysegnevtar!$A$4:$F$3181,MATCH(tidy!$B85,helysegnevtar!$A$4:$A$3181,0),6)</f>
        <v>Szentgotthárdi</v>
      </c>
      <c r="I85">
        <v>61.86</v>
      </c>
      <c r="J85">
        <v>401</v>
      </c>
      <c r="K85">
        <v>131</v>
      </c>
      <c r="L85">
        <v>113</v>
      </c>
      <c r="M85">
        <f t="shared" si="7"/>
        <v>244</v>
      </c>
      <c r="N85">
        <v>60.37</v>
      </c>
      <c r="O85">
        <v>21.62</v>
      </c>
      <c r="Q85">
        <v>12.86</v>
      </c>
      <c r="R85">
        <v>3.13</v>
      </c>
      <c r="S85">
        <v>1.37</v>
      </c>
      <c r="T85">
        <v>4.5</v>
      </c>
      <c r="U85">
        <v>761051189</v>
      </c>
      <c r="V85">
        <v>852</v>
      </c>
      <c r="W85">
        <v>41</v>
      </c>
      <c r="Z85">
        <v>10.54</v>
      </c>
      <c r="AB85">
        <v>69</v>
      </c>
      <c r="AC85" s="38">
        <v>-36.89</v>
      </c>
      <c r="AD85" s="38">
        <v>13.18</v>
      </c>
      <c r="AE85" s="39">
        <v>63.41</v>
      </c>
      <c r="AF85" s="38">
        <v>33</v>
      </c>
      <c r="AG85" s="38">
        <v>53</v>
      </c>
      <c r="AH85">
        <f t="shared" si="8"/>
        <v>86</v>
      </c>
      <c r="AI85" s="40">
        <f t="shared" si="9"/>
        <v>35.245901639344261</v>
      </c>
    </row>
    <row r="86" spans="1:35" ht="15">
      <c r="A86" t="str">
        <f t="shared" si="5"/>
        <v>2729</v>
      </c>
      <c r="B86" t="str">
        <f t="shared" si="6"/>
        <v>Apátvarasd</v>
      </c>
      <c r="C86" t="s">
        <v>84</v>
      </c>
      <c r="D86" t="str">
        <f>INDEX(helysegnevtar!$A$4:$F$3181,MATCH(tidy!$B86,helysegnevtar!$A$4:$A$3181,0),3)</f>
        <v>község</v>
      </c>
      <c r="E86" t="str">
        <f>INDEX(helysegnevtar!$A$4:$F$3181,MATCH(tidy!$B86,helysegnevtar!$A$4:$A$3181,0),4)</f>
        <v>Baranya</v>
      </c>
      <c r="F86" t="str">
        <f>INDEX(helysegnevtar!$A$4:$F$3181,MATCH(tidy!$B86,helysegnevtar!$A$4:$A$3181,0),6)</f>
        <v>Pécsváradi</v>
      </c>
      <c r="G86">
        <v>4</v>
      </c>
      <c r="I86">
        <v>55.13</v>
      </c>
      <c r="J86">
        <v>127</v>
      </c>
      <c r="K86">
        <v>41</v>
      </c>
      <c r="L86">
        <v>44</v>
      </c>
      <c r="M86">
        <f t="shared" si="7"/>
        <v>85</v>
      </c>
      <c r="N86">
        <v>28.85</v>
      </c>
      <c r="O86">
        <v>3.39</v>
      </c>
      <c r="P86">
        <v>80</v>
      </c>
      <c r="Q86">
        <v>8.14</v>
      </c>
      <c r="R86">
        <v>1.07</v>
      </c>
      <c r="S86">
        <v>1.1200000000000001</v>
      </c>
      <c r="T86">
        <v>2.19</v>
      </c>
      <c r="U86">
        <v>175993614</v>
      </c>
      <c r="V86">
        <v>259</v>
      </c>
      <c r="Z86">
        <v>28.17</v>
      </c>
      <c r="AA86">
        <v>7.5</v>
      </c>
      <c r="AB86">
        <v>45</v>
      </c>
      <c r="AC86" s="38">
        <v>65.73</v>
      </c>
      <c r="AD86" s="38">
        <v>-9.39</v>
      </c>
      <c r="AE86" s="39"/>
      <c r="AF86" s="38">
        <v>10</v>
      </c>
      <c r="AG86" s="38">
        <v>11</v>
      </c>
      <c r="AH86">
        <f t="shared" si="8"/>
        <v>21</v>
      </c>
      <c r="AI86" s="40">
        <f t="shared" si="9"/>
        <v>24.705882352941178</v>
      </c>
    </row>
    <row r="87" spans="1:35" ht="15">
      <c r="A87" t="str">
        <f t="shared" si="5"/>
        <v>724</v>
      </c>
      <c r="B87" t="str">
        <f t="shared" si="6"/>
        <v>Apc</v>
      </c>
      <c r="C87" t="s">
        <v>85</v>
      </c>
      <c r="D87" t="str">
        <f>INDEX(helysegnevtar!$A$4:$F$3181,MATCH(tidy!$B87,helysegnevtar!$A$4:$A$3181,0),3)</f>
        <v>község</v>
      </c>
      <c r="E87" t="str">
        <f>INDEX(helysegnevtar!$A$4:$F$3181,MATCH(tidy!$B87,helysegnevtar!$A$4:$A$3181,0),4)</f>
        <v>Heves</v>
      </c>
      <c r="F87" t="str">
        <f>INDEX(helysegnevtar!$A$4:$F$3181,MATCH(tidy!$B87,helysegnevtar!$A$4:$A$3181,0),6)</f>
        <v>Hatvani</v>
      </c>
      <c r="G87">
        <v>13</v>
      </c>
      <c r="H87">
        <v>2.12</v>
      </c>
      <c r="I87">
        <v>57.89</v>
      </c>
      <c r="J87">
        <v>2488</v>
      </c>
      <c r="K87">
        <v>759</v>
      </c>
      <c r="L87">
        <v>814</v>
      </c>
      <c r="M87">
        <f t="shared" si="7"/>
        <v>1573</v>
      </c>
      <c r="N87">
        <v>63.53</v>
      </c>
      <c r="O87">
        <v>13.04</v>
      </c>
      <c r="P87">
        <v>66.040000000000006</v>
      </c>
      <c r="Q87">
        <v>20.46</v>
      </c>
      <c r="R87">
        <v>0.1</v>
      </c>
      <c r="S87">
        <v>12.16</v>
      </c>
      <c r="T87">
        <v>12.26</v>
      </c>
      <c r="U87">
        <v>4929675448</v>
      </c>
      <c r="V87">
        <v>5702</v>
      </c>
      <c r="W87">
        <v>162</v>
      </c>
      <c r="Y87">
        <v>10</v>
      </c>
      <c r="Z87">
        <v>12.68</v>
      </c>
      <c r="AA87">
        <v>4.32</v>
      </c>
      <c r="AB87">
        <v>572</v>
      </c>
      <c r="AC87" s="38">
        <v>27.4</v>
      </c>
      <c r="AD87" s="38">
        <v>-8.59</v>
      </c>
      <c r="AE87" s="39">
        <v>0.62</v>
      </c>
      <c r="AF87" s="38">
        <v>186</v>
      </c>
      <c r="AG87" s="38">
        <v>318</v>
      </c>
      <c r="AH87">
        <f t="shared" si="8"/>
        <v>504</v>
      </c>
      <c r="AI87" s="40">
        <f t="shared" si="9"/>
        <v>32.040686586141135</v>
      </c>
    </row>
    <row r="88" spans="1:35" ht="15">
      <c r="A88" t="str">
        <f t="shared" si="5"/>
        <v>1010</v>
      </c>
      <c r="B88" t="str">
        <f t="shared" si="6"/>
        <v>Áporka</v>
      </c>
      <c r="C88" t="s">
        <v>86</v>
      </c>
      <c r="D88" t="str">
        <f>INDEX(helysegnevtar!$A$4:$F$3181,MATCH(tidy!$B88,helysegnevtar!$A$4:$A$3181,0),3)</f>
        <v>község</v>
      </c>
      <c r="E88" t="str">
        <f>INDEX(helysegnevtar!$A$4:$F$3181,MATCH(tidy!$B88,helysegnevtar!$A$4:$A$3181,0),4)</f>
        <v>Pest</v>
      </c>
      <c r="F88" t="str">
        <f>INDEX(helysegnevtar!$A$4:$F$3181,MATCH(tidy!$B88,helysegnevtar!$A$4:$A$3181,0),6)</f>
        <v>Ráckevei</v>
      </c>
      <c r="G88">
        <v>1</v>
      </c>
      <c r="I88">
        <v>54.31</v>
      </c>
      <c r="J88">
        <v>1281</v>
      </c>
      <c r="K88">
        <v>367</v>
      </c>
      <c r="L88">
        <v>444</v>
      </c>
      <c r="M88">
        <f t="shared" si="7"/>
        <v>811</v>
      </c>
      <c r="N88">
        <v>50.38</v>
      </c>
      <c r="O88">
        <v>17.93</v>
      </c>
      <c r="P88">
        <v>50</v>
      </c>
      <c r="Q88">
        <v>17.47</v>
      </c>
      <c r="R88">
        <v>5.0599999999999996</v>
      </c>
      <c r="S88">
        <v>6.53</v>
      </c>
      <c r="T88">
        <v>11.59</v>
      </c>
      <c r="U88">
        <v>2756803371</v>
      </c>
      <c r="V88">
        <v>2759</v>
      </c>
      <c r="W88">
        <v>121</v>
      </c>
      <c r="Z88">
        <v>12.96</v>
      </c>
      <c r="AA88">
        <v>3.82</v>
      </c>
      <c r="AB88">
        <v>266</v>
      </c>
      <c r="AC88" s="38">
        <v>13.77</v>
      </c>
      <c r="AD88" s="38">
        <v>1.62</v>
      </c>
      <c r="AE88" s="39">
        <v>28.93</v>
      </c>
      <c r="AF88" s="38">
        <v>119</v>
      </c>
      <c r="AG88" s="38">
        <v>135</v>
      </c>
      <c r="AH88">
        <f t="shared" si="8"/>
        <v>254</v>
      </c>
      <c r="AI88" s="40">
        <f t="shared" si="9"/>
        <v>31.319358816276203</v>
      </c>
    </row>
    <row r="89" spans="1:35" ht="15">
      <c r="A89" t="str">
        <f t="shared" si="5"/>
        <v>2114</v>
      </c>
      <c r="B89" t="str">
        <f t="shared" si="6"/>
        <v>Apostag</v>
      </c>
      <c r="C89" t="s">
        <v>87</v>
      </c>
      <c r="D89" t="str">
        <f>INDEX(helysegnevtar!$A$4:$F$3181,MATCH(tidy!$B89,helysegnevtar!$A$4:$A$3181,0),3)</f>
        <v>község</v>
      </c>
      <c r="E89" t="str">
        <f>INDEX(helysegnevtar!$A$4:$F$3181,MATCH(tidy!$B89,helysegnevtar!$A$4:$A$3181,0),4)</f>
        <v>Bács-Kiskun</v>
      </c>
      <c r="F89" t="str">
        <f>INDEX(helysegnevtar!$A$4:$F$3181,MATCH(tidy!$B89,helysegnevtar!$A$4:$A$3181,0),6)</f>
        <v>Kunszentmiklósi</v>
      </c>
      <c r="G89">
        <v>16</v>
      </c>
      <c r="H89">
        <v>0.48</v>
      </c>
      <c r="I89">
        <v>55.16</v>
      </c>
      <c r="J89">
        <v>2152</v>
      </c>
      <c r="K89">
        <v>640</v>
      </c>
      <c r="L89">
        <v>751</v>
      </c>
      <c r="M89">
        <f t="shared" si="7"/>
        <v>1391</v>
      </c>
      <c r="N89">
        <v>62.73</v>
      </c>
      <c r="O89">
        <v>11.31</v>
      </c>
      <c r="P89">
        <v>41.46</v>
      </c>
      <c r="Q89">
        <v>31.94</v>
      </c>
      <c r="R89">
        <v>1.9</v>
      </c>
      <c r="S89">
        <v>14.5</v>
      </c>
      <c r="T89">
        <v>16.399999999999999</v>
      </c>
      <c r="U89">
        <v>4539541531</v>
      </c>
      <c r="V89">
        <v>4820</v>
      </c>
      <c r="W89">
        <v>169</v>
      </c>
      <c r="Y89">
        <v>2</v>
      </c>
      <c r="Z89">
        <v>11.81</v>
      </c>
      <c r="AA89">
        <v>6.13</v>
      </c>
      <c r="AB89">
        <v>419</v>
      </c>
      <c r="AC89" s="38">
        <v>2.46</v>
      </c>
      <c r="AD89" s="38">
        <v>-1.97</v>
      </c>
      <c r="AE89" s="39">
        <v>14.79</v>
      </c>
      <c r="AF89" s="38">
        <v>148</v>
      </c>
      <c r="AG89" s="38">
        <v>211</v>
      </c>
      <c r="AH89">
        <f t="shared" si="8"/>
        <v>359</v>
      </c>
      <c r="AI89" s="40">
        <f t="shared" si="9"/>
        <v>25.808770668583751</v>
      </c>
    </row>
    <row r="90" spans="1:35" ht="15">
      <c r="A90" t="str">
        <f t="shared" si="5"/>
        <v>935</v>
      </c>
      <c r="B90" t="str">
        <f t="shared" si="6"/>
        <v>Aranyosapáti</v>
      </c>
      <c r="C90" t="s">
        <v>88</v>
      </c>
      <c r="D90" t="str">
        <f>INDEX(helysegnevtar!$A$4:$F$3181,MATCH(tidy!$B90,helysegnevtar!$A$4:$A$3181,0),3)</f>
        <v>község</v>
      </c>
      <c r="E90" t="str">
        <f>INDEX(helysegnevtar!$A$4:$F$3181,MATCH(tidy!$B90,helysegnevtar!$A$4:$A$3181,0),4)</f>
        <v>Szabolcs-Szatmár-Bereg</v>
      </c>
      <c r="F90" t="str">
        <f>INDEX(helysegnevtar!$A$4:$F$3181,MATCH(tidy!$B90,helysegnevtar!$A$4:$A$3181,0),6)</f>
        <v>Vásárosnaményi</v>
      </c>
      <c r="G90">
        <v>293</v>
      </c>
      <c r="H90">
        <v>17.510000000000002</v>
      </c>
      <c r="I90">
        <v>65.81</v>
      </c>
      <c r="J90">
        <v>2152</v>
      </c>
      <c r="K90">
        <v>666</v>
      </c>
      <c r="L90">
        <v>660</v>
      </c>
      <c r="M90">
        <f t="shared" si="7"/>
        <v>1326</v>
      </c>
      <c r="N90">
        <v>61</v>
      </c>
      <c r="O90">
        <v>5.31</v>
      </c>
      <c r="P90">
        <v>54.93</v>
      </c>
      <c r="Q90">
        <v>21.12</v>
      </c>
      <c r="R90">
        <v>4.2</v>
      </c>
      <c r="S90">
        <v>9.0399999999999991</v>
      </c>
      <c r="T90">
        <v>13.24</v>
      </c>
      <c r="U90">
        <v>2206621637</v>
      </c>
      <c r="V90">
        <v>5271</v>
      </c>
      <c r="W90">
        <v>224</v>
      </c>
      <c r="X90">
        <v>193</v>
      </c>
      <c r="Y90">
        <v>31</v>
      </c>
      <c r="Z90">
        <v>20.47</v>
      </c>
      <c r="AA90">
        <v>17.97</v>
      </c>
      <c r="AB90">
        <v>731</v>
      </c>
      <c r="AC90" s="38">
        <v>-27.12</v>
      </c>
      <c r="AD90" s="38">
        <v>5.63</v>
      </c>
      <c r="AE90" s="39">
        <v>0</v>
      </c>
      <c r="AF90" s="38">
        <v>107</v>
      </c>
      <c r="AG90" s="38">
        <v>161</v>
      </c>
      <c r="AH90">
        <f t="shared" si="8"/>
        <v>268</v>
      </c>
      <c r="AI90" s="40">
        <f t="shared" si="9"/>
        <v>20.211161387631975</v>
      </c>
    </row>
    <row r="91" spans="1:35" ht="15">
      <c r="A91" t="str">
        <f t="shared" si="5"/>
        <v>688</v>
      </c>
      <c r="B91" t="str">
        <f t="shared" si="6"/>
        <v>Aranyosgadány</v>
      </c>
      <c r="C91" t="s">
        <v>89</v>
      </c>
      <c r="D91" t="str">
        <f>INDEX(helysegnevtar!$A$4:$F$3181,MATCH(tidy!$B91,helysegnevtar!$A$4:$A$3181,0),3)</f>
        <v>község</v>
      </c>
      <c r="E91" t="str">
        <f>INDEX(helysegnevtar!$A$4:$F$3181,MATCH(tidy!$B91,helysegnevtar!$A$4:$A$3181,0),4)</f>
        <v>Baranya</v>
      </c>
      <c r="F91" t="str">
        <f>INDEX(helysegnevtar!$A$4:$F$3181,MATCH(tidy!$B91,helysegnevtar!$A$4:$A$3181,0),6)</f>
        <v>Pécsi</v>
      </c>
      <c r="G91">
        <v>16</v>
      </c>
      <c r="H91">
        <v>5.43</v>
      </c>
      <c r="I91">
        <v>37.86</v>
      </c>
      <c r="J91">
        <v>383</v>
      </c>
      <c r="K91">
        <v>132</v>
      </c>
      <c r="L91">
        <v>145</v>
      </c>
      <c r="M91">
        <f t="shared" si="7"/>
        <v>277</v>
      </c>
      <c r="N91">
        <v>28.65</v>
      </c>
      <c r="O91">
        <v>14.12</v>
      </c>
      <c r="P91">
        <v>50</v>
      </c>
      <c r="Q91">
        <v>8.26</v>
      </c>
      <c r="R91">
        <v>1.82</v>
      </c>
      <c r="S91">
        <v>1.55</v>
      </c>
      <c r="T91">
        <v>3.37</v>
      </c>
      <c r="U91">
        <v>589401714</v>
      </c>
      <c r="V91">
        <v>726</v>
      </c>
      <c r="Z91">
        <v>8.94</v>
      </c>
      <c r="AB91">
        <v>82</v>
      </c>
      <c r="AC91" s="38">
        <v>-41.73</v>
      </c>
      <c r="AD91" s="38">
        <v>5.96</v>
      </c>
      <c r="AE91" s="39"/>
      <c r="AF91" s="38">
        <v>25</v>
      </c>
      <c r="AG91" s="38">
        <v>21</v>
      </c>
      <c r="AH91">
        <f t="shared" si="8"/>
        <v>46</v>
      </c>
      <c r="AI91" s="40">
        <f t="shared" si="9"/>
        <v>16.60649819494585</v>
      </c>
    </row>
    <row r="92" spans="1:35" ht="15">
      <c r="A92" t="str">
        <f t="shared" si="5"/>
        <v>2619</v>
      </c>
      <c r="B92" t="str">
        <f t="shared" si="6"/>
        <v>Arka</v>
      </c>
      <c r="C92" t="s">
        <v>90</v>
      </c>
      <c r="D92" t="str">
        <f>INDEX(helysegnevtar!$A$4:$F$3181,MATCH(tidy!$B92,helysegnevtar!$A$4:$A$3181,0),3)</f>
        <v>község</v>
      </c>
      <c r="E92" t="str">
        <f>INDEX(helysegnevtar!$A$4:$F$3181,MATCH(tidy!$B92,helysegnevtar!$A$4:$A$3181,0),4)</f>
        <v>Borsod-Abaúj-Zemplén</v>
      </c>
      <c r="F92" t="str">
        <f>INDEX(helysegnevtar!$A$4:$F$3181,MATCH(tidy!$B92,helysegnevtar!$A$4:$A$3181,0),6)</f>
        <v>Gönci</v>
      </c>
      <c r="G92">
        <v>3</v>
      </c>
      <c r="I92">
        <v>53.13</v>
      </c>
      <c r="J92">
        <v>66</v>
      </c>
      <c r="K92">
        <v>18</v>
      </c>
      <c r="L92">
        <v>26</v>
      </c>
      <c r="M92">
        <f t="shared" si="7"/>
        <v>44</v>
      </c>
      <c r="N92">
        <v>51.13</v>
      </c>
      <c r="O92">
        <v>31.03</v>
      </c>
      <c r="P92">
        <v>100</v>
      </c>
      <c r="Q92">
        <v>9.49</v>
      </c>
      <c r="R92">
        <v>0.86</v>
      </c>
      <c r="S92">
        <v>1.07</v>
      </c>
      <c r="T92">
        <v>1.93</v>
      </c>
      <c r="U92">
        <v>150975745</v>
      </c>
      <c r="V92">
        <v>202</v>
      </c>
      <c r="AB92">
        <v>12</v>
      </c>
      <c r="AC92" s="38">
        <v>-153.85</v>
      </c>
      <c r="AD92" s="38">
        <v>-21.98</v>
      </c>
      <c r="AE92" s="39"/>
      <c r="AF92" s="38">
        <v>6</v>
      </c>
      <c r="AG92" s="38">
        <v>11</v>
      </c>
      <c r="AH92">
        <f t="shared" si="8"/>
        <v>17</v>
      </c>
      <c r="AI92" s="40">
        <f t="shared" si="9"/>
        <v>38.636363636363633</v>
      </c>
    </row>
    <row r="93" spans="1:35" ht="15">
      <c r="A93" t="str">
        <f t="shared" si="5"/>
        <v>1433</v>
      </c>
      <c r="B93" t="str">
        <f t="shared" si="6"/>
        <v>Arló</v>
      </c>
      <c r="C93" t="s">
        <v>91</v>
      </c>
      <c r="D93" t="str">
        <f>INDEX(helysegnevtar!$A$4:$F$3181,MATCH(tidy!$B93,helysegnevtar!$A$4:$A$3181,0),3)</f>
        <v>nagyközség</v>
      </c>
      <c r="E93" t="str">
        <f>INDEX(helysegnevtar!$A$4:$F$3181,MATCH(tidy!$B93,helysegnevtar!$A$4:$A$3181,0),4)</f>
        <v>Borsod-Abaúj-Zemplén</v>
      </c>
      <c r="F93" t="str">
        <f>INDEX(helysegnevtar!$A$4:$F$3181,MATCH(tidy!$B93,helysegnevtar!$A$4:$A$3181,0),6)</f>
        <v>Ózdi</v>
      </c>
      <c r="G93">
        <v>123</v>
      </c>
      <c r="H93">
        <v>9.26</v>
      </c>
      <c r="I93">
        <v>58.31</v>
      </c>
      <c r="J93">
        <v>3741</v>
      </c>
      <c r="K93">
        <v>1131</v>
      </c>
      <c r="L93">
        <v>1214</v>
      </c>
      <c r="M93">
        <f t="shared" si="7"/>
        <v>2345</v>
      </c>
      <c r="N93">
        <v>75.459999999999994</v>
      </c>
      <c r="O93">
        <v>8.1</v>
      </c>
      <c r="P93">
        <v>66.05</v>
      </c>
      <c r="Q93">
        <v>46.87</v>
      </c>
      <c r="R93">
        <v>7</v>
      </c>
      <c r="S93">
        <v>10.09</v>
      </c>
      <c r="T93">
        <v>17.09</v>
      </c>
      <c r="U93">
        <v>3138494364</v>
      </c>
      <c r="V93">
        <v>7290</v>
      </c>
      <c r="W93">
        <v>385</v>
      </c>
      <c r="X93">
        <v>220</v>
      </c>
      <c r="Y93">
        <v>102</v>
      </c>
      <c r="Z93">
        <v>21.53</v>
      </c>
      <c r="AA93">
        <v>24.29</v>
      </c>
      <c r="AB93">
        <v>1309</v>
      </c>
      <c r="AC93" s="38">
        <v>-13.03</v>
      </c>
      <c r="AD93" s="38">
        <v>7.65</v>
      </c>
      <c r="AE93" s="39">
        <v>0</v>
      </c>
      <c r="AF93" s="38">
        <v>156</v>
      </c>
      <c r="AG93" s="38">
        <v>249</v>
      </c>
      <c r="AH93">
        <f t="shared" si="8"/>
        <v>405</v>
      </c>
      <c r="AI93" s="40">
        <f t="shared" si="9"/>
        <v>17.270788912579956</v>
      </c>
    </row>
    <row r="94" spans="1:35" ht="15">
      <c r="A94" t="str">
        <f t="shared" si="5"/>
        <v>377</v>
      </c>
      <c r="B94" t="str">
        <f t="shared" si="6"/>
        <v>Arnót</v>
      </c>
      <c r="C94" t="s">
        <v>92</v>
      </c>
      <c r="D94" t="str">
        <f>INDEX(helysegnevtar!$A$4:$F$3181,MATCH(tidy!$B94,helysegnevtar!$A$4:$A$3181,0),3)</f>
        <v>község</v>
      </c>
      <c r="E94" t="str">
        <f>INDEX(helysegnevtar!$A$4:$F$3181,MATCH(tidy!$B94,helysegnevtar!$A$4:$A$3181,0),4)</f>
        <v>Borsod-Abaúj-Zemplén</v>
      </c>
      <c r="F94" t="str">
        <f>INDEX(helysegnevtar!$A$4:$F$3181,MATCH(tidy!$B94,helysegnevtar!$A$4:$A$3181,0),6)</f>
        <v>Miskolci</v>
      </c>
      <c r="G94">
        <v>46</v>
      </c>
      <c r="H94">
        <v>7.04</v>
      </c>
      <c r="I94">
        <v>54.9</v>
      </c>
      <c r="J94">
        <v>2437</v>
      </c>
      <c r="K94">
        <v>798</v>
      </c>
      <c r="L94">
        <v>763</v>
      </c>
      <c r="M94">
        <f t="shared" si="7"/>
        <v>1561</v>
      </c>
      <c r="N94">
        <v>16.53</v>
      </c>
      <c r="O94">
        <v>30.76</v>
      </c>
      <c r="P94">
        <v>43.08</v>
      </c>
      <c r="Q94">
        <v>17.54</v>
      </c>
      <c r="R94">
        <v>2.48</v>
      </c>
      <c r="S94">
        <v>11.96</v>
      </c>
      <c r="T94">
        <v>14.44</v>
      </c>
      <c r="U94">
        <v>5711441994</v>
      </c>
      <c r="V94">
        <v>6003</v>
      </c>
      <c r="W94">
        <v>85</v>
      </c>
      <c r="X94">
        <v>40</v>
      </c>
      <c r="Y94">
        <v>9</v>
      </c>
      <c r="Z94">
        <v>10.52</v>
      </c>
      <c r="AB94">
        <v>408</v>
      </c>
      <c r="AC94" s="38">
        <v>6.57</v>
      </c>
      <c r="AD94" s="38">
        <v>0.88</v>
      </c>
      <c r="AE94" s="39">
        <v>0</v>
      </c>
      <c r="AF94" s="38">
        <v>202</v>
      </c>
      <c r="AG94" s="38">
        <v>240</v>
      </c>
      <c r="AH94">
        <f t="shared" si="8"/>
        <v>442</v>
      </c>
      <c r="AI94" s="40">
        <f t="shared" si="9"/>
        <v>28.315182575272264</v>
      </c>
    </row>
    <row r="95" spans="1:35" ht="15">
      <c r="A95" t="str">
        <f t="shared" si="5"/>
        <v>382</v>
      </c>
      <c r="B95" t="str">
        <f t="shared" si="6"/>
        <v>Ároktő</v>
      </c>
      <c r="C95" t="s">
        <v>93</v>
      </c>
      <c r="D95" t="str">
        <f>INDEX(helysegnevtar!$A$4:$F$3181,MATCH(tidy!$B95,helysegnevtar!$A$4:$A$3181,0),3)</f>
        <v>község</v>
      </c>
      <c r="E95" t="str">
        <f>INDEX(helysegnevtar!$A$4:$F$3181,MATCH(tidy!$B95,helysegnevtar!$A$4:$A$3181,0),4)</f>
        <v>Borsod-Abaúj-Zemplén</v>
      </c>
      <c r="F95" t="str">
        <f>INDEX(helysegnevtar!$A$4:$F$3181,MATCH(tidy!$B95,helysegnevtar!$A$4:$A$3181,0),6)</f>
        <v>Mezőcsáti</v>
      </c>
      <c r="G95">
        <v>107</v>
      </c>
      <c r="H95">
        <v>18.61</v>
      </c>
      <c r="I95">
        <v>63.72</v>
      </c>
      <c r="J95">
        <v>1144</v>
      </c>
      <c r="K95">
        <v>340</v>
      </c>
      <c r="L95">
        <v>352</v>
      </c>
      <c r="M95">
        <f t="shared" si="7"/>
        <v>692</v>
      </c>
      <c r="N95">
        <v>47.75</v>
      </c>
      <c r="O95">
        <v>8.17</v>
      </c>
      <c r="P95">
        <v>60.83</v>
      </c>
      <c r="Q95">
        <v>46.41</v>
      </c>
      <c r="R95">
        <v>6.75</v>
      </c>
      <c r="S95">
        <v>7.76</v>
      </c>
      <c r="T95">
        <v>14.51</v>
      </c>
      <c r="U95">
        <v>1029913492</v>
      </c>
      <c r="V95">
        <v>3093</v>
      </c>
      <c r="W95">
        <v>109</v>
      </c>
      <c r="X95">
        <v>76</v>
      </c>
      <c r="Y95">
        <v>18</v>
      </c>
      <c r="Z95">
        <v>25.05</v>
      </c>
      <c r="AB95">
        <v>421</v>
      </c>
      <c r="AC95" s="38">
        <v>-7.71</v>
      </c>
      <c r="AD95" s="38">
        <v>4.82</v>
      </c>
      <c r="AE95" s="39">
        <v>0</v>
      </c>
      <c r="AF95" s="38">
        <v>73</v>
      </c>
      <c r="AG95" s="38">
        <v>97</v>
      </c>
      <c r="AH95">
        <f t="shared" si="8"/>
        <v>170</v>
      </c>
      <c r="AI95" s="40">
        <f t="shared" si="9"/>
        <v>24.566473988439306</v>
      </c>
    </row>
    <row r="96" spans="1:35" ht="15">
      <c r="A96" t="str">
        <f t="shared" si="5"/>
        <v>1906</v>
      </c>
      <c r="B96" t="str">
        <f t="shared" si="6"/>
        <v>Árpádhalom</v>
      </c>
      <c r="C96" t="s">
        <v>94</v>
      </c>
      <c r="D96" t="str">
        <f>INDEX(helysegnevtar!$A$4:$F$3181,MATCH(tidy!$B96,helysegnevtar!$A$4:$A$3181,0),3)</f>
        <v>község</v>
      </c>
      <c r="E96" t="str">
        <f>INDEX(helysegnevtar!$A$4:$F$3181,MATCH(tidy!$B96,helysegnevtar!$A$4:$A$3181,0),4)</f>
        <v>Csongrád-Csanád</v>
      </c>
      <c r="F96" t="str">
        <f>INDEX(helysegnevtar!$A$4:$F$3181,MATCH(tidy!$B96,helysegnevtar!$A$4:$A$3181,0),6)</f>
        <v>Szentesi</v>
      </c>
      <c r="G96">
        <v>12</v>
      </c>
      <c r="H96">
        <v>0.76</v>
      </c>
      <c r="I96">
        <v>62.81</v>
      </c>
      <c r="J96">
        <v>438</v>
      </c>
      <c r="K96">
        <v>119</v>
      </c>
      <c r="L96">
        <v>153</v>
      </c>
      <c r="M96">
        <f t="shared" si="7"/>
        <v>272</v>
      </c>
      <c r="N96">
        <v>61.83</v>
      </c>
      <c r="O96">
        <v>4.5199999999999996</v>
      </c>
      <c r="P96">
        <v>33.33</v>
      </c>
      <c r="Q96">
        <v>45.2</v>
      </c>
      <c r="R96">
        <v>4.88</v>
      </c>
      <c r="S96">
        <v>3.7</v>
      </c>
      <c r="T96">
        <v>8.58</v>
      </c>
      <c r="U96">
        <v>746891484</v>
      </c>
      <c r="V96">
        <v>1134</v>
      </c>
      <c r="Z96">
        <v>12.06</v>
      </c>
      <c r="AA96">
        <v>7.05</v>
      </c>
      <c r="AB96">
        <v>136</v>
      </c>
      <c r="AC96" s="38">
        <v>-4.83</v>
      </c>
      <c r="AD96" s="38">
        <v>-12.06</v>
      </c>
      <c r="AE96" s="39"/>
      <c r="AF96" s="38">
        <v>48</v>
      </c>
      <c r="AG96" s="38">
        <v>55</v>
      </c>
      <c r="AH96">
        <f t="shared" si="8"/>
        <v>103</v>
      </c>
      <c r="AI96" s="40">
        <f t="shared" si="9"/>
        <v>37.867647058823529</v>
      </c>
    </row>
    <row r="97" spans="1:35" ht="15">
      <c r="A97" t="str">
        <f t="shared" si="5"/>
        <v>3224</v>
      </c>
      <c r="B97" t="str">
        <f t="shared" si="6"/>
        <v>Árpás</v>
      </c>
      <c r="C97" t="s">
        <v>95</v>
      </c>
      <c r="D97" t="str">
        <f>INDEX(helysegnevtar!$A$4:$F$3181,MATCH(tidy!$B97,helysegnevtar!$A$4:$A$3181,0),3)</f>
        <v>község</v>
      </c>
      <c r="E97" t="str">
        <f>INDEX(helysegnevtar!$A$4:$F$3181,MATCH(tidy!$B97,helysegnevtar!$A$4:$A$3181,0),4)</f>
        <v>Győr-Moson-Sopron</v>
      </c>
      <c r="F97" t="str">
        <f>INDEX(helysegnevtar!$A$4:$F$3181,MATCH(tidy!$B97,helysegnevtar!$A$4:$A$3181,0),6)</f>
        <v>Téti</v>
      </c>
      <c r="G97">
        <v>8</v>
      </c>
      <c r="I97">
        <v>52.94</v>
      </c>
      <c r="J97">
        <v>272</v>
      </c>
      <c r="K97">
        <v>70</v>
      </c>
      <c r="L97">
        <v>105</v>
      </c>
      <c r="M97">
        <f t="shared" si="7"/>
        <v>175</v>
      </c>
      <c r="N97">
        <v>36.03</v>
      </c>
      <c r="O97">
        <v>13.6</v>
      </c>
      <c r="P97">
        <v>100</v>
      </c>
      <c r="Q97">
        <v>14.26</v>
      </c>
      <c r="R97">
        <v>0.46</v>
      </c>
      <c r="S97">
        <v>1.6</v>
      </c>
      <c r="T97">
        <v>2.06</v>
      </c>
      <c r="U97">
        <v>592602872</v>
      </c>
      <c r="V97">
        <v>665</v>
      </c>
      <c r="Z97">
        <v>4.0199999999999996</v>
      </c>
      <c r="AB97">
        <v>66</v>
      </c>
      <c r="AC97" s="38">
        <v>32.130000000000003</v>
      </c>
      <c r="AD97" s="38">
        <v>-12.05</v>
      </c>
      <c r="AE97" s="39"/>
      <c r="AF97" s="38">
        <v>17</v>
      </c>
      <c r="AG97" s="38">
        <v>31</v>
      </c>
      <c r="AH97">
        <f t="shared" si="8"/>
        <v>48</v>
      </c>
      <c r="AI97" s="40">
        <f t="shared" si="9"/>
        <v>27.428571428571431</v>
      </c>
    </row>
    <row r="98" spans="1:35" ht="15">
      <c r="A98" t="str">
        <f t="shared" si="5"/>
        <v>331</v>
      </c>
      <c r="B98" t="str">
        <f t="shared" si="6"/>
        <v>Ártánd</v>
      </c>
      <c r="C98" t="s">
        <v>96</v>
      </c>
      <c r="D98" t="str">
        <f>INDEX(helysegnevtar!$A$4:$F$3181,MATCH(tidy!$B98,helysegnevtar!$A$4:$A$3181,0),3)</f>
        <v>község</v>
      </c>
      <c r="E98" t="str">
        <f>INDEX(helysegnevtar!$A$4:$F$3181,MATCH(tidy!$B98,helysegnevtar!$A$4:$A$3181,0),4)</f>
        <v>Hajdú-Bihar</v>
      </c>
      <c r="F98" t="str">
        <f>INDEX(helysegnevtar!$A$4:$F$3181,MATCH(tidy!$B98,helysegnevtar!$A$4:$A$3181,0),6)</f>
        <v>Berettyóújfalui</v>
      </c>
      <c r="G98">
        <v>14</v>
      </c>
      <c r="H98">
        <v>1.48</v>
      </c>
      <c r="I98">
        <v>60.32</v>
      </c>
      <c r="J98">
        <v>710</v>
      </c>
      <c r="K98">
        <v>220</v>
      </c>
      <c r="L98">
        <v>268</v>
      </c>
      <c r="M98">
        <f t="shared" si="7"/>
        <v>488</v>
      </c>
      <c r="N98">
        <v>54.34</v>
      </c>
      <c r="O98">
        <v>16.05</v>
      </c>
      <c r="P98">
        <v>64.709999999999994</v>
      </c>
      <c r="Q98">
        <v>19.809999999999999</v>
      </c>
      <c r="R98">
        <v>2.71</v>
      </c>
      <c r="S98">
        <v>2.5</v>
      </c>
      <c r="T98">
        <v>5.21</v>
      </c>
      <c r="U98">
        <v>677701218</v>
      </c>
      <c r="V98">
        <v>907</v>
      </c>
      <c r="Z98">
        <v>43.19</v>
      </c>
      <c r="AB98">
        <v>100</v>
      </c>
      <c r="AC98" s="38">
        <v>35.68</v>
      </c>
      <c r="AD98" s="38">
        <v>-3.76</v>
      </c>
      <c r="AE98" s="39"/>
      <c r="AF98" s="38">
        <v>69</v>
      </c>
      <c r="AG98" s="38">
        <v>74</v>
      </c>
      <c r="AH98">
        <f t="shared" si="8"/>
        <v>143</v>
      </c>
      <c r="AI98" s="40">
        <f t="shared" si="9"/>
        <v>29.303278688524593</v>
      </c>
    </row>
    <row r="99" spans="1:35" ht="15">
      <c r="A99" t="str">
        <f t="shared" si="5"/>
        <v>1033</v>
      </c>
      <c r="B99" t="str">
        <f t="shared" si="6"/>
        <v>Ásotthalom</v>
      </c>
      <c r="C99" t="s">
        <v>97</v>
      </c>
      <c r="D99" t="str">
        <f>INDEX(helysegnevtar!$A$4:$F$3181,MATCH(tidy!$B99,helysegnevtar!$A$4:$A$3181,0),3)</f>
        <v>nagyközség</v>
      </c>
      <c r="E99" t="str">
        <f>INDEX(helysegnevtar!$A$4:$F$3181,MATCH(tidy!$B99,helysegnevtar!$A$4:$A$3181,0),4)</f>
        <v>Csongrád-Csanád</v>
      </c>
      <c r="F99" t="str">
        <f>INDEX(helysegnevtar!$A$4:$F$3181,MATCH(tidy!$B99,helysegnevtar!$A$4:$A$3181,0),6)</f>
        <v>Mórahalmi</v>
      </c>
      <c r="G99">
        <v>34</v>
      </c>
      <c r="H99">
        <v>0.5</v>
      </c>
      <c r="I99">
        <v>55.74</v>
      </c>
      <c r="J99">
        <v>4016</v>
      </c>
      <c r="K99">
        <v>1231</v>
      </c>
      <c r="L99">
        <v>1336</v>
      </c>
      <c r="M99">
        <f t="shared" si="7"/>
        <v>2567</v>
      </c>
      <c r="N99">
        <v>31.38</v>
      </c>
      <c r="O99">
        <v>14.47</v>
      </c>
      <c r="P99">
        <v>36.590000000000003</v>
      </c>
      <c r="Q99">
        <v>122.54</v>
      </c>
      <c r="R99">
        <v>4.93</v>
      </c>
      <c r="S99">
        <v>11.99</v>
      </c>
      <c r="T99">
        <v>16.920000000000002</v>
      </c>
      <c r="U99">
        <v>6106917408</v>
      </c>
      <c r="V99">
        <v>9960</v>
      </c>
      <c r="W99">
        <v>198</v>
      </c>
      <c r="X99">
        <v>1</v>
      </c>
      <c r="Y99">
        <v>18</v>
      </c>
      <c r="Z99">
        <v>103.58</v>
      </c>
      <c r="AA99">
        <v>18.41</v>
      </c>
      <c r="AB99">
        <v>1027</v>
      </c>
      <c r="AC99" s="38">
        <v>6.56</v>
      </c>
      <c r="AD99" s="38">
        <v>-9.84</v>
      </c>
      <c r="AE99" s="39">
        <v>1.01</v>
      </c>
      <c r="AF99" s="38">
        <v>324</v>
      </c>
      <c r="AG99" s="38">
        <v>531</v>
      </c>
      <c r="AH99">
        <f t="shared" si="8"/>
        <v>855</v>
      </c>
      <c r="AI99" s="40">
        <f t="shared" si="9"/>
        <v>33.307362680171401</v>
      </c>
    </row>
    <row r="100" spans="1:35" ht="15">
      <c r="A100" t="str">
        <f t="shared" si="5"/>
        <v>2692</v>
      </c>
      <c r="B100" t="str">
        <f t="shared" si="6"/>
        <v>Ásványráró</v>
      </c>
      <c r="C100" t="s">
        <v>98</v>
      </c>
      <c r="D100" t="str">
        <f>INDEX(helysegnevtar!$A$4:$F$3181,MATCH(tidy!$B100,helysegnevtar!$A$4:$A$3181,0),3)</f>
        <v>község</v>
      </c>
      <c r="E100" t="str">
        <f>INDEX(helysegnevtar!$A$4:$F$3181,MATCH(tidy!$B100,helysegnevtar!$A$4:$A$3181,0),4)</f>
        <v>Győr-Moson-Sopron</v>
      </c>
      <c r="F100" t="str">
        <f>INDEX(helysegnevtar!$A$4:$F$3181,MATCH(tidy!$B100,helysegnevtar!$A$4:$A$3181,0),6)</f>
        <v>Mosonmagyaróvári</v>
      </c>
      <c r="G100">
        <v>2</v>
      </c>
      <c r="H100">
        <v>0.43</v>
      </c>
      <c r="I100">
        <v>54.08</v>
      </c>
      <c r="J100">
        <v>2225</v>
      </c>
      <c r="K100">
        <v>671</v>
      </c>
      <c r="L100">
        <v>744</v>
      </c>
      <c r="M100">
        <f t="shared" si="7"/>
        <v>1415</v>
      </c>
      <c r="N100">
        <v>26.84</v>
      </c>
      <c r="O100">
        <v>15.81</v>
      </c>
      <c r="P100">
        <v>27.27</v>
      </c>
      <c r="Q100">
        <v>39.11</v>
      </c>
      <c r="R100">
        <v>13.36</v>
      </c>
      <c r="S100">
        <v>6.3</v>
      </c>
      <c r="T100">
        <v>19.66</v>
      </c>
      <c r="U100">
        <v>4634070624</v>
      </c>
      <c r="V100">
        <v>4341</v>
      </c>
      <c r="W100">
        <v>112</v>
      </c>
      <c r="Z100">
        <v>4.78</v>
      </c>
      <c r="AB100">
        <v>368</v>
      </c>
      <c r="AC100" s="38">
        <v>29.15</v>
      </c>
      <c r="AD100" s="38">
        <v>-0.48</v>
      </c>
      <c r="AE100" s="39">
        <v>1.79</v>
      </c>
      <c r="AF100" s="38">
        <v>186</v>
      </c>
      <c r="AG100" s="38">
        <v>251</v>
      </c>
      <c r="AH100">
        <f t="shared" si="8"/>
        <v>437</v>
      </c>
      <c r="AI100" s="40">
        <f t="shared" si="9"/>
        <v>30.883392226148409</v>
      </c>
    </row>
    <row r="101" spans="1:35" ht="15">
      <c r="A101" t="str">
        <f t="shared" si="5"/>
        <v>423</v>
      </c>
      <c r="B101" t="str">
        <f t="shared" si="6"/>
        <v>Aszaló</v>
      </c>
      <c r="C101" t="s">
        <v>99</v>
      </c>
      <c r="D101" t="str">
        <f>INDEX(helysegnevtar!$A$4:$F$3181,MATCH(tidy!$B101,helysegnevtar!$A$4:$A$3181,0),3)</f>
        <v>község</v>
      </c>
      <c r="E101" t="str">
        <f>INDEX(helysegnevtar!$A$4:$F$3181,MATCH(tidy!$B101,helysegnevtar!$A$4:$A$3181,0),4)</f>
        <v>Borsod-Abaúj-Zemplén</v>
      </c>
      <c r="F101" t="str">
        <f>INDEX(helysegnevtar!$A$4:$F$3181,MATCH(tidy!$B101,helysegnevtar!$A$4:$A$3181,0),6)</f>
        <v>Szikszói</v>
      </c>
      <c r="G101">
        <v>117</v>
      </c>
      <c r="H101">
        <v>6.27</v>
      </c>
      <c r="I101">
        <v>61.63</v>
      </c>
      <c r="J101">
        <v>1865</v>
      </c>
      <c r="K101">
        <v>576</v>
      </c>
      <c r="L101">
        <v>598</v>
      </c>
      <c r="M101">
        <f t="shared" si="7"/>
        <v>1174</v>
      </c>
      <c r="N101">
        <v>27.68</v>
      </c>
      <c r="O101">
        <v>8.5399999999999991</v>
      </c>
      <c r="P101">
        <v>63.69</v>
      </c>
      <c r="Q101">
        <v>25.36</v>
      </c>
      <c r="R101">
        <v>3.03</v>
      </c>
      <c r="S101">
        <v>7.87</v>
      </c>
      <c r="T101">
        <v>10.9</v>
      </c>
      <c r="U101">
        <v>2536789599</v>
      </c>
      <c r="V101">
        <v>4882</v>
      </c>
      <c r="W101">
        <v>155</v>
      </c>
      <c r="X101">
        <v>116</v>
      </c>
      <c r="Y101">
        <v>28</v>
      </c>
      <c r="Z101">
        <v>15.38</v>
      </c>
      <c r="AA101">
        <v>9.84</v>
      </c>
      <c r="AB101">
        <v>544</v>
      </c>
      <c r="AC101" s="38">
        <v>25.99</v>
      </c>
      <c r="AD101" s="38">
        <v>5.3</v>
      </c>
      <c r="AE101" s="39">
        <v>1.29</v>
      </c>
      <c r="AF101" s="38">
        <v>85</v>
      </c>
      <c r="AG101" s="38">
        <v>161</v>
      </c>
      <c r="AH101">
        <f t="shared" si="8"/>
        <v>246</v>
      </c>
      <c r="AI101" s="40">
        <f t="shared" si="9"/>
        <v>20.954003407155025</v>
      </c>
    </row>
    <row r="102" spans="1:35" ht="15">
      <c r="A102" t="str">
        <f t="shared" si="5"/>
        <v>2385</v>
      </c>
      <c r="B102" t="str">
        <f t="shared" si="6"/>
        <v>Ászár</v>
      </c>
      <c r="C102" t="s">
        <v>100</v>
      </c>
      <c r="D102" t="str">
        <f>INDEX(helysegnevtar!$A$4:$F$3181,MATCH(tidy!$B102,helysegnevtar!$A$4:$A$3181,0),3)</f>
        <v>község</v>
      </c>
      <c r="E102" t="str">
        <f>INDEX(helysegnevtar!$A$4:$F$3181,MATCH(tidy!$B102,helysegnevtar!$A$4:$A$3181,0),4)</f>
        <v>Komárom-Esztergom</v>
      </c>
      <c r="F102" t="str">
        <f>INDEX(helysegnevtar!$A$4:$F$3181,MATCH(tidy!$B102,helysegnevtar!$A$4:$A$3181,0),6)</f>
        <v>Kisbéri</v>
      </c>
      <c r="G102">
        <v>1</v>
      </c>
      <c r="H102">
        <v>0.55000000000000004</v>
      </c>
      <c r="I102">
        <v>44.96</v>
      </c>
      <c r="J102">
        <v>1733</v>
      </c>
      <c r="K102">
        <v>575</v>
      </c>
      <c r="L102">
        <v>620</v>
      </c>
      <c r="M102">
        <f t="shared" si="7"/>
        <v>1195</v>
      </c>
      <c r="N102">
        <v>43.1</v>
      </c>
      <c r="O102">
        <v>14.04</v>
      </c>
      <c r="P102">
        <v>52.38</v>
      </c>
      <c r="Q102">
        <v>18.68</v>
      </c>
      <c r="R102">
        <v>3.52</v>
      </c>
      <c r="S102">
        <v>8.51</v>
      </c>
      <c r="T102">
        <v>12.03</v>
      </c>
      <c r="U102">
        <v>5120617173</v>
      </c>
      <c r="V102">
        <v>3198</v>
      </c>
      <c r="W102">
        <v>213</v>
      </c>
      <c r="X102">
        <v>4</v>
      </c>
      <c r="Y102">
        <v>4</v>
      </c>
      <c r="Z102">
        <v>7.92</v>
      </c>
      <c r="AB102">
        <v>311</v>
      </c>
      <c r="AC102" s="38">
        <v>18.47</v>
      </c>
      <c r="AD102" s="38">
        <v>-1.32</v>
      </c>
      <c r="AE102" s="39">
        <v>51.64</v>
      </c>
      <c r="AF102" s="38">
        <v>102</v>
      </c>
      <c r="AG102" s="38">
        <v>169</v>
      </c>
      <c r="AH102">
        <f t="shared" si="8"/>
        <v>271</v>
      </c>
      <c r="AI102" s="40">
        <f t="shared" si="9"/>
        <v>22.677824267782427</v>
      </c>
    </row>
    <row r="103" spans="1:35" ht="15">
      <c r="A103" t="str">
        <f t="shared" si="5"/>
        <v>1618</v>
      </c>
      <c r="B103" t="str">
        <f t="shared" si="6"/>
        <v>Aszód</v>
      </c>
      <c r="C103" t="s">
        <v>101</v>
      </c>
      <c r="D103" t="str">
        <f>INDEX(helysegnevtar!$A$4:$F$3181,MATCH(tidy!$B103,helysegnevtar!$A$4:$A$3181,0),3)</f>
        <v>város</v>
      </c>
      <c r="E103" t="str">
        <f>INDEX(helysegnevtar!$A$4:$F$3181,MATCH(tidy!$B103,helysegnevtar!$A$4:$A$3181,0),4)</f>
        <v>Pest</v>
      </c>
      <c r="F103" t="str">
        <f>INDEX(helysegnevtar!$A$4:$F$3181,MATCH(tidy!$B103,helysegnevtar!$A$4:$A$3181,0),6)</f>
        <v>Aszódi</v>
      </c>
      <c r="G103">
        <v>6</v>
      </c>
      <c r="H103">
        <v>1.53</v>
      </c>
      <c r="I103">
        <v>51.27</v>
      </c>
      <c r="J103">
        <v>6209</v>
      </c>
      <c r="K103">
        <v>2045</v>
      </c>
      <c r="L103">
        <v>2033</v>
      </c>
      <c r="M103">
        <f t="shared" si="7"/>
        <v>4078</v>
      </c>
      <c r="N103">
        <v>43.07</v>
      </c>
      <c r="O103">
        <v>28.62</v>
      </c>
      <c r="P103">
        <v>43.24</v>
      </c>
      <c r="Q103">
        <v>16.2</v>
      </c>
      <c r="R103">
        <v>2.64</v>
      </c>
      <c r="S103">
        <v>26.46</v>
      </c>
      <c r="T103">
        <v>29.1</v>
      </c>
      <c r="U103">
        <v>16464079736</v>
      </c>
      <c r="V103">
        <v>14866</v>
      </c>
      <c r="W103">
        <v>751</v>
      </c>
      <c r="X103">
        <v>40</v>
      </c>
      <c r="Y103">
        <v>18</v>
      </c>
      <c r="Z103">
        <v>13.82</v>
      </c>
      <c r="AA103">
        <v>2.02</v>
      </c>
      <c r="AB103">
        <v>957</v>
      </c>
      <c r="AC103" s="38">
        <v>13</v>
      </c>
      <c r="AD103" s="38">
        <v>-2.63</v>
      </c>
      <c r="AE103" s="39">
        <v>48.45</v>
      </c>
      <c r="AF103" s="38">
        <v>425</v>
      </c>
      <c r="AG103" s="38">
        <v>691</v>
      </c>
      <c r="AH103">
        <f t="shared" si="8"/>
        <v>1116</v>
      </c>
      <c r="AI103" s="40">
        <f t="shared" si="9"/>
        <v>27.366356056890634</v>
      </c>
    </row>
    <row r="104" spans="1:35" ht="15">
      <c r="A104" t="str">
        <f t="shared" si="5"/>
        <v>733</v>
      </c>
      <c r="B104" t="str">
        <f t="shared" si="6"/>
        <v>Aszófő</v>
      </c>
      <c r="C104" t="s">
        <v>102</v>
      </c>
      <c r="D104" t="str">
        <f>INDEX(helysegnevtar!$A$4:$F$3181,MATCH(tidy!$B104,helysegnevtar!$A$4:$A$3181,0),3)</f>
        <v>község</v>
      </c>
      <c r="E104" t="str">
        <f>INDEX(helysegnevtar!$A$4:$F$3181,MATCH(tidy!$B104,helysegnevtar!$A$4:$A$3181,0),4)</f>
        <v>Veszprém</v>
      </c>
      <c r="F104" t="str">
        <f>INDEX(helysegnevtar!$A$4:$F$3181,MATCH(tidy!$B104,helysegnevtar!$A$4:$A$3181,0),6)</f>
        <v>Balatonfüredi</v>
      </c>
      <c r="G104">
        <v>2</v>
      </c>
      <c r="I104">
        <v>53.11</v>
      </c>
      <c r="J104">
        <v>491</v>
      </c>
      <c r="K104">
        <v>136</v>
      </c>
      <c r="L104">
        <v>171</v>
      </c>
      <c r="M104">
        <f t="shared" si="7"/>
        <v>307</v>
      </c>
      <c r="N104">
        <v>30.55</v>
      </c>
      <c r="O104">
        <v>42.99</v>
      </c>
      <c r="P104">
        <v>60</v>
      </c>
      <c r="Q104">
        <v>8.32</v>
      </c>
      <c r="R104">
        <v>1.48</v>
      </c>
      <c r="S104">
        <v>2.4500000000000002</v>
      </c>
      <c r="T104">
        <v>3.93</v>
      </c>
      <c r="U104">
        <v>1299843627</v>
      </c>
      <c r="V104">
        <v>1171</v>
      </c>
      <c r="Z104">
        <v>15.73</v>
      </c>
      <c r="AB104">
        <v>73</v>
      </c>
      <c r="AC104" s="38">
        <v>22.47</v>
      </c>
      <c r="AD104" s="38">
        <v>0</v>
      </c>
      <c r="AE104" s="39"/>
      <c r="AF104" s="38">
        <v>47</v>
      </c>
      <c r="AG104" s="38">
        <v>67</v>
      </c>
      <c r="AH104">
        <f t="shared" si="8"/>
        <v>114</v>
      </c>
      <c r="AI104" s="40">
        <f t="shared" si="9"/>
        <v>37.133550488599347</v>
      </c>
    </row>
    <row r="105" spans="1:35" ht="15">
      <c r="A105" t="str">
        <f t="shared" si="5"/>
        <v>2858</v>
      </c>
      <c r="B105" t="str">
        <f t="shared" si="6"/>
        <v>Áta</v>
      </c>
      <c r="C105" t="s">
        <v>103</v>
      </c>
      <c r="D105" t="str">
        <f>INDEX(helysegnevtar!$A$4:$F$3181,MATCH(tidy!$B105,helysegnevtar!$A$4:$A$3181,0),3)</f>
        <v>község</v>
      </c>
      <c r="E105" t="str">
        <f>INDEX(helysegnevtar!$A$4:$F$3181,MATCH(tidy!$B105,helysegnevtar!$A$4:$A$3181,0),4)</f>
        <v>Baranya</v>
      </c>
      <c r="F105" t="str">
        <f>INDEX(helysegnevtar!$A$4:$F$3181,MATCH(tidy!$B105,helysegnevtar!$A$4:$A$3181,0),6)</f>
        <v>Pécsi</v>
      </c>
      <c r="G105">
        <v>2</v>
      </c>
      <c r="I105">
        <v>56.7</v>
      </c>
      <c r="J105">
        <v>187</v>
      </c>
      <c r="K105">
        <v>58</v>
      </c>
      <c r="L105">
        <v>60</v>
      </c>
      <c r="M105">
        <f t="shared" si="7"/>
        <v>118</v>
      </c>
      <c r="N105">
        <v>23.72</v>
      </c>
      <c r="O105">
        <v>14.1</v>
      </c>
      <c r="Q105">
        <v>8.09</v>
      </c>
      <c r="R105">
        <v>1.67</v>
      </c>
      <c r="S105">
        <v>0.57999999999999996</v>
      </c>
      <c r="T105">
        <v>2.25</v>
      </c>
      <c r="U105">
        <v>334811297</v>
      </c>
      <c r="V105">
        <v>388</v>
      </c>
      <c r="Z105">
        <v>6.56</v>
      </c>
      <c r="AB105">
        <v>36</v>
      </c>
      <c r="AC105" s="38">
        <v>19.670000000000002</v>
      </c>
      <c r="AD105" s="38">
        <v>-13.11</v>
      </c>
      <c r="AE105" s="39"/>
      <c r="AF105" s="38">
        <v>14</v>
      </c>
      <c r="AG105" s="38">
        <v>25</v>
      </c>
      <c r="AH105">
        <f t="shared" si="8"/>
        <v>39</v>
      </c>
      <c r="AI105" s="40">
        <f t="shared" si="9"/>
        <v>33.050847457627121</v>
      </c>
    </row>
    <row r="106" spans="1:35" ht="15">
      <c r="A106" t="str">
        <f t="shared" si="5"/>
        <v>650</v>
      </c>
      <c r="B106" t="str">
        <f t="shared" si="6"/>
        <v>Átány</v>
      </c>
      <c r="C106" t="s">
        <v>104</v>
      </c>
      <c r="D106" t="str">
        <f>INDEX(helysegnevtar!$A$4:$F$3181,MATCH(tidy!$B106,helysegnevtar!$A$4:$A$3181,0),3)</f>
        <v>község</v>
      </c>
      <c r="E106" t="str">
        <f>INDEX(helysegnevtar!$A$4:$F$3181,MATCH(tidy!$B106,helysegnevtar!$A$4:$A$3181,0),4)</f>
        <v>Heves</v>
      </c>
      <c r="F106" t="str">
        <f>INDEX(helysegnevtar!$A$4:$F$3181,MATCH(tidy!$B106,helysegnevtar!$A$4:$A$3181,0),6)</f>
        <v>Hevesi</v>
      </c>
      <c r="G106">
        <v>86</v>
      </c>
      <c r="H106">
        <v>29.42</v>
      </c>
      <c r="I106">
        <v>69.14</v>
      </c>
      <c r="J106">
        <v>1565</v>
      </c>
      <c r="K106">
        <v>427</v>
      </c>
      <c r="L106">
        <v>472</v>
      </c>
      <c r="M106">
        <f t="shared" si="7"/>
        <v>899</v>
      </c>
      <c r="N106">
        <v>37.28</v>
      </c>
      <c r="O106">
        <v>6.1</v>
      </c>
      <c r="P106">
        <v>61.67</v>
      </c>
      <c r="Q106">
        <v>50.44</v>
      </c>
      <c r="R106">
        <v>13.27</v>
      </c>
      <c r="S106">
        <v>13.79</v>
      </c>
      <c r="T106">
        <v>27.06</v>
      </c>
      <c r="U106">
        <v>1197097503</v>
      </c>
      <c r="V106">
        <v>3723</v>
      </c>
      <c r="W106">
        <v>283</v>
      </c>
      <c r="X106">
        <v>139</v>
      </c>
      <c r="Z106">
        <v>44.93</v>
      </c>
      <c r="AB106">
        <v>528</v>
      </c>
      <c r="AC106" s="38">
        <v>-10.53</v>
      </c>
      <c r="AD106" s="38">
        <v>7.02</v>
      </c>
      <c r="AE106" s="39">
        <v>24.73</v>
      </c>
      <c r="AF106" s="38">
        <v>77</v>
      </c>
      <c r="AG106" s="38">
        <v>124</v>
      </c>
      <c r="AH106">
        <f t="shared" si="8"/>
        <v>201</v>
      </c>
      <c r="AI106" s="40">
        <f t="shared" si="9"/>
        <v>22.35817575083426</v>
      </c>
    </row>
    <row r="107" spans="1:35" ht="15">
      <c r="A107" t="str">
        <f t="shared" si="5"/>
        <v>1609</v>
      </c>
      <c r="B107" t="str">
        <f t="shared" si="6"/>
        <v>Atkár</v>
      </c>
      <c r="C107" t="s">
        <v>105</v>
      </c>
      <c r="D107" t="str">
        <f>INDEX(helysegnevtar!$A$4:$F$3181,MATCH(tidy!$B107,helysegnevtar!$A$4:$A$3181,0),3)</f>
        <v>község</v>
      </c>
      <c r="E107" t="str">
        <f>INDEX(helysegnevtar!$A$4:$F$3181,MATCH(tidy!$B107,helysegnevtar!$A$4:$A$3181,0),4)</f>
        <v>Heves</v>
      </c>
      <c r="F107" t="str">
        <f>INDEX(helysegnevtar!$A$4:$F$3181,MATCH(tidy!$B107,helysegnevtar!$A$4:$A$3181,0),6)</f>
        <v>Gyöngyösi</v>
      </c>
      <c r="G107">
        <v>2</v>
      </c>
      <c r="H107">
        <v>0.97</v>
      </c>
      <c r="I107">
        <v>51.5</v>
      </c>
      <c r="J107">
        <v>1833</v>
      </c>
      <c r="K107">
        <v>630</v>
      </c>
      <c r="L107">
        <v>590</v>
      </c>
      <c r="M107">
        <f t="shared" si="7"/>
        <v>1220</v>
      </c>
      <c r="N107">
        <v>47.05</v>
      </c>
      <c r="O107">
        <v>20.55</v>
      </c>
      <c r="P107">
        <v>50</v>
      </c>
      <c r="Q107">
        <v>33.76</v>
      </c>
      <c r="R107">
        <v>1.81</v>
      </c>
      <c r="S107">
        <v>10.210000000000001</v>
      </c>
      <c r="T107">
        <v>12.02</v>
      </c>
      <c r="U107">
        <v>4400495498</v>
      </c>
      <c r="V107">
        <v>4912</v>
      </c>
      <c r="W107">
        <v>134</v>
      </c>
      <c r="Y107">
        <v>1</v>
      </c>
      <c r="Z107">
        <v>6.45</v>
      </c>
      <c r="AB107">
        <v>321</v>
      </c>
      <c r="AC107" s="38">
        <v>14.08</v>
      </c>
      <c r="AD107" s="38">
        <v>-9.3800000000000008</v>
      </c>
      <c r="AE107" s="39">
        <v>26.87</v>
      </c>
      <c r="AF107" s="38">
        <v>139</v>
      </c>
      <c r="AG107" s="38">
        <v>197</v>
      </c>
      <c r="AH107">
        <f t="shared" si="8"/>
        <v>336</v>
      </c>
      <c r="AI107" s="40">
        <f t="shared" si="9"/>
        <v>27.540983606557379</v>
      </c>
    </row>
    <row r="108" spans="1:35" ht="15">
      <c r="A108" t="str">
        <f t="shared" si="5"/>
        <v>3273</v>
      </c>
      <c r="B108" t="str">
        <f t="shared" si="6"/>
        <v>Attala</v>
      </c>
      <c r="C108" t="s">
        <v>106</v>
      </c>
      <c r="D108" t="str">
        <f>INDEX(helysegnevtar!$A$4:$F$3181,MATCH(tidy!$B108,helysegnevtar!$A$4:$A$3181,0),3)</f>
        <v>község</v>
      </c>
      <c r="E108" t="str">
        <f>INDEX(helysegnevtar!$A$4:$F$3181,MATCH(tidy!$B108,helysegnevtar!$A$4:$A$3181,0),4)</f>
        <v>Tolna</v>
      </c>
      <c r="F108" t="str">
        <f>INDEX(helysegnevtar!$A$4:$F$3181,MATCH(tidy!$B108,helysegnevtar!$A$4:$A$3181,0),6)</f>
        <v>Dombóvári</v>
      </c>
      <c r="G108">
        <v>6</v>
      </c>
      <c r="H108">
        <v>1.1000000000000001</v>
      </c>
      <c r="I108">
        <v>59.65</v>
      </c>
      <c r="J108">
        <v>771</v>
      </c>
      <c r="K108">
        <v>234</v>
      </c>
      <c r="L108">
        <v>257</v>
      </c>
      <c r="M108">
        <f t="shared" si="7"/>
        <v>491</v>
      </c>
      <c r="N108">
        <v>74.97</v>
      </c>
      <c r="O108">
        <v>16.329999999999998</v>
      </c>
      <c r="P108">
        <v>48.28</v>
      </c>
      <c r="Q108">
        <v>20.64</v>
      </c>
      <c r="R108">
        <v>0.75</v>
      </c>
      <c r="S108">
        <v>4.21</v>
      </c>
      <c r="T108">
        <v>4.96</v>
      </c>
      <c r="U108">
        <v>1485688144</v>
      </c>
      <c r="V108">
        <v>1953</v>
      </c>
      <c r="W108">
        <v>28</v>
      </c>
      <c r="Z108">
        <v>11.21</v>
      </c>
      <c r="AA108">
        <v>6.94</v>
      </c>
      <c r="AB108">
        <v>170</v>
      </c>
      <c r="AC108" s="38">
        <v>5.61</v>
      </c>
      <c r="AD108" s="38">
        <v>-5.61</v>
      </c>
      <c r="AE108" s="39">
        <v>39.29</v>
      </c>
      <c r="AF108" s="38">
        <v>78</v>
      </c>
      <c r="AG108" s="38">
        <v>90</v>
      </c>
      <c r="AH108">
        <f t="shared" si="8"/>
        <v>168</v>
      </c>
      <c r="AI108" s="40">
        <f t="shared" si="9"/>
        <v>34.215885947046843</v>
      </c>
    </row>
    <row r="109" spans="1:35" ht="15">
      <c r="A109" t="str">
        <f t="shared" si="5"/>
        <v>540</v>
      </c>
      <c r="B109" t="str">
        <f t="shared" si="6"/>
        <v>Babarc</v>
      </c>
      <c r="C109" t="s">
        <v>107</v>
      </c>
      <c r="D109" t="str">
        <f>INDEX(helysegnevtar!$A$4:$F$3181,MATCH(tidy!$B109,helysegnevtar!$A$4:$A$3181,0),3)</f>
        <v>község</v>
      </c>
      <c r="E109" t="str">
        <f>INDEX(helysegnevtar!$A$4:$F$3181,MATCH(tidy!$B109,helysegnevtar!$A$4:$A$3181,0),4)</f>
        <v>Baranya</v>
      </c>
      <c r="F109" t="str">
        <f>INDEX(helysegnevtar!$A$4:$F$3181,MATCH(tidy!$B109,helysegnevtar!$A$4:$A$3181,0),6)</f>
        <v>Bólyi</v>
      </c>
      <c r="G109">
        <v>5</v>
      </c>
      <c r="H109">
        <v>3.79</v>
      </c>
      <c r="I109">
        <v>73.349999999999994</v>
      </c>
      <c r="J109">
        <v>750</v>
      </c>
      <c r="K109">
        <v>206</v>
      </c>
      <c r="L109">
        <v>219</v>
      </c>
      <c r="M109">
        <f t="shared" si="7"/>
        <v>425</v>
      </c>
      <c r="N109">
        <v>28.94</v>
      </c>
      <c r="O109">
        <v>15.87</v>
      </c>
      <c r="P109">
        <v>53.57</v>
      </c>
      <c r="Q109">
        <v>18.850000000000001</v>
      </c>
      <c r="R109">
        <v>4.96</v>
      </c>
      <c r="S109">
        <v>6.58</v>
      </c>
      <c r="T109">
        <v>11.54</v>
      </c>
      <c r="U109">
        <v>1037353300</v>
      </c>
      <c r="V109">
        <v>1773</v>
      </c>
      <c r="W109">
        <v>22</v>
      </c>
      <c r="X109">
        <v>3</v>
      </c>
      <c r="Y109">
        <v>2</v>
      </c>
      <c r="Z109">
        <v>7.2</v>
      </c>
      <c r="AA109">
        <v>5.79</v>
      </c>
      <c r="AB109">
        <v>159</v>
      </c>
      <c r="AC109" s="38">
        <v>-11.52</v>
      </c>
      <c r="AD109" s="38">
        <v>4.32</v>
      </c>
      <c r="AE109" s="39">
        <v>27.27</v>
      </c>
      <c r="AF109" s="38">
        <v>72</v>
      </c>
      <c r="AG109" s="38">
        <v>117</v>
      </c>
      <c r="AH109">
        <f t="shared" si="8"/>
        <v>189</v>
      </c>
      <c r="AI109" s="40">
        <f t="shared" si="9"/>
        <v>44.470588235294116</v>
      </c>
    </row>
    <row r="110" spans="1:35" ht="15">
      <c r="A110" t="str">
        <f t="shared" si="5"/>
        <v>966</v>
      </c>
      <c r="B110" t="str">
        <f t="shared" si="6"/>
        <v>Babarcszőlős</v>
      </c>
      <c r="C110" t="s">
        <v>108</v>
      </c>
      <c r="D110" t="str">
        <f>INDEX(helysegnevtar!$A$4:$F$3181,MATCH(tidy!$B110,helysegnevtar!$A$4:$A$3181,0),3)</f>
        <v>község</v>
      </c>
      <c r="E110" t="str">
        <f>INDEX(helysegnevtar!$A$4:$F$3181,MATCH(tidy!$B110,helysegnevtar!$A$4:$A$3181,0),4)</f>
        <v>Baranya</v>
      </c>
      <c r="F110" t="str">
        <f>INDEX(helysegnevtar!$A$4:$F$3181,MATCH(tidy!$B110,helysegnevtar!$A$4:$A$3181,0),6)</f>
        <v>Siklósi</v>
      </c>
      <c r="G110">
        <v>9</v>
      </c>
      <c r="H110">
        <v>18.18</v>
      </c>
      <c r="I110">
        <v>39.44</v>
      </c>
      <c r="J110">
        <v>113</v>
      </c>
      <c r="K110">
        <v>34</v>
      </c>
      <c r="L110">
        <v>46</v>
      </c>
      <c r="M110">
        <f t="shared" si="7"/>
        <v>80</v>
      </c>
      <c r="N110">
        <v>28.48</v>
      </c>
      <c r="O110">
        <v>18.52</v>
      </c>
      <c r="P110">
        <v>60</v>
      </c>
      <c r="Q110">
        <v>4.25</v>
      </c>
      <c r="R110">
        <v>2.2400000000000002</v>
      </c>
      <c r="S110">
        <v>0.4</v>
      </c>
      <c r="T110">
        <v>2.64</v>
      </c>
      <c r="U110">
        <v>142488333</v>
      </c>
      <c r="V110">
        <v>180</v>
      </c>
      <c r="Z110">
        <v>32.79</v>
      </c>
      <c r="AA110">
        <v>36.67</v>
      </c>
      <c r="AB110">
        <v>27</v>
      </c>
      <c r="AC110" s="38">
        <v>-43.72</v>
      </c>
      <c r="AD110" s="38">
        <v>-21.86</v>
      </c>
      <c r="AE110" s="39"/>
      <c r="AF110" s="38">
        <v>3</v>
      </c>
      <c r="AG110" s="38">
        <v>5</v>
      </c>
      <c r="AH110">
        <f t="shared" si="8"/>
        <v>8</v>
      </c>
      <c r="AI110" s="40">
        <f t="shared" si="9"/>
        <v>10</v>
      </c>
    </row>
    <row r="111" spans="1:35" ht="15">
      <c r="A111" t="str">
        <f t="shared" si="5"/>
        <v>3047</v>
      </c>
      <c r="B111" t="str">
        <f t="shared" si="6"/>
        <v>Babócsa</v>
      </c>
      <c r="C111" t="s">
        <v>109</v>
      </c>
      <c r="D111" t="str">
        <f>INDEX(helysegnevtar!$A$4:$F$3181,MATCH(tidy!$B111,helysegnevtar!$A$4:$A$3181,0),3)</f>
        <v>község</v>
      </c>
      <c r="E111" t="str">
        <f>INDEX(helysegnevtar!$A$4:$F$3181,MATCH(tidy!$B111,helysegnevtar!$A$4:$A$3181,0),4)</f>
        <v>Somogy</v>
      </c>
      <c r="F111" t="str">
        <f>INDEX(helysegnevtar!$A$4:$F$3181,MATCH(tidy!$B111,helysegnevtar!$A$4:$A$3181,0),6)</f>
        <v>Barcsi</v>
      </c>
      <c r="G111">
        <v>45</v>
      </c>
      <c r="H111">
        <v>9.36</v>
      </c>
      <c r="I111">
        <v>56.6</v>
      </c>
      <c r="J111">
        <v>1505</v>
      </c>
      <c r="K111">
        <v>481</v>
      </c>
      <c r="L111">
        <v>496</v>
      </c>
      <c r="M111">
        <f t="shared" si="7"/>
        <v>977</v>
      </c>
      <c r="N111">
        <v>70.08</v>
      </c>
      <c r="O111">
        <v>12.29</v>
      </c>
      <c r="P111">
        <v>50</v>
      </c>
      <c r="Q111">
        <v>30.99</v>
      </c>
      <c r="R111">
        <v>0.1</v>
      </c>
      <c r="S111">
        <v>15.6</v>
      </c>
      <c r="T111">
        <v>15.7</v>
      </c>
      <c r="U111">
        <v>1840727300</v>
      </c>
      <c r="V111">
        <v>3812</v>
      </c>
      <c r="W111">
        <v>116</v>
      </c>
      <c r="X111">
        <v>24</v>
      </c>
      <c r="Y111">
        <v>50</v>
      </c>
      <c r="Z111">
        <v>13.04</v>
      </c>
      <c r="AB111">
        <v>446</v>
      </c>
      <c r="AC111" s="38">
        <v>2.17</v>
      </c>
      <c r="AD111" s="38">
        <v>-5.07</v>
      </c>
      <c r="AE111" s="39">
        <v>43.1</v>
      </c>
      <c r="AF111" s="38">
        <v>125</v>
      </c>
      <c r="AG111" s="38">
        <v>184</v>
      </c>
      <c r="AH111">
        <f t="shared" si="8"/>
        <v>309</v>
      </c>
      <c r="AI111" s="40">
        <f t="shared" si="9"/>
        <v>31.627430910951894</v>
      </c>
    </row>
    <row r="112" spans="1:35" ht="15">
      <c r="A112" t="str">
        <f t="shared" si="5"/>
        <v>1936</v>
      </c>
      <c r="B112" t="str">
        <f t="shared" si="6"/>
        <v>Bábolna</v>
      </c>
      <c r="C112" t="s">
        <v>110</v>
      </c>
      <c r="D112" t="str">
        <f>INDEX(helysegnevtar!$A$4:$F$3181,MATCH(tidy!$B112,helysegnevtar!$A$4:$A$3181,0),3)</f>
        <v>város</v>
      </c>
      <c r="E112" t="str">
        <f>INDEX(helysegnevtar!$A$4:$F$3181,MATCH(tidy!$B112,helysegnevtar!$A$4:$A$3181,0),4)</f>
        <v>Komárom-Esztergom</v>
      </c>
      <c r="F112" t="str">
        <f>INDEX(helysegnevtar!$A$4:$F$3181,MATCH(tidy!$B112,helysegnevtar!$A$4:$A$3181,0),6)</f>
        <v>Komáromi</v>
      </c>
      <c r="G112">
        <v>2</v>
      </c>
      <c r="H112">
        <v>0.28999999999999998</v>
      </c>
      <c r="I112">
        <v>53.93</v>
      </c>
      <c r="J112">
        <v>3413</v>
      </c>
      <c r="K112">
        <v>1077</v>
      </c>
      <c r="L112">
        <v>1141</v>
      </c>
      <c r="M112">
        <f t="shared" si="7"/>
        <v>2218</v>
      </c>
      <c r="N112">
        <v>30.52</v>
      </c>
      <c r="O112">
        <v>21.05</v>
      </c>
      <c r="P112">
        <v>36.36</v>
      </c>
      <c r="Q112">
        <v>33.54</v>
      </c>
      <c r="R112">
        <v>5.36</v>
      </c>
      <c r="S112">
        <v>16.170000000000002</v>
      </c>
      <c r="T112">
        <v>21.53</v>
      </c>
      <c r="U112">
        <v>10666677307</v>
      </c>
      <c r="V112">
        <v>7086</v>
      </c>
      <c r="W112">
        <v>299</v>
      </c>
      <c r="X112">
        <v>1</v>
      </c>
      <c r="Y112">
        <v>3</v>
      </c>
      <c r="Z112">
        <v>16.829999999999998</v>
      </c>
      <c r="AA112">
        <v>2.75</v>
      </c>
      <c r="AB112">
        <v>758</v>
      </c>
      <c r="AC112" s="38">
        <v>-6.09</v>
      </c>
      <c r="AD112" s="38">
        <v>-8.42</v>
      </c>
      <c r="AE112" s="39">
        <v>27.42</v>
      </c>
      <c r="AF112" s="38">
        <v>251</v>
      </c>
      <c r="AG112" s="38">
        <v>398</v>
      </c>
      <c r="AH112">
        <f t="shared" si="8"/>
        <v>649</v>
      </c>
      <c r="AI112" s="40">
        <f t="shared" si="9"/>
        <v>29.260595130748424</v>
      </c>
    </row>
    <row r="113" spans="1:35" ht="15">
      <c r="A113" t="str">
        <f t="shared" si="5"/>
        <v>2831</v>
      </c>
      <c r="B113" t="str">
        <f t="shared" si="6"/>
        <v>Bábonymegyer</v>
      </c>
      <c r="C113" t="s">
        <v>111</v>
      </c>
      <c r="D113" t="str">
        <f>INDEX(helysegnevtar!$A$4:$F$3181,MATCH(tidy!$B113,helysegnevtar!$A$4:$A$3181,0),3)</f>
        <v>község</v>
      </c>
      <c r="E113" t="str">
        <f>INDEX(helysegnevtar!$A$4:$F$3181,MATCH(tidy!$B113,helysegnevtar!$A$4:$A$3181,0),4)</f>
        <v>Somogy</v>
      </c>
      <c r="F113" t="str">
        <f>INDEX(helysegnevtar!$A$4:$F$3181,MATCH(tidy!$B113,helysegnevtar!$A$4:$A$3181,0),6)</f>
        <v>Tabi</v>
      </c>
      <c r="G113">
        <v>12</v>
      </c>
      <c r="H113">
        <v>2.23</v>
      </c>
      <c r="I113">
        <v>53.89</v>
      </c>
      <c r="J113">
        <v>824</v>
      </c>
      <c r="K113">
        <v>245</v>
      </c>
      <c r="L113">
        <v>273</v>
      </c>
      <c r="M113">
        <f t="shared" si="7"/>
        <v>518</v>
      </c>
      <c r="N113">
        <v>61.68</v>
      </c>
      <c r="O113">
        <v>8.41</v>
      </c>
      <c r="P113">
        <v>59.62</v>
      </c>
      <c r="Q113">
        <v>21.93</v>
      </c>
      <c r="R113">
        <v>2</v>
      </c>
      <c r="S113">
        <v>3.6</v>
      </c>
      <c r="T113">
        <v>5.6</v>
      </c>
      <c r="U113">
        <v>1133980837</v>
      </c>
      <c r="V113">
        <v>1854</v>
      </c>
      <c r="W113">
        <v>11</v>
      </c>
      <c r="X113">
        <v>3</v>
      </c>
      <c r="Y113">
        <v>1</v>
      </c>
      <c r="Z113">
        <v>24.08</v>
      </c>
      <c r="AB113">
        <v>235</v>
      </c>
      <c r="AC113" s="38">
        <v>-8.8699999999999992</v>
      </c>
      <c r="AD113" s="38">
        <v>2.5299999999999998</v>
      </c>
      <c r="AE113" s="39">
        <v>0</v>
      </c>
      <c r="AF113" s="38">
        <v>60</v>
      </c>
      <c r="AG113" s="38">
        <v>103</v>
      </c>
      <c r="AH113">
        <f t="shared" si="8"/>
        <v>163</v>
      </c>
      <c r="AI113" s="40">
        <f t="shared" si="9"/>
        <v>31.467181467181465</v>
      </c>
    </row>
    <row r="114" spans="1:35" ht="15">
      <c r="A114" t="str">
        <f t="shared" si="5"/>
        <v>2126</v>
      </c>
      <c r="B114" t="str">
        <f t="shared" si="6"/>
        <v>Babosdöbréte</v>
      </c>
      <c r="C114" t="s">
        <v>112</v>
      </c>
      <c r="D114" t="str">
        <f>INDEX(helysegnevtar!$A$4:$F$3181,MATCH(tidy!$B114,helysegnevtar!$A$4:$A$3181,0),3)</f>
        <v>község</v>
      </c>
      <c r="E114" t="str">
        <f>INDEX(helysegnevtar!$A$4:$F$3181,MATCH(tidy!$B114,helysegnevtar!$A$4:$A$3181,0),4)</f>
        <v>Zala</v>
      </c>
      <c r="F114" t="str">
        <f>INDEX(helysegnevtar!$A$4:$F$3181,MATCH(tidy!$B114,helysegnevtar!$A$4:$A$3181,0),6)</f>
        <v>Zalaegerszegi</v>
      </c>
      <c r="G114">
        <v>3</v>
      </c>
      <c r="H114">
        <v>0.97</v>
      </c>
      <c r="I114">
        <v>47.8</v>
      </c>
      <c r="J114">
        <v>528</v>
      </c>
      <c r="K114">
        <v>175</v>
      </c>
      <c r="L114">
        <v>189</v>
      </c>
      <c r="M114">
        <f t="shared" si="7"/>
        <v>364</v>
      </c>
      <c r="N114">
        <v>12.37</v>
      </c>
      <c r="O114">
        <v>19.399999999999999</v>
      </c>
      <c r="P114">
        <v>62.5</v>
      </c>
      <c r="Q114">
        <v>12.52</v>
      </c>
      <c r="R114">
        <v>0.71</v>
      </c>
      <c r="S114">
        <v>4.2699999999999996</v>
      </c>
      <c r="T114">
        <v>4.9800000000000004</v>
      </c>
      <c r="U114">
        <v>1004904323</v>
      </c>
      <c r="V114">
        <v>918</v>
      </c>
      <c r="Z114">
        <v>4.0599999999999996</v>
      </c>
      <c r="AA114">
        <v>15.06</v>
      </c>
      <c r="AB114">
        <v>100</v>
      </c>
      <c r="AC114" s="38">
        <v>18.27</v>
      </c>
      <c r="AD114" s="38">
        <v>0</v>
      </c>
      <c r="AE114" s="39"/>
      <c r="AF114" s="38">
        <v>37</v>
      </c>
      <c r="AG114" s="38">
        <v>57</v>
      </c>
      <c r="AH114">
        <f t="shared" si="8"/>
        <v>94</v>
      </c>
      <c r="AI114" s="40">
        <f t="shared" si="9"/>
        <v>25.824175824175828</v>
      </c>
    </row>
    <row r="115" spans="1:35" ht="15">
      <c r="A115" t="str">
        <f t="shared" si="5"/>
        <v>1504</v>
      </c>
      <c r="B115" t="str">
        <f t="shared" si="6"/>
        <v>Babót</v>
      </c>
      <c r="C115" t="s">
        <v>113</v>
      </c>
      <c r="D115" t="str">
        <f>INDEX(helysegnevtar!$A$4:$F$3181,MATCH(tidy!$B115,helysegnevtar!$A$4:$A$3181,0),3)</f>
        <v>község</v>
      </c>
      <c r="E115" t="str">
        <f>INDEX(helysegnevtar!$A$4:$F$3181,MATCH(tidy!$B115,helysegnevtar!$A$4:$A$3181,0),4)</f>
        <v>Győr-Moson-Sopron</v>
      </c>
      <c r="F115" t="str">
        <f>INDEX(helysegnevtar!$A$4:$F$3181,MATCH(tidy!$B115,helysegnevtar!$A$4:$A$3181,0),6)</f>
        <v>Kapuvári</v>
      </c>
      <c r="G115">
        <v>4</v>
      </c>
      <c r="I115">
        <v>55.83</v>
      </c>
      <c r="J115">
        <v>1116</v>
      </c>
      <c r="K115">
        <v>340</v>
      </c>
      <c r="L115">
        <v>361</v>
      </c>
      <c r="M115">
        <f t="shared" si="7"/>
        <v>701</v>
      </c>
      <c r="N115">
        <v>45.16</v>
      </c>
      <c r="O115">
        <v>14.51</v>
      </c>
      <c r="P115">
        <v>15.38</v>
      </c>
      <c r="Q115">
        <v>21.67</v>
      </c>
      <c r="R115">
        <v>1.1399999999999999</v>
      </c>
      <c r="S115">
        <v>8.4600000000000009</v>
      </c>
      <c r="T115">
        <v>9.6</v>
      </c>
      <c r="U115">
        <v>2152041589</v>
      </c>
      <c r="V115">
        <v>2486</v>
      </c>
      <c r="W115">
        <v>15</v>
      </c>
      <c r="Z115">
        <v>14.66</v>
      </c>
      <c r="AA115">
        <v>4.12</v>
      </c>
      <c r="AB115">
        <v>229</v>
      </c>
      <c r="AC115" s="38">
        <v>0</v>
      </c>
      <c r="AD115" s="38">
        <v>-2.75</v>
      </c>
      <c r="AE115" s="39">
        <v>0</v>
      </c>
      <c r="AF115" s="38">
        <v>116</v>
      </c>
      <c r="AG115" s="38">
        <v>137</v>
      </c>
      <c r="AH115">
        <f t="shared" si="8"/>
        <v>253</v>
      </c>
      <c r="AI115" s="40">
        <f t="shared" si="9"/>
        <v>36.091298145506414</v>
      </c>
    </row>
    <row r="116" spans="1:35" ht="15">
      <c r="A116" t="str">
        <f t="shared" si="5"/>
        <v>1071</v>
      </c>
      <c r="B116" t="str">
        <f t="shared" si="6"/>
        <v>Bácsalmás</v>
      </c>
      <c r="C116" t="s">
        <v>114</v>
      </c>
      <c r="D116" t="str">
        <f>INDEX(helysegnevtar!$A$4:$F$3181,MATCH(tidy!$B116,helysegnevtar!$A$4:$A$3181,0),3)</f>
        <v>város</v>
      </c>
      <c r="E116" t="str">
        <f>INDEX(helysegnevtar!$A$4:$F$3181,MATCH(tidy!$B116,helysegnevtar!$A$4:$A$3181,0),4)</f>
        <v>Bács-Kiskun</v>
      </c>
      <c r="F116" t="str">
        <f>INDEX(helysegnevtar!$A$4:$F$3181,MATCH(tidy!$B116,helysegnevtar!$A$4:$A$3181,0),6)</f>
        <v>Bácsalmási</v>
      </c>
      <c r="G116">
        <v>88</v>
      </c>
      <c r="H116">
        <v>2.12</v>
      </c>
      <c r="I116">
        <v>62.59</v>
      </c>
      <c r="J116">
        <v>6404</v>
      </c>
      <c r="K116">
        <v>1924</v>
      </c>
      <c r="L116">
        <v>2066</v>
      </c>
      <c r="M116">
        <f t="shared" si="7"/>
        <v>3990</v>
      </c>
      <c r="N116">
        <v>105.72</v>
      </c>
      <c r="O116">
        <v>17.55</v>
      </c>
      <c r="P116">
        <v>45.28</v>
      </c>
      <c r="Q116">
        <v>108.29</v>
      </c>
      <c r="R116">
        <v>3.09</v>
      </c>
      <c r="S116">
        <v>46.9</v>
      </c>
      <c r="T116">
        <v>49.99</v>
      </c>
      <c r="U116">
        <v>10077752154</v>
      </c>
      <c r="V116">
        <v>16448</v>
      </c>
      <c r="W116">
        <v>414</v>
      </c>
      <c r="X116">
        <v>87</v>
      </c>
      <c r="Y116">
        <v>46</v>
      </c>
      <c r="Z116">
        <v>14.12</v>
      </c>
      <c r="AA116">
        <v>6.24</v>
      </c>
      <c r="AB116">
        <v>1505</v>
      </c>
      <c r="AC116" s="38">
        <v>3.45</v>
      </c>
      <c r="AD116" s="38">
        <v>-13.14</v>
      </c>
      <c r="AE116" s="39">
        <v>13.77</v>
      </c>
      <c r="AF116" s="38">
        <v>589</v>
      </c>
      <c r="AG116" s="38">
        <v>911</v>
      </c>
      <c r="AH116">
        <f t="shared" si="8"/>
        <v>1500</v>
      </c>
      <c r="AI116" s="40">
        <f t="shared" si="9"/>
        <v>37.593984962406012</v>
      </c>
    </row>
    <row r="117" spans="1:35" ht="15">
      <c r="A117" t="str">
        <f t="shared" si="5"/>
        <v>1018</v>
      </c>
      <c r="B117" t="str">
        <f t="shared" si="6"/>
        <v>Bácsbokod</v>
      </c>
      <c r="C117" t="s">
        <v>115</v>
      </c>
      <c r="D117" t="str">
        <f>INDEX(helysegnevtar!$A$4:$F$3181,MATCH(tidy!$B117,helysegnevtar!$A$4:$A$3181,0),3)</f>
        <v>nagyközség</v>
      </c>
      <c r="E117" t="str">
        <f>INDEX(helysegnevtar!$A$4:$F$3181,MATCH(tidy!$B117,helysegnevtar!$A$4:$A$3181,0),4)</f>
        <v>Bács-Kiskun</v>
      </c>
      <c r="F117" t="str">
        <f>INDEX(helysegnevtar!$A$4:$F$3181,MATCH(tidy!$B117,helysegnevtar!$A$4:$A$3181,0),6)</f>
        <v>Bácsalmási</v>
      </c>
      <c r="G117">
        <v>32</v>
      </c>
      <c r="H117">
        <v>0.56000000000000005</v>
      </c>
      <c r="I117">
        <v>56</v>
      </c>
      <c r="J117">
        <v>2496</v>
      </c>
      <c r="K117">
        <v>772</v>
      </c>
      <c r="L117">
        <v>851</v>
      </c>
      <c r="M117">
        <f t="shared" si="7"/>
        <v>1623</v>
      </c>
      <c r="N117">
        <v>114.54</v>
      </c>
      <c r="O117">
        <v>10.88</v>
      </c>
      <c r="P117">
        <v>44.44</v>
      </c>
      <c r="Q117">
        <v>63.93</v>
      </c>
      <c r="R117">
        <v>7.14</v>
      </c>
      <c r="S117">
        <v>15.96</v>
      </c>
      <c r="T117">
        <v>23.1</v>
      </c>
      <c r="U117">
        <v>3932675268</v>
      </c>
      <c r="V117">
        <v>5956</v>
      </c>
      <c r="W117">
        <v>142</v>
      </c>
      <c r="X117">
        <v>1</v>
      </c>
      <c r="Y117">
        <v>7</v>
      </c>
      <c r="Z117">
        <v>16.329999999999998</v>
      </c>
      <c r="AA117">
        <v>6.2</v>
      </c>
      <c r="AB117">
        <v>660</v>
      </c>
      <c r="AC117" s="38">
        <v>-21.62</v>
      </c>
      <c r="AD117" s="38">
        <v>-5.3</v>
      </c>
      <c r="AE117" s="39">
        <v>10.56</v>
      </c>
      <c r="AF117" s="38">
        <v>225</v>
      </c>
      <c r="AG117" s="38">
        <v>320</v>
      </c>
      <c r="AH117">
        <f t="shared" si="8"/>
        <v>545</v>
      </c>
      <c r="AI117" s="40">
        <f t="shared" si="9"/>
        <v>33.579790511398642</v>
      </c>
    </row>
    <row r="118" spans="1:35" ht="15">
      <c r="A118" t="str">
        <f t="shared" si="5"/>
        <v>2723</v>
      </c>
      <c r="B118" t="str">
        <f t="shared" si="6"/>
        <v>Bácsborsód</v>
      </c>
      <c r="C118" t="s">
        <v>116</v>
      </c>
      <c r="D118" t="str">
        <f>INDEX(helysegnevtar!$A$4:$F$3181,MATCH(tidy!$B118,helysegnevtar!$A$4:$A$3181,0),3)</f>
        <v>község</v>
      </c>
      <c r="E118" t="str">
        <f>INDEX(helysegnevtar!$A$4:$F$3181,MATCH(tidy!$B118,helysegnevtar!$A$4:$A$3181,0),4)</f>
        <v>Bács-Kiskun</v>
      </c>
      <c r="F118" t="str">
        <f>INDEX(helysegnevtar!$A$4:$F$3181,MATCH(tidy!$B118,helysegnevtar!$A$4:$A$3181,0),6)</f>
        <v>Bácsalmási</v>
      </c>
      <c r="G118">
        <v>7</v>
      </c>
      <c r="H118">
        <v>0.47</v>
      </c>
      <c r="I118">
        <v>71.849999999999994</v>
      </c>
      <c r="J118">
        <v>1109</v>
      </c>
      <c r="K118">
        <v>298</v>
      </c>
      <c r="L118">
        <v>343</v>
      </c>
      <c r="M118">
        <f t="shared" si="7"/>
        <v>641</v>
      </c>
      <c r="N118">
        <v>118.52</v>
      </c>
      <c r="O118">
        <v>9.8000000000000007</v>
      </c>
      <c r="P118">
        <v>47.37</v>
      </c>
      <c r="Q118">
        <v>77.52</v>
      </c>
      <c r="S118">
        <v>13.79</v>
      </c>
      <c r="T118">
        <v>13.79</v>
      </c>
      <c r="U118">
        <v>1488742400</v>
      </c>
      <c r="V118">
        <v>3188</v>
      </c>
      <c r="W118">
        <v>63</v>
      </c>
      <c r="X118">
        <v>1</v>
      </c>
      <c r="Y118">
        <v>7</v>
      </c>
      <c r="Z118">
        <v>9.7100000000000009</v>
      </c>
      <c r="AB118">
        <v>344</v>
      </c>
      <c r="AC118" s="38">
        <v>45.63</v>
      </c>
      <c r="AD118" s="38">
        <v>-49.51</v>
      </c>
      <c r="AE118" s="39">
        <v>31.75</v>
      </c>
      <c r="AF118" s="38">
        <v>139</v>
      </c>
      <c r="AG118" s="38">
        <v>186</v>
      </c>
      <c r="AH118">
        <f t="shared" si="8"/>
        <v>325</v>
      </c>
      <c r="AI118" s="40">
        <f t="shared" si="9"/>
        <v>50.702028081123238</v>
      </c>
    </row>
    <row r="119" spans="1:35" ht="15">
      <c r="A119" t="str">
        <f t="shared" si="5"/>
        <v>869</v>
      </c>
      <c r="B119" t="str">
        <f t="shared" si="6"/>
        <v>Bácsszentgyörgy</v>
      </c>
      <c r="C119" t="s">
        <v>117</v>
      </c>
      <c r="D119" t="str">
        <f>INDEX(helysegnevtar!$A$4:$F$3181,MATCH(tidy!$B119,helysegnevtar!$A$4:$A$3181,0),3)</f>
        <v>község</v>
      </c>
      <c r="E119" t="str">
        <f>INDEX(helysegnevtar!$A$4:$F$3181,MATCH(tidy!$B119,helysegnevtar!$A$4:$A$3181,0),4)</f>
        <v>Bács-Kiskun</v>
      </c>
      <c r="F119" t="str">
        <f>INDEX(helysegnevtar!$A$4:$F$3181,MATCH(tidy!$B119,helysegnevtar!$A$4:$A$3181,0),6)</f>
        <v>Bajai</v>
      </c>
      <c r="G119">
        <v>6</v>
      </c>
      <c r="I119">
        <v>48.81</v>
      </c>
      <c r="J119">
        <v>142</v>
      </c>
      <c r="K119">
        <v>37</v>
      </c>
      <c r="L119">
        <v>56</v>
      </c>
      <c r="M119">
        <f t="shared" si="7"/>
        <v>93</v>
      </c>
      <c r="N119">
        <v>138.24</v>
      </c>
      <c r="O119">
        <v>13.95</v>
      </c>
      <c r="P119">
        <v>85.71</v>
      </c>
      <c r="Q119">
        <v>14.74</v>
      </c>
      <c r="R119">
        <v>0.86</v>
      </c>
      <c r="S119">
        <v>3.09</v>
      </c>
      <c r="T119">
        <v>3.95</v>
      </c>
      <c r="U119">
        <v>140946457</v>
      </c>
      <c r="V119">
        <v>322</v>
      </c>
      <c r="Z119">
        <v>40.32</v>
      </c>
      <c r="AB119">
        <v>33</v>
      </c>
      <c r="AC119" s="38">
        <v>40.32</v>
      </c>
      <c r="AD119" s="38">
        <v>-40.32</v>
      </c>
      <c r="AE119" s="39"/>
      <c r="AF119" s="38">
        <v>15</v>
      </c>
      <c r="AG119" s="38">
        <v>19</v>
      </c>
      <c r="AH119">
        <f t="shared" si="8"/>
        <v>34</v>
      </c>
      <c r="AI119" s="40">
        <f t="shared" si="9"/>
        <v>36.55913978494624</v>
      </c>
    </row>
    <row r="120" spans="1:35" ht="15">
      <c r="A120" t="str">
        <f t="shared" si="5"/>
        <v>3015</v>
      </c>
      <c r="B120" t="str">
        <f t="shared" si="6"/>
        <v>Bácsszőlős</v>
      </c>
      <c r="C120" t="s">
        <v>118</v>
      </c>
      <c r="D120" t="str">
        <f>INDEX(helysegnevtar!$A$4:$F$3181,MATCH(tidy!$B120,helysegnevtar!$A$4:$A$3181,0),3)</f>
        <v>község</v>
      </c>
      <c r="E120" t="str">
        <f>INDEX(helysegnevtar!$A$4:$F$3181,MATCH(tidy!$B120,helysegnevtar!$A$4:$A$3181,0),4)</f>
        <v>Bács-Kiskun</v>
      </c>
      <c r="F120" t="str">
        <f>INDEX(helysegnevtar!$A$4:$F$3181,MATCH(tidy!$B120,helysegnevtar!$A$4:$A$3181,0),6)</f>
        <v>Bácsalmási</v>
      </c>
      <c r="G120">
        <v>7</v>
      </c>
      <c r="H120">
        <v>1.33</v>
      </c>
      <c r="I120">
        <v>67.209999999999994</v>
      </c>
      <c r="J120">
        <v>315</v>
      </c>
      <c r="K120">
        <v>97</v>
      </c>
      <c r="L120">
        <v>110</v>
      </c>
      <c r="M120">
        <f t="shared" si="7"/>
        <v>207</v>
      </c>
      <c r="N120">
        <v>99.2</v>
      </c>
      <c r="O120">
        <v>10.74</v>
      </c>
      <c r="P120">
        <v>66.67</v>
      </c>
      <c r="Q120">
        <v>38.83</v>
      </c>
      <c r="R120">
        <v>1.81</v>
      </c>
      <c r="S120">
        <v>1.66</v>
      </c>
      <c r="T120">
        <v>3.47</v>
      </c>
      <c r="U120">
        <v>322577606</v>
      </c>
      <c r="V120">
        <v>773</v>
      </c>
      <c r="Z120">
        <v>18.78</v>
      </c>
      <c r="AB120">
        <v>108</v>
      </c>
      <c r="AC120" s="38">
        <v>-34.43</v>
      </c>
      <c r="AD120" s="38">
        <v>-9.39</v>
      </c>
      <c r="AE120" s="39"/>
      <c r="AF120" s="38">
        <v>38</v>
      </c>
      <c r="AG120" s="38">
        <v>34</v>
      </c>
      <c r="AH120">
        <f t="shared" si="8"/>
        <v>72</v>
      </c>
      <c r="AI120" s="40">
        <f t="shared" si="9"/>
        <v>34.782608695652172</v>
      </c>
    </row>
    <row r="121" spans="1:35" ht="15">
      <c r="A121" t="str">
        <f t="shared" si="5"/>
        <v>2232</v>
      </c>
      <c r="B121" t="str">
        <f t="shared" si="6"/>
        <v>Badacsonytomaj</v>
      </c>
      <c r="C121" t="s">
        <v>119</v>
      </c>
      <c r="D121" t="str">
        <f>INDEX(helysegnevtar!$A$4:$F$3181,MATCH(tidy!$B121,helysegnevtar!$A$4:$A$3181,0),3)</f>
        <v>város</v>
      </c>
      <c r="E121" t="str">
        <f>INDEX(helysegnevtar!$A$4:$F$3181,MATCH(tidy!$B121,helysegnevtar!$A$4:$A$3181,0),4)</f>
        <v>Veszprém</v>
      </c>
      <c r="F121" t="str">
        <f>INDEX(helysegnevtar!$A$4:$F$3181,MATCH(tidy!$B121,helysegnevtar!$A$4:$A$3181,0),6)</f>
        <v>Tapolcai</v>
      </c>
      <c r="G121">
        <v>2</v>
      </c>
      <c r="I121">
        <v>66.72</v>
      </c>
      <c r="J121">
        <v>2186</v>
      </c>
      <c r="K121">
        <v>644</v>
      </c>
      <c r="L121">
        <v>658</v>
      </c>
      <c r="M121">
        <f t="shared" si="7"/>
        <v>1302</v>
      </c>
      <c r="N121">
        <v>59.75</v>
      </c>
      <c r="O121">
        <v>26.95</v>
      </c>
      <c r="P121">
        <v>57.89</v>
      </c>
      <c r="Q121">
        <v>32.700000000000003</v>
      </c>
      <c r="R121">
        <v>5.7</v>
      </c>
      <c r="S121">
        <v>23.61</v>
      </c>
      <c r="T121">
        <v>29.31</v>
      </c>
      <c r="U121">
        <v>4268291877</v>
      </c>
      <c r="V121">
        <v>5896</v>
      </c>
      <c r="W121">
        <v>155</v>
      </c>
      <c r="Z121">
        <v>16.78</v>
      </c>
      <c r="AA121">
        <v>1.27</v>
      </c>
      <c r="AB121">
        <v>329</v>
      </c>
      <c r="AC121" s="38">
        <v>5.13</v>
      </c>
      <c r="AD121" s="38">
        <v>-6.99</v>
      </c>
      <c r="AE121" s="39">
        <v>0</v>
      </c>
      <c r="AF121" s="38">
        <v>282</v>
      </c>
      <c r="AG121" s="38">
        <v>347</v>
      </c>
      <c r="AH121">
        <f t="shared" si="8"/>
        <v>629</v>
      </c>
      <c r="AI121" s="40">
        <f t="shared" si="9"/>
        <v>48.310291858678958</v>
      </c>
    </row>
    <row r="122" spans="1:35" ht="15">
      <c r="A122" t="str">
        <f t="shared" si="5"/>
        <v>326</v>
      </c>
      <c r="B122" t="str">
        <f t="shared" si="6"/>
        <v>Badacsonytördemic</v>
      </c>
      <c r="C122" t="s">
        <v>120</v>
      </c>
      <c r="D122" t="str">
        <f>INDEX(helysegnevtar!$A$4:$F$3181,MATCH(tidy!$B122,helysegnevtar!$A$4:$A$3181,0),3)</f>
        <v>község</v>
      </c>
      <c r="E122" t="str">
        <f>INDEX(helysegnevtar!$A$4:$F$3181,MATCH(tidy!$B122,helysegnevtar!$A$4:$A$3181,0),4)</f>
        <v>Veszprém</v>
      </c>
      <c r="F122" t="str">
        <f>INDEX(helysegnevtar!$A$4:$F$3181,MATCH(tidy!$B122,helysegnevtar!$A$4:$A$3181,0),6)</f>
        <v>Tapolcai</v>
      </c>
      <c r="G122">
        <v>6</v>
      </c>
      <c r="H122">
        <v>0.72</v>
      </c>
      <c r="I122">
        <v>64.91</v>
      </c>
      <c r="J122">
        <v>921</v>
      </c>
      <c r="K122">
        <v>261</v>
      </c>
      <c r="L122">
        <v>280</v>
      </c>
      <c r="M122">
        <f t="shared" si="7"/>
        <v>541</v>
      </c>
      <c r="N122">
        <v>60.96</v>
      </c>
      <c r="O122">
        <v>21.96</v>
      </c>
      <c r="P122">
        <v>41.67</v>
      </c>
      <c r="Q122">
        <v>10.25</v>
      </c>
      <c r="R122">
        <v>10.6</v>
      </c>
      <c r="S122">
        <v>10.4</v>
      </c>
      <c r="T122">
        <v>21</v>
      </c>
      <c r="U122">
        <v>1507347371</v>
      </c>
      <c r="V122">
        <v>2169</v>
      </c>
      <c r="Z122">
        <v>12.54</v>
      </c>
      <c r="AB122">
        <v>154</v>
      </c>
      <c r="AC122" s="38">
        <v>-5.7</v>
      </c>
      <c r="AD122" s="38">
        <v>-14.82</v>
      </c>
      <c r="AE122" s="39"/>
      <c r="AF122" s="38">
        <v>118</v>
      </c>
      <c r="AG122" s="38">
        <v>129</v>
      </c>
      <c r="AH122">
        <f t="shared" si="8"/>
        <v>247</v>
      </c>
      <c r="AI122" s="40">
        <f t="shared" si="9"/>
        <v>45.656192236598891</v>
      </c>
    </row>
    <row r="123" spans="1:35" ht="15">
      <c r="A123" t="str">
        <f t="shared" si="5"/>
        <v>913</v>
      </c>
      <c r="B123" t="str">
        <f t="shared" si="6"/>
        <v>Bag</v>
      </c>
      <c r="C123" t="s">
        <v>121</v>
      </c>
      <c r="D123" t="str">
        <f>INDEX(helysegnevtar!$A$4:$F$3181,MATCH(tidy!$B123,helysegnevtar!$A$4:$A$3181,0),3)</f>
        <v>nagyközség</v>
      </c>
      <c r="E123" t="str">
        <f>INDEX(helysegnevtar!$A$4:$F$3181,MATCH(tidy!$B123,helysegnevtar!$A$4:$A$3181,0),4)</f>
        <v>Pest</v>
      </c>
      <c r="F123" t="str">
        <f>INDEX(helysegnevtar!$A$4:$F$3181,MATCH(tidy!$B123,helysegnevtar!$A$4:$A$3181,0),6)</f>
        <v>Aszódi</v>
      </c>
      <c r="G123">
        <v>15</v>
      </c>
      <c r="H123">
        <v>2.1800000000000002</v>
      </c>
      <c r="I123">
        <v>55.24</v>
      </c>
      <c r="J123">
        <v>3981</v>
      </c>
      <c r="K123">
        <v>1164</v>
      </c>
      <c r="L123">
        <v>1319</v>
      </c>
      <c r="M123">
        <f t="shared" si="7"/>
        <v>2483</v>
      </c>
      <c r="N123">
        <v>39.82</v>
      </c>
      <c r="O123">
        <v>23.33</v>
      </c>
      <c r="P123">
        <v>65.569999999999993</v>
      </c>
      <c r="Q123">
        <v>23.55</v>
      </c>
      <c r="R123">
        <v>3.63</v>
      </c>
      <c r="S123">
        <v>15.79</v>
      </c>
      <c r="T123">
        <v>19.420000000000002</v>
      </c>
      <c r="U123">
        <v>7778191028</v>
      </c>
      <c r="V123">
        <v>10393</v>
      </c>
      <c r="W123">
        <v>195</v>
      </c>
      <c r="X123">
        <v>2</v>
      </c>
      <c r="Y123">
        <v>70</v>
      </c>
      <c r="Z123">
        <v>23.42</v>
      </c>
      <c r="AA123">
        <v>3.73</v>
      </c>
      <c r="AB123">
        <v>814</v>
      </c>
      <c r="AC123" s="38">
        <v>3.77</v>
      </c>
      <c r="AD123" s="38">
        <v>-4.04</v>
      </c>
      <c r="AE123" s="39">
        <v>1.54</v>
      </c>
      <c r="AF123" s="38">
        <v>295</v>
      </c>
      <c r="AG123" s="38">
        <v>454</v>
      </c>
      <c r="AH123">
        <f t="shared" si="8"/>
        <v>749</v>
      </c>
      <c r="AI123" s="40">
        <f t="shared" si="9"/>
        <v>30.165122835279902</v>
      </c>
    </row>
    <row r="124" spans="1:35" ht="15">
      <c r="A124" t="str">
        <f t="shared" si="5"/>
        <v>2001</v>
      </c>
      <c r="B124" t="str">
        <f t="shared" si="6"/>
        <v>Bagamér</v>
      </c>
      <c r="C124" t="s">
        <v>122</v>
      </c>
      <c r="D124" t="str">
        <f>INDEX(helysegnevtar!$A$4:$F$3181,MATCH(tidy!$B124,helysegnevtar!$A$4:$A$3181,0),3)</f>
        <v>nagyközség</v>
      </c>
      <c r="E124" t="str">
        <f>INDEX(helysegnevtar!$A$4:$F$3181,MATCH(tidy!$B124,helysegnevtar!$A$4:$A$3181,0),4)</f>
        <v>Hajdú-Bihar</v>
      </c>
      <c r="F124" t="str">
        <f>INDEX(helysegnevtar!$A$4:$F$3181,MATCH(tidy!$B124,helysegnevtar!$A$4:$A$3181,0),6)</f>
        <v>Nyíradonyi</v>
      </c>
      <c r="G124">
        <v>72</v>
      </c>
      <c r="H124">
        <v>12.36</v>
      </c>
      <c r="I124">
        <v>51.13</v>
      </c>
      <c r="J124">
        <v>2522</v>
      </c>
      <c r="K124">
        <v>788</v>
      </c>
      <c r="L124">
        <v>880</v>
      </c>
      <c r="M124">
        <f t="shared" si="7"/>
        <v>1668</v>
      </c>
      <c r="N124">
        <v>35.369999999999997</v>
      </c>
      <c r="O124">
        <v>8.93</v>
      </c>
      <c r="P124">
        <v>78.92</v>
      </c>
      <c r="Q124">
        <v>47.02</v>
      </c>
      <c r="R124">
        <v>40.15</v>
      </c>
      <c r="S124">
        <v>9.7799999999999994</v>
      </c>
      <c r="T124">
        <v>49.93</v>
      </c>
      <c r="U124">
        <v>2395640939</v>
      </c>
      <c r="V124">
        <v>6156</v>
      </c>
      <c r="W124">
        <v>254</v>
      </c>
      <c r="X124">
        <v>164</v>
      </c>
      <c r="Y124">
        <v>60</v>
      </c>
      <c r="Z124">
        <v>11.72</v>
      </c>
      <c r="AA124">
        <v>24.15</v>
      </c>
      <c r="AB124">
        <v>887</v>
      </c>
      <c r="AC124" s="38">
        <v>13.46</v>
      </c>
      <c r="AD124" s="38">
        <v>-6.08</v>
      </c>
      <c r="AE124" s="39">
        <v>5.51</v>
      </c>
      <c r="AF124" s="38">
        <v>132</v>
      </c>
      <c r="AG124" s="38">
        <v>213</v>
      </c>
      <c r="AH124">
        <f t="shared" si="8"/>
        <v>345</v>
      </c>
      <c r="AI124" s="40">
        <f t="shared" si="9"/>
        <v>20.68345323741007</v>
      </c>
    </row>
    <row r="125" spans="1:35" ht="15">
      <c r="A125" t="str">
        <f t="shared" si="5"/>
        <v>1105</v>
      </c>
      <c r="B125" t="str">
        <f t="shared" si="6"/>
        <v>Baglad</v>
      </c>
      <c r="C125" t="s">
        <v>123</v>
      </c>
      <c r="D125" t="str">
        <f>INDEX(helysegnevtar!$A$4:$F$3181,MATCH(tidy!$B125,helysegnevtar!$A$4:$A$3181,0),3)</f>
        <v>község</v>
      </c>
      <c r="E125" t="str">
        <f>INDEX(helysegnevtar!$A$4:$F$3181,MATCH(tidy!$B125,helysegnevtar!$A$4:$A$3181,0),4)</f>
        <v>Zala</v>
      </c>
      <c r="F125" t="str">
        <f>INDEX(helysegnevtar!$A$4:$F$3181,MATCH(tidy!$B125,helysegnevtar!$A$4:$A$3181,0),6)</f>
        <v>Lenti</v>
      </c>
      <c r="G125">
        <v>2</v>
      </c>
      <c r="I125">
        <v>43.33</v>
      </c>
      <c r="J125">
        <v>51</v>
      </c>
      <c r="K125">
        <v>17</v>
      </c>
      <c r="L125">
        <v>19</v>
      </c>
      <c r="M125">
        <f t="shared" si="7"/>
        <v>36</v>
      </c>
      <c r="N125">
        <v>43.57</v>
      </c>
      <c r="O125">
        <v>10.53</v>
      </c>
      <c r="Q125">
        <v>4.8600000000000003</v>
      </c>
      <c r="R125">
        <v>0.72</v>
      </c>
      <c r="S125">
        <v>0.87</v>
      </c>
      <c r="T125">
        <v>1.59</v>
      </c>
      <c r="U125">
        <v>59692410</v>
      </c>
      <c r="V125">
        <v>108</v>
      </c>
      <c r="AA125">
        <v>26.32</v>
      </c>
      <c r="AB125">
        <v>9</v>
      </c>
      <c r="AC125" s="38">
        <v>30.77</v>
      </c>
      <c r="AD125" s="38">
        <v>-92.31</v>
      </c>
      <c r="AE125" s="39"/>
      <c r="AF125" s="38">
        <v>4</v>
      </c>
      <c r="AG125" s="38">
        <v>7</v>
      </c>
      <c r="AH125">
        <f t="shared" si="8"/>
        <v>11</v>
      </c>
      <c r="AI125" s="40">
        <f t="shared" si="9"/>
        <v>30.555555555555557</v>
      </c>
    </row>
    <row r="126" spans="1:35" ht="15">
      <c r="A126" t="str">
        <f t="shared" si="5"/>
        <v>3036</v>
      </c>
      <c r="B126" t="str">
        <f t="shared" si="6"/>
        <v>Bagod</v>
      </c>
      <c r="C126" t="s">
        <v>124</v>
      </c>
      <c r="D126" t="str">
        <f>INDEX(helysegnevtar!$A$4:$F$3181,MATCH(tidy!$B126,helysegnevtar!$A$4:$A$3181,0),3)</f>
        <v>község</v>
      </c>
      <c r="E126" t="str">
        <f>INDEX(helysegnevtar!$A$4:$F$3181,MATCH(tidy!$B126,helysegnevtar!$A$4:$A$3181,0),4)</f>
        <v>Zala</v>
      </c>
      <c r="F126" t="str">
        <f>INDEX(helysegnevtar!$A$4:$F$3181,MATCH(tidy!$B126,helysegnevtar!$A$4:$A$3181,0),6)</f>
        <v>Zalaegerszegi</v>
      </c>
      <c r="G126">
        <v>2</v>
      </c>
      <c r="H126">
        <v>1.1599999999999999</v>
      </c>
      <c r="I126">
        <v>55.5</v>
      </c>
      <c r="J126">
        <v>1225</v>
      </c>
      <c r="K126">
        <v>364</v>
      </c>
      <c r="L126">
        <v>423</v>
      </c>
      <c r="M126">
        <f t="shared" si="7"/>
        <v>787</v>
      </c>
      <c r="N126">
        <v>9.1</v>
      </c>
      <c r="O126">
        <v>23.61</v>
      </c>
      <c r="P126">
        <v>61.54</v>
      </c>
      <c r="Q126">
        <v>16.37</v>
      </c>
      <c r="R126">
        <v>3.83</v>
      </c>
      <c r="S126">
        <v>5.13</v>
      </c>
      <c r="T126">
        <v>8.9600000000000009</v>
      </c>
      <c r="U126">
        <v>2402966976</v>
      </c>
      <c r="V126">
        <v>2511</v>
      </c>
      <c r="W126">
        <v>171</v>
      </c>
      <c r="Y126">
        <v>1</v>
      </c>
      <c r="Z126">
        <v>6.57</v>
      </c>
      <c r="AA126">
        <v>4.03</v>
      </c>
      <c r="AB126">
        <v>200</v>
      </c>
      <c r="AC126" s="38">
        <v>-4.1100000000000003</v>
      </c>
      <c r="AD126" s="38">
        <v>-11.49</v>
      </c>
      <c r="AE126" s="39">
        <v>59.06</v>
      </c>
      <c r="AF126" s="38">
        <v>109</v>
      </c>
      <c r="AG126" s="38">
        <v>135</v>
      </c>
      <c r="AH126">
        <f t="shared" si="8"/>
        <v>244</v>
      </c>
      <c r="AI126" s="40">
        <f t="shared" si="9"/>
        <v>31.003811944091485</v>
      </c>
    </row>
    <row r="127" spans="1:35" ht="15">
      <c r="A127" t="str">
        <f t="shared" si="5"/>
        <v>2876</v>
      </c>
      <c r="B127" t="str">
        <f t="shared" si="6"/>
        <v>Bágyogszovát</v>
      </c>
      <c r="C127" t="s">
        <v>125</v>
      </c>
      <c r="D127" t="str">
        <f>INDEX(helysegnevtar!$A$4:$F$3181,MATCH(tidy!$B127,helysegnevtar!$A$4:$A$3181,0),3)</f>
        <v>község</v>
      </c>
      <c r="E127" t="str">
        <f>INDEX(helysegnevtar!$A$4:$F$3181,MATCH(tidy!$B127,helysegnevtar!$A$4:$A$3181,0),4)</f>
        <v>Győr-Moson-Sopron</v>
      </c>
      <c r="F127" t="str">
        <f>INDEX(helysegnevtar!$A$4:$F$3181,MATCH(tidy!$B127,helysegnevtar!$A$4:$A$3181,0),6)</f>
        <v>Csornai</v>
      </c>
      <c r="G127">
        <v>3</v>
      </c>
      <c r="I127">
        <v>57.82</v>
      </c>
      <c r="J127">
        <v>1346</v>
      </c>
      <c r="K127">
        <v>402</v>
      </c>
      <c r="L127">
        <v>447</v>
      </c>
      <c r="M127">
        <f t="shared" si="7"/>
        <v>849</v>
      </c>
      <c r="N127">
        <v>31.81</v>
      </c>
      <c r="O127">
        <v>14.07</v>
      </c>
      <c r="P127">
        <v>33.33</v>
      </c>
      <c r="Q127">
        <v>24.06</v>
      </c>
      <c r="R127">
        <v>6.6</v>
      </c>
      <c r="S127">
        <v>5.62</v>
      </c>
      <c r="T127">
        <v>12.22</v>
      </c>
      <c r="U127">
        <v>2915544523</v>
      </c>
      <c r="V127">
        <v>3191</v>
      </c>
      <c r="W127">
        <v>114</v>
      </c>
      <c r="Z127">
        <v>7.06</v>
      </c>
      <c r="AA127">
        <v>4.72</v>
      </c>
      <c r="AB127">
        <v>280</v>
      </c>
      <c r="AC127" s="38">
        <v>4.71</v>
      </c>
      <c r="AD127" s="38">
        <v>-13.34</v>
      </c>
      <c r="AE127" s="39">
        <v>27.19</v>
      </c>
      <c r="AF127" s="38">
        <v>111</v>
      </c>
      <c r="AG127" s="38">
        <v>177</v>
      </c>
      <c r="AH127">
        <f t="shared" si="8"/>
        <v>288</v>
      </c>
      <c r="AI127" s="40">
        <f t="shared" si="9"/>
        <v>33.922261484098939</v>
      </c>
    </row>
    <row r="128" spans="1:35" ht="15">
      <c r="A128" t="str">
        <f t="shared" si="5"/>
        <v>2921</v>
      </c>
      <c r="B128" t="str">
        <f t="shared" si="6"/>
        <v>Baj</v>
      </c>
      <c r="C128" t="s">
        <v>126</v>
      </c>
      <c r="D128" t="str">
        <f>INDEX(helysegnevtar!$A$4:$F$3181,MATCH(tidy!$B128,helysegnevtar!$A$4:$A$3181,0),3)</f>
        <v>község</v>
      </c>
      <c r="E128" t="str">
        <f>INDEX(helysegnevtar!$A$4:$F$3181,MATCH(tidy!$B128,helysegnevtar!$A$4:$A$3181,0),4)</f>
        <v>Komárom-Esztergom</v>
      </c>
      <c r="F128" t="str">
        <f>INDEX(helysegnevtar!$A$4:$F$3181,MATCH(tidy!$B128,helysegnevtar!$A$4:$A$3181,0),6)</f>
        <v>Tatai</v>
      </c>
      <c r="G128">
        <v>14</v>
      </c>
      <c r="H128">
        <v>0.24</v>
      </c>
      <c r="I128">
        <v>42.97</v>
      </c>
      <c r="J128">
        <v>2907</v>
      </c>
      <c r="K128">
        <v>959</v>
      </c>
      <c r="L128">
        <v>1020</v>
      </c>
      <c r="M128">
        <f t="shared" si="7"/>
        <v>1979</v>
      </c>
      <c r="N128">
        <v>18.920000000000002</v>
      </c>
      <c r="O128">
        <v>23.69</v>
      </c>
      <c r="P128">
        <v>45.28</v>
      </c>
      <c r="Q128">
        <v>21.12</v>
      </c>
      <c r="R128">
        <v>0.72</v>
      </c>
      <c r="S128">
        <v>10.55</v>
      </c>
      <c r="T128">
        <v>11.27</v>
      </c>
      <c r="U128">
        <v>7833316237</v>
      </c>
      <c r="V128">
        <v>6199</v>
      </c>
      <c r="W128">
        <v>242</v>
      </c>
      <c r="X128">
        <v>1</v>
      </c>
      <c r="Z128">
        <v>8.08</v>
      </c>
      <c r="AA128">
        <v>20.75</v>
      </c>
      <c r="AB128">
        <v>420</v>
      </c>
      <c r="AC128" s="38">
        <v>-9.84</v>
      </c>
      <c r="AD128" s="38">
        <v>0.7</v>
      </c>
      <c r="AE128" s="39">
        <v>28.51</v>
      </c>
      <c r="AF128" s="38">
        <v>191</v>
      </c>
      <c r="AG128" s="38">
        <v>276</v>
      </c>
      <c r="AH128">
        <f t="shared" si="8"/>
        <v>467</v>
      </c>
      <c r="AI128" s="40">
        <f t="shared" si="9"/>
        <v>23.597776654876203</v>
      </c>
    </row>
    <row r="129" spans="1:35" ht="15">
      <c r="A129" t="str">
        <f t="shared" si="5"/>
        <v>352</v>
      </c>
      <c r="B129" t="str">
        <f t="shared" si="6"/>
        <v>Baja</v>
      </c>
      <c r="C129" t="s">
        <v>127</v>
      </c>
      <c r="D129" t="str">
        <f>INDEX(helysegnevtar!$A$4:$F$3181,MATCH(tidy!$B129,helysegnevtar!$A$4:$A$3181,0),3)</f>
        <v>megyei jogú város</v>
      </c>
      <c r="E129" t="str">
        <f>INDEX(helysegnevtar!$A$4:$F$3181,MATCH(tidy!$B129,helysegnevtar!$A$4:$A$3181,0),4)</f>
        <v>Bács-Kiskun</v>
      </c>
      <c r="F129" t="str">
        <f>INDEX(helysegnevtar!$A$4:$F$3181,MATCH(tidy!$B129,helysegnevtar!$A$4:$A$3181,0),6)</f>
        <v>Bajai</v>
      </c>
      <c r="G129">
        <v>138</v>
      </c>
      <c r="H129">
        <v>1.33</v>
      </c>
      <c r="I129">
        <v>60.34</v>
      </c>
      <c r="J129">
        <v>34455</v>
      </c>
      <c r="K129">
        <v>10751</v>
      </c>
      <c r="L129">
        <v>10641</v>
      </c>
      <c r="M129">
        <f t="shared" si="7"/>
        <v>21392</v>
      </c>
      <c r="N129">
        <v>109.26</v>
      </c>
      <c r="O129">
        <v>30.99</v>
      </c>
      <c r="P129">
        <v>43.08</v>
      </c>
      <c r="Q129">
        <v>177.89</v>
      </c>
      <c r="R129">
        <v>22.28</v>
      </c>
      <c r="S129">
        <v>113.3</v>
      </c>
      <c r="T129">
        <v>135.58000000000001</v>
      </c>
      <c r="U129">
        <v>66927202918</v>
      </c>
      <c r="V129">
        <v>78619</v>
      </c>
      <c r="W129">
        <v>2681</v>
      </c>
      <c r="X129">
        <v>85</v>
      </c>
      <c r="Y129">
        <v>103</v>
      </c>
      <c r="Z129">
        <v>18.02</v>
      </c>
      <c r="AA129">
        <v>2.4</v>
      </c>
      <c r="AB129">
        <v>5340</v>
      </c>
      <c r="AC129" s="38">
        <v>-7.26</v>
      </c>
      <c r="AD129" s="38">
        <v>-8.19</v>
      </c>
      <c r="AE129" s="39">
        <v>18.43</v>
      </c>
      <c r="AF129" s="38">
        <v>3175</v>
      </c>
      <c r="AG129" s="38">
        <v>5150</v>
      </c>
      <c r="AH129">
        <f t="shared" si="8"/>
        <v>8325</v>
      </c>
      <c r="AI129" s="40">
        <f t="shared" si="9"/>
        <v>38.916417352281222</v>
      </c>
    </row>
    <row r="130" spans="1:35" ht="15">
      <c r="A130" t="str">
        <f t="shared" si="5"/>
        <v>1702</v>
      </c>
      <c r="B130" t="str">
        <f t="shared" si="6"/>
        <v>Bajánsenye</v>
      </c>
      <c r="C130" t="s">
        <v>128</v>
      </c>
      <c r="D130" t="str">
        <f>INDEX(helysegnevtar!$A$4:$F$3181,MATCH(tidy!$B130,helysegnevtar!$A$4:$A$3181,0),3)</f>
        <v>község</v>
      </c>
      <c r="E130" t="str">
        <f>INDEX(helysegnevtar!$A$4:$F$3181,MATCH(tidy!$B130,helysegnevtar!$A$4:$A$3181,0),4)</f>
        <v>Vas</v>
      </c>
      <c r="F130" t="str">
        <f>INDEX(helysegnevtar!$A$4:$F$3181,MATCH(tidy!$B130,helysegnevtar!$A$4:$A$3181,0),6)</f>
        <v>Körmendi</v>
      </c>
      <c r="G130">
        <v>2</v>
      </c>
      <c r="H130">
        <v>0.61</v>
      </c>
      <c r="I130">
        <v>62.59</v>
      </c>
      <c r="J130">
        <v>506</v>
      </c>
      <c r="K130">
        <v>144</v>
      </c>
      <c r="L130">
        <v>163</v>
      </c>
      <c r="M130">
        <f t="shared" si="7"/>
        <v>307</v>
      </c>
      <c r="N130">
        <v>61.1</v>
      </c>
      <c r="O130">
        <v>15.34</v>
      </c>
      <c r="P130">
        <v>57.14</v>
      </c>
      <c r="Q130">
        <v>21.85</v>
      </c>
      <c r="R130">
        <v>5.97</v>
      </c>
      <c r="S130">
        <v>1.81</v>
      </c>
      <c r="T130">
        <v>7.78</v>
      </c>
      <c r="U130">
        <v>750099460</v>
      </c>
      <c r="V130">
        <v>943</v>
      </c>
      <c r="W130">
        <v>57</v>
      </c>
      <c r="X130">
        <v>3</v>
      </c>
      <c r="Z130">
        <v>21.23</v>
      </c>
      <c r="AA130">
        <v>8.61</v>
      </c>
      <c r="AB130">
        <v>94</v>
      </c>
      <c r="AC130" s="38">
        <v>8.49</v>
      </c>
      <c r="AD130" s="38">
        <v>-2.12</v>
      </c>
      <c r="AE130" s="39">
        <v>40.35</v>
      </c>
      <c r="AF130" s="38">
        <v>49</v>
      </c>
      <c r="AG130" s="38">
        <v>67</v>
      </c>
      <c r="AH130">
        <f t="shared" si="8"/>
        <v>116</v>
      </c>
      <c r="AI130" s="40">
        <f t="shared" si="9"/>
        <v>37.785016286644954</v>
      </c>
    </row>
    <row r="131" spans="1:35" ht="15">
      <c r="A131" t="str">
        <f t="shared" ref="A131:A194" si="10">MID(C131,SEARCH("(",C131)+1,LEN(C131)-SEARCH("(",C131)-1)</f>
        <v>1674</v>
      </c>
      <c r="B131" t="str">
        <f t="shared" ref="B131:B194" si="11">LEFT(SUBSTITUTE(C131," * "," "),SEARCH("(",SUBSTITUTE(C131," * "," "))-2)</f>
        <v>Bajna</v>
      </c>
      <c r="C131" t="s">
        <v>129</v>
      </c>
      <c r="D131" t="str">
        <f>INDEX(helysegnevtar!$A$4:$F$3181,MATCH(tidy!$B131,helysegnevtar!$A$4:$A$3181,0),3)</f>
        <v>község</v>
      </c>
      <c r="E131" t="str">
        <f>INDEX(helysegnevtar!$A$4:$F$3181,MATCH(tidy!$B131,helysegnevtar!$A$4:$A$3181,0),4)</f>
        <v>Komárom-Esztergom</v>
      </c>
      <c r="F131" t="str">
        <f>INDEX(helysegnevtar!$A$4:$F$3181,MATCH(tidy!$B131,helysegnevtar!$A$4:$A$3181,0),6)</f>
        <v>Esztergomi</v>
      </c>
      <c r="G131">
        <v>2</v>
      </c>
      <c r="H131">
        <v>1.45</v>
      </c>
      <c r="I131">
        <v>55.84</v>
      </c>
      <c r="J131">
        <v>1946</v>
      </c>
      <c r="K131">
        <v>608</v>
      </c>
      <c r="L131">
        <v>635</v>
      </c>
      <c r="M131">
        <f t="shared" ref="M131:M194" si="12">L131+K131</f>
        <v>1243</v>
      </c>
      <c r="N131">
        <v>26.82</v>
      </c>
      <c r="O131">
        <v>18.55</v>
      </c>
      <c r="P131">
        <v>67.650000000000006</v>
      </c>
      <c r="Q131">
        <v>37.26</v>
      </c>
      <c r="R131">
        <v>6.77</v>
      </c>
      <c r="S131">
        <v>12.31</v>
      </c>
      <c r="T131">
        <v>19.079999999999998</v>
      </c>
      <c r="U131">
        <v>4789194136</v>
      </c>
      <c r="V131">
        <v>3659</v>
      </c>
      <c r="W131">
        <v>197</v>
      </c>
      <c r="Z131">
        <v>11.36</v>
      </c>
      <c r="AA131">
        <v>3.85</v>
      </c>
      <c r="AB131">
        <v>401</v>
      </c>
      <c r="AC131" s="38">
        <v>15.15</v>
      </c>
      <c r="AD131" s="38">
        <v>-7.03</v>
      </c>
      <c r="AE131" s="39">
        <v>31.47</v>
      </c>
      <c r="AF131" s="38">
        <v>151</v>
      </c>
      <c r="AG131" s="38">
        <v>238</v>
      </c>
      <c r="AH131">
        <f t="shared" ref="AH131:AH194" si="13">AG131+AF131</f>
        <v>389</v>
      </c>
      <c r="AI131" s="40">
        <f t="shared" ref="AI131:AI194" si="14">AH131/M131*100</f>
        <v>31.295253419147222</v>
      </c>
    </row>
    <row r="132" spans="1:35" ht="15">
      <c r="A132" t="str">
        <f t="shared" si="10"/>
        <v>2935</v>
      </c>
      <c r="B132" t="str">
        <f t="shared" si="11"/>
        <v>Bajót</v>
      </c>
      <c r="C132" t="s">
        <v>130</v>
      </c>
      <c r="D132" t="str">
        <f>INDEX(helysegnevtar!$A$4:$F$3181,MATCH(tidy!$B132,helysegnevtar!$A$4:$A$3181,0),3)</f>
        <v>község</v>
      </c>
      <c r="E132" t="str">
        <f>INDEX(helysegnevtar!$A$4:$F$3181,MATCH(tidy!$B132,helysegnevtar!$A$4:$A$3181,0),4)</f>
        <v>Komárom-Esztergom</v>
      </c>
      <c r="F132" t="str">
        <f>INDEX(helysegnevtar!$A$4:$F$3181,MATCH(tidy!$B132,helysegnevtar!$A$4:$A$3181,0),6)</f>
        <v>Esztergomi</v>
      </c>
      <c r="G132">
        <v>4</v>
      </c>
      <c r="H132">
        <v>7.81</v>
      </c>
      <c r="I132">
        <v>56.29</v>
      </c>
      <c r="J132">
        <v>1675</v>
      </c>
      <c r="K132">
        <v>525</v>
      </c>
      <c r="L132">
        <v>536</v>
      </c>
      <c r="M132">
        <f t="shared" si="12"/>
        <v>1061</v>
      </c>
      <c r="N132">
        <v>33.82</v>
      </c>
      <c r="O132">
        <v>13.96</v>
      </c>
      <c r="P132">
        <v>44</v>
      </c>
      <c r="Q132">
        <v>16.440000000000001</v>
      </c>
      <c r="R132">
        <v>1.07</v>
      </c>
      <c r="S132">
        <v>12.09</v>
      </c>
      <c r="T132">
        <v>13.16</v>
      </c>
      <c r="U132">
        <v>3404438269</v>
      </c>
      <c r="V132">
        <v>3539</v>
      </c>
      <c r="W132">
        <v>62</v>
      </c>
      <c r="X132">
        <v>2</v>
      </c>
      <c r="Y132">
        <v>6</v>
      </c>
      <c r="Z132">
        <v>8.3699999999999992</v>
      </c>
      <c r="AA132">
        <v>4.3600000000000003</v>
      </c>
      <c r="AB132">
        <v>452</v>
      </c>
      <c r="AC132" s="38">
        <v>7.17</v>
      </c>
      <c r="AD132" s="38">
        <v>-2.99</v>
      </c>
      <c r="AE132" s="39">
        <v>0</v>
      </c>
      <c r="AF132" s="38">
        <v>98</v>
      </c>
      <c r="AG132" s="38">
        <v>184</v>
      </c>
      <c r="AH132">
        <f t="shared" si="13"/>
        <v>282</v>
      </c>
      <c r="AI132" s="40">
        <f t="shared" si="14"/>
        <v>26.578699340245056</v>
      </c>
    </row>
    <row r="133" spans="1:35" ht="15">
      <c r="A133" t="str">
        <f t="shared" si="10"/>
        <v>473</v>
      </c>
      <c r="B133" t="str">
        <f t="shared" si="11"/>
        <v>Bak</v>
      </c>
      <c r="C133" t="s">
        <v>131</v>
      </c>
      <c r="D133" t="str">
        <f>INDEX(helysegnevtar!$A$4:$F$3181,MATCH(tidy!$B133,helysegnevtar!$A$4:$A$3181,0),3)</f>
        <v>község</v>
      </c>
      <c r="E133" t="str">
        <f>INDEX(helysegnevtar!$A$4:$F$3181,MATCH(tidy!$B133,helysegnevtar!$A$4:$A$3181,0),4)</f>
        <v>Zala</v>
      </c>
      <c r="F133" t="str">
        <f>INDEX(helysegnevtar!$A$4:$F$3181,MATCH(tidy!$B133,helysegnevtar!$A$4:$A$3181,0),6)</f>
        <v>Zalaegerszegi</v>
      </c>
      <c r="G133">
        <v>4</v>
      </c>
      <c r="H133">
        <v>2.4</v>
      </c>
      <c r="I133">
        <v>56.72</v>
      </c>
      <c r="J133">
        <v>1611</v>
      </c>
      <c r="K133">
        <v>498</v>
      </c>
      <c r="L133">
        <v>516</v>
      </c>
      <c r="M133">
        <f t="shared" si="12"/>
        <v>1014</v>
      </c>
      <c r="N133">
        <v>18.52</v>
      </c>
      <c r="O133">
        <v>19.8</v>
      </c>
      <c r="P133">
        <v>29.63</v>
      </c>
      <c r="Q133">
        <v>23.05</v>
      </c>
      <c r="R133">
        <v>0.93</v>
      </c>
      <c r="S133">
        <v>5.32</v>
      </c>
      <c r="T133">
        <v>6.25</v>
      </c>
      <c r="U133">
        <v>3523826993</v>
      </c>
      <c r="V133">
        <v>3157</v>
      </c>
      <c r="W133">
        <v>140</v>
      </c>
      <c r="X133">
        <v>10</v>
      </c>
      <c r="Y133">
        <v>9</v>
      </c>
      <c r="Z133">
        <v>10.25</v>
      </c>
      <c r="AB133">
        <v>304</v>
      </c>
      <c r="AC133" s="38">
        <v>3.84</v>
      </c>
      <c r="AD133" s="38">
        <v>-13.45</v>
      </c>
      <c r="AE133" s="39">
        <v>41.43</v>
      </c>
      <c r="AF133" s="38">
        <v>139</v>
      </c>
      <c r="AG133" s="38">
        <v>200</v>
      </c>
      <c r="AH133">
        <f t="shared" si="13"/>
        <v>339</v>
      </c>
      <c r="AI133" s="40">
        <f t="shared" si="14"/>
        <v>33.431952662721891</v>
      </c>
    </row>
    <row r="134" spans="1:35" ht="15">
      <c r="A134" t="str">
        <f t="shared" si="10"/>
        <v>1439</v>
      </c>
      <c r="B134" t="str">
        <f t="shared" si="11"/>
        <v>Bakháza</v>
      </c>
      <c r="C134" t="s">
        <v>132</v>
      </c>
      <c r="D134" t="str">
        <f>INDEX(helysegnevtar!$A$4:$F$3181,MATCH(tidy!$B134,helysegnevtar!$A$4:$A$3181,0),3)</f>
        <v>község</v>
      </c>
      <c r="E134" t="str">
        <f>INDEX(helysegnevtar!$A$4:$F$3181,MATCH(tidy!$B134,helysegnevtar!$A$4:$A$3181,0),4)</f>
        <v>Somogy</v>
      </c>
      <c r="F134" t="str">
        <f>INDEX(helysegnevtar!$A$4:$F$3181,MATCH(tidy!$B134,helysegnevtar!$A$4:$A$3181,0),6)</f>
        <v>Nagyatádi</v>
      </c>
      <c r="G134">
        <v>6</v>
      </c>
      <c r="I134">
        <v>47.75</v>
      </c>
      <c r="J134">
        <v>170</v>
      </c>
      <c r="K134">
        <v>45</v>
      </c>
      <c r="L134">
        <v>66</v>
      </c>
      <c r="M134">
        <f t="shared" si="12"/>
        <v>111</v>
      </c>
      <c r="N134">
        <v>64.28</v>
      </c>
      <c r="O134">
        <v>7.58</v>
      </c>
      <c r="P134">
        <v>66.67</v>
      </c>
      <c r="Q134">
        <v>5.92</v>
      </c>
      <c r="R134">
        <v>3</v>
      </c>
      <c r="S134">
        <v>0.5</v>
      </c>
      <c r="T134">
        <v>3.5</v>
      </c>
      <c r="U134">
        <v>189063790</v>
      </c>
      <c r="V134">
        <v>432</v>
      </c>
      <c r="AA134">
        <v>27.5</v>
      </c>
      <c r="AB134">
        <v>52</v>
      </c>
      <c r="AC134" s="38">
        <v>45.6</v>
      </c>
      <c r="AD134" s="38">
        <v>0</v>
      </c>
      <c r="AE134" s="39"/>
      <c r="AF134" s="38">
        <v>13</v>
      </c>
      <c r="AG134" s="38">
        <v>21</v>
      </c>
      <c r="AH134">
        <f t="shared" si="13"/>
        <v>34</v>
      </c>
      <c r="AI134" s="40">
        <f t="shared" si="14"/>
        <v>30.630630630630627</v>
      </c>
    </row>
    <row r="135" spans="1:35" ht="15">
      <c r="A135" t="str">
        <f t="shared" si="10"/>
        <v>2227</v>
      </c>
      <c r="B135" t="str">
        <f t="shared" si="11"/>
        <v>Bakóca</v>
      </c>
      <c r="C135" t="s">
        <v>133</v>
      </c>
      <c r="D135" t="str">
        <f>INDEX(helysegnevtar!$A$4:$F$3181,MATCH(tidy!$B135,helysegnevtar!$A$4:$A$3181,0),3)</f>
        <v>község</v>
      </c>
      <c r="E135" t="str">
        <f>INDEX(helysegnevtar!$A$4:$F$3181,MATCH(tidy!$B135,helysegnevtar!$A$4:$A$3181,0),4)</f>
        <v>Baranya</v>
      </c>
      <c r="F135" t="str">
        <f>INDEX(helysegnevtar!$A$4:$F$3181,MATCH(tidy!$B135,helysegnevtar!$A$4:$A$3181,0),6)</f>
        <v>Hegyháti</v>
      </c>
      <c r="G135">
        <v>14</v>
      </c>
      <c r="H135">
        <v>4.4400000000000004</v>
      </c>
      <c r="I135">
        <v>56.55</v>
      </c>
      <c r="J135">
        <v>291</v>
      </c>
      <c r="K135">
        <v>100</v>
      </c>
      <c r="L135">
        <v>96</v>
      </c>
      <c r="M135">
        <f t="shared" si="12"/>
        <v>196</v>
      </c>
      <c r="N135">
        <v>43.42</v>
      </c>
      <c r="O135">
        <v>16.670000000000002</v>
      </c>
      <c r="P135">
        <v>66.67</v>
      </c>
      <c r="Q135">
        <v>10.65</v>
      </c>
      <c r="R135">
        <v>1.01</v>
      </c>
      <c r="S135">
        <v>2.2000000000000002</v>
      </c>
      <c r="T135">
        <v>3.21</v>
      </c>
      <c r="U135">
        <v>309262018</v>
      </c>
      <c r="V135">
        <v>552</v>
      </c>
      <c r="Z135">
        <v>15.41</v>
      </c>
      <c r="AB135">
        <v>75</v>
      </c>
      <c r="AC135" s="38">
        <v>26.97</v>
      </c>
      <c r="AD135" s="38">
        <v>0</v>
      </c>
      <c r="AE135" s="39"/>
      <c r="AF135" s="38">
        <v>21</v>
      </c>
      <c r="AG135" s="38">
        <v>28</v>
      </c>
      <c r="AH135">
        <f t="shared" si="13"/>
        <v>49</v>
      </c>
      <c r="AI135" s="40">
        <f t="shared" si="14"/>
        <v>25</v>
      </c>
    </row>
    <row r="136" spans="1:35" ht="15">
      <c r="A136" t="str">
        <f t="shared" si="10"/>
        <v>1516</v>
      </c>
      <c r="B136" t="str">
        <f t="shared" si="11"/>
        <v>Bakonszeg</v>
      </c>
      <c r="C136" t="s">
        <v>134</v>
      </c>
      <c r="D136" t="str">
        <f>INDEX(helysegnevtar!$A$4:$F$3181,MATCH(tidy!$B136,helysegnevtar!$A$4:$A$3181,0),3)</f>
        <v>község</v>
      </c>
      <c r="E136" t="str">
        <f>INDEX(helysegnevtar!$A$4:$F$3181,MATCH(tidy!$B136,helysegnevtar!$A$4:$A$3181,0),4)</f>
        <v>Hajdú-Bihar</v>
      </c>
      <c r="F136" t="str">
        <f>INDEX(helysegnevtar!$A$4:$F$3181,MATCH(tidy!$B136,helysegnevtar!$A$4:$A$3181,0),6)</f>
        <v>Berettyóújfalui</v>
      </c>
      <c r="G136">
        <v>58</v>
      </c>
      <c r="H136">
        <v>0.45</v>
      </c>
      <c r="I136">
        <v>53.93</v>
      </c>
      <c r="J136">
        <v>1178</v>
      </c>
      <c r="K136">
        <v>374</v>
      </c>
      <c r="L136">
        <v>400</v>
      </c>
      <c r="M136">
        <f t="shared" si="12"/>
        <v>774</v>
      </c>
      <c r="N136">
        <v>44.96</v>
      </c>
      <c r="O136">
        <v>14.16</v>
      </c>
      <c r="P136">
        <v>56.82</v>
      </c>
      <c r="Q136">
        <v>35.03</v>
      </c>
      <c r="R136">
        <v>14.94</v>
      </c>
      <c r="S136">
        <v>5.15</v>
      </c>
      <c r="T136">
        <v>20.09</v>
      </c>
      <c r="U136">
        <v>1969931189</v>
      </c>
      <c r="V136">
        <v>3204</v>
      </c>
      <c r="Z136">
        <v>2.76</v>
      </c>
      <c r="AA136">
        <v>12.9</v>
      </c>
      <c r="AB136">
        <v>273</v>
      </c>
      <c r="AC136" s="38">
        <v>17.5</v>
      </c>
      <c r="AD136" s="38">
        <v>-11.05</v>
      </c>
      <c r="AE136" s="39"/>
      <c r="AF136" s="38">
        <v>92</v>
      </c>
      <c r="AG136" s="38">
        <v>140</v>
      </c>
      <c r="AH136">
        <f t="shared" si="13"/>
        <v>232</v>
      </c>
      <c r="AI136" s="40">
        <f t="shared" si="14"/>
        <v>29.974160206718349</v>
      </c>
    </row>
    <row r="137" spans="1:35" ht="15">
      <c r="A137" t="str">
        <f t="shared" si="10"/>
        <v>829</v>
      </c>
      <c r="B137" t="str">
        <f t="shared" si="11"/>
        <v>Bakonya</v>
      </c>
      <c r="C137" t="s">
        <v>135</v>
      </c>
      <c r="D137" t="str">
        <f>INDEX(helysegnevtar!$A$4:$F$3181,MATCH(tidy!$B137,helysegnevtar!$A$4:$A$3181,0),3)</f>
        <v>község</v>
      </c>
      <c r="E137" t="str">
        <f>INDEX(helysegnevtar!$A$4:$F$3181,MATCH(tidy!$B137,helysegnevtar!$A$4:$A$3181,0),4)</f>
        <v>Baranya</v>
      </c>
      <c r="F137" t="str">
        <f>INDEX(helysegnevtar!$A$4:$F$3181,MATCH(tidy!$B137,helysegnevtar!$A$4:$A$3181,0),6)</f>
        <v>Pécsi</v>
      </c>
      <c r="G137">
        <v>6</v>
      </c>
      <c r="H137">
        <v>17.25</v>
      </c>
      <c r="I137">
        <v>51.8</v>
      </c>
      <c r="J137">
        <v>385</v>
      </c>
      <c r="K137">
        <v>128</v>
      </c>
      <c r="L137">
        <v>124</v>
      </c>
      <c r="M137">
        <f t="shared" si="12"/>
        <v>252</v>
      </c>
      <c r="N137">
        <v>24.12</v>
      </c>
      <c r="O137">
        <v>10.9</v>
      </c>
      <c r="P137">
        <v>63.64</v>
      </c>
      <c r="Q137">
        <v>15.07</v>
      </c>
      <c r="R137">
        <v>0.96</v>
      </c>
      <c r="S137">
        <v>1.92</v>
      </c>
      <c r="T137">
        <v>2.88</v>
      </c>
      <c r="U137">
        <v>531881728</v>
      </c>
      <c r="V137">
        <v>788</v>
      </c>
      <c r="Z137">
        <v>26.87</v>
      </c>
      <c r="AA137">
        <v>7.97</v>
      </c>
      <c r="AB137">
        <v>95</v>
      </c>
      <c r="AC137" s="38">
        <v>-14.93</v>
      </c>
      <c r="AD137" s="38">
        <v>2.99</v>
      </c>
      <c r="AE137" s="39"/>
      <c r="AF137" s="38">
        <v>24</v>
      </c>
      <c r="AG137" s="38">
        <v>32</v>
      </c>
      <c r="AH137">
        <f t="shared" si="13"/>
        <v>56</v>
      </c>
      <c r="AI137" s="40">
        <f t="shared" si="14"/>
        <v>22.222222222222221</v>
      </c>
    </row>
    <row r="138" spans="1:35" ht="15">
      <c r="A138" t="str">
        <f t="shared" si="10"/>
        <v>2424</v>
      </c>
      <c r="B138" t="str">
        <f t="shared" si="11"/>
        <v>Bakonybánk</v>
      </c>
      <c r="C138" t="s">
        <v>136</v>
      </c>
      <c r="D138" t="str">
        <f>INDEX(helysegnevtar!$A$4:$F$3181,MATCH(tidy!$B138,helysegnevtar!$A$4:$A$3181,0),3)</f>
        <v>község</v>
      </c>
      <c r="E138" t="str">
        <f>INDEX(helysegnevtar!$A$4:$F$3181,MATCH(tidy!$B138,helysegnevtar!$A$4:$A$3181,0),4)</f>
        <v>Komárom-Esztergom</v>
      </c>
      <c r="F138" t="str">
        <f>INDEX(helysegnevtar!$A$4:$F$3181,MATCH(tidy!$B138,helysegnevtar!$A$4:$A$3181,0),6)</f>
        <v>Kisbéri</v>
      </c>
      <c r="G138">
        <v>6</v>
      </c>
      <c r="I138">
        <v>52.73</v>
      </c>
      <c r="J138">
        <v>434</v>
      </c>
      <c r="K138">
        <v>134</v>
      </c>
      <c r="L138">
        <v>148</v>
      </c>
      <c r="M138">
        <f t="shared" si="12"/>
        <v>282</v>
      </c>
      <c r="N138">
        <v>51.38</v>
      </c>
      <c r="O138">
        <v>10.1</v>
      </c>
      <c r="P138">
        <v>46.15</v>
      </c>
      <c r="Q138">
        <v>15.06</v>
      </c>
      <c r="R138">
        <v>2.42</v>
      </c>
      <c r="S138">
        <v>3.4</v>
      </c>
      <c r="T138">
        <v>5.82</v>
      </c>
      <c r="U138">
        <v>890865160</v>
      </c>
      <c r="V138">
        <v>777</v>
      </c>
      <c r="Z138">
        <v>10.72</v>
      </c>
      <c r="AA138">
        <v>9.9</v>
      </c>
      <c r="AB138">
        <v>125</v>
      </c>
      <c r="AC138" s="38">
        <v>-2.68</v>
      </c>
      <c r="AD138" s="38">
        <v>-2.68</v>
      </c>
      <c r="AE138" s="39"/>
      <c r="AF138" s="38">
        <v>28</v>
      </c>
      <c r="AG138" s="38">
        <v>46</v>
      </c>
      <c r="AH138">
        <f t="shared" si="13"/>
        <v>74</v>
      </c>
      <c r="AI138" s="40">
        <f t="shared" si="14"/>
        <v>26.24113475177305</v>
      </c>
    </row>
    <row r="139" spans="1:35" ht="15">
      <c r="A139" t="str">
        <f t="shared" si="10"/>
        <v>2374</v>
      </c>
      <c r="B139" t="str">
        <f t="shared" si="11"/>
        <v>Bakonybél</v>
      </c>
      <c r="C139" t="s">
        <v>137</v>
      </c>
      <c r="D139" t="str">
        <f>INDEX(helysegnevtar!$A$4:$F$3181,MATCH(tidy!$B139,helysegnevtar!$A$4:$A$3181,0),3)</f>
        <v>község</v>
      </c>
      <c r="E139" t="str">
        <f>INDEX(helysegnevtar!$A$4:$F$3181,MATCH(tidy!$B139,helysegnevtar!$A$4:$A$3181,0),4)</f>
        <v>Veszprém</v>
      </c>
      <c r="F139" t="str">
        <f>INDEX(helysegnevtar!$A$4:$F$3181,MATCH(tidy!$B139,helysegnevtar!$A$4:$A$3181,0),6)</f>
        <v>Zirci</v>
      </c>
      <c r="G139">
        <v>5</v>
      </c>
      <c r="H139">
        <v>0.53</v>
      </c>
      <c r="I139">
        <v>70.94</v>
      </c>
      <c r="J139">
        <v>1144</v>
      </c>
      <c r="K139">
        <v>332</v>
      </c>
      <c r="L139">
        <v>336</v>
      </c>
      <c r="M139">
        <f t="shared" si="12"/>
        <v>668</v>
      </c>
      <c r="N139">
        <v>31.84</v>
      </c>
      <c r="O139">
        <v>19.28</v>
      </c>
      <c r="P139">
        <v>62.5</v>
      </c>
      <c r="Q139">
        <v>24.36</v>
      </c>
      <c r="R139">
        <v>2.11</v>
      </c>
      <c r="S139">
        <v>6.86</v>
      </c>
      <c r="T139">
        <v>8.9700000000000006</v>
      </c>
      <c r="U139">
        <v>2234514714</v>
      </c>
      <c r="V139">
        <v>2623</v>
      </c>
      <c r="W139">
        <v>30</v>
      </c>
      <c r="Z139">
        <v>6.94</v>
      </c>
      <c r="AA139">
        <v>2.4500000000000002</v>
      </c>
      <c r="AB139">
        <v>225</v>
      </c>
      <c r="AC139" s="38">
        <v>-18.23</v>
      </c>
      <c r="AD139" s="38">
        <v>-16.489999999999998</v>
      </c>
      <c r="AE139" s="39">
        <v>0</v>
      </c>
      <c r="AF139" s="38">
        <v>129</v>
      </c>
      <c r="AG139" s="38">
        <v>171</v>
      </c>
      <c r="AH139">
        <f t="shared" si="13"/>
        <v>300</v>
      </c>
      <c r="AI139" s="40">
        <f t="shared" si="14"/>
        <v>44.91017964071856</v>
      </c>
    </row>
    <row r="140" spans="1:35" ht="15">
      <c r="A140" t="str">
        <f t="shared" si="10"/>
        <v>873</v>
      </c>
      <c r="B140" t="str">
        <f t="shared" si="11"/>
        <v>Bakonycsernye</v>
      </c>
      <c r="C140" t="s">
        <v>138</v>
      </c>
      <c r="D140" t="str">
        <f>INDEX(helysegnevtar!$A$4:$F$3181,MATCH(tidy!$B140,helysegnevtar!$A$4:$A$3181,0),3)</f>
        <v>nagyközség</v>
      </c>
      <c r="E140" t="str">
        <f>INDEX(helysegnevtar!$A$4:$F$3181,MATCH(tidy!$B140,helysegnevtar!$A$4:$A$3181,0),4)</f>
        <v>Fejér</v>
      </c>
      <c r="F140" t="str">
        <f>INDEX(helysegnevtar!$A$4:$F$3181,MATCH(tidy!$B140,helysegnevtar!$A$4:$A$3181,0),6)</f>
        <v>Móri</v>
      </c>
      <c r="G140">
        <v>6</v>
      </c>
      <c r="H140">
        <v>1.19</v>
      </c>
      <c r="I140">
        <v>51.09</v>
      </c>
      <c r="J140">
        <v>3118</v>
      </c>
      <c r="K140">
        <v>986</v>
      </c>
      <c r="L140">
        <v>1059</v>
      </c>
      <c r="M140">
        <f t="shared" si="12"/>
        <v>2045</v>
      </c>
      <c r="N140">
        <v>42.55</v>
      </c>
      <c r="O140">
        <v>14.64</v>
      </c>
      <c r="P140">
        <v>52.17</v>
      </c>
      <c r="Q140">
        <v>38.130000000000003</v>
      </c>
      <c r="R140">
        <v>8.02</v>
      </c>
      <c r="S140">
        <v>15.81</v>
      </c>
      <c r="T140">
        <v>23.83</v>
      </c>
      <c r="U140">
        <v>7311050927</v>
      </c>
      <c r="V140">
        <v>6230</v>
      </c>
      <c r="W140">
        <v>185</v>
      </c>
      <c r="X140">
        <v>6</v>
      </c>
      <c r="Y140">
        <v>10</v>
      </c>
      <c r="Z140">
        <v>5.36</v>
      </c>
      <c r="AA140">
        <v>2.81</v>
      </c>
      <c r="AB140">
        <v>640</v>
      </c>
      <c r="AC140" s="38">
        <v>1.68</v>
      </c>
      <c r="AD140" s="38">
        <v>-5.03</v>
      </c>
      <c r="AE140" s="39">
        <v>20.54</v>
      </c>
      <c r="AF140" s="38">
        <v>229</v>
      </c>
      <c r="AG140" s="38">
        <v>325</v>
      </c>
      <c r="AH140">
        <f t="shared" si="13"/>
        <v>554</v>
      </c>
      <c r="AI140" s="40">
        <f t="shared" si="14"/>
        <v>27.090464547677261</v>
      </c>
    </row>
    <row r="141" spans="1:35" ht="15">
      <c r="A141" t="str">
        <f t="shared" si="10"/>
        <v>2893</v>
      </c>
      <c r="B141" t="str">
        <f t="shared" si="11"/>
        <v>Bakonygyirót</v>
      </c>
      <c r="C141" t="s">
        <v>139</v>
      </c>
      <c r="D141" t="str">
        <f>INDEX(helysegnevtar!$A$4:$F$3181,MATCH(tidy!$B141,helysegnevtar!$A$4:$A$3181,0),3)</f>
        <v>község</v>
      </c>
      <c r="E141" t="str">
        <f>INDEX(helysegnevtar!$A$4:$F$3181,MATCH(tidy!$B141,helysegnevtar!$A$4:$A$3181,0),4)</f>
        <v>Győr-Moson-Sopron</v>
      </c>
      <c r="F141" t="str">
        <f>INDEX(helysegnevtar!$A$4:$F$3181,MATCH(tidy!$B141,helysegnevtar!$A$4:$A$3181,0),6)</f>
        <v>Pannonhalmi</v>
      </c>
      <c r="G141">
        <v>3</v>
      </c>
      <c r="I141">
        <v>68.48</v>
      </c>
      <c r="J141">
        <v>175</v>
      </c>
      <c r="K141">
        <v>48</v>
      </c>
      <c r="L141">
        <v>57</v>
      </c>
      <c r="M141">
        <f t="shared" si="12"/>
        <v>105</v>
      </c>
      <c r="N141">
        <v>38.659999999999997</v>
      </c>
      <c r="O141">
        <v>14.47</v>
      </c>
      <c r="Q141">
        <v>6.85</v>
      </c>
      <c r="R141">
        <v>0.64</v>
      </c>
      <c r="S141">
        <v>1.9</v>
      </c>
      <c r="T141">
        <v>2.54</v>
      </c>
      <c r="U141">
        <v>384226110</v>
      </c>
      <c r="V141">
        <v>385</v>
      </c>
      <c r="Z141">
        <v>6.17</v>
      </c>
      <c r="AA141">
        <v>8.93</v>
      </c>
      <c r="AB141">
        <v>31</v>
      </c>
      <c r="AC141" s="38">
        <v>-55.56</v>
      </c>
      <c r="AD141" s="38">
        <v>-6.17</v>
      </c>
      <c r="AE141" s="39"/>
      <c r="AF141" s="38">
        <v>18</v>
      </c>
      <c r="AG141" s="38">
        <v>27</v>
      </c>
      <c r="AH141">
        <f t="shared" si="13"/>
        <v>45</v>
      </c>
      <c r="AI141" s="40">
        <f t="shared" si="14"/>
        <v>42.857142857142854</v>
      </c>
    </row>
    <row r="142" spans="1:35" ht="15">
      <c r="A142" t="str">
        <f t="shared" si="10"/>
        <v>2951</v>
      </c>
      <c r="B142" t="str">
        <f t="shared" si="11"/>
        <v>Bakonyjákó</v>
      </c>
      <c r="C142" t="s">
        <v>140</v>
      </c>
      <c r="D142" t="str">
        <f>INDEX(helysegnevtar!$A$4:$F$3181,MATCH(tidy!$B142,helysegnevtar!$A$4:$A$3181,0),3)</f>
        <v>község</v>
      </c>
      <c r="E142" t="str">
        <f>INDEX(helysegnevtar!$A$4:$F$3181,MATCH(tidy!$B142,helysegnevtar!$A$4:$A$3181,0),4)</f>
        <v>Veszprém</v>
      </c>
      <c r="F142" t="str">
        <f>INDEX(helysegnevtar!$A$4:$F$3181,MATCH(tidy!$B142,helysegnevtar!$A$4:$A$3181,0),6)</f>
        <v>Pápai</v>
      </c>
      <c r="G142">
        <v>3</v>
      </c>
      <c r="H142">
        <v>0.73</v>
      </c>
      <c r="I142">
        <v>60.68</v>
      </c>
      <c r="J142">
        <v>739</v>
      </c>
      <c r="K142">
        <v>221</v>
      </c>
      <c r="L142">
        <v>253</v>
      </c>
      <c r="M142">
        <f t="shared" si="12"/>
        <v>474</v>
      </c>
      <c r="N142">
        <v>37.549999999999997</v>
      </c>
      <c r="O142">
        <v>17.66</v>
      </c>
      <c r="P142">
        <v>26.67</v>
      </c>
      <c r="Q142">
        <v>47.18</v>
      </c>
      <c r="R142">
        <v>1.08</v>
      </c>
      <c r="S142">
        <v>2.71</v>
      </c>
      <c r="T142">
        <v>3.79</v>
      </c>
      <c r="U142">
        <v>1537555394</v>
      </c>
      <c r="V142">
        <v>1646</v>
      </c>
      <c r="Z142">
        <v>7.39</v>
      </c>
      <c r="AB142">
        <v>149</v>
      </c>
      <c r="AC142" s="38">
        <v>17.739999999999998</v>
      </c>
      <c r="AD142" s="38">
        <v>-13.3</v>
      </c>
      <c r="AE142" s="39"/>
      <c r="AF142" s="38">
        <v>62</v>
      </c>
      <c r="AG142" s="38">
        <v>81</v>
      </c>
      <c r="AH142">
        <f t="shared" si="13"/>
        <v>143</v>
      </c>
      <c r="AI142" s="40">
        <f t="shared" si="14"/>
        <v>30.168776371308013</v>
      </c>
    </row>
    <row r="143" spans="1:35" ht="15">
      <c r="A143" t="str">
        <f t="shared" si="10"/>
        <v>728</v>
      </c>
      <c r="B143" t="str">
        <f t="shared" si="11"/>
        <v>Bakonykoppány</v>
      </c>
      <c r="C143" t="s">
        <v>141</v>
      </c>
      <c r="D143" t="str">
        <f>INDEX(helysegnevtar!$A$4:$F$3181,MATCH(tidy!$B143,helysegnevtar!$A$4:$A$3181,0),3)</f>
        <v>község</v>
      </c>
      <c r="E143" t="str">
        <f>INDEX(helysegnevtar!$A$4:$F$3181,MATCH(tidy!$B143,helysegnevtar!$A$4:$A$3181,0),4)</f>
        <v>Veszprém</v>
      </c>
      <c r="F143" t="str">
        <f>INDEX(helysegnevtar!$A$4:$F$3181,MATCH(tidy!$B143,helysegnevtar!$A$4:$A$3181,0),6)</f>
        <v>Pápai</v>
      </c>
      <c r="G143">
        <v>2</v>
      </c>
      <c r="I143">
        <v>61.26</v>
      </c>
      <c r="J143">
        <v>205</v>
      </c>
      <c r="K143">
        <v>65</v>
      </c>
      <c r="L143">
        <v>65</v>
      </c>
      <c r="M143">
        <f t="shared" si="12"/>
        <v>130</v>
      </c>
      <c r="N143">
        <v>42.57</v>
      </c>
      <c r="O143">
        <v>9.68</v>
      </c>
      <c r="P143">
        <v>100</v>
      </c>
      <c r="Q143">
        <v>6.83</v>
      </c>
      <c r="R143">
        <v>0.54</v>
      </c>
      <c r="S143">
        <v>0.87</v>
      </c>
      <c r="T143">
        <v>1.41</v>
      </c>
      <c r="U143">
        <v>383589279</v>
      </c>
      <c r="V143">
        <v>551</v>
      </c>
      <c r="Z143">
        <v>5.43</v>
      </c>
      <c r="AB143">
        <v>39</v>
      </c>
      <c r="AC143" s="38">
        <v>-16.3</v>
      </c>
      <c r="AD143" s="38">
        <v>-27.17</v>
      </c>
      <c r="AE143" s="39"/>
      <c r="AF143" s="38">
        <v>23</v>
      </c>
      <c r="AG143" s="38">
        <v>32</v>
      </c>
      <c r="AH143">
        <f t="shared" si="13"/>
        <v>55</v>
      </c>
      <c r="AI143" s="40">
        <f t="shared" si="14"/>
        <v>42.307692307692307</v>
      </c>
    </row>
    <row r="144" spans="1:35" ht="15">
      <c r="A144" t="str">
        <f t="shared" si="10"/>
        <v>2315</v>
      </c>
      <c r="B144" t="str">
        <f t="shared" si="11"/>
        <v>Bakonykúti</v>
      </c>
      <c r="C144" t="s">
        <v>142</v>
      </c>
      <c r="D144" t="str">
        <f>INDEX(helysegnevtar!$A$4:$F$3181,MATCH(tidy!$B144,helysegnevtar!$A$4:$A$3181,0),3)</f>
        <v>község</v>
      </c>
      <c r="E144" t="str">
        <f>INDEX(helysegnevtar!$A$4:$F$3181,MATCH(tidy!$B144,helysegnevtar!$A$4:$A$3181,0),4)</f>
        <v>Fejér</v>
      </c>
      <c r="F144" t="str">
        <f>INDEX(helysegnevtar!$A$4:$F$3181,MATCH(tidy!$B144,helysegnevtar!$A$4:$A$3181,0),6)</f>
        <v>Székesfehérvári</v>
      </c>
      <c r="I144">
        <v>57.14</v>
      </c>
      <c r="J144">
        <v>171</v>
      </c>
      <c r="K144">
        <v>46</v>
      </c>
      <c r="L144">
        <v>59</v>
      </c>
      <c r="M144">
        <f t="shared" si="12"/>
        <v>105</v>
      </c>
      <c r="N144">
        <v>30.88</v>
      </c>
      <c r="O144">
        <v>48.65</v>
      </c>
      <c r="Q144">
        <v>12.45</v>
      </c>
      <c r="R144">
        <v>0.22</v>
      </c>
      <c r="S144">
        <v>3.64</v>
      </c>
      <c r="T144">
        <v>3.86</v>
      </c>
      <c r="U144">
        <v>511339556</v>
      </c>
      <c r="V144">
        <v>335</v>
      </c>
      <c r="Z144">
        <v>12.66</v>
      </c>
      <c r="AB144">
        <v>14</v>
      </c>
      <c r="AC144" s="38">
        <v>-25.32</v>
      </c>
      <c r="AD144" s="38">
        <v>6.33</v>
      </c>
      <c r="AE144" s="39"/>
      <c r="AF144" s="38">
        <v>14</v>
      </c>
      <c r="AG144" s="38">
        <v>19</v>
      </c>
      <c r="AH144">
        <f t="shared" si="13"/>
        <v>33</v>
      </c>
      <c r="AI144" s="40">
        <f t="shared" si="14"/>
        <v>31.428571428571427</v>
      </c>
    </row>
    <row r="145" spans="1:35" ht="15">
      <c r="A145" t="str">
        <f t="shared" si="10"/>
        <v>2599</v>
      </c>
      <c r="B145" t="str">
        <f t="shared" si="11"/>
        <v>Bakonynána</v>
      </c>
      <c r="C145" t="s">
        <v>143</v>
      </c>
      <c r="D145" t="str">
        <f>INDEX(helysegnevtar!$A$4:$F$3181,MATCH(tidy!$B145,helysegnevtar!$A$4:$A$3181,0),3)</f>
        <v>község</v>
      </c>
      <c r="E145" t="str">
        <f>INDEX(helysegnevtar!$A$4:$F$3181,MATCH(tidy!$B145,helysegnevtar!$A$4:$A$3181,0),4)</f>
        <v>Veszprém</v>
      </c>
      <c r="F145" t="str">
        <f>INDEX(helysegnevtar!$A$4:$F$3181,MATCH(tidy!$B145,helysegnevtar!$A$4:$A$3181,0),6)</f>
        <v>Zirci</v>
      </c>
      <c r="G145">
        <v>3</v>
      </c>
      <c r="H145">
        <v>0.42</v>
      </c>
      <c r="I145">
        <v>49.76</v>
      </c>
      <c r="J145">
        <v>988</v>
      </c>
      <c r="K145">
        <v>322</v>
      </c>
      <c r="L145">
        <v>341</v>
      </c>
      <c r="M145">
        <f t="shared" si="12"/>
        <v>663</v>
      </c>
      <c r="N145">
        <v>27.81</v>
      </c>
      <c r="O145">
        <v>15.27</v>
      </c>
      <c r="P145">
        <v>45.45</v>
      </c>
      <c r="Q145">
        <v>14.93</v>
      </c>
      <c r="R145">
        <v>0.68</v>
      </c>
      <c r="S145">
        <v>1.67</v>
      </c>
      <c r="T145">
        <v>2.35</v>
      </c>
      <c r="U145">
        <v>2087499550</v>
      </c>
      <c r="V145">
        <v>1943</v>
      </c>
      <c r="W145">
        <v>96</v>
      </c>
      <c r="X145">
        <v>6</v>
      </c>
      <c r="Y145">
        <v>4</v>
      </c>
      <c r="Z145">
        <v>8.32</v>
      </c>
      <c r="AB145">
        <v>245</v>
      </c>
      <c r="AC145" s="38">
        <v>-13.52</v>
      </c>
      <c r="AD145" s="38">
        <v>-4.16</v>
      </c>
      <c r="AE145" s="39">
        <v>28.13</v>
      </c>
      <c r="AF145" s="38">
        <v>67</v>
      </c>
      <c r="AG145" s="38">
        <v>101</v>
      </c>
      <c r="AH145">
        <f t="shared" si="13"/>
        <v>168</v>
      </c>
      <c r="AI145" s="40">
        <f t="shared" si="14"/>
        <v>25.339366515837103</v>
      </c>
    </row>
    <row r="146" spans="1:35" ht="15">
      <c r="A146" t="str">
        <f t="shared" si="10"/>
        <v>3041</v>
      </c>
      <c r="B146" t="str">
        <f t="shared" si="11"/>
        <v>Bakonyoszlop</v>
      </c>
      <c r="C146" t="s">
        <v>144</v>
      </c>
      <c r="D146" t="str">
        <f>INDEX(helysegnevtar!$A$4:$F$3181,MATCH(tidy!$B146,helysegnevtar!$A$4:$A$3181,0),3)</f>
        <v>község</v>
      </c>
      <c r="E146" t="str">
        <f>INDEX(helysegnevtar!$A$4:$F$3181,MATCH(tidy!$B146,helysegnevtar!$A$4:$A$3181,0),4)</f>
        <v>Veszprém</v>
      </c>
      <c r="F146" t="str">
        <f>INDEX(helysegnevtar!$A$4:$F$3181,MATCH(tidy!$B146,helysegnevtar!$A$4:$A$3181,0),6)</f>
        <v>Zirci</v>
      </c>
      <c r="G146">
        <v>4</v>
      </c>
      <c r="I146">
        <v>54.84</v>
      </c>
      <c r="J146">
        <v>463</v>
      </c>
      <c r="K146">
        <v>149</v>
      </c>
      <c r="L146">
        <v>166</v>
      </c>
      <c r="M146">
        <f t="shared" si="12"/>
        <v>315</v>
      </c>
      <c r="N146">
        <v>36.36</v>
      </c>
      <c r="O146">
        <v>14.83</v>
      </c>
      <c r="P146">
        <v>71.430000000000007</v>
      </c>
      <c r="Q146">
        <v>14.2</v>
      </c>
      <c r="R146">
        <v>0.96</v>
      </c>
      <c r="S146">
        <v>2.71</v>
      </c>
      <c r="T146">
        <v>3.67</v>
      </c>
      <c r="U146">
        <v>829992031</v>
      </c>
      <c r="V146">
        <v>939</v>
      </c>
      <c r="W146">
        <v>37</v>
      </c>
      <c r="X146">
        <v>37</v>
      </c>
      <c r="Z146">
        <v>20.95</v>
      </c>
      <c r="AB146">
        <v>102</v>
      </c>
      <c r="AC146" s="38">
        <v>-27.94</v>
      </c>
      <c r="AD146" s="38">
        <v>-11.64</v>
      </c>
      <c r="AE146" s="39">
        <v>75.680000000000007</v>
      </c>
      <c r="AF146" s="38">
        <v>29</v>
      </c>
      <c r="AG146" s="38">
        <v>50</v>
      </c>
      <c r="AH146">
        <f t="shared" si="13"/>
        <v>79</v>
      </c>
      <c r="AI146" s="40">
        <f t="shared" si="14"/>
        <v>25.079365079365079</v>
      </c>
    </row>
    <row r="147" spans="1:35" ht="15">
      <c r="A147" t="str">
        <f t="shared" si="10"/>
        <v>2206</v>
      </c>
      <c r="B147" t="str">
        <f t="shared" si="11"/>
        <v>Bakonypéterd</v>
      </c>
      <c r="C147" t="s">
        <v>145</v>
      </c>
      <c r="D147" t="str">
        <f>INDEX(helysegnevtar!$A$4:$F$3181,MATCH(tidy!$B147,helysegnevtar!$A$4:$A$3181,0),3)</f>
        <v>község</v>
      </c>
      <c r="E147" t="str">
        <f>INDEX(helysegnevtar!$A$4:$F$3181,MATCH(tidy!$B147,helysegnevtar!$A$4:$A$3181,0),4)</f>
        <v>Győr-Moson-Sopron</v>
      </c>
      <c r="F147" t="str">
        <f>INDEX(helysegnevtar!$A$4:$F$3181,MATCH(tidy!$B147,helysegnevtar!$A$4:$A$3181,0),6)</f>
        <v>Pannonhalmi</v>
      </c>
      <c r="G147">
        <v>1</v>
      </c>
      <c r="H147">
        <v>1.39</v>
      </c>
      <c r="I147">
        <v>40.28</v>
      </c>
      <c r="J147">
        <v>293</v>
      </c>
      <c r="K147">
        <v>88</v>
      </c>
      <c r="L147">
        <v>121</v>
      </c>
      <c r="M147">
        <f t="shared" si="12"/>
        <v>209</v>
      </c>
      <c r="N147">
        <v>31.71</v>
      </c>
      <c r="O147">
        <v>12.87</v>
      </c>
      <c r="P147">
        <v>50</v>
      </c>
      <c r="Q147">
        <v>10.02</v>
      </c>
      <c r="R147">
        <v>1.04</v>
      </c>
      <c r="S147">
        <v>3.05</v>
      </c>
      <c r="T147">
        <v>4.09</v>
      </c>
      <c r="U147">
        <v>770336946</v>
      </c>
      <c r="V147">
        <v>688</v>
      </c>
      <c r="Z147">
        <v>10.49</v>
      </c>
      <c r="AB147">
        <v>69</v>
      </c>
      <c r="AC147" s="38">
        <v>45.45</v>
      </c>
      <c r="AD147" s="38">
        <v>-13.99</v>
      </c>
      <c r="AE147" s="39"/>
      <c r="AF147" s="38">
        <v>15</v>
      </c>
      <c r="AG147" s="38">
        <v>26</v>
      </c>
      <c r="AH147">
        <f t="shared" si="13"/>
        <v>41</v>
      </c>
      <c r="AI147" s="40">
        <f t="shared" si="14"/>
        <v>19.617224880382775</v>
      </c>
    </row>
    <row r="148" spans="1:35" ht="15">
      <c r="A148" t="str">
        <f t="shared" si="10"/>
        <v>632</v>
      </c>
      <c r="B148" t="str">
        <f t="shared" si="11"/>
        <v>Bakonypölöske</v>
      </c>
      <c r="C148" t="s">
        <v>146</v>
      </c>
      <c r="D148" t="str">
        <f>INDEX(helysegnevtar!$A$4:$F$3181,MATCH(tidy!$B148,helysegnevtar!$A$4:$A$3181,0),3)</f>
        <v>község</v>
      </c>
      <c r="E148" t="str">
        <f>INDEX(helysegnevtar!$A$4:$F$3181,MATCH(tidy!$B148,helysegnevtar!$A$4:$A$3181,0),4)</f>
        <v>Veszprém</v>
      </c>
      <c r="F148" t="str">
        <f>INDEX(helysegnevtar!$A$4:$F$3181,MATCH(tidy!$B148,helysegnevtar!$A$4:$A$3181,0),6)</f>
        <v>Pápai</v>
      </c>
      <c r="G148">
        <v>1</v>
      </c>
      <c r="H148">
        <v>3.86</v>
      </c>
      <c r="I148">
        <v>46.9</v>
      </c>
      <c r="J148">
        <v>404</v>
      </c>
      <c r="K148">
        <v>128</v>
      </c>
      <c r="L148">
        <v>154</v>
      </c>
      <c r="M148">
        <f t="shared" si="12"/>
        <v>282</v>
      </c>
      <c r="N148">
        <v>46.92</v>
      </c>
      <c r="O148">
        <v>8.7899999999999991</v>
      </c>
      <c r="P148">
        <v>66.67</v>
      </c>
      <c r="Q148">
        <v>11.04</v>
      </c>
      <c r="R148">
        <v>1.35</v>
      </c>
      <c r="S148">
        <v>1.81</v>
      </c>
      <c r="T148">
        <v>3.16</v>
      </c>
      <c r="U148">
        <v>705358267</v>
      </c>
      <c r="V148">
        <v>902</v>
      </c>
      <c r="Z148">
        <v>26.21</v>
      </c>
      <c r="AA148">
        <v>6.88</v>
      </c>
      <c r="AB148">
        <v>115</v>
      </c>
      <c r="AC148" s="38">
        <v>0</v>
      </c>
      <c r="AD148" s="38">
        <v>-5.24</v>
      </c>
      <c r="AE148" s="39"/>
      <c r="AF148" s="38">
        <v>25</v>
      </c>
      <c r="AG148" s="38">
        <v>42</v>
      </c>
      <c r="AH148">
        <f t="shared" si="13"/>
        <v>67</v>
      </c>
      <c r="AI148" s="40">
        <f t="shared" si="14"/>
        <v>23.75886524822695</v>
      </c>
    </row>
    <row r="149" spans="1:35" ht="15">
      <c r="A149" t="str">
        <f t="shared" si="10"/>
        <v>2990</v>
      </c>
      <c r="B149" t="str">
        <f t="shared" si="11"/>
        <v>Bakonyság</v>
      </c>
      <c r="C149" t="s">
        <v>147</v>
      </c>
      <c r="D149" t="str">
        <f>INDEX(helysegnevtar!$A$4:$F$3181,MATCH(tidy!$B149,helysegnevtar!$A$4:$A$3181,0),3)</f>
        <v>község</v>
      </c>
      <c r="E149" t="str">
        <f>INDEX(helysegnevtar!$A$4:$F$3181,MATCH(tidy!$B149,helysegnevtar!$A$4:$A$3181,0),4)</f>
        <v>Veszprém</v>
      </c>
      <c r="F149" t="str">
        <f>INDEX(helysegnevtar!$A$4:$F$3181,MATCH(tidy!$B149,helysegnevtar!$A$4:$A$3181,0),6)</f>
        <v>Pápai</v>
      </c>
      <c r="G149">
        <v>1</v>
      </c>
      <c r="I149">
        <v>64.709999999999994</v>
      </c>
      <c r="J149">
        <v>78</v>
      </c>
      <c r="K149">
        <v>23</v>
      </c>
      <c r="L149">
        <v>18</v>
      </c>
      <c r="M149">
        <f t="shared" si="12"/>
        <v>41</v>
      </c>
      <c r="N149">
        <v>59.46</v>
      </c>
      <c r="O149">
        <v>22.73</v>
      </c>
      <c r="P149">
        <v>100</v>
      </c>
      <c r="Q149">
        <v>8.56</v>
      </c>
      <c r="R149">
        <v>0.8</v>
      </c>
      <c r="S149">
        <v>1.43</v>
      </c>
      <c r="T149">
        <v>2.23</v>
      </c>
      <c r="U149">
        <v>85800790</v>
      </c>
      <c r="V149">
        <v>146</v>
      </c>
      <c r="AB149">
        <v>12</v>
      </c>
      <c r="AC149" s="38">
        <v>116.5</v>
      </c>
      <c r="AD149" s="38">
        <v>-38.83</v>
      </c>
      <c r="AE149" s="39"/>
      <c r="AF149" s="38">
        <v>10</v>
      </c>
      <c r="AG149" s="38">
        <v>14</v>
      </c>
      <c r="AH149">
        <f t="shared" si="13"/>
        <v>24</v>
      </c>
      <c r="AI149" s="40">
        <f t="shared" si="14"/>
        <v>58.536585365853654</v>
      </c>
    </row>
    <row r="150" spans="1:35" ht="15">
      <c r="A150" t="str">
        <f t="shared" si="10"/>
        <v>2522</v>
      </c>
      <c r="B150" t="str">
        <f t="shared" si="11"/>
        <v>Bakonysárkány</v>
      </c>
      <c r="C150" t="s">
        <v>148</v>
      </c>
      <c r="D150" t="str">
        <f>INDEX(helysegnevtar!$A$4:$F$3181,MATCH(tidy!$B150,helysegnevtar!$A$4:$A$3181,0),3)</f>
        <v>község</v>
      </c>
      <c r="E150" t="str">
        <f>INDEX(helysegnevtar!$A$4:$F$3181,MATCH(tidy!$B150,helysegnevtar!$A$4:$A$3181,0),4)</f>
        <v>Komárom-Esztergom</v>
      </c>
      <c r="F150" t="str">
        <f>INDEX(helysegnevtar!$A$4:$F$3181,MATCH(tidy!$B150,helysegnevtar!$A$4:$A$3181,0),6)</f>
        <v>Kisbéri</v>
      </c>
      <c r="G150">
        <v>3</v>
      </c>
      <c r="H150">
        <v>0.52</v>
      </c>
      <c r="I150">
        <v>48.38</v>
      </c>
      <c r="J150">
        <v>1004</v>
      </c>
      <c r="K150">
        <v>324</v>
      </c>
      <c r="L150">
        <v>349</v>
      </c>
      <c r="M150">
        <f t="shared" si="12"/>
        <v>673</v>
      </c>
      <c r="N150">
        <v>43.42</v>
      </c>
      <c r="O150">
        <v>8.91</v>
      </c>
      <c r="P150">
        <v>36.36</v>
      </c>
      <c r="Q150">
        <v>14.12</v>
      </c>
      <c r="R150">
        <v>4.84</v>
      </c>
      <c r="S150">
        <v>8.0299999999999994</v>
      </c>
      <c r="T150">
        <v>12.87</v>
      </c>
      <c r="U150">
        <v>2310589736</v>
      </c>
      <c r="V150">
        <v>2022</v>
      </c>
      <c r="W150">
        <v>180</v>
      </c>
      <c r="X150">
        <v>1</v>
      </c>
      <c r="Y150">
        <v>3</v>
      </c>
      <c r="Z150">
        <v>8.41</v>
      </c>
      <c r="AB150">
        <v>280</v>
      </c>
      <c r="AC150" s="38">
        <v>42.04</v>
      </c>
      <c r="AD150" s="38">
        <v>4.2</v>
      </c>
      <c r="AE150" s="39">
        <v>50</v>
      </c>
      <c r="AF150" s="38">
        <v>54</v>
      </c>
      <c r="AG150" s="38">
        <v>88</v>
      </c>
      <c r="AH150">
        <f t="shared" si="13"/>
        <v>142</v>
      </c>
      <c r="AI150" s="40">
        <f t="shared" si="14"/>
        <v>21.099554234769688</v>
      </c>
    </row>
    <row r="151" spans="1:35" ht="15">
      <c r="A151" t="str">
        <f t="shared" si="10"/>
        <v>2392</v>
      </c>
      <c r="B151" t="str">
        <f t="shared" si="11"/>
        <v>Bakonyszentiván</v>
      </c>
      <c r="C151" t="s">
        <v>149</v>
      </c>
      <c r="D151" t="str">
        <f>INDEX(helysegnevtar!$A$4:$F$3181,MATCH(tidy!$B151,helysegnevtar!$A$4:$A$3181,0),3)</f>
        <v>község</v>
      </c>
      <c r="E151" t="str">
        <f>INDEX(helysegnevtar!$A$4:$F$3181,MATCH(tidy!$B151,helysegnevtar!$A$4:$A$3181,0),4)</f>
        <v>Veszprém</v>
      </c>
      <c r="F151" t="str">
        <f>INDEX(helysegnevtar!$A$4:$F$3181,MATCH(tidy!$B151,helysegnevtar!$A$4:$A$3181,0),6)</f>
        <v>Pápai</v>
      </c>
      <c r="G151">
        <v>5</v>
      </c>
      <c r="H151">
        <v>1.85</v>
      </c>
      <c r="I151">
        <v>55</v>
      </c>
      <c r="J151">
        <v>223</v>
      </c>
      <c r="K151">
        <v>69</v>
      </c>
      <c r="L151">
        <v>73</v>
      </c>
      <c r="M151">
        <f t="shared" si="12"/>
        <v>142</v>
      </c>
      <c r="N151">
        <v>56.61</v>
      </c>
      <c r="O151">
        <v>6.45</v>
      </c>
      <c r="P151">
        <v>33.33</v>
      </c>
      <c r="Q151">
        <v>9.14</v>
      </c>
      <c r="R151">
        <v>6.51</v>
      </c>
      <c r="S151">
        <v>1.95</v>
      </c>
      <c r="T151">
        <v>8.4600000000000009</v>
      </c>
      <c r="U151">
        <v>405629172</v>
      </c>
      <c r="V151">
        <v>538</v>
      </c>
      <c r="Z151">
        <v>36.36</v>
      </c>
      <c r="AB151">
        <v>60</v>
      </c>
      <c r="AC151" s="38">
        <v>-59.09</v>
      </c>
      <c r="AD151" s="38">
        <v>9.09</v>
      </c>
      <c r="AE151" s="39"/>
      <c r="AF151" s="38">
        <v>21</v>
      </c>
      <c r="AG151" s="38">
        <v>19</v>
      </c>
      <c r="AH151">
        <f t="shared" si="13"/>
        <v>40</v>
      </c>
      <c r="AI151" s="40">
        <f t="shared" si="14"/>
        <v>28.169014084507044</v>
      </c>
    </row>
    <row r="152" spans="1:35" ht="15">
      <c r="A152" t="str">
        <f t="shared" si="10"/>
        <v>2281</v>
      </c>
      <c r="B152" t="str">
        <f t="shared" si="11"/>
        <v>Bakonyszentkirály</v>
      </c>
      <c r="C152" t="s">
        <v>150</v>
      </c>
      <c r="D152" t="str">
        <f>INDEX(helysegnevtar!$A$4:$F$3181,MATCH(tidy!$B152,helysegnevtar!$A$4:$A$3181,0),3)</f>
        <v>község</v>
      </c>
      <c r="E152" t="str">
        <f>INDEX(helysegnevtar!$A$4:$F$3181,MATCH(tidy!$B152,helysegnevtar!$A$4:$A$3181,0),4)</f>
        <v>Veszprém</v>
      </c>
      <c r="F152" t="str">
        <f>INDEX(helysegnevtar!$A$4:$F$3181,MATCH(tidy!$B152,helysegnevtar!$A$4:$A$3181,0),6)</f>
        <v>Zirci</v>
      </c>
      <c r="G152">
        <v>3</v>
      </c>
      <c r="I152">
        <v>58.32</v>
      </c>
      <c r="J152">
        <v>830</v>
      </c>
      <c r="K152">
        <v>258</v>
      </c>
      <c r="L152">
        <v>284</v>
      </c>
      <c r="M152">
        <f t="shared" si="12"/>
        <v>542</v>
      </c>
      <c r="N152">
        <v>34.340000000000003</v>
      </c>
      <c r="O152">
        <v>15.05</v>
      </c>
      <c r="P152">
        <v>76.19</v>
      </c>
      <c r="Q152">
        <v>27.9</v>
      </c>
      <c r="R152">
        <v>1.49</v>
      </c>
      <c r="S152">
        <v>3.54</v>
      </c>
      <c r="T152">
        <v>5.03</v>
      </c>
      <c r="U152">
        <v>1897444935</v>
      </c>
      <c r="V152">
        <v>1832</v>
      </c>
      <c r="W152">
        <v>62</v>
      </c>
      <c r="X152">
        <v>19</v>
      </c>
      <c r="Y152">
        <v>2</v>
      </c>
      <c r="Z152">
        <v>10</v>
      </c>
      <c r="AA152">
        <v>7.81</v>
      </c>
      <c r="AB152">
        <v>164</v>
      </c>
      <c r="AC152" s="38">
        <v>1.25</v>
      </c>
      <c r="AD152" s="38">
        <v>-3.75</v>
      </c>
      <c r="AE152" s="39">
        <v>38.71</v>
      </c>
      <c r="AF152" s="38">
        <v>72</v>
      </c>
      <c r="AG152" s="38">
        <v>80</v>
      </c>
      <c r="AH152">
        <f t="shared" si="13"/>
        <v>152</v>
      </c>
      <c r="AI152" s="40">
        <f t="shared" si="14"/>
        <v>28.044280442804425</v>
      </c>
    </row>
    <row r="153" spans="1:35" ht="15">
      <c r="A153" t="str">
        <f t="shared" si="10"/>
        <v>594</v>
      </c>
      <c r="B153" t="str">
        <f t="shared" si="11"/>
        <v>Bakonyszentlászló</v>
      </c>
      <c r="C153" t="s">
        <v>151</v>
      </c>
      <c r="D153" t="str">
        <f>INDEX(helysegnevtar!$A$4:$F$3181,MATCH(tidy!$B153,helysegnevtar!$A$4:$A$3181,0),3)</f>
        <v>község</v>
      </c>
      <c r="E153" t="str">
        <f>INDEX(helysegnevtar!$A$4:$F$3181,MATCH(tidy!$B153,helysegnevtar!$A$4:$A$3181,0),4)</f>
        <v>Győr-Moson-Sopron</v>
      </c>
      <c r="F153" t="str">
        <f>INDEX(helysegnevtar!$A$4:$F$3181,MATCH(tidy!$B153,helysegnevtar!$A$4:$A$3181,0),6)</f>
        <v>Pannonhalmi</v>
      </c>
      <c r="G153">
        <v>7</v>
      </c>
      <c r="H153">
        <v>0.75</v>
      </c>
      <c r="I153">
        <v>55.18</v>
      </c>
      <c r="J153">
        <v>1768</v>
      </c>
      <c r="K153">
        <v>543</v>
      </c>
      <c r="L153">
        <v>596</v>
      </c>
      <c r="M153">
        <f t="shared" si="12"/>
        <v>1139</v>
      </c>
      <c r="N153">
        <v>42.08</v>
      </c>
      <c r="O153">
        <v>12.8</v>
      </c>
      <c r="P153">
        <v>38.46</v>
      </c>
      <c r="Q153">
        <v>38.51</v>
      </c>
      <c r="R153">
        <v>1.63</v>
      </c>
      <c r="S153">
        <v>4.6399999999999997</v>
      </c>
      <c r="T153">
        <v>6.27</v>
      </c>
      <c r="U153">
        <v>3882101730</v>
      </c>
      <c r="V153">
        <v>4513</v>
      </c>
      <c r="W153">
        <v>118</v>
      </c>
      <c r="X153">
        <v>6</v>
      </c>
      <c r="Y153">
        <v>1</v>
      </c>
      <c r="Z153">
        <v>10.72</v>
      </c>
      <c r="AB153">
        <v>413</v>
      </c>
      <c r="AC153" s="38">
        <v>13.87</v>
      </c>
      <c r="AD153" s="38">
        <v>1.89</v>
      </c>
      <c r="AE153" s="39">
        <v>23.73</v>
      </c>
      <c r="AF153" s="38">
        <v>144</v>
      </c>
      <c r="AG153" s="38">
        <v>225</v>
      </c>
      <c r="AH153">
        <f t="shared" si="13"/>
        <v>369</v>
      </c>
      <c r="AI153" s="40">
        <f t="shared" si="14"/>
        <v>32.396839332748023</v>
      </c>
    </row>
    <row r="154" spans="1:35" ht="15">
      <c r="A154" t="str">
        <f t="shared" si="10"/>
        <v>2238</v>
      </c>
      <c r="B154" t="str">
        <f t="shared" si="11"/>
        <v>Bakonyszombathely</v>
      </c>
      <c r="C154" t="s">
        <v>152</v>
      </c>
      <c r="D154" t="str">
        <f>INDEX(helysegnevtar!$A$4:$F$3181,MATCH(tidy!$B154,helysegnevtar!$A$4:$A$3181,0),3)</f>
        <v>község</v>
      </c>
      <c r="E154" t="str">
        <f>INDEX(helysegnevtar!$A$4:$F$3181,MATCH(tidy!$B154,helysegnevtar!$A$4:$A$3181,0),4)</f>
        <v>Komárom-Esztergom</v>
      </c>
      <c r="F154" t="str">
        <f>INDEX(helysegnevtar!$A$4:$F$3181,MATCH(tidy!$B154,helysegnevtar!$A$4:$A$3181,0),6)</f>
        <v>Kisbéri</v>
      </c>
      <c r="G154">
        <v>13</v>
      </c>
      <c r="H154">
        <v>1.47</v>
      </c>
      <c r="I154">
        <v>52.45</v>
      </c>
      <c r="J154">
        <v>1454</v>
      </c>
      <c r="K154">
        <v>472</v>
      </c>
      <c r="L154">
        <v>476</v>
      </c>
      <c r="M154">
        <f t="shared" si="12"/>
        <v>948</v>
      </c>
      <c r="N154">
        <v>46.9</v>
      </c>
      <c r="O154">
        <v>12.83</v>
      </c>
      <c r="P154">
        <v>54.29</v>
      </c>
      <c r="Q154">
        <v>36.520000000000003</v>
      </c>
      <c r="R154">
        <v>7.97</v>
      </c>
      <c r="S154">
        <v>5.32</v>
      </c>
      <c r="T154">
        <v>13.29</v>
      </c>
      <c r="U154">
        <v>3415834524</v>
      </c>
      <c r="V154">
        <v>2646</v>
      </c>
      <c r="W154">
        <v>160</v>
      </c>
      <c r="X154">
        <v>6</v>
      </c>
      <c r="Y154">
        <v>2</v>
      </c>
      <c r="Z154">
        <v>9.0500000000000007</v>
      </c>
      <c r="AB154">
        <v>320</v>
      </c>
      <c r="AC154" s="38">
        <v>1.51</v>
      </c>
      <c r="AD154" s="38">
        <v>-6.79</v>
      </c>
      <c r="AE154" s="39">
        <v>38.130000000000003</v>
      </c>
      <c r="AF154" s="38">
        <v>105</v>
      </c>
      <c r="AG154" s="38">
        <v>132</v>
      </c>
      <c r="AH154">
        <f t="shared" si="13"/>
        <v>237</v>
      </c>
      <c r="AI154" s="40">
        <f t="shared" si="14"/>
        <v>25</v>
      </c>
    </row>
    <row r="155" spans="1:35" ht="15">
      <c r="A155" t="str">
        <f t="shared" si="10"/>
        <v>2641</v>
      </c>
      <c r="B155" t="str">
        <f t="shared" si="11"/>
        <v>Bakonyszücs</v>
      </c>
      <c r="C155" t="s">
        <v>153</v>
      </c>
      <c r="D155" t="str">
        <f>INDEX(helysegnevtar!$A$4:$F$3181,MATCH(tidy!$B155,helysegnevtar!$A$4:$A$3181,0),3)</f>
        <v>község</v>
      </c>
      <c r="E155" t="str">
        <f>INDEX(helysegnevtar!$A$4:$F$3181,MATCH(tidy!$B155,helysegnevtar!$A$4:$A$3181,0),4)</f>
        <v>Veszprém</v>
      </c>
      <c r="F155" t="str">
        <f>INDEX(helysegnevtar!$A$4:$F$3181,MATCH(tidy!$B155,helysegnevtar!$A$4:$A$3181,0),6)</f>
        <v>Pápai</v>
      </c>
      <c r="G155">
        <v>3</v>
      </c>
      <c r="I155">
        <v>45.66</v>
      </c>
      <c r="J155">
        <v>266</v>
      </c>
      <c r="K155">
        <v>76</v>
      </c>
      <c r="L155">
        <v>106</v>
      </c>
      <c r="M155">
        <f t="shared" si="12"/>
        <v>182</v>
      </c>
      <c r="N155">
        <v>44.56</v>
      </c>
      <c r="O155">
        <v>17.27</v>
      </c>
      <c r="P155">
        <v>57.14</v>
      </c>
      <c r="Q155">
        <v>35.21</v>
      </c>
      <c r="R155">
        <v>0.87</v>
      </c>
      <c r="S155">
        <v>1.69</v>
      </c>
      <c r="T155">
        <v>2.56</v>
      </c>
      <c r="U155">
        <v>465194620</v>
      </c>
      <c r="V155">
        <v>674</v>
      </c>
      <c r="Z155">
        <v>7.68</v>
      </c>
      <c r="AB155">
        <v>71</v>
      </c>
      <c r="AC155" s="38">
        <v>-26.87</v>
      </c>
      <c r="AD155" s="38">
        <v>-23.03</v>
      </c>
      <c r="AE155" s="39"/>
      <c r="AF155" s="38">
        <v>14</v>
      </c>
      <c r="AG155" s="38">
        <v>38</v>
      </c>
      <c r="AH155">
        <f t="shared" si="13"/>
        <v>52</v>
      </c>
      <c r="AI155" s="40">
        <f t="shared" si="14"/>
        <v>28.571428571428569</v>
      </c>
    </row>
    <row r="156" spans="1:35" ht="15">
      <c r="A156" t="str">
        <f t="shared" si="10"/>
        <v>2412</v>
      </c>
      <c r="B156" t="str">
        <f t="shared" si="11"/>
        <v>Bakonytamási</v>
      </c>
      <c r="C156" t="s">
        <v>154</v>
      </c>
      <c r="D156" t="str">
        <f>INDEX(helysegnevtar!$A$4:$F$3181,MATCH(tidy!$B156,helysegnevtar!$A$4:$A$3181,0),3)</f>
        <v>község</v>
      </c>
      <c r="E156" t="str">
        <f>INDEX(helysegnevtar!$A$4:$F$3181,MATCH(tidy!$B156,helysegnevtar!$A$4:$A$3181,0),4)</f>
        <v>Veszprém</v>
      </c>
      <c r="F156" t="str">
        <f>INDEX(helysegnevtar!$A$4:$F$3181,MATCH(tidy!$B156,helysegnevtar!$A$4:$A$3181,0),6)</f>
        <v>Pápai</v>
      </c>
      <c r="G156">
        <v>8</v>
      </c>
      <c r="H156">
        <v>2.54</v>
      </c>
      <c r="I156">
        <v>44.39</v>
      </c>
      <c r="J156">
        <v>615</v>
      </c>
      <c r="K156">
        <v>190</v>
      </c>
      <c r="L156">
        <v>229</v>
      </c>
      <c r="M156">
        <f t="shared" si="12"/>
        <v>419</v>
      </c>
      <c r="N156">
        <v>51.81</v>
      </c>
      <c r="O156">
        <v>8.1999999999999993</v>
      </c>
      <c r="P156">
        <v>44.44</v>
      </c>
      <c r="Q156">
        <v>20.49</v>
      </c>
      <c r="R156">
        <v>2.0699999999999998</v>
      </c>
      <c r="S156">
        <v>6.27</v>
      </c>
      <c r="T156">
        <v>8.34</v>
      </c>
      <c r="U156">
        <v>1312099364</v>
      </c>
      <c r="V156">
        <v>1339</v>
      </c>
      <c r="Z156">
        <v>24.48</v>
      </c>
      <c r="AB156">
        <v>161</v>
      </c>
      <c r="AC156" s="38">
        <v>-22.73</v>
      </c>
      <c r="AD156" s="38">
        <v>-10.49</v>
      </c>
      <c r="AE156" s="39"/>
      <c r="AF156" s="38">
        <v>33</v>
      </c>
      <c r="AG156" s="38">
        <v>60</v>
      </c>
      <c r="AH156">
        <f t="shared" si="13"/>
        <v>93</v>
      </c>
      <c r="AI156" s="40">
        <f t="shared" si="14"/>
        <v>22.195704057279237</v>
      </c>
    </row>
    <row r="157" spans="1:35" ht="15">
      <c r="A157" t="str">
        <f t="shared" si="10"/>
        <v>2910</v>
      </c>
      <c r="B157" t="str">
        <f t="shared" si="11"/>
        <v>Baks</v>
      </c>
      <c r="C157" t="s">
        <v>155</v>
      </c>
      <c r="D157" t="str">
        <f>INDEX(helysegnevtar!$A$4:$F$3181,MATCH(tidy!$B157,helysegnevtar!$A$4:$A$3181,0),3)</f>
        <v>község</v>
      </c>
      <c r="E157" t="str">
        <f>INDEX(helysegnevtar!$A$4:$F$3181,MATCH(tidy!$B157,helysegnevtar!$A$4:$A$3181,0),4)</f>
        <v>Csongrád-Csanád</v>
      </c>
      <c r="F157" t="str">
        <f>INDEX(helysegnevtar!$A$4:$F$3181,MATCH(tidy!$B157,helysegnevtar!$A$4:$A$3181,0),6)</f>
        <v>Kisteleki</v>
      </c>
      <c r="G157">
        <v>39</v>
      </c>
      <c r="H157">
        <v>16.59</v>
      </c>
      <c r="I157">
        <v>56.56</v>
      </c>
      <c r="J157">
        <v>2026</v>
      </c>
      <c r="K157">
        <v>651</v>
      </c>
      <c r="L157">
        <v>648</v>
      </c>
      <c r="M157">
        <f t="shared" si="12"/>
        <v>1299</v>
      </c>
      <c r="N157">
        <v>40.04</v>
      </c>
      <c r="O157">
        <v>10.73</v>
      </c>
      <c r="P157">
        <v>36.840000000000003</v>
      </c>
      <c r="Q157">
        <v>61.92</v>
      </c>
      <c r="R157">
        <v>1.38</v>
      </c>
      <c r="S157">
        <v>17.57</v>
      </c>
      <c r="T157">
        <v>18.95</v>
      </c>
      <c r="U157">
        <v>2288041411</v>
      </c>
      <c r="V157">
        <v>5449</v>
      </c>
      <c r="W157">
        <v>152</v>
      </c>
      <c r="X157">
        <v>52</v>
      </c>
      <c r="Y157">
        <v>33</v>
      </c>
      <c r="Z157">
        <v>14.75</v>
      </c>
      <c r="AA157">
        <v>11.15</v>
      </c>
      <c r="AB157">
        <v>590</v>
      </c>
      <c r="AC157" s="38">
        <v>6.32</v>
      </c>
      <c r="AD157" s="38">
        <v>-2.11</v>
      </c>
      <c r="AE157" s="39">
        <v>2.63</v>
      </c>
      <c r="AF157" s="38">
        <v>143</v>
      </c>
      <c r="AG157" s="38">
        <v>208</v>
      </c>
      <c r="AH157">
        <f t="shared" si="13"/>
        <v>351</v>
      </c>
      <c r="AI157" s="40">
        <f t="shared" si="14"/>
        <v>27.020785219399539</v>
      </c>
    </row>
    <row r="158" spans="1:35" ht="15">
      <c r="A158" t="str">
        <f t="shared" si="10"/>
        <v>397</v>
      </c>
      <c r="B158" t="str">
        <f t="shared" si="11"/>
        <v>Baksa</v>
      </c>
      <c r="C158" t="s">
        <v>156</v>
      </c>
      <c r="D158" t="str">
        <f>INDEX(helysegnevtar!$A$4:$F$3181,MATCH(tidy!$B158,helysegnevtar!$A$4:$A$3181,0),3)</f>
        <v>község</v>
      </c>
      <c r="E158" t="str">
        <f>INDEX(helysegnevtar!$A$4:$F$3181,MATCH(tidy!$B158,helysegnevtar!$A$4:$A$3181,0),4)</f>
        <v>Baranya</v>
      </c>
      <c r="F158" t="str">
        <f>INDEX(helysegnevtar!$A$4:$F$3181,MATCH(tidy!$B158,helysegnevtar!$A$4:$A$3181,0),6)</f>
        <v>Sellyei</v>
      </c>
      <c r="G158">
        <v>25</v>
      </c>
      <c r="H158">
        <v>7.29</v>
      </c>
      <c r="I158">
        <v>50.88</v>
      </c>
      <c r="J158">
        <v>812</v>
      </c>
      <c r="K158">
        <v>254</v>
      </c>
      <c r="L158">
        <v>279</v>
      </c>
      <c r="M158">
        <f t="shared" si="12"/>
        <v>533</v>
      </c>
      <c r="N158">
        <v>24.21</v>
      </c>
      <c r="O158">
        <v>16.54</v>
      </c>
      <c r="P158">
        <v>50</v>
      </c>
      <c r="Q158">
        <v>13.82</v>
      </c>
      <c r="R158">
        <v>4.3</v>
      </c>
      <c r="S158">
        <v>3.31</v>
      </c>
      <c r="T158">
        <v>7.61</v>
      </c>
      <c r="U158">
        <v>1508192101</v>
      </c>
      <c r="V158">
        <v>1878</v>
      </c>
      <c r="W158">
        <v>123</v>
      </c>
      <c r="X158">
        <v>14</v>
      </c>
      <c r="Y158">
        <v>32</v>
      </c>
      <c r="Z158">
        <v>20.87</v>
      </c>
      <c r="AB158">
        <v>161</v>
      </c>
      <c r="AC158" s="38">
        <v>27.4</v>
      </c>
      <c r="AD158" s="38">
        <v>-5.22</v>
      </c>
      <c r="AE158" s="39">
        <v>60.98</v>
      </c>
      <c r="AF158" s="38">
        <v>44</v>
      </c>
      <c r="AG158" s="38">
        <v>84</v>
      </c>
      <c r="AH158">
        <f t="shared" si="13"/>
        <v>128</v>
      </c>
      <c r="AI158" s="40">
        <f t="shared" si="14"/>
        <v>24.015009380863038</v>
      </c>
    </row>
    <row r="159" spans="1:35" ht="15">
      <c r="A159" t="str">
        <f t="shared" si="10"/>
        <v>1818</v>
      </c>
      <c r="B159" t="str">
        <f t="shared" si="11"/>
        <v>Baktakék</v>
      </c>
      <c r="C159" t="s">
        <v>157</v>
      </c>
      <c r="D159" t="str">
        <f>INDEX(helysegnevtar!$A$4:$F$3181,MATCH(tidy!$B159,helysegnevtar!$A$4:$A$3181,0),3)</f>
        <v>község</v>
      </c>
      <c r="E159" t="str">
        <f>INDEX(helysegnevtar!$A$4:$F$3181,MATCH(tidy!$B159,helysegnevtar!$A$4:$A$3181,0),4)</f>
        <v>Borsod-Abaúj-Zemplén</v>
      </c>
      <c r="F159" t="str">
        <f>INDEX(helysegnevtar!$A$4:$F$3181,MATCH(tidy!$B159,helysegnevtar!$A$4:$A$3181,0),6)</f>
        <v>Encsi</v>
      </c>
      <c r="G159">
        <v>61</v>
      </c>
      <c r="H159">
        <v>34.79</v>
      </c>
      <c r="I159">
        <v>65.47</v>
      </c>
      <c r="J159">
        <v>816</v>
      </c>
      <c r="K159">
        <v>235</v>
      </c>
      <c r="L159">
        <v>245</v>
      </c>
      <c r="M159">
        <f t="shared" si="12"/>
        <v>480</v>
      </c>
      <c r="N159">
        <v>41.63</v>
      </c>
      <c r="O159">
        <v>10.61</v>
      </c>
      <c r="P159">
        <v>60.17</v>
      </c>
      <c r="Q159">
        <v>18.79</v>
      </c>
      <c r="R159">
        <v>3.85</v>
      </c>
      <c r="S159">
        <v>3.53</v>
      </c>
      <c r="T159">
        <v>7.38</v>
      </c>
      <c r="U159">
        <v>836801440</v>
      </c>
      <c r="V159">
        <v>1941</v>
      </c>
      <c r="W159">
        <v>259</v>
      </c>
      <c r="X159">
        <v>242</v>
      </c>
      <c r="Z159">
        <v>28.44</v>
      </c>
      <c r="AA159">
        <v>24.34</v>
      </c>
      <c r="AB159">
        <v>249</v>
      </c>
      <c r="AC159" s="38">
        <v>-25.86</v>
      </c>
      <c r="AD159" s="38">
        <v>12.93</v>
      </c>
      <c r="AE159" s="39">
        <v>55.6</v>
      </c>
      <c r="AF159" s="38">
        <v>33</v>
      </c>
      <c r="AG159" s="38">
        <v>54</v>
      </c>
      <c r="AH159">
        <f t="shared" si="13"/>
        <v>87</v>
      </c>
      <c r="AI159" s="40">
        <f t="shared" si="14"/>
        <v>18.125</v>
      </c>
    </row>
    <row r="160" spans="1:35" ht="15">
      <c r="A160" t="str">
        <f t="shared" si="10"/>
        <v>232</v>
      </c>
      <c r="B160" t="str">
        <f t="shared" si="11"/>
        <v>Baktalórántháza</v>
      </c>
      <c r="C160" t="s">
        <v>158</v>
      </c>
      <c r="D160" t="str">
        <f>INDEX(helysegnevtar!$A$4:$F$3181,MATCH(tidy!$B160,helysegnevtar!$A$4:$A$3181,0),3)</f>
        <v>város</v>
      </c>
      <c r="E160" t="str">
        <f>INDEX(helysegnevtar!$A$4:$F$3181,MATCH(tidy!$B160,helysegnevtar!$A$4:$A$3181,0),4)</f>
        <v>Szabolcs-Szatmár-Bereg</v>
      </c>
      <c r="F160" t="str">
        <f>INDEX(helysegnevtar!$A$4:$F$3181,MATCH(tidy!$B160,helysegnevtar!$A$4:$A$3181,0),6)</f>
        <v>Baktalórántházai</v>
      </c>
      <c r="G160">
        <v>206</v>
      </c>
      <c r="H160">
        <v>16.350000000000001</v>
      </c>
      <c r="I160">
        <v>51.2</v>
      </c>
      <c r="J160">
        <v>3709</v>
      </c>
      <c r="K160">
        <v>1202</v>
      </c>
      <c r="L160">
        <v>1241</v>
      </c>
      <c r="M160">
        <f t="shared" si="12"/>
        <v>2443</v>
      </c>
      <c r="N160">
        <v>35.18</v>
      </c>
      <c r="O160">
        <v>14.81</v>
      </c>
      <c r="P160">
        <v>54.62</v>
      </c>
      <c r="Q160">
        <v>35.24</v>
      </c>
      <c r="R160">
        <v>7.54</v>
      </c>
      <c r="S160">
        <v>16.45</v>
      </c>
      <c r="T160">
        <v>23.99</v>
      </c>
      <c r="U160">
        <v>5495746783</v>
      </c>
      <c r="V160">
        <v>10162</v>
      </c>
      <c r="W160">
        <v>534</v>
      </c>
      <c r="X160">
        <v>136</v>
      </c>
      <c r="Y160">
        <v>35</v>
      </c>
      <c r="Z160">
        <v>33.28</v>
      </c>
      <c r="AB160">
        <v>1009</v>
      </c>
      <c r="AC160" s="38">
        <v>-9.31</v>
      </c>
      <c r="AD160" s="38">
        <v>0.56000000000000005</v>
      </c>
      <c r="AE160" s="39">
        <v>21.92</v>
      </c>
      <c r="AF160" s="38">
        <v>229</v>
      </c>
      <c r="AG160" s="38">
        <v>325</v>
      </c>
      <c r="AH160">
        <f t="shared" si="13"/>
        <v>554</v>
      </c>
      <c r="AI160" s="40">
        <f t="shared" si="14"/>
        <v>22.677036430618092</v>
      </c>
    </row>
    <row r="161" spans="1:35" ht="15">
      <c r="A161" t="str">
        <f t="shared" si="10"/>
        <v>1509</v>
      </c>
      <c r="B161" t="str">
        <f t="shared" si="11"/>
        <v>Baktüttös</v>
      </c>
      <c r="C161" t="s">
        <v>159</v>
      </c>
      <c r="D161" t="str">
        <f>INDEX(helysegnevtar!$A$4:$F$3181,MATCH(tidy!$B161,helysegnevtar!$A$4:$A$3181,0),3)</f>
        <v>község</v>
      </c>
      <c r="E161" t="str">
        <f>INDEX(helysegnevtar!$A$4:$F$3181,MATCH(tidy!$B161,helysegnevtar!$A$4:$A$3181,0),4)</f>
        <v>Zala</v>
      </c>
      <c r="F161" t="str">
        <f>INDEX(helysegnevtar!$A$4:$F$3181,MATCH(tidy!$B161,helysegnevtar!$A$4:$A$3181,0),6)</f>
        <v>Zalaegerszegi</v>
      </c>
      <c r="G161">
        <v>3</v>
      </c>
      <c r="H161">
        <v>11.73</v>
      </c>
      <c r="I161">
        <v>48.44</v>
      </c>
      <c r="J161">
        <v>352</v>
      </c>
      <c r="K161">
        <v>116</v>
      </c>
      <c r="L161">
        <v>118</v>
      </c>
      <c r="M161">
        <f t="shared" si="12"/>
        <v>234</v>
      </c>
      <c r="N161">
        <v>23.48</v>
      </c>
      <c r="O161">
        <v>10.87</v>
      </c>
      <c r="P161">
        <v>57.14</v>
      </c>
      <c r="Q161">
        <v>9.7100000000000009</v>
      </c>
      <c r="R161">
        <v>0.12</v>
      </c>
      <c r="S161">
        <v>0.72</v>
      </c>
      <c r="T161">
        <v>0.84</v>
      </c>
      <c r="U161">
        <v>622038507</v>
      </c>
      <c r="V161">
        <v>776</v>
      </c>
      <c r="Z161">
        <v>14.75</v>
      </c>
      <c r="AB161">
        <v>93</v>
      </c>
      <c r="AC161" s="38">
        <v>-8.85</v>
      </c>
      <c r="AD161" s="38">
        <v>0</v>
      </c>
      <c r="AE161" s="39"/>
      <c r="AF161" s="38">
        <v>23</v>
      </c>
      <c r="AG161" s="38">
        <v>35</v>
      </c>
      <c r="AH161">
        <f t="shared" si="13"/>
        <v>58</v>
      </c>
      <c r="AI161" s="40">
        <f t="shared" si="14"/>
        <v>24.786324786324787</v>
      </c>
    </row>
    <row r="162" spans="1:35" ht="15">
      <c r="A162" t="str">
        <f t="shared" si="10"/>
        <v>2252</v>
      </c>
      <c r="B162" t="str">
        <f t="shared" si="11"/>
        <v>Balajt</v>
      </c>
      <c r="C162" t="s">
        <v>160</v>
      </c>
      <c r="D162" t="str">
        <f>INDEX(helysegnevtar!$A$4:$F$3181,MATCH(tidy!$B162,helysegnevtar!$A$4:$A$3181,0),3)</f>
        <v>község</v>
      </c>
      <c r="E162" t="str">
        <f>INDEX(helysegnevtar!$A$4:$F$3181,MATCH(tidy!$B162,helysegnevtar!$A$4:$A$3181,0),4)</f>
        <v>Borsod-Abaúj-Zemplén</v>
      </c>
      <c r="F162" t="str">
        <f>INDEX(helysegnevtar!$A$4:$F$3181,MATCH(tidy!$B162,helysegnevtar!$A$4:$A$3181,0),6)</f>
        <v>Edelényi</v>
      </c>
      <c r="G162">
        <v>82</v>
      </c>
      <c r="H162">
        <v>32.67</v>
      </c>
      <c r="I162">
        <v>62.42</v>
      </c>
      <c r="J162">
        <v>525</v>
      </c>
      <c r="K162">
        <v>154</v>
      </c>
      <c r="L162">
        <v>168</v>
      </c>
      <c r="M162">
        <f t="shared" si="12"/>
        <v>322</v>
      </c>
      <c r="N162">
        <v>39.909999999999997</v>
      </c>
      <c r="O162">
        <v>3.06</v>
      </c>
      <c r="P162">
        <v>50</v>
      </c>
      <c r="Q162">
        <v>9.0299999999999994</v>
      </c>
      <c r="R162">
        <v>1.6</v>
      </c>
      <c r="S162">
        <v>1.1399999999999999</v>
      </c>
      <c r="T162">
        <v>2.74</v>
      </c>
      <c r="U162">
        <v>381698039</v>
      </c>
      <c r="V162">
        <v>1196</v>
      </c>
      <c r="Z162">
        <v>13.21</v>
      </c>
      <c r="AB162">
        <v>169</v>
      </c>
      <c r="AC162" s="38">
        <v>-9.43</v>
      </c>
      <c r="AD162" s="38">
        <v>3.77</v>
      </c>
      <c r="AE162" s="39"/>
      <c r="AF162" s="38">
        <v>16</v>
      </c>
      <c r="AG162" s="38">
        <v>26</v>
      </c>
      <c r="AH162">
        <f t="shared" si="13"/>
        <v>42</v>
      </c>
      <c r="AI162" s="40">
        <f t="shared" si="14"/>
        <v>13.043478260869565</v>
      </c>
    </row>
    <row r="163" spans="1:35" ht="15">
      <c r="A163" t="str">
        <f t="shared" si="10"/>
        <v>1365</v>
      </c>
      <c r="B163" t="str">
        <f t="shared" si="11"/>
        <v>Balassagyarmat</v>
      </c>
      <c r="C163" t="s">
        <v>161</v>
      </c>
      <c r="D163" t="str">
        <f>INDEX(helysegnevtar!$A$4:$F$3181,MATCH(tidy!$B163,helysegnevtar!$A$4:$A$3181,0),3)</f>
        <v>város</v>
      </c>
      <c r="E163" t="str">
        <f>INDEX(helysegnevtar!$A$4:$F$3181,MATCH(tidy!$B163,helysegnevtar!$A$4:$A$3181,0),4)</f>
        <v>Nógrád</v>
      </c>
      <c r="F163" t="str">
        <f>INDEX(helysegnevtar!$A$4:$F$3181,MATCH(tidy!$B163,helysegnevtar!$A$4:$A$3181,0),6)</f>
        <v>Balassagyarmati</v>
      </c>
      <c r="G163">
        <v>121</v>
      </c>
      <c r="H163">
        <v>1.4</v>
      </c>
      <c r="I163">
        <v>59.07</v>
      </c>
      <c r="J163">
        <v>14109</v>
      </c>
      <c r="K163">
        <v>4441</v>
      </c>
      <c r="L163">
        <v>4416</v>
      </c>
      <c r="M163">
        <f t="shared" si="12"/>
        <v>8857</v>
      </c>
      <c r="N163">
        <v>56.61</v>
      </c>
      <c r="O163">
        <v>26.59</v>
      </c>
      <c r="P163">
        <v>63.97</v>
      </c>
      <c r="Q163">
        <v>23.33</v>
      </c>
      <c r="R163">
        <v>14.64</v>
      </c>
      <c r="S163">
        <v>49.36</v>
      </c>
      <c r="T163">
        <v>64</v>
      </c>
      <c r="U163">
        <v>34783381164</v>
      </c>
      <c r="V163">
        <v>35686</v>
      </c>
      <c r="W163">
        <v>1360</v>
      </c>
      <c r="X163">
        <v>93</v>
      </c>
      <c r="Y163">
        <v>47</v>
      </c>
      <c r="Z163">
        <v>21.06</v>
      </c>
      <c r="AA163">
        <v>1.47</v>
      </c>
      <c r="AB163">
        <v>2380</v>
      </c>
      <c r="AC163" s="38">
        <v>-4.24</v>
      </c>
      <c r="AD163" s="38">
        <v>-11.31</v>
      </c>
      <c r="AE163" s="39">
        <v>44.26</v>
      </c>
      <c r="AF163" s="38">
        <v>1314</v>
      </c>
      <c r="AG163" s="38">
        <v>2126</v>
      </c>
      <c r="AH163">
        <f t="shared" si="13"/>
        <v>3440</v>
      </c>
      <c r="AI163" s="40">
        <f t="shared" si="14"/>
        <v>38.839336118324489</v>
      </c>
    </row>
    <row r="164" spans="1:35" ht="15">
      <c r="A164" t="str">
        <f t="shared" si="10"/>
        <v>2367</v>
      </c>
      <c r="B164" t="str">
        <f t="shared" si="11"/>
        <v>Balástya</v>
      </c>
      <c r="C164" t="s">
        <v>162</v>
      </c>
      <c r="D164" t="str">
        <f>INDEX(helysegnevtar!$A$4:$F$3181,MATCH(tidy!$B164,helysegnevtar!$A$4:$A$3181,0),3)</f>
        <v>község</v>
      </c>
      <c r="E164" t="str">
        <f>INDEX(helysegnevtar!$A$4:$F$3181,MATCH(tidy!$B164,helysegnevtar!$A$4:$A$3181,0),4)</f>
        <v>Csongrád-Csanád</v>
      </c>
      <c r="F164" t="str">
        <f>INDEX(helysegnevtar!$A$4:$F$3181,MATCH(tidy!$B164,helysegnevtar!$A$4:$A$3181,0),6)</f>
        <v>Kisteleki</v>
      </c>
      <c r="G164">
        <v>25</v>
      </c>
      <c r="H164">
        <v>0.32</v>
      </c>
      <c r="I164">
        <v>54.04</v>
      </c>
      <c r="J164">
        <v>3469</v>
      </c>
      <c r="K164">
        <v>1086</v>
      </c>
      <c r="L164">
        <v>1157</v>
      </c>
      <c r="M164">
        <f t="shared" si="12"/>
        <v>2243</v>
      </c>
      <c r="N164">
        <v>25.63</v>
      </c>
      <c r="O164">
        <v>20.41</v>
      </c>
      <c r="P164">
        <v>44.83</v>
      </c>
      <c r="Q164">
        <v>110</v>
      </c>
      <c r="R164">
        <v>5.87</v>
      </c>
      <c r="S164">
        <v>10.7</v>
      </c>
      <c r="T164">
        <v>16.57</v>
      </c>
      <c r="U164">
        <v>4878576005</v>
      </c>
      <c r="V164">
        <v>7370</v>
      </c>
      <c r="W164">
        <v>207</v>
      </c>
      <c r="X164">
        <v>15</v>
      </c>
      <c r="Y164">
        <v>11</v>
      </c>
      <c r="Z164">
        <v>15.09</v>
      </c>
      <c r="AA164">
        <v>23.17</v>
      </c>
      <c r="AB164">
        <v>792</v>
      </c>
      <c r="AC164" s="38">
        <v>-2.52</v>
      </c>
      <c r="AD164" s="38">
        <v>-1.89</v>
      </c>
      <c r="AE164" s="39">
        <v>10.14</v>
      </c>
      <c r="AF164" s="38">
        <v>306</v>
      </c>
      <c r="AG164" s="38">
        <v>391</v>
      </c>
      <c r="AH164">
        <f t="shared" si="13"/>
        <v>697</v>
      </c>
      <c r="AI164" s="40">
        <f t="shared" si="14"/>
        <v>31.074453856442265</v>
      </c>
    </row>
    <row r="165" spans="1:35" ht="15">
      <c r="A165" t="str">
        <f t="shared" si="10"/>
        <v>1152</v>
      </c>
      <c r="B165" t="str">
        <f t="shared" si="11"/>
        <v>Balaton</v>
      </c>
      <c r="C165" t="s">
        <v>163</v>
      </c>
      <c r="D165" t="str">
        <f>INDEX(helysegnevtar!$A$4:$F$3181,MATCH(tidy!$B165,helysegnevtar!$A$4:$A$3181,0),3)</f>
        <v>község</v>
      </c>
      <c r="E165" t="str">
        <f>INDEX(helysegnevtar!$A$4:$F$3181,MATCH(tidy!$B165,helysegnevtar!$A$4:$A$3181,0),4)</f>
        <v>Heves</v>
      </c>
      <c r="F165" t="str">
        <f>INDEX(helysegnevtar!$A$4:$F$3181,MATCH(tidy!$B165,helysegnevtar!$A$4:$A$3181,0),6)</f>
        <v>Bélapátfalvai</v>
      </c>
      <c r="G165">
        <v>15</v>
      </c>
      <c r="H165">
        <v>11.5</v>
      </c>
      <c r="I165">
        <v>59.56</v>
      </c>
      <c r="J165">
        <v>1029</v>
      </c>
      <c r="K165">
        <v>293</v>
      </c>
      <c r="L165">
        <v>338</v>
      </c>
      <c r="M165">
        <f t="shared" si="12"/>
        <v>631</v>
      </c>
      <c r="N165">
        <v>26.93</v>
      </c>
      <c r="O165">
        <v>15.85</v>
      </c>
      <c r="P165">
        <v>65.12</v>
      </c>
      <c r="Q165">
        <v>13.2</v>
      </c>
      <c r="R165">
        <v>2.87</v>
      </c>
      <c r="S165">
        <v>6.3</v>
      </c>
      <c r="T165">
        <v>9.17</v>
      </c>
      <c r="U165">
        <v>1805029787</v>
      </c>
      <c r="V165">
        <v>2578</v>
      </c>
      <c r="W165">
        <v>170</v>
      </c>
      <c r="X165">
        <v>11</v>
      </c>
      <c r="Y165">
        <v>15</v>
      </c>
      <c r="Z165">
        <v>6.33</v>
      </c>
      <c r="AA165">
        <v>9.11</v>
      </c>
      <c r="AB165">
        <v>237</v>
      </c>
      <c r="AC165" s="38">
        <v>1.05</v>
      </c>
      <c r="AD165" s="38">
        <v>-12.65</v>
      </c>
      <c r="AE165" s="39">
        <v>71.180000000000007</v>
      </c>
      <c r="AF165" s="38">
        <v>77</v>
      </c>
      <c r="AG165" s="38">
        <v>149</v>
      </c>
      <c r="AH165">
        <f t="shared" si="13"/>
        <v>226</v>
      </c>
      <c r="AI165" s="40">
        <f t="shared" si="14"/>
        <v>35.816164817749602</v>
      </c>
    </row>
    <row r="166" spans="1:35" ht="15">
      <c r="A166" t="str">
        <f t="shared" si="10"/>
        <v>2530</v>
      </c>
      <c r="B166" t="str">
        <f t="shared" si="11"/>
        <v>Balatonakali</v>
      </c>
      <c r="C166" t="s">
        <v>164</v>
      </c>
      <c r="D166" t="str">
        <f>INDEX(helysegnevtar!$A$4:$F$3181,MATCH(tidy!$B166,helysegnevtar!$A$4:$A$3181,0),3)</f>
        <v>község</v>
      </c>
      <c r="E166" t="str">
        <f>INDEX(helysegnevtar!$A$4:$F$3181,MATCH(tidy!$B166,helysegnevtar!$A$4:$A$3181,0),4)</f>
        <v>Veszprém</v>
      </c>
      <c r="F166" t="str">
        <f>INDEX(helysegnevtar!$A$4:$F$3181,MATCH(tidy!$B166,helysegnevtar!$A$4:$A$3181,0),6)</f>
        <v>Balatonfüredi</v>
      </c>
      <c r="G166">
        <v>2</v>
      </c>
      <c r="I166">
        <v>67.88</v>
      </c>
      <c r="J166">
        <v>741</v>
      </c>
      <c r="K166">
        <v>183</v>
      </c>
      <c r="L166">
        <v>233</v>
      </c>
      <c r="M166">
        <f t="shared" si="12"/>
        <v>416</v>
      </c>
      <c r="N166">
        <v>38.450000000000003</v>
      </c>
      <c r="O166">
        <v>27.37</v>
      </c>
      <c r="P166">
        <v>54.55</v>
      </c>
      <c r="Q166">
        <v>36.200000000000003</v>
      </c>
      <c r="R166">
        <v>5.81</v>
      </c>
      <c r="S166">
        <v>11.63</v>
      </c>
      <c r="T166">
        <v>17.440000000000001</v>
      </c>
      <c r="U166">
        <v>1488341295</v>
      </c>
      <c r="V166">
        <v>1988</v>
      </c>
      <c r="Z166">
        <v>18.73</v>
      </c>
      <c r="AA166">
        <v>2.77</v>
      </c>
      <c r="AB166">
        <v>82</v>
      </c>
      <c r="AC166" s="38">
        <v>8.65</v>
      </c>
      <c r="AD166" s="38">
        <v>-4.32</v>
      </c>
      <c r="AE166" s="39"/>
      <c r="AF166" s="38">
        <v>109</v>
      </c>
      <c r="AG166" s="38">
        <v>128</v>
      </c>
      <c r="AH166">
        <f t="shared" si="13"/>
        <v>237</v>
      </c>
      <c r="AI166" s="40">
        <f t="shared" si="14"/>
        <v>56.971153846153847</v>
      </c>
    </row>
    <row r="167" spans="1:35" ht="15">
      <c r="A167" t="str">
        <f t="shared" si="10"/>
        <v>3442</v>
      </c>
      <c r="B167" t="str">
        <f t="shared" si="11"/>
        <v>Balatonakarattya</v>
      </c>
      <c r="C167" t="s">
        <v>165</v>
      </c>
      <c r="D167" t="str">
        <f>INDEX(helysegnevtar!$A$4:$F$3181,MATCH(tidy!$B167,helysegnevtar!$A$4:$A$3181,0),3)</f>
        <v>község</v>
      </c>
      <c r="E167" t="str">
        <f>INDEX(helysegnevtar!$A$4:$F$3181,MATCH(tidy!$B167,helysegnevtar!$A$4:$A$3181,0),4)</f>
        <v>Veszprém</v>
      </c>
      <c r="F167" t="str">
        <f>INDEX(helysegnevtar!$A$4:$F$3181,MATCH(tidy!$B167,helysegnevtar!$A$4:$A$3181,0),6)</f>
        <v>Balatonalmádi</v>
      </c>
      <c r="I167">
        <v>66.87</v>
      </c>
      <c r="J167">
        <v>1017</v>
      </c>
      <c r="K167">
        <v>277</v>
      </c>
      <c r="L167">
        <v>328</v>
      </c>
      <c r="M167">
        <f t="shared" si="12"/>
        <v>605</v>
      </c>
      <c r="N167">
        <v>30.76</v>
      </c>
      <c r="O167">
        <v>34.630000000000003</v>
      </c>
      <c r="P167">
        <v>41.18</v>
      </c>
      <c r="Q167">
        <v>21.39</v>
      </c>
      <c r="R167">
        <v>30.52</v>
      </c>
      <c r="S167">
        <v>14.63</v>
      </c>
      <c r="T167">
        <v>45.15</v>
      </c>
      <c r="U167">
        <v>2175342588</v>
      </c>
      <c r="V167">
        <v>2219</v>
      </c>
      <c r="Z167">
        <v>31.4</v>
      </c>
      <c r="AB167">
        <v>120</v>
      </c>
      <c r="AC167" s="38">
        <v>2.85</v>
      </c>
      <c r="AD167" s="38">
        <v>-6.66</v>
      </c>
      <c r="AE167" s="39"/>
      <c r="AF167" s="38">
        <v>118</v>
      </c>
      <c r="AG167" s="38">
        <v>149</v>
      </c>
      <c r="AH167">
        <f t="shared" si="13"/>
        <v>267</v>
      </c>
      <c r="AI167" s="40">
        <f t="shared" si="14"/>
        <v>44.132231404958674</v>
      </c>
    </row>
    <row r="168" spans="1:35" ht="15">
      <c r="A168" t="str">
        <f t="shared" si="10"/>
        <v>583</v>
      </c>
      <c r="B168" t="str">
        <f t="shared" si="11"/>
        <v>Balatonalmádi</v>
      </c>
      <c r="C168" t="s">
        <v>166</v>
      </c>
      <c r="D168" t="str">
        <f>INDEX(helysegnevtar!$A$4:$F$3181,MATCH(tidy!$B168,helysegnevtar!$A$4:$A$3181,0),3)</f>
        <v>város</v>
      </c>
      <c r="E168" t="str">
        <f>INDEX(helysegnevtar!$A$4:$F$3181,MATCH(tidy!$B168,helysegnevtar!$A$4:$A$3181,0),4)</f>
        <v>Veszprém</v>
      </c>
      <c r="F168" t="str">
        <f>INDEX(helysegnevtar!$A$4:$F$3181,MATCH(tidy!$B168,helysegnevtar!$A$4:$A$3181,0),6)</f>
        <v>Balatonalmádi</v>
      </c>
      <c r="G168">
        <v>11</v>
      </c>
      <c r="H168">
        <v>0.15</v>
      </c>
      <c r="I168">
        <v>65</v>
      </c>
      <c r="J168">
        <v>10226</v>
      </c>
      <c r="K168">
        <v>3037</v>
      </c>
      <c r="L168">
        <v>3042</v>
      </c>
      <c r="M168">
        <f t="shared" si="12"/>
        <v>6079</v>
      </c>
      <c r="N168">
        <v>19.670000000000002</v>
      </c>
      <c r="O168">
        <v>41.11</v>
      </c>
      <c r="P168">
        <v>55.03</v>
      </c>
      <c r="Q168">
        <v>49.88</v>
      </c>
      <c r="R168">
        <v>42.2</v>
      </c>
      <c r="S168">
        <v>77.69</v>
      </c>
      <c r="T168">
        <v>119.89</v>
      </c>
      <c r="U168">
        <v>25423329146</v>
      </c>
      <c r="V168">
        <v>22555</v>
      </c>
      <c r="W168">
        <v>708</v>
      </c>
      <c r="X168">
        <v>2</v>
      </c>
      <c r="Z168">
        <v>16.91</v>
      </c>
      <c r="AA168">
        <v>1.08</v>
      </c>
      <c r="AB168">
        <v>1083</v>
      </c>
      <c r="AC168" s="38">
        <v>7.65</v>
      </c>
      <c r="AD168" s="38">
        <v>-4.33</v>
      </c>
      <c r="AE168" s="39">
        <v>18.079999999999998</v>
      </c>
      <c r="AF168" s="38">
        <v>1119</v>
      </c>
      <c r="AG168" s="38">
        <v>1463</v>
      </c>
      <c r="AH168">
        <f t="shared" si="13"/>
        <v>2582</v>
      </c>
      <c r="AI168" s="40">
        <f t="shared" si="14"/>
        <v>42.474091133410106</v>
      </c>
    </row>
    <row r="169" spans="1:35" ht="15">
      <c r="A169" t="str">
        <f t="shared" si="10"/>
        <v>2737</v>
      </c>
      <c r="B169" t="str">
        <f t="shared" si="11"/>
        <v>Balatonberény</v>
      </c>
      <c r="C169" t="s">
        <v>167</v>
      </c>
      <c r="D169" t="str">
        <f>INDEX(helysegnevtar!$A$4:$F$3181,MATCH(tidy!$B169,helysegnevtar!$A$4:$A$3181,0),3)</f>
        <v>község</v>
      </c>
      <c r="E169" t="str">
        <f>INDEX(helysegnevtar!$A$4:$F$3181,MATCH(tidy!$B169,helysegnevtar!$A$4:$A$3181,0),4)</f>
        <v>Somogy</v>
      </c>
      <c r="F169" t="str">
        <f>INDEX(helysegnevtar!$A$4:$F$3181,MATCH(tidy!$B169,helysegnevtar!$A$4:$A$3181,0),6)</f>
        <v>Marcali</v>
      </c>
      <c r="G169">
        <v>10</v>
      </c>
      <c r="H169">
        <v>0.79</v>
      </c>
      <c r="I169">
        <v>70.540000000000006</v>
      </c>
      <c r="J169">
        <v>1302</v>
      </c>
      <c r="K169">
        <v>360</v>
      </c>
      <c r="L169">
        <v>377</v>
      </c>
      <c r="M169">
        <f t="shared" si="12"/>
        <v>737</v>
      </c>
      <c r="N169">
        <v>68.13</v>
      </c>
      <c r="O169">
        <v>28.4</v>
      </c>
      <c r="P169">
        <v>31.71</v>
      </c>
      <c r="Q169">
        <v>26.09</v>
      </c>
      <c r="R169">
        <v>0.31</v>
      </c>
      <c r="S169">
        <v>18.27</v>
      </c>
      <c r="T169">
        <v>18.579999999999998</v>
      </c>
      <c r="U169">
        <v>1971609494</v>
      </c>
      <c r="V169">
        <v>2737</v>
      </c>
      <c r="Z169">
        <v>14.66</v>
      </c>
      <c r="AA169">
        <v>4.97</v>
      </c>
      <c r="AB169">
        <v>195</v>
      </c>
      <c r="AC169" s="38">
        <v>22.81</v>
      </c>
      <c r="AD169" s="38">
        <v>-5.7</v>
      </c>
      <c r="AE169" s="39"/>
      <c r="AF169" s="38">
        <v>187</v>
      </c>
      <c r="AG169" s="38">
        <v>233</v>
      </c>
      <c r="AH169">
        <f t="shared" si="13"/>
        <v>420</v>
      </c>
      <c r="AI169" s="40">
        <f t="shared" si="14"/>
        <v>56.987788331071911</v>
      </c>
    </row>
    <row r="170" spans="1:35" ht="15">
      <c r="A170" t="str">
        <f t="shared" si="10"/>
        <v>3385</v>
      </c>
      <c r="B170" t="str">
        <f t="shared" si="11"/>
        <v>Balatonboglár</v>
      </c>
      <c r="C170" t="s">
        <v>168</v>
      </c>
      <c r="D170" t="str">
        <f>INDEX(helysegnevtar!$A$4:$F$3181,MATCH(tidy!$B170,helysegnevtar!$A$4:$A$3181,0),3)</f>
        <v>város</v>
      </c>
      <c r="E170" t="str">
        <f>INDEX(helysegnevtar!$A$4:$F$3181,MATCH(tidy!$B170,helysegnevtar!$A$4:$A$3181,0),4)</f>
        <v>Somogy</v>
      </c>
      <c r="F170" t="str">
        <f>INDEX(helysegnevtar!$A$4:$F$3181,MATCH(tidy!$B170,helysegnevtar!$A$4:$A$3181,0),6)</f>
        <v>Fonyódi</v>
      </c>
      <c r="G170">
        <v>3</v>
      </c>
      <c r="H170">
        <v>0.57999999999999996</v>
      </c>
      <c r="I170">
        <v>63.89</v>
      </c>
      <c r="J170">
        <v>5628</v>
      </c>
      <c r="K170">
        <v>1712</v>
      </c>
      <c r="L170">
        <v>1704</v>
      </c>
      <c r="M170">
        <f t="shared" si="12"/>
        <v>3416</v>
      </c>
      <c r="N170">
        <v>50.61</v>
      </c>
      <c r="O170">
        <v>31.26</v>
      </c>
      <c r="P170">
        <v>50.83</v>
      </c>
      <c r="Q170">
        <v>32.04</v>
      </c>
      <c r="R170">
        <v>3.22</v>
      </c>
      <c r="S170">
        <v>40.96</v>
      </c>
      <c r="T170">
        <v>44.18</v>
      </c>
      <c r="U170">
        <v>10721889745</v>
      </c>
      <c r="V170">
        <v>13915</v>
      </c>
      <c r="W170">
        <v>310</v>
      </c>
      <c r="X170">
        <v>22</v>
      </c>
      <c r="Y170">
        <v>3</v>
      </c>
      <c r="Z170">
        <v>17.53</v>
      </c>
      <c r="AA170">
        <v>1.51</v>
      </c>
      <c r="AB170">
        <v>840</v>
      </c>
      <c r="AC170" s="38">
        <v>11.38</v>
      </c>
      <c r="AD170" s="38">
        <v>-9.14</v>
      </c>
      <c r="AE170" s="39">
        <v>24.52</v>
      </c>
      <c r="AF170" s="38">
        <v>622</v>
      </c>
      <c r="AG170" s="38">
        <v>982</v>
      </c>
      <c r="AH170">
        <f t="shared" si="13"/>
        <v>1604</v>
      </c>
      <c r="AI170" s="40">
        <f t="shared" si="14"/>
        <v>46.955503512880561</v>
      </c>
    </row>
    <row r="171" spans="1:35" ht="15">
      <c r="A171" t="str">
        <f t="shared" si="10"/>
        <v>307</v>
      </c>
      <c r="B171" t="str">
        <f t="shared" si="11"/>
        <v>Balatoncsicsó</v>
      </c>
      <c r="C171" t="s">
        <v>169</v>
      </c>
      <c r="D171" t="str">
        <f>INDEX(helysegnevtar!$A$4:$F$3181,MATCH(tidy!$B171,helysegnevtar!$A$4:$A$3181,0),3)</f>
        <v>község</v>
      </c>
      <c r="E171" t="str">
        <f>INDEX(helysegnevtar!$A$4:$F$3181,MATCH(tidy!$B171,helysegnevtar!$A$4:$A$3181,0),4)</f>
        <v>Veszprém</v>
      </c>
      <c r="F171" t="str">
        <f>INDEX(helysegnevtar!$A$4:$F$3181,MATCH(tidy!$B171,helysegnevtar!$A$4:$A$3181,0),6)</f>
        <v>Balatonfüredi</v>
      </c>
      <c r="G171">
        <v>1</v>
      </c>
      <c r="I171">
        <v>50.87</v>
      </c>
      <c r="J171">
        <v>250</v>
      </c>
      <c r="K171">
        <v>85</v>
      </c>
      <c r="L171">
        <v>81</v>
      </c>
      <c r="M171">
        <f t="shared" si="12"/>
        <v>166</v>
      </c>
      <c r="N171">
        <v>36.29</v>
      </c>
      <c r="O171">
        <v>31.25</v>
      </c>
      <c r="P171">
        <v>100</v>
      </c>
      <c r="Q171">
        <v>13.18</v>
      </c>
      <c r="S171">
        <v>1.7</v>
      </c>
      <c r="T171">
        <v>1.7</v>
      </c>
      <c r="U171">
        <v>382032781</v>
      </c>
      <c r="V171">
        <v>538</v>
      </c>
      <c r="W171">
        <v>130</v>
      </c>
      <c r="Y171">
        <v>2</v>
      </c>
      <c r="Z171">
        <v>16.23</v>
      </c>
      <c r="AB171">
        <v>51</v>
      </c>
      <c r="AC171" s="38">
        <v>8.11</v>
      </c>
      <c r="AD171" s="38">
        <v>-12.17</v>
      </c>
      <c r="AE171" s="39">
        <v>81.540000000000006</v>
      </c>
      <c r="AF171" s="38">
        <v>16</v>
      </c>
      <c r="AG171" s="38">
        <v>26</v>
      </c>
      <c r="AH171">
        <f t="shared" si="13"/>
        <v>42</v>
      </c>
      <c r="AI171" s="40">
        <f t="shared" si="14"/>
        <v>25.301204819277107</v>
      </c>
    </row>
    <row r="172" spans="1:35" ht="15">
      <c r="A172" t="str">
        <f t="shared" si="10"/>
        <v>1223</v>
      </c>
      <c r="B172" t="str">
        <f t="shared" si="11"/>
        <v>Balatonederics</v>
      </c>
      <c r="C172" t="s">
        <v>170</v>
      </c>
      <c r="D172" t="str">
        <f>INDEX(helysegnevtar!$A$4:$F$3181,MATCH(tidy!$B172,helysegnevtar!$A$4:$A$3181,0),3)</f>
        <v>község</v>
      </c>
      <c r="E172" t="str">
        <f>INDEX(helysegnevtar!$A$4:$F$3181,MATCH(tidy!$B172,helysegnevtar!$A$4:$A$3181,0),4)</f>
        <v>Veszprém</v>
      </c>
      <c r="F172" t="str">
        <f>INDEX(helysegnevtar!$A$4:$F$3181,MATCH(tidy!$B172,helysegnevtar!$A$4:$A$3181,0),6)</f>
        <v>Tapolcai</v>
      </c>
      <c r="G172">
        <v>3</v>
      </c>
      <c r="H172">
        <v>0.3</v>
      </c>
      <c r="I172">
        <v>63.36</v>
      </c>
      <c r="J172">
        <v>1099</v>
      </c>
      <c r="K172">
        <v>324</v>
      </c>
      <c r="L172">
        <v>350</v>
      </c>
      <c r="M172">
        <f t="shared" si="12"/>
        <v>674</v>
      </c>
      <c r="N172">
        <v>66.62</v>
      </c>
      <c r="O172">
        <v>23.71</v>
      </c>
      <c r="P172">
        <v>69.23</v>
      </c>
      <c r="Q172">
        <v>18.579999999999998</v>
      </c>
      <c r="R172">
        <v>0.8</v>
      </c>
      <c r="S172">
        <v>7.92</v>
      </c>
      <c r="T172">
        <v>8.7200000000000006</v>
      </c>
      <c r="U172">
        <v>1852228171</v>
      </c>
      <c r="V172">
        <v>2250</v>
      </c>
      <c r="Z172">
        <v>14.55</v>
      </c>
      <c r="AB172">
        <v>185</v>
      </c>
      <c r="AC172" s="38">
        <v>15.52</v>
      </c>
      <c r="AD172" s="38">
        <v>-13.58</v>
      </c>
      <c r="AE172" s="39"/>
      <c r="AF172" s="38">
        <v>128</v>
      </c>
      <c r="AG172" s="38">
        <v>139</v>
      </c>
      <c r="AH172">
        <f t="shared" si="13"/>
        <v>267</v>
      </c>
      <c r="AI172" s="40">
        <f t="shared" si="14"/>
        <v>39.614243323442139</v>
      </c>
    </row>
    <row r="173" spans="1:35" ht="15">
      <c r="A173" t="str">
        <f t="shared" si="10"/>
        <v>1946</v>
      </c>
      <c r="B173" t="str">
        <f t="shared" si="11"/>
        <v>Balatonendréd</v>
      </c>
      <c r="C173" t="s">
        <v>171</v>
      </c>
      <c r="D173" t="str">
        <f>INDEX(helysegnevtar!$A$4:$F$3181,MATCH(tidy!$B173,helysegnevtar!$A$4:$A$3181,0),3)</f>
        <v>község</v>
      </c>
      <c r="E173" t="str">
        <f>INDEX(helysegnevtar!$A$4:$F$3181,MATCH(tidy!$B173,helysegnevtar!$A$4:$A$3181,0),4)</f>
        <v>Somogy</v>
      </c>
      <c r="F173" t="str">
        <f>INDEX(helysegnevtar!$A$4:$F$3181,MATCH(tidy!$B173,helysegnevtar!$A$4:$A$3181,0),6)</f>
        <v>Siófoki</v>
      </c>
      <c r="G173">
        <v>2</v>
      </c>
      <c r="H173">
        <v>0.63</v>
      </c>
      <c r="I173">
        <v>55.38</v>
      </c>
      <c r="J173">
        <v>1364</v>
      </c>
      <c r="K173">
        <v>456</v>
      </c>
      <c r="L173">
        <v>419</v>
      </c>
      <c r="M173">
        <f t="shared" si="12"/>
        <v>875</v>
      </c>
      <c r="N173">
        <v>57.73</v>
      </c>
      <c r="O173">
        <v>19.190000000000001</v>
      </c>
      <c r="P173">
        <v>34.29</v>
      </c>
      <c r="Q173">
        <v>40.020000000000003</v>
      </c>
      <c r="R173">
        <v>3.09</v>
      </c>
      <c r="S173">
        <v>8.23</v>
      </c>
      <c r="T173">
        <v>11.32</v>
      </c>
      <c r="U173">
        <v>2445848843</v>
      </c>
      <c r="V173">
        <v>2938</v>
      </c>
      <c r="W173">
        <v>156</v>
      </c>
      <c r="Y173">
        <v>1</v>
      </c>
      <c r="Z173">
        <v>5.34</v>
      </c>
      <c r="AB173">
        <v>259</v>
      </c>
      <c r="AC173" s="38">
        <v>12.2</v>
      </c>
      <c r="AD173" s="38">
        <v>-6.1</v>
      </c>
      <c r="AE173" s="39">
        <v>43.59</v>
      </c>
      <c r="AF173" s="38">
        <v>123</v>
      </c>
      <c r="AG173" s="38">
        <v>178</v>
      </c>
      <c r="AH173">
        <f t="shared" si="13"/>
        <v>301</v>
      </c>
      <c r="AI173" s="40">
        <f t="shared" si="14"/>
        <v>34.4</v>
      </c>
    </row>
    <row r="174" spans="1:35" ht="15">
      <c r="A174" t="str">
        <f t="shared" si="10"/>
        <v>2072</v>
      </c>
      <c r="B174" t="str">
        <f t="shared" si="11"/>
        <v>Balatonfenyves</v>
      </c>
      <c r="C174" t="s">
        <v>172</v>
      </c>
      <c r="D174" t="str">
        <f>INDEX(helysegnevtar!$A$4:$F$3181,MATCH(tidy!$B174,helysegnevtar!$A$4:$A$3181,0),3)</f>
        <v>község</v>
      </c>
      <c r="E174" t="str">
        <f>INDEX(helysegnevtar!$A$4:$F$3181,MATCH(tidy!$B174,helysegnevtar!$A$4:$A$3181,0),4)</f>
        <v>Somogy</v>
      </c>
      <c r="F174" t="str">
        <f>INDEX(helysegnevtar!$A$4:$F$3181,MATCH(tidy!$B174,helysegnevtar!$A$4:$A$3181,0),6)</f>
        <v>Fonyódi</v>
      </c>
      <c r="G174">
        <v>6</v>
      </c>
      <c r="H174">
        <v>0.47</v>
      </c>
      <c r="I174">
        <v>69.209999999999994</v>
      </c>
      <c r="J174">
        <v>2313</v>
      </c>
      <c r="K174">
        <v>669</v>
      </c>
      <c r="L174">
        <v>676</v>
      </c>
      <c r="M174">
        <f t="shared" si="12"/>
        <v>1345</v>
      </c>
      <c r="N174">
        <v>55.58</v>
      </c>
      <c r="O174">
        <v>27.18</v>
      </c>
      <c r="P174">
        <v>56.86</v>
      </c>
      <c r="Q174">
        <v>51.93</v>
      </c>
      <c r="R174">
        <v>19.649999999999999</v>
      </c>
      <c r="S174">
        <v>39.380000000000003</v>
      </c>
      <c r="T174">
        <v>59.03</v>
      </c>
      <c r="U174">
        <v>4375992603</v>
      </c>
      <c r="V174">
        <v>5318</v>
      </c>
      <c r="W174">
        <v>101</v>
      </c>
      <c r="Z174">
        <v>20.81</v>
      </c>
      <c r="AB174">
        <v>341</v>
      </c>
      <c r="AC174" s="38">
        <v>-4.96</v>
      </c>
      <c r="AD174" s="38">
        <v>-12.39</v>
      </c>
      <c r="AE174" s="39">
        <v>25.74</v>
      </c>
      <c r="AF174" s="38">
        <v>328</v>
      </c>
      <c r="AG174" s="38">
        <v>396</v>
      </c>
      <c r="AH174">
        <f t="shared" si="13"/>
        <v>724</v>
      </c>
      <c r="AI174" s="40">
        <f t="shared" si="14"/>
        <v>53.828996282527882</v>
      </c>
    </row>
    <row r="175" spans="1:35" ht="15">
      <c r="A175" t="str">
        <f t="shared" si="10"/>
        <v>2946</v>
      </c>
      <c r="B175" t="str">
        <f t="shared" si="11"/>
        <v>Balatonfőkajár</v>
      </c>
      <c r="C175" t="s">
        <v>173</v>
      </c>
      <c r="D175" t="str">
        <f>INDEX(helysegnevtar!$A$4:$F$3181,MATCH(tidy!$B175,helysegnevtar!$A$4:$A$3181,0),3)</f>
        <v>község</v>
      </c>
      <c r="E175" t="str">
        <f>INDEX(helysegnevtar!$A$4:$F$3181,MATCH(tidy!$B175,helysegnevtar!$A$4:$A$3181,0),4)</f>
        <v>Veszprém</v>
      </c>
      <c r="F175" t="str">
        <f>INDEX(helysegnevtar!$A$4:$F$3181,MATCH(tidy!$B175,helysegnevtar!$A$4:$A$3181,0),6)</f>
        <v>Balatonalmádi</v>
      </c>
      <c r="G175">
        <v>3</v>
      </c>
      <c r="H175">
        <v>0.9</v>
      </c>
      <c r="I175">
        <v>57.71</v>
      </c>
      <c r="J175">
        <v>1387</v>
      </c>
      <c r="K175">
        <v>418</v>
      </c>
      <c r="L175">
        <v>476</v>
      </c>
      <c r="M175">
        <f t="shared" si="12"/>
        <v>894</v>
      </c>
      <c r="N175">
        <v>31.38</v>
      </c>
      <c r="O175">
        <v>18.37</v>
      </c>
      <c r="P175">
        <v>35.29</v>
      </c>
      <c r="Q175">
        <v>21.92</v>
      </c>
      <c r="R175">
        <v>7.49</v>
      </c>
      <c r="S175">
        <v>8.5</v>
      </c>
      <c r="T175">
        <v>15.99</v>
      </c>
      <c r="U175">
        <v>2868643170</v>
      </c>
      <c r="V175">
        <v>2655</v>
      </c>
      <c r="W175">
        <v>127</v>
      </c>
      <c r="X175">
        <v>2</v>
      </c>
      <c r="Z175">
        <v>17.53</v>
      </c>
      <c r="AA175">
        <v>5.01</v>
      </c>
      <c r="AB175">
        <v>264</v>
      </c>
      <c r="AC175" s="38">
        <v>-12.42</v>
      </c>
      <c r="AD175" s="38">
        <v>-10.96</v>
      </c>
      <c r="AE175" s="39">
        <v>44.09</v>
      </c>
      <c r="AF175" s="38">
        <v>111</v>
      </c>
      <c r="AG175" s="38">
        <v>153</v>
      </c>
      <c r="AH175">
        <f t="shared" si="13"/>
        <v>264</v>
      </c>
      <c r="AI175" s="40">
        <f t="shared" si="14"/>
        <v>29.530201342281881</v>
      </c>
    </row>
    <row r="176" spans="1:35" ht="15">
      <c r="A176" t="str">
        <f t="shared" si="10"/>
        <v>711</v>
      </c>
      <c r="B176" t="str">
        <f t="shared" si="11"/>
        <v>Balatonföldvár</v>
      </c>
      <c r="C176" t="s">
        <v>174</v>
      </c>
      <c r="D176" t="str">
        <f>INDEX(helysegnevtar!$A$4:$F$3181,MATCH(tidy!$B176,helysegnevtar!$A$4:$A$3181,0),3)</f>
        <v>város</v>
      </c>
      <c r="E176" t="str">
        <f>INDEX(helysegnevtar!$A$4:$F$3181,MATCH(tidy!$B176,helysegnevtar!$A$4:$A$3181,0),4)</f>
        <v>Somogy</v>
      </c>
      <c r="F176" t="str">
        <f>INDEX(helysegnevtar!$A$4:$F$3181,MATCH(tidy!$B176,helysegnevtar!$A$4:$A$3181,0),6)</f>
        <v>Siófoki</v>
      </c>
      <c r="H176">
        <v>0.12</v>
      </c>
      <c r="I176">
        <v>75.06</v>
      </c>
      <c r="J176">
        <v>2334</v>
      </c>
      <c r="K176">
        <v>653</v>
      </c>
      <c r="L176">
        <v>677</v>
      </c>
      <c r="M176">
        <f t="shared" si="12"/>
        <v>1330</v>
      </c>
      <c r="N176">
        <v>54.17</v>
      </c>
      <c r="O176">
        <v>37.97</v>
      </c>
      <c r="P176">
        <v>48.84</v>
      </c>
      <c r="Q176">
        <v>15.33</v>
      </c>
      <c r="R176">
        <v>0.47</v>
      </c>
      <c r="S176">
        <v>32.42</v>
      </c>
      <c r="T176">
        <v>32.89</v>
      </c>
      <c r="U176">
        <v>5305112756</v>
      </c>
      <c r="V176">
        <v>5975</v>
      </c>
      <c r="W176">
        <v>284</v>
      </c>
      <c r="X176">
        <v>1</v>
      </c>
      <c r="Y176">
        <v>4</v>
      </c>
      <c r="Z176">
        <v>20.62</v>
      </c>
      <c r="AB176">
        <v>360</v>
      </c>
      <c r="AC176" s="38">
        <v>-0.43</v>
      </c>
      <c r="AD176" s="38">
        <v>-12.03</v>
      </c>
      <c r="AE176" s="39">
        <v>69.72</v>
      </c>
      <c r="AF176" s="38">
        <v>303</v>
      </c>
      <c r="AG176" s="38">
        <v>425</v>
      </c>
      <c r="AH176">
        <f t="shared" si="13"/>
        <v>728</v>
      </c>
      <c r="AI176" s="40">
        <f t="shared" si="14"/>
        <v>54.736842105263165</v>
      </c>
    </row>
    <row r="177" spans="1:35" ht="15">
      <c r="A177" t="str">
        <f t="shared" si="10"/>
        <v>2117</v>
      </c>
      <c r="B177" t="str">
        <f t="shared" si="11"/>
        <v>Balatonfüred</v>
      </c>
      <c r="C177" t="s">
        <v>175</v>
      </c>
      <c r="D177" t="str">
        <f>INDEX(helysegnevtar!$A$4:$F$3181,MATCH(tidy!$B177,helysegnevtar!$A$4:$A$3181,0),3)</f>
        <v>város</v>
      </c>
      <c r="E177" t="str">
        <f>INDEX(helysegnevtar!$A$4:$F$3181,MATCH(tidy!$B177,helysegnevtar!$A$4:$A$3181,0),4)</f>
        <v>Veszprém</v>
      </c>
      <c r="F177" t="str">
        <f>INDEX(helysegnevtar!$A$4:$F$3181,MATCH(tidy!$B177,helysegnevtar!$A$4:$A$3181,0),6)</f>
        <v>Balatonfüredi</v>
      </c>
      <c r="G177">
        <v>11</v>
      </c>
      <c r="H177">
        <v>0.36</v>
      </c>
      <c r="I177">
        <v>61.75</v>
      </c>
      <c r="J177">
        <v>13258</v>
      </c>
      <c r="K177">
        <v>4059</v>
      </c>
      <c r="L177">
        <v>3893</v>
      </c>
      <c r="M177">
        <f t="shared" si="12"/>
        <v>7952</v>
      </c>
      <c r="N177">
        <v>24.75</v>
      </c>
      <c r="O177">
        <v>35.130000000000003</v>
      </c>
      <c r="P177">
        <v>44.8</v>
      </c>
      <c r="Q177">
        <v>46.45</v>
      </c>
      <c r="R177">
        <v>11.15</v>
      </c>
      <c r="S177">
        <v>64.48</v>
      </c>
      <c r="T177">
        <v>75.63</v>
      </c>
      <c r="U177">
        <v>30172829203</v>
      </c>
      <c r="V177">
        <v>29799</v>
      </c>
      <c r="W177">
        <v>1028</v>
      </c>
      <c r="X177">
        <v>1</v>
      </c>
      <c r="Y177">
        <v>9</v>
      </c>
      <c r="Z177">
        <v>24.43</v>
      </c>
      <c r="AA177">
        <v>5.88</v>
      </c>
      <c r="AB177">
        <v>1701</v>
      </c>
      <c r="AC177" s="38">
        <v>-0.76</v>
      </c>
      <c r="AD177" s="38">
        <v>-5.8</v>
      </c>
      <c r="AE177" s="39">
        <v>25.97</v>
      </c>
      <c r="AF177" s="38">
        <v>1472</v>
      </c>
      <c r="AG177" s="38">
        <v>2070</v>
      </c>
      <c r="AH177">
        <f t="shared" si="13"/>
        <v>3542</v>
      </c>
      <c r="AI177" s="40">
        <f t="shared" si="14"/>
        <v>44.54225352112676</v>
      </c>
    </row>
    <row r="178" spans="1:35" ht="15">
      <c r="A178" t="str">
        <f t="shared" si="10"/>
        <v>221</v>
      </c>
      <c r="B178" t="str">
        <f t="shared" si="11"/>
        <v>Balatonfűzfő</v>
      </c>
      <c r="C178" t="s">
        <v>176</v>
      </c>
      <c r="D178" t="str">
        <f>INDEX(helysegnevtar!$A$4:$F$3181,MATCH(tidy!$B178,helysegnevtar!$A$4:$A$3181,0),3)</f>
        <v>város</v>
      </c>
      <c r="E178" t="str">
        <f>INDEX(helysegnevtar!$A$4:$F$3181,MATCH(tidy!$B178,helysegnevtar!$A$4:$A$3181,0),4)</f>
        <v>Veszprém</v>
      </c>
      <c r="F178" t="str">
        <f>INDEX(helysegnevtar!$A$4:$F$3181,MATCH(tidy!$B178,helysegnevtar!$A$4:$A$3181,0),6)</f>
        <v>Balatonalmádi</v>
      </c>
      <c r="G178">
        <v>8</v>
      </c>
      <c r="H178">
        <v>0.3</v>
      </c>
      <c r="I178">
        <v>64.53</v>
      </c>
      <c r="J178">
        <v>4537</v>
      </c>
      <c r="K178">
        <v>1307</v>
      </c>
      <c r="L178">
        <v>1415</v>
      </c>
      <c r="M178">
        <f t="shared" si="12"/>
        <v>2722</v>
      </c>
      <c r="N178">
        <v>16.64</v>
      </c>
      <c r="O178">
        <v>26.67</v>
      </c>
      <c r="P178">
        <v>57.58</v>
      </c>
      <c r="Q178">
        <v>9.25</v>
      </c>
      <c r="R178">
        <v>7.44</v>
      </c>
      <c r="S178">
        <v>31.87</v>
      </c>
      <c r="T178">
        <v>39.31</v>
      </c>
      <c r="U178">
        <v>10316473548</v>
      </c>
      <c r="V178">
        <v>10135</v>
      </c>
      <c r="W178">
        <v>362</v>
      </c>
      <c r="Z178">
        <v>15.93</v>
      </c>
      <c r="AA178">
        <v>2.58</v>
      </c>
      <c r="AB178">
        <v>586</v>
      </c>
      <c r="AC178" s="38">
        <v>18.760000000000002</v>
      </c>
      <c r="AD178" s="38">
        <v>-16.14</v>
      </c>
      <c r="AE178" s="39">
        <v>20.440000000000001</v>
      </c>
      <c r="AF178" s="38">
        <v>497</v>
      </c>
      <c r="AG178" s="38">
        <v>705</v>
      </c>
      <c r="AH178">
        <f t="shared" si="13"/>
        <v>1202</v>
      </c>
      <c r="AI178" s="40">
        <f t="shared" si="14"/>
        <v>44.158706833210879</v>
      </c>
    </row>
    <row r="179" spans="1:35" ht="15">
      <c r="A179" t="str">
        <f t="shared" si="10"/>
        <v>1700</v>
      </c>
      <c r="B179" t="str">
        <f t="shared" si="11"/>
        <v>Balatongyörök</v>
      </c>
      <c r="C179" t="s">
        <v>177</v>
      </c>
      <c r="D179" t="str">
        <f>INDEX(helysegnevtar!$A$4:$F$3181,MATCH(tidy!$B179,helysegnevtar!$A$4:$A$3181,0),3)</f>
        <v>község</v>
      </c>
      <c r="E179" t="str">
        <f>INDEX(helysegnevtar!$A$4:$F$3181,MATCH(tidy!$B179,helysegnevtar!$A$4:$A$3181,0),4)</f>
        <v>Zala</v>
      </c>
      <c r="F179" t="str">
        <f>INDEX(helysegnevtar!$A$4:$F$3181,MATCH(tidy!$B179,helysegnevtar!$A$4:$A$3181,0),6)</f>
        <v>Keszthelyi</v>
      </c>
      <c r="I179">
        <v>74.97</v>
      </c>
      <c r="J179">
        <v>1495</v>
      </c>
      <c r="K179">
        <v>412</v>
      </c>
      <c r="L179">
        <v>394</v>
      </c>
      <c r="M179">
        <f t="shared" si="12"/>
        <v>806</v>
      </c>
      <c r="N179">
        <v>56.02</v>
      </c>
      <c r="O179">
        <v>42.24</v>
      </c>
      <c r="P179">
        <v>44.44</v>
      </c>
      <c r="Q179">
        <v>37.590000000000003</v>
      </c>
      <c r="R179">
        <v>13.88</v>
      </c>
      <c r="S179">
        <v>24.81</v>
      </c>
      <c r="T179">
        <v>38.69</v>
      </c>
      <c r="U179">
        <v>2588383368</v>
      </c>
      <c r="V179">
        <v>2745</v>
      </c>
      <c r="Z179">
        <v>31.31</v>
      </c>
      <c r="AA179">
        <v>1.2</v>
      </c>
      <c r="AB179">
        <v>170</v>
      </c>
      <c r="AC179" s="38">
        <v>17.66</v>
      </c>
      <c r="AD179" s="38">
        <v>-4.01</v>
      </c>
      <c r="AE179" s="39"/>
      <c r="AF179" s="38">
        <v>265</v>
      </c>
      <c r="AG179" s="38">
        <v>267</v>
      </c>
      <c r="AH179">
        <f t="shared" si="13"/>
        <v>532</v>
      </c>
      <c r="AI179" s="40">
        <f t="shared" si="14"/>
        <v>66.00496277915633</v>
      </c>
    </row>
    <row r="180" spans="1:35" ht="15">
      <c r="A180" t="str">
        <f t="shared" si="10"/>
        <v>363</v>
      </c>
      <c r="B180" t="str">
        <f t="shared" si="11"/>
        <v>Balatonhenye</v>
      </c>
      <c r="C180" t="s">
        <v>178</v>
      </c>
      <c r="D180" t="str">
        <f>INDEX(helysegnevtar!$A$4:$F$3181,MATCH(tidy!$B180,helysegnevtar!$A$4:$A$3181,0),3)</f>
        <v>község</v>
      </c>
      <c r="E180" t="str">
        <f>INDEX(helysegnevtar!$A$4:$F$3181,MATCH(tidy!$B180,helysegnevtar!$A$4:$A$3181,0),4)</f>
        <v>Veszprém</v>
      </c>
      <c r="F180" t="str">
        <f>INDEX(helysegnevtar!$A$4:$F$3181,MATCH(tidy!$B180,helysegnevtar!$A$4:$A$3181,0),6)</f>
        <v>Tapolcai</v>
      </c>
      <c r="I180">
        <v>53.01</v>
      </c>
      <c r="J180">
        <v>132</v>
      </c>
      <c r="K180">
        <v>38</v>
      </c>
      <c r="L180">
        <v>46</v>
      </c>
      <c r="M180">
        <f t="shared" si="12"/>
        <v>84</v>
      </c>
      <c r="N180">
        <v>49.34</v>
      </c>
      <c r="O180">
        <v>37.04</v>
      </c>
      <c r="P180">
        <v>66.67</v>
      </c>
      <c r="Q180">
        <v>11.73</v>
      </c>
      <c r="R180">
        <v>2.19</v>
      </c>
      <c r="S180">
        <v>1.86</v>
      </c>
      <c r="T180">
        <v>4.05</v>
      </c>
      <c r="U180">
        <v>273523284</v>
      </c>
      <c r="V180">
        <v>245</v>
      </c>
      <c r="AB180">
        <v>23</v>
      </c>
      <c r="AC180" s="38">
        <v>-60.84</v>
      </c>
      <c r="AD180" s="38">
        <v>0</v>
      </c>
      <c r="AE180" s="39"/>
      <c r="AF180" s="38">
        <v>16</v>
      </c>
      <c r="AG180" s="38">
        <v>15</v>
      </c>
      <c r="AH180">
        <f t="shared" si="13"/>
        <v>31</v>
      </c>
      <c r="AI180" s="40">
        <f t="shared" si="14"/>
        <v>36.904761904761905</v>
      </c>
    </row>
    <row r="181" spans="1:35" ht="15">
      <c r="A181" t="str">
        <f t="shared" si="10"/>
        <v>514</v>
      </c>
      <c r="B181" t="str">
        <f t="shared" si="11"/>
        <v>Balatonkenese</v>
      </c>
      <c r="C181" t="s">
        <v>179</v>
      </c>
      <c r="D181" t="str">
        <f>INDEX(helysegnevtar!$A$4:$F$3181,MATCH(tidy!$B181,helysegnevtar!$A$4:$A$3181,0),3)</f>
        <v>város</v>
      </c>
      <c r="E181" t="str">
        <f>INDEX(helysegnevtar!$A$4:$F$3181,MATCH(tidy!$B181,helysegnevtar!$A$4:$A$3181,0),4)</f>
        <v>Veszprém</v>
      </c>
      <c r="F181" t="str">
        <f>INDEX(helysegnevtar!$A$4:$F$3181,MATCH(tidy!$B181,helysegnevtar!$A$4:$A$3181,0),6)</f>
        <v>Balatonalmádi</v>
      </c>
      <c r="G181">
        <v>3</v>
      </c>
      <c r="I181">
        <v>64.36</v>
      </c>
      <c r="J181">
        <v>2715</v>
      </c>
      <c r="K181">
        <v>813</v>
      </c>
      <c r="L181">
        <v>846</v>
      </c>
      <c r="M181">
        <f t="shared" si="12"/>
        <v>1659</v>
      </c>
      <c r="N181">
        <v>26.56</v>
      </c>
      <c r="O181">
        <v>32.71</v>
      </c>
      <c r="P181">
        <v>41.51</v>
      </c>
      <c r="Q181">
        <v>44.18</v>
      </c>
      <c r="R181">
        <v>37.56</v>
      </c>
      <c r="S181">
        <v>25.38</v>
      </c>
      <c r="T181">
        <v>62.94</v>
      </c>
      <c r="U181">
        <v>6186604864</v>
      </c>
      <c r="V181">
        <v>5962</v>
      </c>
      <c r="W181">
        <v>180</v>
      </c>
      <c r="Y181">
        <v>4</v>
      </c>
      <c r="Z181">
        <v>17.22</v>
      </c>
      <c r="AA181">
        <v>1.81</v>
      </c>
      <c r="AB181">
        <v>374</v>
      </c>
      <c r="AC181" s="38">
        <v>-10.33</v>
      </c>
      <c r="AD181" s="38">
        <v>-12.25</v>
      </c>
      <c r="AE181" s="39">
        <v>24.44</v>
      </c>
      <c r="AF181" s="38">
        <v>279</v>
      </c>
      <c r="AG181" s="38">
        <v>391</v>
      </c>
      <c r="AH181">
        <f t="shared" si="13"/>
        <v>670</v>
      </c>
      <c r="AI181" s="40">
        <f t="shared" si="14"/>
        <v>40.385774562989752</v>
      </c>
    </row>
    <row r="182" spans="1:35" ht="15">
      <c r="A182" t="str">
        <f t="shared" si="10"/>
        <v>737</v>
      </c>
      <c r="B182" t="str">
        <f t="shared" si="11"/>
        <v>Balatonkeresztúr</v>
      </c>
      <c r="C182" t="s">
        <v>180</v>
      </c>
      <c r="D182" t="str">
        <f>INDEX(helysegnevtar!$A$4:$F$3181,MATCH(tidy!$B182,helysegnevtar!$A$4:$A$3181,0),3)</f>
        <v>község</v>
      </c>
      <c r="E182" t="str">
        <f>INDEX(helysegnevtar!$A$4:$F$3181,MATCH(tidy!$B182,helysegnevtar!$A$4:$A$3181,0),4)</f>
        <v>Somogy</v>
      </c>
      <c r="F182" t="str">
        <f>INDEX(helysegnevtar!$A$4:$F$3181,MATCH(tidy!$B182,helysegnevtar!$A$4:$A$3181,0),6)</f>
        <v>Marcali</v>
      </c>
      <c r="G182">
        <v>1</v>
      </c>
      <c r="H182">
        <v>0.6</v>
      </c>
      <c r="I182">
        <v>69.989999999999995</v>
      </c>
      <c r="J182">
        <v>1827</v>
      </c>
      <c r="K182">
        <v>527</v>
      </c>
      <c r="L182">
        <v>534</v>
      </c>
      <c r="M182">
        <f t="shared" si="12"/>
        <v>1061</v>
      </c>
      <c r="N182">
        <v>59.19</v>
      </c>
      <c r="O182">
        <v>27.22</v>
      </c>
      <c r="P182">
        <v>42.86</v>
      </c>
      <c r="Q182">
        <v>21.06</v>
      </c>
      <c r="R182">
        <v>5.31</v>
      </c>
      <c r="S182">
        <v>22.35</v>
      </c>
      <c r="T182">
        <v>27.66</v>
      </c>
      <c r="U182">
        <v>3043598505</v>
      </c>
      <c r="V182">
        <v>4193</v>
      </c>
      <c r="W182">
        <v>169</v>
      </c>
      <c r="X182">
        <v>1</v>
      </c>
      <c r="Z182">
        <v>17.63</v>
      </c>
      <c r="AB182">
        <v>253</v>
      </c>
      <c r="AC182" s="38">
        <v>3.53</v>
      </c>
      <c r="AD182" s="38">
        <v>-1.18</v>
      </c>
      <c r="AE182" s="39">
        <v>61.54</v>
      </c>
      <c r="AF182" s="38">
        <v>227</v>
      </c>
      <c r="AG182" s="38">
        <v>295</v>
      </c>
      <c r="AH182">
        <f t="shared" si="13"/>
        <v>522</v>
      </c>
      <c r="AI182" s="40">
        <f t="shared" si="14"/>
        <v>49.198868991517436</v>
      </c>
    </row>
    <row r="183" spans="1:35" ht="15">
      <c r="A183" t="str">
        <f t="shared" si="10"/>
        <v>3386</v>
      </c>
      <c r="B183" t="str">
        <f t="shared" si="11"/>
        <v>Balatonlelle</v>
      </c>
      <c r="C183" t="s">
        <v>181</v>
      </c>
      <c r="D183" t="str">
        <f>INDEX(helysegnevtar!$A$4:$F$3181,MATCH(tidy!$B183,helysegnevtar!$A$4:$A$3181,0),3)</f>
        <v>város</v>
      </c>
      <c r="E183" t="str">
        <f>INDEX(helysegnevtar!$A$4:$F$3181,MATCH(tidy!$B183,helysegnevtar!$A$4:$A$3181,0),4)</f>
        <v>Somogy</v>
      </c>
      <c r="F183" t="str">
        <f>INDEX(helysegnevtar!$A$4:$F$3181,MATCH(tidy!$B183,helysegnevtar!$A$4:$A$3181,0),6)</f>
        <v>Fonyódi</v>
      </c>
      <c r="G183">
        <v>2</v>
      </c>
      <c r="H183">
        <v>0.3</v>
      </c>
      <c r="I183">
        <v>64.040000000000006</v>
      </c>
      <c r="J183">
        <v>4946</v>
      </c>
      <c r="K183">
        <v>1493</v>
      </c>
      <c r="L183">
        <v>1520</v>
      </c>
      <c r="M183">
        <f t="shared" si="12"/>
        <v>3013</v>
      </c>
      <c r="N183">
        <v>46.95</v>
      </c>
      <c r="O183">
        <v>27.35</v>
      </c>
      <c r="P183">
        <v>45.76</v>
      </c>
      <c r="Q183">
        <v>43.23</v>
      </c>
      <c r="R183">
        <v>13.35</v>
      </c>
      <c r="S183">
        <v>42.28</v>
      </c>
      <c r="T183">
        <v>55.63</v>
      </c>
      <c r="U183">
        <v>8909331177</v>
      </c>
      <c r="V183">
        <v>11208</v>
      </c>
      <c r="W183">
        <v>342</v>
      </c>
      <c r="X183">
        <v>2</v>
      </c>
      <c r="Y183">
        <v>1</v>
      </c>
      <c r="Z183">
        <v>25.31</v>
      </c>
      <c r="AA183">
        <v>5.68</v>
      </c>
      <c r="AB183">
        <v>692</v>
      </c>
      <c r="AC183" s="38">
        <v>3.39</v>
      </c>
      <c r="AD183" s="38">
        <v>-6.18</v>
      </c>
      <c r="AE183" s="39">
        <v>23.1</v>
      </c>
      <c r="AF183" s="38">
        <v>554</v>
      </c>
      <c r="AG183" s="38">
        <v>692</v>
      </c>
      <c r="AH183">
        <f t="shared" si="13"/>
        <v>1246</v>
      </c>
      <c r="AI183" s="40">
        <f t="shared" si="14"/>
        <v>41.354132094258219</v>
      </c>
    </row>
    <row r="184" spans="1:35" ht="15">
      <c r="A184" t="str">
        <f t="shared" si="10"/>
        <v>2646</v>
      </c>
      <c r="B184" t="str">
        <f t="shared" si="11"/>
        <v>Balatonmagyaród</v>
      </c>
      <c r="C184" t="s">
        <v>182</v>
      </c>
      <c r="D184" t="str">
        <f>INDEX(helysegnevtar!$A$4:$F$3181,MATCH(tidy!$B184,helysegnevtar!$A$4:$A$3181,0),3)</f>
        <v>község</v>
      </c>
      <c r="E184" t="str">
        <f>INDEX(helysegnevtar!$A$4:$F$3181,MATCH(tidy!$B184,helysegnevtar!$A$4:$A$3181,0),4)</f>
        <v>Zala</v>
      </c>
      <c r="F184" t="str">
        <f>INDEX(helysegnevtar!$A$4:$F$3181,MATCH(tidy!$B184,helysegnevtar!$A$4:$A$3181,0),6)</f>
        <v>Nagykanizsai</v>
      </c>
      <c r="G184">
        <v>11</v>
      </c>
      <c r="H184">
        <v>0.72</v>
      </c>
      <c r="I184">
        <v>82.06</v>
      </c>
      <c r="J184">
        <v>484</v>
      </c>
      <c r="K184">
        <v>136</v>
      </c>
      <c r="L184">
        <v>134</v>
      </c>
      <c r="M184">
        <f t="shared" si="12"/>
        <v>270</v>
      </c>
      <c r="N184">
        <v>56.3</v>
      </c>
      <c r="O184">
        <v>13.66</v>
      </c>
      <c r="P184">
        <v>47.37</v>
      </c>
      <c r="Q184">
        <v>31.53</v>
      </c>
      <c r="R184">
        <v>1.48</v>
      </c>
      <c r="S184">
        <v>0.97</v>
      </c>
      <c r="T184">
        <v>2.4500000000000002</v>
      </c>
      <c r="U184">
        <v>625909662</v>
      </c>
      <c r="V184">
        <v>1016</v>
      </c>
      <c r="Z184">
        <v>12.92</v>
      </c>
      <c r="AB184">
        <v>114</v>
      </c>
      <c r="AC184" s="38">
        <v>-2.58</v>
      </c>
      <c r="AD184" s="38">
        <v>-23.26</v>
      </c>
      <c r="AE184" s="39"/>
      <c r="AF184" s="38">
        <v>68</v>
      </c>
      <c r="AG184" s="38">
        <v>103</v>
      </c>
      <c r="AH184">
        <f t="shared" si="13"/>
        <v>171</v>
      </c>
      <c r="AI184" s="40">
        <f t="shared" si="14"/>
        <v>63.333333333333329</v>
      </c>
    </row>
    <row r="185" spans="1:35" ht="15">
      <c r="A185" t="str">
        <f t="shared" si="10"/>
        <v>1456</v>
      </c>
      <c r="B185" t="str">
        <f t="shared" si="11"/>
        <v>Balatonmáriafürdő</v>
      </c>
      <c r="C185" t="s">
        <v>183</v>
      </c>
      <c r="D185" t="str">
        <f>INDEX(helysegnevtar!$A$4:$F$3181,MATCH(tidy!$B185,helysegnevtar!$A$4:$A$3181,0),3)</f>
        <v>község</v>
      </c>
      <c r="E185" t="str">
        <f>INDEX(helysegnevtar!$A$4:$F$3181,MATCH(tidy!$B185,helysegnevtar!$A$4:$A$3181,0),4)</f>
        <v>Somogy</v>
      </c>
      <c r="F185" t="str">
        <f>INDEX(helysegnevtar!$A$4:$F$3181,MATCH(tidy!$B185,helysegnevtar!$A$4:$A$3181,0),6)</f>
        <v>Marcali</v>
      </c>
      <c r="I185">
        <v>60.46</v>
      </c>
      <c r="J185">
        <v>892</v>
      </c>
      <c r="K185">
        <v>255</v>
      </c>
      <c r="L185">
        <v>255</v>
      </c>
      <c r="M185">
        <f t="shared" si="12"/>
        <v>510</v>
      </c>
      <c r="N185">
        <v>62.88</v>
      </c>
      <c r="O185">
        <v>31.3</v>
      </c>
      <c r="P185">
        <v>38.46</v>
      </c>
      <c r="Q185">
        <v>26.77</v>
      </c>
      <c r="R185">
        <v>5.4</v>
      </c>
      <c r="S185">
        <v>32.96</v>
      </c>
      <c r="T185">
        <v>38.36</v>
      </c>
      <c r="U185">
        <v>1485895585</v>
      </c>
      <c r="V185">
        <v>1958</v>
      </c>
      <c r="Z185">
        <v>31.99</v>
      </c>
      <c r="AA185">
        <v>3.65</v>
      </c>
      <c r="AB185">
        <v>110</v>
      </c>
      <c r="AC185" s="38">
        <v>-10.66</v>
      </c>
      <c r="AD185" s="38">
        <v>-3.55</v>
      </c>
      <c r="AE185" s="39"/>
      <c r="AF185" s="38">
        <v>123</v>
      </c>
      <c r="AG185" s="38">
        <v>162</v>
      </c>
      <c r="AH185">
        <f t="shared" si="13"/>
        <v>285</v>
      </c>
      <c r="AI185" s="40">
        <f t="shared" si="14"/>
        <v>55.882352941176471</v>
      </c>
    </row>
    <row r="186" spans="1:35" ht="15">
      <c r="A186" t="str">
        <f t="shared" si="10"/>
        <v>1191</v>
      </c>
      <c r="B186" t="str">
        <f t="shared" si="11"/>
        <v>Balatonőszöd</v>
      </c>
      <c r="C186" t="s">
        <v>184</v>
      </c>
      <c r="D186" t="str">
        <f>INDEX(helysegnevtar!$A$4:$F$3181,MATCH(tidy!$B186,helysegnevtar!$A$4:$A$3181,0),3)</f>
        <v>község</v>
      </c>
      <c r="E186" t="str">
        <f>INDEX(helysegnevtar!$A$4:$F$3181,MATCH(tidy!$B186,helysegnevtar!$A$4:$A$3181,0),4)</f>
        <v>Somogy</v>
      </c>
      <c r="F186" t="str">
        <f>INDEX(helysegnevtar!$A$4:$F$3181,MATCH(tidy!$B186,helysegnevtar!$A$4:$A$3181,0),6)</f>
        <v>Siófoki</v>
      </c>
      <c r="I186">
        <v>69.86</v>
      </c>
      <c r="J186">
        <v>584</v>
      </c>
      <c r="K186">
        <v>169</v>
      </c>
      <c r="L186">
        <v>166</v>
      </c>
      <c r="M186">
        <f t="shared" si="12"/>
        <v>335</v>
      </c>
      <c r="N186">
        <v>50.07</v>
      </c>
      <c r="O186">
        <v>29.13</v>
      </c>
      <c r="P186">
        <v>21.43</v>
      </c>
      <c r="Q186">
        <v>15.08</v>
      </c>
      <c r="R186">
        <v>8.76</v>
      </c>
      <c r="S186">
        <v>11.69</v>
      </c>
      <c r="T186">
        <v>20.45</v>
      </c>
      <c r="U186">
        <v>1023975422</v>
      </c>
      <c r="V186">
        <v>1321</v>
      </c>
      <c r="Z186">
        <v>13.95</v>
      </c>
      <c r="AB186">
        <v>157</v>
      </c>
      <c r="AC186" s="38">
        <v>-19.18</v>
      </c>
      <c r="AD186" s="38">
        <v>-13.95</v>
      </c>
      <c r="AE186" s="39"/>
      <c r="AF186" s="38">
        <v>71</v>
      </c>
      <c r="AG186" s="38">
        <v>98</v>
      </c>
      <c r="AH186">
        <f t="shared" si="13"/>
        <v>169</v>
      </c>
      <c r="AI186" s="40">
        <f t="shared" si="14"/>
        <v>50.447761194029852</v>
      </c>
    </row>
    <row r="187" spans="1:35" ht="15">
      <c r="A187" t="str">
        <f t="shared" si="10"/>
        <v>3384</v>
      </c>
      <c r="B187" t="str">
        <f t="shared" si="11"/>
        <v>Balatonrendes</v>
      </c>
      <c r="C187" t="s">
        <v>185</v>
      </c>
      <c r="D187" t="str">
        <f>INDEX(helysegnevtar!$A$4:$F$3181,MATCH(tidy!$B187,helysegnevtar!$A$4:$A$3181,0),3)</f>
        <v>község</v>
      </c>
      <c r="E187" t="str">
        <f>INDEX(helysegnevtar!$A$4:$F$3181,MATCH(tidy!$B187,helysegnevtar!$A$4:$A$3181,0),4)</f>
        <v>Veszprém</v>
      </c>
      <c r="F187" t="str">
        <f>INDEX(helysegnevtar!$A$4:$F$3181,MATCH(tidy!$B187,helysegnevtar!$A$4:$A$3181,0),6)</f>
        <v>Tapolcai</v>
      </c>
      <c r="G187">
        <v>2</v>
      </c>
      <c r="I187">
        <v>61.74</v>
      </c>
      <c r="J187">
        <v>196</v>
      </c>
      <c r="K187">
        <v>60</v>
      </c>
      <c r="L187">
        <v>56</v>
      </c>
      <c r="M187">
        <f t="shared" si="12"/>
        <v>116</v>
      </c>
      <c r="N187">
        <v>54.39</v>
      </c>
      <c r="O187">
        <v>40.98</v>
      </c>
      <c r="P187">
        <v>40</v>
      </c>
      <c r="Q187">
        <v>6.76</v>
      </c>
      <c r="R187">
        <v>1.39</v>
      </c>
      <c r="S187">
        <v>4.66</v>
      </c>
      <c r="T187">
        <v>6.05</v>
      </c>
      <c r="U187">
        <v>491076148</v>
      </c>
      <c r="V187">
        <v>434</v>
      </c>
      <c r="Z187">
        <v>22.99</v>
      </c>
      <c r="AB187">
        <v>27</v>
      </c>
      <c r="AC187" s="38">
        <v>97.7</v>
      </c>
      <c r="AD187" s="38">
        <v>-22.99</v>
      </c>
      <c r="AE187" s="39"/>
      <c r="AF187" s="38">
        <v>25</v>
      </c>
      <c r="AG187" s="38">
        <v>30</v>
      </c>
      <c r="AH187">
        <f t="shared" si="13"/>
        <v>55</v>
      </c>
      <c r="AI187" s="40">
        <f t="shared" si="14"/>
        <v>47.413793103448278</v>
      </c>
    </row>
    <row r="188" spans="1:35" ht="15">
      <c r="A188" t="str">
        <f t="shared" si="10"/>
        <v>1660</v>
      </c>
      <c r="B188" t="str">
        <f t="shared" si="11"/>
        <v>Balatonszabadi</v>
      </c>
      <c r="C188" t="s">
        <v>186</v>
      </c>
      <c r="D188" t="str">
        <f>INDEX(helysegnevtar!$A$4:$F$3181,MATCH(tidy!$B188,helysegnevtar!$A$4:$A$3181,0),3)</f>
        <v>község</v>
      </c>
      <c r="E188" t="str">
        <f>INDEX(helysegnevtar!$A$4:$F$3181,MATCH(tidy!$B188,helysegnevtar!$A$4:$A$3181,0),4)</f>
        <v>Somogy</v>
      </c>
      <c r="F188" t="str">
        <f>INDEX(helysegnevtar!$A$4:$F$3181,MATCH(tidy!$B188,helysegnevtar!$A$4:$A$3181,0),6)</f>
        <v>Siófoki</v>
      </c>
      <c r="G188">
        <v>9</v>
      </c>
      <c r="H188">
        <v>0.52</v>
      </c>
      <c r="I188">
        <v>58.99</v>
      </c>
      <c r="J188">
        <v>3001</v>
      </c>
      <c r="K188">
        <v>914</v>
      </c>
      <c r="L188">
        <v>963</v>
      </c>
      <c r="M188">
        <f t="shared" si="12"/>
        <v>1877</v>
      </c>
      <c r="N188">
        <v>72.28</v>
      </c>
      <c r="O188">
        <v>22.63</v>
      </c>
      <c r="P188">
        <v>51.52</v>
      </c>
      <c r="Q188">
        <v>41.34</v>
      </c>
      <c r="R188">
        <v>7.19</v>
      </c>
      <c r="S188">
        <v>8.35</v>
      </c>
      <c r="T188">
        <v>15.54</v>
      </c>
      <c r="U188">
        <v>5614727186</v>
      </c>
      <c r="V188">
        <v>7213</v>
      </c>
      <c r="W188">
        <v>281</v>
      </c>
      <c r="Y188">
        <v>1</v>
      </c>
      <c r="Z188">
        <v>10.61</v>
      </c>
      <c r="AA188">
        <v>2.86</v>
      </c>
      <c r="AB188">
        <v>498</v>
      </c>
      <c r="AC188" s="38">
        <v>13.35</v>
      </c>
      <c r="AD188" s="38">
        <v>-5.13</v>
      </c>
      <c r="AE188" s="39">
        <v>28.11</v>
      </c>
      <c r="AF188" s="38">
        <v>263</v>
      </c>
      <c r="AG188" s="38">
        <v>377</v>
      </c>
      <c r="AH188">
        <f t="shared" si="13"/>
        <v>640</v>
      </c>
      <c r="AI188" s="40">
        <f t="shared" si="14"/>
        <v>34.096963239211512</v>
      </c>
    </row>
    <row r="189" spans="1:35" ht="15">
      <c r="A189" t="str">
        <f t="shared" si="10"/>
        <v>2490</v>
      </c>
      <c r="B189" t="str">
        <f t="shared" si="11"/>
        <v>Balatonszárszó</v>
      </c>
      <c r="C189" t="s">
        <v>187</v>
      </c>
      <c r="D189" t="str">
        <f>INDEX(helysegnevtar!$A$4:$F$3181,MATCH(tidy!$B189,helysegnevtar!$A$4:$A$3181,0),3)</f>
        <v>nagyközség</v>
      </c>
      <c r="E189" t="str">
        <f>INDEX(helysegnevtar!$A$4:$F$3181,MATCH(tidy!$B189,helysegnevtar!$A$4:$A$3181,0),4)</f>
        <v>Somogy</v>
      </c>
      <c r="F189" t="str">
        <f>INDEX(helysegnevtar!$A$4:$F$3181,MATCH(tidy!$B189,helysegnevtar!$A$4:$A$3181,0),6)</f>
        <v>Siófoki</v>
      </c>
      <c r="G189">
        <v>2</v>
      </c>
      <c r="H189">
        <v>0.25</v>
      </c>
      <c r="I189">
        <v>70.12</v>
      </c>
      <c r="J189">
        <v>2231</v>
      </c>
      <c r="K189">
        <v>644</v>
      </c>
      <c r="L189">
        <v>618</v>
      </c>
      <c r="M189">
        <f t="shared" si="12"/>
        <v>1262</v>
      </c>
      <c r="N189">
        <v>52.33</v>
      </c>
      <c r="O189">
        <v>29.77</v>
      </c>
      <c r="P189">
        <v>45.65</v>
      </c>
      <c r="Q189">
        <v>30.12</v>
      </c>
      <c r="R189">
        <v>5.59</v>
      </c>
      <c r="S189">
        <v>36.15</v>
      </c>
      <c r="T189">
        <v>41.74</v>
      </c>
      <c r="U189">
        <v>3665354304</v>
      </c>
      <c r="V189">
        <v>5615</v>
      </c>
      <c r="W189">
        <v>177</v>
      </c>
      <c r="X189">
        <v>13</v>
      </c>
      <c r="Y189">
        <v>8</v>
      </c>
      <c r="Z189">
        <v>11.73</v>
      </c>
      <c r="AB189">
        <v>315</v>
      </c>
      <c r="AC189" s="38">
        <v>-0.98</v>
      </c>
      <c r="AD189" s="38">
        <v>-10.76</v>
      </c>
      <c r="AE189" s="39">
        <v>48.59</v>
      </c>
      <c r="AF189" s="38">
        <v>307</v>
      </c>
      <c r="AG189" s="38">
        <v>388</v>
      </c>
      <c r="AH189">
        <f t="shared" si="13"/>
        <v>695</v>
      </c>
      <c r="AI189" s="40">
        <f t="shared" si="14"/>
        <v>55.071315372424721</v>
      </c>
    </row>
    <row r="190" spans="1:35" ht="15">
      <c r="A190" t="str">
        <f t="shared" si="10"/>
        <v>2282</v>
      </c>
      <c r="B190" t="str">
        <f t="shared" si="11"/>
        <v>Balatonszemes</v>
      </c>
      <c r="C190" t="s">
        <v>188</v>
      </c>
      <c r="D190" t="str">
        <f>INDEX(helysegnevtar!$A$4:$F$3181,MATCH(tidy!$B190,helysegnevtar!$A$4:$A$3181,0),3)</f>
        <v>község</v>
      </c>
      <c r="E190" t="str">
        <f>INDEX(helysegnevtar!$A$4:$F$3181,MATCH(tidy!$B190,helysegnevtar!$A$4:$A$3181,0),4)</f>
        <v>Somogy</v>
      </c>
      <c r="F190" t="str">
        <f>INDEX(helysegnevtar!$A$4:$F$3181,MATCH(tidy!$B190,helysegnevtar!$A$4:$A$3181,0),6)</f>
        <v>Siófoki</v>
      </c>
      <c r="G190">
        <v>2</v>
      </c>
      <c r="H190">
        <v>0.49</v>
      </c>
      <c r="I190">
        <v>72.52</v>
      </c>
      <c r="J190">
        <v>1817</v>
      </c>
      <c r="K190">
        <v>540</v>
      </c>
      <c r="L190">
        <v>501</v>
      </c>
      <c r="M190">
        <f t="shared" si="12"/>
        <v>1041</v>
      </c>
      <c r="N190">
        <v>45.68</v>
      </c>
      <c r="O190">
        <v>28.84</v>
      </c>
      <c r="P190">
        <v>35</v>
      </c>
      <c r="Q190">
        <v>36.020000000000003</v>
      </c>
      <c r="R190">
        <v>15.6</v>
      </c>
      <c r="S190">
        <v>31.43</v>
      </c>
      <c r="T190">
        <v>47.03</v>
      </c>
      <c r="U190">
        <v>3209509772</v>
      </c>
      <c r="V190">
        <v>4232</v>
      </c>
      <c r="W190">
        <v>190</v>
      </c>
      <c r="Z190">
        <v>22.47</v>
      </c>
      <c r="AA190">
        <v>2.88</v>
      </c>
      <c r="AB190">
        <v>267</v>
      </c>
      <c r="AC190" s="38">
        <v>-12.1</v>
      </c>
      <c r="AD190" s="38">
        <v>-9.2200000000000006</v>
      </c>
      <c r="AE190" s="39">
        <v>56.32</v>
      </c>
      <c r="AF190" s="38">
        <v>253</v>
      </c>
      <c r="AG190" s="38">
        <v>295</v>
      </c>
      <c r="AH190">
        <f t="shared" si="13"/>
        <v>548</v>
      </c>
      <c r="AI190" s="40">
        <f t="shared" si="14"/>
        <v>52.641690682036504</v>
      </c>
    </row>
    <row r="191" spans="1:35" ht="15">
      <c r="A191" t="str">
        <f t="shared" si="10"/>
        <v>2132</v>
      </c>
      <c r="B191" t="str">
        <f t="shared" si="11"/>
        <v>Balatonszentgyörgy</v>
      </c>
      <c r="C191" t="s">
        <v>189</v>
      </c>
      <c r="D191" t="str">
        <f>INDEX(helysegnevtar!$A$4:$F$3181,MATCH(tidy!$B191,helysegnevtar!$A$4:$A$3181,0),3)</f>
        <v>község</v>
      </c>
      <c r="E191" t="str">
        <f>INDEX(helysegnevtar!$A$4:$F$3181,MATCH(tidy!$B191,helysegnevtar!$A$4:$A$3181,0),4)</f>
        <v>Somogy</v>
      </c>
      <c r="F191" t="str">
        <f>INDEX(helysegnevtar!$A$4:$F$3181,MATCH(tidy!$B191,helysegnevtar!$A$4:$A$3181,0),6)</f>
        <v>Marcali</v>
      </c>
      <c r="G191">
        <v>12</v>
      </c>
      <c r="H191">
        <v>1.29</v>
      </c>
      <c r="I191">
        <v>56.6</v>
      </c>
      <c r="J191">
        <v>1655</v>
      </c>
      <c r="K191">
        <v>516</v>
      </c>
      <c r="L191">
        <v>493</v>
      </c>
      <c r="M191">
        <f t="shared" si="12"/>
        <v>1009</v>
      </c>
      <c r="N191">
        <v>64.16</v>
      </c>
      <c r="O191">
        <v>15.77</v>
      </c>
      <c r="P191">
        <v>41.18</v>
      </c>
      <c r="Q191">
        <v>23.68</v>
      </c>
      <c r="R191">
        <v>1.6</v>
      </c>
      <c r="S191">
        <v>4.75</v>
      </c>
      <c r="T191">
        <v>6.35</v>
      </c>
      <c r="U191">
        <v>2731279253</v>
      </c>
      <c r="V191">
        <v>3982</v>
      </c>
      <c r="W191">
        <v>166</v>
      </c>
      <c r="X191">
        <v>18</v>
      </c>
      <c r="Y191">
        <v>30</v>
      </c>
      <c r="Z191">
        <v>10.74</v>
      </c>
      <c r="AA191">
        <v>2.19</v>
      </c>
      <c r="AB191">
        <v>328</v>
      </c>
      <c r="AC191" s="38">
        <v>4.7</v>
      </c>
      <c r="AD191" s="38">
        <v>-14.1</v>
      </c>
      <c r="AE191" s="39">
        <v>66.87</v>
      </c>
      <c r="AF191" s="38">
        <v>199</v>
      </c>
      <c r="AG191" s="38">
        <v>243</v>
      </c>
      <c r="AH191">
        <f t="shared" si="13"/>
        <v>442</v>
      </c>
      <c r="AI191" s="40">
        <f t="shared" si="14"/>
        <v>43.805748265609509</v>
      </c>
    </row>
    <row r="192" spans="1:35" ht="15">
      <c r="A192" t="str">
        <f t="shared" si="10"/>
        <v>1715</v>
      </c>
      <c r="B192" t="str">
        <f t="shared" si="11"/>
        <v>Balatonszepezd</v>
      </c>
      <c r="C192" t="s">
        <v>190</v>
      </c>
      <c r="D192" t="str">
        <f>INDEX(helysegnevtar!$A$4:$F$3181,MATCH(tidy!$B192,helysegnevtar!$A$4:$A$3181,0),3)</f>
        <v>község</v>
      </c>
      <c r="E192" t="str">
        <f>INDEX(helysegnevtar!$A$4:$F$3181,MATCH(tidy!$B192,helysegnevtar!$A$4:$A$3181,0),4)</f>
        <v>Veszprém</v>
      </c>
      <c r="F192" t="str">
        <f>INDEX(helysegnevtar!$A$4:$F$3181,MATCH(tidy!$B192,helysegnevtar!$A$4:$A$3181,0),6)</f>
        <v>Balatonfüredi</v>
      </c>
      <c r="I192">
        <v>81.849999999999994</v>
      </c>
      <c r="J192">
        <v>466</v>
      </c>
      <c r="K192">
        <v>117</v>
      </c>
      <c r="L192">
        <v>146</v>
      </c>
      <c r="M192">
        <f t="shared" si="12"/>
        <v>263</v>
      </c>
      <c r="N192">
        <v>47.96</v>
      </c>
      <c r="O192">
        <v>32.81</v>
      </c>
      <c r="P192">
        <v>100</v>
      </c>
      <c r="Q192">
        <v>25.05</v>
      </c>
      <c r="R192">
        <v>9.27</v>
      </c>
      <c r="S192">
        <v>15.49</v>
      </c>
      <c r="T192">
        <v>24.76</v>
      </c>
      <c r="U192">
        <v>795558999</v>
      </c>
      <c r="V192">
        <v>1042</v>
      </c>
      <c r="Z192">
        <v>37.32</v>
      </c>
      <c r="AB192">
        <v>66</v>
      </c>
      <c r="AC192" s="38">
        <v>-6.59</v>
      </c>
      <c r="AD192" s="38">
        <v>-24.15</v>
      </c>
      <c r="AE192" s="39"/>
      <c r="AF192" s="38">
        <v>69</v>
      </c>
      <c r="AG192" s="38">
        <v>93</v>
      </c>
      <c r="AH192">
        <f t="shared" si="13"/>
        <v>162</v>
      </c>
      <c r="AI192" s="40">
        <f t="shared" si="14"/>
        <v>61.596958174904948</v>
      </c>
    </row>
    <row r="193" spans="1:35" ht="15">
      <c r="A193" t="str">
        <f t="shared" si="10"/>
        <v>2850</v>
      </c>
      <c r="B193" t="str">
        <f t="shared" si="11"/>
        <v>Balatonszőlős</v>
      </c>
      <c r="C193" t="s">
        <v>191</v>
      </c>
      <c r="D193" t="str">
        <f>INDEX(helysegnevtar!$A$4:$F$3181,MATCH(tidy!$B193,helysegnevtar!$A$4:$A$3181,0),3)</f>
        <v>község</v>
      </c>
      <c r="E193" t="str">
        <f>INDEX(helysegnevtar!$A$4:$F$3181,MATCH(tidy!$B193,helysegnevtar!$A$4:$A$3181,0),4)</f>
        <v>Veszprém</v>
      </c>
      <c r="F193" t="str">
        <f>INDEX(helysegnevtar!$A$4:$F$3181,MATCH(tidy!$B193,helysegnevtar!$A$4:$A$3181,0),6)</f>
        <v>Balatonfüredi</v>
      </c>
      <c r="G193">
        <v>1</v>
      </c>
      <c r="I193">
        <v>41.77</v>
      </c>
      <c r="J193">
        <v>658</v>
      </c>
      <c r="K193">
        <v>220</v>
      </c>
      <c r="L193">
        <v>229</v>
      </c>
      <c r="M193">
        <f t="shared" si="12"/>
        <v>449</v>
      </c>
      <c r="N193">
        <v>26.97</v>
      </c>
      <c r="O193">
        <v>25.49</v>
      </c>
      <c r="P193">
        <v>27.27</v>
      </c>
      <c r="Q193">
        <v>12.81</v>
      </c>
      <c r="R193">
        <v>17.04</v>
      </c>
      <c r="S193">
        <v>3.58</v>
      </c>
      <c r="T193">
        <v>20.62</v>
      </c>
      <c r="U193">
        <v>1366618744</v>
      </c>
      <c r="V193">
        <v>1370</v>
      </c>
      <c r="Z193">
        <v>12.11</v>
      </c>
      <c r="AB193">
        <v>107</v>
      </c>
      <c r="AC193" s="38">
        <v>-28.77</v>
      </c>
      <c r="AD193" s="38">
        <v>-6.06</v>
      </c>
      <c r="AE193" s="39"/>
      <c r="AF193" s="38">
        <v>45</v>
      </c>
      <c r="AG193" s="38">
        <v>59</v>
      </c>
      <c r="AH193">
        <f t="shared" si="13"/>
        <v>104</v>
      </c>
      <c r="AI193" s="40">
        <f t="shared" si="14"/>
        <v>23.162583518930958</v>
      </c>
    </row>
    <row r="194" spans="1:35" ht="15">
      <c r="A194" t="str">
        <f t="shared" si="10"/>
        <v>1556</v>
      </c>
      <c r="B194" t="str">
        <f t="shared" si="11"/>
        <v>Balatonudvari</v>
      </c>
      <c r="C194" t="s">
        <v>192</v>
      </c>
      <c r="D194" t="str">
        <f>INDEX(helysegnevtar!$A$4:$F$3181,MATCH(tidy!$B194,helysegnevtar!$A$4:$A$3181,0),3)</f>
        <v>község</v>
      </c>
      <c r="E194" t="str">
        <f>INDEX(helysegnevtar!$A$4:$F$3181,MATCH(tidy!$B194,helysegnevtar!$A$4:$A$3181,0),4)</f>
        <v>Veszprém</v>
      </c>
      <c r="F194" t="str">
        <f>INDEX(helysegnevtar!$A$4:$F$3181,MATCH(tidy!$B194,helysegnevtar!$A$4:$A$3181,0),6)</f>
        <v>Balatonfüredi</v>
      </c>
      <c r="I194">
        <v>58.37</v>
      </c>
      <c r="J194">
        <v>398</v>
      </c>
      <c r="K194">
        <v>124</v>
      </c>
      <c r="L194">
        <v>124</v>
      </c>
      <c r="M194">
        <f t="shared" si="12"/>
        <v>248</v>
      </c>
      <c r="N194">
        <v>34.869999999999997</v>
      </c>
      <c r="O194">
        <v>32.76</v>
      </c>
      <c r="P194">
        <v>33.33</v>
      </c>
      <c r="Q194">
        <v>18.79</v>
      </c>
      <c r="R194">
        <v>2.23</v>
      </c>
      <c r="S194">
        <v>12.11</v>
      </c>
      <c r="T194">
        <v>14.34</v>
      </c>
      <c r="U194">
        <v>915747004</v>
      </c>
      <c r="V194">
        <v>991</v>
      </c>
      <c r="Z194">
        <v>17.12</v>
      </c>
      <c r="AB194">
        <v>43</v>
      </c>
      <c r="AC194" s="38">
        <v>25.68</v>
      </c>
      <c r="AD194" s="38">
        <v>-14.27</v>
      </c>
      <c r="AE194" s="39"/>
      <c r="AF194" s="38">
        <v>49</v>
      </c>
      <c r="AG194" s="38">
        <v>57</v>
      </c>
      <c r="AH194">
        <f t="shared" si="13"/>
        <v>106</v>
      </c>
      <c r="AI194" s="40">
        <f t="shared" si="14"/>
        <v>42.741935483870968</v>
      </c>
    </row>
    <row r="195" spans="1:35" ht="15">
      <c r="A195" t="str">
        <f t="shared" ref="A195:A258" si="15">MID(C195,SEARCH("(",C195)+1,LEN(C195)-SEARCH("(",C195)-1)</f>
        <v>1647</v>
      </c>
      <c r="B195" t="str">
        <f t="shared" ref="B195:B258" si="16">LEFT(SUBSTITUTE(C195," * "," "),SEARCH("(",SUBSTITUTE(C195," * "," "))-2)</f>
        <v>Balatonújlak</v>
      </c>
      <c r="C195" t="s">
        <v>193</v>
      </c>
      <c r="D195" t="str">
        <f>INDEX(helysegnevtar!$A$4:$F$3181,MATCH(tidy!$B195,helysegnevtar!$A$4:$A$3181,0),3)</f>
        <v>község</v>
      </c>
      <c r="E195" t="str">
        <f>INDEX(helysegnevtar!$A$4:$F$3181,MATCH(tidy!$B195,helysegnevtar!$A$4:$A$3181,0),4)</f>
        <v>Somogy</v>
      </c>
      <c r="F195" t="str">
        <f>INDEX(helysegnevtar!$A$4:$F$3181,MATCH(tidy!$B195,helysegnevtar!$A$4:$A$3181,0),6)</f>
        <v>Marcali</v>
      </c>
      <c r="G195">
        <v>5</v>
      </c>
      <c r="H195">
        <v>2.46</v>
      </c>
      <c r="I195">
        <v>66.67</v>
      </c>
      <c r="J195">
        <v>484</v>
      </c>
      <c r="K195">
        <v>134</v>
      </c>
      <c r="L195">
        <v>147</v>
      </c>
      <c r="M195">
        <f t="shared" ref="M195:M258" si="17">L195+K195</f>
        <v>281</v>
      </c>
      <c r="N195">
        <v>62.84</v>
      </c>
      <c r="O195">
        <v>12.94</v>
      </c>
      <c r="P195">
        <v>61.54</v>
      </c>
      <c r="Q195">
        <v>10.81</v>
      </c>
      <c r="R195">
        <v>1.03</v>
      </c>
      <c r="S195">
        <v>1.5</v>
      </c>
      <c r="T195">
        <v>2.5299999999999998</v>
      </c>
      <c r="U195">
        <v>714099421</v>
      </c>
      <c r="V195">
        <v>1285</v>
      </c>
      <c r="Z195">
        <v>4.74</v>
      </c>
      <c r="AB195">
        <v>95</v>
      </c>
      <c r="AC195" s="38">
        <v>42.7</v>
      </c>
      <c r="AD195" s="38">
        <v>-16.61</v>
      </c>
      <c r="AE195" s="39"/>
      <c r="AF195" s="38">
        <v>64</v>
      </c>
      <c r="AG195" s="38">
        <v>85</v>
      </c>
      <c r="AH195">
        <f t="shared" ref="AH195:AH258" si="18">AG195+AF195</f>
        <v>149</v>
      </c>
      <c r="AI195" s="40">
        <f t="shared" ref="AI195:AI258" si="19">AH195/M195*100</f>
        <v>53.024911032028463</v>
      </c>
    </row>
    <row r="196" spans="1:35" ht="15">
      <c r="A196" t="str">
        <f t="shared" si="15"/>
        <v>355</v>
      </c>
      <c r="B196" t="str">
        <f t="shared" si="16"/>
        <v>Balatonvilágos</v>
      </c>
      <c r="C196" t="s">
        <v>194</v>
      </c>
      <c r="D196" t="str">
        <f>INDEX(helysegnevtar!$A$4:$F$3181,MATCH(tidy!$B196,helysegnevtar!$A$4:$A$3181,0),3)</f>
        <v>község</v>
      </c>
      <c r="E196" t="str">
        <f>INDEX(helysegnevtar!$A$4:$F$3181,MATCH(tidy!$B196,helysegnevtar!$A$4:$A$3181,0),4)</f>
        <v>Somogy</v>
      </c>
      <c r="F196" t="str">
        <f>INDEX(helysegnevtar!$A$4:$F$3181,MATCH(tidy!$B196,helysegnevtar!$A$4:$A$3181,0),6)</f>
        <v>Siófoki</v>
      </c>
      <c r="H196">
        <v>0.23</v>
      </c>
      <c r="I196">
        <v>61.12</v>
      </c>
      <c r="J196">
        <v>1468</v>
      </c>
      <c r="K196">
        <v>422</v>
      </c>
      <c r="L196">
        <v>493</v>
      </c>
      <c r="M196">
        <f t="shared" si="17"/>
        <v>915</v>
      </c>
      <c r="N196">
        <v>70.52</v>
      </c>
      <c r="O196">
        <v>35.21</v>
      </c>
      <c r="P196">
        <v>38.1</v>
      </c>
      <c r="Q196">
        <v>29.21</v>
      </c>
      <c r="R196">
        <v>3.71</v>
      </c>
      <c r="S196">
        <v>20.079999999999998</v>
      </c>
      <c r="T196">
        <v>23.79</v>
      </c>
      <c r="U196">
        <v>3337824764</v>
      </c>
      <c r="V196">
        <v>3170</v>
      </c>
      <c r="W196">
        <v>149</v>
      </c>
      <c r="X196">
        <v>3</v>
      </c>
      <c r="Z196">
        <v>23.75</v>
      </c>
      <c r="AB196">
        <v>192</v>
      </c>
      <c r="AC196" s="38">
        <v>19.16</v>
      </c>
      <c r="AD196" s="38">
        <v>-6.9</v>
      </c>
      <c r="AE196" s="39">
        <v>46.98</v>
      </c>
      <c r="AF196" s="38">
        <v>167</v>
      </c>
      <c r="AG196" s="38">
        <v>201</v>
      </c>
      <c r="AH196">
        <f t="shared" si="18"/>
        <v>368</v>
      </c>
      <c r="AI196" s="40">
        <f t="shared" si="19"/>
        <v>40.21857923497268</v>
      </c>
    </row>
    <row r="197" spans="1:35" ht="15">
      <c r="A197" t="str">
        <f t="shared" si="15"/>
        <v>3110</v>
      </c>
      <c r="B197" t="str">
        <f t="shared" si="16"/>
        <v>Balinka</v>
      </c>
      <c r="C197" t="s">
        <v>195</v>
      </c>
      <c r="D197" t="str">
        <f>INDEX(helysegnevtar!$A$4:$F$3181,MATCH(tidy!$B197,helysegnevtar!$A$4:$A$3181,0),3)</f>
        <v>község</v>
      </c>
      <c r="E197" t="str">
        <f>INDEX(helysegnevtar!$A$4:$F$3181,MATCH(tidy!$B197,helysegnevtar!$A$4:$A$3181,0),4)</f>
        <v>Fejér</v>
      </c>
      <c r="F197" t="str">
        <f>INDEX(helysegnevtar!$A$4:$F$3181,MATCH(tidy!$B197,helysegnevtar!$A$4:$A$3181,0),6)</f>
        <v>Móri</v>
      </c>
      <c r="G197">
        <v>4</v>
      </c>
      <c r="H197">
        <v>0.34</v>
      </c>
      <c r="I197">
        <v>47.25</v>
      </c>
      <c r="J197">
        <v>949</v>
      </c>
      <c r="K197">
        <v>294</v>
      </c>
      <c r="L197">
        <v>338</v>
      </c>
      <c r="M197">
        <f t="shared" si="17"/>
        <v>632</v>
      </c>
      <c r="N197">
        <v>36.07</v>
      </c>
      <c r="O197">
        <v>8.65</v>
      </c>
      <c r="P197">
        <v>42.86</v>
      </c>
      <c r="Q197">
        <v>18.62</v>
      </c>
      <c r="R197">
        <v>0.73</v>
      </c>
      <c r="S197">
        <v>3.83</v>
      </c>
      <c r="T197">
        <v>4.5599999999999996</v>
      </c>
      <c r="U197">
        <v>1825758022</v>
      </c>
      <c r="V197">
        <v>1933</v>
      </c>
      <c r="Z197">
        <v>4.5999999999999996</v>
      </c>
      <c r="AA197">
        <v>4.42</v>
      </c>
      <c r="AB197">
        <v>254</v>
      </c>
      <c r="AC197" s="38">
        <v>-3.45</v>
      </c>
      <c r="AD197" s="38">
        <v>-12.66</v>
      </c>
      <c r="AE197" s="39"/>
      <c r="AF197" s="38">
        <v>60</v>
      </c>
      <c r="AG197" s="38">
        <v>98</v>
      </c>
      <c r="AH197">
        <f t="shared" si="18"/>
        <v>158</v>
      </c>
      <c r="AI197" s="40">
        <f t="shared" si="19"/>
        <v>25</v>
      </c>
    </row>
    <row r="198" spans="1:35" ht="15">
      <c r="A198" t="str">
        <f t="shared" si="15"/>
        <v>2695</v>
      </c>
      <c r="B198" t="str">
        <f t="shared" si="16"/>
        <v>Balkány</v>
      </c>
      <c r="C198" t="s">
        <v>196</v>
      </c>
      <c r="D198" t="str">
        <f>INDEX(helysegnevtar!$A$4:$F$3181,MATCH(tidy!$B198,helysegnevtar!$A$4:$A$3181,0),3)</f>
        <v>város</v>
      </c>
      <c r="E198" t="str">
        <f>INDEX(helysegnevtar!$A$4:$F$3181,MATCH(tidy!$B198,helysegnevtar!$A$4:$A$3181,0),4)</f>
        <v>Szabolcs-Szatmár-Bereg</v>
      </c>
      <c r="F198" t="str">
        <f>INDEX(helysegnevtar!$A$4:$F$3181,MATCH(tidy!$B198,helysegnevtar!$A$4:$A$3181,0),6)</f>
        <v>Nagykállói</v>
      </c>
      <c r="G198">
        <v>259</v>
      </c>
      <c r="H198">
        <v>3.2</v>
      </c>
      <c r="I198">
        <v>51.38</v>
      </c>
      <c r="J198">
        <v>5985</v>
      </c>
      <c r="K198">
        <v>1874</v>
      </c>
      <c r="L198">
        <v>2088</v>
      </c>
      <c r="M198">
        <f t="shared" si="17"/>
        <v>3962</v>
      </c>
      <c r="N198">
        <v>31.46</v>
      </c>
      <c r="O198">
        <v>11.22</v>
      </c>
      <c r="P198">
        <v>60.14</v>
      </c>
      <c r="Q198">
        <v>90</v>
      </c>
      <c r="R198">
        <v>40.56</v>
      </c>
      <c r="S198">
        <v>24.14</v>
      </c>
      <c r="T198">
        <v>64.7</v>
      </c>
      <c r="U198">
        <v>9164997306</v>
      </c>
      <c r="V198">
        <v>15750</v>
      </c>
      <c r="W198">
        <v>447</v>
      </c>
      <c r="X198">
        <v>51</v>
      </c>
      <c r="Y198">
        <v>56</v>
      </c>
      <c r="Z198">
        <v>9.89</v>
      </c>
      <c r="AA198">
        <v>16.059999999999999</v>
      </c>
      <c r="AB198">
        <v>1720</v>
      </c>
      <c r="AC198" s="38">
        <v>-2.0499999999999998</v>
      </c>
      <c r="AD198" s="38">
        <v>-4.5999999999999996</v>
      </c>
      <c r="AE198" s="39">
        <v>7.16</v>
      </c>
      <c r="AF198" s="38">
        <v>396</v>
      </c>
      <c r="AG198" s="38">
        <v>611</v>
      </c>
      <c r="AH198">
        <f t="shared" si="18"/>
        <v>1007</v>
      </c>
      <c r="AI198" s="40">
        <f t="shared" si="19"/>
        <v>25.41645633518425</v>
      </c>
    </row>
    <row r="199" spans="1:35" ht="15">
      <c r="A199" t="str">
        <f t="shared" si="15"/>
        <v>1340</v>
      </c>
      <c r="B199" t="str">
        <f t="shared" si="16"/>
        <v>Ballószög</v>
      </c>
      <c r="C199" t="s">
        <v>197</v>
      </c>
      <c r="D199" t="str">
        <f>INDEX(helysegnevtar!$A$4:$F$3181,MATCH(tidy!$B199,helysegnevtar!$A$4:$A$3181,0),3)</f>
        <v>község</v>
      </c>
      <c r="E199" t="str">
        <f>INDEX(helysegnevtar!$A$4:$F$3181,MATCH(tidy!$B199,helysegnevtar!$A$4:$A$3181,0),4)</f>
        <v>Bács-Kiskun</v>
      </c>
      <c r="F199" t="str">
        <f>INDEX(helysegnevtar!$A$4:$F$3181,MATCH(tidy!$B199,helysegnevtar!$A$4:$A$3181,0),6)</f>
        <v>Kecskeméti</v>
      </c>
      <c r="G199">
        <v>4</v>
      </c>
      <c r="H199">
        <v>0.17</v>
      </c>
      <c r="I199">
        <v>55.25</v>
      </c>
      <c r="J199">
        <v>4355</v>
      </c>
      <c r="K199">
        <v>1416</v>
      </c>
      <c r="L199">
        <v>1444</v>
      </c>
      <c r="M199">
        <f t="shared" si="17"/>
        <v>2860</v>
      </c>
      <c r="N199">
        <v>17.260000000000002</v>
      </c>
      <c r="O199">
        <v>26.8</v>
      </c>
      <c r="P199">
        <v>36.51</v>
      </c>
      <c r="Q199">
        <v>35</v>
      </c>
      <c r="R199">
        <v>2.17</v>
      </c>
      <c r="S199">
        <v>14.44</v>
      </c>
      <c r="T199">
        <v>16.61</v>
      </c>
      <c r="U199">
        <v>11142417276</v>
      </c>
      <c r="V199">
        <v>10022</v>
      </c>
      <c r="W199">
        <v>236</v>
      </c>
      <c r="X199">
        <v>5</v>
      </c>
      <c r="Y199">
        <v>3</v>
      </c>
      <c r="Z199">
        <v>7.35</v>
      </c>
      <c r="AA199">
        <v>5.48</v>
      </c>
      <c r="AB199">
        <v>720</v>
      </c>
      <c r="AC199" s="38">
        <v>32.72</v>
      </c>
      <c r="AD199" s="38">
        <v>-0.47</v>
      </c>
      <c r="AE199" s="39">
        <v>0</v>
      </c>
      <c r="AF199" s="38">
        <v>213</v>
      </c>
      <c r="AG199" s="38">
        <v>294</v>
      </c>
      <c r="AH199">
        <f t="shared" si="18"/>
        <v>507</v>
      </c>
      <c r="AI199" s="40">
        <f t="shared" si="19"/>
        <v>17.727272727272727</v>
      </c>
    </row>
    <row r="200" spans="1:35" ht="15">
      <c r="A200" t="str">
        <f t="shared" si="15"/>
        <v>291</v>
      </c>
      <c r="B200" t="str">
        <f t="shared" si="16"/>
        <v>Balmazújváros</v>
      </c>
      <c r="C200" t="s">
        <v>198</v>
      </c>
      <c r="D200" t="str">
        <f>INDEX(helysegnevtar!$A$4:$F$3181,MATCH(tidy!$B200,helysegnevtar!$A$4:$A$3181,0),3)</f>
        <v>város</v>
      </c>
      <c r="E200" t="str">
        <f>INDEX(helysegnevtar!$A$4:$F$3181,MATCH(tidy!$B200,helysegnevtar!$A$4:$A$3181,0),4)</f>
        <v>Hajdú-Bihar</v>
      </c>
      <c r="F200" t="str">
        <f>INDEX(helysegnevtar!$A$4:$F$3181,MATCH(tidy!$B200,helysegnevtar!$A$4:$A$3181,0),6)</f>
        <v>Balmazújvárosi</v>
      </c>
      <c r="G200">
        <v>189</v>
      </c>
      <c r="H200">
        <v>7.59</v>
      </c>
      <c r="I200">
        <v>54.15</v>
      </c>
      <c r="J200">
        <v>17501</v>
      </c>
      <c r="K200">
        <v>5426</v>
      </c>
      <c r="L200">
        <v>5854</v>
      </c>
      <c r="M200">
        <f t="shared" si="17"/>
        <v>11280</v>
      </c>
      <c r="N200">
        <v>27.02</v>
      </c>
      <c r="O200">
        <v>16.190000000000001</v>
      </c>
      <c r="P200">
        <v>44.94</v>
      </c>
      <c r="Q200">
        <v>205.44</v>
      </c>
      <c r="R200">
        <v>14.19</v>
      </c>
      <c r="S200">
        <v>67.319999999999993</v>
      </c>
      <c r="T200">
        <v>81.510000000000005</v>
      </c>
      <c r="U200">
        <v>30488375262</v>
      </c>
      <c r="V200">
        <v>38993</v>
      </c>
      <c r="W200">
        <v>1280</v>
      </c>
      <c r="X200">
        <v>106</v>
      </c>
      <c r="Y200">
        <v>79</v>
      </c>
      <c r="Z200">
        <v>8.42</v>
      </c>
      <c r="AA200">
        <v>3.87</v>
      </c>
      <c r="AB200">
        <v>3966</v>
      </c>
      <c r="AC200" s="38">
        <v>-5.36</v>
      </c>
      <c r="AD200" s="38">
        <v>1.24</v>
      </c>
      <c r="AE200" s="39">
        <v>0.86</v>
      </c>
      <c r="AF200" s="38">
        <v>1199</v>
      </c>
      <c r="AG200" s="38">
        <v>2031</v>
      </c>
      <c r="AH200">
        <f t="shared" si="18"/>
        <v>3230</v>
      </c>
      <c r="AI200" s="40">
        <f t="shared" si="19"/>
        <v>28.634751773049643</v>
      </c>
    </row>
    <row r="201" spans="1:35" ht="15">
      <c r="A201" t="str">
        <f t="shared" si="15"/>
        <v>510</v>
      </c>
      <c r="B201" t="str">
        <f t="shared" si="16"/>
        <v>Balogunyom</v>
      </c>
      <c r="C201" t="s">
        <v>199</v>
      </c>
      <c r="D201" t="str">
        <f>INDEX(helysegnevtar!$A$4:$F$3181,MATCH(tidy!$B201,helysegnevtar!$A$4:$A$3181,0),3)</f>
        <v>község</v>
      </c>
      <c r="E201" t="str">
        <f>INDEX(helysegnevtar!$A$4:$F$3181,MATCH(tidy!$B201,helysegnevtar!$A$4:$A$3181,0),4)</f>
        <v>Vas</v>
      </c>
      <c r="F201" t="str">
        <f>INDEX(helysegnevtar!$A$4:$F$3181,MATCH(tidy!$B201,helysegnevtar!$A$4:$A$3181,0),6)</f>
        <v>Szombathelyi</v>
      </c>
      <c r="I201">
        <v>43.47</v>
      </c>
      <c r="J201">
        <v>1163</v>
      </c>
      <c r="K201">
        <v>386</v>
      </c>
      <c r="L201">
        <v>396</v>
      </c>
      <c r="M201">
        <f t="shared" si="17"/>
        <v>782</v>
      </c>
      <c r="N201">
        <v>13.82</v>
      </c>
      <c r="O201">
        <v>20.8</v>
      </c>
      <c r="P201">
        <v>77.78</v>
      </c>
      <c r="Q201">
        <v>12.12</v>
      </c>
      <c r="R201">
        <v>0.64</v>
      </c>
      <c r="S201">
        <v>3.28</v>
      </c>
      <c r="T201">
        <v>3.92</v>
      </c>
      <c r="U201">
        <v>3072016882</v>
      </c>
      <c r="V201">
        <v>2425</v>
      </c>
      <c r="Z201">
        <v>9.23</v>
      </c>
      <c r="AB201">
        <v>178</v>
      </c>
      <c r="AC201" s="38">
        <v>-22.16</v>
      </c>
      <c r="AD201" s="38">
        <v>0.92</v>
      </c>
      <c r="AE201" s="39"/>
      <c r="AF201" s="38">
        <v>89</v>
      </c>
      <c r="AG201" s="38">
        <v>97</v>
      </c>
      <c r="AH201">
        <f t="shared" si="18"/>
        <v>186</v>
      </c>
      <c r="AI201" s="40">
        <f t="shared" si="19"/>
        <v>23.785166240409207</v>
      </c>
    </row>
    <row r="202" spans="1:35" ht="15">
      <c r="A202" t="str">
        <f t="shared" si="15"/>
        <v>2593</v>
      </c>
      <c r="B202" t="str">
        <f t="shared" si="16"/>
        <v>Balotaszállás</v>
      </c>
      <c r="C202" t="s">
        <v>200</v>
      </c>
      <c r="D202" t="str">
        <f>INDEX(helysegnevtar!$A$4:$F$3181,MATCH(tidy!$B202,helysegnevtar!$A$4:$A$3181,0),3)</f>
        <v>község</v>
      </c>
      <c r="E202" t="str">
        <f>INDEX(helysegnevtar!$A$4:$F$3181,MATCH(tidy!$B202,helysegnevtar!$A$4:$A$3181,0),4)</f>
        <v>Bács-Kiskun</v>
      </c>
      <c r="F202" t="str">
        <f>INDEX(helysegnevtar!$A$4:$F$3181,MATCH(tidy!$B202,helysegnevtar!$A$4:$A$3181,0),6)</f>
        <v>Kiskunhalasi</v>
      </c>
      <c r="G202">
        <v>8</v>
      </c>
      <c r="H202">
        <v>3.65</v>
      </c>
      <c r="I202">
        <v>60.86</v>
      </c>
      <c r="J202">
        <v>1497</v>
      </c>
      <c r="K202">
        <v>456</v>
      </c>
      <c r="L202">
        <v>466</v>
      </c>
      <c r="M202">
        <f t="shared" si="17"/>
        <v>922</v>
      </c>
      <c r="N202">
        <v>76.14</v>
      </c>
      <c r="O202">
        <v>10.98</v>
      </c>
      <c r="P202">
        <v>48.48</v>
      </c>
      <c r="Q202">
        <v>104.94</v>
      </c>
      <c r="R202">
        <v>1.85</v>
      </c>
      <c r="S202">
        <v>6.19</v>
      </c>
      <c r="T202">
        <v>8.0399999999999991</v>
      </c>
      <c r="U202">
        <v>2234150863</v>
      </c>
      <c r="V202">
        <v>3412</v>
      </c>
      <c r="W202">
        <v>99</v>
      </c>
      <c r="X202">
        <v>11</v>
      </c>
      <c r="Y202">
        <v>12</v>
      </c>
      <c r="Z202">
        <v>56.85</v>
      </c>
      <c r="AB202">
        <v>404</v>
      </c>
      <c r="AC202" s="38">
        <v>-3.6</v>
      </c>
      <c r="AD202" s="38">
        <v>0</v>
      </c>
      <c r="AE202" s="39">
        <v>1.01</v>
      </c>
      <c r="AF202" s="38">
        <v>116</v>
      </c>
      <c r="AG202" s="38">
        <v>169</v>
      </c>
      <c r="AH202">
        <f t="shared" si="18"/>
        <v>285</v>
      </c>
      <c r="AI202" s="40">
        <f t="shared" si="19"/>
        <v>30.911062906724514</v>
      </c>
    </row>
    <row r="203" spans="1:35" ht="15">
      <c r="A203" t="str">
        <f t="shared" si="15"/>
        <v>1596</v>
      </c>
      <c r="B203" t="str">
        <f t="shared" si="16"/>
        <v>Balsa</v>
      </c>
      <c r="C203" t="s">
        <v>201</v>
      </c>
      <c r="D203" t="str">
        <f>INDEX(helysegnevtar!$A$4:$F$3181,MATCH(tidy!$B203,helysegnevtar!$A$4:$A$3181,0),3)</f>
        <v>község</v>
      </c>
      <c r="E203" t="str">
        <f>INDEX(helysegnevtar!$A$4:$F$3181,MATCH(tidy!$B203,helysegnevtar!$A$4:$A$3181,0),4)</f>
        <v>Szabolcs-Szatmár-Bereg</v>
      </c>
      <c r="F203" t="str">
        <f>INDEX(helysegnevtar!$A$4:$F$3181,MATCH(tidy!$B203,helysegnevtar!$A$4:$A$3181,0),6)</f>
        <v>Ibrányi</v>
      </c>
      <c r="G203">
        <v>36</v>
      </c>
      <c r="H203">
        <v>4.79</v>
      </c>
      <c r="I203">
        <v>54.76</v>
      </c>
      <c r="J203">
        <v>712</v>
      </c>
      <c r="K203">
        <v>214</v>
      </c>
      <c r="L203">
        <v>247</v>
      </c>
      <c r="M203">
        <f t="shared" si="17"/>
        <v>461</v>
      </c>
      <c r="N203">
        <v>36.200000000000003</v>
      </c>
      <c r="O203">
        <v>13.36</v>
      </c>
      <c r="P203">
        <v>58.62</v>
      </c>
      <c r="Q203">
        <v>22.52</v>
      </c>
      <c r="R203">
        <v>0.94</v>
      </c>
      <c r="S203">
        <v>8.7100000000000009</v>
      </c>
      <c r="T203">
        <v>9.65</v>
      </c>
      <c r="U203">
        <v>949632141</v>
      </c>
      <c r="V203">
        <v>1953</v>
      </c>
      <c r="Z203">
        <v>13.42</v>
      </c>
      <c r="AA203">
        <v>18.41</v>
      </c>
      <c r="AB203">
        <v>214</v>
      </c>
      <c r="AC203" s="38">
        <v>25.35</v>
      </c>
      <c r="AD203" s="38">
        <v>-4.47</v>
      </c>
      <c r="AE203" s="39"/>
      <c r="AF203" s="38">
        <v>60</v>
      </c>
      <c r="AG203" s="38">
        <v>98</v>
      </c>
      <c r="AH203">
        <f t="shared" si="18"/>
        <v>158</v>
      </c>
      <c r="AI203" s="40">
        <f t="shared" si="19"/>
        <v>34.273318872017356</v>
      </c>
    </row>
    <row r="204" spans="1:35" ht="15">
      <c r="A204" t="str">
        <f t="shared" si="15"/>
        <v>2445</v>
      </c>
      <c r="B204" t="str">
        <f t="shared" si="16"/>
        <v>Bálványos</v>
      </c>
      <c r="C204" t="s">
        <v>202</v>
      </c>
      <c r="D204" t="str">
        <f>INDEX(helysegnevtar!$A$4:$F$3181,MATCH(tidy!$B204,helysegnevtar!$A$4:$A$3181,0),3)</f>
        <v>község</v>
      </c>
      <c r="E204" t="str">
        <f>INDEX(helysegnevtar!$A$4:$F$3181,MATCH(tidy!$B204,helysegnevtar!$A$4:$A$3181,0),4)</f>
        <v>Somogy</v>
      </c>
      <c r="F204" t="str">
        <f>INDEX(helysegnevtar!$A$4:$F$3181,MATCH(tidy!$B204,helysegnevtar!$A$4:$A$3181,0),6)</f>
        <v>Siófoki</v>
      </c>
      <c r="G204">
        <v>3</v>
      </c>
      <c r="H204">
        <v>0.72</v>
      </c>
      <c r="I204">
        <v>51.93</v>
      </c>
      <c r="J204">
        <v>633</v>
      </c>
      <c r="K204">
        <v>207</v>
      </c>
      <c r="L204">
        <v>208</v>
      </c>
      <c r="M204">
        <f t="shared" si="17"/>
        <v>415</v>
      </c>
      <c r="N204">
        <v>56.9</v>
      </c>
      <c r="O204">
        <v>12.6</v>
      </c>
      <c r="P204">
        <v>47.83</v>
      </c>
      <c r="Q204">
        <v>23.69</v>
      </c>
      <c r="S204">
        <v>8</v>
      </c>
      <c r="T204">
        <v>8</v>
      </c>
      <c r="U204">
        <v>975669228</v>
      </c>
      <c r="V204">
        <v>1295</v>
      </c>
      <c r="W204">
        <v>59</v>
      </c>
      <c r="Z204">
        <v>7.22</v>
      </c>
      <c r="AB204">
        <v>136</v>
      </c>
      <c r="AC204" s="38">
        <v>19.86</v>
      </c>
      <c r="AD204" s="38">
        <v>9.0299999999999994</v>
      </c>
      <c r="AE204" s="39">
        <v>93.22</v>
      </c>
      <c r="AF204" s="38">
        <v>43</v>
      </c>
      <c r="AG204" s="38">
        <v>66</v>
      </c>
      <c r="AH204">
        <f t="shared" si="18"/>
        <v>109</v>
      </c>
      <c r="AI204" s="40">
        <f t="shared" si="19"/>
        <v>26.265060240963855</v>
      </c>
    </row>
    <row r="205" spans="1:35" ht="15">
      <c r="A205" t="str">
        <f t="shared" si="15"/>
        <v>3142</v>
      </c>
      <c r="B205" t="str">
        <f t="shared" si="16"/>
        <v>Bana</v>
      </c>
      <c r="C205" t="s">
        <v>203</v>
      </c>
      <c r="D205" t="str">
        <f>INDEX(helysegnevtar!$A$4:$F$3181,MATCH(tidy!$B205,helysegnevtar!$A$4:$A$3181,0),3)</f>
        <v>község</v>
      </c>
      <c r="E205" t="str">
        <f>INDEX(helysegnevtar!$A$4:$F$3181,MATCH(tidy!$B205,helysegnevtar!$A$4:$A$3181,0),4)</f>
        <v>Komárom-Esztergom</v>
      </c>
      <c r="F205" t="str">
        <f>INDEX(helysegnevtar!$A$4:$F$3181,MATCH(tidy!$B205,helysegnevtar!$A$4:$A$3181,0),6)</f>
        <v>Komáromi</v>
      </c>
      <c r="H205">
        <v>1.73</v>
      </c>
      <c r="I205">
        <v>49.45</v>
      </c>
      <c r="J205">
        <v>1575</v>
      </c>
      <c r="K205">
        <v>528</v>
      </c>
      <c r="L205">
        <v>528</v>
      </c>
      <c r="M205">
        <f t="shared" si="17"/>
        <v>1056</v>
      </c>
      <c r="N205">
        <v>31.08</v>
      </c>
      <c r="O205">
        <v>12.39</v>
      </c>
      <c r="P205">
        <v>15</v>
      </c>
      <c r="Q205">
        <v>25.11</v>
      </c>
      <c r="R205">
        <v>0.38</v>
      </c>
      <c r="S205">
        <v>7.21</v>
      </c>
      <c r="T205">
        <v>7.59</v>
      </c>
      <c r="U205">
        <v>3936590087</v>
      </c>
      <c r="V205">
        <v>3606</v>
      </c>
      <c r="W205">
        <v>11</v>
      </c>
      <c r="Z205">
        <v>15.76</v>
      </c>
      <c r="AB205">
        <v>435</v>
      </c>
      <c r="AC205" s="38">
        <v>-11.82</v>
      </c>
      <c r="AD205" s="38">
        <v>0.66</v>
      </c>
      <c r="AE205" s="39">
        <v>0</v>
      </c>
      <c r="AF205" s="38">
        <v>118</v>
      </c>
      <c r="AG205" s="38">
        <v>159</v>
      </c>
      <c r="AH205">
        <f t="shared" si="18"/>
        <v>277</v>
      </c>
      <c r="AI205" s="40">
        <f t="shared" si="19"/>
        <v>26.231060606060609</v>
      </c>
    </row>
    <row r="206" spans="1:35" ht="15">
      <c r="A206" t="str">
        <f t="shared" si="15"/>
        <v>1417</v>
      </c>
      <c r="B206" t="str">
        <f t="shared" si="16"/>
        <v>Bánd</v>
      </c>
      <c r="C206" t="s">
        <v>204</v>
      </c>
      <c r="D206" t="str">
        <f>INDEX(helysegnevtar!$A$4:$F$3181,MATCH(tidy!$B206,helysegnevtar!$A$4:$A$3181,0),3)</f>
        <v>község</v>
      </c>
      <c r="E206" t="str">
        <f>INDEX(helysegnevtar!$A$4:$F$3181,MATCH(tidy!$B206,helysegnevtar!$A$4:$A$3181,0),4)</f>
        <v>Veszprém</v>
      </c>
      <c r="F206" t="str">
        <f>INDEX(helysegnevtar!$A$4:$F$3181,MATCH(tidy!$B206,helysegnevtar!$A$4:$A$3181,0),6)</f>
        <v>Veszprémi</v>
      </c>
      <c r="G206">
        <v>2</v>
      </c>
      <c r="I206">
        <v>51.96</v>
      </c>
      <c r="J206">
        <v>730</v>
      </c>
      <c r="K206">
        <v>233</v>
      </c>
      <c r="L206">
        <v>237</v>
      </c>
      <c r="M206">
        <f t="shared" si="17"/>
        <v>470</v>
      </c>
      <c r="N206">
        <v>18.47</v>
      </c>
      <c r="O206">
        <v>39.880000000000003</v>
      </c>
      <c r="P206">
        <v>71.430000000000007</v>
      </c>
      <c r="Q206">
        <v>9.84</v>
      </c>
      <c r="R206">
        <v>9.3800000000000008</v>
      </c>
      <c r="S206">
        <v>2.2400000000000002</v>
      </c>
      <c r="T206">
        <v>11.62</v>
      </c>
      <c r="U206">
        <v>2067368692</v>
      </c>
      <c r="V206">
        <v>1513</v>
      </c>
      <c r="Z206">
        <v>2.91</v>
      </c>
      <c r="AB206">
        <v>91</v>
      </c>
      <c r="AC206" s="38">
        <v>32.020000000000003</v>
      </c>
      <c r="AD206" s="38">
        <v>7.28</v>
      </c>
      <c r="AE206" s="39"/>
      <c r="AF206" s="38">
        <v>48</v>
      </c>
      <c r="AG206" s="38">
        <v>64</v>
      </c>
      <c r="AH206">
        <f t="shared" si="18"/>
        <v>112</v>
      </c>
      <c r="AI206" s="40">
        <f t="shared" si="19"/>
        <v>23.829787234042556</v>
      </c>
    </row>
    <row r="207" spans="1:35" ht="15">
      <c r="A207" t="str">
        <f t="shared" si="15"/>
        <v>760</v>
      </c>
      <c r="B207" t="str">
        <f t="shared" si="16"/>
        <v>Bánfa</v>
      </c>
      <c r="C207" t="s">
        <v>205</v>
      </c>
      <c r="D207" t="str">
        <f>INDEX(helysegnevtar!$A$4:$F$3181,MATCH(tidy!$B207,helysegnevtar!$A$4:$A$3181,0),3)</f>
        <v>község</v>
      </c>
      <c r="E207" t="str">
        <f>INDEX(helysegnevtar!$A$4:$F$3181,MATCH(tidy!$B207,helysegnevtar!$A$4:$A$3181,0),4)</f>
        <v>Baranya</v>
      </c>
      <c r="F207" t="str">
        <f>INDEX(helysegnevtar!$A$4:$F$3181,MATCH(tidy!$B207,helysegnevtar!$A$4:$A$3181,0),6)</f>
        <v>Szigetvári</v>
      </c>
      <c r="G207">
        <v>10</v>
      </c>
      <c r="H207">
        <v>21.99</v>
      </c>
      <c r="I207">
        <v>67.260000000000005</v>
      </c>
      <c r="J207">
        <v>194</v>
      </c>
      <c r="K207">
        <v>63</v>
      </c>
      <c r="L207">
        <v>57</v>
      </c>
      <c r="M207">
        <f t="shared" si="17"/>
        <v>120</v>
      </c>
      <c r="N207">
        <v>37.049999999999997</v>
      </c>
      <c r="O207">
        <v>7.79</v>
      </c>
      <c r="P207">
        <v>36.36</v>
      </c>
      <c r="Q207">
        <v>12.06</v>
      </c>
      <c r="R207">
        <v>0.19</v>
      </c>
      <c r="S207">
        <v>0.41</v>
      </c>
      <c r="T207">
        <v>0.6</v>
      </c>
      <c r="U207">
        <v>141210929</v>
      </c>
      <c r="V207">
        <v>418</v>
      </c>
      <c r="Z207">
        <v>25.91</v>
      </c>
      <c r="AA207">
        <v>13.51</v>
      </c>
      <c r="AB207">
        <v>76</v>
      </c>
      <c r="AC207" s="38">
        <v>15.54</v>
      </c>
      <c r="AD207" s="38">
        <v>-20.73</v>
      </c>
      <c r="AE207" s="39"/>
      <c r="AF207" s="38">
        <v>14</v>
      </c>
      <c r="AG207" s="38">
        <v>8</v>
      </c>
      <c r="AH207">
        <f t="shared" si="18"/>
        <v>22</v>
      </c>
      <c r="AI207" s="40">
        <f t="shared" si="19"/>
        <v>18.333333333333332</v>
      </c>
    </row>
    <row r="208" spans="1:35" ht="15">
      <c r="A208" t="str">
        <f t="shared" si="15"/>
        <v>2515</v>
      </c>
      <c r="B208" t="str">
        <f t="shared" si="16"/>
        <v>Bánhorváti</v>
      </c>
      <c r="C208" t="s">
        <v>206</v>
      </c>
      <c r="D208" t="str">
        <f>INDEX(helysegnevtar!$A$4:$F$3181,MATCH(tidy!$B208,helysegnevtar!$A$4:$A$3181,0),3)</f>
        <v>község</v>
      </c>
      <c r="E208" t="str">
        <f>INDEX(helysegnevtar!$A$4:$F$3181,MATCH(tidy!$B208,helysegnevtar!$A$4:$A$3181,0),4)</f>
        <v>Borsod-Abaúj-Zemplén</v>
      </c>
      <c r="F208" t="str">
        <f>INDEX(helysegnevtar!$A$4:$F$3181,MATCH(tidy!$B208,helysegnevtar!$A$4:$A$3181,0),6)</f>
        <v>Kazincbarcikai</v>
      </c>
      <c r="G208">
        <v>47</v>
      </c>
      <c r="H208">
        <v>1.84</v>
      </c>
      <c r="I208">
        <v>58.47</v>
      </c>
      <c r="J208">
        <v>1347</v>
      </c>
      <c r="K208">
        <v>399</v>
      </c>
      <c r="L208">
        <v>442</v>
      </c>
      <c r="M208">
        <f t="shared" si="17"/>
        <v>841</v>
      </c>
      <c r="N208">
        <v>45.59</v>
      </c>
      <c r="O208">
        <v>17.54</v>
      </c>
      <c r="P208">
        <v>56.25</v>
      </c>
      <c r="Q208">
        <v>28.48</v>
      </c>
      <c r="R208">
        <v>10.210000000000001</v>
      </c>
      <c r="S208">
        <v>4.2699999999999996</v>
      </c>
      <c r="T208">
        <v>14.48</v>
      </c>
      <c r="U208">
        <v>2678039741</v>
      </c>
      <c r="V208">
        <v>3842</v>
      </c>
      <c r="W208">
        <v>134</v>
      </c>
      <c r="X208">
        <v>6</v>
      </c>
      <c r="Y208">
        <v>26</v>
      </c>
      <c r="Z208">
        <v>8.06</v>
      </c>
      <c r="AB208">
        <v>297</v>
      </c>
      <c r="AC208" s="38">
        <v>-8.86</v>
      </c>
      <c r="AD208" s="38">
        <v>0.81</v>
      </c>
      <c r="AE208" s="39">
        <v>34.33</v>
      </c>
      <c r="AF208" s="38">
        <v>81</v>
      </c>
      <c r="AG208" s="38">
        <v>185</v>
      </c>
      <c r="AH208">
        <f t="shared" si="18"/>
        <v>266</v>
      </c>
      <c r="AI208" s="40">
        <f t="shared" si="19"/>
        <v>31.629013079667061</v>
      </c>
    </row>
    <row r="209" spans="1:35" ht="15">
      <c r="A209" t="str">
        <f t="shared" si="15"/>
        <v>2434</v>
      </c>
      <c r="B209" t="str">
        <f t="shared" si="16"/>
        <v>Bánk</v>
      </c>
      <c r="C209" t="s">
        <v>207</v>
      </c>
      <c r="D209" t="str">
        <f>INDEX(helysegnevtar!$A$4:$F$3181,MATCH(tidy!$B209,helysegnevtar!$A$4:$A$3181,0),3)</f>
        <v>község</v>
      </c>
      <c r="E209" t="str">
        <f>INDEX(helysegnevtar!$A$4:$F$3181,MATCH(tidy!$B209,helysegnevtar!$A$4:$A$3181,0),4)</f>
        <v>Nógrád</v>
      </c>
      <c r="F209" t="str">
        <f>INDEX(helysegnevtar!$A$4:$F$3181,MATCH(tidy!$B209,helysegnevtar!$A$4:$A$3181,0),6)</f>
        <v>Rétsági</v>
      </c>
      <c r="G209">
        <v>2</v>
      </c>
      <c r="H209">
        <v>0.43</v>
      </c>
      <c r="I209">
        <v>58.61</v>
      </c>
      <c r="J209">
        <v>720</v>
      </c>
      <c r="K209">
        <v>203</v>
      </c>
      <c r="L209">
        <v>233</v>
      </c>
      <c r="M209">
        <f t="shared" si="17"/>
        <v>436</v>
      </c>
      <c r="N209">
        <v>79.87</v>
      </c>
      <c r="O209">
        <v>23.9</v>
      </c>
      <c r="P209">
        <v>38.1</v>
      </c>
      <c r="Q209">
        <v>9.9</v>
      </c>
      <c r="R209">
        <v>2.3199999999999998</v>
      </c>
      <c r="S209">
        <v>9.7200000000000006</v>
      </c>
      <c r="T209">
        <v>12.04</v>
      </c>
      <c r="U209">
        <v>1727188077</v>
      </c>
      <c r="V209">
        <v>1664</v>
      </c>
      <c r="Z209">
        <v>21.42</v>
      </c>
      <c r="AB209">
        <v>144</v>
      </c>
      <c r="AC209" s="38">
        <v>14.73</v>
      </c>
      <c r="AD209" s="38">
        <v>-10.71</v>
      </c>
      <c r="AE209" s="39"/>
      <c r="AF209" s="38">
        <v>81</v>
      </c>
      <c r="AG209" s="38">
        <v>112</v>
      </c>
      <c r="AH209">
        <f t="shared" si="18"/>
        <v>193</v>
      </c>
      <c r="AI209" s="40">
        <f t="shared" si="19"/>
        <v>44.26605504587156</v>
      </c>
    </row>
    <row r="210" spans="1:35" ht="15">
      <c r="A210" t="str">
        <f t="shared" si="15"/>
        <v>843</v>
      </c>
      <c r="B210" t="str">
        <f t="shared" si="16"/>
        <v>Bánokszentgyörgy</v>
      </c>
      <c r="C210" t="s">
        <v>208</v>
      </c>
      <c r="D210" t="str">
        <f>INDEX(helysegnevtar!$A$4:$F$3181,MATCH(tidy!$B210,helysegnevtar!$A$4:$A$3181,0),3)</f>
        <v>község</v>
      </c>
      <c r="E210" t="str">
        <f>INDEX(helysegnevtar!$A$4:$F$3181,MATCH(tidy!$B210,helysegnevtar!$A$4:$A$3181,0),4)</f>
        <v>Zala</v>
      </c>
      <c r="F210" t="str">
        <f>INDEX(helysegnevtar!$A$4:$F$3181,MATCH(tidy!$B210,helysegnevtar!$A$4:$A$3181,0),6)</f>
        <v>Letenyei</v>
      </c>
      <c r="G210">
        <v>14</v>
      </c>
      <c r="H210">
        <v>6.75</v>
      </c>
      <c r="I210">
        <v>50.55</v>
      </c>
      <c r="J210">
        <v>598</v>
      </c>
      <c r="K210">
        <v>181</v>
      </c>
      <c r="L210">
        <v>218</v>
      </c>
      <c r="M210">
        <f t="shared" si="17"/>
        <v>399</v>
      </c>
      <c r="N210">
        <v>43.8</v>
      </c>
      <c r="O210">
        <v>10.79</v>
      </c>
      <c r="P210">
        <v>63.64</v>
      </c>
      <c r="Q210">
        <v>32.54</v>
      </c>
      <c r="R210">
        <v>2.5</v>
      </c>
      <c r="S210">
        <v>3.6</v>
      </c>
      <c r="T210">
        <v>6.1</v>
      </c>
      <c r="U210">
        <v>841118842</v>
      </c>
      <c r="V210">
        <v>1332</v>
      </c>
      <c r="W210">
        <v>10</v>
      </c>
      <c r="Y210">
        <v>3</v>
      </c>
      <c r="Z210">
        <v>15.89</v>
      </c>
      <c r="AA210">
        <v>17.86</v>
      </c>
      <c r="AB210">
        <v>157</v>
      </c>
      <c r="AC210" s="38">
        <v>-38.83</v>
      </c>
      <c r="AD210" s="38">
        <v>-5.3</v>
      </c>
      <c r="AE210" s="39">
        <v>30</v>
      </c>
      <c r="AF210" s="38">
        <v>44</v>
      </c>
      <c r="AG210" s="38">
        <v>76</v>
      </c>
      <c r="AH210">
        <f t="shared" si="18"/>
        <v>120</v>
      </c>
      <c r="AI210" s="40">
        <f t="shared" si="19"/>
        <v>30.075187969924812</v>
      </c>
    </row>
    <row r="211" spans="1:35" ht="15">
      <c r="A211" t="str">
        <f t="shared" si="15"/>
        <v>2195</v>
      </c>
      <c r="B211" t="str">
        <f t="shared" si="16"/>
        <v>Bánréve</v>
      </c>
      <c r="C211" t="s">
        <v>209</v>
      </c>
      <c r="D211" t="str">
        <f>INDEX(helysegnevtar!$A$4:$F$3181,MATCH(tidy!$B211,helysegnevtar!$A$4:$A$3181,0),3)</f>
        <v>község</v>
      </c>
      <c r="E211" t="str">
        <f>INDEX(helysegnevtar!$A$4:$F$3181,MATCH(tidy!$B211,helysegnevtar!$A$4:$A$3181,0),4)</f>
        <v>Borsod-Abaúj-Zemplén</v>
      </c>
      <c r="F211" t="str">
        <f>INDEX(helysegnevtar!$A$4:$F$3181,MATCH(tidy!$B211,helysegnevtar!$A$4:$A$3181,0),6)</f>
        <v>Putnoki</v>
      </c>
      <c r="G211">
        <v>41</v>
      </c>
      <c r="H211">
        <v>6.16</v>
      </c>
      <c r="I211">
        <v>54.72</v>
      </c>
      <c r="J211">
        <v>1224</v>
      </c>
      <c r="K211">
        <v>408</v>
      </c>
      <c r="L211">
        <v>405</v>
      </c>
      <c r="M211">
        <f t="shared" si="17"/>
        <v>813</v>
      </c>
      <c r="N211">
        <v>56.75</v>
      </c>
      <c r="O211">
        <v>15.34</v>
      </c>
      <c r="P211">
        <v>30.23</v>
      </c>
      <c r="Q211">
        <v>6.62</v>
      </c>
      <c r="R211">
        <v>0.61</v>
      </c>
      <c r="S211">
        <v>7.27</v>
      </c>
      <c r="T211">
        <v>7.88</v>
      </c>
      <c r="U211">
        <v>2150314857</v>
      </c>
      <c r="V211">
        <v>3164</v>
      </c>
      <c r="W211">
        <v>228</v>
      </c>
      <c r="X211">
        <v>48</v>
      </c>
      <c r="Y211">
        <v>48</v>
      </c>
      <c r="Z211">
        <v>13.64</v>
      </c>
      <c r="AA211">
        <v>8.68</v>
      </c>
      <c r="AB211">
        <v>284</v>
      </c>
      <c r="AC211" s="38">
        <v>16.2</v>
      </c>
      <c r="AD211" s="38">
        <v>-11.94</v>
      </c>
      <c r="AE211" s="39">
        <v>57.46</v>
      </c>
      <c r="AF211" s="38">
        <v>87</v>
      </c>
      <c r="AG211" s="38">
        <v>128</v>
      </c>
      <c r="AH211">
        <f t="shared" si="18"/>
        <v>215</v>
      </c>
      <c r="AI211" s="40">
        <f t="shared" si="19"/>
        <v>26.44526445264453</v>
      </c>
    </row>
    <row r="212" spans="1:35" ht="15">
      <c r="A212" t="str">
        <f t="shared" si="15"/>
        <v>2437</v>
      </c>
      <c r="B212" t="str">
        <f t="shared" si="16"/>
        <v>Bár</v>
      </c>
      <c r="C212" t="s">
        <v>210</v>
      </c>
      <c r="D212" t="str">
        <f>INDEX(helysegnevtar!$A$4:$F$3181,MATCH(tidy!$B212,helysegnevtar!$A$4:$A$3181,0),3)</f>
        <v>község</v>
      </c>
      <c r="E212" t="str">
        <f>INDEX(helysegnevtar!$A$4:$F$3181,MATCH(tidy!$B212,helysegnevtar!$A$4:$A$3181,0),4)</f>
        <v>Baranya</v>
      </c>
      <c r="F212" t="str">
        <f>INDEX(helysegnevtar!$A$4:$F$3181,MATCH(tidy!$B212,helysegnevtar!$A$4:$A$3181,0),6)</f>
        <v>Mohácsi</v>
      </c>
      <c r="G212">
        <v>3</v>
      </c>
      <c r="I212">
        <v>60.77</v>
      </c>
      <c r="J212">
        <v>600</v>
      </c>
      <c r="K212">
        <v>167</v>
      </c>
      <c r="L212">
        <v>204</v>
      </c>
      <c r="M212">
        <f t="shared" si="17"/>
        <v>371</v>
      </c>
      <c r="N212">
        <v>40.31</v>
      </c>
      <c r="O212">
        <v>18.8</v>
      </c>
      <c r="P212">
        <v>66.67</v>
      </c>
      <c r="Q212">
        <v>9</v>
      </c>
      <c r="R212">
        <v>4.13</v>
      </c>
      <c r="S212">
        <v>3.1</v>
      </c>
      <c r="T212">
        <v>7.23</v>
      </c>
      <c r="U212">
        <v>978249514</v>
      </c>
      <c r="V212">
        <v>1369</v>
      </c>
      <c r="Z212">
        <v>5.43</v>
      </c>
      <c r="AB212">
        <v>100</v>
      </c>
      <c r="AC212" s="38">
        <v>21.72</v>
      </c>
      <c r="AD212" s="38">
        <v>5.43</v>
      </c>
      <c r="AE212" s="39"/>
      <c r="AF212" s="38">
        <v>52</v>
      </c>
      <c r="AG212" s="38">
        <v>71</v>
      </c>
      <c r="AH212">
        <f t="shared" si="18"/>
        <v>123</v>
      </c>
      <c r="AI212" s="40">
        <f t="shared" si="19"/>
        <v>33.153638814016176</v>
      </c>
    </row>
    <row r="213" spans="1:35" ht="15">
      <c r="A213" t="str">
        <f t="shared" si="15"/>
        <v>2648</v>
      </c>
      <c r="B213" t="str">
        <f t="shared" si="16"/>
        <v>Barabás</v>
      </c>
      <c r="C213" t="s">
        <v>211</v>
      </c>
      <c r="D213" t="str">
        <f>INDEX(helysegnevtar!$A$4:$F$3181,MATCH(tidy!$B213,helysegnevtar!$A$4:$A$3181,0),3)</f>
        <v>község</v>
      </c>
      <c r="E213" t="str">
        <f>INDEX(helysegnevtar!$A$4:$F$3181,MATCH(tidy!$B213,helysegnevtar!$A$4:$A$3181,0),4)</f>
        <v>Szabolcs-Szatmár-Bereg</v>
      </c>
      <c r="F213" t="str">
        <f>INDEX(helysegnevtar!$A$4:$F$3181,MATCH(tidy!$B213,helysegnevtar!$A$4:$A$3181,0),6)</f>
        <v>Vásárosnaményi</v>
      </c>
      <c r="G213">
        <v>24</v>
      </c>
      <c r="H213">
        <v>0.63</v>
      </c>
      <c r="I213">
        <v>57.59</v>
      </c>
      <c r="J213">
        <v>957</v>
      </c>
      <c r="K213">
        <v>303</v>
      </c>
      <c r="L213">
        <v>339</v>
      </c>
      <c r="M213">
        <f t="shared" si="17"/>
        <v>642</v>
      </c>
      <c r="N213">
        <v>69.19</v>
      </c>
      <c r="O213">
        <v>19.059999999999999</v>
      </c>
      <c r="P213">
        <v>50</v>
      </c>
      <c r="Q213">
        <v>38.18</v>
      </c>
      <c r="R213">
        <v>5.0199999999999996</v>
      </c>
      <c r="S213">
        <v>7.53</v>
      </c>
      <c r="T213">
        <v>12.55</v>
      </c>
      <c r="U213">
        <v>1030895857</v>
      </c>
      <c r="V213">
        <v>2049</v>
      </c>
      <c r="Z213">
        <v>26.53</v>
      </c>
      <c r="AA213">
        <v>25.2</v>
      </c>
      <c r="AB213">
        <v>183</v>
      </c>
      <c r="AC213" s="38">
        <v>-18.45</v>
      </c>
      <c r="AD213" s="38">
        <v>-13.84</v>
      </c>
      <c r="AE213" s="39"/>
      <c r="AF213" s="38">
        <v>89</v>
      </c>
      <c r="AG213" s="38">
        <v>112</v>
      </c>
      <c r="AH213">
        <f t="shared" si="18"/>
        <v>201</v>
      </c>
      <c r="AI213" s="40">
        <f t="shared" si="19"/>
        <v>31.308411214953267</v>
      </c>
    </row>
    <row r="214" spans="1:35" ht="15">
      <c r="A214" t="str">
        <f t="shared" si="15"/>
        <v>704</v>
      </c>
      <c r="B214" t="str">
        <f t="shared" si="16"/>
        <v>Baracs</v>
      </c>
      <c r="C214" t="s">
        <v>212</v>
      </c>
      <c r="D214" t="str">
        <f>INDEX(helysegnevtar!$A$4:$F$3181,MATCH(tidy!$B214,helysegnevtar!$A$4:$A$3181,0),3)</f>
        <v>község</v>
      </c>
      <c r="E214" t="str">
        <f>INDEX(helysegnevtar!$A$4:$F$3181,MATCH(tidy!$B214,helysegnevtar!$A$4:$A$3181,0),4)</f>
        <v>Fejér</v>
      </c>
      <c r="F214" t="str">
        <f>INDEX(helysegnevtar!$A$4:$F$3181,MATCH(tidy!$B214,helysegnevtar!$A$4:$A$3181,0),6)</f>
        <v>Dunaújvárosi</v>
      </c>
      <c r="G214">
        <v>8</v>
      </c>
      <c r="H214">
        <v>0.46</v>
      </c>
      <c r="I214">
        <v>50.5</v>
      </c>
      <c r="J214">
        <v>3666</v>
      </c>
      <c r="K214">
        <v>1125</v>
      </c>
      <c r="L214">
        <v>1290</v>
      </c>
      <c r="M214">
        <f t="shared" si="17"/>
        <v>2415</v>
      </c>
      <c r="N214">
        <v>51.77</v>
      </c>
      <c r="O214">
        <v>20.63</v>
      </c>
      <c r="P214">
        <v>55.84</v>
      </c>
      <c r="Q214">
        <v>55.18</v>
      </c>
      <c r="R214">
        <v>2.68</v>
      </c>
      <c r="S214">
        <v>40.57</v>
      </c>
      <c r="T214">
        <v>43.25</v>
      </c>
      <c r="U214">
        <v>9300391992</v>
      </c>
      <c r="V214">
        <v>9178</v>
      </c>
      <c r="W214">
        <v>188</v>
      </c>
      <c r="X214">
        <v>4</v>
      </c>
      <c r="Y214">
        <v>5</v>
      </c>
      <c r="Z214">
        <v>6.59</v>
      </c>
      <c r="AA214">
        <v>3.66</v>
      </c>
      <c r="AB214">
        <v>591</v>
      </c>
      <c r="AC214" s="38">
        <v>-3.15</v>
      </c>
      <c r="AD214" s="38">
        <v>-5.73</v>
      </c>
      <c r="AE214" s="39">
        <v>7.45</v>
      </c>
      <c r="AF214" s="38">
        <v>281</v>
      </c>
      <c r="AG214" s="38">
        <v>374</v>
      </c>
      <c r="AH214">
        <f t="shared" si="18"/>
        <v>655</v>
      </c>
      <c r="AI214" s="40">
        <f t="shared" si="19"/>
        <v>27.122153209109729</v>
      </c>
    </row>
    <row r="215" spans="1:35" ht="15">
      <c r="A215" t="str">
        <f t="shared" si="15"/>
        <v>858</v>
      </c>
      <c r="B215" t="str">
        <f t="shared" si="16"/>
        <v>Baracska</v>
      </c>
      <c r="C215" t="s">
        <v>213</v>
      </c>
      <c r="D215" t="str">
        <f>INDEX(helysegnevtar!$A$4:$F$3181,MATCH(tidy!$B215,helysegnevtar!$A$4:$A$3181,0),3)</f>
        <v>község</v>
      </c>
      <c r="E215" t="str">
        <f>INDEX(helysegnevtar!$A$4:$F$3181,MATCH(tidy!$B215,helysegnevtar!$A$4:$A$3181,0),4)</f>
        <v>Fejér</v>
      </c>
      <c r="F215" t="str">
        <f>INDEX(helysegnevtar!$A$4:$F$3181,MATCH(tidy!$B215,helysegnevtar!$A$4:$A$3181,0),6)</f>
        <v>Martonvásári</v>
      </c>
      <c r="G215">
        <v>7</v>
      </c>
      <c r="H215">
        <v>1.67</v>
      </c>
      <c r="I215">
        <v>42.21</v>
      </c>
      <c r="J215">
        <v>2862</v>
      </c>
      <c r="K215">
        <v>909</v>
      </c>
      <c r="L215">
        <v>1007</v>
      </c>
      <c r="M215">
        <f t="shared" si="17"/>
        <v>1916</v>
      </c>
      <c r="N215">
        <v>23.51</v>
      </c>
      <c r="O215">
        <v>18.87</v>
      </c>
      <c r="P215">
        <v>42.31</v>
      </c>
      <c r="Q215">
        <v>39.68</v>
      </c>
      <c r="S215">
        <v>18.97</v>
      </c>
      <c r="T215">
        <v>18.97</v>
      </c>
      <c r="U215">
        <v>6693782231</v>
      </c>
      <c r="V215">
        <v>6802</v>
      </c>
      <c r="W215">
        <v>195</v>
      </c>
      <c r="X215">
        <v>6</v>
      </c>
      <c r="Y215">
        <v>9</v>
      </c>
      <c r="Z215">
        <v>21.3</v>
      </c>
      <c r="AA215">
        <v>4.4400000000000004</v>
      </c>
      <c r="AB215">
        <v>1114</v>
      </c>
      <c r="AC215" s="38">
        <v>-15.89</v>
      </c>
      <c r="AD215" s="38">
        <v>1.69</v>
      </c>
      <c r="AE215" s="39">
        <v>11.05</v>
      </c>
      <c r="AF215" s="38">
        <v>207</v>
      </c>
      <c r="AG215" s="38">
        <v>276</v>
      </c>
      <c r="AH215">
        <f t="shared" si="18"/>
        <v>483</v>
      </c>
      <c r="AI215" s="40">
        <f t="shared" si="19"/>
        <v>25.20876826722338</v>
      </c>
    </row>
    <row r="216" spans="1:35" ht="15">
      <c r="A216" t="str">
        <f t="shared" si="15"/>
        <v>2669</v>
      </c>
      <c r="B216" t="str">
        <f t="shared" si="16"/>
        <v>Báránd</v>
      </c>
      <c r="C216" t="s">
        <v>214</v>
      </c>
      <c r="D216" t="str">
        <f>INDEX(helysegnevtar!$A$4:$F$3181,MATCH(tidy!$B216,helysegnevtar!$A$4:$A$3181,0),3)</f>
        <v>község</v>
      </c>
      <c r="E216" t="str">
        <f>INDEX(helysegnevtar!$A$4:$F$3181,MATCH(tidy!$B216,helysegnevtar!$A$4:$A$3181,0),4)</f>
        <v>Hajdú-Bihar</v>
      </c>
      <c r="F216" t="str">
        <f>INDEX(helysegnevtar!$A$4:$F$3181,MATCH(tidy!$B216,helysegnevtar!$A$4:$A$3181,0),6)</f>
        <v>Püspökladányi</v>
      </c>
      <c r="G216">
        <v>84</v>
      </c>
      <c r="H216">
        <v>2.48</v>
      </c>
      <c r="I216">
        <v>56.54</v>
      </c>
      <c r="J216">
        <v>2426</v>
      </c>
      <c r="K216">
        <v>726</v>
      </c>
      <c r="L216">
        <v>833</v>
      </c>
      <c r="M216">
        <f t="shared" si="17"/>
        <v>1559</v>
      </c>
      <c r="N216">
        <v>48.19</v>
      </c>
      <c r="O216">
        <v>12.34</v>
      </c>
      <c r="P216">
        <v>58.75</v>
      </c>
      <c r="Q216">
        <v>42.57</v>
      </c>
      <c r="R216">
        <v>17.489999999999998</v>
      </c>
      <c r="S216">
        <v>7.35</v>
      </c>
      <c r="T216">
        <v>24.84</v>
      </c>
      <c r="U216">
        <v>3942685533</v>
      </c>
      <c r="V216">
        <v>6738</v>
      </c>
      <c r="W216">
        <v>156</v>
      </c>
      <c r="X216">
        <v>1</v>
      </c>
      <c r="Y216">
        <v>17</v>
      </c>
      <c r="Z216">
        <v>4.79</v>
      </c>
      <c r="AA216">
        <v>11.72</v>
      </c>
      <c r="AB216">
        <v>609</v>
      </c>
      <c r="AC216" s="38">
        <v>-11.32</v>
      </c>
      <c r="AD216" s="38">
        <v>-14.36</v>
      </c>
      <c r="AE216" s="39">
        <v>0</v>
      </c>
      <c r="AF216" s="38">
        <v>216</v>
      </c>
      <c r="AG216" s="38">
        <v>305</v>
      </c>
      <c r="AH216">
        <f t="shared" si="18"/>
        <v>521</v>
      </c>
      <c r="AI216" s="40">
        <f t="shared" si="19"/>
        <v>33.418858242463116</v>
      </c>
    </row>
    <row r="217" spans="1:35" ht="15">
      <c r="A217" t="str">
        <f t="shared" si="15"/>
        <v>2046</v>
      </c>
      <c r="B217" t="str">
        <f t="shared" si="16"/>
        <v>Baranyahídvég</v>
      </c>
      <c r="C217" t="s">
        <v>215</v>
      </c>
      <c r="D217" t="str">
        <f>INDEX(helysegnevtar!$A$4:$F$3181,MATCH(tidy!$B217,helysegnevtar!$A$4:$A$3181,0),3)</f>
        <v>község</v>
      </c>
      <c r="E217" t="str">
        <f>INDEX(helysegnevtar!$A$4:$F$3181,MATCH(tidy!$B217,helysegnevtar!$A$4:$A$3181,0),4)</f>
        <v>Baranya</v>
      </c>
      <c r="F217" t="str">
        <f>INDEX(helysegnevtar!$A$4:$F$3181,MATCH(tidy!$B217,helysegnevtar!$A$4:$A$3181,0),6)</f>
        <v>Sellyei</v>
      </c>
      <c r="G217">
        <v>17</v>
      </c>
      <c r="H217">
        <v>30.99</v>
      </c>
      <c r="I217">
        <v>42.06</v>
      </c>
      <c r="J217">
        <v>198</v>
      </c>
      <c r="K217">
        <v>59</v>
      </c>
      <c r="L217">
        <v>72</v>
      </c>
      <c r="M217">
        <f t="shared" si="17"/>
        <v>131</v>
      </c>
      <c r="N217">
        <v>41.94</v>
      </c>
      <c r="O217">
        <v>1.2</v>
      </c>
      <c r="P217">
        <v>55.56</v>
      </c>
      <c r="Q217">
        <v>8.49</v>
      </c>
      <c r="R217">
        <v>0.54</v>
      </c>
      <c r="S217">
        <v>0.3</v>
      </c>
      <c r="T217">
        <v>0.84</v>
      </c>
      <c r="U217">
        <v>219722183</v>
      </c>
      <c r="V217">
        <v>353</v>
      </c>
      <c r="Z217">
        <v>5.88</v>
      </c>
      <c r="AA217">
        <v>13.24</v>
      </c>
      <c r="AB217">
        <v>83</v>
      </c>
      <c r="AC217" s="38">
        <v>52.94</v>
      </c>
      <c r="AD217" s="38">
        <v>-5.88</v>
      </c>
      <c r="AE217" s="39"/>
      <c r="AF217" s="38">
        <v>13</v>
      </c>
      <c r="AG217" s="38">
        <v>13</v>
      </c>
      <c r="AH217">
        <f t="shared" si="18"/>
        <v>26</v>
      </c>
      <c r="AI217" s="40">
        <f t="shared" si="19"/>
        <v>19.847328244274809</v>
      </c>
    </row>
    <row r="218" spans="1:35" ht="15">
      <c r="A218" t="str">
        <f t="shared" si="15"/>
        <v>2474</v>
      </c>
      <c r="B218" t="str">
        <f t="shared" si="16"/>
        <v>Baranyajenő</v>
      </c>
      <c r="C218" t="s">
        <v>216</v>
      </c>
      <c r="D218" t="str">
        <f>INDEX(helysegnevtar!$A$4:$F$3181,MATCH(tidy!$B218,helysegnevtar!$A$4:$A$3181,0),3)</f>
        <v>község</v>
      </c>
      <c r="E218" t="str">
        <f>INDEX(helysegnevtar!$A$4:$F$3181,MATCH(tidy!$B218,helysegnevtar!$A$4:$A$3181,0),4)</f>
        <v>Baranya</v>
      </c>
      <c r="F218" t="str">
        <f>INDEX(helysegnevtar!$A$4:$F$3181,MATCH(tidy!$B218,helysegnevtar!$A$4:$A$3181,0),6)</f>
        <v>Hegyháti</v>
      </c>
      <c r="G218">
        <v>7</v>
      </c>
      <c r="H218">
        <v>18.32</v>
      </c>
      <c r="I218">
        <v>52.51</v>
      </c>
      <c r="J218">
        <v>475</v>
      </c>
      <c r="K218">
        <v>155</v>
      </c>
      <c r="L218">
        <v>148</v>
      </c>
      <c r="M218">
        <f t="shared" si="17"/>
        <v>303</v>
      </c>
      <c r="N218">
        <v>43.62</v>
      </c>
      <c r="O218">
        <v>6.29</v>
      </c>
      <c r="P218">
        <v>71.430000000000007</v>
      </c>
      <c r="Q218">
        <v>15.55</v>
      </c>
      <c r="R218">
        <v>1</v>
      </c>
      <c r="S218">
        <v>3.8</v>
      </c>
      <c r="T218">
        <v>4.8</v>
      </c>
      <c r="U218">
        <v>457359034</v>
      </c>
      <c r="V218">
        <v>913</v>
      </c>
      <c r="Z218">
        <v>27.09</v>
      </c>
      <c r="AA218">
        <v>15.48</v>
      </c>
      <c r="AB218">
        <v>162</v>
      </c>
      <c r="AC218" s="38">
        <v>-14.78</v>
      </c>
      <c r="AD218" s="38">
        <v>0</v>
      </c>
      <c r="AE218" s="39"/>
      <c r="AF218" s="38">
        <v>32</v>
      </c>
      <c r="AG218" s="38">
        <v>36</v>
      </c>
      <c r="AH218">
        <f t="shared" si="18"/>
        <v>68</v>
      </c>
      <c r="AI218" s="40">
        <f t="shared" si="19"/>
        <v>22.442244224422442</v>
      </c>
    </row>
    <row r="219" spans="1:35" ht="15">
      <c r="A219" t="str">
        <f t="shared" si="15"/>
        <v>548</v>
      </c>
      <c r="B219" t="str">
        <f t="shared" si="16"/>
        <v>Baranyaszentgyörgy</v>
      </c>
      <c r="C219" t="s">
        <v>217</v>
      </c>
      <c r="D219" t="str">
        <f>INDEX(helysegnevtar!$A$4:$F$3181,MATCH(tidy!$B219,helysegnevtar!$A$4:$A$3181,0),3)</f>
        <v>község</v>
      </c>
      <c r="E219" t="str">
        <f>INDEX(helysegnevtar!$A$4:$F$3181,MATCH(tidy!$B219,helysegnevtar!$A$4:$A$3181,0),4)</f>
        <v>Baranya</v>
      </c>
      <c r="F219" t="str">
        <f>INDEX(helysegnevtar!$A$4:$F$3181,MATCH(tidy!$B219,helysegnevtar!$A$4:$A$3181,0),6)</f>
        <v>Hegyháti</v>
      </c>
      <c r="G219">
        <v>8</v>
      </c>
      <c r="H219">
        <v>2.59</v>
      </c>
      <c r="I219">
        <v>50</v>
      </c>
      <c r="J219">
        <v>128</v>
      </c>
      <c r="K219">
        <v>41</v>
      </c>
      <c r="L219">
        <v>39</v>
      </c>
      <c r="M219">
        <f t="shared" si="17"/>
        <v>80</v>
      </c>
      <c r="N219">
        <v>47.92</v>
      </c>
      <c r="O219">
        <v>8.16</v>
      </c>
      <c r="P219">
        <v>46.67</v>
      </c>
      <c r="Q219">
        <v>7.27</v>
      </c>
      <c r="R219">
        <v>1.41</v>
      </c>
      <c r="S219">
        <v>1.4</v>
      </c>
      <c r="T219">
        <v>2.81</v>
      </c>
      <c r="U219">
        <v>142168475</v>
      </c>
      <c r="V219">
        <v>239</v>
      </c>
      <c r="AA219">
        <v>22.22</v>
      </c>
      <c r="AB219">
        <v>44</v>
      </c>
      <c r="AC219" s="38">
        <v>-68.67</v>
      </c>
      <c r="AD219" s="38">
        <v>-8.58</v>
      </c>
      <c r="AE219" s="39"/>
      <c r="AF219" s="38">
        <v>16</v>
      </c>
      <c r="AG219" s="38">
        <v>12</v>
      </c>
      <c r="AH219">
        <f t="shared" si="18"/>
        <v>28</v>
      </c>
      <c r="AI219" s="40">
        <f t="shared" si="19"/>
        <v>35</v>
      </c>
    </row>
    <row r="220" spans="1:35" ht="15">
      <c r="A220" t="str">
        <f t="shared" si="15"/>
        <v>619</v>
      </c>
      <c r="B220" t="str">
        <f t="shared" si="16"/>
        <v>Barbacs</v>
      </c>
      <c r="C220" t="s">
        <v>218</v>
      </c>
      <c r="D220" t="str">
        <f>INDEX(helysegnevtar!$A$4:$F$3181,MATCH(tidy!$B220,helysegnevtar!$A$4:$A$3181,0),3)</f>
        <v>község</v>
      </c>
      <c r="E220" t="str">
        <f>INDEX(helysegnevtar!$A$4:$F$3181,MATCH(tidy!$B220,helysegnevtar!$A$4:$A$3181,0),4)</f>
        <v>Győr-Moson-Sopron</v>
      </c>
      <c r="F220" t="str">
        <f>INDEX(helysegnevtar!$A$4:$F$3181,MATCH(tidy!$B220,helysegnevtar!$A$4:$A$3181,0),6)</f>
        <v>Csornai</v>
      </c>
      <c r="G220">
        <v>1</v>
      </c>
      <c r="H220">
        <v>0.8</v>
      </c>
      <c r="I220">
        <v>51.38</v>
      </c>
      <c r="J220">
        <v>785</v>
      </c>
      <c r="K220">
        <v>248</v>
      </c>
      <c r="L220">
        <v>273</v>
      </c>
      <c r="M220">
        <f t="shared" si="17"/>
        <v>521</v>
      </c>
      <c r="N220">
        <v>28.63</v>
      </c>
      <c r="O220">
        <v>13.85</v>
      </c>
      <c r="P220">
        <v>75</v>
      </c>
      <c r="Q220">
        <v>13.65</v>
      </c>
      <c r="R220">
        <v>1.7</v>
      </c>
      <c r="S220">
        <v>3.25</v>
      </c>
      <c r="T220">
        <v>4.95</v>
      </c>
      <c r="U220">
        <v>1528063382</v>
      </c>
      <c r="V220">
        <v>1713</v>
      </c>
      <c r="Z220">
        <v>10.29</v>
      </c>
      <c r="AB220">
        <v>166</v>
      </c>
      <c r="AC220" s="38">
        <v>-15.43</v>
      </c>
      <c r="AD220" s="38">
        <v>0</v>
      </c>
      <c r="AE220" s="39"/>
      <c r="AF220" s="38">
        <v>58</v>
      </c>
      <c r="AG220" s="38">
        <v>83</v>
      </c>
      <c r="AH220">
        <f t="shared" si="18"/>
        <v>141</v>
      </c>
      <c r="AI220" s="40">
        <f t="shared" si="19"/>
        <v>27.063339731285989</v>
      </c>
    </row>
    <row r="221" spans="1:35" ht="15">
      <c r="A221" t="str">
        <f t="shared" si="15"/>
        <v>3279</v>
      </c>
      <c r="B221" t="str">
        <f t="shared" si="16"/>
        <v>Barcs</v>
      </c>
      <c r="C221" t="s">
        <v>219</v>
      </c>
      <c r="D221" t="str">
        <f>INDEX(helysegnevtar!$A$4:$F$3181,MATCH(tidy!$B221,helysegnevtar!$A$4:$A$3181,0),3)</f>
        <v>város</v>
      </c>
      <c r="E221" t="str">
        <f>INDEX(helysegnevtar!$A$4:$F$3181,MATCH(tidy!$B221,helysegnevtar!$A$4:$A$3181,0),4)</f>
        <v>Somogy</v>
      </c>
      <c r="F221" t="str">
        <f>INDEX(helysegnevtar!$A$4:$F$3181,MATCH(tidy!$B221,helysegnevtar!$A$4:$A$3181,0),6)</f>
        <v>Barcsi</v>
      </c>
      <c r="G221">
        <v>133</v>
      </c>
      <c r="H221">
        <v>4.78</v>
      </c>
      <c r="I221">
        <v>55.53</v>
      </c>
      <c r="J221">
        <v>10517</v>
      </c>
      <c r="K221">
        <v>3374</v>
      </c>
      <c r="L221">
        <v>3397</v>
      </c>
      <c r="M221">
        <f t="shared" si="17"/>
        <v>6771</v>
      </c>
      <c r="N221">
        <v>69.33</v>
      </c>
      <c r="O221">
        <v>20.190000000000001</v>
      </c>
      <c r="P221">
        <v>49.8</v>
      </c>
      <c r="Q221">
        <v>122.9</v>
      </c>
      <c r="R221">
        <v>10.06</v>
      </c>
      <c r="S221">
        <v>51.18</v>
      </c>
      <c r="T221">
        <v>61.24</v>
      </c>
      <c r="U221">
        <v>18041828958</v>
      </c>
      <c r="V221">
        <v>27603</v>
      </c>
      <c r="W221">
        <v>808</v>
      </c>
      <c r="X221">
        <v>95</v>
      </c>
      <c r="Y221">
        <v>72</v>
      </c>
      <c r="Z221">
        <v>20.29</v>
      </c>
      <c r="AA221">
        <v>2.2000000000000002</v>
      </c>
      <c r="AB221">
        <v>2065</v>
      </c>
      <c r="AC221" s="38">
        <v>-3.94</v>
      </c>
      <c r="AD221" s="38">
        <v>-12.72</v>
      </c>
      <c r="AE221" s="39">
        <v>27.23</v>
      </c>
      <c r="AF221" s="38">
        <v>889</v>
      </c>
      <c r="AG221" s="38">
        <v>1355</v>
      </c>
      <c r="AH221">
        <f t="shared" si="18"/>
        <v>2244</v>
      </c>
      <c r="AI221" s="40">
        <f t="shared" si="19"/>
        <v>33.141338059370845</v>
      </c>
    </row>
    <row r="222" spans="1:35" ht="15">
      <c r="A222" t="str">
        <f t="shared" si="15"/>
        <v>373</v>
      </c>
      <c r="B222" t="str">
        <f t="shared" si="16"/>
        <v>Bárdudvarnok</v>
      </c>
      <c r="C222" t="s">
        <v>220</v>
      </c>
      <c r="D222" t="str">
        <f>INDEX(helysegnevtar!$A$4:$F$3181,MATCH(tidy!$B222,helysegnevtar!$A$4:$A$3181,0),3)</f>
        <v>község</v>
      </c>
      <c r="E222" t="str">
        <f>INDEX(helysegnevtar!$A$4:$F$3181,MATCH(tidy!$B222,helysegnevtar!$A$4:$A$3181,0),4)</f>
        <v>Somogy</v>
      </c>
      <c r="F222" t="str">
        <f>INDEX(helysegnevtar!$A$4:$F$3181,MATCH(tidy!$B222,helysegnevtar!$A$4:$A$3181,0),6)</f>
        <v>Kaposvári</v>
      </c>
      <c r="G222">
        <v>12</v>
      </c>
      <c r="H222">
        <v>2.04</v>
      </c>
      <c r="I222">
        <v>50.61</v>
      </c>
      <c r="J222">
        <v>1168</v>
      </c>
      <c r="K222">
        <v>381</v>
      </c>
      <c r="L222">
        <v>399</v>
      </c>
      <c r="M222">
        <f t="shared" si="17"/>
        <v>780</v>
      </c>
      <c r="N222">
        <v>15.08</v>
      </c>
      <c r="O222">
        <v>25.84</v>
      </c>
      <c r="P222">
        <v>51.61</v>
      </c>
      <c r="Q222">
        <v>48.56</v>
      </c>
      <c r="R222">
        <v>10.32</v>
      </c>
      <c r="S222">
        <v>12.5</v>
      </c>
      <c r="T222">
        <v>22.82</v>
      </c>
      <c r="U222">
        <v>2005119809</v>
      </c>
      <c r="V222">
        <v>2400</v>
      </c>
      <c r="W222">
        <v>21</v>
      </c>
      <c r="Y222">
        <v>2</v>
      </c>
      <c r="Z222">
        <v>14.57</v>
      </c>
      <c r="AA222">
        <v>14.2</v>
      </c>
      <c r="AB222">
        <v>201</v>
      </c>
      <c r="AC222" s="38">
        <v>3.64</v>
      </c>
      <c r="AD222" s="38">
        <v>0.91</v>
      </c>
      <c r="AE222" s="39">
        <v>19.05</v>
      </c>
      <c r="AF222" s="38">
        <v>92</v>
      </c>
      <c r="AG222" s="38">
        <v>118</v>
      </c>
      <c r="AH222">
        <f t="shared" si="18"/>
        <v>210</v>
      </c>
      <c r="AI222" s="40">
        <f t="shared" si="19"/>
        <v>26.923076923076923</v>
      </c>
    </row>
    <row r="223" spans="1:35" ht="15">
      <c r="A223" t="str">
        <f t="shared" si="15"/>
        <v>2744</v>
      </c>
      <c r="B223" t="str">
        <f t="shared" si="16"/>
        <v>Barlahida</v>
      </c>
      <c r="C223" t="s">
        <v>221</v>
      </c>
      <c r="D223" t="str">
        <f>INDEX(helysegnevtar!$A$4:$F$3181,MATCH(tidy!$B223,helysegnevtar!$A$4:$A$3181,0),3)</f>
        <v>község</v>
      </c>
      <c r="E223" t="str">
        <f>INDEX(helysegnevtar!$A$4:$F$3181,MATCH(tidy!$B223,helysegnevtar!$A$4:$A$3181,0),4)</f>
        <v>Zala</v>
      </c>
      <c r="F223" t="str">
        <f>INDEX(helysegnevtar!$A$4:$F$3181,MATCH(tidy!$B223,helysegnevtar!$A$4:$A$3181,0),6)</f>
        <v>Lenti</v>
      </c>
      <c r="H223">
        <v>4.59</v>
      </c>
      <c r="I223">
        <v>81.25</v>
      </c>
      <c r="J223">
        <v>135</v>
      </c>
      <c r="K223">
        <v>31</v>
      </c>
      <c r="L223">
        <v>45</v>
      </c>
      <c r="M223">
        <f t="shared" si="17"/>
        <v>76</v>
      </c>
      <c r="N223">
        <v>24.68</v>
      </c>
      <c r="O223">
        <v>27.78</v>
      </c>
      <c r="P223">
        <v>100</v>
      </c>
      <c r="Q223">
        <v>6.1</v>
      </c>
      <c r="S223">
        <v>2.71</v>
      </c>
      <c r="T223">
        <v>2.71</v>
      </c>
      <c r="U223">
        <v>268991017</v>
      </c>
      <c r="V223">
        <v>240</v>
      </c>
      <c r="Z223">
        <v>19.23</v>
      </c>
      <c r="AB223">
        <v>23</v>
      </c>
      <c r="AC223" s="38">
        <v>76.92</v>
      </c>
      <c r="AD223" s="38">
        <v>19.23</v>
      </c>
      <c r="AE223" s="39"/>
      <c r="AF223" s="38">
        <v>22</v>
      </c>
      <c r="AG223" s="38">
        <v>15</v>
      </c>
      <c r="AH223">
        <f t="shared" si="18"/>
        <v>37</v>
      </c>
      <c r="AI223" s="40">
        <f t="shared" si="19"/>
        <v>48.684210526315788</v>
      </c>
    </row>
    <row r="224" spans="1:35" ht="15">
      <c r="A224" t="str">
        <f t="shared" si="15"/>
        <v>2004</v>
      </c>
      <c r="B224" t="str">
        <f t="shared" si="16"/>
        <v>Bárna</v>
      </c>
      <c r="C224" t="s">
        <v>222</v>
      </c>
      <c r="D224" t="str">
        <f>INDEX(helysegnevtar!$A$4:$F$3181,MATCH(tidy!$B224,helysegnevtar!$A$4:$A$3181,0),3)</f>
        <v>község</v>
      </c>
      <c r="E224" t="str">
        <f>INDEX(helysegnevtar!$A$4:$F$3181,MATCH(tidy!$B224,helysegnevtar!$A$4:$A$3181,0),4)</f>
        <v>Nógrád</v>
      </c>
      <c r="F224" t="str">
        <f>INDEX(helysegnevtar!$A$4:$F$3181,MATCH(tidy!$B224,helysegnevtar!$A$4:$A$3181,0),6)</f>
        <v>Salgótarjáni</v>
      </c>
      <c r="G224">
        <v>50</v>
      </c>
      <c r="H224">
        <v>8.65</v>
      </c>
      <c r="I224">
        <v>54.97</v>
      </c>
      <c r="J224">
        <v>962</v>
      </c>
      <c r="K224">
        <v>281</v>
      </c>
      <c r="L224">
        <v>326</v>
      </c>
      <c r="M224">
        <f t="shared" si="17"/>
        <v>607</v>
      </c>
      <c r="N224">
        <v>19.59</v>
      </c>
      <c r="O224">
        <v>11.75</v>
      </c>
      <c r="P224">
        <v>65.819999999999993</v>
      </c>
      <c r="Q224">
        <v>15.39</v>
      </c>
      <c r="R224">
        <v>2.83</v>
      </c>
      <c r="S224">
        <v>7.2</v>
      </c>
      <c r="T224">
        <v>10.029999999999999</v>
      </c>
      <c r="U224">
        <v>1594406505</v>
      </c>
      <c r="V224">
        <v>2492</v>
      </c>
      <c r="W224">
        <v>31</v>
      </c>
      <c r="X224">
        <v>2</v>
      </c>
      <c r="Y224">
        <v>8</v>
      </c>
      <c r="Z224">
        <v>8.74</v>
      </c>
      <c r="AA224">
        <v>15.93</v>
      </c>
      <c r="AB224">
        <v>265</v>
      </c>
      <c r="AC224" s="38">
        <v>-13.11</v>
      </c>
      <c r="AD224" s="38">
        <v>-12.02</v>
      </c>
      <c r="AE224" s="39">
        <v>0</v>
      </c>
      <c r="AF224" s="38">
        <v>75</v>
      </c>
      <c r="AG224" s="38">
        <v>128</v>
      </c>
      <c r="AH224">
        <f t="shared" si="18"/>
        <v>203</v>
      </c>
      <c r="AI224" s="40">
        <f t="shared" si="19"/>
        <v>33.443163097199339</v>
      </c>
    </row>
    <row r="225" spans="1:35" ht="15">
      <c r="A225" t="str">
        <f t="shared" si="15"/>
        <v>1577</v>
      </c>
      <c r="B225" t="str">
        <f t="shared" si="16"/>
        <v>Barnag</v>
      </c>
      <c r="C225" t="s">
        <v>223</v>
      </c>
      <c r="D225" t="str">
        <f>INDEX(helysegnevtar!$A$4:$F$3181,MATCH(tidy!$B225,helysegnevtar!$A$4:$A$3181,0),3)</f>
        <v>község</v>
      </c>
      <c r="E225" t="str">
        <f>INDEX(helysegnevtar!$A$4:$F$3181,MATCH(tidy!$B225,helysegnevtar!$A$4:$A$3181,0),4)</f>
        <v>Veszprém</v>
      </c>
      <c r="F225" t="str">
        <f>INDEX(helysegnevtar!$A$4:$F$3181,MATCH(tidy!$B225,helysegnevtar!$A$4:$A$3181,0),6)</f>
        <v>Veszprémi</v>
      </c>
      <c r="G225">
        <v>2</v>
      </c>
      <c r="I225">
        <v>77.36</v>
      </c>
      <c r="J225">
        <v>136</v>
      </c>
      <c r="K225">
        <v>43</v>
      </c>
      <c r="L225">
        <v>40</v>
      </c>
      <c r="M225">
        <f t="shared" si="17"/>
        <v>83</v>
      </c>
      <c r="N225">
        <v>26.46</v>
      </c>
      <c r="O225">
        <v>42.59</v>
      </c>
      <c r="Q225">
        <v>12.01</v>
      </c>
      <c r="R225">
        <v>0.3</v>
      </c>
      <c r="S225">
        <v>0.5</v>
      </c>
      <c r="T225">
        <v>0.8</v>
      </c>
      <c r="U225">
        <v>228290454</v>
      </c>
      <c r="V225">
        <v>278</v>
      </c>
      <c r="Z225">
        <v>9.85</v>
      </c>
      <c r="AB225">
        <v>20</v>
      </c>
      <c r="AC225" s="38">
        <v>-147.78</v>
      </c>
      <c r="AD225" s="38">
        <v>-19.7</v>
      </c>
      <c r="AE225" s="39"/>
      <c r="AF225" s="38">
        <v>14</v>
      </c>
      <c r="AG225" s="38">
        <v>13</v>
      </c>
      <c r="AH225">
        <f t="shared" si="18"/>
        <v>27</v>
      </c>
      <c r="AI225" s="40">
        <f t="shared" si="19"/>
        <v>32.53012048192771</v>
      </c>
    </row>
    <row r="226" spans="1:35" ht="15">
      <c r="A226" t="str">
        <f t="shared" si="15"/>
        <v>862</v>
      </c>
      <c r="B226" t="str">
        <f t="shared" si="16"/>
        <v>Bársonyos</v>
      </c>
      <c r="C226" t="s">
        <v>224</v>
      </c>
      <c r="D226" t="str">
        <f>INDEX(helysegnevtar!$A$4:$F$3181,MATCH(tidy!$B226,helysegnevtar!$A$4:$A$3181,0),3)</f>
        <v>község</v>
      </c>
      <c r="E226" t="str">
        <f>INDEX(helysegnevtar!$A$4:$F$3181,MATCH(tidy!$B226,helysegnevtar!$A$4:$A$3181,0),4)</f>
        <v>Komárom-Esztergom</v>
      </c>
      <c r="F226" t="str">
        <f>INDEX(helysegnevtar!$A$4:$F$3181,MATCH(tidy!$B226,helysegnevtar!$A$4:$A$3181,0),6)</f>
        <v>Kisbéri</v>
      </c>
      <c r="G226">
        <v>1</v>
      </c>
      <c r="I226">
        <v>65.069999999999993</v>
      </c>
      <c r="J226">
        <v>781</v>
      </c>
      <c r="K226">
        <v>243</v>
      </c>
      <c r="L226">
        <v>235</v>
      </c>
      <c r="M226">
        <f t="shared" si="17"/>
        <v>478</v>
      </c>
      <c r="N226">
        <v>48.87</v>
      </c>
      <c r="O226">
        <v>11.11</v>
      </c>
      <c r="P226">
        <v>70</v>
      </c>
      <c r="Q226">
        <v>16.87</v>
      </c>
      <c r="R226">
        <v>1.83</v>
      </c>
      <c r="S226">
        <v>3.01</v>
      </c>
      <c r="T226">
        <v>4.84</v>
      </c>
      <c r="U226">
        <v>1651457419</v>
      </c>
      <c r="V226">
        <v>1839</v>
      </c>
      <c r="Z226">
        <v>7.12</v>
      </c>
      <c r="AA226">
        <v>10.46</v>
      </c>
      <c r="AB226">
        <v>208</v>
      </c>
      <c r="AC226" s="38">
        <v>17.079999999999998</v>
      </c>
      <c r="AD226" s="38">
        <v>-27.05</v>
      </c>
      <c r="AE226" s="39"/>
      <c r="AF226" s="38">
        <v>68</v>
      </c>
      <c r="AG226" s="38">
        <v>126</v>
      </c>
      <c r="AH226">
        <f t="shared" si="18"/>
        <v>194</v>
      </c>
      <c r="AI226" s="40">
        <f t="shared" si="19"/>
        <v>40.585774058577407</v>
      </c>
    </row>
    <row r="227" spans="1:35" ht="15">
      <c r="A227" t="str">
        <f t="shared" si="15"/>
        <v>1549</v>
      </c>
      <c r="B227" t="str">
        <f t="shared" si="16"/>
        <v>Basal</v>
      </c>
      <c r="C227" t="s">
        <v>225</v>
      </c>
      <c r="D227" t="str">
        <f>INDEX(helysegnevtar!$A$4:$F$3181,MATCH(tidy!$B227,helysegnevtar!$A$4:$A$3181,0),3)</f>
        <v>község</v>
      </c>
      <c r="E227" t="str">
        <f>INDEX(helysegnevtar!$A$4:$F$3181,MATCH(tidy!$B227,helysegnevtar!$A$4:$A$3181,0),4)</f>
        <v>Baranya</v>
      </c>
      <c r="F227" t="str">
        <f>INDEX(helysegnevtar!$A$4:$F$3181,MATCH(tidy!$B227,helysegnevtar!$A$4:$A$3181,0),6)</f>
        <v>Szigetvári</v>
      </c>
      <c r="G227">
        <v>8</v>
      </c>
      <c r="H227">
        <v>5.76</v>
      </c>
      <c r="I227">
        <v>56.1</v>
      </c>
      <c r="J227">
        <v>217</v>
      </c>
      <c r="K227">
        <v>63</v>
      </c>
      <c r="L227">
        <v>73</v>
      </c>
      <c r="M227">
        <f t="shared" si="17"/>
        <v>136</v>
      </c>
      <c r="N227">
        <v>46.22</v>
      </c>
      <c r="O227">
        <v>8.43</v>
      </c>
      <c r="P227">
        <v>41.67</v>
      </c>
      <c r="Q227">
        <v>4.04</v>
      </c>
      <c r="R227">
        <v>0.57999999999999996</v>
      </c>
      <c r="S227">
        <v>1.31</v>
      </c>
      <c r="T227">
        <v>1.89</v>
      </c>
      <c r="U227">
        <v>302993754</v>
      </c>
      <c r="V227">
        <v>454</v>
      </c>
      <c r="Z227">
        <v>22.54</v>
      </c>
      <c r="AB227">
        <v>45</v>
      </c>
      <c r="AC227" s="38">
        <v>-28.17</v>
      </c>
      <c r="AD227" s="38">
        <v>11.27</v>
      </c>
      <c r="AE227" s="39"/>
      <c r="AF227" s="38">
        <v>14</v>
      </c>
      <c r="AG227" s="38">
        <v>22</v>
      </c>
      <c r="AH227">
        <f t="shared" si="18"/>
        <v>36</v>
      </c>
      <c r="AI227" s="40">
        <f t="shared" si="19"/>
        <v>26.47058823529412</v>
      </c>
    </row>
    <row r="228" spans="1:35" ht="15">
      <c r="A228" t="str">
        <f t="shared" si="15"/>
        <v>884</v>
      </c>
      <c r="B228" t="str">
        <f t="shared" si="16"/>
        <v>Baskó</v>
      </c>
      <c r="C228" t="s">
        <v>226</v>
      </c>
      <c r="D228" t="str">
        <f>INDEX(helysegnevtar!$A$4:$F$3181,MATCH(tidy!$B228,helysegnevtar!$A$4:$A$3181,0),3)</f>
        <v>község</v>
      </c>
      <c r="E228" t="str">
        <f>INDEX(helysegnevtar!$A$4:$F$3181,MATCH(tidy!$B228,helysegnevtar!$A$4:$A$3181,0),4)</f>
        <v>Borsod-Abaúj-Zemplén</v>
      </c>
      <c r="F228" t="str">
        <f>INDEX(helysegnevtar!$A$4:$F$3181,MATCH(tidy!$B228,helysegnevtar!$A$4:$A$3181,0),6)</f>
        <v>Gönci</v>
      </c>
      <c r="G228">
        <v>18</v>
      </c>
      <c r="I228">
        <v>71.59</v>
      </c>
      <c r="J228">
        <v>183</v>
      </c>
      <c r="K228">
        <v>50</v>
      </c>
      <c r="L228">
        <v>67</v>
      </c>
      <c r="M228">
        <f t="shared" si="17"/>
        <v>117</v>
      </c>
      <c r="N228">
        <v>55.48</v>
      </c>
      <c r="O228">
        <v>20.88</v>
      </c>
      <c r="P228">
        <v>50</v>
      </c>
      <c r="Q228">
        <v>29.64</v>
      </c>
      <c r="R228">
        <v>1.63</v>
      </c>
      <c r="S228">
        <v>2.52</v>
      </c>
      <c r="T228">
        <v>4.1500000000000004</v>
      </c>
      <c r="U228">
        <v>328828100</v>
      </c>
      <c r="V228">
        <v>591</v>
      </c>
      <c r="AB228">
        <v>40</v>
      </c>
      <c r="AC228" s="38">
        <v>-25.08</v>
      </c>
      <c r="AD228" s="38">
        <v>-18.809999999999999</v>
      </c>
      <c r="AE228" s="39"/>
      <c r="AF228" s="38">
        <v>14</v>
      </c>
      <c r="AG228" s="38">
        <v>36</v>
      </c>
      <c r="AH228">
        <f t="shared" si="18"/>
        <v>50</v>
      </c>
      <c r="AI228" s="40">
        <f t="shared" si="19"/>
        <v>42.735042735042732</v>
      </c>
    </row>
    <row r="229" spans="1:35" ht="15">
      <c r="A229" t="str">
        <f t="shared" si="15"/>
        <v>1171</v>
      </c>
      <c r="B229" t="str">
        <f t="shared" si="16"/>
        <v>Báta</v>
      </c>
      <c r="C229" t="s">
        <v>227</v>
      </c>
      <c r="D229" t="str">
        <f>INDEX(helysegnevtar!$A$4:$F$3181,MATCH(tidy!$B229,helysegnevtar!$A$4:$A$3181,0),3)</f>
        <v>község</v>
      </c>
      <c r="E229" t="str">
        <f>INDEX(helysegnevtar!$A$4:$F$3181,MATCH(tidy!$B229,helysegnevtar!$A$4:$A$3181,0),4)</f>
        <v>Tolna</v>
      </c>
      <c r="F229" t="str">
        <f>INDEX(helysegnevtar!$A$4:$F$3181,MATCH(tidy!$B229,helysegnevtar!$A$4:$A$3181,0),6)</f>
        <v>Szekszárdi</v>
      </c>
      <c r="G229">
        <v>17</v>
      </c>
      <c r="H229">
        <v>8.16</v>
      </c>
      <c r="I229">
        <v>65.11</v>
      </c>
      <c r="J229">
        <v>1530</v>
      </c>
      <c r="K229">
        <v>451</v>
      </c>
      <c r="L229">
        <v>479</v>
      </c>
      <c r="M229">
        <f t="shared" si="17"/>
        <v>930</v>
      </c>
      <c r="N229">
        <v>29.67</v>
      </c>
      <c r="O229">
        <v>12.2</v>
      </c>
      <c r="P229">
        <v>56.76</v>
      </c>
      <c r="Q229">
        <v>66.16</v>
      </c>
      <c r="R229">
        <v>18.399999999999999</v>
      </c>
      <c r="S229">
        <v>11.44</v>
      </c>
      <c r="T229">
        <v>29.84</v>
      </c>
      <c r="U229">
        <v>2068220934</v>
      </c>
      <c r="V229">
        <v>4071</v>
      </c>
      <c r="W229">
        <v>79</v>
      </c>
      <c r="X229">
        <v>20</v>
      </c>
      <c r="Y229">
        <v>14</v>
      </c>
      <c r="Z229">
        <v>12.03</v>
      </c>
      <c r="AA229">
        <v>10.19</v>
      </c>
      <c r="AB229">
        <v>431</v>
      </c>
      <c r="AC229" s="38">
        <v>-15.57</v>
      </c>
      <c r="AD229" s="38">
        <v>-7.08</v>
      </c>
      <c r="AE229" s="39">
        <v>0</v>
      </c>
      <c r="AF229" s="38">
        <v>145</v>
      </c>
      <c r="AG229" s="38">
        <v>208</v>
      </c>
      <c r="AH229">
        <f t="shared" si="18"/>
        <v>353</v>
      </c>
      <c r="AI229" s="40">
        <f t="shared" si="19"/>
        <v>37.956989247311832</v>
      </c>
    </row>
    <row r="230" spans="1:35" ht="15">
      <c r="A230" t="str">
        <f t="shared" si="15"/>
        <v>2890</v>
      </c>
      <c r="B230" t="str">
        <f t="shared" si="16"/>
        <v>Bátaapáti</v>
      </c>
      <c r="C230" t="s">
        <v>228</v>
      </c>
      <c r="D230" t="str">
        <f>INDEX(helysegnevtar!$A$4:$F$3181,MATCH(tidy!$B230,helysegnevtar!$A$4:$A$3181,0),3)</f>
        <v>község</v>
      </c>
      <c r="E230" t="str">
        <f>INDEX(helysegnevtar!$A$4:$F$3181,MATCH(tidy!$B230,helysegnevtar!$A$4:$A$3181,0),4)</f>
        <v>Tolna</v>
      </c>
      <c r="F230" t="str">
        <f>INDEX(helysegnevtar!$A$4:$F$3181,MATCH(tidy!$B230,helysegnevtar!$A$4:$A$3181,0),6)</f>
        <v>Bonyhádi</v>
      </c>
      <c r="G230">
        <v>8</v>
      </c>
      <c r="I230">
        <v>47.3</v>
      </c>
      <c r="J230">
        <v>390</v>
      </c>
      <c r="K230">
        <v>115</v>
      </c>
      <c r="L230">
        <v>143</v>
      </c>
      <c r="M230">
        <f t="shared" si="17"/>
        <v>258</v>
      </c>
      <c r="N230">
        <v>21.92</v>
      </c>
      <c r="O230">
        <v>10.91</v>
      </c>
      <c r="P230">
        <v>36.36</v>
      </c>
      <c r="Q230">
        <v>20.440000000000001</v>
      </c>
      <c r="R230">
        <v>0.8</v>
      </c>
      <c r="S230">
        <v>4.4400000000000004</v>
      </c>
      <c r="T230">
        <v>5.24</v>
      </c>
      <c r="U230">
        <v>665251286</v>
      </c>
      <c r="V230">
        <v>861</v>
      </c>
      <c r="W230">
        <v>23</v>
      </c>
      <c r="Z230">
        <v>14.2</v>
      </c>
      <c r="AB230">
        <v>124</v>
      </c>
      <c r="AC230" s="38">
        <v>-8.52</v>
      </c>
      <c r="AD230" s="38">
        <v>-2.84</v>
      </c>
      <c r="AE230" s="39">
        <v>26.09</v>
      </c>
      <c r="AF230" s="38">
        <v>26</v>
      </c>
      <c r="AG230" s="38">
        <v>38</v>
      </c>
      <c r="AH230">
        <f t="shared" si="18"/>
        <v>64</v>
      </c>
      <c r="AI230" s="40">
        <f t="shared" si="19"/>
        <v>24.806201550387598</v>
      </c>
    </row>
    <row r="231" spans="1:35" ht="15">
      <c r="A231" t="str">
        <f t="shared" si="15"/>
        <v>886</v>
      </c>
      <c r="B231" t="str">
        <f t="shared" si="16"/>
        <v>Bátaszék</v>
      </c>
      <c r="C231" t="s">
        <v>229</v>
      </c>
      <c r="D231" t="str">
        <f>INDEX(helysegnevtar!$A$4:$F$3181,MATCH(tidy!$B231,helysegnevtar!$A$4:$A$3181,0),3)</f>
        <v>város</v>
      </c>
      <c r="E231" t="str">
        <f>INDEX(helysegnevtar!$A$4:$F$3181,MATCH(tidy!$B231,helysegnevtar!$A$4:$A$3181,0),4)</f>
        <v>Tolna</v>
      </c>
      <c r="F231" t="str">
        <f>INDEX(helysegnevtar!$A$4:$F$3181,MATCH(tidy!$B231,helysegnevtar!$A$4:$A$3181,0),6)</f>
        <v>Szekszárdi</v>
      </c>
      <c r="G231">
        <v>18</v>
      </c>
      <c r="H231">
        <v>1.44</v>
      </c>
      <c r="I231">
        <v>59.88</v>
      </c>
      <c r="J231">
        <v>6299</v>
      </c>
      <c r="K231">
        <v>1950</v>
      </c>
      <c r="L231">
        <v>2004</v>
      </c>
      <c r="M231">
        <f t="shared" si="17"/>
        <v>3954</v>
      </c>
      <c r="N231">
        <v>18.37</v>
      </c>
      <c r="O231">
        <v>18.420000000000002</v>
      </c>
      <c r="P231">
        <v>47.9</v>
      </c>
      <c r="Q231">
        <v>63.58</v>
      </c>
      <c r="R231">
        <v>5.8</v>
      </c>
      <c r="S231">
        <v>28</v>
      </c>
      <c r="T231">
        <v>33.799999999999997</v>
      </c>
      <c r="U231">
        <v>11392635623</v>
      </c>
      <c r="V231">
        <v>19367</v>
      </c>
      <c r="W231">
        <v>439</v>
      </c>
      <c r="X231">
        <v>5</v>
      </c>
      <c r="Y231">
        <v>49</v>
      </c>
      <c r="Z231">
        <v>16.73</v>
      </c>
      <c r="AA231">
        <v>4.45</v>
      </c>
      <c r="AB231">
        <v>1291</v>
      </c>
      <c r="AC231" s="38">
        <v>11.66</v>
      </c>
      <c r="AD231" s="38">
        <v>-12</v>
      </c>
      <c r="AE231" s="39">
        <v>20.27</v>
      </c>
      <c r="AF231" s="38">
        <v>544</v>
      </c>
      <c r="AG231" s="38">
        <v>837</v>
      </c>
      <c r="AH231">
        <f t="shared" si="18"/>
        <v>1381</v>
      </c>
      <c r="AI231" s="40">
        <f t="shared" si="19"/>
        <v>34.926656550328786</v>
      </c>
    </row>
    <row r="232" spans="1:35" ht="15">
      <c r="A232" t="str">
        <f t="shared" si="15"/>
        <v>3233</v>
      </c>
      <c r="B232" t="str">
        <f t="shared" si="16"/>
        <v>Baté</v>
      </c>
      <c r="C232" t="s">
        <v>230</v>
      </c>
      <c r="D232" t="str">
        <f>INDEX(helysegnevtar!$A$4:$F$3181,MATCH(tidy!$B232,helysegnevtar!$A$4:$A$3181,0),3)</f>
        <v>község</v>
      </c>
      <c r="E232" t="str">
        <f>INDEX(helysegnevtar!$A$4:$F$3181,MATCH(tidy!$B232,helysegnevtar!$A$4:$A$3181,0),4)</f>
        <v>Somogy</v>
      </c>
      <c r="F232" t="str">
        <f>INDEX(helysegnevtar!$A$4:$F$3181,MATCH(tidy!$B232,helysegnevtar!$A$4:$A$3181,0),6)</f>
        <v>Kaposvári</v>
      </c>
      <c r="G232">
        <v>3</v>
      </c>
      <c r="H232">
        <v>2.73</v>
      </c>
      <c r="I232">
        <v>60.04</v>
      </c>
      <c r="J232">
        <v>805</v>
      </c>
      <c r="K232">
        <v>245</v>
      </c>
      <c r="L232">
        <v>255</v>
      </c>
      <c r="M232">
        <f t="shared" si="17"/>
        <v>500</v>
      </c>
      <c r="N232">
        <v>14.25</v>
      </c>
      <c r="O232">
        <v>14.4</v>
      </c>
      <c r="P232">
        <v>18.18</v>
      </c>
      <c r="Q232">
        <v>10.28</v>
      </c>
      <c r="R232">
        <v>1.05</v>
      </c>
      <c r="S232">
        <v>3.35</v>
      </c>
      <c r="T232">
        <v>4.4000000000000004</v>
      </c>
      <c r="U232">
        <v>1620610921</v>
      </c>
      <c r="V232">
        <v>2005</v>
      </c>
      <c r="Z232">
        <v>57.44</v>
      </c>
      <c r="AB232">
        <v>164</v>
      </c>
      <c r="AC232" s="38">
        <v>43.08</v>
      </c>
      <c r="AD232" s="38">
        <v>9.14</v>
      </c>
      <c r="AE232" s="39"/>
      <c r="AF232" s="38">
        <v>59</v>
      </c>
      <c r="AG232" s="38">
        <v>101</v>
      </c>
      <c r="AH232">
        <f t="shared" si="18"/>
        <v>160</v>
      </c>
      <c r="AI232" s="40">
        <f t="shared" si="19"/>
        <v>32</v>
      </c>
    </row>
    <row r="233" spans="1:35" ht="15">
      <c r="A233" t="str">
        <f t="shared" si="15"/>
        <v>365</v>
      </c>
      <c r="B233" t="str">
        <f t="shared" si="16"/>
        <v>Bátmonostor</v>
      </c>
      <c r="C233" t="s">
        <v>231</v>
      </c>
      <c r="D233" t="str">
        <f>INDEX(helysegnevtar!$A$4:$F$3181,MATCH(tidy!$B233,helysegnevtar!$A$4:$A$3181,0),3)</f>
        <v>község</v>
      </c>
      <c r="E233" t="str">
        <f>INDEX(helysegnevtar!$A$4:$F$3181,MATCH(tidy!$B233,helysegnevtar!$A$4:$A$3181,0),4)</f>
        <v>Bács-Kiskun</v>
      </c>
      <c r="F233" t="str">
        <f>INDEX(helysegnevtar!$A$4:$F$3181,MATCH(tidy!$B233,helysegnevtar!$A$4:$A$3181,0),6)</f>
        <v>Bajai</v>
      </c>
      <c r="G233">
        <v>11</v>
      </c>
      <c r="H233">
        <v>1.21</v>
      </c>
      <c r="I233">
        <v>57.41</v>
      </c>
      <c r="J233">
        <v>1530</v>
      </c>
      <c r="K233">
        <v>469</v>
      </c>
      <c r="L233">
        <v>510</v>
      </c>
      <c r="M233">
        <f t="shared" si="17"/>
        <v>979</v>
      </c>
      <c r="N233">
        <v>125.77</v>
      </c>
      <c r="O233">
        <v>16.559999999999999</v>
      </c>
      <c r="P233">
        <v>45.71</v>
      </c>
      <c r="Q233">
        <v>37.950000000000003</v>
      </c>
      <c r="R233">
        <v>4.2699999999999996</v>
      </c>
      <c r="S233">
        <v>5.49</v>
      </c>
      <c r="T233">
        <v>9.76</v>
      </c>
      <c r="U233">
        <v>2339329473</v>
      </c>
      <c r="V233">
        <v>3328</v>
      </c>
      <c r="Z233">
        <v>14.38</v>
      </c>
      <c r="AA233">
        <v>5.14</v>
      </c>
      <c r="AB233">
        <v>303</v>
      </c>
      <c r="AC233" s="38">
        <v>30.2</v>
      </c>
      <c r="AD233" s="38">
        <v>-9.35</v>
      </c>
      <c r="AE233" s="39"/>
      <c r="AF233" s="38">
        <v>123</v>
      </c>
      <c r="AG233" s="38">
        <v>192</v>
      </c>
      <c r="AH233">
        <f t="shared" si="18"/>
        <v>315</v>
      </c>
      <c r="AI233" s="40">
        <f t="shared" si="19"/>
        <v>32.175689479060267</v>
      </c>
    </row>
    <row r="234" spans="1:35" ht="15">
      <c r="A234" t="str">
        <f t="shared" si="15"/>
        <v>3353</v>
      </c>
      <c r="B234" t="str">
        <f t="shared" si="16"/>
        <v>Bátonyterenye</v>
      </c>
      <c r="C234" t="s">
        <v>232</v>
      </c>
      <c r="D234" t="str">
        <f>INDEX(helysegnevtar!$A$4:$F$3181,MATCH(tidy!$B234,helysegnevtar!$A$4:$A$3181,0),3)</f>
        <v>város</v>
      </c>
      <c r="E234" t="str">
        <f>INDEX(helysegnevtar!$A$4:$F$3181,MATCH(tidy!$B234,helysegnevtar!$A$4:$A$3181,0),4)</f>
        <v>Nógrád</v>
      </c>
      <c r="F234" t="str">
        <f>INDEX(helysegnevtar!$A$4:$F$3181,MATCH(tidy!$B234,helysegnevtar!$A$4:$A$3181,0),6)</f>
        <v>Bátonyterenyei</v>
      </c>
      <c r="G234">
        <v>117</v>
      </c>
      <c r="H234">
        <v>4.93</v>
      </c>
      <c r="I234">
        <v>58.51</v>
      </c>
      <c r="J234">
        <v>11568</v>
      </c>
      <c r="K234">
        <v>3509</v>
      </c>
      <c r="L234">
        <v>3784</v>
      </c>
      <c r="M234">
        <f t="shared" si="17"/>
        <v>7293</v>
      </c>
      <c r="N234">
        <v>22.52</v>
      </c>
      <c r="O234">
        <v>14.75</v>
      </c>
      <c r="P234">
        <v>64.72</v>
      </c>
      <c r="Q234">
        <v>78.92</v>
      </c>
      <c r="R234">
        <v>22.81</v>
      </c>
      <c r="S234">
        <v>57.36</v>
      </c>
      <c r="T234">
        <v>80.17</v>
      </c>
      <c r="U234">
        <v>20774793327</v>
      </c>
      <c r="V234">
        <v>26836</v>
      </c>
      <c r="W234">
        <v>804</v>
      </c>
      <c r="X234">
        <v>109</v>
      </c>
      <c r="Y234">
        <v>78</v>
      </c>
      <c r="Z234">
        <v>23.62</v>
      </c>
      <c r="AA234">
        <v>6.9</v>
      </c>
      <c r="AB234">
        <v>2738</v>
      </c>
      <c r="AC234" s="38">
        <v>0.53</v>
      </c>
      <c r="AD234" s="38">
        <v>-12.95</v>
      </c>
      <c r="AE234" s="39">
        <v>11.57</v>
      </c>
      <c r="AF234" s="38">
        <v>963</v>
      </c>
      <c r="AG234" s="38">
        <v>1548</v>
      </c>
      <c r="AH234">
        <f t="shared" si="18"/>
        <v>2511</v>
      </c>
      <c r="AI234" s="40">
        <f t="shared" si="19"/>
        <v>34.4302756067462</v>
      </c>
    </row>
    <row r="235" spans="1:35" ht="15">
      <c r="A235" t="str">
        <f t="shared" si="15"/>
        <v>2402</v>
      </c>
      <c r="B235" t="str">
        <f t="shared" si="16"/>
        <v>Bátor</v>
      </c>
      <c r="C235" t="s">
        <v>233</v>
      </c>
      <c r="D235" t="str">
        <f>INDEX(helysegnevtar!$A$4:$F$3181,MATCH(tidy!$B235,helysegnevtar!$A$4:$A$3181,0),3)</f>
        <v>község</v>
      </c>
      <c r="E235" t="str">
        <f>INDEX(helysegnevtar!$A$4:$F$3181,MATCH(tidy!$B235,helysegnevtar!$A$4:$A$3181,0),4)</f>
        <v>Heves</v>
      </c>
      <c r="F235" t="str">
        <f>INDEX(helysegnevtar!$A$4:$F$3181,MATCH(tidy!$B235,helysegnevtar!$A$4:$A$3181,0),6)</f>
        <v>Egri</v>
      </c>
      <c r="G235">
        <v>7</v>
      </c>
      <c r="H235">
        <v>0.79</v>
      </c>
      <c r="I235">
        <v>50.2</v>
      </c>
      <c r="J235">
        <v>398</v>
      </c>
      <c r="K235">
        <v>130</v>
      </c>
      <c r="L235">
        <v>128</v>
      </c>
      <c r="M235">
        <f t="shared" si="17"/>
        <v>258</v>
      </c>
      <c r="N235">
        <v>17.850000000000001</v>
      </c>
      <c r="O235">
        <v>15.82</v>
      </c>
      <c r="P235">
        <v>52.63</v>
      </c>
      <c r="Q235">
        <v>27.32</v>
      </c>
      <c r="S235">
        <v>10.25</v>
      </c>
      <c r="T235">
        <v>10.25</v>
      </c>
      <c r="U235">
        <v>661672043</v>
      </c>
      <c r="V235">
        <v>867</v>
      </c>
      <c r="AA235">
        <v>14.85</v>
      </c>
      <c r="AB235">
        <v>88</v>
      </c>
      <c r="AC235" s="38">
        <v>27.03</v>
      </c>
      <c r="AD235" s="38">
        <v>-8.11</v>
      </c>
      <c r="AE235" s="39"/>
      <c r="AF235" s="38">
        <v>29</v>
      </c>
      <c r="AG235" s="38">
        <v>48</v>
      </c>
      <c r="AH235">
        <f t="shared" si="18"/>
        <v>77</v>
      </c>
      <c r="AI235" s="40">
        <f t="shared" si="19"/>
        <v>29.844961240310074</v>
      </c>
    </row>
    <row r="236" spans="1:35" ht="15">
      <c r="A236" t="str">
        <f t="shared" si="15"/>
        <v>299</v>
      </c>
      <c r="B236" t="str">
        <f t="shared" si="16"/>
        <v>Bátorliget</v>
      </c>
      <c r="C236" t="s">
        <v>234</v>
      </c>
      <c r="D236" t="str">
        <f>INDEX(helysegnevtar!$A$4:$F$3181,MATCH(tidy!$B236,helysegnevtar!$A$4:$A$3181,0),3)</f>
        <v>község</v>
      </c>
      <c r="E236" t="str">
        <f>INDEX(helysegnevtar!$A$4:$F$3181,MATCH(tidy!$B236,helysegnevtar!$A$4:$A$3181,0),4)</f>
        <v>Szabolcs-Szatmár-Bereg</v>
      </c>
      <c r="F236" t="str">
        <f>INDEX(helysegnevtar!$A$4:$F$3181,MATCH(tidy!$B236,helysegnevtar!$A$4:$A$3181,0),6)</f>
        <v>Nyírbátori</v>
      </c>
      <c r="G236">
        <v>26</v>
      </c>
      <c r="I236">
        <v>45.19</v>
      </c>
      <c r="J236">
        <v>624</v>
      </c>
      <c r="K236">
        <v>196</v>
      </c>
      <c r="L236">
        <v>223</v>
      </c>
      <c r="M236">
        <f t="shared" si="17"/>
        <v>419</v>
      </c>
      <c r="N236">
        <v>56.95</v>
      </c>
      <c r="O236">
        <v>9.57</v>
      </c>
      <c r="P236">
        <v>74.290000000000006</v>
      </c>
      <c r="Q236">
        <v>33.299999999999997</v>
      </c>
      <c r="R236">
        <v>2.2999999999999998</v>
      </c>
      <c r="S236">
        <v>6.71</v>
      </c>
      <c r="T236">
        <v>9.01</v>
      </c>
      <c r="U236">
        <v>943859740</v>
      </c>
      <c r="V236">
        <v>1475</v>
      </c>
      <c r="W236">
        <v>30</v>
      </c>
      <c r="X236">
        <v>18</v>
      </c>
      <c r="Y236">
        <v>3</v>
      </c>
      <c r="Z236">
        <v>14.89</v>
      </c>
      <c r="AA236">
        <v>25.77</v>
      </c>
      <c r="AB236">
        <v>169</v>
      </c>
      <c r="AC236" s="38">
        <v>1.65</v>
      </c>
      <c r="AD236" s="38">
        <v>-4.96</v>
      </c>
      <c r="AE236" s="39">
        <v>76.67</v>
      </c>
      <c r="AF236" s="38">
        <v>54</v>
      </c>
      <c r="AG236" s="38">
        <v>72</v>
      </c>
      <c r="AH236">
        <f t="shared" si="18"/>
        <v>126</v>
      </c>
      <c r="AI236" s="40">
        <f t="shared" si="19"/>
        <v>30.071599045346066</v>
      </c>
    </row>
    <row r="237" spans="1:35" ht="15">
      <c r="A237" t="str">
        <f t="shared" si="15"/>
        <v>1810</v>
      </c>
      <c r="B237" t="str">
        <f t="shared" si="16"/>
        <v>Battonya</v>
      </c>
      <c r="C237" t="s">
        <v>235</v>
      </c>
      <c r="D237" t="str">
        <f>INDEX(helysegnevtar!$A$4:$F$3181,MATCH(tidy!$B237,helysegnevtar!$A$4:$A$3181,0),3)</f>
        <v>város</v>
      </c>
      <c r="E237" t="str">
        <f>INDEX(helysegnevtar!$A$4:$F$3181,MATCH(tidy!$B237,helysegnevtar!$A$4:$A$3181,0),4)</f>
        <v>Békés</v>
      </c>
      <c r="F237" t="str">
        <f>INDEX(helysegnevtar!$A$4:$F$3181,MATCH(tidy!$B237,helysegnevtar!$A$4:$A$3181,0),6)</f>
        <v>Mezőkovácsházai</v>
      </c>
      <c r="G237">
        <v>184</v>
      </c>
      <c r="H237">
        <v>0.91</v>
      </c>
      <c r="I237">
        <v>56.16</v>
      </c>
      <c r="J237">
        <v>5874</v>
      </c>
      <c r="K237">
        <v>1836</v>
      </c>
      <c r="L237">
        <v>1933</v>
      </c>
      <c r="M237">
        <f t="shared" si="17"/>
        <v>3769</v>
      </c>
      <c r="N237">
        <v>59.73</v>
      </c>
      <c r="O237">
        <v>13.99</v>
      </c>
      <c r="P237">
        <v>78.069999999999993</v>
      </c>
      <c r="Q237">
        <v>145.71</v>
      </c>
      <c r="R237">
        <v>35.19</v>
      </c>
      <c r="S237">
        <v>42.14</v>
      </c>
      <c r="T237">
        <v>77.33</v>
      </c>
      <c r="U237">
        <v>6763516615</v>
      </c>
      <c r="V237">
        <v>12533</v>
      </c>
      <c r="W237">
        <v>365</v>
      </c>
      <c r="X237">
        <v>11</v>
      </c>
      <c r="Z237">
        <v>15.55</v>
      </c>
      <c r="AA237">
        <v>14.44</v>
      </c>
      <c r="AB237">
        <v>1350</v>
      </c>
      <c r="AC237" s="38">
        <v>-18.14</v>
      </c>
      <c r="AD237" s="38">
        <v>-13.76</v>
      </c>
      <c r="AE237" s="39">
        <v>2.19</v>
      </c>
      <c r="AF237" s="38">
        <v>494</v>
      </c>
      <c r="AG237" s="38">
        <v>738</v>
      </c>
      <c r="AH237">
        <f t="shared" si="18"/>
        <v>1232</v>
      </c>
      <c r="AI237" s="40">
        <f t="shared" si="19"/>
        <v>32.687715574422924</v>
      </c>
    </row>
    <row r="238" spans="1:35" ht="15">
      <c r="A238" t="str">
        <f t="shared" si="15"/>
        <v>1196</v>
      </c>
      <c r="B238" t="str">
        <f t="shared" si="16"/>
        <v>Bátya</v>
      </c>
      <c r="C238" t="s">
        <v>236</v>
      </c>
      <c r="D238" t="str">
        <f>INDEX(helysegnevtar!$A$4:$F$3181,MATCH(tidy!$B238,helysegnevtar!$A$4:$A$3181,0),3)</f>
        <v>község</v>
      </c>
      <c r="E238" t="str">
        <f>INDEX(helysegnevtar!$A$4:$F$3181,MATCH(tidy!$B238,helysegnevtar!$A$4:$A$3181,0),4)</f>
        <v>Bács-Kiskun</v>
      </c>
      <c r="F238" t="str">
        <f>INDEX(helysegnevtar!$A$4:$F$3181,MATCH(tidy!$B238,helysegnevtar!$A$4:$A$3181,0),6)</f>
        <v>Kalocsai</v>
      </c>
      <c r="G238">
        <v>17</v>
      </c>
      <c r="H238">
        <v>3.39</v>
      </c>
      <c r="I238">
        <v>53.36</v>
      </c>
      <c r="J238">
        <v>1998</v>
      </c>
      <c r="K238">
        <v>625</v>
      </c>
      <c r="L238">
        <v>688</v>
      </c>
      <c r="M238">
        <f t="shared" si="17"/>
        <v>1313</v>
      </c>
      <c r="N238">
        <v>83.29</v>
      </c>
      <c r="O238">
        <v>19.100000000000001</v>
      </c>
      <c r="P238">
        <v>75</v>
      </c>
      <c r="Q238">
        <v>33.86</v>
      </c>
      <c r="S238">
        <v>12.3</v>
      </c>
      <c r="T238">
        <v>12.3</v>
      </c>
      <c r="U238">
        <v>3079641400</v>
      </c>
      <c r="V238">
        <v>4467</v>
      </c>
      <c r="W238">
        <v>59</v>
      </c>
      <c r="X238">
        <v>10</v>
      </c>
      <c r="Y238">
        <v>27</v>
      </c>
      <c r="Z238">
        <v>8.09</v>
      </c>
      <c r="AA238">
        <v>8.24</v>
      </c>
      <c r="AB238">
        <v>445</v>
      </c>
      <c r="AC238" s="38">
        <v>8.09</v>
      </c>
      <c r="AD238" s="38">
        <v>-12.41</v>
      </c>
      <c r="AE238" s="39">
        <v>5.08</v>
      </c>
      <c r="AF238" s="38">
        <v>153</v>
      </c>
      <c r="AG238" s="38">
        <v>244</v>
      </c>
      <c r="AH238">
        <f t="shared" si="18"/>
        <v>397</v>
      </c>
      <c r="AI238" s="40">
        <f t="shared" si="19"/>
        <v>30.236100533130234</v>
      </c>
    </row>
    <row r="239" spans="1:35" ht="15">
      <c r="A239" t="str">
        <f t="shared" si="15"/>
        <v>2486</v>
      </c>
      <c r="B239" t="str">
        <f t="shared" si="16"/>
        <v>Batyk</v>
      </c>
      <c r="C239" t="s">
        <v>237</v>
      </c>
      <c r="D239" t="str">
        <f>INDEX(helysegnevtar!$A$4:$F$3181,MATCH(tidy!$B239,helysegnevtar!$A$4:$A$3181,0),3)</f>
        <v>község</v>
      </c>
      <c r="E239" t="str">
        <f>INDEX(helysegnevtar!$A$4:$F$3181,MATCH(tidy!$B239,helysegnevtar!$A$4:$A$3181,0),4)</f>
        <v>Zala</v>
      </c>
      <c r="F239" t="str">
        <f>INDEX(helysegnevtar!$A$4:$F$3181,MATCH(tidy!$B239,helysegnevtar!$A$4:$A$3181,0),6)</f>
        <v>Zalaszentgróti</v>
      </c>
      <c r="G239">
        <v>7</v>
      </c>
      <c r="H239">
        <v>5.56</v>
      </c>
      <c r="I239">
        <v>50.21</v>
      </c>
      <c r="J239">
        <v>400</v>
      </c>
      <c r="K239">
        <v>130</v>
      </c>
      <c r="L239">
        <v>125</v>
      </c>
      <c r="M239">
        <f t="shared" si="17"/>
        <v>255</v>
      </c>
      <c r="N239">
        <v>31.28</v>
      </c>
      <c r="O239">
        <v>9.0399999999999991</v>
      </c>
      <c r="P239">
        <v>42.86</v>
      </c>
      <c r="Q239">
        <v>8.08</v>
      </c>
      <c r="R239">
        <v>0.51</v>
      </c>
      <c r="S239">
        <v>2.6</v>
      </c>
      <c r="T239">
        <v>3.11</v>
      </c>
      <c r="U239">
        <v>624750676</v>
      </c>
      <c r="V239">
        <v>696</v>
      </c>
      <c r="Z239">
        <v>28.99</v>
      </c>
      <c r="AB239">
        <v>95</v>
      </c>
      <c r="AC239" s="38">
        <v>-23.19</v>
      </c>
      <c r="AD239" s="38">
        <v>8.6999999999999993</v>
      </c>
      <c r="AE239" s="39"/>
      <c r="AF239" s="38">
        <v>37</v>
      </c>
      <c r="AG239" s="38">
        <v>45</v>
      </c>
      <c r="AH239">
        <f t="shared" si="18"/>
        <v>82</v>
      </c>
      <c r="AI239" s="40">
        <f t="shared" si="19"/>
        <v>32.156862745098039</v>
      </c>
    </row>
    <row r="240" spans="1:35" ht="15">
      <c r="A240" t="str">
        <f t="shared" si="15"/>
        <v>1869</v>
      </c>
      <c r="B240" t="str">
        <f t="shared" si="16"/>
        <v>Bázakerettye</v>
      </c>
      <c r="C240" t="s">
        <v>238</v>
      </c>
      <c r="D240" t="str">
        <f>INDEX(helysegnevtar!$A$4:$F$3181,MATCH(tidy!$B240,helysegnevtar!$A$4:$A$3181,0),3)</f>
        <v>község</v>
      </c>
      <c r="E240" t="str">
        <f>INDEX(helysegnevtar!$A$4:$F$3181,MATCH(tidy!$B240,helysegnevtar!$A$4:$A$3181,0),4)</f>
        <v>Zala</v>
      </c>
      <c r="F240" t="str">
        <f>INDEX(helysegnevtar!$A$4:$F$3181,MATCH(tidy!$B240,helysegnevtar!$A$4:$A$3181,0),6)</f>
        <v>Letenyei</v>
      </c>
      <c r="G240">
        <v>7</v>
      </c>
      <c r="I240">
        <v>62.47</v>
      </c>
      <c r="J240">
        <v>729</v>
      </c>
      <c r="K240">
        <v>210</v>
      </c>
      <c r="L240">
        <v>235</v>
      </c>
      <c r="M240">
        <f t="shared" si="17"/>
        <v>445</v>
      </c>
      <c r="N240">
        <v>53.77</v>
      </c>
      <c r="O240">
        <v>19.149999999999999</v>
      </c>
      <c r="P240">
        <v>76.92</v>
      </c>
      <c r="Q240">
        <v>8.0299999999999994</v>
      </c>
      <c r="R240">
        <v>6.64</v>
      </c>
      <c r="S240">
        <v>7.51</v>
      </c>
      <c r="T240">
        <v>14.15</v>
      </c>
      <c r="U240">
        <v>1290012469</v>
      </c>
      <c r="V240">
        <v>2057</v>
      </c>
      <c r="W240">
        <v>5</v>
      </c>
      <c r="X240">
        <v>3</v>
      </c>
      <c r="Z240">
        <v>6.9</v>
      </c>
      <c r="AB240">
        <v>173</v>
      </c>
      <c r="AC240" s="38">
        <v>4.1399999999999997</v>
      </c>
      <c r="AD240" s="38">
        <v>-22.07</v>
      </c>
      <c r="AE240" s="39">
        <v>60</v>
      </c>
      <c r="AF240" s="38">
        <v>102</v>
      </c>
      <c r="AG240" s="38">
        <v>117</v>
      </c>
      <c r="AH240">
        <f t="shared" si="18"/>
        <v>219</v>
      </c>
      <c r="AI240" s="40">
        <f t="shared" si="19"/>
        <v>49.213483146067418</v>
      </c>
    </row>
    <row r="241" spans="1:35" ht="15">
      <c r="A241" t="str">
        <f t="shared" si="15"/>
        <v>742</v>
      </c>
      <c r="B241" t="str">
        <f t="shared" si="16"/>
        <v>Bazsi</v>
      </c>
      <c r="C241" t="s">
        <v>239</v>
      </c>
      <c r="D241" t="str">
        <f>INDEX(helysegnevtar!$A$4:$F$3181,MATCH(tidy!$B241,helysegnevtar!$A$4:$A$3181,0),3)</f>
        <v>község</v>
      </c>
      <c r="E241" t="str">
        <f>INDEX(helysegnevtar!$A$4:$F$3181,MATCH(tidy!$B241,helysegnevtar!$A$4:$A$3181,0),4)</f>
        <v>Veszprém</v>
      </c>
      <c r="F241" t="str">
        <f>INDEX(helysegnevtar!$A$4:$F$3181,MATCH(tidy!$B241,helysegnevtar!$A$4:$A$3181,0),6)</f>
        <v>Sümegi</v>
      </c>
      <c r="G241">
        <v>8</v>
      </c>
      <c r="H241">
        <v>2.15</v>
      </c>
      <c r="I241">
        <v>46.45</v>
      </c>
      <c r="J241">
        <v>459</v>
      </c>
      <c r="K241">
        <v>146</v>
      </c>
      <c r="L241">
        <v>159</v>
      </c>
      <c r="M241">
        <f t="shared" si="17"/>
        <v>305</v>
      </c>
      <c r="N241">
        <v>69.36</v>
      </c>
      <c r="O241">
        <v>13.57</v>
      </c>
      <c r="P241">
        <v>20</v>
      </c>
      <c r="Q241">
        <v>9.1</v>
      </c>
      <c r="R241">
        <v>7.14</v>
      </c>
      <c r="S241">
        <v>0.75</v>
      </c>
      <c r="T241">
        <v>7.89</v>
      </c>
      <c r="U241">
        <v>699939173</v>
      </c>
      <c r="V241">
        <v>928</v>
      </c>
      <c r="Z241">
        <v>12.39</v>
      </c>
      <c r="AB241">
        <v>91</v>
      </c>
      <c r="AC241" s="38">
        <v>-9.91</v>
      </c>
      <c r="AD241" s="38">
        <v>-4.96</v>
      </c>
      <c r="AE241" s="39"/>
      <c r="AF241" s="38">
        <v>32</v>
      </c>
      <c r="AG241" s="38">
        <v>43</v>
      </c>
      <c r="AH241">
        <f t="shared" si="18"/>
        <v>75</v>
      </c>
      <c r="AI241" s="40">
        <f t="shared" si="19"/>
        <v>24.590163934426229</v>
      </c>
    </row>
    <row r="242" spans="1:35" ht="15">
      <c r="A242" t="str">
        <f t="shared" si="15"/>
        <v>2290</v>
      </c>
      <c r="B242" t="str">
        <f t="shared" si="16"/>
        <v>Béb</v>
      </c>
      <c r="C242" t="s">
        <v>240</v>
      </c>
      <c r="D242" t="str">
        <f>INDEX(helysegnevtar!$A$4:$F$3181,MATCH(tidy!$B242,helysegnevtar!$A$4:$A$3181,0),3)</f>
        <v>község</v>
      </c>
      <c r="E242" t="str">
        <f>INDEX(helysegnevtar!$A$4:$F$3181,MATCH(tidy!$B242,helysegnevtar!$A$4:$A$3181,0),4)</f>
        <v>Veszprém</v>
      </c>
      <c r="F242" t="str">
        <f>INDEX(helysegnevtar!$A$4:$F$3181,MATCH(tidy!$B242,helysegnevtar!$A$4:$A$3181,0),6)</f>
        <v>Pápai</v>
      </c>
      <c r="G242">
        <v>3</v>
      </c>
      <c r="I242">
        <v>46.34</v>
      </c>
      <c r="J242">
        <v>277</v>
      </c>
      <c r="K242">
        <v>89</v>
      </c>
      <c r="L242">
        <v>86</v>
      </c>
      <c r="M242">
        <f t="shared" si="17"/>
        <v>175</v>
      </c>
      <c r="N242">
        <v>48.91</v>
      </c>
      <c r="O242">
        <v>19.7</v>
      </c>
      <c r="P242">
        <v>33.33</v>
      </c>
      <c r="Q242">
        <v>7.04</v>
      </c>
      <c r="R242">
        <v>1.54</v>
      </c>
      <c r="S242">
        <v>0.19</v>
      </c>
      <c r="T242">
        <v>1.73</v>
      </c>
      <c r="U242">
        <v>651433661</v>
      </c>
      <c r="V242">
        <v>566</v>
      </c>
      <c r="Z242">
        <v>8.1</v>
      </c>
      <c r="AA242">
        <v>4.59</v>
      </c>
      <c r="AB242">
        <v>42</v>
      </c>
      <c r="AC242" s="38">
        <v>-20.239999999999998</v>
      </c>
      <c r="AD242" s="38">
        <v>0</v>
      </c>
      <c r="AE242" s="39"/>
      <c r="AF242" s="38">
        <v>18</v>
      </c>
      <c r="AG242" s="38">
        <v>18</v>
      </c>
      <c r="AH242">
        <f t="shared" si="18"/>
        <v>36</v>
      </c>
      <c r="AI242" s="40">
        <f t="shared" si="19"/>
        <v>20.571428571428569</v>
      </c>
    </row>
    <row r="243" spans="1:35" ht="15">
      <c r="A243" t="str">
        <f t="shared" si="15"/>
        <v>2314</v>
      </c>
      <c r="B243" t="str">
        <f t="shared" si="16"/>
        <v>Becsehely</v>
      </c>
      <c r="C243" t="s">
        <v>241</v>
      </c>
      <c r="D243" t="str">
        <f>INDEX(helysegnevtar!$A$4:$F$3181,MATCH(tidy!$B243,helysegnevtar!$A$4:$A$3181,0),3)</f>
        <v>község</v>
      </c>
      <c r="E243" t="str">
        <f>INDEX(helysegnevtar!$A$4:$F$3181,MATCH(tidy!$B243,helysegnevtar!$A$4:$A$3181,0),4)</f>
        <v>Zala</v>
      </c>
      <c r="F243" t="str">
        <f>INDEX(helysegnevtar!$A$4:$F$3181,MATCH(tidy!$B243,helysegnevtar!$A$4:$A$3181,0),6)</f>
        <v>Letenyei</v>
      </c>
      <c r="G243">
        <v>7</v>
      </c>
      <c r="H243">
        <v>2.81</v>
      </c>
      <c r="I243">
        <v>51.55</v>
      </c>
      <c r="J243">
        <v>1994</v>
      </c>
      <c r="K243">
        <v>645</v>
      </c>
      <c r="L243">
        <v>661</v>
      </c>
      <c r="M243">
        <f t="shared" si="17"/>
        <v>1306</v>
      </c>
      <c r="N243">
        <v>58.22</v>
      </c>
      <c r="O243">
        <v>18.420000000000002</v>
      </c>
      <c r="P243">
        <v>48.98</v>
      </c>
      <c r="Q243">
        <v>36.08</v>
      </c>
      <c r="R243">
        <v>3.01</v>
      </c>
      <c r="S243">
        <v>9.81</v>
      </c>
      <c r="T243">
        <v>12.82</v>
      </c>
      <c r="U243">
        <v>4014054978</v>
      </c>
      <c r="V243">
        <v>4833</v>
      </c>
      <c r="W243">
        <v>165</v>
      </c>
      <c r="X243">
        <v>3</v>
      </c>
      <c r="Y243">
        <v>6</v>
      </c>
      <c r="Z243">
        <v>8.59</v>
      </c>
      <c r="AA243">
        <v>4.2699999999999996</v>
      </c>
      <c r="AB243">
        <v>443</v>
      </c>
      <c r="AC243" s="38">
        <v>-12.88</v>
      </c>
      <c r="AD243" s="38">
        <v>-5.9</v>
      </c>
      <c r="AE243" s="39">
        <v>27.88</v>
      </c>
      <c r="AF243" s="38">
        <v>156</v>
      </c>
      <c r="AG243" s="38">
        <v>231</v>
      </c>
      <c r="AH243">
        <f t="shared" si="18"/>
        <v>387</v>
      </c>
      <c r="AI243" s="40">
        <f t="shared" si="19"/>
        <v>29.632465543644713</v>
      </c>
    </row>
    <row r="244" spans="1:35" ht="15">
      <c r="A244" t="str">
        <f t="shared" si="15"/>
        <v>1201</v>
      </c>
      <c r="B244" t="str">
        <f t="shared" si="16"/>
        <v>Becske</v>
      </c>
      <c r="C244" t="s">
        <v>242</v>
      </c>
      <c r="D244" t="str">
        <f>INDEX(helysegnevtar!$A$4:$F$3181,MATCH(tidy!$B244,helysegnevtar!$A$4:$A$3181,0),3)</f>
        <v>község</v>
      </c>
      <c r="E244" t="str">
        <f>INDEX(helysegnevtar!$A$4:$F$3181,MATCH(tidy!$B244,helysegnevtar!$A$4:$A$3181,0),4)</f>
        <v>Nógrád</v>
      </c>
      <c r="F244" t="str">
        <f>INDEX(helysegnevtar!$A$4:$F$3181,MATCH(tidy!$B244,helysegnevtar!$A$4:$A$3181,0),6)</f>
        <v>Balassagyarmati</v>
      </c>
      <c r="G244">
        <v>7</v>
      </c>
      <c r="H244">
        <v>4.33</v>
      </c>
      <c r="I244">
        <v>50.78</v>
      </c>
      <c r="J244">
        <v>544</v>
      </c>
      <c r="K244">
        <v>157</v>
      </c>
      <c r="L244">
        <v>189</v>
      </c>
      <c r="M244">
        <f t="shared" si="17"/>
        <v>346</v>
      </c>
      <c r="N244">
        <v>75.5</v>
      </c>
      <c r="O244">
        <v>10.5</v>
      </c>
      <c r="P244">
        <v>65.63</v>
      </c>
      <c r="Q244">
        <v>15.66</v>
      </c>
      <c r="R244">
        <v>2.36</v>
      </c>
      <c r="S244">
        <v>3.12</v>
      </c>
      <c r="T244">
        <v>5.48</v>
      </c>
      <c r="U244">
        <v>838154814</v>
      </c>
      <c r="V244">
        <v>1229</v>
      </c>
      <c r="Z244">
        <v>10.17</v>
      </c>
      <c r="AB244">
        <v>150</v>
      </c>
      <c r="AC244" s="38">
        <v>-52.9</v>
      </c>
      <c r="AD244" s="38">
        <v>-16.28</v>
      </c>
      <c r="AE244" s="39"/>
      <c r="AF244" s="38">
        <v>39</v>
      </c>
      <c r="AG244" s="38">
        <v>75</v>
      </c>
      <c r="AH244">
        <f t="shared" si="18"/>
        <v>114</v>
      </c>
      <c r="AI244" s="40">
        <f t="shared" si="19"/>
        <v>32.947976878612714</v>
      </c>
    </row>
    <row r="245" spans="1:35" ht="15">
      <c r="A245" t="str">
        <f t="shared" si="15"/>
        <v>2704</v>
      </c>
      <c r="B245" t="str">
        <f t="shared" si="16"/>
        <v>Becskeháza</v>
      </c>
      <c r="C245" t="s">
        <v>243</v>
      </c>
      <c r="D245" t="str">
        <f>INDEX(helysegnevtar!$A$4:$F$3181,MATCH(tidy!$B245,helysegnevtar!$A$4:$A$3181,0),3)</f>
        <v>község</v>
      </c>
      <c r="E245" t="str">
        <f>INDEX(helysegnevtar!$A$4:$F$3181,MATCH(tidy!$B245,helysegnevtar!$A$4:$A$3181,0),4)</f>
        <v>Borsod-Abaúj-Zemplén</v>
      </c>
      <c r="F245" t="str">
        <f>INDEX(helysegnevtar!$A$4:$F$3181,MATCH(tidy!$B245,helysegnevtar!$A$4:$A$3181,0),6)</f>
        <v>Edelényi</v>
      </c>
      <c r="G245">
        <v>3</v>
      </c>
      <c r="I245">
        <v>68</v>
      </c>
      <c r="J245">
        <v>36</v>
      </c>
      <c r="K245">
        <v>11</v>
      </c>
      <c r="L245">
        <v>8</v>
      </c>
      <c r="M245">
        <f t="shared" si="17"/>
        <v>19</v>
      </c>
      <c r="N245">
        <v>77.83</v>
      </c>
      <c r="O245">
        <v>33.33</v>
      </c>
      <c r="Q245">
        <v>5</v>
      </c>
      <c r="R245">
        <v>2.02</v>
      </c>
      <c r="S245">
        <v>0.76</v>
      </c>
      <c r="T245">
        <v>2.78</v>
      </c>
      <c r="U245">
        <v>41806974</v>
      </c>
      <c r="V245">
        <v>88</v>
      </c>
      <c r="AB245">
        <v>5</v>
      </c>
      <c r="AC245" s="38">
        <v>-211.76</v>
      </c>
      <c r="AD245" s="38">
        <v>-47.06</v>
      </c>
      <c r="AE245" s="39"/>
      <c r="AF245" s="38">
        <v>7</v>
      </c>
      <c r="AG245" s="38">
        <v>3</v>
      </c>
      <c r="AH245">
        <f t="shared" si="18"/>
        <v>10</v>
      </c>
      <c r="AI245" s="40">
        <f t="shared" si="19"/>
        <v>52.631578947368418</v>
      </c>
    </row>
    <row r="246" spans="1:35" ht="15">
      <c r="A246" t="str">
        <f t="shared" si="15"/>
        <v>1836</v>
      </c>
      <c r="B246" t="str">
        <f t="shared" si="16"/>
        <v>Becsvölgye</v>
      </c>
      <c r="C246" t="s">
        <v>244</v>
      </c>
      <c r="D246" t="str">
        <f>INDEX(helysegnevtar!$A$4:$F$3181,MATCH(tidy!$B246,helysegnevtar!$A$4:$A$3181,0),3)</f>
        <v>község</v>
      </c>
      <c r="E246" t="str">
        <f>INDEX(helysegnevtar!$A$4:$F$3181,MATCH(tidy!$B246,helysegnevtar!$A$4:$A$3181,0),4)</f>
        <v>Zala</v>
      </c>
      <c r="F246" t="str">
        <f>INDEX(helysegnevtar!$A$4:$F$3181,MATCH(tidy!$B246,helysegnevtar!$A$4:$A$3181,0),6)</f>
        <v>Zalaegerszegi</v>
      </c>
      <c r="G246">
        <v>3</v>
      </c>
      <c r="H246">
        <v>1.46</v>
      </c>
      <c r="I246">
        <v>45.55</v>
      </c>
      <c r="J246">
        <v>783</v>
      </c>
      <c r="K246">
        <v>257</v>
      </c>
      <c r="L246">
        <v>272</v>
      </c>
      <c r="M246">
        <f t="shared" si="17"/>
        <v>529</v>
      </c>
      <c r="N246">
        <v>23.38</v>
      </c>
      <c r="O246">
        <v>13.17</v>
      </c>
      <c r="P246">
        <v>63.64</v>
      </c>
      <c r="Q246">
        <v>21.4</v>
      </c>
      <c r="R246">
        <v>2.77</v>
      </c>
      <c r="S246">
        <v>3.82</v>
      </c>
      <c r="T246">
        <v>6.59</v>
      </c>
      <c r="U246">
        <v>1498191215</v>
      </c>
      <c r="V246">
        <v>1303</v>
      </c>
      <c r="W246">
        <v>58</v>
      </c>
      <c r="Z246">
        <v>6.9</v>
      </c>
      <c r="AA246">
        <v>9.94</v>
      </c>
      <c r="AB246">
        <v>150</v>
      </c>
      <c r="AC246" s="38">
        <v>-5.52</v>
      </c>
      <c r="AD246" s="38">
        <v>-4.1399999999999997</v>
      </c>
      <c r="AE246" s="39">
        <v>94.83</v>
      </c>
      <c r="AF246" s="38">
        <v>55</v>
      </c>
      <c r="AG246" s="38">
        <v>87</v>
      </c>
      <c r="AH246">
        <f t="shared" si="18"/>
        <v>142</v>
      </c>
      <c r="AI246" s="40">
        <f t="shared" si="19"/>
        <v>26.843100189035919</v>
      </c>
    </row>
    <row r="247" spans="1:35" ht="15">
      <c r="A247" t="str">
        <f t="shared" si="15"/>
        <v>2071</v>
      </c>
      <c r="B247" t="str">
        <f t="shared" si="16"/>
        <v>Bedegkér</v>
      </c>
      <c r="C247" t="s">
        <v>245</v>
      </c>
      <c r="D247" t="str">
        <f>INDEX(helysegnevtar!$A$4:$F$3181,MATCH(tidy!$B247,helysegnevtar!$A$4:$A$3181,0),3)</f>
        <v>község</v>
      </c>
      <c r="E247" t="str">
        <f>INDEX(helysegnevtar!$A$4:$F$3181,MATCH(tidy!$B247,helysegnevtar!$A$4:$A$3181,0),4)</f>
        <v>Somogy</v>
      </c>
      <c r="F247" t="str">
        <f>INDEX(helysegnevtar!$A$4:$F$3181,MATCH(tidy!$B247,helysegnevtar!$A$4:$A$3181,0),6)</f>
        <v>Tabi</v>
      </c>
      <c r="G247">
        <v>16</v>
      </c>
      <c r="H247">
        <v>3.83</v>
      </c>
      <c r="I247">
        <v>49.79</v>
      </c>
      <c r="J247">
        <v>384</v>
      </c>
      <c r="K247">
        <v>121</v>
      </c>
      <c r="L247">
        <v>131</v>
      </c>
      <c r="M247">
        <f t="shared" si="17"/>
        <v>252</v>
      </c>
      <c r="N247">
        <v>66.13</v>
      </c>
      <c r="O247">
        <v>3.49</v>
      </c>
      <c r="P247">
        <v>72.73</v>
      </c>
      <c r="Q247">
        <v>26</v>
      </c>
      <c r="R247">
        <v>6.22</v>
      </c>
      <c r="S247">
        <v>3.4</v>
      </c>
      <c r="T247">
        <v>9.6199999999999992</v>
      </c>
      <c r="U247">
        <v>479739862</v>
      </c>
      <c r="V247">
        <v>707</v>
      </c>
      <c r="Z247">
        <v>2.73</v>
      </c>
      <c r="AA247">
        <v>33.880000000000003</v>
      </c>
      <c r="AB247">
        <v>126</v>
      </c>
      <c r="AC247" s="38">
        <v>-35.520000000000003</v>
      </c>
      <c r="AD247" s="38">
        <v>-19.13</v>
      </c>
      <c r="AE247" s="39"/>
      <c r="AF247" s="38">
        <v>40</v>
      </c>
      <c r="AG247" s="38">
        <v>40</v>
      </c>
      <c r="AH247">
        <f t="shared" si="18"/>
        <v>80</v>
      </c>
      <c r="AI247" s="40">
        <f t="shared" si="19"/>
        <v>31.746031746031743</v>
      </c>
    </row>
    <row r="248" spans="1:35" ht="15">
      <c r="A248" t="str">
        <f t="shared" si="15"/>
        <v>3344</v>
      </c>
      <c r="B248" t="str">
        <f t="shared" si="16"/>
        <v>Bedő</v>
      </c>
      <c r="C248" t="s">
        <v>246</v>
      </c>
      <c r="D248" t="str">
        <f>INDEX(helysegnevtar!$A$4:$F$3181,MATCH(tidy!$B248,helysegnevtar!$A$4:$A$3181,0),3)</f>
        <v>község</v>
      </c>
      <c r="E248" t="str">
        <f>INDEX(helysegnevtar!$A$4:$F$3181,MATCH(tidy!$B248,helysegnevtar!$A$4:$A$3181,0),4)</f>
        <v>Hajdú-Bihar</v>
      </c>
      <c r="F248" t="str">
        <f>INDEX(helysegnevtar!$A$4:$F$3181,MATCH(tidy!$B248,helysegnevtar!$A$4:$A$3181,0),6)</f>
        <v>Berettyóújfalui</v>
      </c>
      <c r="G248">
        <v>9</v>
      </c>
      <c r="I248">
        <v>58.93</v>
      </c>
      <c r="J248">
        <v>405</v>
      </c>
      <c r="K248">
        <v>131</v>
      </c>
      <c r="L248">
        <v>140</v>
      </c>
      <c r="M248">
        <f t="shared" si="17"/>
        <v>271</v>
      </c>
      <c r="N248">
        <v>47.41</v>
      </c>
      <c r="O248">
        <v>21.35</v>
      </c>
      <c r="P248">
        <v>50</v>
      </c>
      <c r="Q248">
        <v>10.199999999999999</v>
      </c>
      <c r="R248">
        <v>0.88</v>
      </c>
      <c r="S248">
        <v>4.1500000000000004</v>
      </c>
      <c r="T248">
        <v>5.03</v>
      </c>
      <c r="U248">
        <v>383620797</v>
      </c>
      <c r="V248">
        <v>594</v>
      </c>
      <c r="Z248">
        <v>6.81</v>
      </c>
      <c r="AB248">
        <v>67</v>
      </c>
      <c r="AC248" s="38">
        <v>-27.26</v>
      </c>
      <c r="AD248" s="38">
        <v>-6.81</v>
      </c>
      <c r="AE248" s="39"/>
      <c r="AF248" s="38">
        <v>37</v>
      </c>
      <c r="AG248" s="38">
        <v>44</v>
      </c>
      <c r="AH248">
        <f t="shared" si="18"/>
        <v>81</v>
      </c>
      <c r="AI248" s="40">
        <f t="shared" si="19"/>
        <v>29.889298892988929</v>
      </c>
    </row>
    <row r="249" spans="1:35" ht="15">
      <c r="A249" t="str">
        <f t="shared" si="15"/>
        <v>1038</v>
      </c>
      <c r="B249" t="str">
        <f t="shared" si="16"/>
        <v>Bejcgyertyános</v>
      </c>
      <c r="C249" t="s">
        <v>247</v>
      </c>
      <c r="D249" t="str">
        <f>INDEX(helysegnevtar!$A$4:$F$3181,MATCH(tidy!$B249,helysegnevtar!$A$4:$A$3181,0),3)</f>
        <v>község</v>
      </c>
      <c r="E249" t="str">
        <f>INDEX(helysegnevtar!$A$4:$F$3181,MATCH(tidy!$B249,helysegnevtar!$A$4:$A$3181,0),4)</f>
        <v>Vas</v>
      </c>
      <c r="F249" t="str">
        <f>INDEX(helysegnevtar!$A$4:$F$3181,MATCH(tidy!$B249,helysegnevtar!$A$4:$A$3181,0),6)</f>
        <v>Sárvári</v>
      </c>
      <c r="G249">
        <v>1</v>
      </c>
      <c r="I249">
        <v>46.15</v>
      </c>
      <c r="J249">
        <v>428</v>
      </c>
      <c r="K249">
        <v>137</v>
      </c>
      <c r="L249">
        <v>144</v>
      </c>
      <c r="M249">
        <f t="shared" si="17"/>
        <v>281</v>
      </c>
      <c r="N249">
        <v>36.979999999999997</v>
      </c>
      <c r="O249">
        <v>9.52</v>
      </c>
      <c r="P249">
        <v>53.33</v>
      </c>
      <c r="Q249">
        <v>31.43</v>
      </c>
      <c r="R249">
        <v>1.52</v>
      </c>
      <c r="S249">
        <v>2.64</v>
      </c>
      <c r="T249">
        <v>4.16</v>
      </c>
      <c r="U249">
        <v>892809996</v>
      </c>
      <c r="V249">
        <v>894</v>
      </c>
      <c r="Z249">
        <v>14.41</v>
      </c>
      <c r="AA249">
        <v>13.57</v>
      </c>
      <c r="AB249">
        <v>103</v>
      </c>
      <c r="AC249" s="38">
        <v>21.61</v>
      </c>
      <c r="AD249" s="38">
        <v>-2.4</v>
      </c>
      <c r="AE249" s="39"/>
      <c r="AF249" s="38">
        <v>34</v>
      </c>
      <c r="AG249" s="38">
        <v>62</v>
      </c>
      <c r="AH249">
        <f t="shared" si="18"/>
        <v>96</v>
      </c>
      <c r="AI249" s="40">
        <f t="shared" si="19"/>
        <v>34.163701067615662</v>
      </c>
    </row>
    <row r="250" spans="1:35" ht="15">
      <c r="A250" t="str">
        <f t="shared" si="15"/>
        <v>2705</v>
      </c>
      <c r="B250" t="str">
        <f t="shared" si="16"/>
        <v>Békás</v>
      </c>
      <c r="C250" t="s">
        <v>248</v>
      </c>
      <c r="D250" t="str">
        <f>INDEX(helysegnevtar!$A$4:$F$3181,MATCH(tidy!$B250,helysegnevtar!$A$4:$A$3181,0),3)</f>
        <v>község</v>
      </c>
      <c r="E250" t="str">
        <f>INDEX(helysegnevtar!$A$4:$F$3181,MATCH(tidy!$B250,helysegnevtar!$A$4:$A$3181,0),4)</f>
        <v>Veszprém</v>
      </c>
      <c r="F250" t="str">
        <f>INDEX(helysegnevtar!$A$4:$F$3181,MATCH(tidy!$B250,helysegnevtar!$A$4:$A$3181,0),6)</f>
        <v>Pápai</v>
      </c>
      <c r="G250">
        <v>1</v>
      </c>
      <c r="I250">
        <v>55.15</v>
      </c>
      <c r="J250">
        <v>230</v>
      </c>
      <c r="K250">
        <v>65</v>
      </c>
      <c r="L250">
        <v>82</v>
      </c>
      <c r="M250">
        <f t="shared" si="17"/>
        <v>147</v>
      </c>
      <c r="N250">
        <v>63.02</v>
      </c>
      <c r="O250">
        <v>8.49</v>
      </c>
      <c r="P250">
        <v>66.67</v>
      </c>
      <c r="Q250">
        <v>6.52</v>
      </c>
      <c r="R250">
        <v>1.21</v>
      </c>
      <c r="S250">
        <v>1.43</v>
      </c>
      <c r="T250">
        <v>2.64</v>
      </c>
      <c r="U250">
        <v>421650855</v>
      </c>
      <c r="V250">
        <v>492</v>
      </c>
      <c r="Z250">
        <v>9.4600000000000009</v>
      </c>
      <c r="AB250">
        <v>56</v>
      </c>
      <c r="AC250" s="38">
        <v>28.37</v>
      </c>
      <c r="AD250" s="38">
        <v>-14.18</v>
      </c>
      <c r="AE250" s="39"/>
      <c r="AF250" s="38">
        <v>20</v>
      </c>
      <c r="AG250" s="38">
        <v>23</v>
      </c>
      <c r="AH250">
        <f t="shared" si="18"/>
        <v>43</v>
      </c>
      <c r="AI250" s="40">
        <f t="shared" si="19"/>
        <v>29.251700680272108</v>
      </c>
    </row>
    <row r="251" spans="1:35" ht="15">
      <c r="A251" t="str">
        <f t="shared" si="15"/>
        <v>692</v>
      </c>
      <c r="B251" t="str">
        <f t="shared" si="16"/>
        <v>Bekecs</v>
      </c>
      <c r="C251" t="s">
        <v>249</v>
      </c>
      <c r="D251" t="str">
        <f>INDEX(helysegnevtar!$A$4:$F$3181,MATCH(tidy!$B251,helysegnevtar!$A$4:$A$3181,0),3)</f>
        <v>község</v>
      </c>
      <c r="E251" t="str">
        <f>INDEX(helysegnevtar!$A$4:$F$3181,MATCH(tidy!$B251,helysegnevtar!$A$4:$A$3181,0),4)</f>
        <v>Borsod-Abaúj-Zemplén</v>
      </c>
      <c r="F251" t="str">
        <f>INDEX(helysegnevtar!$A$4:$F$3181,MATCH(tidy!$B251,helysegnevtar!$A$4:$A$3181,0),6)</f>
        <v>Szerencsi</v>
      </c>
      <c r="G251">
        <v>45</v>
      </c>
      <c r="H251">
        <v>1.19</v>
      </c>
      <c r="I251">
        <v>43.65</v>
      </c>
      <c r="J251">
        <v>2444</v>
      </c>
      <c r="K251">
        <v>813</v>
      </c>
      <c r="L251">
        <v>890</v>
      </c>
      <c r="M251">
        <f t="shared" si="17"/>
        <v>1703</v>
      </c>
      <c r="N251">
        <v>37.18</v>
      </c>
      <c r="O251">
        <v>21.55</v>
      </c>
      <c r="P251">
        <v>62.99</v>
      </c>
      <c r="Q251">
        <v>25.72</v>
      </c>
      <c r="S251">
        <v>14.73</v>
      </c>
      <c r="T251">
        <v>14.73</v>
      </c>
      <c r="U251">
        <v>5104542853</v>
      </c>
      <c r="V251">
        <v>6065</v>
      </c>
      <c r="W251">
        <v>198</v>
      </c>
      <c r="X251">
        <v>1</v>
      </c>
      <c r="Y251">
        <v>16</v>
      </c>
      <c r="Z251">
        <v>9.3699999999999992</v>
      </c>
      <c r="AA251">
        <v>4.63</v>
      </c>
      <c r="AB251">
        <v>376</v>
      </c>
      <c r="AC251" s="38">
        <v>-7.58</v>
      </c>
      <c r="AD251" s="38">
        <v>-0.45</v>
      </c>
      <c r="AE251" s="39">
        <v>54.55</v>
      </c>
      <c r="AF251" s="38">
        <v>135</v>
      </c>
      <c r="AG251" s="38">
        <v>228</v>
      </c>
      <c r="AH251">
        <f t="shared" si="18"/>
        <v>363</v>
      </c>
      <c r="AI251" s="40">
        <f t="shared" si="19"/>
        <v>21.315325895478569</v>
      </c>
    </row>
    <row r="252" spans="1:35" ht="15">
      <c r="A252" t="str">
        <f t="shared" si="15"/>
        <v>976</v>
      </c>
      <c r="B252" t="str">
        <f t="shared" si="16"/>
        <v>Békés</v>
      </c>
      <c r="C252" t="s">
        <v>250</v>
      </c>
      <c r="D252" t="str">
        <f>INDEX(helysegnevtar!$A$4:$F$3181,MATCH(tidy!$B252,helysegnevtar!$A$4:$A$3181,0),3)</f>
        <v>város</v>
      </c>
      <c r="E252" t="str">
        <f>INDEX(helysegnevtar!$A$4:$F$3181,MATCH(tidy!$B252,helysegnevtar!$A$4:$A$3181,0),4)</f>
        <v>Békés</v>
      </c>
      <c r="F252" t="str">
        <f>INDEX(helysegnevtar!$A$4:$F$3181,MATCH(tidy!$B252,helysegnevtar!$A$4:$A$3181,0),6)</f>
        <v>Békési</v>
      </c>
      <c r="G252">
        <v>199</v>
      </c>
      <c r="H252">
        <v>5.0999999999999996</v>
      </c>
      <c r="I252">
        <v>57.94</v>
      </c>
      <c r="J252">
        <v>18692</v>
      </c>
      <c r="K252">
        <v>5727</v>
      </c>
      <c r="L252">
        <v>6108</v>
      </c>
      <c r="M252">
        <f t="shared" si="17"/>
        <v>11835</v>
      </c>
      <c r="N252">
        <v>13.43</v>
      </c>
      <c r="O252">
        <v>19.100000000000001</v>
      </c>
      <c r="P252">
        <v>58.84</v>
      </c>
      <c r="Q252">
        <v>127.23</v>
      </c>
      <c r="R252">
        <v>35.01</v>
      </c>
      <c r="S252">
        <v>72.02</v>
      </c>
      <c r="T252">
        <v>107.03</v>
      </c>
      <c r="U252">
        <v>31548017813</v>
      </c>
      <c r="V252">
        <v>49284</v>
      </c>
      <c r="W252">
        <v>1315</v>
      </c>
      <c r="X252">
        <v>228</v>
      </c>
      <c r="Y252">
        <v>38</v>
      </c>
      <c r="Z252">
        <v>10.74</v>
      </c>
      <c r="AA252">
        <v>4.42</v>
      </c>
      <c r="AB252">
        <v>3891</v>
      </c>
      <c r="AC252" s="38">
        <v>-0.45</v>
      </c>
      <c r="AD252" s="38">
        <v>-9.2200000000000006</v>
      </c>
      <c r="AE252" s="39">
        <v>7.98</v>
      </c>
      <c r="AF252" s="38">
        <v>1624</v>
      </c>
      <c r="AG252" s="38">
        <v>2404</v>
      </c>
      <c r="AH252">
        <f t="shared" si="18"/>
        <v>4028</v>
      </c>
      <c r="AI252" s="40">
        <f t="shared" si="19"/>
        <v>34.034643008027039</v>
      </c>
    </row>
    <row r="253" spans="1:35" ht="15">
      <c r="A253" t="str">
        <f t="shared" si="15"/>
        <v>1520</v>
      </c>
      <c r="B253" t="str">
        <f t="shared" si="16"/>
        <v>Békéscsaba</v>
      </c>
      <c r="C253" t="s">
        <v>251</v>
      </c>
      <c r="D253" t="str">
        <f>INDEX(helysegnevtar!$A$4:$F$3181,MATCH(tidy!$B253,helysegnevtar!$A$4:$A$3181,0),3)</f>
        <v>megyeszékhely, megyei jogú város</v>
      </c>
      <c r="E253" t="str">
        <f>INDEX(helysegnevtar!$A$4:$F$3181,MATCH(tidy!$B253,helysegnevtar!$A$4:$A$3181,0),4)</f>
        <v>Békés</v>
      </c>
      <c r="F253" t="str">
        <f>INDEX(helysegnevtar!$A$4:$F$3181,MATCH(tidy!$B253,helysegnevtar!$A$4:$A$3181,0),6)</f>
        <v>Békéscsabai</v>
      </c>
      <c r="G253">
        <v>170</v>
      </c>
      <c r="H253">
        <v>0.66</v>
      </c>
      <c r="I253">
        <v>58.34</v>
      </c>
      <c r="J253">
        <v>57427</v>
      </c>
      <c r="K253">
        <v>18305</v>
      </c>
      <c r="L253">
        <v>17969</v>
      </c>
      <c r="M253">
        <f t="shared" si="17"/>
        <v>36274</v>
      </c>
      <c r="O253">
        <v>30.15</v>
      </c>
      <c r="P253">
        <v>57.77</v>
      </c>
      <c r="Q253">
        <v>193.93</v>
      </c>
      <c r="R253">
        <v>30.09</v>
      </c>
      <c r="S253">
        <v>208.23</v>
      </c>
      <c r="T253">
        <v>238.32</v>
      </c>
      <c r="U253">
        <v>127732795373</v>
      </c>
      <c r="V253">
        <v>139698</v>
      </c>
      <c r="W253">
        <v>4280</v>
      </c>
      <c r="X253">
        <v>40</v>
      </c>
      <c r="Y253">
        <v>70</v>
      </c>
      <c r="Z253">
        <v>15.12</v>
      </c>
      <c r="AA253">
        <v>2.38</v>
      </c>
      <c r="AB253">
        <v>7629</v>
      </c>
      <c r="AC253" s="38">
        <v>1.2</v>
      </c>
      <c r="AD253" s="38">
        <v>-6.86</v>
      </c>
      <c r="AE253" s="39">
        <v>11.54</v>
      </c>
      <c r="AF253" s="38">
        <v>5105</v>
      </c>
      <c r="AG253" s="38">
        <v>8191</v>
      </c>
      <c r="AH253">
        <f t="shared" si="18"/>
        <v>13296</v>
      </c>
      <c r="AI253" s="40">
        <f t="shared" si="19"/>
        <v>36.654352980095936</v>
      </c>
    </row>
    <row r="254" spans="1:35" ht="15">
      <c r="A254" t="str">
        <f t="shared" si="15"/>
        <v>2618</v>
      </c>
      <c r="B254" t="str">
        <f t="shared" si="16"/>
        <v>Békéssámson</v>
      </c>
      <c r="C254" t="s">
        <v>252</v>
      </c>
      <c r="D254" t="str">
        <f>INDEX(helysegnevtar!$A$4:$F$3181,MATCH(tidy!$B254,helysegnevtar!$A$4:$A$3181,0),3)</f>
        <v>község</v>
      </c>
      <c r="E254" t="str">
        <f>INDEX(helysegnevtar!$A$4:$F$3181,MATCH(tidy!$B254,helysegnevtar!$A$4:$A$3181,0),4)</f>
        <v>Békés</v>
      </c>
      <c r="F254" t="str">
        <f>INDEX(helysegnevtar!$A$4:$F$3181,MATCH(tidy!$B254,helysegnevtar!$A$4:$A$3181,0),6)</f>
        <v>Orosházi</v>
      </c>
      <c r="G254">
        <v>44</v>
      </c>
      <c r="H254">
        <v>0.22</v>
      </c>
      <c r="I254">
        <v>56.45</v>
      </c>
      <c r="J254">
        <v>2337</v>
      </c>
      <c r="K254">
        <v>691</v>
      </c>
      <c r="L254">
        <v>814</v>
      </c>
      <c r="M254">
        <f t="shared" si="17"/>
        <v>1505</v>
      </c>
      <c r="N254">
        <v>56.83</v>
      </c>
      <c r="O254">
        <v>8.16</v>
      </c>
      <c r="P254">
        <v>47.83</v>
      </c>
      <c r="Q254">
        <v>71.209999999999994</v>
      </c>
      <c r="R254">
        <v>10.36</v>
      </c>
      <c r="S254">
        <v>9.26</v>
      </c>
      <c r="T254">
        <v>19.62</v>
      </c>
      <c r="U254">
        <v>4117578529</v>
      </c>
      <c r="V254">
        <v>6576</v>
      </c>
      <c r="W254">
        <v>184</v>
      </c>
      <c r="X254">
        <v>4</v>
      </c>
      <c r="Y254">
        <v>4</v>
      </c>
      <c r="Z254">
        <v>6.83</v>
      </c>
      <c r="AB254">
        <v>586</v>
      </c>
      <c r="AC254" s="38">
        <v>-11.83</v>
      </c>
      <c r="AD254" s="38">
        <v>-3.64</v>
      </c>
      <c r="AE254" s="39">
        <v>0.54</v>
      </c>
      <c r="AF254" s="38">
        <v>160</v>
      </c>
      <c r="AG254" s="38">
        <v>253</v>
      </c>
      <c r="AH254">
        <f t="shared" si="18"/>
        <v>413</v>
      </c>
      <c r="AI254" s="40">
        <f t="shared" si="19"/>
        <v>27.441860465116282</v>
      </c>
    </row>
    <row r="255" spans="1:35" ht="15">
      <c r="A255" t="str">
        <f t="shared" si="15"/>
        <v>268</v>
      </c>
      <c r="B255" t="str">
        <f t="shared" si="16"/>
        <v>Békésszentandrás</v>
      </c>
      <c r="C255" t="s">
        <v>253</v>
      </c>
      <c r="D255" t="str">
        <f>INDEX(helysegnevtar!$A$4:$F$3181,MATCH(tidy!$B255,helysegnevtar!$A$4:$A$3181,0),3)</f>
        <v>nagyközség</v>
      </c>
      <c r="E255" t="str">
        <f>INDEX(helysegnevtar!$A$4:$F$3181,MATCH(tidy!$B255,helysegnevtar!$A$4:$A$3181,0),4)</f>
        <v>Békés</v>
      </c>
      <c r="F255" t="str">
        <f>INDEX(helysegnevtar!$A$4:$F$3181,MATCH(tidy!$B255,helysegnevtar!$A$4:$A$3181,0),6)</f>
        <v>Szarvasi</v>
      </c>
      <c r="G255">
        <v>35</v>
      </c>
      <c r="H255">
        <v>0.21</v>
      </c>
      <c r="I255">
        <v>60.63</v>
      </c>
      <c r="J255">
        <v>3552</v>
      </c>
      <c r="K255">
        <v>1063</v>
      </c>
      <c r="L255">
        <v>1179</v>
      </c>
      <c r="M255">
        <f t="shared" si="17"/>
        <v>2242</v>
      </c>
      <c r="N255">
        <v>50.67</v>
      </c>
      <c r="O255">
        <v>21.53</v>
      </c>
      <c r="P255">
        <v>25.93</v>
      </c>
      <c r="Q255">
        <v>77.45</v>
      </c>
      <c r="R255">
        <v>30.38</v>
      </c>
      <c r="S255">
        <v>15.84</v>
      </c>
      <c r="T255">
        <v>46.22</v>
      </c>
      <c r="U255">
        <v>7007577338</v>
      </c>
      <c r="V255">
        <v>8278</v>
      </c>
      <c r="W255">
        <v>120</v>
      </c>
      <c r="X255">
        <v>1</v>
      </c>
      <c r="Y255">
        <v>3</v>
      </c>
      <c r="Z255">
        <v>8.39</v>
      </c>
      <c r="AA255">
        <v>8.6300000000000008</v>
      </c>
      <c r="AB255">
        <v>641</v>
      </c>
      <c r="AC255" s="38">
        <v>-6.89</v>
      </c>
      <c r="AD255" s="38">
        <v>-6.89</v>
      </c>
      <c r="AE255" s="39">
        <v>3.33</v>
      </c>
      <c r="AF255" s="38">
        <v>350</v>
      </c>
      <c r="AG255" s="38">
        <v>486</v>
      </c>
      <c r="AH255">
        <f t="shared" si="18"/>
        <v>836</v>
      </c>
      <c r="AI255" s="40">
        <f t="shared" si="19"/>
        <v>37.288135593220339</v>
      </c>
    </row>
    <row r="256" spans="1:35" ht="15">
      <c r="A256" t="str">
        <f t="shared" si="15"/>
        <v>440</v>
      </c>
      <c r="B256" t="str">
        <f t="shared" si="16"/>
        <v>Bekölce</v>
      </c>
      <c r="C256" t="s">
        <v>254</v>
      </c>
      <c r="D256" t="str">
        <f>INDEX(helysegnevtar!$A$4:$F$3181,MATCH(tidy!$B256,helysegnevtar!$A$4:$A$3181,0),3)</f>
        <v>község</v>
      </c>
      <c r="E256" t="str">
        <f>INDEX(helysegnevtar!$A$4:$F$3181,MATCH(tidy!$B256,helysegnevtar!$A$4:$A$3181,0),4)</f>
        <v>Heves</v>
      </c>
      <c r="F256" t="str">
        <f>INDEX(helysegnevtar!$A$4:$F$3181,MATCH(tidy!$B256,helysegnevtar!$A$4:$A$3181,0),6)</f>
        <v>Bélapátfalvai</v>
      </c>
      <c r="G256">
        <v>24</v>
      </c>
      <c r="H256">
        <v>0.67</v>
      </c>
      <c r="I256">
        <v>53.33</v>
      </c>
      <c r="J256">
        <v>661</v>
      </c>
      <c r="K256">
        <v>204</v>
      </c>
      <c r="L256">
        <v>221</v>
      </c>
      <c r="M256">
        <f t="shared" si="17"/>
        <v>425</v>
      </c>
      <c r="N256">
        <v>27.37</v>
      </c>
      <c r="O256">
        <v>6.27</v>
      </c>
      <c r="P256">
        <v>62.5</v>
      </c>
      <c r="Q256">
        <v>13.77</v>
      </c>
      <c r="S256">
        <v>20.68</v>
      </c>
      <c r="T256">
        <v>20.68</v>
      </c>
      <c r="U256">
        <v>945496340</v>
      </c>
      <c r="V256">
        <v>1612</v>
      </c>
      <c r="Z256">
        <v>23.77</v>
      </c>
      <c r="AB256">
        <v>174</v>
      </c>
      <c r="AC256" s="38">
        <v>-6.79</v>
      </c>
      <c r="AD256" s="38">
        <v>5.09</v>
      </c>
      <c r="AE256" s="39"/>
      <c r="AF256" s="38">
        <v>54</v>
      </c>
      <c r="AG256" s="38">
        <v>76</v>
      </c>
      <c r="AH256">
        <f t="shared" si="18"/>
        <v>130</v>
      </c>
      <c r="AI256" s="40">
        <f t="shared" si="19"/>
        <v>30.588235294117649</v>
      </c>
    </row>
    <row r="257" spans="1:35" ht="15">
      <c r="A257" t="str">
        <f t="shared" si="15"/>
        <v>3326</v>
      </c>
      <c r="B257" t="str">
        <f t="shared" si="16"/>
        <v>Bélapátfalva</v>
      </c>
      <c r="C257" t="s">
        <v>255</v>
      </c>
      <c r="D257" t="str">
        <f>INDEX(helysegnevtar!$A$4:$F$3181,MATCH(tidy!$B257,helysegnevtar!$A$4:$A$3181,0),3)</f>
        <v>város</v>
      </c>
      <c r="E257" t="str">
        <f>INDEX(helysegnevtar!$A$4:$F$3181,MATCH(tidy!$B257,helysegnevtar!$A$4:$A$3181,0),4)</f>
        <v>Heves</v>
      </c>
      <c r="F257" t="str">
        <f>INDEX(helysegnevtar!$A$4:$F$3181,MATCH(tidy!$B257,helysegnevtar!$A$4:$A$3181,0),6)</f>
        <v>Bélapátfalvai</v>
      </c>
      <c r="G257">
        <v>23</v>
      </c>
      <c r="H257">
        <v>4.57</v>
      </c>
      <c r="I257">
        <v>57.05</v>
      </c>
      <c r="J257">
        <v>2768</v>
      </c>
      <c r="K257">
        <v>869</v>
      </c>
      <c r="L257">
        <v>862</v>
      </c>
      <c r="M257">
        <f t="shared" si="17"/>
        <v>1731</v>
      </c>
      <c r="N257">
        <v>22.78</v>
      </c>
      <c r="O257">
        <v>14.48</v>
      </c>
      <c r="P257">
        <v>45.12</v>
      </c>
      <c r="Q257">
        <v>36.630000000000003</v>
      </c>
      <c r="R257">
        <v>49.09</v>
      </c>
      <c r="S257">
        <v>15.28</v>
      </c>
      <c r="T257">
        <v>64.37</v>
      </c>
      <c r="U257">
        <v>4831288178</v>
      </c>
      <c r="V257">
        <v>8380</v>
      </c>
      <c r="W257">
        <v>136</v>
      </c>
      <c r="X257">
        <v>48</v>
      </c>
      <c r="Y257">
        <v>27</v>
      </c>
      <c r="Z257">
        <v>14.86</v>
      </c>
      <c r="AA257">
        <v>13.33</v>
      </c>
      <c r="AB257">
        <v>627</v>
      </c>
      <c r="AC257" s="38">
        <v>24.28</v>
      </c>
      <c r="AD257" s="38">
        <v>-22.46</v>
      </c>
      <c r="AE257" s="39">
        <v>58.09</v>
      </c>
      <c r="AF257" s="38">
        <v>246</v>
      </c>
      <c r="AG257" s="38">
        <v>415</v>
      </c>
      <c r="AH257">
        <f t="shared" si="18"/>
        <v>661</v>
      </c>
      <c r="AI257" s="40">
        <f t="shared" si="19"/>
        <v>38.186019641825538</v>
      </c>
    </row>
    <row r="258" spans="1:35" ht="15">
      <c r="A258" t="str">
        <f t="shared" si="15"/>
        <v>691</v>
      </c>
      <c r="B258" t="str">
        <f t="shared" si="16"/>
        <v>Bélavár</v>
      </c>
      <c r="C258" t="s">
        <v>256</v>
      </c>
      <c r="D258" t="str">
        <f>INDEX(helysegnevtar!$A$4:$F$3181,MATCH(tidy!$B258,helysegnevtar!$A$4:$A$3181,0),3)</f>
        <v>község</v>
      </c>
      <c r="E258" t="str">
        <f>INDEX(helysegnevtar!$A$4:$F$3181,MATCH(tidy!$B258,helysegnevtar!$A$4:$A$3181,0),4)</f>
        <v>Somogy</v>
      </c>
      <c r="F258" t="str">
        <f>INDEX(helysegnevtar!$A$4:$F$3181,MATCH(tidy!$B258,helysegnevtar!$A$4:$A$3181,0),6)</f>
        <v>Barcsi</v>
      </c>
      <c r="G258">
        <v>6</v>
      </c>
      <c r="H258">
        <v>23.87</v>
      </c>
      <c r="I258">
        <v>55.56</v>
      </c>
      <c r="J258">
        <v>343</v>
      </c>
      <c r="K258">
        <v>103</v>
      </c>
      <c r="L258">
        <v>115</v>
      </c>
      <c r="M258">
        <f t="shared" si="17"/>
        <v>218</v>
      </c>
      <c r="N258">
        <v>76.7</v>
      </c>
      <c r="O258">
        <v>9.7899999999999991</v>
      </c>
      <c r="P258">
        <v>40</v>
      </c>
      <c r="Q258">
        <v>22.78</v>
      </c>
      <c r="R258">
        <v>1.47</v>
      </c>
      <c r="S258">
        <v>2.74</v>
      </c>
      <c r="T258">
        <v>4.21</v>
      </c>
      <c r="U258">
        <v>434166423</v>
      </c>
      <c r="V258">
        <v>858</v>
      </c>
      <c r="AA258">
        <v>22.33</v>
      </c>
      <c r="AB258">
        <v>103</v>
      </c>
      <c r="AC258" s="38">
        <v>-24.18</v>
      </c>
      <c r="AD258" s="38">
        <v>-20.73</v>
      </c>
      <c r="AE258" s="39"/>
      <c r="AF258" s="38">
        <v>32</v>
      </c>
      <c r="AG258" s="38">
        <v>53</v>
      </c>
      <c r="AH258">
        <f t="shared" si="18"/>
        <v>85</v>
      </c>
      <c r="AI258" s="40">
        <f t="shared" si="19"/>
        <v>38.990825688073393</v>
      </c>
    </row>
    <row r="259" spans="1:35" ht="15">
      <c r="A259" t="str">
        <f t="shared" ref="A259:A322" si="20">MID(C259,SEARCH("(",C259)+1,LEN(C259)-SEARCH("(",C259)-1)</f>
        <v>2866</v>
      </c>
      <c r="B259" t="str">
        <f t="shared" ref="B259:B322" si="21">LEFT(SUBSTITUTE(C259," * "," "),SEARCH("(",SUBSTITUTE(C259," * "," "))-2)</f>
        <v>Belecska</v>
      </c>
      <c r="C259" t="s">
        <v>257</v>
      </c>
      <c r="D259" t="str">
        <f>INDEX(helysegnevtar!$A$4:$F$3181,MATCH(tidy!$B259,helysegnevtar!$A$4:$A$3181,0),3)</f>
        <v>község</v>
      </c>
      <c r="E259" t="str">
        <f>INDEX(helysegnevtar!$A$4:$F$3181,MATCH(tidy!$B259,helysegnevtar!$A$4:$A$3181,0),4)</f>
        <v>Tolna</v>
      </c>
      <c r="F259" t="str">
        <f>INDEX(helysegnevtar!$A$4:$F$3181,MATCH(tidy!$B259,helysegnevtar!$A$4:$A$3181,0),6)</f>
        <v>Tamási</v>
      </c>
      <c r="G259">
        <v>5</v>
      </c>
      <c r="I259">
        <v>40.54</v>
      </c>
      <c r="J259">
        <v>332</v>
      </c>
      <c r="K259">
        <v>109</v>
      </c>
      <c r="L259">
        <v>124</v>
      </c>
      <c r="M259">
        <f t="shared" ref="M259:M322" si="22">L259+K259</f>
        <v>233</v>
      </c>
      <c r="N259">
        <v>51.5</v>
      </c>
      <c r="O259">
        <v>12.28</v>
      </c>
      <c r="P259">
        <v>25</v>
      </c>
      <c r="Q259">
        <v>14.41</v>
      </c>
      <c r="R259">
        <v>1.52</v>
      </c>
      <c r="S259">
        <v>1.66</v>
      </c>
      <c r="T259">
        <v>3.18</v>
      </c>
      <c r="U259">
        <v>368551267</v>
      </c>
      <c r="V259">
        <v>1073</v>
      </c>
      <c r="AA259">
        <v>9.59</v>
      </c>
      <c r="AB259">
        <v>74</v>
      </c>
      <c r="AC259" s="38">
        <v>3.15</v>
      </c>
      <c r="AD259" s="38">
        <v>-18.93</v>
      </c>
      <c r="AE259" s="39"/>
      <c r="AF259" s="38">
        <v>21</v>
      </c>
      <c r="AG259" s="38">
        <v>46</v>
      </c>
      <c r="AH259">
        <f t="shared" ref="AH259:AH322" si="23">AG259+AF259</f>
        <v>67</v>
      </c>
      <c r="AI259" s="40">
        <f t="shared" ref="AI259:AI322" si="24">AH259/M259*100</f>
        <v>28.75536480686695</v>
      </c>
    </row>
    <row r="260" spans="1:35" ht="15">
      <c r="A260" t="str">
        <f t="shared" si="20"/>
        <v>1058</v>
      </c>
      <c r="B260" t="str">
        <f t="shared" si="21"/>
        <v>Beled</v>
      </c>
      <c r="C260" t="s">
        <v>258</v>
      </c>
      <c r="D260" t="str">
        <f>INDEX(helysegnevtar!$A$4:$F$3181,MATCH(tidy!$B260,helysegnevtar!$A$4:$A$3181,0),3)</f>
        <v>város</v>
      </c>
      <c r="E260" t="str">
        <f>INDEX(helysegnevtar!$A$4:$F$3181,MATCH(tidy!$B260,helysegnevtar!$A$4:$A$3181,0),4)</f>
        <v>Győr-Moson-Sopron</v>
      </c>
      <c r="F260" t="str">
        <f>INDEX(helysegnevtar!$A$4:$F$3181,MATCH(tidy!$B260,helysegnevtar!$A$4:$A$3181,0),6)</f>
        <v>Kapuvári</v>
      </c>
      <c r="G260">
        <v>10</v>
      </c>
      <c r="H260">
        <v>0.33</v>
      </c>
      <c r="I260">
        <v>55.53</v>
      </c>
      <c r="J260">
        <v>2551</v>
      </c>
      <c r="K260">
        <v>796</v>
      </c>
      <c r="L260">
        <v>824</v>
      </c>
      <c r="M260">
        <f t="shared" si="22"/>
        <v>1620</v>
      </c>
      <c r="N260">
        <v>48.78</v>
      </c>
      <c r="O260">
        <v>13.76</v>
      </c>
      <c r="P260">
        <v>43.75</v>
      </c>
      <c r="Q260">
        <v>26.47</v>
      </c>
      <c r="R260">
        <v>5.91</v>
      </c>
      <c r="S260">
        <v>12.17</v>
      </c>
      <c r="T260">
        <v>18.079999999999998</v>
      </c>
      <c r="U260">
        <v>5637832462</v>
      </c>
      <c r="V260">
        <v>6238</v>
      </c>
      <c r="W260">
        <v>242</v>
      </c>
      <c r="X260">
        <v>1</v>
      </c>
      <c r="Y260">
        <v>1</v>
      </c>
      <c r="Z260">
        <v>13.61</v>
      </c>
      <c r="AB260">
        <v>514</v>
      </c>
      <c r="AC260" s="38">
        <v>-13.61</v>
      </c>
      <c r="AD260" s="38">
        <v>-5.36</v>
      </c>
      <c r="AE260" s="39">
        <v>42.98</v>
      </c>
      <c r="AF260" s="38">
        <v>246</v>
      </c>
      <c r="AG260" s="38">
        <v>331</v>
      </c>
      <c r="AH260">
        <f t="shared" si="23"/>
        <v>577</v>
      </c>
      <c r="AI260" s="40">
        <f t="shared" si="24"/>
        <v>35.617283950617285</v>
      </c>
    </row>
    <row r="261" spans="1:35" ht="15">
      <c r="A261" t="str">
        <f t="shared" si="20"/>
        <v>1712</v>
      </c>
      <c r="B261" t="str">
        <f t="shared" si="21"/>
        <v>Beleg</v>
      </c>
      <c r="C261" t="s">
        <v>259</v>
      </c>
      <c r="D261" t="str">
        <f>INDEX(helysegnevtar!$A$4:$F$3181,MATCH(tidy!$B261,helysegnevtar!$A$4:$A$3181,0),3)</f>
        <v>község</v>
      </c>
      <c r="E261" t="str">
        <f>INDEX(helysegnevtar!$A$4:$F$3181,MATCH(tidy!$B261,helysegnevtar!$A$4:$A$3181,0),4)</f>
        <v>Somogy</v>
      </c>
      <c r="F261" t="str">
        <f>INDEX(helysegnevtar!$A$4:$F$3181,MATCH(tidy!$B261,helysegnevtar!$A$4:$A$3181,0),6)</f>
        <v>Nagyatádi</v>
      </c>
      <c r="G261">
        <v>29</v>
      </c>
      <c r="H261">
        <v>7.32</v>
      </c>
      <c r="I261">
        <v>60.91</v>
      </c>
      <c r="J261">
        <v>586</v>
      </c>
      <c r="K261">
        <v>174</v>
      </c>
      <c r="L261">
        <v>194</v>
      </c>
      <c r="M261">
        <f t="shared" si="22"/>
        <v>368</v>
      </c>
      <c r="N261">
        <v>41.74</v>
      </c>
      <c r="O261">
        <v>5.88</v>
      </c>
      <c r="P261">
        <v>52.17</v>
      </c>
      <c r="Q261">
        <v>17.989999999999998</v>
      </c>
      <c r="R261">
        <v>4.18</v>
      </c>
      <c r="S261">
        <v>3.6</v>
      </c>
      <c r="T261">
        <v>7.78</v>
      </c>
      <c r="U261">
        <v>666654277</v>
      </c>
      <c r="V261">
        <v>1302</v>
      </c>
      <c r="Z261">
        <v>18.48</v>
      </c>
      <c r="AB261">
        <v>179</v>
      </c>
      <c r="AC261" s="38">
        <v>-16.64</v>
      </c>
      <c r="AD261" s="38">
        <v>3.7</v>
      </c>
      <c r="AE261" s="39"/>
      <c r="AF261" s="38">
        <v>35</v>
      </c>
      <c r="AG261" s="38">
        <v>40</v>
      </c>
      <c r="AH261">
        <f t="shared" si="23"/>
        <v>75</v>
      </c>
      <c r="AI261" s="40">
        <f t="shared" si="24"/>
        <v>20.380434782608695</v>
      </c>
    </row>
    <row r="262" spans="1:35" ht="15">
      <c r="A262" t="str">
        <f t="shared" si="20"/>
        <v>916</v>
      </c>
      <c r="B262" t="str">
        <f t="shared" si="21"/>
        <v>Belezna</v>
      </c>
      <c r="C262" t="s">
        <v>260</v>
      </c>
      <c r="D262" t="str">
        <f>INDEX(helysegnevtar!$A$4:$F$3181,MATCH(tidy!$B262,helysegnevtar!$A$4:$A$3181,0),3)</f>
        <v>község</v>
      </c>
      <c r="E262" t="str">
        <f>INDEX(helysegnevtar!$A$4:$F$3181,MATCH(tidy!$B262,helysegnevtar!$A$4:$A$3181,0),4)</f>
        <v>Zala</v>
      </c>
      <c r="F262" t="str">
        <f>INDEX(helysegnevtar!$A$4:$F$3181,MATCH(tidy!$B262,helysegnevtar!$A$4:$A$3181,0),6)</f>
        <v>Nagykanizsai</v>
      </c>
      <c r="G262">
        <v>6</v>
      </c>
      <c r="H262">
        <v>1.5</v>
      </c>
      <c r="I262">
        <v>53.15</v>
      </c>
      <c r="J262">
        <v>658</v>
      </c>
      <c r="K262">
        <v>199</v>
      </c>
      <c r="L262">
        <v>233</v>
      </c>
      <c r="M262">
        <f t="shared" si="22"/>
        <v>432</v>
      </c>
      <c r="N262">
        <v>76.400000000000006</v>
      </c>
      <c r="O262">
        <v>13.26</v>
      </c>
      <c r="P262">
        <v>77.42</v>
      </c>
      <c r="Q262">
        <v>30.93</v>
      </c>
      <c r="R262">
        <v>0.08</v>
      </c>
      <c r="S262">
        <v>4.0599999999999996</v>
      </c>
      <c r="T262">
        <v>4.1399999999999997</v>
      </c>
      <c r="U262">
        <v>1051004457</v>
      </c>
      <c r="V262">
        <v>1985</v>
      </c>
      <c r="Z262">
        <v>12.69</v>
      </c>
      <c r="AA262">
        <v>8.39</v>
      </c>
      <c r="AB262">
        <v>190</v>
      </c>
      <c r="AC262" s="38">
        <v>-42.82</v>
      </c>
      <c r="AD262" s="38">
        <v>-15.86</v>
      </c>
      <c r="AE262" s="39"/>
      <c r="AF262" s="38">
        <v>67</v>
      </c>
      <c r="AG262" s="38">
        <v>95</v>
      </c>
      <c r="AH262">
        <f t="shared" si="23"/>
        <v>162</v>
      </c>
      <c r="AI262" s="40">
        <f t="shared" si="24"/>
        <v>37.5</v>
      </c>
    </row>
    <row r="263" spans="1:35" ht="15">
      <c r="A263" t="str">
        <f t="shared" si="20"/>
        <v>1939</v>
      </c>
      <c r="B263" t="str">
        <f t="shared" si="21"/>
        <v>Bélmegyer</v>
      </c>
      <c r="C263" t="s">
        <v>261</v>
      </c>
      <c r="D263" t="str">
        <f>INDEX(helysegnevtar!$A$4:$F$3181,MATCH(tidy!$B263,helysegnevtar!$A$4:$A$3181,0),3)</f>
        <v>község</v>
      </c>
      <c r="E263" t="str">
        <f>INDEX(helysegnevtar!$A$4:$F$3181,MATCH(tidy!$B263,helysegnevtar!$A$4:$A$3181,0),4)</f>
        <v>Békés</v>
      </c>
      <c r="F263" t="str">
        <f>INDEX(helysegnevtar!$A$4:$F$3181,MATCH(tidy!$B263,helysegnevtar!$A$4:$A$3181,0),6)</f>
        <v>Békési</v>
      </c>
      <c r="G263">
        <v>38</v>
      </c>
      <c r="H263">
        <v>0.5</v>
      </c>
      <c r="I263">
        <v>47.17</v>
      </c>
      <c r="J263">
        <v>851</v>
      </c>
      <c r="K263">
        <v>256</v>
      </c>
      <c r="L263">
        <v>317</v>
      </c>
      <c r="M263">
        <f t="shared" si="22"/>
        <v>573</v>
      </c>
      <c r="N263">
        <v>27.31</v>
      </c>
      <c r="O263">
        <v>13.93</v>
      </c>
      <c r="P263">
        <v>69.7</v>
      </c>
      <c r="Q263">
        <v>63.05</v>
      </c>
      <c r="R263">
        <v>1.97</v>
      </c>
      <c r="S263">
        <v>10.66</v>
      </c>
      <c r="T263">
        <v>12.63</v>
      </c>
      <c r="U263">
        <v>1426094340</v>
      </c>
      <c r="V263">
        <v>2501</v>
      </c>
      <c r="W263">
        <v>11</v>
      </c>
      <c r="Y263">
        <v>1</v>
      </c>
      <c r="Z263">
        <v>7.31</v>
      </c>
      <c r="AB263">
        <v>195</v>
      </c>
      <c r="AC263" s="38">
        <v>-20.71</v>
      </c>
      <c r="AD263" s="38">
        <v>-14.62</v>
      </c>
      <c r="AE263" s="39">
        <v>0</v>
      </c>
      <c r="AF263" s="38">
        <v>81</v>
      </c>
      <c r="AG263" s="38">
        <v>109</v>
      </c>
      <c r="AH263">
        <f t="shared" si="23"/>
        <v>190</v>
      </c>
      <c r="AI263" s="40">
        <f t="shared" si="24"/>
        <v>33.158813263525303</v>
      </c>
    </row>
    <row r="264" spans="1:35" ht="15">
      <c r="A264" t="str">
        <f t="shared" si="20"/>
        <v>846</v>
      </c>
      <c r="B264" t="str">
        <f t="shared" si="21"/>
        <v>Beloiannisz</v>
      </c>
      <c r="C264" t="s">
        <v>262</v>
      </c>
      <c r="D264" t="str">
        <f>INDEX(helysegnevtar!$A$4:$F$3181,MATCH(tidy!$B264,helysegnevtar!$A$4:$A$3181,0),3)</f>
        <v>község</v>
      </c>
      <c r="E264" t="str">
        <f>INDEX(helysegnevtar!$A$4:$F$3181,MATCH(tidy!$B264,helysegnevtar!$A$4:$A$3181,0),4)</f>
        <v>Fejér</v>
      </c>
      <c r="F264" t="str">
        <f>INDEX(helysegnevtar!$A$4:$F$3181,MATCH(tidy!$B264,helysegnevtar!$A$4:$A$3181,0),6)</f>
        <v>Dunaújvárosi</v>
      </c>
      <c r="G264">
        <v>3</v>
      </c>
      <c r="H264">
        <v>0.5</v>
      </c>
      <c r="I264">
        <v>47.05</v>
      </c>
      <c r="J264">
        <v>1125</v>
      </c>
      <c r="K264">
        <v>354</v>
      </c>
      <c r="L264">
        <v>393</v>
      </c>
      <c r="M264">
        <f t="shared" si="22"/>
        <v>747</v>
      </c>
      <c r="N264">
        <v>37.18</v>
      </c>
      <c r="O264">
        <v>13.48</v>
      </c>
      <c r="P264">
        <v>64.709999999999994</v>
      </c>
      <c r="Q264">
        <v>4.54</v>
      </c>
      <c r="R264">
        <v>3.43</v>
      </c>
      <c r="S264">
        <v>4.91</v>
      </c>
      <c r="T264">
        <v>8.34</v>
      </c>
      <c r="U264">
        <v>2239669234</v>
      </c>
      <c r="V264">
        <v>2463</v>
      </c>
      <c r="W264">
        <v>97</v>
      </c>
      <c r="X264">
        <v>1</v>
      </c>
      <c r="Z264">
        <v>4.92</v>
      </c>
      <c r="AB264">
        <v>242</v>
      </c>
      <c r="AC264" s="38">
        <v>-0.98</v>
      </c>
      <c r="AD264" s="38">
        <v>2.95</v>
      </c>
      <c r="AE264" s="39">
        <v>51.55</v>
      </c>
      <c r="AF264" s="38">
        <v>108</v>
      </c>
      <c r="AG264" s="38">
        <v>126</v>
      </c>
      <c r="AH264">
        <f t="shared" si="23"/>
        <v>234</v>
      </c>
      <c r="AI264" s="40">
        <f t="shared" si="24"/>
        <v>31.325301204819279</v>
      </c>
    </row>
    <row r="265" spans="1:35" ht="15">
      <c r="A265" t="str">
        <f t="shared" si="20"/>
        <v>2095</v>
      </c>
      <c r="B265" t="str">
        <f t="shared" si="21"/>
        <v>Belsősárd</v>
      </c>
      <c r="C265" t="s">
        <v>263</v>
      </c>
      <c r="D265" t="str">
        <f>INDEX(helysegnevtar!$A$4:$F$3181,MATCH(tidy!$B265,helysegnevtar!$A$4:$A$3181,0),3)</f>
        <v>község</v>
      </c>
      <c r="E265" t="str">
        <f>INDEX(helysegnevtar!$A$4:$F$3181,MATCH(tidy!$B265,helysegnevtar!$A$4:$A$3181,0),4)</f>
        <v>Zala</v>
      </c>
      <c r="F265" t="str">
        <f>INDEX(helysegnevtar!$A$4:$F$3181,MATCH(tidy!$B265,helysegnevtar!$A$4:$A$3181,0),6)</f>
        <v>Lenti</v>
      </c>
      <c r="G265">
        <v>1</v>
      </c>
      <c r="I265">
        <v>40.32</v>
      </c>
      <c r="J265">
        <v>96</v>
      </c>
      <c r="K265">
        <v>33</v>
      </c>
      <c r="L265">
        <v>37</v>
      </c>
      <c r="M265">
        <f t="shared" si="22"/>
        <v>70</v>
      </c>
      <c r="N265">
        <v>47.68</v>
      </c>
      <c r="O265">
        <v>17.649999999999999</v>
      </c>
      <c r="P265">
        <v>100</v>
      </c>
      <c r="Q265">
        <v>9.7899999999999991</v>
      </c>
      <c r="S265">
        <v>0.31</v>
      </c>
      <c r="T265">
        <v>0.31</v>
      </c>
      <c r="U265">
        <v>193180008</v>
      </c>
      <c r="V265">
        <v>176</v>
      </c>
      <c r="Z265">
        <v>22.47</v>
      </c>
      <c r="AA265">
        <v>6.98</v>
      </c>
      <c r="AB265">
        <v>19</v>
      </c>
      <c r="AC265" s="38">
        <v>22.47</v>
      </c>
      <c r="AD265" s="38">
        <v>-22.47</v>
      </c>
      <c r="AE265" s="39"/>
      <c r="AF265" s="38">
        <v>8</v>
      </c>
      <c r="AG265" s="38">
        <v>11</v>
      </c>
      <c r="AH265">
        <f t="shared" si="23"/>
        <v>19</v>
      </c>
      <c r="AI265" s="40">
        <f t="shared" si="24"/>
        <v>27.142857142857142</v>
      </c>
    </row>
    <row r="266" spans="1:35" ht="15">
      <c r="A266" t="str">
        <f t="shared" si="20"/>
        <v>1900</v>
      </c>
      <c r="B266" t="str">
        <f t="shared" si="21"/>
        <v>Belvárdgyula</v>
      </c>
      <c r="C266" t="s">
        <v>264</v>
      </c>
      <c r="D266" t="str">
        <f>INDEX(helysegnevtar!$A$4:$F$3181,MATCH(tidy!$B266,helysegnevtar!$A$4:$A$3181,0),3)</f>
        <v>község</v>
      </c>
      <c r="E266" t="str">
        <f>INDEX(helysegnevtar!$A$4:$F$3181,MATCH(tidy!$B266,helysegnevtar!$A$4:$A$3181,0),4)</f>
        <v>Baranya</v>
      </c>
      <c r="F266" t="str">
        <f>INDEX(helysegnevtar!$A$4:$F$3181,MATCH(tidy!$B266,helysegnevtar!$A$4:$A$3181,0),6)</f>
        <v>Bólyi</v>
      </c>
      <c r="G266">
        <v>1</v>
      </c>
      <c r="H266">
        <v>8.36</v>
      </c>
      <c r="I266">
        <v>51.3</v>
      </c>
      <c r="J266">
        <v>392</v>
      </c>
      <c r="K266">
        <v>128</v>
      </c>
      <c r="L266">
        <v>129</v>
      </c>
      <c r="M266">
        <f t="shared" si="22"/>
        <v>257</v>
      </c>
      <c r="N266">
        <v>24.01</v>
      </c>
      <c r="O266">
        <v>8.14</v>
      </c>
      <c r="P266">
        <v>70</v>
      </c>
      <c r="Q266">
        <v>17.23</v>
      </c>
      <c r="R266">
        <v>2.33</v>
      </c>
      <c r="S266">
        <v>2.19</v>
      </c>
      <c r="T266">
        <v>4.5199999999999996</v>
      </c>
      <c r="U266">
        <v>630045438</v>
      </c>
      <c r="V266">
        <v>846</v>
      </c>
      <c r="Z266">
        <v>17.05</v>
      </c>
      <c r="AB266">
        <v>103</v>
      </c>
      <c r="AC266" s="38">
        <v>-45.45</v>
      </c>
      <c r="AD266" s="38">
        <v>-22.73</v>
      </c>
      <c r="AE266" s="39"/>
      <c r="AF266" s="38">
        <v>30</v>
      </c>
      <c r="AG266" s="38">
        <v>42</v>
      </c>
      <c r="AH266">
        <f t="shared" si="23"/>
        <v>72</v>
      </c>
      <c r="AI266" s="40">
        <f t="shared" si="24"/>
        <v>28.01556420233463</v>
      </c>
    </row>
    <row r="267" spans="1:35" ht="15">
      <c r="A267" t="str">
        <f t="shared" si="20"/>
        <v>2544</v>
      </c>
      <c r="B267" t="str">
        <f t="shared" si="21"/>
        <v>Benk</v>
      </c>
      <c r="C267" t="s">
        <v>265</v>
      </c>
      <c r="D267" t="str">
        <f>INDEX(helysegnevtar!$A$4:$F$3181,MATCH(tidy!$B267,helysegnevtar!$A$4:$A$3181,0),3)</f>
        <v>község</v>
      </c>
      <c r="E267" t="str">
        <f>INDEX(helysegnevtar!$A$4:$F$3181,MATCH(tidy!$B267,helysegnevtar!$A$4:$A$3181,0),4)</f>
        <v>Szabolcs-Szatmár-Bereg</v>
      </c>
      <c r="F267" t="str">
        <f>INDEX(helysegnevtar!$A$4:$F$3181,MATCH(tidy!$B267,helysegnevtar!$A$4:$A$3181,0),6)</f>
        <v>Záhonyi</v>
      </c>
      <c r="G267">
        <v>20</v>
      </c>
      <c r="H267">
        <v>11.32</v>
      </c>
      <c r="I267">
        <v>53.48</v>
      </c>
      <c r="J267">
        <v>464</v>
      </c>
      <c r="K267">
        <v>140</v>
      </c>
      <c r="L267">
        <v>166</v>
      </c>
      <c r="M267">
        <f t="shared" si="22"/>
        <v>306</v>
      </c>
      <c r="N267">
        <v>66.319999999999993</v>
      </c>
      <c r="O267">
        <v>8.49</v>
      </c>
      <c r="P267">
        <v>59.09</v>
      </c>
      <c r="Q267">
        <v>8.5</v>
      </c>
      <c r="R267">
        <v>0.74</v>
      </c>
      <c r="S267">
        <v>1.08</v>
      </c>
      <c r="T267">
        <v>1.82</v>
      </c>
      <c r="U267">
        <v>683490474</v>
      </c>
      <c r="V267">
        <v>1228</v>
      </c>
      <c r="Z267">
        <v>37.47</v>
      </c>
      <c r="AA267">
        <v>14.79</v>
      </c>
      <c r="AB267">
        <v>138</v>
      </c>
      <c r="AC267" s="38">
        <v>-35.130000000000003</v>
      </c>
      <c r="AD267" s="38">
        <v>-7.03</v>
      </c>
      <c r="AE267" s="39"/>
      <c r="AF267" s="38">
        <v>26</v>
      </c>
      <c r="AG267" s="38">
        <v>53</v>
      </c>
      <c r="AH267">
        <f t="shared" si="23"/>
        <v>79</v>
      </c>
      <c r="AI267" s="40">
        <f t="shared" si="24"/>
        <v>25.816993464052292</v>
      </c>
    </row>
    <row r="268" spans="1:35" ht="15">
      <c r="A268" t="str">
        <f t="shared" si="20"/>
        <v>2509</v>
      </c>
      <c r="B268" t="str">
        <f t="shared" si="21"/>
        <v>Bénye</v>
      </c>
      <c r="C268" t="s">
        <v>266</v>
      </c>
      <c r="D268" t="str">
        <f>INDEX(helysegnevtar!$A$4:$F$3181,MATCH(tidy!$B268,helysegnevtar!$A$4:$A$3181,0),3)</f>
        <v>község</v>
      </c>
      <c r="E268" t="str">
        <f>INDEX(helysegnevtar!$A$4:$F$3181,MATCH(tidy!$B268,helysegnevtar!$A$4:$A$3181,0),4)</f>
        <v>Pest</v>
      </c>
      <c r="F268" t="str">
        <f>INDEX(helysegnevtar!$A$4:$F$3181,MATCH(tidy!$B268,helysegnevtar!$A$4:$A$3181,0),6)</f>
        <v>Monori</v>
      </c>
      <c r="G268">
        <v>1</v>
      </c>
      <c r="H268">
        <v>0.4</v>
      </c>
      <c r="I268">
        <v>50.88</v>
      </c>
      <c r="J268">
        <v>1279</v>
      </c>
      <c r="K268">
        <v>408</v>
      </c>
      <c r="L268">
        <v>420</v>
      </c>
      <c r="M268">
        <f t="shared" si="22"/>
        <v>828</v>
      </c>
      <c r="N268">
        <v>52.17</v>
      </c>
      <c r="O268">
        <v>15.59</v>
      </c>
      <c r="P268">
        <v>31.25</v>
      </c>
      <c r="Q268">
        <v>16.52</v>
      </c>
      <c r="R268">
        <v>1.26</v>
      </c>
      <c r="S268">
        <v>17.18</v>
      </c>
      <c r="T268">
        <v>18.440000000000001</v>
      </c>
      <c r="U268">
        <v>2849312180</v>
      </c>
      <c r="V268">
        <v>2651</v>
      </c>
      <c r="W268">
        <v>89</v>
      </c>
      <c r="X268">
        <v>1</v>
      </c>
      <c r="Y268">
        <v>1</v>
      </c>
      <c r="Z268">
        <v>8.2200000000000006</v>
      </c>
      <c r="AA268">
        <v>3.88</v>
      </c>
      <c r="AB268">
        <v>277</v>
      </c>
      <c r="AC268" s="38">
        <v>6.58</v>
      </c>
      <c r="AD268" s="38">
        <v>-9.8699999999999992</v>
      </c>
      <c r="AE268" s="39">
        <v>46.07</v>
      </c>
      <c r="AF268" s="38">
        <v>80</v>
      </c>
      <c r="AG268" s="38">
        <v>148</v>
      </c>
      <c r="AH268">
        <f t="shared" si="23"/>
        <v>228</v>
      </c>
      <c r="AI268" s="40">
        <f t="shared" si="24"/>
        <v>27.536231884057973</v>
      </c>
    </row>
    <row r="269" spans="1:35" ht="15">
      <c r="A269" t="str">
        <f t="shared" si="20"/>
        <v>3291</v>
      </c>
      <c r="B269" t="str">
        <f t="shared" si="21"/>
        <v>Bér</v>
      </c>
      <c r="C269" t="s">
        <v>267</v>
      </c>
      <c r="D269" t="str">
        <f>INDEX(helysegnevtar!$A$4:$F$3181,MATCH(tidy!$B269,helysegnevtar!$A$4:$A$3181,0),3)</f>
        <v>község</v>
      </c>
      <c r="E269" t="str">
        <f>INDEX(helysegnevtar!$A$4:$F$3181,MATCH(tidy!$B269,helysegnevtar!$A$4:$A$3181,0),4)</f>
        <v>Nógrád</v>
      </c>
      <c r="F269" t="str">
        <f>INDEX(helysegnevtar!$A$4:$F$3181,MATCH(tidy!$B269,helysegnevtar!$A$4:$A$3181,0),6)</f>
        <v>Pásztói</v>
      </c>
      <c r="G269">
        <v>11</v>
      </c>
      <c r="H269">
        <v>23.51</v>
      </c>
      <c r="I269">
        <v>62.07</v>
      </c>
      <c r="J269">
        <v>378</v>
      </c>
      <c r="K269">
        <v>117</v>
      </c>
      <c r="L269">
        <v>120</v>
      </c>
      <c r="M269">
        <f t="shared" si="22"/>
        <v>237</v>
      </c>
      <c r="N269">
        <v>60.7</v>
      </c>
      <c r="O269">
        <v>16.149999999999999</v>
      </c>
      <c r="P269">
        <v>57.14</v>
      </c>
      <c r="Q269">
        <v>25.49</v>
      </c>
      <c r="R269">
        <v>4.6399999999999997</v>
      </c>
      <c r="S269">
        <v>2.38</v>
      </c>
      <c r="T269">
        <v>7.02</v>
      </c>
      <c r="U269">
        <v>500172535</v>
      </c>
      <c r="V269">
        <v>961</v>
      </c>
      <c r="Z269">
        <v>18.670000000000002</v>
      </c>
      <c r="AA269">
        <v>30.54</v>
      </c>
      <c r="AB269">
        <v>99</v>
      </c>
      <c r="AC269" s="38">
        <v>-48</v>
      </c>
      <c r="AD269" s="38">
        <v>5.33</v>
      </c>
      <c r="AE269" s="39"/>
      <c r="AF269" s="38">
        <v>28</v>
      </c>
      <c r="AG269" s="38">
        <v>42</v>
      </c>
      <c r="AH269">
        <f t="shared" si="23"/>
        <v>70</v>
      </c>
      <c r="AI269" s="40">
        <f t="shared" si="24"/>
        <v>29.535864978902953</v>
      </c>
    </row>
    <row r="270" spans="1:35" ht="15">
      <c r="A270" t="str">
        <f t="shared" si="20"/>
        <v>3212</v>
      </c>
      <c r="B270" t="str">
        <f t="shared" si="21"/>
        <v>Bérbaltavár</v>
      </c>
      <c r="C270" t="s">
        <v>268</v>
      </c>
      <c r="D270" t="str">
        <f>INDEX(helysegnevtar!$A$4:$F$3181,MATCH(tidy!$B270,helysegnevtar!$A$4:$A$3181,0),3)</f>
        <v>község</v>
      </c>
      <c r="E270" t="str">
        <f>INDEX(helysegnevtar!$A$4:$F$3181,MATCH(tidy!$B270,helysegnevtar!$A$4:$A$3181,0),4)</f>
        <v>Vas</v>
      </c>
      <c r="F270" t="str">
        <f>INDEX(helysegnevtar!$A$4:$F$3181,MATCH(tidy!$B270,helysegnevtar!$A$4:$A$3181,0),6)</f>
        <v>Vasvári</v>
      </c>
      <c r="G270">
        <v>4</v>
      </c>
      <c r="H270">
        <v>10.59</v>
      </c>
      <c r="I270">
        <v>54.34</v>
      </c>
      <c r="J270">
        <v>528</v>
      </c>
      <c r="K270">
        <v>158</v>
      </c>
      <c r="L270">
        <v>181</v>
      </c>
      <c r="M270">
        <f t="shared" si="22"/>
        <v>339</v>
      </c>
      <c r="N270">
        <v>46.73</v>
      </c>
      <c r="O270">
        <v>12.92</v>
      </c>
      <c r="P270">
        <v>46.43</v>
      </c>
      <c r="Q270">
        <v>25.67</v>
      </c>
      <c r="R270">
        <v>4.2</v>
      </c>
      <c r="S270">
        <v>3.9</v>
      </c>
      <c r="T270">
        <v>8.1</v>
      </c>
      <c r="U270">
        <v>721898995</v>
      </c>
      <c r="V270">
        <v>1363</v>
      </c>
      <c r="Z270">
        <v>53.13</v>
      </c>
      <c r="AB270">
        <v>160</v>
      </c>
      <c r="AC270" s="38">
        <v>25.5</v>
      </c>
      <c r="AD270" s="38">
        <v>8.5</v>
      </c>
      <c r="AE270" s="39"/>
      <c r="AF270" s="38">
        <v>43</v>
      </c>
      <c r="AG270" s="38">
        <v>53</v>
      </c>
      <c r="AH270">
        <f t="shared" si="23"/>
        <v>96</v>
      </c>
      <c r="AI270" s="40">
        <f t="shared" si="24"/>
        <v>28.318584070796462</v>
      </c>
    </row>
    <row r="271" spans="1:35" ht="15">
      <c r="A271" t="str">
        <f t="shared" si="20"/>
        <v>238</v>
      </c>
      <c r="B271" t="str">
        <f t="shared" si="21"/>
        <v>Bercel</v>
      </c>
      <c r="C271" t="s">
        <v>269</v>
      </c>
      <c r="D271" t="str">
        <f>INDEX(helysegnevtar!$A$4:$F$3181,MATCH(tidy!$B271,helysegnevtar!$A$4:$A$3181,0),3)</f>
        <v>község</v>
      </c>
      <c r="E271" t="str">
        <f>INDEX(helysegnevtar!$A$4:$F$3181,MATCH(tidy!$B271,helysegnevtar!$A$4:$A$3181,0),4)</f>
        <v>Nógrád</v>
      </c>
      <c r="F271" t="str">
        <f>INDEX(helysegnevtar!$A$4:$F$3181,MATCH(tidy!$B271,helysegnevtar!$A$4:$A$3181,0),6)</f>
        <v>Balassagyarmati</v>
      </c>
      <c r="G271">
        <v>5</v>
      </c>
      <c r="H271">
        <v>1.1399999999999999</v>
      </c>
      <c r="I271">
        <v>60.28</v>
      </c>
      <c r="J271">
        <v>1698</v>
      </c>
      <c r="K271">
        <v>494</v>
      </c>
      <c r="L271">
        <v>561</v>
      </c>
      <c r="M271">
        <f t="shared" si="22"/>
        <v>1055</v>
      </c>
      <c r="N271">
        <v>70.099999999999994</v>
      </c>
      <c r="O271">
        <v>15.51</v>
      </c>
      <c r="P271">
        <v>57.14</v>
      </c>
      <c r="Q271">
        <v>35.9</v>
      </c>
      <c r="R271">
        <v>7.06</v>
      </c>
      <c r="S271">
        <v>8.98</v>
      </c>
      <c r="T271">
        <v>16.04</v>
      </c>
      <c r="U271">
        <v>3464411485</v>
      </c>
      <c r="V271">
        <v>4053</v>
      </c>
      <c r="W271">
        <v>197</v>
      </c>
      <c r="X271">
        <v>8</v>
      </c>
      <c r="Y271">
        <v>3</v>
      </c>
      <c r="Z271">
        <v>6.67</v>
      </c>
      <c r="AA271">
        <v>6.73</v>
      </c>
      <c r="AB271">
        <v>407</v>
      </c>
      <c r="AC271" s="38">
        <v>40.020000000000003</v>
      </c>
      <c r="AD271" s="38">
        <v>-29.46</v>
      </c>
      <c r="AE271" s="39">
        <v>49.24</v>
      </c>
      <c r="AF271" s="38">
        <v>157</v>
      </c>
      <c r="AG271" s="38">
        <v>236</v>
      </c>
      <c r="AH271">
        <f t="shared" si="23"/>
        <v>393</v>
      </c>
      <c r="AI271" s="40">
        <f t="shared" si="24"/>
        <v>37.251184834123222</v>
      </c>
    </row>
    <row r="272" spans="1:35" ht="15">
      <c r="A272" t="str">
        <f t="shared" si="20"/>
        <v>2824</v>
      </c>
      <c r="B272" t="str">
        <f t="shared" si="21"/>
        <v>Beregdaróc</v>
      </c>
      <c r="C272" t="s">
        <v>270</v>
      </c>
      <c r="D272" t="str">
        <f>INDEX(helysegnevtar!$A$4:$F$3181,MATCH(tidy!$B272,helysegnevtar!$A$4:$A$3181,0),3)</f>
        <v>község</v>
      </c>
      <c r="E272" t="str">
        <f>INDEX(helysegnevtar!$A$4:$F$3181,MATCH(tidy!$B272,helysegnevtar!$A$4:$A$3181,0),4)</f>
        <v>Szabolcs-Szatmár-Bereg</v>
      </c>
      <c r="F272" t="str">
        <f>INDEX(helysegnevtar!$A$4:$F$3181,MATCH(tidy!$B272,helysegnevtar!$A$4:$A$3181,0),6)</f>
        <v>Vásárosnaményi</v>
      </c>
      <c r="G272">
        <v>54</v>
      </c>
      <c r="H272">
        <v>8.27</v>
      </c>
      <c r="I272">
        <v>50.43</v>
      </c>
      <c r="J272">
        <v>1017</v>
      </c>
      <c r="K272">
        <v>306</v>
      </c>
      <c r="L272">
        <v>383</v>
      </c>
      <c r="M272">
        <f t="shared" si="22"/>
        <v>689</v>
      </c>
      <c r="N272">
        <v>71.430000000000007</v>
      </c>
      <c r="O272">
        <v>12.6</v>
      </c>
      <c r="P272">
        <v>63.46</v>
      </c>
      <c r="Q272">
        <v>23.83</v>
      </c>
      <c r="R272">
        <v>2.5</v>
      </c>
      <c r="S272">
        <v>3.83</v>
      </c>
      <c r="T272">
        <v>6.33</v>
      </c>
      <c r="U272">
        <v>1180249820</v>
      </c>
      <c r="V272">
        <v>2619</v>
      </c>
      <c r="W272">
        <v>70</v>
      </c>
      <c r="X272">
        <v>21</v>
      </c>
      <c r="Y272">
        <v>24</v>
      </c>
      <c r="Z272">
        <v>28.06</v>
      </c>
      <c r="AA272">
        <v>20.7</v>
      </c>
      <c r="AB272">
        <v>234</v>
      </c>
      <c r="AC272" s="38">
        <v>-40.4</v>
      </c>
      <c r="AD272" s="38">
        <v>-1.1200000000000001</v>
      </c>
      <c r="AE272" s="39">
        <v>0</v>
      </c>
      <c r="AF272" s="38">
        <v>47</v>
      </c>
      <c r="AG272" s="38">
        <v>75</v>
      </c>
      <c r="AH272">
        <f t="shared" si="23"/>
        <v>122</v>
      </c>
      <c r="AI272" s="40">
        <f t="shared" si="24"/>
        <v>17.706821480406386</v>
      </c>
    </row>
    <row r="273" spans="1:35" ht="15">
      <c r="A273" t="str">
        <f t="shared" si="20"/>
        <v>2067</v>
      </c>
      <c r="B273" t="str">
        <f t="shared" si="21"/>
        <v>Beregsurány</v>
      </c>
      <c r="C273" t="s">
        <v>271</v>
      </c>
      <c r="D273" t="str">
        <f>INDEX(helysegnevtar!$A$4:$F$3181,MATCH(tidy!$B273,helysegnevtar!$A$4:$A$3181,0),3)</f>
        <v>község</v>
      </c>
      <c r="E273" t="str">
        <f>INDEX(helysegnevtar!$A$4:$F$3181,MATCH(tidy!$B273,helysegnevtar!$A$4:$A$3181,0),4)</f>
        <v>Szabolcs-Szatmár-Bereg</v>
      </c>
      <c r="F273" t="str">
        <f>INDEX(helysegnevtar!$A$4:$F$3181,MATCH(tidy!$B273,helysegnevtar!$A$4:$A$3181,0),6)</f>
        <v>Vásárosnaményi</v>
      </c>
      <c r="G273">
        <v>18</v>
      </c>
      <c r="H273">
        <v>0.5</v>
      </c>
      <c r="I273">
        <v>48.73</v>
      </c>
      <c r="J273">
        <v>917</v>
      </c>
      <c r="K273">
        <v>285</v>
      </c>
      <c r="L273">
        <v>370</v>
      </c>
      <c r="M273">
        <f t="shared" si="22"/>
        <v>655</v>
      </c>
      <c r="N273">
        <v>67.81</v>
      </c>
      <c r="O273">
        <v>14.69</v>
      </c>
      <c r="P273">
        <v>57.14</v>
      </c>
      <c r="Q273">
        <v>16.010000000000002</v>
      </c>
      <c r="R273">
        <v>1.4</v>
      </c>
      <c r="S273">
        <v>3.68</v>
      </c>
      <c r="T273">
        <v>5.08</v>
      </c>
      <c r="U273">
        <v>1063247594</v>
      </c>
      <c r="V273">
        <v>1823</v>
      </c>
      <c r="W273">
        <v>40</v>
      </c>
      <c r="X273">
        <v>4</v>
      </c>
      <c r="Y273">
        <v>2</v>
      </c>
      <c r="Z273">
        <v>119.54</v>
      </c>
      <c r="AB273">
        <v>126</v>
      </c>
      <c r="AC273" s="38">
        <v>-77.900000000000006</v>
      </c>
      <c r="AD273" s="38">
        <v>-12.09</v>
      </c>
      <c r="AE273" s="39">
        <v>65</v>
      </c>
      <c r="AF273" s="38">
        <v>50</v>
      </c>
      <c r="AG273" s="38">
        <v>96</v>
      </c>
      <c r="AH273">
        <f t="shared" si="23"/>
        <v>146</v>
      </c>
      <c r="AI273" s="40">
        <f t="shared" si="24"/>
        <v>22.290076335877863</v>
      </c>
    </row>
    <row r="274" spans="1:35" ht="15">
      <c r="A274" t="str">
        <f t="shared" si="20"/>
        <v>1846</v>
      </c>
      <c r="B274" t="str">
        <f t="shared" si="21"/>
        <v>Berekböszörmény</v>
      </c>
      <c r="C274" t="s">
        <v>272</v>
      </c>
      <c r="D274" t="str">
        <f>INDEX(helysegnevtar!$A$4:$F$3181,MATCH(tidy!$B274,helysegnevtar!$A$4:$A$3181,0),3)</f>
        <v>község</v>
      </c>
      <c r="E274" t="str">
        <f>INDEX(helysegnevtar!$A$4:$F$3181,MATCH(tidy!$B274,helysegnevtar!$A$4:$A$3181,0),4)</f>
        <v>Hajdú-Bihar</v>
      </c>
      <c r="F274" t="str">
        <f>INDEX(helysegnevtar!$A$4:$F$3181,MATCH(tidy!$B274,helysegnevtar!$A$4:$A$3181,0),6)</f>
        <v>Berettyóújfalui</v>
      </c>
      <c r="G274">
        <v>84</v>
      </c>
      <c r="H274">
        <v>7.12</v>
      </c>
      <c r="I274">
        <v>51.69</v>
      </c>
      <c r="J274">
        <v>1995</v>
      </c>
      <c r="K274">
        <v>620</v>
      </c>
      <c r="L274">
        <v>701</v>
      </c>
      <c r="M274">
        <f t="shared" si="22"/>
        <v>1321</v>
      </c>
      <c r="N274">
        <v>61.03</v>
      </c>
      <c r="O274">
        <v>10.029999999999999</v>
      </c>
      <c r="P274">
        <v>72.78</v>
      </c>
      <c r="Q274">
        <v>42.84</v>
      </c>
      <c r="R274">
        <v>4.82</v>
      </c>
      <c r="S274">
        <v>9.93</v>
      </c>
      <c r="T274">
        <v>14.75</v>
      </c>
      <c r="U274">
        <v>1680048735</v>
      </c>
      <c r="V274">
        <v>4291</v>
      </c>
      <c r="W274">
        <v>102</v>
      </c>
      <c r="X274">
        <v>29</v>
      </c>
      <c r="Y274">
        <v>41</v>
      </c>
      <c r="Z274">
        <v>22.17</v>
      </c>
      <c r="AA274">
        <v>11.33</v>
      </c>
      <c r="AB274">
        <v>606</v>
      </c>
      <c r="AC274" s="38">
        <v>-34.15</v>
      </c>
      <c r="AD274" s="38">
        <v>-7.19</v>
      </c>
      <c r="AE274" s="39">
        <v>0</v>
      </c>
      <c r="AF274" s="38">
        <v>146</v>
      </c>
      <c r="AG274" s="38">
        <v>193</v>
      </c>
      <c r="AH274">
        <f t="shared" si="23"/>
        <v>339</v>
      </c>
      <c r="AI274" s="40">
        <f t="shared" si="24"/>
        <v>25.662376987130962</v>
      </c>
    </row>
    <row r="275" spans="1:35" ht="15">
      <c r="A275" t="str">
        <f t="shared" si="20"/>
        <v>3400</v>
      </c>
      <c r="B275" t="str">
        <f t="shared" si="21"/>
        <v>Berekfürdő</v>
      </c>
      <c r="C275" t="s">
        <v>273</v>
      </c>
      <c r="D275" t="str">
        <f>INDEX(helysegnevtar!$A$4:$F$3181,MATCH(tidy!$B275,helysegnevtar!$A$4:$A$3181,0),3)</f>
        <v>község</v>
      </c>
      <c r="E275" t="str">
        <f>INDEX(helysegnevtar!$A$4:$F$3181,MATCH(tidy!$B275,helysegnevtar!$A$4:$A$3181,0),4)</f>
        <v>Jász-Nagykun-Szolnok</v>
      </c>
      <c r="F275" t="str">
        <f>INDEX(helysegnevtar!$A$4:$F$3181,MATCH(tidy!$B275,helysegnevtar!$A$4:$A$3181,0),6)</f>
        <v>Karcagi</v>
      </c>
      <c r="G275">
        <v>2</v>
      </c>
      <c r="I275">
        <v>74.010000000000005</v>
      </c>
      <c r="J275">
        <v>1382</v>
      </c>
      <c r="K275">
        <v>383</v>
      </c>
      <c r="L275">
        <v>375</v>
      </c>
      <c r="M275">
        <f t="shared" si="22"/>
        <v>758</v>
      </c>
      <c r="N275">
        <v>72.260000000000005</v>
      </c>
      <c r="O275">
        <v>25.9</v>
      </c>
      <c r="P275">
        <v>40</v>
      </c>
      <c r="Q275">
        <v>18.57</v>
      </c>
      <c r="R275">
        <v>10.73</v>
      </c>
      <c r="S275">
        <v>12.75</v>
      </c>
      <c r="T275">
        <v>23.48</v>
      </c>
      <c r="U275">
        <v>2253156236</v>
      </c>
      <c r="V275">
        <v>3329</v>
      </c>
      <c r="W275">
        <v>133</v>
      </c>
      <c r="X275">
        <v>17</v>
      </c>
      <c r="Y275">
        <v>11</v>
      </c>
      <c r="Z275">
        <v>13.12</v>
      </c>
      <c r="AB275">
        <v>208</v>
      </c>
      <c r="AC275" s="38">
        <v>-16.87</v>
      </c>
      <c r="AD275" s="38">
        <v>-5.62</v>
      </c>
      <c r="AE275" s="39">
        <v>53.38</v>
      </c>
      <c r="AF275" s="38">
        <v>194</v>
      </c>
      <c r="AG275" s="38">
        <v>234</v>
      </c>
      <c r="AH275">
        <f t="shared" si="23"/>
        <v>428</v>
      </c>
      <c r="AI275" s="40">
        <f t="shared" si="24"/>
        <v>56.464379947229546</v>
      </c>
    </row>
    <row r="276" spans="1:35" ht="15">
      <c r="A276" t="str">
        <f t="shared" si="20"/>
        <v>3192</v>
      </c>
      <c r="B276" t="str">
        <f t="shared" si="21"/>
        <v>Beremend</v>
      </c>
      <c r="C276" t="s">
        <v>274</v>
      </c>
      <c r="D276" t="str">
        <f>INDEX(helysegnevtar!$A$4:$F$3181,MATCH(tidy!$B276,helysegnevtar!$A$4:$A$3181,0),3)</f>
        <v>nagyközség</v>
      </c>
      <c r="E276" t="str">
        <f>INDEX(helysegnevtar!$A$4:$F$3181,MATCH(tidy!$B276,helysegnevtar!$A$4:$A$3181,0),4)</f>
        <v>Baranya</v>
      </c>
      <c r="F276" t="str">
        <f>INDEX(helysegnevtar!$A$4:$F$3181,MATCH(tidy!$B276,helysegnevtar!$A$4:$A$3181,0),6)</f>
        <v>Siklósi</v>
      </c>
      <c r="G276">
        <v>34</v>
      </c>
      <c r="H276">
        <v>2.13</v>
      </c>
      <c r="I276">
        <v>63.45</v>
      </c>
      <c r="J276">
        <v>2338</v>
      </c>
      <c r="K276">
        <v>704</v>
      </c>
      <c r="L276">
        <v>730</v>
      </c>
      <c r="M276">
        <f t="shared" si="22"/>
        <v>1434</v>
      </c>
      <c r="N276">
        <v>46.81</v>
      </c>
      <c r="O276">
        <v>13.04</v>
      </c>
      <c r="P276">
        <v>52</v>
      </c>
      <c r="Q276">
        <v>48.26</v>
      </c>
      <c r="R276">
        <v>2.5499999999999998</v>
      </c>
      <c r="S276">
        <v>7.59</v>
      </c>
      <c r="T276">
        <v>10.14</v>
      </c>
      <c r="U276">
        <v>4179495898</v>
      </c>
      <c r="V276">
        <v>5348</v>
      </c>
      <c r="W276">
        <v>182</v>
      </c>
      <c r="X276">
        <v>12</v>
      </c>
      <c r="Y276">
        <v>28</v>
      </c>
      <c r="Z276">
        <v>11.44</v>
      </c>
      <c r="AB276">
        <v>592</v>
      </c>
      <c r="AC276" s="38">
        <v>5.49</v>
      </c>
      <c r="AD276" s="38">
        <v>-14.18</v>
      </c>
      <c r="AE276" s="39">
        <v>18.68</v>
      </c>
      <c r="AF276" s="38">
        <v>235</v>
      </c>
      <c r="AG276" s="38">
        <v>323</v>
      </c>
      <c r="AH276">
        <f t="shared" si="23"/>
        <v>558</v>
      </c>
      <c r="AI276" s="40">
        <f t="shared" si="24"/>
        <v>38.912133891213394</v>
      </c>
    </row>
    <row r="277" spans="1:35" ht="15">
      <c r="A277" t="str">
        <f t="shared" si="20"/>
        <v>3429</v>
      </c>
      <c r="B277" t="str">
        <f t="shared" si="21"/>
        <v>Berente</v>
      </c>
      <c r="C277" t="s">
        <v>275</v>
      </c>
      <c r="D277" t="str">
        <f>INDEX(helysegnevtar!$A$4:$F$3181,MATCH(tidy!$B277,helysegnevtar!$A$4:$A$3181,0),3)</f>
        <v>község</v>
      </c>
      <c r="E277" t="str">
        <f>INDEX(helysegnevtar!$A$4:$F$3181,MATCH(tidy!$B277,helysegnevtar!$A$4:$A$3181,0),4)</f>
        <v>Borsod-Abaúj-Zemplén</v>
      </c>
      <c r="F277" t="str">
        <f>INDEX(helysegnevtar!$A$4:$F$3181,MATCH(tidy!$B277,helysegnevtar!$A$4:$A$3181,0),6)</f>
        <v>Kazincbarcikai</v>
      </c>
      <c r="G277">
        <v>17</v>
      </c>
      <c r="H277">
        <v>5.07</v>
      </c>
      <c r="I277">
        <v>51.45</v>
      </c>
      <c r="J277">
        <v>1098</v>
      </c>
      <c r="K277">
        <v>346</v>
      </c>
      <c r="L277">
        <v>355</v>
      </c>
      <c r="M277">
        <f t="shared" si="22"/>
        <v>701</v>
      </c>
      <c r="N277">
        <v>28.17</v>
      </c>
      <c r="O277">
        <v>15.69</v>
      </c>
      <c r="P277">
        <v>54.05</v>
      </c>
      <c r="Q277">
        <v>9.2200000000000006</v>
      </c>
      <c r="R277">
        <v>1.57</v>
      </c>
      <c r="S277">
        <v>10.06</v>
      </c>
      <c r="T277">
        <v>11.63</v>
      </c>
      <c r="U277">
        <v>2271658081</v>
      </c>
      <c r="V277">
        <v>3587</v>
      </c>
      <c r="W277">
        <v>100</v>
      </c>
      <c r="X277">
        <v>1</v>
      </c>
      <c r="Y277">
        <v>13</v>
      </c>
      <c r="Z277">
        <v>18.149999999999999</v>
      </c>
      <c r="AB277">
        <v>242</v>
      </c>
      <c r="AC277" s="38">
        <v>42.02</v>
      </c>
      <c r="AD277" s="38">
        <v>-24.83</v>
      </c>
      <c r="AE277" s="39">
        <v>51</v>
      </c>
      <c r="AF277" s="38">
        <v>61</v>
      </c>
      <c r="AG277" s="38">
        <v>158</v>
      </c>
      <c r="AH277">
        <f t="shared" si="23"/>
        <v>219</v>
      </c>
      <c r="AI277" s="40">
        <f t="shared" si="24"/>
        <v>31.24108416547789</v>
      </c>
    </row>
    <row r="278" spans="1:35" ht="15">
      <c r="A278" t="str">
        <f t="shared" si="20"/>
        <v>2967</v>
      </c>
      <c r="B278" t="str">
        <f t="shared" si="21"/>
        <v>Beret</v>
      </c>
      <c r="C278" t="s">
        <v>276</v>
      </c>
      <c r="D278" t="str">
        <f>INDEX(helysegnevtar!$A$4:$F$3181,MATCH(tidy!$B278,helysegnevtar!$A$4:$A$3181,0),3)</f>
        <v>község</v>
      </c>
      <c r="E278" t="str">
        <f>INDEX(helysegnevtar!$A$4:$F$3181,MATCH(tidy!$B278,helysegnevtar!$A$4:$A$3181,0),4)</f>
        <v>Borsod-Abaúj-Zemplén</v>
      </c>
      <c r="F278" t="str">
        <f>INDEX(helysegnevtar!$A$4:$F$3181,MATCH(tidy!$B278,helysegnevtar!$A$4:$A$3181,0),6)</f>
        <v>Encsi</v>
      </c>
      <c r="G278">
        <v>34</v>
      </c>
      <c r="H278">
        <v>25.32</v>
      </c>
      <c r="I278">
        <v>60.1</v>
      </c>
      <c r="J278">
        <v>327</v>
      </c>
      <c r="K278">
        <v>94</v>
      </c>
      <c r="L278">
        <v>107</v>
      </c>
      <c r="M278">
        <f t="shared" si="22"/>
        <v>201</v>
      </c>
      <c r="N278">
        <v>39.33</v>
      </c>
      <c r="O278">
        <v>5.47</v>
      </c>
      <c r="P278">
        <v>56</v>
      </c>
      <c r="Q278">
        <v>6.77</v>
      </c>
      <c r="R278">
        <v>1.42</v>
      </c>
      <c r="S278">
        <v>0.92</v>
      </c>
      <c r="T278">
        <v>2.34</v>
      </c>
      <c r="U278">
        <v>228386860</v>
      </c>
      <c r="V278">
        <v>775</v>
      </c>
      <c r="Z278">
        <v>18.75</v>
      </c>
      <c r="AA278">
        <v>26.37</v>
      </c>
      <c r="AB278">
        <v>142</v>
      </c>
      <c r="AC278" s="38">
        <v>0</v>
      </c>
      <c r="AD278" s="38">
        <v>12.5</v>
      </c>
      <c r="AE278" s="39"/>
      <c r="AF278" s="38">
        <v>13</v>
      </c>
      <c r="AG278" s="38">
        <v>19</v>
      </c>
      <c r="AH278">
        <f t="shared" si="23"/>
        <v>32</v>
      </c>
      <c r="AI278" s="40">
        <f t="shared" si="24"/>
        <v>15.920398009950249</v>
      </c>
    </row>
    <row r="279" spans="1:35" ht="15">
      <c r="A279" t="str">
        <f t="shared" si="20"/>
        <v>1278</v>
      </c>
      <c r="B279" t="str">
        <f t="shared" si="21"/>
        <v>Berettyóújfalu</v>
      </c>
      <c r="C279" t="s">
        <v>277</v>
      </c>
      <c r="D279" t="str">
        <f>INDEX(helysegnevtar!$A$4:$F$3181,MATCH(tidy!$B279,helysegnevtar!$A$4:$A$3181,0),3)</f>
        <v>város</v>
      </c>
      <c r="E279" t="str">
        <f>INDEX(helysegnevtar!$A$4:$F$3181,MATCH(tidy!$B279,helysegnevtar!$A$4:$A$3181,0),4)</f>
        <v>Hajdú-Bihar</v>
      </c>
      <c r="F279" t="str">
        <f>INDEX(helysegnevtar!$A$4:$F$3181,MATCH(tidy!$B279,helysegnevtar!$A$4:$A$3181,0),6)</f>
        <v>Berettyóújfalui</v>
      </c>
      <c r="G279">
        <v>93</v>
      </c>
      <c r="H279">
        <v>1.38</v>
      </c>
      <c r="I279">
        <v>57.42</v>
      </c>
      <c r="J279">
        <v>14462</v>
      </c>
      <c r="K279">
        <v>4555</v>
      </c>
      <c r="L279">
        <v>4595</v>
      </c>
      <c r="M279">
        <f t="shared" si="22"/>
        <v>9150</v>
      </c>
      <c r="N279">
        <v>36.85</v>
      </c>
      <c r="O279">
        <v>22.99</v>
      </c>
      <c r="P279">
        <v>52.01</v>
      </c>
      <c r="Q279">
        <v>171.01</v>
      </c>
      <c r="R279">
        <v>34.770000000000003</v>
      </c>
      <c r="S279">
        <v>34.409999999999997</v>
      </c>
      <c r="T279">
        <v>69.180000000000007</v>
      </c>
      <c r="U279">
        <v>29516678638</v>
      </c>
      <c r="V279">
        <v>39317</v>
      </c>
      <c r="W279">
        <v>1450</v>
      </c>
      <c r="X279">
        <v>75</v>
      </c>
      <c r="Y279">
        <v>112</v>
      </c>
      <c r="Z279">
        <v>12.62</v>
      </c>
      <c r="AA279">
        <v>3.81</v>
      </c>
      <c r="AB279">
        <v>2628</v>
      </c>
      <c r="AC279" s="38">
        <v>-2.91</v>
      </c>
      <c r="AD279" s="38">
        <v>-7.3</v>
      </c>
      <c r="AE279" s="39">
        <v>29.11</v>
      </c>
      <c r="AF279" s="38">
        <v>1252</v>
      </c>
      <c r="AG279" s="38">
        <v>1869</v>
      </c>
      <c r="AH279">
        <f t="shared" si="23"/>
        <v>3121</v>
      </c>
      <c r="AI279" s="40">
        <f t="shared" si="24"/>
        <v>34.10928961748634</v>
      </c>
    </row>
    <row r="280" spans="1:35" ht="15">
      <c r="A280" t="str">
        <f t="shared" si="20"/>
        <v>3312</v>
      </c>
      <c r="B280" t="str">
        <f t="shared" si="21"/>
        <v>Berhida</v>
      </c>
      <c r="C280" t="s">
        <v>278</v>
      </c>
      <c r="D280" t="str">
        <f>INDEX(helysegnevtar!$A$4:$F$3181,MATCH(tidy!$B280,helysegnevtar!$A$4:$A$3181,0),3)</f>
        <v>város</v>
      </c>
      <c r="E280" t="str">
        <f>INDEX(helysegnevtar!$A$4:$F$3181,MATCH(tidy!$B280,helysegnevtar!$A$4:$A$3181,0),4)</f>
        <v>Veszprém</v>
      </c>
      <c r="F280" t="str">
        <f>INDEX(helysegnevtar!$A$4:$F$3181,MATCH(tidy!$B280,helysegnevtar!$A$4:$A$3181,0),6)</f>
        <v>Várpalotai</v>
      </c>
      <c r="G280">
        <v>45</v>
      </c>
      <c r="H280">
        <v>6.47</v>
      </c>
      <c r="I280">
        <v>58.32</v>
      </c>
      <c r="J280">
        <v>5914</v>
      </c>
      <c r="K280">
        <v>1769</v>
      </c>
      <c r="L280">
        <v>1934</v>
      </c>
      <c r="M280">
        <f t="shared" si="22"/>
        <v>3703</v>
      </c>
      <c r="N280">
        <v>19.579999999999998</v>
      </c>
      <c r="O280">
        <v>10.54</v>
      </c>
      <c r="P280">
        <v>68.180000000000007</v>
      </c>
      <c r="Q280">
        <v>42.72</v>
      </c>
      <c r="R280">
        <v>9.75</v>
      </c>
      <c r="S280">
        <v>22.03</v>
      </c>
      <c r="T280">
        <v>31.78</v>
      </c>
      <c r="U280">
        <v>11441986725</v>
      </c>
      <c r="V280">
        <v>14705</v>
      </c>
      <c r="W280">
        <v>386</v>
      </c>
      <c r="X280">
        <v>18</v>
      </c>
      <c r="Y280">
        <v>14</v>
      </c>
      <c r="Z280">
        <v>11.01</v>
      </c>
      <c r="AA280">
        <v>2.0099999999999998</v>
      </c>
      <c r="AB280">
        <v>1446</v>
      </c>
      <c r="AC280" s="38">
        <v>23.25</v>
      </c>
      <c r="AD280" s="38">
        <v>-11.01</v>
      </c>
      <c r="AE280" s="39">
        <v>7.51</v>
      </c>
      <c r="AF280" s="38">
        <v>430</v>
      </c>
      <c r="AG280" s="38">
        <v>679</v>
      </c>
      <c r="AH280">
        <f t="shared" si="23"/>
        <v>1109</v>
      </c>
      <c r="AI280" s="40">
        <f t="shared" si="24"/>
        <v>29.94869025114772</v>
      </c>
    </row>
    <row r="281" spans="1:35" ht="15">
      <c r="A281" t="str">
        <f t="shared" si="20"/>
        <v>903</v>
      </c>
      <c r="B281" t="str">
        <f t="shared" si="21"/>
        <v>Berkenye</v>
      </c>
      <c r="C281" t="s">
        <v>279</v>
      </c>
      <c r="D281" t="str">
        <f>INDEX(helysegnevtar!$A$4:$F$3181,MATCH(tidy!$B281,helysegnevtar!$A$4:$A$3181,0),3)</f>
        <v>község</v>
      </c>
      <c r="E281" t="str">
        <f>INDEX(helysegnevtar!$A$4:$F$3181,MATCH(tidy!$B281,helysegnevtar!$A$4:$A$3181,0),4)</f>
        <v>Nógrád</v>
      </c>
      <c r="F281" t="str">
        <f>INDEX(helysegnevtar!$A$4:$F$3181,MATCH(tidy!$B281,helysegnevtar!$A$4:$A$3181,0),6)</f>
        <v>Rétsági</v>
      </c>
      <c r="I281">
        <v>58.28</v>
      </c>
      <c r="J281">
        <v>750</v>
      </c>
      <c r="K281">
        <v>249</v>
      </c>
      <c r="L281">
        <v>243</v>
      </c>
      <c r="M281">
        <f t="shared" si="22"/>
        <v>492</v>
      </c>
      <c r="N281">
        <v>88.31</v>
      </c>
      <c r="O281">
        <v>32.18</v>
      </c>
      <c r="P281">
        <v>57.14</v>
      </c>
      <c r="Q281">
        <v>13.46</v>
      </c>
      <c r="S281">
        <v>10.53</v>
      </c>
      <c r="T281">
        <v>10.53</v>
      </c>
      <c r="U281">
        <v>1810716649</v>
      </c>
      <c r="V281">
        <v>1290</v>
      </c>
      <c r="Z281">
        <v>10.87</v>
      </c>
      <c r="AB281">
        <v>131</v>
      </c>
      <c r="AC281" s="38">
        <v>40.76</v>
      </c>
      <c r="AD281" s="38">
        <v>0</v>
      </c>
      <c r="AE281" s="39"/>
      <c r="AF281" s="38">
        <v>56</v>
      </c>
      <c r="AG281" s="38">
        <v>74</v>
      </c>
      <c r="AH281">
        <f t="shared" si="23"/>
        <v>130</v>
      </c>
      <c r="AI281" s="40">
        <f t="shared" si="24"/>
        <v>26.422764227642276</v>
      </c>
    </row>
    <row r="282" spans="1:35" ht="15">
      <c r="A282" t="str">
        <f t="shared" si="20"/>
        <v>1646</v>
      </c>
      <c r="B282" t="str">
        <f t="shared" si="21"/>
        <v>Berkesd</v>
      </c>
      <c r="C282" t="s">
        <v>280</v>
      </c>
      <c r="D282" t="str">
        <f>INDEX(helysegnevtar!$A$4:$F$3181,MATCH(tidy!$B282,helysegnevtar!$A$4:$A$3181,0),3)</f>
        <v>község</v>
      </c>
      <c r="E282" t="str">
        <f>INDEX(helysegnevtar!$A$4:$F$3181,MATCH(tidy!$B282,helysegnevtar!$A$4:$A$3181,0),4)</f>
        <v>Baranya</v>
      </c>
      <c r="F282" t="str">
        <f>INDEX(helysegnevtar!$A$4:$F$3181,MATCH(tidy!$B282,helysegnevtar!$A$4:$A$3181,0),6)</f>
        <v>Pécsi</v>
      </c>
      <c r="G282">
        <v>12</v>
      </c>
      <c r="H282">
        <v>11.86</v>
      </c>
      <c r="I282">
        <v>50.87</v>
      </c>
      <c r="J282">
        <v>849</v>
      </c>
      <c r="K282">
        <v>256</v>
      </c>
      <c r="L282">
        <v>296</v>
      </c>
      <c r="M282">
        <f t="shared" si="22"/>
        <v>552</v>
      </c>
      <c r="N282">
        <v>24.03</v>
      </c>
      <c r="O282">
        <v>7.07</v>
      </c>
      <c r="P282">
        <v>47.37</v>
      </c>
      <c r="Q282">
        <v>19.04</v>
      </c>
      <c r="R282">
        <v>12.84</v>
      </c>
      <c r="S282">
        <v>6.07</v>
      </c>
      <c r="T282">
        <v>18.91</v>
      </c>
      <c r="U282">
        <v>1308229251</v>
      </c>
      <c r="V282">
        <v>1961</v>
      </c>
      <c r="W282">
        <v>93</v>
      </c>
      <c r="X282">
        <v>1</v>
      </c>
      <c r="Y282">
        <v>8</v>
      </c>
      <c r="Z282">
        <v>10.17</v>
      </c>
      <c r="AA282">
        <v>9.83</v>
      </c>
      <c r="AB282">
        <v>215</v>
      </c>
      <c r="AC282" s="38">
        <v>-6.35</v>
      </c>
      <c r="AD282" s="38">
        <v>-5.08</v>
      </c>
      <c r="AE282" s="39">
        <v>40.86</v>
      </c>
      <c r="AF282" s="38">
        <v>56</v>
      </c>
      <c r="AG282" s="38">
        <v>69</v>
      </c>
      <c r="AH282">
        <f t="shared" si="23"/>
        <v>125</v>
      </c>
      <c r="AI282" s="40">
        <f t="shared" si="24"/>
        <v>22.644927536231883</v>
      </c>
    </row>
    <row r="283" spans="1:35" ht="15">
      <c r="A283" t="str">
        <f t="shared" si="20"/>
        <v>747</v>
      </c>
      <c r="B283" t="str">
        <f t="shared" si="21"/>
        <v>Berkesz</v>
      </c>
      <c r="C283" t="s">
        <v>281</v>
      </c>
      <c r="D283" t="str">
        <f>INDEX(helysegnevtar!$A$4:$F$3181,MATCH(tidy!$B283,helysegnevtar!$A$4:$A$3181,0),3)</f>
        <v>község</v>
      </c>
      <c r="E283" t="str">
        <f>INDEX(helysegnevtar!$A$4:$F$3181,MATCH(tidy!$B283,helysegnevtar!$A$4:$A$3181,0),4)</f>
        <v>Szabolcs-Szatmár-Bereg</v>
      </c>
      <c r="F283" t="str">
        <f>INDEX(helysegnevtar!$A$4:$F$3181,MATCH(tidy!$B283,helysegnevtar!$A$4:$A$3181,0),6)</f>
        <v>Kemecsei</v>
      </c>
      <c r="G283">
        <v>45</v>
      </c>
      <c r="H283">
        <v>0.77</v>
      </c>
      <c r="I283">
        <v>54.4</v>
      </c>
      <c r="J283">
        <v>769</v>
      </c>
      <c r="K283">
        <v>242</v>
      </c>
      <c r="L283">
        <v>271</v>
      </c>
      <c r="M283">
        <f t="shared" si="22"/>
        <v>513</v>
      </c>
      <c r="N283">
        <v>29.93</v>
      </c>
      <c r="O283">
        <v>11.26</v>
      </c>
      <c r="P283">
        <v>54.84</v>
      </c>
      <c r="Q283">
        <v>13.18</v>
      </c>
      <c r="R283">
        <v>0.84</v>
      </c>
      <c r="S283">
        <v>4.55</v>
      </c>
      <c r="T283">
        <v>5.39</v>
      </c>
      <c r="U283">
        <v>1107861406</v>
      </c>
      <c r="V283">
        <v>2214</v>
      </c>
      <c r="W283">
        <v>57</v>
      </c>
      <c r="X283">
        <v>38</v>
      </c>
      <c r="Y283">
        <v>14</v>
      </c>
      <c r="Z283">
        <v>37.200000000000003</v>
      </c>
      <c r="AA283">
        <v>12.93</v>
      </c>
      <c r="AB283">
        <v>257</v>
      </c>
      <c r="AC283" s="38">
        <v>31</v>
      </c>
      <c r="AD283" s="38">
        <v>2.48</v>
      </c>
      <c r="AE283" s="39">
        <v>0</v>
      </c>
      <c r="AF283" s="38">
        <v>48</v>
      </c>
      <c r="AG283" s="38">
        <v>82</v>
      </c>
      <c r="AH283">
        <f t="shared" si="23"/>
        <v>130</v>
      </c>
      <c r="AI283" s="40">
        <f t="shared" si="24"/>
        <v>25.341130604288498</v>
      </c>
    </row>
    <row r="284" spans="1:35" ht="15">
      <c r="A284" t="str">
        <f t="shared" si="20"/>
        <v>1877</v>
      </c>
      <c r="B284" t="str">
        <f t="shared" si="21"/>
        <v>Bernecebaráti</v>
      </c>
      <c r="C284" t="s">
        <v>282</v>
      </c>
      <c r="D284" t="str">
        <f>INDEX(helysegnevtar!$A$4:$F$3181,MATCH(tidy!$B284,helysegnevtar!$A$4:$A$3181,0),3)</f>
        <v>község</v>
      </c>
      <c r="E284" t="str">
        <f>INDEX(helysegnevtar!$A$4:$F$3181,MATCH(tidy!$B284,helysegnevtar!$A$4:$A$3181,0),4)</f>
        <v>Pest</v>
      </c>
      <c r="F284" t="str">
        <f>INDEX(helysegnevtar!$A$4:$F$3181,MATCH(tidy!$B284,helysegnevtar!$A$4:$A$3181,0),6)</f>
        <v>Szobi</v>
      </c>
      <c r="G284">
        <v>7</v>
      </c>
      <c r="H284">
        <v>0.62</v>
      </c>
      <c r="I284">
        <v>53</v>
      </c>
      <c r="J284">
        <v>802</v>
      </c>
      <c r="K284">
        <v>250</v>
      </c>
      <c r="L284">
        <v>275</v>
      </c>
      <c r="M284">
        <f t="shared" si="22"/>
        <v>525</v>
      </c>
      <c r="N284">
        <v>94.36</v>
      </c>
      <c r="O284">
        <v>19.27</v>
      </c>
      <c r="P284">
        <v>53.85</v>
      </c>
      <c r="Q284">
        <v>37.69</v>
      </c>
      <c r="R284">
        <v>16.07</v>
      </c>
      <c r="S284">
        <v>7.89</v>
      </c>
      <c r="T284">
        <v>23.96</v>
      </c>
      <c r="U284">
        <v>1609693262</v>
      </c>
      <c r="V284">
        <v>2264</v>
      </c>
      <c r="W284">
        <v>142</v>
      </c>
      <c r="X284">
        <v>24</v>
      </c>
      <c r="Y284">
        <v>13</v>
      </c>
      <c r="Z284">
        <v>4.97</v>
      </c>
      <c r="AA284">
        <v>11.61</v>
      </c>
      <c r="AB284">
        <v>175</v>
      </c>
      <c r="AC284" s="38">
        <v>-8.6999999999999993</v>
      </c>
      <c r="AD284" s="38">
        <v>-16.16</v>
      </c>
      <c r="AE284" s="39">
        <v>64.790000000000006</v>
      </c>
      <c r="AF284" s="38">
        <v>62</v>
      </c>
      <c r="AG284" s="38">
        <v>110</v>
      </c>
      <c r="AH284">
        <f t="shared" si="23"/>
        <v>172</v>
      </c>
      <c r="AI284" s="40">
        <f t="shared" si="24"/>
        <v>32.761904761904766</v>
      </c>
    </row>
    <row r="285" spans="1:35" ht="15">
      <c r="A285" t="str">
        <f t="shared" si="20"/>
        <v>2635</v>
      </c>
      <c r="B285" t="str">
        <f t="shared" si="21"/>
        <v>Berzék</v>
      </c>
      <c r="C285" t="s">
        <v>283</v>
      </c>
      <c r="D285" t="str">
        <f>INDEX(helysegnevtar!$A$4:$F$3181,MATCH(tidy!$B285,helysegnevtar!$A$4:$A$3181,0),3)</f>
        <v>község</v>
      </c>
      <c r="E285" t="str">
        <f>INDEX(helysegnevtar!$A$4:$F$3181,MATCH(tidy!$B285,helysegnevtar!$A$4:$A$3181,0),4)</f>
        <v>Borsod-Abaúj-Zemplén</v>
      </c>
      <c r="F285" t="str">
        <f>INDEX(helysegnevtar!$A$4:$F$3181,MATCH(tidy!$B285,helysegnevtar!$A$4:$A$3181,0),6)</f>
        <v>Miskolci</v>
      </c>
      <c r="G285">
        <v>34</v>
      </c>
      <c r="H285">
        <v>3.31</v>
      </c>
      <c r="I285">
        <v>55.68</v>
      </c>
      <c r="J285">
        <v>994</v>
      </c>
      <c r="K285">
        <v>313</v>
      </c>
      <c r="L285">
        <v>342</v>
      </c>
      <c r="M285">
        <f t="shared" si="22"/>
        <v>655</v>
      </c>
      <c r="N285">
        <v>29.74</v>
      </c>
      <c r="O285">
        <v>8.82</v>
      </c>
      <c r="P285">
        <v>49.09</v>
      </c>
      <c r="Q285">
        <v>10.59</v>
      </c>
      <c r="R285">
        <v>2.97</v>
      </c>
      <c r="S285">
        <v>3.66</v>
      </c>
      <c r="T285">
        <v>6.63</v>
      </c>
      <c r="U285">
        <v>1435208107</v>
      </c>
      <c r="V285">
        <v>2553</v>
      </c>
      <c r="W285">
        <v>45</v>
      </c>
      <c r="X285">
        <v>8</v>
      </c>
      <c r="Y285">
        <v>20</v>
      </c>
      <c r="Z285">
        <v>17.95</v>
      </c>
      <c r="AA285">
        <v>11.76</v>
      </c>
      <c r="AB285">
        <v>291</v>
      </c>
      <c r="AC285" s="38">
        <v>-5.67</v>
      </c>
      <c r="AD285" s="38">
        <v>0.94</v>
      </c>
      <c r="AE285" s="39">
        <v>0</v>
      </c>
      <c r="AF285" s="38">
        <v>58</v>
      </c>
      <c r="AG285" s="38">
        <v>89</v>
      </c>
      <c r="AH285">
        <f t="shared" si="23"/>
        <v>147</v>
      </c>
      <c r="AI285" s="40">
        <f t="shared" si="24"/>
        <v>22.442748091603054</v>
      </c>
    </row>
    <row r="286" spans="1:35" ht="15">
      <c r="A286" t="str">
        <f t="shared" si="20"/>
        <v>3011</v>
      </c>
      <c r="B286" t="str">
        <f t="shared" si="21"/>
        <v>Berzence</v>
      </c>
      <c r="C286" t="s">
        <v>284</v>
      </c>
      <c r="D286" t="str">
        <f>INDEX(helysegnevtar!$A$4:$F$3181,MATCH(tidy!$B286,helysegnevtar!$A$4:$A$3181,0),3)</f>
        <v>nagyközség</v>
      </c>
      <c r="E286" t="str">
        <f>INDEX(helysegnevtar!$A$4:$F$3181,MATCH(tidy!$B286,helysegnevtar!$A$4:$A$3181,0),4)</f>
        <v>Somogy</v>
      </c>
      <c r="F286" t="str">
        <f>INDEX(helysegnevtar!$A$4:$F$3181,MATCH(tidy!$B286,helysegnevtar!$A$4:$A$3181,0),6)</f>
        <v>Csurgói</v>
      </c>
      <c r="G286">
        <v>20</v>
      </c>
      <c r="H286">
        <v>3.62</v>
      </c>
      <c r="I286">
        <v>62.25</v>
      </c>
      <c r="J286">
        <v>2399</v>
      </c>
      <c r="K286">
        <v>746</v>
      </c>
      <c r="L286">
        <v>753</v>
      </c>
      <c r="M286">
        <f t="shared" si="22"/>
        <v>1499</v>
      </c>
      <c r="N286">
        <v>66.62</v>
      </c>
      <c r="O286">
        <v>14.48</v>
      </c>
      <c r="P286">
        <v>48.15</v>
      </c>
      <c r="Q286">
        <v>53.76</v>
      </c>
      <c r="R286">
        <v>3.56</v>
      </c>
      <c r="S286">
        <v>12.37</v>
      </c>
      <c r="T286">
        <v>15.93</v>
      </c>
      <c r="U286">
        <v>3419608052</v>
      </c>
      <c r="V286">
        <v>7330</v>
      </c>
      <c r="W286">
        <v>139</v>
      </c>
      <c r="X286">
        <v>21</v>
      </c>
      <c r="Y286">
        <v>24</v>
      </c>
      <c r="Z286">
        <v>6.83</v>
      </c>
      <c r="AA286">
        <v>9.01</v>
      </c>
      <c r="AB286">
        <v>672</v>
      </c>
      <c r="AC286" s="38">
        <v>13.23</v>
      </c>
      <c r="AD286" s="38">
        <v>-24.32</v>
      </c>
      <c r="AE286" s="39">
        <v>9.35</v>
      </c>
      <c r="AF286" s="38">
        <v>199</v>
      </c>
      <c r="AG286" s="38">
        <v>363</v>
      </c>
      <c r="AH286">
        <f t="shared" si="23"/>
        <v>562</v>
      </c>
      <c r="AI286" s="40">
        <f t="shared" si="24"/>
        <v>37.491661107404937</v>
      </c>
    </row>
    <row r="287" spans="1:35" ht="15">
      <c r="A287" t="str">
        <f t="shared" si="20"/>
        <v>3004</v>
      </c>
      <c r="B287" t="str">
        <f t="shared" si="21"/>
        <v>Besence</v>
      </c>
      <c r="C287" t="s">
        <v>285</v>
      </c>
      <c r="D287" t="str">
        <f>INDEX(helysegnevtar!$A$4:$F$3181,MATCH(tidy!$B287,helysegnevtar!$A$4:$A$3181,0),3)</f>
        <v>község</v>
      </c>
      <c r="E287" t="str">
        <f>INDEX(helysegnevtar!$A$4:$F$3181,MATCH(tidy!$B287,helysegnevtar!$A$4:$A$3181,0),4)</f>
        <v>Baranya</v>
      </c>
      <c r="F287" t="str">
        <f>INDEX(helysegnevtar!$A$4:$F$3181,MATCH(tidy!$B287,helysegnevtar!$A$4:$A$3181,0),6)</f>
        <v>Sellyei</v>
      </c>
      <c r="G287">
        <v>21</v>
      </c>
      <c r="H287">
        <v>18.75</v>
      </c>
      <c r="I287">
        <v>46.15</v>
      </c>
      <c r="J287">
        <v>115</v>
      </c>
      <c r="K287">
        <v>36</v>
      </c>
      <c r="L287">
        <v>45</v>
      </c>
      <c r="M287">
        <f t="shared" si="22"/>
        <v>81</v>
      </c>
      <c r="N287">
        <v>42.54</v>
      </c>
      <c r="O287">
        <v>1.92</v>
      </c>
      <c r="P287">
        <v>50</v>
      </c>
      <c r="Q287">
        <v>9.58</v>
      </c>
      <c r="R287">
        <v>0.21</v>
      </c>
      <c r="S287">
        <v>0.22</v>
      </c>
      <c r="T287">
        <v>0.43</v>
      </c>
      <c r="U287">
        <v>122547593</v>
      </c>
      <c r="V287">
        <v>207</v>
      </c>
      <c r="Z287">
        <v>10.75</v>
      </c>
      <c r="AB287">
        <v>41</v>
      </c>
      <c r="AC287" s="38">
        <v>21.51</v>
      </c>
      <c r="AD287" s="38">
        <v>-21.51</v>
      </c>
      <c r="AE287" s="39"/>
      <c r="AF287" s="38">
        <v>8</v>
      </c>
      <c r="AG287" s="38">
        <v>3</v>
      </c>
      <c r="AH287">
        <f t="shared" si="23"/>
        <v>11</v>
      </c>
      <c r="AI287" s="40">
        <f t="shared" si="24"/>
        <v>13.580246913580247</v>
      </c>
    </row>
    <row r="288" spans="1:35" ht="15">
      <c r="A288" t="str">
        <f t="shared" si="20"/>
        <v>1363</v>
      </c>
      <c r="B288" t="str">
        <f t="shared" si="21"/>
        <v>Besenyőd</v>
      </c>
      <c r="C288" t="s">
        <v>286</v>
      </c>
      <c r="D288" t="str">
        <f>INDEX(helysegnevtar!$A$4:$F$3181,MATCH(tidy!$B288,helysegnevtar!$A$4:$A$3181,0),3)</f>
        <v>község</v>
      </c>
      <c r="E288" t="str">
        <f>INDEX(helysegnevtar!$A$4:$F$3181,MATCH(tidy!$B288,helysegnevtar!$A$4:$A$3181,0),4)</f>
        <v>Szabolcs-Szatmár-Bereg</v>
      </c>
      <c r="F288" t="str">
        <f>INDEX(helysegnevtar!$A$4:$F$3181,MATCH(tidy!$B288,helysegnevtar!$A$4:$A$3181,0),6)</f>
        <v>Baktalórántházai</v>
      </c>
      <c r="G288">
        <v>102</v>
      </c>
      <c r="H288">
        <v>7.52</v>
      </c>
      <c r="I288">
        <v>39.71</v>
      </c>
      <c r="J288">
        <v>802</v>
      </c>
      <c r="K288">
        <v>269</v>
      </c>
      <c r="L288">
        <v>302</v>
      </c>
      <c r="M288">
        <f t="shared" si="22"/>
        <v>571</v>
      </c>
      <c r="N288">
        <v>30.64</v>
      </c>
      <c r="O288">
        <v>6.61</v>
      </c>
      <c r="P288">
        <v>46.81</v>
      </c>
      <c r="Q288">
        <v>9.4499999999999993</v>
      </c>
      <c r="S288">
        <v>4.58</v>
      </c>
      <c r="T288">
        <v>4.58</v>
      </c>
      <c r="U288">
        <v>845345833</v>
      </c>
      <c r="V288">
        <v>1647</v>
      </c>
      <c r="W288">
        <v>19</v>
      </c>
      <c r="X288">
        <v>17</v>
      </c>
      <c r="Z288">
        <v>14.5</v>
      </c>
      <c r="AB288">
        <v>210</v>
      </c>
      <c r="AC288" s="38">
        <v>-20.3</v>
      </c>
      <c r="AD288" s="38">
        <v>5.8</v>
      </c>
      <c r="AE288" s="39">
        <v>0</v>
      </c>
      <c r="AF288" s="38">
        <v>34</v>
      </c>
      <c r="AG288" s="38">
        <v>38</v>
      </c>
      <c r="AH288">
        <f t="shared" si="23"/>
        <v>72</v>
      </c>
      <c r="AI288" s="40">
        <f t="shared" si="24"/>
        <v>12.609457092819614</v>
      </c>
    </row>
    <row r="289" spans="1:35" ht="15">
      <c r="A289" t="str">
        <f t="shared" si="20"/>
        <v>2751</v>
      </c>
      <c r="B289" t="str">
        <f t="shared" si="21"/>
        <v>Besenyőtelek</v>
      </c>
      <c r="C289" t="s">
        <v>287</v>
      </c>
      <c r="D289" t="str">
        <f>INDEX(helysegnevtar!$A$4:$F$3181,MATCH(tidy!$B289,helysegnevtar!$A$4:$A$3181,0),3)</f>
        <v>község</v>
      </c>
      <c r="E289" t="str">
        <f>INDEX(helysegnevtar!$A$4:$F$3181,MATCH(tidy!$B289,helysegnevtar!$A$4:$A$3181,0),4)</f>
        <v>Heves</v>
      </c>
      <c r="F289" t="str">
        <f>INDEX(helysegnevtar!$A$4:$F$3181,MATCH(tidy!$B289,helysegnevtar!$A$4:$A$3181,0),6)</f>
        <v>Füzesabonyi</v>
      </c>
      <c r="G289">
        <v>32</v>
      </c>
      <c r="H289">
        <v>7.36</v>
      </c>
      <c r="I289">
        <v>51.34</v>
      </c>
      <c r="J289">
        <v>2629</v>
      </c>
      <c r="K289">
        <v>828</v>
      </c>
      <c r="L289">
        <v>891</v>
      </c>
      <c r="M289">
        <f t="shared" si="22"/>
        <v>1719</v>
      </c>
      <c r="N289">
        <v>25.53</v>
      </c>
      <c r="O289">
        <v>13.36</v>
      </c>
      <c r="P289">
        <v>56.84</v>
      </c>
      <c r="Q289">
        <v>49.1</v>
      </c>
      <c r="S289">
        <v>18.79</v>
      </c>
      <c r="T289">
        <v>18.79</v>
      </c>
      <c r="U289">
        <v>4364115961</v>
      </c>
      <c r="V289">
        <v>6236</v>
      </c>
      <c r="W289">
        <v>174</v>
      </c>
      <c r="X289">
        <v>18</v>
      </c>
      <c r="Y289">
        <v>53</v>
      </c>
      <c r="Z289">
        <v>19.23</v>
      </c>
      <c r="AA289">
        <v>7.5</v>
      </c>
      <c r="AB289">
        <v>709</v>
      </c>
      <c r="AC289" s="38">
        <v>-10.02</v>
      </c>
      <c r="AD289" s="38">
        <v>-5.21</v>
      </c>
      <c r="AE289" s="39">
        <v>8.0500000000000007</v>
      </c>
      <c r="AF289" s="38">
        <v>170</v>
      </c>
      <c r="AG289" s="38">
        <v>263</v>
      </c>
      <c r="AH289">
        <f t="shared" si="23"/>
        <v>433</v>
      </c>
      <c r="AI289" s="40">
        <f t="shared" si="24"/>
        <v>25.189063408958695</v>
      </c>
    </row>
    <row r="290" spans="1:35" ht="15">
      <c r="A290" t="str">
        <f t="shared" si="20"/>
        <v>1130</v>
      </c>
      <c r="B290" t="str">
        <f t="shared" si="21"/>
        <v>Besenyszög</v>
      </c>
      <c r="C290" t="s">
        <v>288</v>
      </c>
      <c r="D290" t="str">
        <f>INDEX(helysegnevtar!$A$4:$F$3181,MATCH(tidy!$B290,helysegnevtar!$A$4:$A$3181,0),3)</f>
        <v>város</v>
      </c>
      <c r="E290" t="str">
        <f>INDEX(helysegnevtar!$A$4:$F$3181,MATCH(tidy!$B290,helysegnevtar!$A$4:$A$3181,0),4)</f>
        <v>Jász-Nagykun-Szolnok</v>
      </c>
      <c r="F290" t="str">
        <f>INDEX(helysegnevtar!$A$4:$F$3181,MATCH(tidy!$B290,helysegnevtar!$A$4:$A$3181,0),6)</f>
        <v>Szolnoki</v>
      </c>
      <c r="G290">
        <v>32</v>
      </c>
      <c r="H290">
        <v>0.38</v>
      </c>
      <c r="I290">
        <v>51.19</v>
      </c>
      <c r="J290">
        <v>3240</v>
      </c>
      <c r="K290">
        <v>1022</v>
      </c>
      <c r="L290">
        <v>1086</v>
      </c>
      <c r="M290">
        <f t="shared" si="22"/>
        <v>2108</v>
      </c>
      <c r="N290">
        <v>21.68</v>
      </c>
      <c r="O290">
        <v>18.03</v>
      </c>
      <c r="P290">
        <v>55</v>
      </c>
      <c r="Q290">
        <v>138.08000000000001</v>
      </c>
      <c r="R290">
        <v>6.33</v>
      </c>
      <c r="S290">
        <v>24.22</v>
      </c>
      <c r="T290">
        <v>30.55</v>
      </c>
      <c r="U290">
        <v>7260587671</v>
      </c>
      <c r="V290">
        <v>7284</v>
      </c>
      <c r="W290">
        <v>165</v>
      </c>
      <c r="X290">
        <v>2</v>
      </c>
      <c r="Y290">
        <v>4</v>
      </c>
      <c r="Z290">
        <v>4.82</v>
      </c>
      <c r="AA290">
        <v>6.44</v>
      </c>
      <c r="AB290">
        <v>692</v>
      </c>
      <c r="AC290" s="38">
        <v>6.75</v>
      </c>
      <c r="AD290" s="38">
        <v>-10.93</v>
      </c>
      <c r="AE290" s="39">
        <v>0.61</v>
      </c>
      <c r="AF290" s="38">
        <v>285</v>
      </c>
      <c r="AG290" s="38">
        <v>387</v>
      </c>
      <c r="AH290">
        <f t="shared" si="23"/>
        <v>672</v>
      </c>
      <c r="AI290" s="40">
        <f t="shared" si="24"/>
        <v>31.878557874762809</v>
      </c>
    </row>
    <row r="291" spans="1:35" ht="15">
      <c r="A291" t="str">
        <f t="shared" si="20"/>
        <v>1634</v>
      </c>
      <c r="B291" t="str">
        <f t="shared" si="21"/>
        <v>Besnyő</v>
      </c>
      <c r="C291" t="s">
        <v>289</v>
      </c>
      <c r="D291" t="str">
        <f>INDEX(helysegnevtar!$A$4:$F$3181,MATCH(tidy!$B291,helysegnevtar!$A$4:$A$3181,0),3)</f>
        <v>község</v>
      </c>
      <c r="E291" t="str">
        <f>INDEX(helysegnevtar!$A$4:$F$3181,MATCH(tidy!$B291,helysegnevtar!$A$4:$A$3181,0),4)</f>
        <v>Fejér</v>
      </c>
      <c r="F291" t="str">
        <f>INDEX(helysegnevtar!$A$4:$F$3181,MATCH(tidy!$B291,helysegnevtar!$A$4:$A$3181,0),6)</f>
        <v>Dunaújvárosi</v>
      </c>
      <c r="G291">
        <v>6</v>
      </c>
      <c r="H291">
        <v>1.01</v>
      </c>
      <c r="I291">
        <v>51.66</v>
      </c>
      <c r="J291">
        <v>1814</v>
      </c>
      <c r="K291">
        <v>572</v>
      </c>
      <c r="L291">
        <v>615</v>
      </c>
      <c r="M291">
        <f t="shared" si="22"/>
        <v>1187</v>
      </c>
      <c r="N291">
        <v>36.880000000000003</v>
      </c>
      <c r="O291">
        <v>13.76</v>
      </c>
      <c r="P291">
        <v>41.38</v>
      </c>
      <c r="Q291">
        <v>44.64</v>
      </c>
      <c r="R291">
        <v>9.5</v>
      </c>
      <c r="S291">
        <v>16.13</v>
      </c>
      <c r="T291">
        <v>25.63</v>
      </c>
      <c r="U291">
        <v>4340124274</v>
      </c>
      <c r="V291">
        <v>4239</v>
      </c>
      <c r="W291">
        <v>128</v>
      </c>
      <c r="X291">
        <v>3</v>
      </c>
      <c r="Y291">
        <v>9</v>
      </c>
      <c r="Z291">
        <v>15.16</v>
      </c>
      <c r="AA291">
        <v>1.86</v>
      </c>
      <c r="AB291">
        <v>449</v>
      </c>
      <c r="AC291" s="38">
        <v>6.74</v>
      </c>
      <c r="AD291" s="38">
        <v>-9.5399999999999991</v>
      </c>
      <c r="AE291" s="39">
        <v>17.190000000000001</v>
      </c>
      <c r="AF291" s="38">
        <v>140</v>
      </c>
      <c r="AG291" s="38">
        <v>202</v>
      </c>
      <c r="AH291">
        <f t="shared" si="23"/>
        <v>342</v>
      </c>
      <c r="AI291" s="40">
        <f t="shared" si="24"/>
        <v>28.812131423757371</v>
      </c>
    </row>
    <row r="292" spans="1:35" ht="15">
      <c r="A292" t="str">
        <f t="shared" si="20"/>
        <v>2122</v>
      </c>
      <c r="B292" t="str">
        <f t="shared" si="21"/>
        <v>Beszterec</v>
      </c>
      <c r="C292" t="s">
        <v>290</v>
      </c>
      <c r="D292" t="str">
        <f>INDEX(helysegnevtar!$A$4:$F$3181,MATCH(tidy!$B292,helysegnevtar!$A$4:$A$3181,0),3)</f>
        <v>község</v>
      </c>
      <c r="E292" t="str">
        <f>INDEX(helysegnevtar!$A$4:$F$3181,MATCH(tidy!$B292,helysegnevtar!$A$4:$A$3181,0),4)</f>
        <v>Szabolcs-Szatmár-Bereg</v>
      </c>
      <c r="F292" t="str">
        <f>INDEX(helysegnevtar!$A$4:$F$3181,MATCH(tidy!$B292,helysegnevtar!$A$4:$A$3181,0),6)</f>
        <v>Kemecsei</v>
      </c>
      <c r="G292">
        <v>54</v>
      </c>
      <c r="H292">
        <v>6.29</v>
      </c>
      <c r="I292">
        <v>43.59</v>
      </c>
      <c r="J292">
        <v>992</v>
      </c>
      <c r="K292">
        <v>348</v>
      </c>
      <c r="L292">
        <v>343</v>
      </c>
      <c r="M292">
        <f t="shared" si="22"/>
        <v>691</v>
      </c>
      <c r="N292">
        <v>32.630000000000003</v>
      </c>
      <c r="O292">
        <v>4.5199999999999996</v>
      </c>
      <c r="P292">
        <v>46.15</v>
      </c>
      <c r="Q292">
        <v>11.59</v>
      </c>
      <c r="S292">
        <v>7.9</v>
      </c>
      <c r="T292">
        <v>7.9</v>
      </c>
      <c r="U292">
        <v>1258997618</v>
      </c>
      <c r="V292">
        <v>2368</v>
      </c>
      <c r="W292">
        <v>131</v>
      </c>
      <c r="X292">
        <v>38</v>
      </c>
      <c r="Y292">
        <v>51</v>
      </c>
      <c r="Z292">
        <v>8.9499999999999993</v>
      </c>
      <c r="AB292">
        <v>336</v>
      </c>
      <c r="AC292" s="38">
        <v>-8.9499999999999993</v>
      </c>
      <c r="AD292" s="38">
        <v>2.2400000000000002</v>
      </c>
      <c r="AE292" s="39">
        <v>34.35</v>
      </c>
      <c r="AF292" s="38">
        <v>39</v>
      </c>
      <c r="AG292" s="38">
        <v>69</v>
      </c>
      <c r="AH292">
        <f t="shared" si="23"/>
        <v>108</v>
      </c>
      <c r="AI292" s="40">
        <f t="shared" si="24"/>
        <v>15.629522431259044</v>
      </c>
    </row>
    <row r="293" spans="1:35" ht="15">
      <c r="A293" t="str">
        <f t="shared" si="20"/>
        <v>1411</v>
      </c>
      <c r="B293" t="str">
        <f t="shared" si="21"/>
        <v>Bezedek</v>
      </c>
      <c r="C293" t="s">
        <v>291</v>
      </c>
      <c r="D293" t="str">
        <f>INDEX(helysegnevtar!$A$4:$F$3181,MATCH(tidy!$B293,helysegnevtar!$A$4:$A$3181,0),3)</f>
        <v>község</v>
      </c>
      <c r="E293" t="str">
        <f>INDEX(helysegnevtar!$A$4:$F$3181,MATCH(tidy!$B293,helysegnevtar!$A$4:$A$3181,0),4)</f>
        <v>Baranya</v>
      </c>
      <c r="F293" t="str">
        <f>INDEX(helysegnevtar!$A$4:$F$3181,MATCH(tidy!$B293,helysegnevtar!$A$4:$A$3181,0),6)</f>
        <v>Mohácsi</v>
      </c>
      <c r="G293">
        <v>5</v>
      </c>
      <c r="I293">
        <v>62.61</v>
      </c>
      <c r="J293">
        <v>213</v>
      </c>
      <c r="K293">
        <v>68</v>
      </c>
      <c r="L293">
        <v>61</v>
      </c>
      <c r="M293">
        <f t="shared" si="22"/>
        <v>129</v>
      </c>
      <c r="N293">
        <v>39.36</v>
      </c>
      <c r="O293">
        <v>9.64</v>
      </c>
      <c r="P293">
        <v>71.430000000000007</v>
      </c>
      <c r="Q293">
        <v>11.36</v>
      </c>
      <c r="R293">
        <v>1.21</v>
      </c>
      <c r="S293">
        <v>0.85</v>
      </c>
      <c r="T293">
        <v>2.06</v>
      </c>
      <c r="U293">
        <v>316044565</v>
      </c>
      <c r="V293">
        <v>537</v>
      </c>
      <c r="Z293">
        <v>5.59</v>
      </c>
      <c r="AA293">
        <v>9.18</v>
      </c>
      <c r="AB293">
        <v>59</v>
      </c>
      <c r="AC293" s="38">
        <v>-16.760000000000002</v>
      </c>
      <c r="AD293" s="38">
        <v>-5.59</v>
      </c>
      <c r="AE293" s="39"/>
      <c r="AF293" s="38">
        <v>22</v>
      </c>
      <c r="AG293" s="38">
        <v>33</v>
      </c>
      <c r="AH293">
        <f t="shared" si="23"/>
        <v>55</v>
      </c>
      <c r="AI293" s="40">
        <f t="shared" si="24"/>
        <v>42.63565891472868</v>
      </c>
    </row>
    <row r="294" spans="1:35" ht="15">
      <c r="A294" t="str">
        <f t="shared" si="20"/>
        <v>2980</v>
      </c>
      <c r="B294" t="str">
        <f t="shared" si="21"/>
        <v>Bezenye</v>
      </c>
      <c r="C294" t="s">
        <v>292</v>
      </c>
      <c r="D294" t="str">
        <f>INDEX(helysegnevtar!$A$4:$F$3181,MATCH(tidy!$B294,helysegnevtar!$A$4:$A$3181,0),3)</f>
        <v>község</v>
      </c>
      <c r="E294" t="str">
        <f>INDEX(helysegnevtar!$A$4:$F$3181,MATCH(tidy!$B294,helysegnevtar!$A$4:$A$3181,0),4)</f>
        <v>Győr-Moson-Sopron</v>
      </c>
      <c r="F294" t="str">
        <f>INDEX(helysegnevtar!$A$4:$F$3181,MATCH(tidy!$B294,helysegnevtar!$A$4:$A$3181,0),6)</f>
        <v>Mosonmagyaróvári</v>
      </c>
      <c r="G294">
        <v>1</v>
      </c>
      <c r="H294">
        <v>0.57999999999999996</v>
      </c>
      <c r="I294">
        <v>50.16</v>
      </c>
      <c r="J294">
        <v>1577</v>
      </c>
      <c r="K294">
        <v>519</v>
      </c>
      <c r="L294">
        <v>501</v>
      </c>
      <c r="M294">
        <f t="shared" si="22"/>
        <v>1020</v>
      </c>
      <c r="N294">
        <v>43.62</v>
      </c>
      <c r="O294">
        <v>16.829999999999998</v>
      </c>
      <c r="P294">
        <v>16.670000000000002</v>
      </c>
      <c r="Q294">
        <v>30.03</v>
      </c>
      <c r="R294">
        <v>3.23</v>
      </c>
      <c r="S294">
        <v>8.41</v>
      </c>
      <c r="T294">
        <v>11.64</v>
      </c>
      <c r="U294">
        <v>1600795269</v>
      </c>
      <c r="V294">
        <v>3167</v>
      </c>
      <c r="W294">
        <v>78</v>
      </c>
      <c r="Z294">
        <v>10.83</v>
      </c>
      <c r="AA294">
        <v>2.5</v>
      </c>
      <c r="AB294">
        <v>254</v>
      </c>
      <c r="AC294" s="38">
        <v>-9.39</v>
      </c>
      <c r="AD294" s="38">
        <v>-7.22</v>
      </c>
      <c r="AE294" s="39">
        <v>39.74</v>
      </c>
      <c r="AF294" s="38">
        <v>123</v>
      </c>
      <c r="AG294" s="38">
        <v>173</v>
      </c>
      <c r="AH294">
        <f t="shared" si="23"/>
        <v>296</v>
      </c>
      <c r="AI294" s="40">
        <f t="shared" si="24"/>
        <v>29.019607843137258</v>
      </c>
    </row>
    <row r="295" spans="1:35" ht="15">
      <c r="A295" t="str">
        <f t="shared" si="20"/>
        <v>1283</v>
      </c>
      <c r="B295" t="str">
        <f t="shared" si="21"/>
        <v>Bezeréd</v>
      </c>
      <c r="C295" t="s">
        <v>293</v>
      </c>
      <c r="D295" t="str">
        <f>INDEX(helysegnevtar!$A$4:$F$3181,MATCH(tidy!$B295,helysegnevtar!$A$4:$A$3181,0),3)</f>
        <v>község</v>
      </c>
      <c r="E295" t="str">
        <f>INDEX(helysegnevtar!$A$4:$F$3181,MATCH(tidy!$B295,helysegnevtar!$A$4:$A$3181,0),4)</f>
        <v>Zala</v>
      </c>
      <c r="F295" t="str">
        <f>INDEX(helysegnevtar!$A$4:$F$3181,MATCH(tidy!$B295,helysegnevtar!$A$4:$A$3181,0),6)</f>
        <v>Zalaegerszegi</v>
      </c>
      <c r="G295">
        <v>2</v>
      </c>
      <c r="I295">
        <v>58.51</v>
      </c>
      <c r="J295">
        <v>169</v>
      </c>
      <c r="K295">
        <v>49</v>
      </c>
      <c r="L295">
        <v>57</v>
      </c>
      <c r="M295">
        <f t="shared" si="22"/>
        <v>106</v>
      </c>
      <c r="N295">
        <v>26.72</v>
      </c>
      <c r="O295">
        <v>22.64</v>
      </c>
      <c r="P295">
        <v>71.430000000000007</v>
      </c>
      <c r="Q295">
        <v>12.14</v>
      </c>
      <c r="R295">
        <v>0.94</v>
      </c>
      <c r="S295">
        <v>2.88</v>
      </c>
      <c r="T295">
        <v>3.82</v>
      </c>
      <c r="U295">
        <v>193053778</v>
      </c>
      <c r="V295">
        <v>241</v>
      </c>
      <c r="Z295">
        <v>20.48</v>
      </c>
      <c r="AA295">
        <v>30.5</v>
      </c>
      <c r="AB295">
        <v>34</v>
      </c>
      <c r="AC295" s="38">
        <v>-6.83</v>
      </c>
      <c r="AD295" s="38">
        <v>6.83</v>
      </c>
      <c r="AE295" s="39"/>
      <c r="AF295" s="38">
        <v>12</v>
      </c>
      <c r="AG295" s="38">
        <v>18</v>
      </c>
      <c r="AH295">
        <f t="shared" si="23"/>
        <v>30</v>
      </c>
      <c r="AI295" s="40">
        <f t="shared" si="24"/>
        <v>28.30188679245283</v>
      </c>
    </row>
    <row r="296" spans="1:35" ht="15">
      <c r="A296" t="str">
        <f t="shared" si="20"/>
        <v>1056</v>
      </c>
      <c r="B296" t="str">
        <f t="shared" si="21"/>
        <v>Bezi</v>
      </c>
      <c r="C296" t="s">
        <v>294</v>
      </c>
      <c r="D296" t="str">
        <f>INDEX(helysegnevtar!$A$4:$F$3181,MATCH(tidy!$B296,helysegnevtar!$A$4:$A$3181,0),3)</f>
        <v>község</v>
      </c>
      <c r="E296" t="str">
        <f>INDEX(helysegnevtar!$A$4:$F$3181,MATCH(tidy!$B296,helysegnevtar!$A$4:$A$3181,0),4)</f>
        <v>Győr-Moson-Sopron</v>
      </c>
      <c r="F296" t="str">
        <f>INDEX(helysegnevtar!$A$4:$F$3181,MATCH(tidy!$B296,helysegnevtar!$A$4:$A$3181,0),6)</f>
        <v>Győri</v>
      </c>
      <c r="G296">
        <v>1</v>
      </c>
      <c r="H296">
        <v>0.78</v>
      </c>
      <c r="I296">
        <v>37.46</v>
      </c>
      <c r="J296">
        <v>531</v>
      </c>
      <c r="K296">
        <v>174</v>
      </c>
      <c r="L296">
        <v>184</v>
      </c>
      <c r="M296">
        <f t="shared" si="22"/>
        <v>358</v>
      </c>
      <c r="N296">
        <v>22.26</v>
      </c>
      <c r="O296">
        <v>17.13</v>
      </c>
      <c r="P296">
        <v>60</v>
      </c>
      <c r="Q296">
        <v>11.19</v>
      </c>
      <c r="R296">
        <v>1.35</v>
      </c>
      <c r="S296">
        <v>1.63</v>
      </c>
      <c r="T296">
        <v>2.98</v>
      </c>
      <c r="U296">
        <v>1225340764</v>
      </c>
      <c r="V296">
        <v>1029</v>
      </c>
      <c r="W296">
        <v>19</v>
      </c>
      <c r="Z296">
        <v>14.51</v>
      </c>
      <c r="AB296">
        <v>125</v>
      </c>
      <c r="AC296" s="38">
        <v>6.22</v>
      </c>
      <c r="AD296" s="38">
        <v>-4.1500000000000004</v>
      </c>
      <c r="AE296" s="39">
        <v>26.32</v>
      </c>
      <c r="AF296" s="38">
        <v>33</v>
      </c>
      <c r="AG296" s="38">
        <v>47</v>
      </c>
      <c r="AH296">
        <f t="shared" si="23"/>
        <v>80</v>
      </c>
      <c r="AI296" s="40">
        <f t="shared" si="24"/>
        <v>22.346368715083798</v>
      </c>
    </row>
    <row r="297" spans="1:35" ht="15">
      <c r="A297" t="str">
        <f t="shared" si="20"/>
        <v>889</v>
      </c>
      <c r="B297" t="str">
        <f t="shared" si="21"/>
        <v>Biatorbágy</v>
      </c>
      <c r="C297" t="s">
        <v>295</v>
      </c>
      <c r="D297" t="str">
        <f>INDEX(helysegnevtar!$A$4:$F$3181,MATCH(tidy!$B297,helysegnevtar!$A$4:$A$3181,0),3)</f>
        <v>város</v>
      </c>
      <c r="E297" t="str">
        <f>INDEX(helysegnevtar!$A$4:$F$3181,MATCH(tidy!$B297,helysegnevtar!$A$4:$A$3181,0),4)</f>
        <v>Pest</v>
      </c>
      <c r="F297" t="str">
        <f>INDEX(helysegnevtar!$A$4:$F$3181,MATCH(tidy!$B297,helysegnevtar!$A$4:$A$3181,0),6)</f>
        <v>Budakeszi</v>
      </c>
      <c r="H297">
        <v>0.23</v>
      </c>
      <c r="I297">
        <v>51.81</v>
      </c>
      <c r="J297">
        <v>15089</v>
      </c>
      <c r="K297">
        <v>4911</v>
      </c>
      <c r="L297">
        <v>5049</v>
      </c>
      <c r="M297">
        <f t="shared" si="22"/>
        <v>9960</v>
      </c>
      <c r="N297">
        <v>34.770000000000003</v>
      </c>
      <c r="O297">
        <v>44.36</v>
      </c>
      <c r="P297">
        <v>51.61</v>
      </c>
      <c r="Q297">
        <v>44.12</v>
      </c>
      <c r="R297">
        <v>16.13</v>
      </c>
      <c r="S297">
        <v>41.48</v>
      </c>
      <c r="T297">
        <v>57.61</v>
      </c>
      <c r="U297">
        <v>49376617924</v>
      </c>
      <c r="V297">
        <v>30707</v>
      </c>
      <c r="W297">
        <v>1519</v>
      </c>
      <c r="Y297">
        <v>11</v>
      </c>
      <c r="Z297">
        <v>11.52</v>
      </c>
      <c r="AA297">
        <v>4.3899999999999997</v>
      </c>
      <c r="AB297">
        <v>1952</v>
      </c>
      <c r="AC297" s="38">
        <v>21.03</v>
      </c>
      <c r="AD297" s="38">
        <v>0.33</v>
      </c>
      <c r="AE297" s="39">
        <v>10.01</v>
      </c>
      <c r="AF297" s="38">
        <v>856</v>
      </c>
      <c r="AG297" s="38">
        <v>1242</v>
      </c>
      <c r="AH297">
        <f t="shared" si="23"/>
        <v>2098</v>
      </c>
      <c r="AI297" s="40">
        <f t="shared" si="24"/>
        <v>21.064257028112447</v>
      </c>
    </row>
    <row r="298" spans="1:35" ht="15">
      <c r="A298" t="str">
        <f t="shared" si="20"/>
        <v>1331</v>
      </c>
      <c r="B298" t="str">
        <f t="shared" si="21"/>
        <v>Bicsérd</v>
      </c>
      <c r="C298" t="s">
        <v>296</v>
      </c>
      <c r="D298" t="str">
        <f>INDEX(helysegnevtar!$A$4:$F$3181,MATCH(tidy!$B298,helysegnevtar!$A$4:$A$3181,0),3)</f>
        <v>község</v>
      </c>
      <c r="E298" t="str">
        <f>INDEX(helysegnevtar!$A$4:$F$3181,MATCH(tidy!$B298,helysegnevtar!$A$4:$A$3181,0),4)</f>
        <v>Baranya</v>
      </c>
      <c r="F298" t="str">
        <f>INDEX(helysegnevtar!$A$4:$F$3181,MATCH(tidy!$B298,helysegnevtar!$A$4:$A$3181,0),6)</f>
        <v>Szentlőrinci</v>
      </c>
      <c r="G298">
        <v>7</v>
      </c>
      <c r="H298">
        <v>2.2200000000000002</v>
      </c>
      <c r="I298">
        <v>52.19</v>
      </c>
      <c r="J298">
        <v>1069</v>
      </c>
      <c r="K298">
        <v>340</v>
      </c>
      <c r="L298">
        <v>356</v>
      </c>
      <c r="M298">
        <f t="shared" si="22"/>
        <v>696</v>
      </c>
      <c r="N298">
        <v>22.29</v>
      </c>
      <c r="O298">
        <v>17.760000000000002</v>
      </c>
      <c r="P298">
        <v>72.22</v>
      </c>
      <c r="Q298">
        <v>19.75</v>
      </c>
      <c r="R298">
        <v>2.2200000000000002</v>
      </c>
      <c r="S298">
        <v>2.11</v>
      </c>
      <c r="T298">
        <v>4.33</v>
      </c>
      <c r="U298">
        <v>2190998586</v>
      </c>
      <c r="V298">
        <v>2541</v>
      </c>
      <c r="W298">
        <v>115</v>
      </c>
      <c r="X298">
        <v>3</v>
      </c>
      <c r="Y298">
        <v>6</v>
      </c>
      <c r="Z298">
        <v>4.95</v>
      </c>
      <c r="AA298">
        <v>5.33</v>
      </c>
      <c r="AB298">
        <v>226</v>
      </c>
      <c r="AC298" s="38">
        <v>12.86</v>
      </c>
      <c r="AD298" s="38">
        <v>-12.86</v>
      </c>
      <c r="AE298" s="39">
        <v>34.78</v>
      </c>
      <c r="AF298" s="38">
        <v>64</v>
      </c>
      <c r="AG298" s="38">
        <v>112</v>
      </c>
      <c r="AH298">
        <f t="shared" si="23"/>
        <v>176</v>
      </c>
      <c r="AI298" s="40">
        <f t="shared" si="24"/>
        <v>25.287356321839084</v>
      </c>
    </row>
    <row r="299" spans="1:35" ht="15">
      <c r="A299" t="str">
        <f t="shared" si="20"/>
        <v>1048</v>
      </c>
      <c r="B299" t="str">
        <f t="shared" si="21"/>
        <v>Bicske</v>
      </c>
      <c r="C299" t="s">
        <v>297</v>
      </c>
      <c r="D299" t="str">
        <f>INDEX(helysegnevtar!$A$4:$F$3181,MATCH(tidy!$B299,helysegnevtar!$A$4:$A$3181,0),3)</f>
        <v>város</v>
      </c>
      <c r="E299" t="str">
        <f>INDEX(helysegnevtar!$A$4:$F$3181,MATCH(tidy!$B299,helysegnevtar!$A$4:$A$3181,0),4)</f>
        <v>Fejér</v>
      </c>
      <c r="F299" t="str">
        <f>INDEX(helysegnevtar!$A$4:$F$3181,MATCH(tidy!$B299,helysegnevtar!$A$4:$A$3181,0),6)</f>
        <v>Bicskei</v>
      </c>
      <c r="G299">
        <v>10</v>
      </c>
      <c r="H299">
        <v>1.78</v>
      </c>
      <c r="I299">
        <v>50.88</v>
      </c>
      <c r="J299">
        <v>12441</v>
      </c>
      <c r="K299">
        <v>3966</v>
      </c>
      <c r="L299">
        <v>4369</v>
      </c>
      <c r="M299">
        <f t="shared" si="22"/>
        <v>8335</v>
      </c>
      <c r="N299">
        <v>47.78</v>
      </c>
      <c r="O299">
        <v>23.14</v>
      </c>
      <c r="P299">
        <v>59.78</v>
      </c>
      <c r="Q299">
        <v>77.08</v>
      </c>
      <c r="R299">
        <v>10.25</v>
      </c>
      <c r="S299">
        <v>64.42</v>
      </c>
      <c r="T299">
        <v>74.67</v>
      </c>
      <c r="U299">
        <v>27925798668</v>
      </c>
      <c r="V299">
        <v>24408</v>
      </c>
      <c r="W299">
        <v>837</v>
      </c>
      <c r="X299">
        <v>50</v>
      </c>
      <c r="Y299">
        <v>70</v>
      </c>
      <c r="Z299">
        <v>24.11</v>
      </c>
      <c r="AA299">
        <v>1.93</v>
      </c>
      <c r="AB299">
        <v>2279</v>
      </c>
      <c r="AC299" s="38">
        <v>7.41</v>
      </c>
      <c r="AD299" s="38">
        <v>-2.86</v>
      </c>
      <c r="AE299" s="39">
        <v>17.920000000000002</v>
      </c>
      <c r="AF299" s="38">
        <v>874</v>
      </c>
      <c r="AG299" s="38">
        <v>1317</v>
      </c>
      <c r="AH299">
        <f t="shared" si="23"/>
        <v>2191</v>
      </c>
      <c r="AI299" s="40">
        <f t="shared" si="24"/>
        <v>26.286742651469709</v>
      </c>
    </row>
    <row r="300" spans="1:35" ht="15">
      <c r="A300" t="str">
        <f t="shared" si="20"/>
        <v>2525</v>
      </c>
      <c r="B300" t="str">
        <f t="shared" si="21"/>
        <v>Bihardancsháza</v>
      </c>
      <c r="C300" t="s">
        <v>298</v>
      </c>
      <c r="D300" t="str">
        <f>INDEX(helysegnevtar!$A$4:$F$3181,MATCH(tidy!$B300,helysegnevtar!$A$4:$A$3181,0),3)</f>
        <v>község</v>
      </c>
      <c r="E300" t="str">
        <f>INDEX(helysegnevtar!$A$4:$F$3181,MATCH(tidy!$B300,helysegnevtar!$A$4:$A$3181,0),4)</f>
        <v>Hajdú-Bihar</v>
      </c>
      <c r="F300" t="str">
        <f>INDEX(helysegnevtar!$A$4:$F$3181,MATCH(tidy!$B300,helysegnevtar!$A$4:$A$3181,0),6)</f>
        <v>Püspökladányi</v>
      </c>
      <c r="G300">
        <v>12</v>
      </c>
      <c r="I300">
        <v>54.35</v>
      </c>
      <c r="J300">
        <v>159</v>
      </c>
      <c r="K300">
        <v>42</v>
      </c>
      <c r="L300">
        <v>62</v>
      </c>
      <c r="M300">
        <f t="shared" si="22"/>
        <v>104</v>
      </c>
      <c r="N300">
        <v>50.5</v>
      </c>
      <c r="O300">
        <v>5.56</v>
      </c>
      <c r="P300">
        <v>50</v>
      </c>
      <c r="Q300">
        <v>8.31</v>
      </c>
      <c r="R300">
        <v>0.72</v>
      </c>
      <c r="S300">
        <v>2.72</v>
      </c>
      <c r="T300">
        <v>3.44</v>
      </c>
      <c r="U300">
        <v>170364499</v>
      </c>
      <c r="V300">
        <v>433</v>
      </c>
      <c r="Z300">
        <v>6.6</v>
      </c>
      <c r="AA300">
        <v>30</v>
      </c>
      <c r="AB300">
        <v>60</v>
      </c>
      <c r="AC300" s="38">
        <v>-99.01</v>
      </c>
      <c r="AD300" s="38">
        <v>-26.4</v>
      </c>
      <c r="AE300" s="39"/>
      <c r="AF300" s="38">
        <v>14</v>
      </c>
      <c r="AG300" s="38">
        <v>28</v>
      </c>
      <c r="AH300">
        <f t="shared" si="23"/>
        <v>42</v>
      </c>
      <c r="AI300" s="40">
        <f t="shared" si="24"/>
        <v>40.384615384615387</v>
      </c>
    </row>
    <row r="301" spans="1:35" ht="15">
      <c r="A301" t="str">
        <f t="shared" si="20"/>
        <v>1995</v>
      </c>
      <c r="B301" t="str">
        <f t="shared" si="21"/>
        <v>Biharkeresztes</v>
      </c>
      <c r="C301" t="s">
        <v>299</v>
      </c>
      <c r="D301" t="str">
        <f>INDEX(helysegnevtar!$A$4:$F$3181,MATCH(tidy!$B301,helysegnevtar!$A$4:$A$3181,0),3)</f>
        <v>város</v>
      </c>
      <c r="E301" t="str">
        <f>INDEX(helysegnevtar!$A$4:$F$3181,MATCH(tidy!$B301,helysegnevtar!$A$4:$A$3181,0),4)</f>
        <v>Hajdú-Bihar</v>
      </c>
      <c r="F301" t="str">
        <f>INDEX(helysegnevtar!$A$4:$F$3181,MATCH(tidy!$B301,helysegnevtar!$A$4:$A$3181,0),6)</f>
        <v>Berettyóújfalui</v>
      </c>
      <c r="G301">
        <v>104</v>
      </c>
      <c r="H301">
        <v>2.94</v>
      </c>
      <c r="I301">
        <v>56.56</v>
      </c>
      <c r="J301">
        <v>4781</v>
      </c>
      <c r="K301">
        <v>1443</v>
      </c>
      <c r="L301">
        <v>1663</v>
      </c>
      <c r="M301">
        <f t="shared" si="22"/>
        <v>3106</v>
      </c>
      <c r="N301">
        <v>52.17</v>
      </c>
      <c r="O301">
        <v>16.329999999999998</v>
      </c>
      <c r="P301">
        <v>60</v>
      </c>
      <c r="Q301">
        <v>49.26</v>
      </c>
      <c r="R301">
        <v>16.95</v>
      </c>
      <c r="S301">
        <v>20.46</v>
      </c>
      <c r="T301">
        <v>37.409999999999997</v>
      </c>
      <c r="U301">
        <v>6327275960</v>
      </c>
      <c r="V301">
        <v>8686</v>
      </c>
      <c r="W301">
        <v>302</v>
      </c>
      <c r="X301">
        <v>13</v>
      </c>
      <c r="Y301">
        <v>73</v>
      </c>
      <c r="Z301">
        <v>10.74</v>
      </c>
      <c r="AA301">
        <v>4.96</v>
      </c>
      <c r="AB301">
        <v>811</v>
      </c>
      <c r="AC301" s="38">
        <v>-17.559999999999999</v>
      </c>
      <c r="AD301" s="38">
        <v>-11.27</v>
      </c>
      <c r="AE301" s="39">
        <v>29.8</v>
      </c>
      <c r="AF301" s="38">
        <v>397</v>
      </c>
      <c r="AG301" s="38">
        <v>552</v>
      </c>
      <c r="AH301">
        <f t="shared" si="23"/>
        <v>949</v>
      </c>
      <c r="AI301" s="40">
        <f t="shared" si="24"/>
        <v>30.553766902768835</v>
      </c>
    </row>
    <row r="302" spans="1:35" ht="15">
      <c r="A302" t="str">
        <f t="shared" si="20"/>
        <v>2482</v>
      </c>
      <c r="B302" t="str">
        <f t="shared" si="21"/>
        <v>Biharnagybajom</v>
      </c>
      <c r="C302" t="s">
        <v>300</v>
      </c>
      <c r="D302" t="str">
        <f>INDEX(helysegnevtar!$A$4:$F$3181,MATCH(tidy!$B302,helysegnevtar!$A$4:$A$3181,0),3)</f>
        <v>község</v>
      </c>
      <c r="E302" t="str">
        <f>INDEX(helysegnevtar!$A$4:$F$3181,MATCH(tidy!$B302,helysegnevtar!$A$4:$A$3181,0),4)</f>
        <v>Hajdú-Bihar</v>
      </c>
      <c r="F302" t="str">
        <f>INDEX(helysegnevtar!$A$4:$F$3181,MATCH(tidy!$B302,helysegnevtar!$A$4:$A$3181,0),6)</f>
        <v>Püspökladányi</v>
      </c>
      <c r="G302">
        <v>112</v>
      </c>
      <c r="H302">
        <v>14.29</v>
      </c>
      <c r="I302">
        <v>57.09</v>
      </c>
      <c r="J302">
        <v>2621</v>
      </c>
      <c r="K302">
        <v>788</v>
      </c>
      <c r="L302">
        <v>883</v>
      </c>
      <c r="M302">
        <f t="shared" si="22"/>
        <v>1671</v>
      </c>
      <c r="N302">
        <v>60.72</v>
      </c>
      <c r="O302">
        <v>8.2100000000000009</v>
      </c>
      <c r="P302">
        <v>65.12</v>
      </c>
      <c r="Q302">
        <v>61.35</v>
      </c>
      <c r="R302">
        <v>8.91</v>
      </c>
      <c r="S302">
        <v>17.18</v>
      </c>
      <c r="T302">
        <v>26.09</v>
      </c>
      <c r="U302">
        <v>3620442300</v>
      </c>
      <c r="V302">
        <v>5180</v>
      </c>
      <c r="W302">
        <v>147</v>
      </c>
      <c r="X302">
        <v>45</v>
      </c>
      <c r="Y302">
        <v>43</v>
      </c>
      <c r="Z302">
        <v>13.71</v>
      </c>
      <c r="AA302">
        <v>15.66</v>
      </c>
      <c r="AB302">
        <v>704</v>
      </c>
      <c r="AC302" s="38">
        <v>-8.31</v>
      </c>
      <c r="AD302" s="38">
        <v>-3.32</v>
      </c>
      <c r="AE302" s="39">
        <v>0</v>
      </c>
      <c r="AF302" s="38">
        <v>182</v>
      </c>
      <c r="AG302" s="38">
        <v>226</v>
      </c>
      <c r="AH302">
        <f t="shared" si="23"/>
        <v>408</v>
      </c>
      <c r="AI302" s="40">
        <f t="shared" si="24"/>
        <v>24.416517055655294</v>
      </c>
    </row>
    <row r="303" spans="1:35" ht="15">
      <c r="A303" t="str">
        <f t="shared" si="20"/>
        <v>2988</v>
      </c>
      <c r="B303" t="str">
        <f t="shared" si="21"/>
        <v>Bihartorda</v>
      </c>
      <c r="C303" t="s">
        <v>301</v>
      </c>
      <c r="D303" t="str">
        <f>INDEX(helysegnevtar!$A$4:$F$3181,MATCH(tidy!$B303,helysegnevtar!$A$4:$A$3181,0),3)</f>
        <v>község</v>
      </c>
      <c r="E303" t="str">
        <f>INDEX(helysegnevtar!$A$4:$F$3181,MATCH(tidy!$B303,helysegnevtar!$A$4:$A$3181,0),4)</f>
        <v>Hajdú-Bihar</v>
      </c>
      <c r="F303" t="str">
        <f>INDEX(helysegnevtar!$A$4:$F$3181,MATCH(tidy!$B303,helysegnevtar!$A$4:$A$3181,0),6)</f>
        <v>Püspökladányi</v>
      </c>
      <c r="G303">
        <v>24</v>
      </c>
      <c r="H303">
        <v>7.71</v>
      </c>
      <c r="I303">
        <v>61.87</v>
      </c>
      <c r="J303">
        <v>993</v>
      </c>
      <c r="K303">
        <v>312</v>
      </c>
      <c r="L303">
        <v>313</v>
      </c>
      <c r="M303">
        <f t="shared" si="22"/>
        <v>625</v>
      </c>
      <c r="N303">
        <v>48.77</v>
      </c>
      <c r="O303">
        <v>9.42</v>
      </c>
      <c r="P303">
        <v>46.43</v>
      </c>
      <c r="Q303">
        <v>22.38</v>
      </c>
      <c r="R303">
        <v>2.5</v>
      </c>
      <c r="S303">
        <v>6.99</v>
      </c>
      <c r="T303">
        <v>9.49</v>
      </c>
      <c r="U303">
        <v>1357417804</v>
      </c>
      <c r="V303">
        <v>2425</v>
      </c>
      <c r="W303">
        <v>75</v>
      </c>
      <c r="Y303">
        <v>19</v>
      </c>
      <c r="Z303">
        <v>7.98</v>
      </c>
      <c r="AB303">
        <v>290</v>
      </c>
      <c r="AC303" s="38">
        <v>-2.2799999999999998</v>
      </c>
      <c r="AD303" s="38">
        <v>-4.5599999999999996</v>
      </c>
      <c r="AE303" s="39">
        <v>2.67</v>
      </c>
      <c r="AF303" s="38">
        <v>77</v>
      </c>
      <c r="AG303" s="38">
        <v>100</v>
      </c>
      <c r="AH303">
        <f t="shared" si="23"/>
        <v>177</v>
      </c>
      <c r="AI303" s="40">
        <f t="shared" si="24"/>
        <v>28.32</v>
      </c>
    </row>
    <row r="304" spans="1:35" ht="15">
      <c r="A304" t="str">
        <f t="shared" si="20"/>
        <v>2961</v>
      </c>
      <c r="B304" t="str">
        <f t="shared" si="21"/>
        <v>Biharugra</v>
      </c>
      <c r="C304" t="s">
        <v>302</v>
      </c>
      <c r="D304" t="str">
        <f>INDEX(helysegnevtar!$A$4:$F$3181,MATCH(tidy!$B304,helysegnevtar!$A$4:$A$3181,0),3)</f>
        <v>község</v>
      </c>
      <c r="E304" t="str">
        <f>INDEX(helysegnevtar!$A$4:$F$3181,MATCH(tidy!$B304,helysegnevtar!$A$4:$A$3181,0),4)</f>
        <v>Békés</v>
      </c>
      <c r="F304" t="str">
        <f>INDEX(helysegnevtar!$A$4:$F$3181,MATCH(tidy!$B304,helysegnevtar!$A$4:$A$3181,0),6)</f>
        <v>Sarkadi</v>
      </c>
      <c r="G304">
        <v>41</v>
      </c>
      <c r="I304">
        <v>66.14</v>
      </c>
      <c r="J304">
        <v>854</v>
      </c>
      <c r="K304">
        <v>233</v>
      </c>
      <c r="L304">
        <v>294</v>
      </c>
      <c r="M304">
        <f t="shared" si="22"/>
        <v>527</v>
      </c>
      <c r="N304">
        <v>64.349999999999994</v>
      </c>
      <c r="O304">
        <v>11.25</v>
      </c>
      <c r="P304">
        <v>56.52</v>
      </c>
      <c r="Q304">
        <v>52.84</v>
      </c>
      <c r="R304">
        <v>8.0500000000000007</v>
      </c>
      <c r="S304">
        <v>8.8699999999999992</v>
      </c>
      <c r="T304">
        <v>16.920000000000002</v>
      </c>
      <c r="U304">
        <v>1092047223</v>
      </c>
      <c r="V304">
        <v>2566</v>
      </c>
      <c r="Z304">
        <v>6.55</v>
      </c>
      <c r="AA304">
        <v>17.23</v>
      </c>
      <c r="AB304">
        <v>187</v>
      </c>
      <c r="AC304" s="38">
        <v>-13.11</v>
      </c>
      <c r="AD304" s="38">
        <v>-19.66</v>
      </c>
      <c r="AE304" s="39"/>
      <c r="AF304" s="38">
        <v>96</v>
      </c>
      <c r="AG304" s="38">
        <v>135</v>
      </c>
      <c r="AH304">
        <f t="shared" si="23"/>
        <v>231</v>
      </c>
      <c r="AI304" s="40">
        <f t="shared" si="24"/>
        <v>43.833017077798864</v>
      </c>
    </row>
    <row r="305" spans="1:35" ht="15">
      <c r="A305" t="str">
        <f t="shared" si="20"/>
        <v>1197</v>
      </c>
      <c r="B305" t="str">
        <f t="shared" si="21"/>
        <v>Bikács</v>
      </c>
      <c r="C305" t="s">
        <v>303</v>
      </c>
      <c r="D305" t="str">
        <f>INDEX(helysegnevtar!$A$4:$F$3181,MATCH(tidy!$B305,helysegnevtar!$A$4:$A$3181,0),3)</f>
        <v>község</v>
      </c>
      <c r="E305" t="str">
        <f>INDEX(helysegnevtar!$A$4:$F$3181,MATCH(tidy!$B305,helysegnevtar!$A$4:$A$3181,0),4)</f>
        <v>Tolna</v>
      </c>
      <c r="F305" t="str">
        <f>INDEX(helysegnevtar!$A$4:$F$3181,MATCH(tidy!$B305,helysegnevtar!$A$4:$A$3181,0),6)</f>
        <v>Paksi</v>
      </c>
      <c r="G305">
        <v>7</v>
      </c>
      <c r="H305">
        <v>9.76</v>
      </c>
      <c r="I305">
        <v>48.83</v>
      </c>
      <c r="J305">
        <v>417</v>
      </c>
      <c r="K305">
        <v>128</v>
      </c>
      <c r="L305">
        <v>156</v>
      </c>
      <c r="M305">
        <f t="shared" si="22"/>
        <v>284</v>
      </c>
      <c r="N305">
        <v>39.32</v>
      </c>
      <c r="O305">
        <v>11.29</v>
      </c>
      <c r="P305">
        <v>50</v>
      </c>
      <c r="Q305">
        <v>34.67</v>
      </c>
      <c r="R305">
        <v>4.47</v>
      </c>
      <c r="S305">
        <v>2.69</v>
      </c>
      <c r="T305">
        <v>7.16</v>
      </c>
      <c r="U305">
        <v>539629617</v>
      </c>
      <c r="V305">
        <v>1108</v>
      </c>
      <c r="Z305">
        <v>10.3</v>
      </c>
      <c r="AB305">
        <v>120</v>
      </c>
      <c r="AC305" s="38">
        <v>-10.3</v>
      </c>
      <c r="AD305" s="38">
        <v>-7.72</v>
      </c>
      <c r="AE305" s="39"/>
      <c r="AF305" s="38">
        <v>34</v>
      </c>
      <c r="AG305" s="38">
        <v>40</v>
      </c>
      <c r="AH305">
        <f t="shared" si="23"/>
        <v>74</v>
      </c>
      <c r="AI305" s="40">
        <f t="shared" si="24"/>
        <v>26.056338028169012</v>
      </c>
    </row>
    <row r="306" spans="1:35" ht="15">
      <c r="A306" t="str">
        <f t="shared" si="20"/>
        <v>489</v>
      </c>
      <c r="B306" t="str">
        <f t="shared" si="21"/>
        <v>Bikal</v>
      </c>
      <c r="C306" t="s">
        <v>304</v>
      </c>
      <c r="D306" t="str">
        <f>INDEX(helysegnevtar!$A$4:$F$3181,MATCH(tidy!$B306,helysegnevtar!$A$4:$A$3181,0),3)</f>
        <v>község</v>
      </c>
      <c r="E306" t="str">
        <f>INDEX(helysegnevtar!$A$4:$F$3181,MATCH(tidy!$B306,helysegnevtar!$A$4:$A$3181,0),4)</f>
        <v>Baranya</v>
      </c>
      <c r="F306" t="str">
        <f>INDEX(helysegnevtar!$A$4:$F$3181,MATCH(tidy!$B306,helysegnevtar!$A$4:$A$3181,0),6)</f>
        <v>Komlói</v>
      </c>
      <c r="G306">
        <v>6</v>
      </c>
      <c r="H306">
        <v>0.48</v>
      </c>
      <c r="I306">
        <v>63.06</v>
      </c>
      <c r="J306">
        <v>680</v>
      </c>
      <c r="K306">
        <v>184</v>
      </c>
      <c r="L306">
        <v>221</v>
      </c>
      <c r="M306">
        <f t="shared" si="22"/>
        <v>405</v>
      </c>
      <c r="N306">
        <v>52.16</v>
      </c>
      <c r="O306">
        <v>20.69</v>
      </c>
      <c r="P306">
        <v>53.85</v>
      </c>
      <c r="Q306">
        <v>17.03</v>
      </c>
      <c r="R306">
        <v>1.38</v>
      </c>
      <c r="S306">
        <v>4.97</v>
      </c>
      <c r="T306">
        <v>6.35</v>
      </c>
      <c r="U306">
        <v>1332564393</v>
      </c>
      <c r="V306">
        <v>1857</v>
      </c>
      <c r="W306">
        <v>74</v>
      </c>
      <c r="Y306">
        <v>7</v>
      </c>
      <c r="Z306">
        <v>4.57</v>
      </c>
      <c r="AA306">
        <v>4.95</v>
      </c>
      <c r="AB306">
        <v>139</v>
      </c>
      <c r="AC306" s="38">
        <v>-36.56</v>
      </c>
      <c r="AD306" s="38">
        <v>-12.19</v>
      </c>
      <c r="AE306" s="39">
        <v>71.62</v>
      </c>
      <c r="AF306" s="38">
        <v>69</v>
      </c>
      <c r="AG306" s="38">
        <v>108</v>
      </c>
      <c r="AH306">
        <f t="shared" si="23"/>
        <v>177</v>
      </c>
      <c r="AI306" s="40">
        <f t="shared" si="24"/>
        <v>43.703703703703702</v>
      </c>
    </row>
    <row r="307" spans="1:35" ht="15">
      <c r="A307" t="str">
        <f t="shared" si="20"/>
        <v>294</v>
      </c>
      <c r="B307" t="str">
        <f t="shared" si="21"/>
        <v>Biri</v>
      </c>
      <c r="C307" t="s">
        <v>305</v>
      </c>
      <c r="D307" t="str">
        <f>INDEX(helysegnevtar!$A$4:$F$3181,MATCH(tidy!$B307,helysegnevtar!$A$4:$A$3181,0),3)</f>
        <v>község</v>
      </c>
      <c r="E307" t="str">
        <f>INDEX(helysegnevtar!$A$4:$F$3181,MATCH(tidy!$B307,helysegnevtar!$A$4:$A$3181,0),4)</f>
        <v>Szabolcs-Szatmár-Bereg</v>
      </c>
      <c r="F307" t="str">
        <f>INDEX(helysegnevtar!$A$4:$F$3181,MATCH(tidy!$B307,helysegnevtar!$A$4:$A$3181,0),6)</f>
        <v>Nagykállói</v>
      </c>
      <c r="G307">
        <v>44</v>
      </c>
      <c r="H307">
        <v>0.97</v>
      </c>
      <c r="I307">
        <v>46.61</v>
      </c>
      <c r="J307">
        <v>1341</v>
      </c>
      <c r="K307">
        <v>433</v>
      </c>
      <c r="L307">
        <v>471</v>
      </c>
      <c r="M307">
        <f t="shared" si="22"/>
        <v>904</v>
      </c>
      <c r="N307">
        <v>25.4</v>
      </c>
      <c r="O307">
        <v>10.95</v>
      </c>
      <c r="P307">
        <v>62.9</v>
      </c>
      <c r="Q307">
        <v>22.59</v>
      </c>
      <c r="R307">
        <v>0.63</v>
      </c>
      <c r="S307">
        <v>12.62</v>
      </c>
      <c r="T307">
        <v>13.25</v>
      </c>
      <c r="U307">
        <v>2237292356</v>
      </c>
      <c r="V307">
        <v>3220</v>
      </c>
      <c r="Z307">
        <v>8.35</v>
      </c>
      <c r="AA307">
        <v>6.65</v>
      </c>
      <c r="AB307">
        <v>359</v>
      </c>
      <c r="AC307" s="38">
        <v>-12.9</v>
      </c>
      <c r="AD307" s="38">
        <v>1.52</v>
      </c>
      <c r="AE307" s="39">
        <v>49.66</v>
      </c>
      <c r="AF307" s="38">
        <v>81</v>
      </c>
      <c r="AG307" s="38">
        <v>139</v>
      </c>
      <c r="AH307">
        <f t="shared" si="23"/>
        <v>220</v>
      </c>
      <c r="AI307" s="40">
        <f t="shared" si="24"/>
        <v>24.336283185840706</v>
      </c>
    </row>
    <row r="308" spans="1:35" ht="15">
      <c r="A308" t="str">
        <f t="shared" si="20"/>
        <v>513</v>
      </c>
      <c r="B308" t="str">
        <f t="shared" si="21"/>
        <v>Birján</v>
      </c>
      <c r="C308" t="s">
        <v>306</v>
      </c>
      <c r="D308" t="str">
        <f>INDEX(helysegnevtar!$A$4:$F$3181,MATCH(tidy!$B308,helysegnevtar!$A$4:$A$3181,0),3)</f>
        <v>község</v>
      </c>
      <c r="E308" t="str">
        <f>INDEX(helysegnevtar!$A$4:$F$3181,MATCH(tidy!$B308,helysegnevtar!$A$4:$A$3181,0),4)</f>
        <v>Baranya</v>
      </c>
      <c r="F308" t="str">
        <f>INDEX(helysegnevtar!$A$4:$F$3181,MATCH(tidy!$B308,helysegnevtar!$A$4:$A$3181,0),6)</f>
        <v>Pécsi</v>
      </c>
      <c r="G308">
        <v>2</v>
      </c>
      <c r="I308">
        <v>54.87</v>
      </c>
      <c r="J308">
        <v>566</v>
      </c>
      <c r="K308">
        <v>178</v>
      </c>
      <c r="L308">
        <v>180</v>
      </c>
      <c r="M308">
        <f t="shared" si="22"/>
        <v>358</v>
      </c>
      <c r="N308">
        <v>18.91</v>
      </c>
      <c r="O308">
        <v>21.79</v>
      </c>
      <c r="P308">
        <v>30.77</v>
      </c>
      <c r="Q308">
        <v>9.07</v>
      </c>
      <c r="R308">
        <v>1.2</v>
      </c>
      <c r="S308">
        <v>2.79</v>
      </c>
      <c r="T308">
        <v>3.99</v>
      </c>
      <c r="U308">
        <v>1198170711</v>
      </c>
      <c r="V308">
        <v>1079</v>
      </c>
      <c r="Z308">
        <v>3.77</v>
      </c>
      <c r="AB308">
        <v>97</v>
      </c>
      <c r="AC308" s="38">
        <v>11.31</v>
      </c>
      <c r="AD308" s="38">
        <v>9.43</v>
      </c>
      <c r="AE308" s="39"/>
      <c r="AF308" s="38">
        <v>39</v>
      </c>
      <c r="AG308" s="38">
        <v>52</v>
      </c>
      <c r="AH308">
        <f t="shared" si="23"/>
        <v>91</v>
      </c>
      <c r="AI308" s="40">
        <f t="shared" si="24"/>
        <v>25.41899441340782</v>
      </c>
    </row>
    <row r="309" spans="1:35" ht="15">
      <c r="A309" t="str">
        <f t="shared" si="20"/>
        <v>2492</v>
      </c>
      <c r="B309" t="str">
        <f t="shared" si="21"/>
        <v>Bisse</v>
      </c>
      <c r="C309" t="s">
        <v>307</v>
      </c>
      <c r="D309" t="str">
        <f>INDEX(helysegnevtar!$A$4:$F$3181,MATCH(tidy!$B309,helysegnevtar!$A$4:$A$3181,0),3)</f>
        <v>község</v>
      </c>
      <c r="E309" t="str">
        <f>INDEX(helysegnevtar!$A$4:$F$3181,MATCH(tidy!$B309,helysegnevtar!$A$4:$A$3181,0),4)</f>
        <v>Baranya</v>
      </c>
      <c r="F309" t="str">
        <f>INDEX(helysegnevtar!$A$4:$F$3181,MATCH(tidy!$B309,helysegnevtar!$A$4:$A$3181,0),6)</f>
        <v>Siklósi</v>
      </c>
      <c r="G309">
        <v>6</v>
      </c>
      <c r="I309">
        <v>47.52</v>
      </c>
      <c r="J309">
        <v>237</v>
      </c>
      <c r="K309">
        <v>75</v>
      </c>
      <c r="L309">
        <v>79</v>
      </c>
      <c r="M309">
        <f t="shared" si="22"/>
        <v>154</v>
      </c>
      <c r="N309">
        <v>24.62</v>
      </c>
      <c r="O309">
        <v>11.88</v>
      </c>
      <c r="P309">
        <v>40</v>
      </c>
      <c r="Q309">
        <v>13.8</v>
      </c>
      <c r="R309">
        <v>1.51</v>
      </c>
      <c r="S309">
        <v>1.71</v>
      </c>
      <c r="T309">
        <v>3.22</v>
      </c>
      <c r="U309">
        <v>439659911</v>
      </c>
      <c r="V309">
        <v>549</v>
      </c>
      <c r="AB309">
        <v>53</v>
      </c>
      <c r="AC309" s="38">
        <v>52.13</v>
      </c>
      <c r="AD309" s="38">
        <v>-14.22</v>
      </c>
      <c r="AE309" s="39"/>
      <c r="AF309" s="38">
        <v>26</v>
      </c>
      <c r="AG309" s="38">
        <v>29</v>
      </c>
      <c r="AH309">
        <f t="shared" si="23"/>
        <v>55</v>
      </c>
      <c r="AI309" s="40">
        <f t="shared" si="24"/>
        <v>35.714285714285715</v>
      </c>
    </row>
    <row r="310" spans="1:35" ht="15">
      <c r="A310" t="str">
        <f t="shared" si="20"/>
        <v>2920</v>
      </c>
      <c r="B310" t="str">
        <f t="shared" si="21"/>
        <v>Boba</v>
      </c>
      <c r="C310" t="s">
        <v>308</v>
      </c>
      <c r="D310" t="str">
        <f>INDEX(helysegnevtar!$A$4:$F$3181,MATCH(tidy!$B310,helysegnevtar!$A$4:$A$3181,0),3)</f>
        <v>község</v>
      </c>
      <c r="E310" t="str">
        <f>INDEX(helysegnevtar!$A$4:$F$3181,MATCH(tidy!$B310,helysegnevtar!$A$4:$A$3181,0),4)</f>
        <v>Vas</v>
      </c>
      <c r="F310" t="str">
        <f>INDEX(helysegnevtar!$A$4:$F$3181,MATCH(tidy!$B310,helysegnevtar!$A$4:$A$3181,0),6)</f>
        <v>Celldömölki</v>
      </c>
      <c r="G310">
        <v>4</v>
      </c>
      <c r="I310">
        <v>48.28</v>
      </c>
      <c r="J310">
        <v>783</v>
      </c>
      <c r="K310">
        <v>256</v>
      </c>
      <c r="L310">
        <v>280</v>
      </c>
      <c r="M310">
        <f t="shared" si="22"/>
        <v>536</v>
      </c>
      <c r="N310">
        <v>49.96</v>
      </c>
      <c r="O310">
        <v>14.39</v>
      </c>
      <c r="P310">
        <v>46.67</v>
      </c>
      <c r="Q310">
        <v>10.95</v>
      </c>
      <c r="R310">
        <v>0.46</v>
      </c>
      <c r="S310">
        <v>4.63</v>
      </c>
      <c r="T310">
        <v>5.09</v>
      </c>
      <c r="U310">
        <v>2006188273</v>
      </c>
      <c r="V310">
        <v>1646</v>
      </c>
      <c r="W310">
        <v>129</v>
      </c>
      <c r="X310">
        <v>3</v>
      </c>
      <c r="Y310">
        <v>5</v>
      </c>
      <c r="Z310">
        <v>6.84</v>
      </c>
      <c r="AA310">
        <v>2.42</v>
      </c>
      <c r="AB310">
        <v>177</v>
      </c>
      <c r="AC310" s="38">
        <v>-5.48</v>
      </c>
      <c r="AD310" s="38">
        <v>0</v>
      </c>
      <c r="AE310" s="39">
        <v>66.67</v>
      </c>
      <c r="AF310" s="38">
        <v>66</v>
      </c>
      <c r="AG310" s="38">
        <v>89</v>
      </c>
      <c r="AH310">
        <f t="shared" si="23"/>
        <v>155</v>
      </c>
      <c r="AI310" s="40">
        <f t="shared" si="24"/>
        <v>28.917910447761191</v>
      </c>
    </row>
    <row r="311" spans="1:35" ht="15">
      <c r="A311" t="str">
        <f t="shared" si="20"/>
        <v>1754</v>
      </c>
      <c r="B311" t="str">
        <f t="shared" si="21"/>
        <v>Bocfölde</v>
      </c>
      <c r="C311" t="s">
        <v>309</v>
      </c>
      <c r="D311" t="str">
        <f>INDEX(helysegnevtar!$A$4:$F$3181,MATCH(tidy!$B311,helysegnevtar!$A$4:$A$3181,0),3)</f>
        <v>község</v>
      </c>
      <c r="E311" t="str">
        <f>INDEX(helysegnevtar!$A$4:$F$3181,MATCH(tidy!$B311,helysegnevtar!$A$4:$A$3181,0),4)</f>
        <v>Zala</v>
      </c>
      <c r="F311" t="str">
        <f>INDEX(helysegnevtar!$A$4:$F$3181,MATCH(tidy!$B311,helysegnevtar!$A$4:$A$3181,0),6)</f>
        <v>Zalaegerszegi</v>
      </c>
      <c r="H311">
        <v>5.35</v>
      </c>
      <c r="I311">
        <v>51.5</v>
      </c>
      <c r="J311">
        <v>1202</v>
      </c>
      <c r="K311">
        <v>385</v>
      </c>
      <c r="L311">
        <v>394</v>
      </c>
      <c r="M311">
        <f t="shared" si="22"/>
        <v>779</v>
      </c>
      <c r="N311">
        <v>13.95</v>
      </c>
      <c r="O311">
        <v>23.16</v>
      </c>
      <c r="P311">
        <v>38.46</v>
      </c>
      <c r="Q311">
        <v>8.68</v>
      </c>
      <c r="R311">
        <v>1.88</v>
      </c>
      <c r="S311">
        <v>4.03</v>
      </c>
      <c r="T311">
        <v>5.91</v>
      </c>
      <c r="U311">
        <v>2748989137</v>
      </c>
      <c r="V311">
        <v>2161</v>
      </c>
      <c r="W311">
        <v>103</v>
      </c>
      <c r="Y311">
        <v>1</v>
      </c>
      <c r="Z311">
        <v>11.91</v>
      </c>
      <c r="AA311">
        <v>5.69</v>
      </c>
      <c r="AB311">
        <v>212</v>
      </c>
      <c r="AC311" s="38">
        <v>7.66</v>
      </c>
      <c r="AD311" s="38">
        <v>1.7</v>
      </c>
      <c r="AE311" s="39">
        <v>58.25</v>
      </c>
      <c r="AF311" s="38">
        <v>96</v>
      </c>
      <c r="AG311" s="38">
        <v>120</v>
      </c>
      <c r="AH311">
        <f t="shared" si="23"/>
        <v>216</v>
      </c>
      <c r="AI311" s="40">
        <f t="shared" si="24"/>
        <v>27.72785622593068</v>
      </c>
    </row>
    <row r="312" spans="1:35" ht="15">
      <c r="A312" t="str">
        <f t="shared" si="20"/>
        <v>2235</v>
      </c>
      <c r="B312" t="str">
        <f t="shared" si="21"/>
        <v>Boconád</v>
      </c>
      <c r="C312" t="s">
        <v>310</v>
      </c>
      <c r="D312" t="str">
        <f>INDEX(helysegnevtar!$A$4:$F$3181,MATCH(tidy!$B312,helysegnevtar!$A$4:$A$3181,0),3)</f>
        <v>község</v>
      </c>
      <c r="E312" t="str">
        <f>INDEX(helysegnevtar!$A$4:$F$3181,MATCH(tidy!$B312,helysegnevtar!$A$4:$A$3181,0),4)</f>
        <v>Heves</v>
      </c>
      <c r="F312" t="str">
        <f>INDEX(helysegnevtar!$A$4:$F$3181,MATCH(tidy!$B312,helysegnevtar!$A$4:$A$3181,0),6)</f>
        <v>Hevesi</v>
      </c>
      <c r="G312">
        <v>18</v>
      </c>
      <c r="H312">
        <v>0.88</v>
      </c>
      <c r="I312">
        <v>52.9</v>
      </c>
      <c r="J312">
        <v>1275</v>
      </c>
      <c r="K312">
        <v>389</v>
      </c>
      <c r="L312">
        <v>428</v>
      </c>
      <c r="M312">
        <f t="shared" si="22"/>
        <v>817</v>
      </c>
      <c r="N312">
        <v>40.17</v>
      </c>
      <c r="O312">
        <v>12.38</v>
      </c>
      <c r="P312">
        <v>57.58</v>
      </c>
      <c r="Q312">
        <v>29.56</v>
      </c>
      <c r="R312">
        <v>3.21</v>
      </c>
      <c r="S312">
        <v>8.3800000000000008</v>
      </c>
      <c r="T312">
        <v>11.59</v>
      </c>
      <c r="U312">
        <v>2760860625</v>
      </c>
      <c r="V312">
        <v>3257</v>
      </c>
      <c r="W312">
        <v>99</v>
      </c>
      <c r="X312">
        <v>8</v>
      </c>
      <c r="Y312">
        <v>4</v>
      </c>
      <c r="Z312">
        <v>3.24</v>
      </c>
      <c r="AB312">
        <v>280</v>
      </c>
      <c r="AC312" s="38">
        <v>-4.8499999999999996</v>
      </c>
      <c r="AD312" s="38">
        <v>-10.52</v>
      </c>
      <c r="AE312" s="39">
        <v>41.41</v>
      </c>
      <c r="AF312" s="38">
        <v>115</v>
      </c>
      <c r="AG312" s="38">
        <v>155</v>
      </c>
      <c r="AH312">
        <f t="shared" si="23"/>
        <v>270</v>
      </c>
      <c r="AI312" s="40">
        <f t="shared" si="24"/>
        <v>33.047735618115055</v>
      </c>
    </row>
    <row r="313" spans="1:35" ht="15">
      <c r="A313" t="str">
        <f t="shared" si="20"/>
        <v>830</v>
      </c>
      <c r="B313" t="str">
        <f t="shared" si="21"/>
        <v>Bócsa</v>
      </c>
      <c r="C313" t="s">
        <v>311</v>
      </c>
      <c r="D313" t="str">
        <f>INDEX(helysegnevtar!$A$4:$F$3181,MATCH(tidy!$B313,helysegnevtar!$A$4:$A$3181,0),3)</f>
        <v>község</v>
      </c>
      <c r="E313" t="str">
        <f>INDEX(helysegnevtar!$A$4:$F$3181,MATCH(tidy!$B313,helysegnevtar!$A$4:$A$3181,0),4)</f>
        <v>Bács-Kiskun</v>
      </c>
      <c r="F313" t="str">
        <f>INDEX(helysegnevtar!$A$4:$F$3181,MATCH(tidy!$B313,helysegnevtar!$A$4:$A$3181,0),6)</f>
        <v>Kiskőrösi</v>
      </c>
      <c r="G313">
        <v>3</v>
      </c>
      <c r="H313">
        <v>0.28000000000000003</v>
      </c>
      <c r="I313">
        <v>50.29</v>
      </c>
      <c r="J313">
        <v>1935</v>
      </c>
      <c r="K313">
        <v>601</v>
      </c>
      <c r="L313">
        <v>691</v>
      </c>
      <c r="M313">
        <f t="shared" si="22"/>
        <v>1292</v>
      </c>
      <c r="N313">
        <v>38.47</v>
      </c>
      <c r="O313">
        <v>17.04</v>
      </c>
      <c r="P313">
        <v>33.33</v>
      </c>
      <c r="Q313">
        <v>97.04</v>
      </c>
      <c r="R313">
        <v>0.92</v>
      </c>
      <c r="S313">
        <v>9.1</v>
      </c>
      <c r="T313">
        <v>10.02</v>
      </c>
      <c r="U313">
        <v>2663398561</v>
      </c>
      <c r="V313">
        <v>4574</v>
      </c>
      <c r="W313">
        <v>146</v>
      </c>
      <c r="X313">
        <v>11</v>
      </c>
      <c r="Y313">
        <v>2</v>
      </c>
      <c r="Z313">
        <v>22.95</v>
      </c>
      <c r="AA313">
        <v>16.41</v>
      </c>
      <c r="AB313">
        <v>488</v>
      </c>
      <c r="AC313" s="38">
        <v>-26.31</v>
      </c>
      <c r="AD313" s="38">
        <v>0.56000000000000005</v>
      </c>
      <c r="AE313" s="39">
        <v>10.27</v>
      </c>
      <c r="AF313" s="38">
        <v>150</v>
      </c>
      <c r="AG313" s="38">
        <v>194</v>
      </c>
      <c r="AH313">
        <f t="shared" si="23"/>
        <v>344</v>
      </c>
      <c r="AI313" s="40">
        <f t="shared" si="24"/>
        <v>26.625386996904027</v>
      </c>
    </row>
    <row r="314" spans="1:35" ht="15">
      <c r="A314" t="str">
        <f t="shared" si="20"/>
        <v>3129</v>
      </c>
      <c r="B314" t="str">
        <f t="shared" si="21"/>
        <v>Bocska</v>
      </c>
      <c r="C314" t="s">
        <v>312</v>
      </c>
      <c r="D314" t="str">
        <f>INDEX(helysegnevtar!$A$4:$F$3181,MATCH(tidy!$B314,helysegnevtar!$A$4:$A$3181,0),3)</f>
        <v>község</v>
      </c>
      <c r="E314" t="str">
        <f>INDEX(helysegnevtar!$A$4:$F$3181,MATCH(tidy!$B314,helysegnevtar!$A$4:$A$3181,0),4)</f>
        <v>Zala</v>
      </c>
      <c r="F314" t="str">
        <f>INDEX(helysegnevtar!$A$4:$F$3181,MATCH(tidy!$B314,helysegnevtar!$A$4:$A$3181,0),6)</f>
        <v>Nagykanizsai</v>
      </c>
      <c r="G314">
        <v>2</v>
      </c>
      <c r="H314">
        <v>6.94</v>
      </c>
      <c r="I314">
        <v>48.97</v>
      </c>
      <c r="J314">
        <v>298</v>
      </c>
      <c r="K314">
        <v>92</v>
      </c>
      <c r="L314">
        <v>109</v>
      </c>
      <c r="M314">
        <f t="shared" si="22"/>
        <v>201</v>
      </c>
      <c r="N314">
        <v>40.630000000000003</v>
      </c>
      <c r="O314">
        <v>10.38</v>
      </c>
      <c r="P314">
        <v>64.290000000000006</v>
      </c>
      <c r="Q314">
        <v>7.38</v>
      </c>
      <c r="R314">
        <v>1</v>
      </c>
      <c r="S314">
        <v>1.3</v>
      </c>
      <c r="T314">
        <v>2.2999999999999998</v>
      </c>
      <c r="U314">
        <v>380714655</v>
      </c>
      <c r="V314">
        <v>544</v>
      </c>
      <c r="Z314">
        <v>3.63</v>
      </c>
      <c r="AB314">
        <v>83</v>
      </c>
      <c r="AC314" s="38">
        <v>14.52</v>
      </c>
      <c r="AD314" s="38">
        <v>3.63</v>
      </c>
      <c r="AE314" s="39"/>
      <c r="AF314" s="38">
        <v>18</v>
      </c>
      <c r="AG314" s="38">
        <v>36</v>
      </c>
      <c r="AH314">
        <f t="shared" si="23"/>
        <v>54</v>
      </c>
      <c r="AI314" s="40">
        <f t="shared" si="24"/>
        <v>26.865671641791046</v>
      </c>
    </row>
    <row r="315" spans="1:35" ht="15">
      <c r="A315" t="str">
        <f t="shared" si="20"/>
        <v>3410</v>
      </c>
      <c r="B315" t="str">
        <f t="shared" si="21"/>
        <v>Bocskaikert</v>
      </c>
      <c r="C315" t="s">
        <v>313</v>
      </c>
      <c r="D315" t="str">
        <f>INDEX(helysegnevtar!$A$4:$F$3181,MATCH(tidy!$B315,helysegnevtar!$A$4:$A$3181,0),3)</f>
        <v>község</v>
      </c>
      <c r="E315" t="str">
        <f>INDEX(helysegnevtar!$A$4:$F$3181,MATCH(tidy!$B315,helysegnevtar!$A$4:$A$3181,0),4)</f>
        <v>Hajdú-Bihar</v>
      </c>
      <c r="F315" t="str">
        <f>INDEX(helysegnevtar!$A$4:$F$3181,MATCH(tidy!$B315,helysegnevtar!$A$4:$A$3181,0),6)</f>
        <v>Hajdúhadházi</v>
      </c>
      <c r="G315">
        <v>14</v>
      </c>
      <c r="H315">
        <v>0.43</v>
      </c>
      <c r="I315">
        <v>51.94</v>
      </c>
      <c r="J315">
        <v>4139</v>
      </c>
      <c r="K315">
        <v>1341</v>
      </c>
      <c r="L315">
        <v>1380</v>
      </c>
      <c r="M315">
        <f t="shared" si="22"/>
        <v>2721</v>
      </c>
      <c r="N315">
        <v>15.92</v>
      </c>
      <c r="O315">
        <v>31.28</v>
      </c>
      <c r="P315">
        <v>68.42</v>
      </c>
      <c r="Q315">
        <v>10.89</v>
      </c>
      <c r="R315">
        <v>17.57</v>
      </c>
      <c r="S315">
        <v>6.61</v>
      </c>
      <c r="T315">
        <v>24.18</v>
      </c>
      <c r="U315">
        <v>9645782851</v>
      </c>
      <c r="V315">
        <v>7804</v>
      </c>
      <c r="W315">
        <v>327</v>
      </c>
      <c r="X315">
        <v>24</v>
      </c>
      <c r="Y315">
        <v>9</v>
      </c>
      <c r="Z315">
        <v>10.199999999999999</v>
      </c>
      <c r="AA315">
        <v>8.73</v>
      </c>
      <c r="AB315">
        <v>567</v>
      </c>
      <c r="AC315" s="38">
        <v>24.48</v>
      </c>
      <c r="AD315" s="38">
        <v>9.44</v>
      </c>
      <c r="AE315" s="39">
        <v>28.13</v>
      </c>
      <c r="AF315" s="38">
        <v>207</v>
      </c>
      <c r="AG315" s="38">
        <v>311</v>
      </c>
      <c r="AH315">
        <f t="shared" si="23"/>
        <v>518</v>
      </c>
      <c r="AI315" s="40">
        <f t="shared" si="24"/>
        <v>19.037118706357955</v>
      </c>
    </row>
    <row r="316" spans="1:35" ht="15">
      <c r="A316" t="str">
        <f t="shared" si="20"/>
        <v>2089</v>
      </c>
      <c r="B316" t="str">
        <f t="shared" si="21"/>
        <v>Boda</v>
      </c>
      <c r="C316" t="s">
        <v>314</v>
      </c>
      <c r="D316" t="str">
        <f>INDEX(helysegnevtar!$A$4:$F$3181,MATCH(tidy!$B316,helysegnevtar!$A$4:$A$3181,0),3)</f>
        <v>község</v>
      </c>
      <c r="E316" t="str">
        <f>INDEX(helysegnevtar!$A$4:$F$3181,MATCH(tidy!$B316,helysegnevtar!$A$4:$A$3181,0),4)</f>
        <v>Baranya</v>
      </c>
      <c r="F316" t="str">
        <f>INDEX(helysegnevtar!$A$4:$F$3181,MATCH(tidy!$B316,helysegnevtar!$A$4:$A$3181,0),6)</f>
        <v>Szentlőrinci</v>
      </c>
      <c r="G316">
        <v>11</v>
      </c>
      <c r="H316">
        <v>0.72</v>
      </c>
      <c r="I316">
        <v>51.67</v>
      </c>
      <c r="J316">
        <v>446</v>
      </c>
      <c r="K316">
        <v>135</v>
      </c>
      <c r="L316">
        <v>151</v>
      </c>
      <c r="M316">
        <f t="shared" si="22"/>
        <v>286</v>
      </c>
      <c r="N316">
        <v>21.79</v>
      </c>
      <c r="O316">
        <v>22.22</v>
      </c>
      <c r="P316">
        <v>38.89</v>
      </c>
      <c r="Q316">
        <v>15.42</v>
      </c>
      <c r="R316">
        <v>1.89</v>
      </c>
      <c r="S316">
        <v>1.91</v>
      </c>
      <c r="T316">
        <v>3.8</v>
      </c>
      <c r="U316">
        <v>924249599</v>
      </c>
      <c r="V316">
        <v>936</v>
      </c>
      <c r="Z316">
        <v>2.5499999999999998</v>
      </c>
      <c r="AA316">
        <v>8.2799999999999994</v>
      </c>
      <c r="AB316">
        <v>90</v>
      </c>
      <c r="AC316" s="38">
        <v>17.88</v>
      </c>
      <c r="AD316" s="38">
        <v>2.5499999999999998</v>
      </c>
      <c r="AE316" s="39"/>
      <c r="AF316" s="38">
        <v>34</v>
      </c>
      <c r="AG316" s="38">
        <v>42</v>
      </c>
      <c r="AH316">
        <f t="shared" si="23"/>
        <v>76</v>
      </c>
      <c r="AI316" s="40">
        <f t="shared" si="24"/>
        <v>26.573426573426573</v>
      </c>
    </row>
    <row r="317" spans="1:35" ht="15">
      <c r="A317" t="str">
        <f t="shared" si="20"/>
        <v>1825</v>
      </c>
      <c r="B317" t="str">
        <f t="shared" si="21"/>
        <v>Bodajk</v>
      </c>
      <c r="C317" t="s">
        <v>315</v>
      </c>
      <c r="D317" t="str">
        <f>INDEX(helysegnevtar!$A$4:$F$3181,MATCH(tidy!$B317,helysegnevtar!$A$4:$A$3181,0),3)</f>
        <v>város</v>
      </c>
      <c r="E317" t="str">
        <f>INDEX(helysegnevtar!$A$4:$F$3181,MATCH(tidy!$B317,helysegnevtar!$A$4:$A$3181,0),4)</f>
        <v>Fejér</v>
      </c>
      <c r="F317" t="str">
        <f>INDEX(helysegnevtar!$A$4:$F$3181,MATCH(tidy!$B317,helysegnevtar!$A$4:$A$3181,0),6)</f>
        <v>Móri</v>
      </c>
      <c r="G317">
        <v>9</v>
      </c>
      <c r="H317">
        <v>0.59</v>
      </c>
      <c r="I317">
        <v>51.92</v>
      </c>
      <c r="J317">
        <v>3933</v>
      </c>
      <c r="K317">
        <v>1233</v>
      </c>
      <c r="L317">
        <v>1344</v>
      </c>
      <c r="M317">
        <f t="shared" si="22"/>
        <v>2577</v>
      </c>
      <c r="N317">
        <v>29.77</v>
      </c>
      <c r="O317">
        <v>19.399999999999999</v>
      </c>
      <c r="P317">
        <v>44.19</v>
      </c>
      <c r="Q317">
        <v>28.98</v>
      </c>
      <c r="R317">
        <v>0.11</v>
      </c>
      <c r="S317">
        <v>21.55</v>
      </c>
      <c r="T317">
        <v>21.66</v>
      </c>
      <c r="U317">
        <v>10241127821</v>
      </c>
      <c r="V317">
        <v>8859</v>
      </c>
      <c r="W317">
        <v>203</v>
      </c>
      <c r="X317">
        <v>21</v>
      </c>
      <c r="Y317">
        <v>9</v>
      </c>
      <c r="Z317">
        <v>9</v>
      </c>
      <c r="AA317">
        <v>1.74</v>
      </c>
      <c r="AB317">
        <v>842</v>
      </c>
      <c r="AC317" s="38">
        <v>-20.83</v>
      </c>
      <c r="AD317" s="38">
        <v>-6.43</v>
      </c>
      <c r="AE317" s="39">
        <v>12.32</v>
      </c>
      <c r="AF317" s="38">
        <v>268</v>
      </c>
      <c r="AG317" s="38">
        <v>451</v>
      </c>
      <c r="AH317">
        <f t="shared" si="23"/>
        <v>719</v>
      </c>
      <c r="AI317" s="40">
        <f t="shared" si="24"/>
        <v>27.900659681800544</v>
      </c>
    </row>
    <row r="318" spans="1:35" ht="15">
      <c r="A318" t="str">
        <f t="shared" si="20"/>
        <v>1162</v>
      </c>
      <c r="B318" t="str">
        <f t="shared" si="21"/>
        <v>Bodmér</v>
      </c>
      <c r="C318" t="s">
        <v>316</v>
      </c>
      <c r="D318" t="str">
        <f>INDEX(helysegnevtar!$A$4:$F$3181,MATCH(tidy!$B318,helysegnevtar!$A$4:$A$3181,0),3)</f>
        <v>község</v>
      </c>
      <c r="E318" t="str">
        <f>INDEX(helysegnevtar!$A$4:$F$3181,MATCH(tidy!$B318,helysegnevtar!$A$4:$A$3181,0),4)</f>
        <v>Fejér</v>
      </c>
      <c r="F318" t="str">
        <f>INDEX(helysegnevtar!$A$4:$F$3181,MATCH(tidy!$B318,helysegnevtar!$A$4:$A$3181,0),6)</f>
        <v>Bicskei</v>
      </c>
      <c r="I318">
        <v>59.73</v>
      </c>
      <c r="J318">
        <v>261</v>
      </c>
      <c r="K318">
        <v>80</v>
      </c>
      <c r="L318">
        <v>84</v>
      </c>
      <c r="M318">
        <f t="shared" si="22"/>
        <v>164</v>
      </c>
      <c r="N318">
        <v>41.33</v>
      </c>
      <c r="O318">
        <v>19.59</v>
      </c>
      <c r="P318">
        <v>40</v>
      </c>
      <c r="Q318">
        <v>7.17</v>
      </c>
      <c r="R318">
        <v>1.24</v>
      </c>
      <c r="S318">
        <v>2.4500000000000002</v>
      </c>
      <c r="T318">
        <v>3.69</v>
      </c>
      <c r="U318">
        <v>553235984</v>
      </c>
      <c r="V318">
        <v>575</v>
      </c>
      <c r="Z318">
        <v>8.1300000000000008</v>
      </c>
      <c r="AA318">
        <v>3.42</v>
      </c>
      <c r="AB318">
        <v>37</v>
      </c>
      <c r="AC318" s="38">
        <v>-12.2</v>
      </c>
      <c r="AD318" s="38">
        <v>12.2</v>
      </c>
      <c r="AE318" s="39"/>
      <c r="AF318" s="38">
        <v>26</v>
      </c>
      <c r="AG318" s="38">
        <v>33</v>
      </c>
      <c r="AH318">
        <f t="shared" si="23"/>
        <v>59</v>
      </c>
      <c r="AI318" s="40">
        <f t="shared" si="24"/>
        <v>35.975609756097562</v>
      </c>
    </row>
    <row r="319" spans="1:35" ht="15">
      <c r="A319" t="str">
        <f t="shared" si="20"/>
        <v>3300</v>
      </c>
      <c r="B319" t="str">
        <f t="shared" si="21"/>
        <v>Bodolyabér</v>
      </c>
      <c r="C319" t="s">
        <v>317</v>
      </c>
      <c r="D319" t="str">
        <f>INDEX(helysegnevtar!$A$4:$F$3181,MATCH(tidy!$B319,helysegnevtar!$A$4:$A$3181,0),3)</f>
        <v>község</v>
      </c>
      <c r="E319" t="str">
        <f>INDEX(helysegnevtar!$A$4:$F$3181,MATCH(tidy!$B319,helysegnevtar!$A$4:$A$3181,0),4)</f>
        <v>Baranya</v>
      </c>
      <c r="F319" t="str">
        <f>INDEX(helysegnevtar!$A$4:$F$3181,MATCH(tidy!$B319,helysegnevtar!$A$4:$A$3181,0),6)</f>
        <v>Komlói</v>
      </c>
      <c r="G319">
        <v>4</v>
      </c>
      <c r="H319">
        <v>23.68</v>
      </c>
      <c r="I319">
        <v>60.83</v>
      </c>
      <c r="J319">
        <v>242</v>
      </c>
      <c r="K319">
        <v>71</v>
      </c>
      <c r="L319">
        <v>80</v>
      </c>
      <c r="M319">
        <f t="shared" si="22"/>
        <v>151</v>
      </c>
      <c r="N319">
        <v>30.93</v>
      </c>
      <c r="O319">
        <v>5.33</v>
      </c>
      <c r="P319">
        <v>46.15</v>
      </c>
      <c r="Q319">
        <v>9.09</v>
      </c>
      <c r="R319">
        <v>1.92</v>
      </c>
      <c r="S319">
        <v>2.62</v>
      </c>
      <c r="T319">
        <v>4.54</v>
      </c>
      <c r="U319">
        <v>233154875</v>
      </c>
      <c r="V319">
        <v>529</v>
      </c>
      <c r="Z319">
        <v>10</v>
      </c>
      <c r="AA319">
        <v>11.5</v>
      </c>
      <c r="AB319">
        <v>65</v>
      </c>
      <c r="AC319" s="38">
        <v>-80</v>
      </c>
      <c r="AD319" s="38">
        <v>5</v>
      </c>
      <c r="AE319" s="39"/>
      <c r="AF319" s="38">
        <v>28</v>
      </c>
      <c r="AG319" s="38">
        <v>27</v>
      </c>
      <c r="AH319">
        <f t="shared" si="23"/>
        <v>55</v>
      </c>
      <c r="AI319" s="40">
        <f t="shared" si="24"/>
        <v>36.423841059602644</v>
      </c>
    </row>
    <row r="320" spans="1:35" ht="15">
      <c r="A320" t="str">
        <f t="shared" si="20"/>
        <v>622</v>
      </c>
      <c r="B320" t="str">
        <f t="shared" si="21"/>
        <v>Bodonhely</v>
      </c>
      <c r="C320" t="s">
        <v>318</v>
      </c>
      <c r="D320" t="str">
        <f>INDEX(helysegnevtar!$A$4:$F$3181,MATCH(tidy!$B320,helysegnevtar!$A$4:$A$3181,0),3)</f>
        <v>község</v>
      </c>
      <c r="E320" t="str">
        <f>INDEX(helysegnevtar!$A$4:$F$3181,MATCH(tidy!$B320,helysegnevtar!$A$4:$A$3181,0),4)</f>
        <v>Győr-Moson-Sopron</v>
      </c>
      <c r="F320" t="str">
        <f>INDEX(helysegnevtar!$A$4:$F$3181,MATCH(tidy!$B320,helysegnevtar!$A$4:$A$3181,0),6)</f>
        <v>Csornai</v>
      </c>
      <c r="G320">
        <v>1</v>
      </c>
      <c r="I320">
        <v>54.15</v>
      </c>
      <c r="J320">
        <v>350</v>
      </c>
      <c r="K320">
        <v>105</v>
      </c>
      <c r="L320">
        <v>119</v>
      </c>
      <c r="M320">
        <f t="shared" si="22"/>
        <v>224</v>
      </c>
      <c r="N320">
        <v>32.549999999999997</v>
      </c>
      <c r="O320">
        <v>7.98</v>
      </c>
      <c r="P320">
        <v>75</v>
      </c>
      <c r="Q320">
        <v>11.1</v>
      </c>
      <c r="R320">
        <v>5.92</v>
      </c>
      <c r="S320">
        <v>1.6</v>
      </c>
      <c r="T320">
        <v>7.52</v>
      </c>
      <c r="U320">
        <v>808362113</v>
      </c>
      <c r="V320">
        <v>745</v>
      </c>
      <c r="Z320">
        <v>11.66</v>
      </c>
      <c r="AB320">
        <v>56</v>
      </c>
      <c r="AC320" s="38">
        <v>14.58</v>
      </c>
      <c r="AD320" s="38">
        <v>2.92</v>
      </c>
      <c r="AE320" s="39"/>
      <c r="AF320" s="38">
        <v>26</v>
      </c>
      <c r="AG320" s="38">
        <v>34</v>
      </c>
      <c r="AH320">
        <f t="shared" si="23"/>
        <v>60</v>
      </c>
      <c r="AI320" s="40">
        <f t="shared" si="24"/>
        <v>26.785714285714285</v>
      </c>
    </row>
    <row r="321" spans="1:35" ht="15">
      <c r="A321" t="str">
        <f t="shared" si="20"/>
        <v>1493</v>
      </c>
      <c r="B321" t="str">
        <f t="shared" si="21"/>
        <v>Bodony</v>
      </c>
      <c r="C321" t="s">
        <v>319</v>
      </c>
      <c r="D321" t="str">
        <f>INDEX(helysegnevtar!$A$4:$F$3181,MATCH(tidy!$B321,helysegnevtar!$A$4:$A$3181,0),3)</f>
        <v>község</v>
      </c>
      <c r="E321" t="str">
        <f>INDEX(helysegnevtar!$A$4:$F$3181,MATCH(tidy!$B321,helysegnevtar!$A$4:$A$3181,0),4)</f>
        <v>Heves</v>
      </c>
      <c r="F321" t="str">
        <f>INDEX(helysegnevtar!$A$4:$F$3181,MATCH(tidy!$B321,helysegnevtar!$A$4:$A$3181,0),6)</f>
        <v>Pétervásárai</v>
      </c>
      <c r="G321">
        <v>11</v>
      </c>
      <c r="H321">
        <v>16.79</v>
      </c>
      <c r="I321">
        <v>64.650000000000006</v>
      </c>
      <c r="J321">
        <v>725</v>
      </c>
      <c r="K321">
        <v>216</v>
      </c>
      <c r="L321">
        <v>234</v>
      </c>
      <c r="M321">
        <f t="shared" si="22"/>
        <v>450</v>
      </c>
      <c r="N321">
        <v>40.4</v>
      </c>
      <c r="O321">
        <v>15.92</v>
      </c>
      <c r="P321">
        <v>52</v>
      </c>
      <c r="Q321">
        <v>28.96</v>
      </c>
      <c r="R321">
        <v>5.99</v>
      </c>
      <c r="S321">
        <v>7.29</v>
      </c>
      <c r="T321">
        <v>13.28</v>
      </c>
      <c r="U321">
        <v>1089184936</v>
      </c>
      <c r="V321">
        <v>1947</v>
      </c>
      <c r="Z321">
        <v>11.44</v>
      </c>
      <c r="AA321">
        <v>13.14</v>
      </c>
      <c r="AB321">
        <v>201</v>
      </c>
      <c r="AC321" s="38">
        <v>-15.73</v>
      </c>
      <c r="AD321" s="38">
        <v>-14.3</v>
      </c>
      <c r="AE321" s="39"/>
      <c r="AF321" s="38">
        <v>64</v>
      </c>
      <c r="AG321" s="38">
        <v>99</v>
      </c>
      <c r="AH321">
        <f t="shared" si="23"/>
        <v>163</v>
      </c>
      <c r="AI321" s="40">
        <f t="shared" si="24"/>
        <v>36.222222222222221</v>
      </c>
    </row>
    <row r="322" spans="1:35" ht="15">
      <c r="A322" t="str">
        <f t="shared" si="20"/>
        <v>432</v>
      </c>
      <c r="B322" t="str">
        <f t="shared" si="21"/>
        <v>Bodorfa</v>
      </c>
      <c r="C322" t="s">
        <v>320</v>
      </c>
      <c r="D322" t="str">
        <f>INDEX(helysegnevtar!$A$4:$F$3181,MATCH(tidy!$B322,helysegnevtar!$A$4:$A$3181,0),3)</f>
        <v>község</v>
      </c>
      <c r="E322" t="str">
        <f>INDEX(helysegnevtar!$A$4:$F$3181,MATCH(tidy!$B322,helysegnevtar!$A$4:$A$3181,0),4)</f>
        <v>Veszprém</v>
      </c>
      <c r="F322" t="str">
        <f>INDEX(helysegnevtar!$A$4:$F$3181,MATCH(tidy!$B322,helysegnevtar!$A$4:$A$3181,0),6)</f>
        <v>Sümegi</v>
      </c>
      <c r="G322">
        <v>4</v>
      </c>
      <c r="I322">
        <v>36.21</v>
      </c>
      <c r="J322">
        <v>84</v>
      </c>
      <c r="K322">
        <v>19</v>
      </c>
      <c r="L322">
        <v>39</v>
      </c>
      <c r="M322">
        <f t="shared" si="22"/>
        <v>58</v>
      </c>
      <c r="N322">
        <v>53.88</v>
      </c>
      <c r="O322">
        <v>5.13</v>
      </c>
      <c r="P322">
        <v>100</v>
      </c>
      <c r="Q322">
        <v>2.2200000000000002</v>
      </c>
      <c r="R322">
        <v>0.16</v>
      </c>
      <c r="S322">
        <v>0.72</v>
      </c>
      <c r="T322">
        <v>0.88</v>
      </c>
      <c r="U322">
        <v>137037712</v>
      </c>
      <c r="V322">
        <v>216</v>
      </c>
      <c r="Z322">
        <v>26.85</v>
      </c>
      <c r="AB322">
        <v>24</v>
      </c>
      <c r="AC322" s="38">
        <v>26.85</v>
      </c>
      <c r="AD322" s="38">
        <v>-40.270000000000003</v>
      </c>
      <c r="AE322" s="39"/>
      <c r="AF322" s="38">
        <v>5</v>
      </c>
      <c r="AG322" s="38">
        <v>9</v>
      </c>
      <c r="AH322">
        <f t="shared" si="23"/>
        <v>14</v>
      </c>
      <c r="AI322" s="40">
        <f t="shared" si="24"/>
        <v>24.137931034482758</v>
      </c>
    </row>
    <row r="323" spans="1:35" ht="15">
      <c r="A323" t="str">
        <f t="shared" ref="A323:A386" si="25">MID(C323,SEARCH("(",C323)+1,LEN(C323)-SEARCH("(",C323)-1)</f>
        <v>1050</v>
      </c>
      <c r="B323" t="str">
        <f t="shared" ref="B323:B386" si="26">LEFT(SUBSTITUTE(C323," * "," "),SEARCH("(",SUBSTITUTE(C323," * "," "))-2)</f>
        <v>Bodrog</v>
      </c>
      <c r="C323" t="s">
        <v>321</v>
      </c>
      <c r="D323" t="str">
        <f>INDEX(helysegnevtar!$A$4:$F$3181,MATCH(tidy!$B323,helysegnevtar!$A$4:$A$3181,0),3)</f>
        <v>község</v>
      </c>
      <c r="E323" t="str">
        <f>INDEX(helysegnevtar!$A$4:$F$3181,MATCH(tidy!$B323,helysegnevtar!$A$4:$A$3181,0),4)</f>
        <v>Somogy</v>
      </c>
      <c r="F323" t="str">
        <f>INDEX(helysegnevtar!$A$4:$F$3181,MATCH(tidy!$B323,helysegnevtar!$A$4:$A$3181,0),6)</f>
        <v>Kaposvári</v>
      </c>
      <c r="G323">
        <v>3</v>
      </c>
      <c r="H323">
        <v>1.67</v>
      </c>
      <c r="I323">
        <v>48.83</v>
      </c>
      <c r="J323">
        <v>398</v>
      </c>
      <c r="K323">
        <v>126</v>
      </c>
      <c r="L323">
        <v>143</v>
      </c>
      <c r="M323">
        <f t="shared" ref="M323:M386" si="27">L323+K323</f>
        <v>269</v>
      </c>
      <c r="N323">
        <v>21.58</v>
      </c>
      <c r="O323">
        <v>15.48</v>
      </c>
      <c r="P323">
        <v>36.36</v>
      </c>
      <c r="Q323">
        <v>14.78</v>
      </c>
      <c r="R323">
        <v>2.15</v>
      </c>
      <c r="S323">
        <v>1.95</v>
      </c>
      <c r="T323">
        <v>4.0999999999999996</v>
      </c>
      <c r="U323">
        <v>701356199</v>
      </c>
      <c r="V323">
        <v>949</v>
      </c>
      <c r="W323">
        <v>127</v>
      </c>
      <c r="X323">
        <v>4</v>
      </c>
      <c r="Y323">
        <v>2</v>
      </c>
      <c r="Z323">
        <v>8.43</v>
      </c>
      <c r="AA323">
        <v>11.05</v>
      </c>
      <c r="AB323">
        <v>86</v>
      </c>
      <c r="AC323" s="38">
        <v>56.18</v>
      </c>
      <c r="AD323" s="38">
        <v>-5.62</v>
      </c>
      <c r="AE323" s="39">
        <v>84.25</v>
      </c>
      <c r="AF323" s="38">
        <v>25</v>
      </c>
      <c r="AG323" s="38">
        <v>39</v>
      </c>
      <c r="AH323">
        <f t="shared" ref="AH323:AH386" si="28">AG323+AF323</f>
        <v>64</v>
      </c>
      <c r="AI323" s="40">
        <f t="shared" ref="AI323:AI386" si="29">AH323/M323*100</f>
        <v>23.791821561338288</v>
      </c>
    </row>
    <row r="324" spans="1:35" ht="15">
      <c r="A324" t="str">
        <f t="shared" si="25"/>
        <v>2373</v>
      </c>
      <c r="B324" t="str">
        <f t="shared" si="26"/>
        <v>Bodroghalom</v>
      </c>
      <c r="C324" t="s">
        <v>322</v>
      </c>
      <c r="D324" t="str">
        <f>INDEX(helysegnevtar!$A$4:$F$3181,MATCH(tidy!$B324,helysegnevtar!$A$4:$A$3181,0),3)</f>
        <v>község</v>
      </c>
      <c r="E324" t="str">
        <f>INDEX(helysegnevtar!$A$4:$F$3181,MATCH(tidy!$B324,helysegnevtar!$A$4:$A$3181,0),4)</f>
        <v>Borsod-Abaúj-Zemplén</v>
      </c>
      <c r="F324" t="str">
        <f>INDEX(helysegnevtar!$A$4:$F$3181,MATCH(tidy!$B324,helysegnevtar!$A$4:$A$3181,0),6)</f>
        <v>Cigándi</v>
      </c>
      <c r="G324">
        <v>60</v>
      </c>
      <c r="H324">
        <v>8.19</v>
      </c>
      <c r="I324">
        <v>59.28</v>
      </c>
      <c r="J324">
        <v>1310</v>
      </c>
      <c r="K324">
        <v>421</v>
      </c>
      <c r="L324">
        <v>414</v>
      </c>
      <c r="M324">
        <f t="shared" si="27"/>
        <v>835</v>
      </c>
      <c r="N324">
        <v>92.01</v>
      </c>
      <c r="O324">
        <v>10.48</v>
      </c>
      <c r="P324">
        <v>57.83</v>
      </c>
      <c r="Q324">
        <v>26.86</v>
      </c>
      <c r="S324">
        <v>7.2</v>
      </c>
      <c r="T324">
        <v>7.2</v>
      </c>
      <c r="U324">
        <v>2012107086</v>
      </c>
      <c r="V324">
        <v>3150</v>
      </c>
      <c r="W324">
        <v>163</v>
      </c>
      <c r="X324">
        <v>41</v>
      </c>
      <c r="Y324">
        <v>44</v>
      </c>
      <c r="Z324">
        <v>9.91</v>
      </c>
      <c r="AA324">
        <v>14.63</v>
      </c>
      <c r="AB324">
        <v>361</v>
      </c>
      <c r="AC324" s="38">
        <v>17.34</v>
      </c>
      <c r="AD324" s="38">
        <v>-5.78</v>
      </c>
      <c r="AE324" s="39">
        <v>34.97</v>
      </c>
      <c r="AF324" s="38">
        <v>93</v>
      </c>
      <c r="AG324" s="38">
        <v>120</v>
      </c>
      <c r="AH324">
        <f t="shared" si="28"/>
        <v>213</v>
      </c>
      <c r="AI324" s="40">
        <f t="shared" si="29"/>
        <v>25.508982035928145</v>
      </c>
    </row>
    <row r="325" spans="1:35" ht="15">
      <c r="A325" t="str">
        <f t="shared" si="25"/>
        <v>3078</v>
      </c>
      <c r="B325" t="str">
        <f t="shared" si="26"/>
        <v>Bodrogkeresztúr</v>
      </c>
      <c r="C325" t="s">
        <v>323</v>
      </c>
      <c r="D325" t="str">
        <f>INDEX(helysegnevtar!$A$4:$F$3181,MATCH(tidy!$B325,helysegnevtar!$A$4:$A$3181,0),3)</f>
        <v>község</v>
      </c>
      <c r="E325" t="str">
        <f>INDEX(helysegnevtar!$A$4:$F$3181,MATCH(tidy!$B325,helysegnevtar!$A$4:$A$3181,0),4)</f>
        <v>Borsod-Abaúj-Zemplén</v>
      </c>
      <c r="F325" t="str">
        <f>INDEX(helysegnevtar!$A$4:$F$3181,MATCH(tidy!$B325,helysegnevtar!$A$4:$A$3181,0),6)</f>
        <v>Tokaji</v>
      </c>
      <c r="G325">
        <v>22</v>
      </c>
      <c r="H325">
        <v>0.8</v>
      </c>
      <c r="I325">
        <v>60.76</v>
      </c>
      <c r="J325">
        <v>921</v>
      </c>
      <c r="K325">
        <v>268</v>
      </c>
      <c r="L325">
        <v>302</v>
      </c>
      <c r="M325">
        <f t="shared" si="27"/>
        <v>570</v>
      </c>
      <c r="N325">
        <v>54.25</v>
      </c>
      <c r="O325">
        <v>24.11</v>
      </c>
      <c r="P325">
        <v>65.849999999999994</v>
      </c>
      <c r="Q325">
        <v>29.88</v>
      </c>
      <c r="R325">
        <v>1.88</v>
      </c>
      <c r="S325">
        <v>7.99</v>
      </c>
      <c r="T325">
        <v>9.8699999999999992</v>
      </c>
      <c r="U325">
        <v>1712118387</v>
      </c>
      <c r="V325">
        <v>3136</v>
      </c>
      <c r="W325">
        <v>122</v>
      </c>
      <c r="X325">
        <v>6</v>
      </c>
      <c r="Y325">
        <v>7</v>
      </c>
      <c r="Z325">
        <v>7.76</v>
      </c>
      <c r="AB325">
        <v>198</v>
      </c>
      <c r="AC325" s="38">
        <v>-36.57</v>
      </c>
      <c r="AD325" s="38">
        <v>-11.08</v>
      </c>
      <c r="AE325" s="39">
        <v>81.97</v>
      </c>
      <c r="AF325" s="38">
        <v>88</v>
      </c>
      <c r="AG325" s="38">
        <v>155</v>
      </c>
      <c r="AH325">
        <f t="shared" si="28"/>
        <v>243</v>
      </c>
      <c r="AI325" s="40">
        <f t="shared" si="29"/>
        <v>42.631578947368418</v>
      </c>
    </row>
    <row r="326" spans="1:35" ht="15">
      <c r="A326" t="str">
        <f t="shared" si="25"/>
        <v>3380</v>
      </c>
      <c r="B326" t="str">
        <f t="shared" si="26"/>
        <v>Bodrogkisfalud</v>
      </c>
      <c r="C326" t="s">
        <v>324</v>
      </c>
      <c r="D326" t="str">
        <f>INDEX(helysegnevtar!$A$4:$F$3181,MATCH(tidy!$B326,helysegnevtar!$A$4:$A$3181,0),3)</f>
        <v>község</v>
      </c>
      <c r="E326" t="str">
        <f>INDEX(helysegnevtar!$A$4:$F$3181,MATCH(tidy!$B326,helysegnevtar!$A$4:$A$3181,0),4)</f>
        <v>Borsod-Abaúj-Zemplén</v>
      </c>
      <c r="F326" t="str">
        <f>INDEX(helysegnevtar!$A$4:$F$3181,MATCH(tidy!$B326,helysegnevtar!$A$4:$A$3181,0),6)</f>
        <v>Tokaji</v>
      </c>
      <c r="G326">
        <v>26</v>
      </c>
      <c r="H326">
        <v>1.29</v>
      </c>
      <c r="I326">
        <v>59.06</v>
      </c>
      <c r="J326">
        <v>840</v>
      </c>
      <c r="K326">
        <v>251</v>
      </c>
      <c r="L326">
        <v>277</v>
      </c>
      <c r="M326">
        <f t="shared" si="27"/>
        <v>528</v>
      </c>
      <c r="N326">
        <v>52.26</v>
      </c>
      <c r="O326">
        <v>14.03</v>
      </c>
      <c r="P326">
        <v>67.44</v>
      </c>
      <c r="Q326">
        <v>14.67</v>
      </c>
      <c r="S326">
        <v>8.33</v>
      </c>
      <c r="T326">
        <v>8.33</v>
      </c>
      <c r="U326">
        <v>1497616934</v>
      </c>
      <c r="V326">
        <v>2533</v>
      </c>
      <c r="Z326">
        <v>2.46</v>
      </c>
      <c r="AA326">
        <v>8.59</v>
      </c>
      <c r="AB326">
        <v>158</v>
      </c>
      <c r="AC326" s="38">
        <v>-23.33</v>
      </c>
      <c r="AD326" s="38">
        <v>1.23</v>
      </c>
      <c r="AE326" s="39"/>
      <c r="AF326" s="38">
        <v>63</v>
      </c>
      <c r="AG326" s="38">
        <v>107</v>
      </c>
      <c r="AH326">
        <f t="shared" si="28"/>
        <v>170</v>
      </c>
      <c r="AI326" s="40">
        <f t="shared" si="29"/>
        <v>32.196969696969695</v>
      </c>
    </row>
    <row r="327" spans="1:35" ht="15">
      <c r="A327" t="str">
        <f t="shared" si="25"/>
        <v>1440</v>
      </c>
      <c r="B327" t="str">
        <f t="shared" si="26"/>
        <v>Bodrogolaszi</v>
      </c>
      <c r="C327" t="s">
        <v>325</v>
      </c>
      <c r="D327" t="str">
        <f>INDEX(helysegnevtar!$A$4:$F$3181,MATCH(tidy!$B327,helysegnevtar!$A$4:$A$3181,0),3)</f>
        <v>község</v>
      </c>
      <c r="E327" t="str">
        <f>INDEX(helysegnevtar!$A$4:$F$3181,MATCH(tidy!$B327,helysegnevtar!$A$4:$A$3181,0),4)</f>
        <v>Borsod-Abaúj-Zemplén</v>
      </c>
      <c r="F327" t="str">
        <f>INDEX(helysegnevtar!$A$4:$F$3181,MATCH(tidy!$B327,helysegnevtar!$A$4:$A$3181,0),6)</f>
        <v>Sárospataki</v>
      </c>
      <c r="G327">
        <v>23</v>
      </c>
      <c r="H327">
        <v>0.37</v>
      </c>
      <c r="I327">
        <v>46.32</v>
      </c>
      <c r="J327">
        <v>893</v>
      </c>
      <c r="K327">
        <v>293</v>
      </c>
      <c r="L327">
        <v>310</v>
      </c>
      <c r="M327">
        <f t="shared" si="27"/>
        <v>603</v>
      </c>
      <c r="N327">
        <v>68.790000000000006</v>
      </c>
      <c r="O327">
        <v>15.42</v>
      </c>
      <c r="P327">
        <v>41.18</v>
      </c>
      <c r="Q327">
        <v>20.61</v>
      </c>
      <c r="R327">
        <v>1</v>
      </c>
      <c r="S327">
        <v>5.59</v>
      </c>
      <c r="T327">
        <v>6.59</v>
      </c>
      <c r="U327">
        <v>1861140960</v>
      </c>
      <c r="V327">
        <v>2498</v>
      </c>
      <c r="W327">
        <v>52</v>
      </c>
      <c r="X327">
        <v>8</v>
      </c>
      <c r="Y327">
        <v>2</v>
      </c>
      <c r="Z327">
        <v>11.08</v>
      </c>
      <c r="AA327">
        <v>9.49</v>
      </c>
      <c r="AB327">
        <v>168</v>
      </c>
      <c r="AC327" s="38">
        <v>13.55</v>
      </c>
      <c r="AD327" s="38">
        <v>-3.69</v>
      </c>
      <c r="AE327" s="39">
        <v>38.46</v>
      </c>
      <c r="AF327" s="38">
        <v>49</v>
      </c>
      <c r="AG327" s="38">
        <v>87</v>
      </c>
      <c r="AH327">
        <f t="shared" si="28"/>
        <v>136</v>
      </c>
      <c r="AI327" s="40">
        <f t="shared" si="29"/>
        <v>22.553897180762853</v>
      </c>
    </row>
    <row r="328" spans="1:35" ht="15">
      <c r="A328" t="str">
        <f t="shared" si="25"/>
        <v>2742</v>
      </c>
      <c r="B328" t="str">
        <f t="shared" si="26"/>
        <v>Bódvalenke</v>
      </c>
      <c r="C328" t="s">
        <v>326</v>
      </c>
      <c r="D328" t="str">
        <f>INDEX(helysegnevtar!$A$4:$F$3181,MATCH(tidy!$B328,helysegnevtar!$A$4:$A$3181,0),3)</f>
        <v>község</v>
      </c>
      <c r="E328" t="str">
        <f>INDEX(helysegnevtar!$A$4:$F$3181,MATCH(tidy!$B328,helysegnevtar!$A$4:$A$3181,0),4)</f>
        <v>Borsod-Abaúj-Zemplén</v>
      </c>
      <c r="F328" t="str">
        <f>INDEX(helysegnevtar!$A$4:$F$3181,MATCH(tidy!$B328,helysegnevtar!$A$4:$A$3181,0),6)</f>
        <v>Edelényi</v>
      </c>
      <c r="G328">
        <v>34</v>
      </c>
      <c r="H328">
        <v>51.65</v>
      </c>
      <c r="I328">
        <v>68.180000000000007</v>
      </c>
      <c r="J328">
        <v>342</v>
      </c>
      <c r="K328">
        <v>94</v>
      </c>
      <c r="L328">
        <v>99</v>
      </c>
      <c r="M328">
        <f t="shared" si="27"/>
        <v>193</v>
      </c>
      <c r="N328">
        <v>75.489999999999995</v>
      </c>
      <c r="O328">
        <v>1.04</v>
      </c>
      <c r="P328">
        <v>35.56</v>
      </c>
      <c r="Q328">
        <v>6.63</v>
      </c>
      <c r="R328">
        <v>0.24</v>
      </c>
      <c r="S328">
        <v>0.23</v>
      </c>
      <c r="T328">
        <v>0.47</v>
      </c>
      <c r="U328">
        <v>122676516</v>
      </c>
      <c r="V328">
        <v>469</v>
      </c>
      <c r="Z328">
        <v>10.02</v>
      </c>
      <c r="AA328">
        <v>51.79</v>
      </c>
      <c r="AB328">
        <v>87</v>
      </c>
      <c r="AC328" s="38">
        <v>-6.68</v>
      </c>
      <c r="AD328" s="38">
        <v>40.07</v>
      </c>
      <c r="AE328" s="39"/>
      <c r="AF328" s="38">
        <v>3</v>
      </c>
      <c r="AG328" s="38">
        <v>6</v>
      </c>
      <c r="AH328">
        <f t="shared" si="28"/>
        <v>9</v>
      </c>
      <c r="AI328" s="40">
        <f t="shared" si="29"/>
        <v>4.6632124352331603</v>
      </c>
    </row>
    <row r="329" spans="1:35" ht="15">
      <c r="A329" t="str">
        <f t="shared" si="25"/>
        <v>3330</v>
      </c>
      <c r="B329" t="str">
        <f t="shared" si="26"/>
        <v>Bódvarákó</v>
      </c>
      <c r="C329" t="s">
        <v>327</v>
      </c>
      <c r="D329" t="str">
        <f>INDEX(helysegnevtar!$A$4:$F$3181,MATCH(tidy!$B329,helysegnevtar!$A$4:$A$3181,0),3)</f>
        <v>község</v>
      </c>
      <c r="E329" t="str">
        <f>INDEX(helysegnevtar!$A$4:$F$3181,MATCH(tidy!$B329,helysegnevtar!$A$4:$A$3181,0),4)</f>
        <v>Borsod-Abaúj-Zemplén</v>
      </c>
      <c r="F329" t="str">
        <f>INDEX(helysegnevtar!$A$4:$F$3181,MATCH(tidy!$B329,helysegnevtar!$A$4:$A$3181,0),6)</f>
        <v>Edelényi</v>
      </c>
      <c r="G329">
        <v>6</v>
      </c>
      <c r="I329">
        <v>25.4</v>
      </c>
      <c r="J329">
        <v>79</v>
      </c>
      <c r="K329">
        <v>25</v>
      </c>
      <c r="L329">
        <v>35</v>
      </c>
      <c r="M329">
        <f t="shared" si="27"/>
        <v>60</v>
      </c>
      <c r="N329">
        <v>66.260000000000005</v>
      </c>
      <c r="O329">
        <v>14.63</v>
      </c>
      <c r="P329">
        <v>100</v>
      </c>
      <c r="Q329">
        <v>9.2200000000000006</v>
      </c>
      <c r="R329">
        <v>1.1000000000000001</v>
      </c>
      <c r="S329">
        <v>1.9</v>
      </c>
      <c r="T329">
        <v>3</v>
      </c>
      <c r="U329">
        <v>110099450</v>
      </c>
      <c r="V329">
        <v>203</v>
      </c>
      <c r="Z329">
        <v>23.12</v>
      </c>
      <c r="AA329">
        <v>46.84</v>
      </c>
      <c r="AB329">
        <v>18</v>
      </c>
      <c r="AC329" s="38">
        <v>-127.17</v>
      </c>
      <c r="AD329" s="38">
        <v>-34.68</v>
      </c>
      <c r="AE329" s="39"/>
      <c r="AF329" s="38">
        <v>6</v>
      </c>
      <c r="AG329" s="38">
        <v>8</v>
      </c>
      <c r="AH329">
        <f t="shared" si="28"/>
        <v>14</v>
      </c>
      <c r="AI329" s="40">
        <f t="shared" si="29"/>
        <v>23.333333333333332</v>
      </c>
    </row>
    <row r="330" spans="1:35" ht="15">
      <c r="A330" t="str">
        <f t="shared" si="25"/>
        <v>592</v>
      </c>
      <c r="B330" t="str">
        <f t="shared" si="26"/>
        <v>Bódvaszilas</v>
      </c>
      <c r="C330" t="s">
        <v>328</v>
      </c>
      <c r="D330" t="str">
        <f>INDEX(helysegnevtar!$A$4:$F$3181,MATCH(tidy!$B330,helysegnevtar!$A$4:$A$3181,0),3)</f>
        <v>község</v>
      </c>
      <c r="E330" t="str">
        <f>INDEX(helysegnevtar!$A$4:$F$3181,MATCH(tidy!$B330,helysegnevtar!$A$4:$A$3181,0),4)</f>
        <v>Borsod-Abaúj-Zemplén</v>
      </c>
      <c r="F330" t="str">
        <f>INDEX(helysegnevtar!$A$4:$F$3181,MATCH(tidy!$B330,helysegnevtar!$A$4:$A$3181,0),6)</f>
        <v>Edelényi</v>
      </c>
      <c r="G330">
        <v>37</v>
      </c>
      <c r="H330">
        <v>0.33</v>
      </c>
      <c r="I330">
        <v>61.59</v>
      </c>
      <c r="J330">
        <v>1021</v>
      </c>
      <c r="K330">
        <v>315</v>
      </c>
      <c r="L330">
        <v>316</v>
      </c>
      <c r="M330">
        <f t="shared" si="27"/>
        <v>631</v>
      </c>
      <c r="N330">
        <v>68.39</v>
      </c>
      <c r="O330">
        <v>15.88</v>
      </c>
      <c r="P330">
        <v>68.849999999999994</v>
      </c>
      <c r="Q330">
        <v>19.22</v>
      </c>
      <c r="R330">
        <v>8</v>
      </c>
      <c r="S330">
        <v>10.7</v>
      </c>
      <c r="T330">
        <v>18.7</v>
      </c>
      <c r="U330">
        <v>1464565680</v>
      </c>
      <c r="V330">
        <v>2736</v>
      </c>
      <c r="W330">
        <v>232</v>
      </c>
      <c r="X330">
        <v>194</v>
      </c>
      <c r="Y330">
        <v>24</v>
      </c>
      <c r="Z330">
        <v>16.399999999999999</v>
      </c>
      <c r="AA330">
        <v>9.2100000000000009</v>
      </c>
      <c r="AB330">
        <v>214</v>
      </c>
      <c r="AC330" s="38">
        <v>-28.7</v>
      </c>
      <c r="AD330" s="38">
        <v>3.08</v>
      </c>
      <c r="AE330" s="39">
        <v>89.22</v>
      </c>
      <c r="AF330" s="38">
        <v>74</v>
      </c>
      <c r="AG330" s="38">
        <v>139</v>
      </c>
      <c r="AH330">
        <f t="shared" si="28"/>
        <v>213</v>
      </c>
      <c r="AI330" s="40">
        <f t="shared" si="29"/>
        <v>33.75594294770206</v>
      </c>
    </row>
    <row r="331" spans="1:35" ht="15">
      <c r="A331" t="str">
        <f t="shared" si="25"/>
        <v>2519</v>
      </c>
      <c r="B331" t="str">
        <f t="shared" si="26"/>
        <v>Bogács</v>
      </c>
      <c r="C331" t="s">
        <v>329</v>
      </c>
      <c r="D331" t="str">
        <f>INDEX(helysegnevtar!$A$4:$F$3181,MATCH(tidy!$B331,helysegnevtar!$A$4:$A$3181,0),3)</f>
        <v>község</v>
      </c>
      <c r="E331" t="str">
        <f>INDEX(helysegnevtar!$A$4:$F$3181,MATCH(tidy!$B331,helysegnevtar!$A$4:$A$3181,0),4)</f>
        <v>Borsod-Abaúj-Zemplén</v>
      </c>
      <c r="F331" t="str">
        <f>INDEX(helysegnevtar!$A$4:$F$3181,MATCH(tidy!$B331,helysegnevtar!$A$4:$A$3181,0),6)</f>
        <v>Mezőkövesdi</v>
      </c>
      <c r="G331">
        <v>27</v>
      </c>
      <c r="H331">
        <v>17.93</v>
      </c>
      <c r="I331">
        <v>60.51</v>
      </c>
      <c r="J331">
        <v>2118</v>
      </c>
      <c r="K331">
        <v>638</v>
      </c>
      <c r="L331">
        <v>644</v>
      </c>
      <c r="M331">
        <f t="shared" si="27"/>
        <v>1282</v>
      </c>
      <c r="N331">
        <v>41.82</v>
      </c>
      <c r="O331">
        <v>18.86</v>
      </c>
      <c r="P331">
        <v>60</v>
      </c>
      <c r="Q331">
        <v>24.69</v>
      </c>
      <c r="R331">
        <v>0.99</v>
      </c>
      <c r="S331">
        <v>45.07</v>
      </c>
      <c r="T331">
        <v>46.06</v>
      </c>
      <c r="U331">
        <v>3366396014</v>
      </c>
      <c r="V331">
        <v>5268</v>
      </c>
      <c r="W331">
        <v>92</v>
      </c>
      <c r="X331">
        <v>8</v>
      </c>
      <c r="Y331">
        <v>59</v>
      </c>
      <c r="Z331">
        <v>31.63</v>
      </c>
      <c r="AA331">
        <v>8.14</v>
      </c>
      <c r="AB331">
        <v>511</v>
      </c>
      <c r="AC331" s="38">
        <v>2.68</v>
      </c>
      <c r="AD331" s="38">
        <v>0.54</v>
      </c>
      <c r="AE331" s="39">
        <v>1.0900000000000001</v>
      </c>
      <c r="AF331" s="38">
        <v>191</v>
      </c>
      <c r="AG331" s="38">
        <v>309</v>
      </c>
      <c r="AH331">
        <f t="shared" si="28"/>
        <v>500</v>
      </c>
      <c r="AI331" s="40">
        <f t="shared" si="29"/>
        <v>39.001560062402497</v>
      </c>
    </row>
    <row r="332" spans="1:35" ht="15">
      <c r="A332" t="str">
        <f t="shared" si="25"/>
        <v>3215</v>
      </c>
      <c r="B332" t="str">
        <f t="shared" si="26"/>
        <v>Bogád</v>
      </c>
      <c r="C332" t="s">
        <v>330</v>
      </c>
      <c r="D332" t="str">
        <f>INDEX(helysegnevtar!$A$4:$F$3181,MATCH(tidy!$B332,helysegnevtar!$A$4:$A$3181,0),3)</f>
        <v>község</v>
      </c>
      <c r="E332" t="str">
        <f>INDEX(helysegnevtar!$A$4:$F$3181,MATCH(tidy!$B332,helysegnevtar!$A$4:$A$3181,0),4)</f>
        <v>Baranya</v>
      </c>
      <c r="F332" t="str">
        <f>INDEX(helysegnevtar!$A$4:$F$3181,MATCH(tidy!$B332,helysegnevtar!$A$4:$A$3181,0),6)</f>
        <v>Pécsi</v>
      </c>
      <c r="G332">
        <v>3</v>
      </c>
      <c r="H332">
        <v>0.83</v>
      </c>
      <c r="I332">
        <v>44.63</v>
      </c>
      <c r="J332">
        <v>1160</v>
      </c>
      <c r="K332">
        <v>396</v>
      </c>
      <c r="L332">
        <v>407</v>
      </c>
      <c r="M332">
        <f t="shared" si="27"/>
        <v>803</v>
      </c>
      <c r="N332">
        <v>13.03</v>
      </c>
      <c r="O332">
        <v>25.28</v>
      </c>
      <c r="P332">
        <v>35.71</v>
      </c>
      <c r="Q332">
        <v>7.84</v>
      </c>
      <c r="R332">
        <v>5.3</v>
      </c>
      <c r="S332">
        <v>2.14</v>
      </c>
      <c r="T332">
        <v>7.44</v>
      </c>
      <c r="U332">
        <v>2590922718</v>
      </c>
      <c r="V332">
        <v>2553</v>
      </c>
      <c r="W332">
        <v>159</v>
      </c>
      <c r="X332">
        <v>10</v>
      </c>
      <c r="Y332">
        <v>2</v>
      </c>
      <c r="Z332">
        <v>6.72</v>
      </c>
      <c r="AA332">
        <v>5.0599999999999996</v>
      </c>
      <c r="AB332">
        <v>174</v>
      </c>
      <c r="AC332" s="38">
        <v>3.84</v>
      </c>
      <c r="AD332" s="38">
        <v>0</v>
      </c>
      <c r="AE332" s="39">
        <v>74.209999999999994</v>
      </c>
      <c r="AF332" s="38">
        <v>67</v>
      </c>
      <c r="AG332" s="38">
        <v>93</v>
      </c>
      <c r="AH332">
        <f t="shared" si="28"/>
        <v>160</v>
      </c>
      <c r="AI332" s="40">
        <f t="shared" si="29"/>
        <v>19.9252801992528</v>
      </c>
    </row>
    <row r="333" spans="1:35" ht="15">
      <c r="A333" t="str">
        <f t="shared" si="25"/>
        <v>2189</v>
      </c>
      <c r="B333" t="str">
        <f t="shared" si="26"/>
        <v>Bogádmindszent</v>
      </c>
      <c r="C333" t="s">
        <v>331</v>
      </c>
      <c r="D333" t="str">
        <f>INDEX(helysegnevtar!$A$4:$F$3181,MATCH(tidy!$B333,helysegnevtar!$A$4:$A$3181,0),3)</f>
        <v>község</v>
      </c>
      <c r="E333" t="str">
        <f>INDEX(helysegnevtar!$A$4:$F$3181,MATCH(tidy!$B333,helysegnevtar!$A$4:$A$3181,0),4)</f>
        <v>Baranya</v>
      </c>
      <c r="F333" t="str">
        <f>INDEX(helysegnevtar!$A$4:$F$3181,MATCH(tidy!$B333,helysegnevtar!$A$4:$A$3181,0),6)</f>
        <v>Sellyei</v>
      </c>
      <c r="G333">
        <v>17</v>
      </c>
      <c r="H333">
        <v>14.33</v>
      </c>
      <c r="I333">
        <v>40.89</v>
      </c>
      <c r="J333">
        <v>430</v>
      </c>
      <c r="K333">
        <v>136</v>
      </c>
      <c r="L333">
        <v>162</v>
      </c>
      <c r="M333">
        <f t="shared" si="27"/>
        <v>298</v>
      </c>
      <c r="N333">
        <v>31.34</v>
      </c>
      <c r="O333">
        <v>6.74</v>
      </c>
      <c r="P333">
        <v>61.54</v>
      </c>
      <c r="Q333">
        <v>11.58</v>
      </c>
      <c r="R333">
        <v>1.56</v>
      </c>
      <c r="S333">
        <v>1.26</v>
      </c>
      <c r="T333">
        <v>2.82</v>
      </c>
      <c r="U333">
        <v>651832258</v>
      </c>
      <c r="V333">
        <v>919</v>
      </c>
      <c r="W333">
        <v>55</v>
      </c>
      <c r="X333">
        <v>4</v>
      </c>
      <c r="Y333">
        <v>18</v>
      </c>
      <c r="Z333">
        <v>15.27</v>
      </c>
      <c r="AA333">
        <v>4.38</v>
      </c>
      <c r="AB333">
        <v>94</v>
      </c>
      <c r="AC333" s="38">
        <v>-15.27</v>
      </c>
      <c r="AD333" s="38">
        <v>-5.09</v>
      </c>
      <c r="AE333" s="39">
        <v>49.09</v>
      </c>
      <c r="AF333" s="38">
        <v>27</v>
      </c>
      <c r="AG333" s="38">
        <v>29</v>
      </c>
      <c r="AH333">
        <f t="shared" si="28"/>
        <v>56</v>
      </c>
      <c r="AI333" s="40">
        <f t="shared" si="29"/>
        <v>18.791946308724832</v>
      </c>
    </row>
    <row r="334" spans="1:35" ht="15">
      <c r="A334" t="str">
        <f t="shared" si="25"/>
        <v>1069</v>
      </c>
      <c r="B334" t="str">
        <f t="shared" si="26"/>
        <v>Bogdása</v>
      </c>
      <c r="C334" t="s">
        <v>332</v>
      </c>
      <c r="D334" t="str">
        <f>INDEX(helysegnevtar!$A$4:$F$3181,MATCH(tidy!$B334,helysegnevtar!$A$4:$A$3181,0),3)</f>
        <v>község</v>
      </c>
      <c r="E334" t="str">
        <f>INDEX(helysegnevtar!$A$4:$F$3181,MATCH(tidy!$B334,helysegnevtar!$A$4:$A$3181,0),4)</f>
        <v>Baranya</v>
      </c>
      <c r="F334" t="str">
        <f>INDEX(helysegnevtar!$A$4:$F$3181,MATCH(tidy!$B334,helysegnevtar!$A$4:$A$3181,0),6)</f>
        <v>Sellyei</v>
      </c>
      <c r="G334">
        <v>15</v>
      </c>
      <c r="H334">
        <v>13.25</v>
      </c>
      <c r="I334">
        <v>51.01</v>
      </c>
      <c r="J334">
        <v>256</v>
      </c>
      <c r="K334">
        <v>79</v>
      </c>
      <c r="L334">
        <v>91</v>
      </c>
      <c r="M334">
        <f t="shared" si="27"/>
        <v>170</v>
      </c>
      <c r="N334">
        <v>55.27</v>
      </c>
      <c r="O334">
        <v>7.14</v>
      </c>
      <c r="P334">
        <v>72</v>
      </c>
      <c r="Q334">
        <v>20.99</v>
      </c>
      <c r="R334">
        <v>0.69</v>
      </c>
      <c r="S334">
        <v>0.47</v>
      </c>
      <c r="T334">
        <v>1.1599999999999999</v>
      </c>
      <c r="U334">
        <v>263721189</v>
      </c>
      <c r="V334">
        <v>560</v>
      </c>
      <c r="Z334">
        <v>4.41</v>
      </c>
      <c r="AB334">
        <v>91</v>
      </c>
      <c r="AC334" s="38">
        <v>4.41</v>
      </c>
      <c r="AD334" s="38">
        <v>-13.22</v>
      </c>
      <c r="AE334" s="39"/>
      <c r="AF334" s="38">
        <v>19</v>
      </c>
      <c r="AG334" s="38">
        <v>32</v>
      </c>
      <c r="AH334">
        <f t="shared" si="28"/>
        <v>51</v>
      </c>
      <c r="AI334" s="40">
        <f t="shared" si="29"/>
        <v>30</v>
      </c>
    </row>
    <row r="335" spans="1:35" ht="15">
      <c r="A335" t="str">
        <f t="shared" si="25"/>
        <v>342</v>
      </c>
      <c r="B335" t="str">
        <f t="shared" si="26"/>
        <v>Bogyiszló</v>
      </c>
      <c r="C335" t="s">
        <v>333</v>
      </c>
      <c r="D335" t="str">
        <f>INDEX(helysegnevtar!$A$4:$F$3181,MATCH(tidy!$B335,helysegnevtar!$A$4:$A$3181,0),3)</f>
        <v>község</v>
      </c>
      <c r="E335" t="str">
        <f>INDEX(helysegnevtar!$A$4:$F$3181,MATCH(tidy!$B335,helysegnevtar!$A$4:$A$3181,0),4)</f>
        <v>Tolna</v>
      </c>
      <c r="F335" t="str">
        <f>INDEX(helysegnevtar!$A$4:$F$3181,MATCH(tidy!$B335,helysegnevtar!$A$4:$A$3181,0),6)</f>
        <v>Tolnai</v>
      </c>
      <c r="G335">
        <v>14</v>
      </c>
      <c r="H335">
        <v>11.57</v>
      </c>
      <c r="I335">
        <v>53.52</v>
      </c>
      <c r="J335">
        <v>2131</v>
      </c>
      <c r="K335">
        <v>670</v>
      </c>
      <c r="L335">
        <v>709</v>
      </c>
      <c r="M335">
        <f t="shared" si="27"/>
        <v>1379</v>
      </c>
      <c r="N335">
        <v>16.43</v>
      </c>
      <c r="O335">
        <v>13.3</v>
      </c>
      <c r="P335">
        <v>52.94</v>
      </c>
      <c r="Q335">
        <v>55.93</v>
      </c>
      <c r="R335">
        <v>13.7</v>
      </c>
      <c r="S335">
        <v>12.76</v>
      </c>
      <c r="T335">
        <v>26.46</v>
      </c>
      <c r="U335">
        <v>3371408084</v>
      </c>
      <c r="V335">
        <v>5935</v>
      </c>
      <c r="W335">
        <v>133</v>
      </c>
      <c r="X335">
        <v>8</v>
      </c>
      <c r="Y335">
        <v>14</v>
      </c>
      <c r="Z335">
        <v>27.12</v>
      </c>
      <c r="AA335">
        <v>9.8800000000000008</v>
      </c>
      <c r="AB335">
        <v>575</v>
      </c>
      <c r="AC335" s="38">
        <v>1.51</v>
      </c>
      <c r="AD335" s="38">
        <v>-10.050000000000001</v>
      </c>
      <c r="AE335" s="39">
        <v>15.79</v>
      </c>
      <c r="AF335" s="38">
        <v>161</v>
      </c>
      <c r="AG335" s="38">
        <v>251</v>
      </c>
      <c r="AH335">
        <f t="shared" si="28"/>
        <v>412</v>
      </c>
      <c r="AI335" s="40">
        <f t="shared" si="29"/>
        <v>29.876722262509066</v>
      </c>
    </row>
    <row r="336" spans="1:35" ht="15">
      <c r="A336" t="str">
        <f t="shared" si="25"/>
        <v>436</v>
      </c>
      <c r="B336" t="str">
        <f t="shared" si="26"/>
        <v>Bogyoszló</v>
      </c>
      <c r="C336" t="s">
        <v>334</v>
      </c>
      <c r="D336" t="str">
        <f>INDEX(helysegnevtar!$A$4:$F$3181,MATCH(tidy!$B336,helysegnevtar!$A$4:$A$3181,0),3)</f>
        <v>község</v>
      </c>
      <c r="E336" t="str">
        <f>INDEX(helysegnevtar!$A$4:$F$3181,MATCH(tidy!$B336,helysegnevtar!$A$4:$A$3181,0),4)</f>
        <v>Győr-Moson-Sopron</v>
      </c>
      <c r="F336" t="str">
        <f>INDEX(helysegnevtar!$A$4:$F$3181,MATCH(tidy!$B336,helysegnevtar!$A$4:$A$3181,0),6)</f>
        <v>Csornai</v>
      </c>
      <c r="G336">
        <v>1</v>
      </c>
      <c r="H336">
        <v>0.67</v>
      </c>
      <c r="I336">
        <v>53.69</v>
      </c>
      <c r="J336">
        <v>628</v>
      </c>
      <c r="K336">
        <v>189</v>
      </c>
      <c r="L336">
        <v>207</v>
      </c>
      <c r="M336">
        <f t="shared" si="27"/>
        <v>396</v>
      </c>
      <c r="N336">
        <v>38.94</v>
      </c>
      <c r="O336">
        <v>16.329999999999998</v>
      </c>
      <c r="P336">
        <v>60</v>
      </c>
      <c r="Q336">
        <v>26.22</v>
      </c>
      <c r="R336">
        <v>1.67</v>
      </c>
      <c r="S336">
        <v>3.35</v>
      </c>
      <c r="T336">
        <v>5.0199999999999996</v>
      </c>
      <c r="U336">
        <v>1220144832</v>
      </c>
      <c r="V336">
        <v>1622</v>
      </c>
      <c r="Z336">
        <v>4.92</v>
      </c>
      <c r="AB336">
        <v>117</v>
      </c>
      <c r="AC336" s="38">
        <v>18.03</v>
      </c>
      <c r="AD336" s="38">
        <v>-3.28</v>
      </c>
      <c r="AE336" s="39"/>
      <c r="AF336" s="38">
        <v>72</v>
      </c>
      <c r="AG336" s="38">
        <v>75</v>
      </c>
      <c r="AH336">
        <f t="shared" si="28"/>
        <v>147</v>
      </c>
      <c r="AI336" s="40">
        <f t="shared" si="29"/>
        <v>37.121212121212125</v>
      </c>
    </row>
    <row r="337" spans="1:35" ht="15">
      <c r="A337" t="str">
        <f t="shared" si="25"/>
        <v>1413</v>
      </c>
      <c r="B337" t="str">
        <f t="shared" si="26"/>
        <v>Bojt</v>
      </c>
      <c r="C337" t="s">
        <v>335</v>
      </c>
      <c r="D337" t="str">
        <f>INDEX(helysegnevtar!$A$4:$F$3181,MATCH(tidy!$B337,helysegnevtar!$A$4:$A$3181,0),3)</f>
        <v>község</v>
      </c>
      <c r="E337" t="str">
        <f>INDEX(helysegnevtar!$A$4:$F$3181,MATCH(tidy!$B337,helysegnevtar!$A$4:$A$3181,0),4)</f>
        <v>Hajdú-Bihar</v>
      </c>
      <c r="F337" t="str">
        <f>INDEX(helysegnevtar!$A$4:$F$3181,MATCH(tidy!$B337,helysegnevtar!$A$4:$A$3181,0),6)</f>
        <v>Berettyóújfalui</v>
      </c>
      <c r="G337">
        <v>48</v>
      </c>
      <c r="H337">
        <v>19.63</v>
      </c>
      <c r="I337">
        <v>52.8</v>
      </c>
      <c r="J337">
        <v>626</v>
      </c>
      <c r="K337">
        <v>205</v>
      </c>
      <c r="L337">
        <v>203</v>
      </c>
      <c r="M337">
        <f t="shared" si="27"/>
        <v>408</v>
      </c>
      <c r="N337">
        <v>50.19</v>
      </c>
      <c r="O337">
        <v>6.25</v>
      </c>
      <c r="P337">
        <v>59.38</v>
      </c>
      <c r="Q337">
        <v>26.88</v>
      </c>
      <c r="R337">
        <v>7.9</v>
      </c>
      <c r="S337">
        <v>3.19</v>
      </c>
      <c r="T337">
        <v>11.09</v>
      </c>
      <c r="U337">
        <v>432876812</v>
      </c>
      <c r="V337">
        <v>1304</v>
      </c>
      <c r="W337">
        <v>25</v>
      </c>
      <c r="X337">
        <v>3</v>
      </c>
      <c r="Y337">
        <v>16</v>
      </c>
      <c r="Z337">
        <v>9.77</v>
      </c>
      <c r="AA337">
        <v>36</v>
      </c>
      <c r="AB337">
        <v>193</v>
      </c>
      <c r="AC337" s="38">
        <v>-5.86</v>
      </c>
      <c r="AD337" s="38">
        <v>3.91</v>
      </c>
      <c r="AE337" s="39">
        <v>0</v>
      </c>
      <c r="AF337" s="38">
        <v>36</v>
      </c>
      <c r="AG337" s="38">
        <v>39</v>
      </c>
      <c r="AH337">
        <f t="shared" si="28"/>
        <v>75</v>
      </c>
      <c r="AI337" s="40">
        <f t="shared" si="29"/>
        <v>18.382352941176471</v>
      </c>
    </row>
    <row r="338" spans="1:35" ht="15">
      <c r="A338" t="str">
        <f t="shared" si="25"/>
        <v>1992</v>
      </c>
      <c r="B338" t="str">
        <f t="shared" si="26"/>
        <v>Bókaháza</v>
      </c>
      <c r="C338" t="s">
        <v>336</v>
      </c>
      <c r="D338" t="str">
        <f>INDEX(helysegnevtar!$A$4:$F$3181,MATCH(tidy!$B338,helysegnevtar!$A$4:$A$3181,0),3)</f>
        <v>község</v>
      </c>
      <c r="E338" t="str">
        <f>INDEX(helysegnevtar!$A$4:$F$3181,MATCH(tidy!$B338,helysegnevtar!$A$4:$A$3181,0),4)</f>
        <v>Zala</v>
      </c>
      <c r="F338" t="str">
        <f>INDEX(helysegnevtar!$A$4:$F$3181,MATCH(tidy!$B338,helysegnevtar!$A$4:$A$3181,0),6)</f>
        <v>Keszthelyi</v>
      </c>
      <c r="G338">
        <v>4</v>
      </c>
      <c r="H338">
        <v>10.16</v>
      </c>
      <c r="I338">
        <v>41.9</v>
      </c>
      <c r="J338">
        <v>284</v>
      </c>
      <c r="K338">
        <v>88</v>
      </c>
      <c r="L338">
        <v>93</v>
      </c>
      <c r="M338">
        <f t="shared" si="27"/>
        <v>181</v>
      </c>
      <c r="N338">
        <v>33.07</v>
      </c>
      <c r="O338">
        <v>8.94</v>
      </c>
      <c r="P338">
        <v>54.55</v>
      </c>
      <c r="Q338">
        <v>6.7</v>
      </c>
      <c r="R338">
        <v>0.33</v>
      </c>
      <c r="S338">
        <v>1.08</v>
      </c>
      <c r="T338">
        <v>1.41</v>
      </c>
      <c r="U338">
        <v>412132602</v>
      </c>
      <c r="V338">
        <v>621</v>
      </c>
      <c r="Z338">
        <v>4.0199999999999996</v>
      </c>
      <c r="AB338">
        <v>87</v>
      </c>
      <c r="AC338" s="38">
        <v>-56.34</v>
      </c>
      <c r="AD338" s="38">
        <v>-32.19</v>
      </c>
      <c r="AE338" s="39"/>
      <c r="AF338" s="38">
        <v>29</v>
      </c>
      <c r="AG338" s="38">
        <v>35</v>
      </c>
      <c r="AH338">
        <f t="shared" si="28"/>
        <v>64</v>
      </c>
      <c r="AI338" s="40">
        <f t="shared" si="29"/>
        <v>35.359116022099442</v>
      </c>
    </row>
    <row r="339" spans="1:35" ht="15">
      <c r="A339" t="str">
        <f t="shared" si="25"/>
        <v>731</v>
      </c>
      <c r="B339" t="str">
        <f t="shared" si="26"/>
        <v>Bokod</v>
      </c>
      <c r="C339" t="s">
        <v>337</v>
      </c>
      <c r="D339" t="str">
        <f>INDEX(helysegnevtar!$A$4:$F$3181,MATCH(tidy!$B339,helysegnevtar!$A$4:$A$3181,0),3)</f>
        <v>község</v>
      </c>
      <c r="E339" t="str">
        <f>INDEX(helysegnevtar!$A$4:$F$3181,MATCH(tidy!$B339,helysegnevtar!$A$4:$A$3181,0),4)</f>
        <v>Komárom-Esztergom</v>
      </c>
      <c r="F339" t="str">
        <f>INDEX(helysegnevtar!$A$4:$F$3181,MATCH(tidy!$B339,helysegnevtar!$A$4:$A$3181,0),6)</f>
        <v>Oroszlányi</v>
      </c>
      <c r="G339">
        <v>1</v>
      </c>
      <c r="H339">
        <v>0.76</v>
      </c>
      <c r="I339">
        <v>55.61</v>
      </c>
      <c r="J339">
        <v>2229</v>
      </c>
      <c r="K339">
        <v>718</v>
      </c>
      <c r="L339">
        <v>722</v>
      </c>
      <c r="M339">
        <f t="shared" si="27"/>
        <v>1440</v>
      </c>
      <c r="N339">
        <v>21.23</v>
      </c>
      <c r="O339">
        <v>17.079999999999998</v>
      </c>
      <c r="P339">
        <v>36.67</v>
      </c>
      <c r="Q339">
        <v>29.93</v>
      </c>
      <c r="R339">
        <v>3.07</v>
      </c>
      <c r="S339">
        <v>15.16</v>
      </c>
      <c r="T339">
        <v>18.23</v>
      </c>
      <c r="U339">
        <v>5494033241</v>
      </c>
      <c r="V339">
        <v>4576</v>
      </c>
      <c r="W339">
        <v>175</v>
      </c>
      <c r="Z339">
        <v>6.18</v>
      </c>
      <c r="AB339">
        <v>413</v>
      </c>
      <c r="AC339" s="38">
        <v>-15.69</v>
      </c>
      <c r="AD339" s="38">
        <v>-2.38</v>
      </c>
      <c r="AE339" s="39">
        <v>17.14</v>
      </c>
      <c r="AF339" s="38">
        <v>148</v>
      </c>
      <c r="AG339" s="38">
        <v>245</v>
      </c>
      <c r="AH339">
        <f t="shared" si="28"/>
        <v>393</v>
      </c>
      <c r="AI339" s="40">
        <f t="shared" si="29"/>
        <v>27.291666666666664</v>
      </c>
    </row>
    <row r="340" spans="1:35" ht="15">
      <c r="A340" t="str">
        <f t="shared" si="25"/>
        <v>384</v>
      </c>
      <c r="B340" t="str">
        <f t="shared" si="26"/>
        <v>Bokor</v>
      </c>
      <c r="C340" t="s">
        <v>338</v>
      </c>
      <c r="D340" t="str">
        <f>INDEX(helysegnevtar!$A$4:$F$3181,MATCH(tidy!$B340,helysegnevtar!$A$4:$A$3181,0),3)</f>
        <v>község</v>
      </c>
      <c r="E340" t="str">
        <f>INDEX(helysegnevtar!$A$4:$F$3181,MATCH(tidy!$B340,helysegnevtar!$A$4:$A$3181,0),4)</f>
        <v>Nógrád</v>
      </c>
      <c r="F340" t="str">
        <f>INDEX(helysegnevtar!$A$4:$F$3181,MATCH(tidy!$B340,helysegnevtar!$A$4:$A$3181,0),6)</f>
        <v>Pásztói</v>
      </c>
      <c r="G340">
        <v>3</v>
      </c>
      <c r="I340">
        <v>52.63</v>
      </c>
      <c r="J340">
        <v>103</v>
      </c>
      <c r="K340">
        <v>34</v>
      </c>
      <c r="L340">
        <v>32</v>
      </c>
      <c r="M340">
        <f t="shared" si="27"/>
        <v>66</v>
      </c>
      <c r="N340">
        <v>52.17</v>
      </c>
      <c r="O340">
        <v>19.510000000000002</v>
      </c>
      <c r="P340">
        <v>100</v>
      </c>
      <c r="Q340">
        <v>6.75</v>
      </c>
      <c r="R340">
        <v>1.1599999999999999</v>
      </c>
      <c r="S340">
        <v>0.37</v>
      </c>
      <c r="T340">
        <v>1.53</v>
      </c>
      <c r="U340">
        <v>163728604</v>
      </c>
      <c r="V340">
        <v>266</v>
      </c>
      <c r="AA340">
        <v>12.12</v>
      </c>
      <c r="AB340">
        <v>23</v>
      </c>
      <c r="AC340" s="38">
        <v>22.35</v>
      </c>
      <c r="AD340" s="38">
        <v>-22.35</v>
      </c>
      <c r="AE340" s="39"/>
      <c r="AF340" s="38">
        <v>13</v>
      </c>
      <c r="AG340" s="38">
        <v>15</v>
      </c>
      <c r="AH340">
        <f t="shared" si="28"/>
        <v>28</v>
      </c>
      <c r="AI340" s="40">
        <f t="shared" si="29"/>
        <v>42.424242424242422</v>
      </c>
    </row>
    <row r="341" spans="1:35" ht="15">
      <c r="A341" t="str">
        <f t="shared" si="25"/>
        <v>345</v>
      </c>
      <c r="B341" t="str">
        <f t="shared" si="26"/>
        <v>Boldog</v>
      </c>
      <c r="C341" t="s">
        <v>339</v>
      </c>
      <c r="D341" t="str">
        <f>INDEX(helysegnevtar!$A$4:$F$3181,MATCH(tidy!$B341,helysegnevtar!$A$4:$A$3181,0),3)</f>
        <v>község</v>
      </c>
      <c r="E341" t="str">
        <f>INDEX(helysegnevtar!$A$4:$F$3181,MATCH(tidy!$B341,helysegnevtar!$A$4:$A$3181,0),4)</f>
        <v>Heves</v>
      </c>
      <c r="F341" t="str">
        <f>INDEX(helysegnevtar!$A$4:$F$3181,MATCH(tidy!$B341,helysegnevtar!$A$4:$A$3181,0),6)</f>
        <v>Hatvani</v>
      </c>
      <c r="G341">
        <v>15</v>
      </c>
      <c r="H341">
        <v>4.3099999999999996</v>
      </c>
      <c r="I341">
        <v>49.25</v>
      </c>
      <c r="J341">
        <v>2956</v>
      </c>
      <c r="K341">
        <v>936</v>
      </c>
      <c r="L341">
        <v>1001</v>
      </c>
      <c r="M341">
        <f t="shared" si="27"/>
        <v>1937</v>
      </c>
      <c r="N341">
        <v>61.92</v>
      </c>
      <c r="O341">
        <v>15.64</v>
      </c>
      <c r="P341">
        <v>62.75</v>
      </c>
      <c r="Q341">
        <v>26.74</v>
      </c>
      <c r="R341">
        <v>1.93</v>
      </c>
      <c r="S341">
        <v>12.37</v>
      </c>
      <c r="T341">
        <v>14.3</v>
      </c>
      <c r="U341">
        <v>6613023309</v>
      </c>
      <c r="V341">
        <v>7944</v>
      </c>
      <c r="W341">
        <v>197</v>
      </c>
      <c r="X341">
        <v>4</v>
      </c>
      <c r="Y341">
        <v>17</v>
      </c>
      <c r="Z341">
        <v>6.54</v>
      </c>
      <c r="AA341">
        <v>5.27</v>
      </c>
      <c r="AB341">
        <v>741</v>
      </c>
      <c r="AC341" s="38">
        <v>-3.1</v>
      </c>
      <c r="AD341" s="38">
        <v>-6.2</v>
      </c>
      <c r="AE341" s="39">
        <v>1.52</v>
      </c>
      <c r="AF341" s="38">
        <v>190</v>
      </c>
      <c r="AG341" s="38">
        <v>338</v>
      </c>
      <c r="AH341">
        <f t="shared" si="28"/>
        <v>528</v>
      </c>
      <c r="AI341" s="40">
        <f t="shared" si="29"/>
        <v>27.258647392875581</v>
      </c>
    </row>
    <row r="342" spans="1:35" ht="15">
      <c r="A342" t="str">
        <f t="shared" si="25"/>
        <v>1311</v>
      </c>
      <c r="B342" t="str">
        <f t="shared" si="26"/>
        <v>Boldogasszonyfa</v>
      </c>
      <c r="C342" t="s">
        <v>340</v>
      </c>
      <c r="D342" t="str">
        <f>INDEX(helysegnevtar!$A$4:$F$3181,MATCH(tidy!$B342,helysegnevtar!$A$4:$A$3181,0),3)</f>
        <v>község</v>
      </c>
      <c r="E342" t="str">
        <f>INDEX(helysegnevtar!$A$4:$F$3181,MATCH(tidy!$B342,helysegnevtar!$A$4:$A$3181,0),4)</f>
        <v>Baranya</v>
      </c>
      <c r="F342" t="str">
        <f>INDEX(helysegnevtar!$A$4:$F$3181,MATCH(tidy!$B342,helysegnevtar!$A$4:$A$3181,0),6)</f>
        <v>Szigetvári</v>
      </c>
      <c r="G342">
        <v>25</v>
      </c>
      <c r="H342">
        <v>11.44</v>
      </c>
      <c r="I342">
        <v>56.22</v>
      </c>
      <c r="J342">
        <v>449</v>
      </c>
      <c r="K342">
        <v>117</v>
      </c>
      <c r="L342">
        <v>156</v>
      </c>
      <c r="M342">
        <f t="shared" si="27"/>
        <v>273</v>
      </c>
      <c r="N342">
        <v>53.9</v>
      </c>
      <c r="O342">
        <v>6.86</v>
      </c>
      <c r="P342">
        <v>59.09</v>
      </c>
      <c r="Q342">
        <v>17.22</v>
      </c>
      <c r="R342">
        <v>0.75</v>
      </c>
      <c r="S342">
        <v>2.16</v>
      </c>
      <c r="T342">
        <v>2.91</v>
      </c>
      <c r="U342">
        <v>522279876</v>
      </c>
      <c r="V342">
        <v>977</v>
      </c>
      <c r="Z342">
        <v>7.95</v>
      </c>
      <c r="AB342">
        <v>111</v>
      </c>
      <c r="AC342" s="38">
        <v>39.74</v>
      </c>
      <c r="AD342" s="38">
        <v>-21.19</v>
      </c>
      <c r="AE342" s="39"/>
      <c r="AF342" s="38">
        <v>53</v>
      </c>
      <c r="AG342" s="38">
        <v>56</v>
      </c>
      <c r="AH342">
        <f t="shared" si="28"/>
        <v>109</v>
      </c>
      <c r="AI342" s="40">
        <f t="shared" si="29"/>
        <v>39.926739926739927</v>
      </c>
    </row>
    <row r="343" spans="1:35" ht="15">
      <c r="A343" t="str">
        <f t="shared" si="25"/>
        <v>1894</v>
      </c>
      <c r="B343" t="str">
        <f t="shared" si="26"/>
        <v>Boldogkőújfalu</v>
      </c>
      <c r="C343" t="s">
        <v>341</v>
      </c>
      <c r="D343" t="str">
        <f>INDEX(helysegnevtar!$A$4:$F$3181,MATCH(tidy!$B343,helysegnevtar!$A$4:$A$3181,0),3)</f>
        <v>község</v>
      </c>
      <c r="E343" t="str">
        <f>INDEX(helysegnevtar!$A$4:$F$3181,MATCH(tidy!$B343,helysegnevtar!$A$4:$A$3181,0),4)</f>
        <v>Borsod-Abaúj-Zemplén</v>
      </c>
      <c r="F343" t="str">
        <f>INDEX(helysegnevtar!$A$4:$F$3181,MATCH(tidy!$B343,helysegnevtar!$A$4:$A$3181,0),6)</f>
        <v>Gönci</v>
      </c>
      <c r="G343">
        <v>55</v>
      </c>
      <c r="H343">
        <v>8.81</v>
      </c>
      <c r="I343">
        <v>63.93</v>
      </c>
      <c r="J343">
        <v>668</v>
      </c>
      <c r="K343">
        <v>198</v>
      </c>
      <c r="L343">
        <v>201</v>
      </c>
      <c r="M343">
        <f t="shared" si="27"/>
        <v>399</v>
      </c>
      <c r="N343">
        <v>47.72</v>
      </c>
      <c r="O343">
        <v>8.7899999999999991</v>
      </c>
      <c r="P343">
        <v>72.22</v>
      </c>
      <c r="Q343">
        <v>10.98</v>
      </c>
      <c r="R343">
        <v>0.66</v>
      </c>
      <c r="S343">
        <v>2.14</v>
      </c>
      <c r="T343">
        <v>2.8</v>
      </c>
      <c r="U343">
        <v>462706948</v>
      </c>
      <c r="V343">
        <v>1436</v>
      </c>
      <c r="Z343">
        <v>21.54</v>
      </c>
      <c r="AA343">
        <v>23.15</v>
      </c>
      <c r="AB343">
        <v>227</v>
      </c>
      <c r="AC343" s="38">
        <v>-4.62</v>
      </c>
      <c r="AD343" s="38">
        <v>9.23</v>
      </c>
      <c r="AE343" s="39"/>
      <c r="AF343" s="38">
        <v>16</v>
      </c>
      <c r="AG343" s="38">
        <v>36</v>
      </c>
      <c r="AH343">
        <f t="shared" si="28"/>
        <v>52</v>
      </c>
      <c r="AI343" s="40">
        <f t="shared" si="29"/>
        <v>13.032581453634084</v>
      </c>
    </row>
    <row r="344" spans="1:35" ht="15">
      <c r="A344" t="str">
        <f t="shared" si="25"/>
        <v>1447</v>
      </c>
      <c r="B344" t="str">
        <f t="shared" si="26"/>
        <v>Boldogkőváralja</v>
      </c>
      <c r="C344" t="s">
        <v>342</v>
      </c>
      <c r="D344" t="str">
        <f>INDEX(helysegnevtar!$A$4:$F$3181,MATCH(tidy!$B344,helysegnevtar!$A$4:$A$3181,0),3)</f>
        <v>község</v>
      </c>
      <c r="E344" t="str">
        <f>INDEX(helysegnevtar!$A$4:$F$3181,MATCH(tidy!$B344,helysegnevtar!$A$4:$A$3181,0),4)</f>
        <v>Borsod-Abaúj-Zemplén</v>
      </c>
      <c r="F344" t="str">
        <f>INDEX(helysegnevtar!$A$4:$F$3181,MATCH(tidy!$B344,helysegnevtar!$A$4:$A$3181,0),6)</f>
        <v>Gönci</v>
      </c>
      <c r="G344">
        <v>62</v>
      </c>
      <c r="H344">
        <v>11.48</v>
      </c>
      <c r="I344">
        <v>45.01</v>
      </c>
      <c r="J344">
        <v>984</v>
      </c>
      <c r="K344">
        <v>335</v>
      </c>
      <c r="L344">
        <v>334</v>
      </c>
      <c r="M344">
        <f t="shared" si="27"/>
        <v>669</v>
      </c>
      <c r="N344">
        <v>47.7</v>
      </c>
      <c r="O344">
        <v>15.85</v>
      </c>
      <c r="P344">
        <v>76.67</v>
      </c>
      <c r="Q344">
        <v>21.99</v>
      </c>
      <c r="R344">
        <v>2.77</v>
      </c>
      <c r="S344">
        <v>10.54</v>
      </c>
      <c r="T344">
        <v>13.31</v>
      </c>
      <c r="U344">
        <v>1519610358</v>
      </c>
      <c r="V344">
        <v>2672</v>
      </c>
      <c r="W344">
        <v>150</v>
      </c>
      <c r="X344">
        <v>88</v>
      </c>
      <c r="Y344">
        <v>17</v>
      </c>
      <c r="Z344">
        <v>7.67</v>
      </c>
      <c r="AB344">
        <v>239</v>
      </c>
      <c r="AC344" s="38">
        <v>-19.18</v>
      </c>
      <c r="AD344" s="38">
        <v>-4.79</v>
      </c>
      <c r="AE344" s="39">
        <v>59.33</v>
      </c>
      <c r="AF344" s="38">
        <v>61</v>
      </c>
      <c r="AG344" s="38">
        <v>82</v>
      </c>
      <c r="AH344">
        <f t="shared" si="28"/>
        <v>143</v>
      </c>
      <c r="AI344" s="40">
        <f t="shared" si="29"/>
        <v>21.375186846038861</v>
      </c>
    </row>
    <row r="345" spans="1:35" ht="15">
      <c r="A345" t="str">
        <f t="shared" si="25"/>
        <v>839</v>
      </c>
      <c r="B345" t="str">
        <f t="shared" si="26"/>
        <v>Boldva</v>
      </c>
      <c r="C345" t="s">
        <v>343</v>
      </c>
      <c r="D345" t="str">
        <f>INDEX(helysegnevtar!$A$4:$F$3181,MATCH(tidy!$B345,helysegnevtar!$A$4:$A$3181,0),3)</f>
        <v>község</v>
      </c>
      <c r="E345" t="str">
        <f>INDEX(helysegnevtar!$A$4:$F$3181,MATCH(tidy!$B345,helysegnevtar!$A$4:$A$3181,0),4)</f>
        <v>Borsod-Abaúj-Zemplén</v>
      </c>
      <c r="F345" t="str">
        <f>INDEX(helysegnevtar!$A$4:$F$3181,MATCH(tidy!$B345,helysegnevtar!$A$4:$A$3181,0),6)</f>
        <v>Edelényi</v>
      </c>
      <c r="G345">
        <v>83</v>
      </c>
      <c r="H345">
        <v>7.3</v>
      </c>
      <c r="I345">
        <v>50.7</v>
      </c>
      <c r="J345">
        <v>2453</v>
      </c>
      <c r="K345">
        <v>763</v>
      </c>
      <c r="L345">
        <v>844</v>
      </c>
      <c r="M345">
        <f t="shared" si="27"/>
        <v>1607</v>
      </c>
      <c r="N345">
        <v>24.46</v>
      </c>
      <c r="O345">
        <v>11.2</v>
      </c>
      <c r="P345">
        <v>55.42</v>
      </c>
      <c r="Q345">
        <v>28.34</v>
      </c>
      <c r="S345">
        <v>27</v>
      </c>
      <c r="T345">
        <v>27</v>
      </c>
      <c r="U345">
        <v>3915401126</v>
      </c>
      <c r="V345">
        <v>6087</v>
      </c>
      <c r="W345">
        <v>172</v>
      </c>
      <c r="X345">
        <v>66</v>
      </c>
      <c r="Y345">
        <v>11</v>
      </c>
      <c r="Z345">
        <v>8.18</v>
      </c>
      <c r="AA345">
        <v>14.29</v>
      </c>
      <c r="AB345">
        <v>722</v>
      </c>
      <c r="AC345" s="38">
        <v>18.510000000000002</v>
      </c>
      <c r="AD345" s="38">
        <v>6.89</v>
      </c>
      <c r="AE345" s="39">
        <v>13.37</v>
      </c>
      <c r="AF345" s="38">
        <v>119</v>
      </c>
      <c r="AG345" s="38">
        <v>189</v>
      </c>
      <c r="AH345">
        <f t="shared" si="28"/>
        <v>308</v>
      </c>
      <c r="AI345" s="40">
        <f t="shared" si="29"/>
        <v>19.166148102053516</v>
      </c>
    </row>
    <row r="346" spans="1:35" ht="15">
      <c r="A346" t="str">
        <f t="shared" si="25"/>
        <v>1399</v>
      </c>
      <c r="B346" t="str">
        <f t="shared" si="26"/>
        <v>Bolhás</v>
      </c>
      <c r="C346" t="s">
        <v>344</v>
      </c>
      <c r="D346" t="str">
        <f>INDEX(helysegnevtar!$A$4:$F$3181,MATCH(tidy!$B346,helysegnevtar!$A$4:$A$3181,0),3)</f>
        <v>község</v>
      </c>
      <c r="E346" t="str">
        <f>INDEX(helysegnevtar!$A$4:$F$3181,MATCH(tidy!$B346,helysegnevtar!$A$4:$A$3181,0),4)</f>
        <v>Somogy</v>
      </c>
      <c r="F346" t="str">
        <f>INDEX(helysegnevtar!$A$4:$F$3181,MATCH(tidy!$B346,helysegnevtar!$A$4:$A$3181,0),6)</f>
        <v>Nagyatádi</v>
      </c>
      <c r="G346">
        <v>17</v>
      </c>
      <c r="H346">
        <v>3.66</v>
      </c>
      <c r="I346">
        <v>52.02</v>
      </c>
      <c r="J346">
        <v>400</v>
      </c>
      <c r="K346">
        <v>125</v>
      </c>
      <c r="L346">
        <v>141</v>
      </c>
      <c r="M346">
        <f t="shared" si="27"/>
        <v>266</v>
      </c>
      <c r="N346">
        <v>60.33</v>
      </c>
      <c r="O346">
        <v>9.09</v>
      </c>
      <c r="P346">
        <v>46.88</v>
      </c>
      <c r="Q346">
        <v>31.43</v>
      </c>
      <c r="R346">
        <v>1.58</v>
      </c>
      <c r="S346">
        <v>3.8</v>
      </c>
      <c r="T346">
        <v>5.38</v>
      </c>
      <c r="U346">
        <v>481551733</v>
      </c>
      <c r="V346">
        <v>1021</v>
      </c>
      <c r="Z346">
        <v>2.61</v>
      </c>
      <c r="AA346">
        <v>9.2899999999999991</v>
      </c>
      <c r="AB346">
        <v>151</v>
      </c>
      <c r="AC346" s="38">
        <v>5.22</v>
      </c>
      <c r="AD346" s="38">
        <v>-18.25</v>
      </c>
      <c r="AE346" s="39"/>
      <c r="AF346" s="38">
        <v>32</v>
      </c>
      <c r="AG346" s="38">
        <v>51</v>
      </c>
      <c r="AH346">
        <f t="shared" si="28"/>
        <v>83</v>
      </c>
      <c r="AI346" s="40">
        <f t="shared" si="29"/>
        <v>31.203007518796994</v>
      </c>
    </row>
    <row r="347" spans="1:35" ht="15">
      <c r="A347" t="str">
        <f t="shared" si="25"/>
        <v>1812</v>
      </c>
      <c r="B347" t="str">
        <f t="shared" si="26"/>
        <v>Bolhó</v>
      </c>
      <c r="C347" t="s">
        <v>345</v>
      </c>
      <c r="D347" t="str">
        <f>INDEX(helysegnevtar!$A$4:$F$3181,MATCH(tidy!$B347,helysegnevtar!$A$4:$A$3181,0),3)</f>
        <v>község</v>
      </c>
      <c r="E347" t="str">
        <f>INDEX(helysegnevtar!$A$4:$F$3181,MATCH(tidy!$B347,helysegnevtar!$A$4:$A$3181,0),4)</f>
        <v>Somogy</v>
      </c>
      <c r="F347" t="str">
        <f>INDEX(helysegnevtar!$A$4:$F$3181,MATCH(tidy!$B347,helysegnevtar!$A$4:$A$3181,0),6)</f>
        <v>Barcsi</v>
      </c>
      <c r="G347">
        <v>27</v>
      </c>
      <c r="H347">
        <v>21.23</v>
      </c>
      <c r="I347">
        <v>64.06</v>
      </c>
      <c r="J347">
        <v>752</v>
      </c>
      <c r="K347">
        <v>228</v>
      </c>
      <c r="L347">
        <v>243</v>
      </c>
      <c r="M347">
        <f t="shared" si="27"/>
        <v>471</v>
      </c>
      <c r="N347">
        <v>73.83</v>
      </c>
      <c r="O347">
        <v>6.75</v>
      </c>
      <c r="P347">
        <v>48.44</v>
      </c>
      <c r="Q347">
        <v>25.07</v>
      </c>
      <c r="R347">
        <v>2.12</v>
      </c>
      <c r="S347">
        <v>3.29</v>
      </c>
      <c r="T347">
        <v>5.41</v>
      </c>
      <c r="U347">
        <v>616291467</v>
      </c>
      <c r="V347">
        <v>1598</v>
      </c>
      <c r="W347">
        <v>21</v>
      </c>
      <c r="X347">
        <v>6</v>
      </c>
      <c r="Y347">
        <v>10</v>
      </c>
      <c r="Z347">
        <v>33.97</v>
      </c>
      <c r="AA347">
        <v>17.55</v>
      </c>
      <c r="AB347">
        <v>210</v>
      </c>
      <c r="AC347" s="38">
        <v>13.29</v>
      </c>
      <c r="AD347" s="38">
        <v>-2.95</v>
      </c>
      <c r="AE347" s="39">
        <v>4.76</v>
      </c>
      <c r="AF347" s="38">
        <v>51</v>
      </c>
      <c r="AG347" s="38">
        <v>85</v>
      </c>
      <c r="AH347">
        <f t="shared" si="28"/>
        <v>136</v>
      </c>
      <c r="AI347" s="40">
        <f t="shared" si="29"/>
        <v>28.874734607218684</v>
      </c>
    </row>
    <row r="348" spans="1:35" ht="15">
      <c r="A348" t="str">
        <f t="shared" si="25"/>
        <v>3315</v>
      </c>
      <c r="B348" t="str">
        <f t="shared" si="26"/>
        <v>Bóly</v>
      </c>
      <c r="C348" t="s">
        <v>346</v>
      </c>
      <c r="D348" t="str">
        <f>INDEX(helysegnevtar!$A$4:$F$3181,MATCH(tidy!$B348,helysegnevtar!$A$4:$A$3181,0),3)</f>
        <v>város</v>
      </c>
      <c r="E348" t="str">
        <f>INDEX(helysegnevtar!$A$4:$F$3181,MATCH(tidy!$B348,helysegnevtar!$A$4:$A$3181,0),4)</f>
        <v>Baranya</v>
      </c>
      <c r="F348" t="str">
        <f>INDEX(helysegnevtar!$A$4:$F$3181,MATCH(tidy!$B348,helysegnevtar!$A$4:$A$3181,0),6)</f>
        <v>Bólyi</v>
      </c>
      <c r="G348">
        <v>17</v>
      </c>
      <c r="H348">
        <v>0.32</v>
      </c>
      <c r="I348">
        <v>60.81</v>
      </c>
      <c r="J348">
        <v>3726</v>
      </c>
      <c r="K348">
        <v>1140</v>
      </c>
      <c r="L348">
        <v>1173</v>
      </c>
      <c r="M348">
        <f t="shared" si="27"/>
        <v>2313</v>
      </c>
      <c r="N348">
        <v>26.09</v>
      </c>
      <c r="O348">
        <v>30.17</v>
      </c>
      <c r="P348">
        <v>54.17</v>
      </c>
      <c r="Q348">
        <v>25.44</v>
      </c>
      <c r="S348">
        <v>24.95</v>
      </c>
      <c r="T348">
        <v>24.95</v>
      </c>
      <c r="U348">
        <v>7956058860</v>
      </c>
      <c r="V348">
        <v>8073</v>
      </c>
      <c r="W348">
        <v>396</v>
      </c>
      <c r="Z348">
        <v>9.9700000000000006</v>
      </c>
      <c r="AB348">
        <v>584</v>
      </c>
      <c r="AC348" s="38">
        <v>0</v>
      </c>
      <c r="AD348" s="38">
        <v>-11.59</v>
      </c>
      <c r="AE348" s="39">
        <v>40.15</v>
      </c>
      <c r="AF348" s="38">
        <v>342</v>
      </c>
      <c r="AG348" s="38">
        <v>514</v>
      </c>
      <c r="AH348">
        <f t="shared" si="28"/>
        <v>856</v>
      </c>
      <c r="AI348" s="40">
        <f t="shared" si="29"/>
        <v>37.008214440121058</v>
      </c>
    </row>
    <row r="349" spans="1:35" ht="15">
      <c r="A349" t="str">
        <f t="shared" si="25"/>
        <v>1078</v>
      </c>
      <c r="B349" t="str">
        <f t="shared" si="26"/>
        <v>Boncodfölde</v>
      </c>
      <c r="C349" t="s">
        <v>347</v>
      </c>
      <c r="D349" t="str">
        <f>INDEX(helysegnevtar!$A$4:$F$3181,MATCH(tidy!$B349,helysegnevtar!$A$4:$A$3181,0),3)</f>
        <v>község</v>
      </c>
      <c r="E349" t="str">
        <f>INDEX(helysegnevtar!$A$4:$F$3181,MATCH(tidy!$B349,helysegnevtar!$A$4:$A$3181,0),4)</f>
        <v>Zala</v>
      </c>
      <c r="F349" t="str">
        <f>INDEX(helysegnevtar!$A$4:$F$3181,MATCH(tidy!$B349,helysegnevtar!$A$4:$A$3181,0),6)</f>
        <v>Zalaegerszegi</v>
      </c>
      <c r="G349">
        <v>1</v>
      </c>
      <c r="I349">
        <v>40.99</v>
      </c>
      <c r="J349">
        <v>379</v>
      </c>
      <c r="K349">
        <v>132</v>
      </c>
      <c r="L349">
        <v>128</v>
      </c>
      <c r="M349">
        <f t="shared" si="27"/>
        <v>260</v>
      </c>
      <c r="N349">
        <v>9.23</v>
      </c>
      <c r="O349">
        <v>33.14</v>
      </c>
      <c r="P349">
        <v>33.33</v>
      </c>
      <c r="Q349">
        <v>5.9</v>
      </c>
      <c r="R349">
        <v>1.25</v>
      </c>
      <c r="S349">
        <v>1.84</v>
      </c>
      <c r="T349">
        <v>3.09</v>
      </c>
      <c r="U349">
        <v>908806033</v>
      </c>
      <c r="V349">
        <v>619</v>
      </c>
      <c r="Z349">
        <v>7.7</v>
      </c>
      <c r="AA349">
        <v>2.17</v>
      </c>
      <c r="AB349">
        <v>69</v>
      </c>
      <c r="AC349" s="38">
        <v>33.380000000000003</v>
      </c>
      <c r="AD349" s="38">
        <v>-7.7</v>
      </c>
      <c r="AE349" s="39"/>
      <c r="AF349" s="38">
        <v>20</v>
      </c>
      <c r="AG349" s="38">
        <v>27</v>
      </c>
      <c r="AH349">
        <f t="shared" si="28"/>
        <v>47</v>
      </c>
      <c r="AI349" s="40">
        <f t="shared" si="29"/>
        <v>18.076923076923077</v>
      </c>
    </row>
    <row r="350" spans="1:35" ht="15">
      <c r="A350" t="str">
        <f t="shared" si="25"/>
        <v>649</v>
      </c>
      <c r="B350" t="str">
        <f t="shared" si="26"/>
        <v>Bonyhád</v>
      </c>
      <c r="C350" t="s">
        <v>348</v>
      </c>
      <c r="D350" t="str">
        <f>INDEX(helysegnevtar!$A$4:$F$3181,MATCH(tidy!$B350,helysegnevtar!$A$4:$A$3181,0),3)</f>
        <v>város</v>
      </c>
      <c r="E350" t="str">
        <f>INDEX(helysegnevtar!$A$4:$F$3181,MATCH(tidy!$B350,helysegnevtar!$A$4:$A$3181,0),4)</f>
        <v>Tolna</v>
      </c>
      <c r="F350" t="str">
        <f>INDEX(helysegnevtar!$A$4:$F$3181,MATCH(tidy!$B350,helysegnevtar!$A$4:$A$3181,0),6)</f>
        <v>Bonyhádi</v>
      </c>
      <c r="G350">
        <v>21</v>
      </c>
      <c r="H350">
        <v>1.49</v>
      </c>
      <c r="I350">
        <v>61.81</v>
      </c>
      <c r="J350">
        <v>12363</v>
      </c>
      <c r="K350">
        <v>3734</v>
      </c>
      <c r="L350">
        <v>3836</v>
      </c>
      <c r="M350">
        <f t="shared" si="27"/>
        <v>7570</v>
      </c>
      <c r="N350">
        <v>25.34</v>
      </c>
      <c r="O350">
        <v>27.04</v>
      </c>
      <c r="P350">
        <v>42.54</v>
      </c>
      <c r="Q350">
        <v>72.14</v>
      </c>
      <c r="R350">
        <v>16.16</v>
      </c>
      <c r="S350">
        <v>49.26</v>
      </c>
      <c r="T350">
        <v>65.42</v>
      </c>
      <c r="U350">
        <v>22273536901</v>
      </c>
      <c r="V350">
        <v>34055</v>
      </c>
      <c r="W350">
        <v>987</v>
      </c>
      <c r="X350">
        <v>8</v>
      </c>
      <c r="Y350">
        <v>35</v>
      </c>
      <c r="Z350">
        <v>12.62</v>
      </c>
      <c r="AA350">
        <v>1.77</v>
      </c>
      <c r="AB350">
        <v>2248</v>
      </c>
      <c r="AC350" s="38">
        <v>-7.54</v>
      </c>
      <c r="AD350" s="38">
        <v>-8.0299999999999994</v>
      </c>
      <c r="AE350" s="39">
        <v>28.06</v>
      </c>
      <c r="AF350" s="38">
        <v>1221</v>
      </c>
      <c r="AG350" s="38">
        <v>1884</v>
      </c>
      <c r="AH350">
        <f t="shared" si="28"/>
        <v>3105</v>
      </c>
      <c r="AI350" s="40">
        <f t="shared" si="29"/>
        <v>41.017173051519158</v>
      </c>
    </row>
    <row r="351" spans="1:35" ht="15">
      <c r="A351" t="str">
        <f t="shared" si="25"/>
        <v>1481</v>
      </c>
      <c r="B351" t="str">
        <f t="shared" si="26"/>
        <v>Bonyhádvarasd</v>
      </c>
      <c r="C351" t="s">
        <v>349</v>
      </c>
      <c r="D351" t="str">
        <f>INDEX(helysegnevtar!$A$4:$F$3181,MATCH(tidy!$B351,helysegnevtar!$A$4:$A$3181,0),3)</f>
        <v>község</v>
      </c>
      <c r="E351" t="str">
        <f>INDEX(helysegnevtar!$A$4:$F$3181,MATCH(tidy!$B351,helysegnevtar!$A$4:$A$3181,0),4)</f>
        <v>Tolna</v>
      </c>
      <c r="F351" t="str">
        <f>INDEX(helysegnevtar!$A$4:$F$3181,MATCH(tidy!$B351,helysegnevtar!$A$4:$A$3181,0),6)</f>
        <v>Bonyhádi</v>
      </c>
      <c r="G351">
        <v>3</v>
      </c>
      <c r="I351">
        <v>54.03</v>
      </c>
      <c r="J351">
        <v>432</v>
      </c>
      <c r="K351">
        <v>133</v>
      </c>
      <c r="L351">
        <v>144</v>
      </c>
      <c r="M351">
        <f t="shared" si="27"/>
        <v>277</v>
      </c>
      <c r="N351">
        <v>31.95</v>
      </c>
      <c r="O351">
        <v>8.81</v>
      </c>
      <c r="P351">
        <v>33.33</v>
      </c>
      <c r="Q351">
        <v>10.45</v>
      </c>
      <c r="R351">
        <v>0.77</v>
      </c>
      <c r="S351">
        <v>1.89</v>
      </c>
      <c r="T351">
        <v>2.66</v>
      </c>
      <c r="U351">
        <v>579426456</v>
      </c>
      <c r="V351">
        <v>1235</v>
      </c>
      <c r="Z351">
        <v>7.61</v>
      </c>
      <c r="AB351">
        <v>96</v>
      </c>
      <c r="AC351" s="38">
        <v>20.3</v>
      </c>
      <c r="AD351" s="38">
        <v>-22.84</v>
      </c>
      <c r="AE351" s="39"/>
      <c r="AF351" s="38">
        <v>33</v>
      </c>
      <c r="AG351" s="38">
        <v>63</v>
      </c>
      <c r="AH351">
        <f t="shared" si="28"/>
        <v>96</v>
      </c>
      <c r="AI351" s="40">
        <f t="shared" si="29"/>
        <v>34.657039711191331</v>
      </c>
    </row>
    <row r="352" spans="1:35" ht="15">
      <c r="A352" t="str">
        <f t="shared" si="25"/>
        <v>2267</v>
      </c>
      <c r="B352" t="str">
        <f t="shared" si="26"/>
        <v>Bonnya</v>
      </c>
      <c r="C352" t="s">
        <v>350</v>
      </c>
      <c r="D352" t="str">
        <f>INDEX(helysegnevtar!$A$4:$F$3181,MATCH(tidy!$B352,helysegnevtar!$A$4:$A$3181,0),3)</f>
        <v>község</v>
      </c>
      <c r="E352" t="str">
        <f>INDEX(helysegnevtar!$A$4:$F$3181,MATCH(tidy!$B352,helysegnevtar!$A$4:$A$3181,0),4)</f>
        <v>Somogy</v>
      </c>
      <c r="F352" t="str">
        <f>INDEX(helysegnevtar!$A$4:$F$3181,MATCH(tidy!$B352,helysegnevtar!$A$4:$A$3181,0),6)</f>
        <v>Tabi</v>
      </c>
      <c r="G352">
        <v>3</v>
      </c>
      <c r="I352">
        <v>40.51</v>
      </c>
      <c r="J352">
        <v>260</v>
      </c>
      <c r="K352">
        <v>83</v>
      </c>
      <c r="L352">
        <v>89</v>
      </c>
      <c r="M352">
        <f t="shared" si="27"/>
        <v>172</v>
      </c>
      <c r="N352">
        <v>34.92</v>
      </c>
      <c r="O352">
        <v>9.68</v>
      </c>
      <c r="P352">
        <v>66.67</v>
      </c>
      <c r="Q352">
        <v>14.62</v>
      </c>
      <c r="R352">
        <v>4.97</v>
      </c>
      <c r="S352">
        <v>3.25</v>
      </c>
      <c r="T352">
        <v>8.2200000000000006</v>
      </c>
      <c r="U352">
        <v>278561269</v>
      </c>
      <c r="V352">
        <v>569</v>
      </c>
      <c r="Z352">
        <v>4.5999999999999996</v>
      </c>
      <c r="AB352">
        <v>61</v>
      </c>
      <c r="AC352" s="38">
        <v>-64.37</v>
      </c>
      <c r="AD352" s="38">
        <v>-4.5999999999999996</v>
      </c>
      <c r="AE352" s="39"/>
      <c r="AF352" s="38">
        <v>23</v>
      </c>
      <c r="AG352" s="38">
        <v>28</v>
      </c>
      <c r="AH352">
        <f t="shared" si="28"/>
        <v>51</v>
      </c>
      <c r="AI352" s="40">
        <f t="shared" si="29"/>
        <v>29.651162790697676</v>
      </c>
    </row>
    <row r="353" spans="1:35" ht="15">
      <c r="A353" t="str">
        <f t="shared" si="25"/>
        <v>819</v>
      </c>
      <c r="B353" t="str">
        <f t="shared" si="26"/>
        <v>Bordány</v>
      </c>
      <c r="C353" t="s">
        <v>351</v>
      </c>
      <c r="D353" t="str">
        <f>INDEX(helysegnevtar!$A$4:$F$3181,MATCH(tidy!$B353,helysegnevtar!$A$4:$A$3181,0),3)</f>
        <v>nagyközség</v>
      </c>
      <c r="E353" t="str">
        <f>INDEX(helysegnevtar!$A$4:$F$3181,MATCH(tidy!$B353,helysegnevtar!$A$4:$A$3181,0),4)</f>
        <v>Csongrád-Csanád</v>
      </c>
      <c r="F353" t="str">
        <f>INDEX(helysegnevtar!$A$4:$F$3181,MATCH(tidy!$B353,helysegnevtar!$A$4:$A$3181,0),6)</f>
        <v>Mórahalmi</v>
      </c>
      <c r="G353">
        <v>8</v>
      </c>
      <c r="H353">
        <v>0.19</v>
      </c>
      <c r="I353">
        <v>55</v>
      </c>
      <c r="J353">
        <v>3338</v>
      </c>
      <c r="K353">
        <v>1015</v>
      </c>
      <c r="L353">
        <v>1140</v>
      </c>
      <c r="M353">
        <f t="shared" si="27"/>
        <v>2155</v>
      </c>
      <c r="N353">
        <v>24.25</v>
      </c>
      <c r="O353">
        <v>20.75</v>
      </c>
      <c r="P353">
        <v>47.92</v>
      </c>
      <c r="Q353">
        <v>36.479999999999997</v>
      </c>
      <c r="R353">
        <v>4.57</v>
      </c>
      <c r="S353">
        <v>10.35</v>
      </c>
      <c r="T353">
        <v>14.92</v>
      </c>
      <c r="U353">
        <v>5622555025</v>
      </c>
      <c r="V353">
        <v>7251</v>
      </c>
      <c r="W353">
        <v>222</v>
      </c>
      <c r="X353">
        <v>8</v>
      </c>
      <c r="Y353">
        <v>3</v>
      </c>
      <c r="Z353">
        <v>11.12</v>
      </c>
      <c r="AA353">
        <v>12.29</v>
      </c>
      <c r="AB353">
        <v>658</v>
      </c>
      <c r="AC353" s="38">
        <v>0.31</v>
      </c>
      <c r="AD353" s="38">
        <v>-3.09</v>
      </c>
      <c r="AE353" s="39">
        <v>11.71</v>
      </c>
      <c r="AF353" s="38">
        <v>281</v>
      </c>
      <c r="AG353" s="38">
        <v>364</v>
      </c>
      <c r="AH353">
        <f t="shared" si="28"/>
        <v>645</v>
      </c>
      <c r="AI353" s="40">
        <f t="shared" si="29"/>
        <v>29.930394431554525</v>
      </c>
    </row>
    <row r="354" spans="1:35" ht="15">
      <c r="A354" t="str">
        <f t="shared" si="25"/>
        <v>309</v>
      </c>
      <c r="B354" t="str">
        <f t="shared" si="26"/>
        <v>Borgáta</v>
      </c>
      <c r="C354" t="s">
        <v>352</v>
      </c>
      <c r="D354" t="str">
        <f>INDEX(helysegnevtar!$A$4:$F$3181,MATCH(tidy!$B354,helysegnevtar!$A$4:$A$3181,0),3)</f>
        <v>község</v>
      </c>
      <c r="E354" t="str">
        <f>INDEX(helysegnevtar!$A$4:$F$3181,MATCH(tidy!$B354,helysegnevtar!$A$4:$A$3181,0),4)</f>
        <v>Vas</v>
      </c>
      <c r="F354" t="str">
        <f>INDEX(helysegnevtar!$A$4:$F$3181,MATCH(tidy!$B354,helysegnevtar!$A$4:$A$3181,0),6)</f>
        <v>Celldömölki</v>
      </c>
      <c r="G354">
        <v>3</v>
      </c>
      <c r="I354">
        <v>81.3</v>
      </c>
      <c r="J354">
        <v>237</v>
      </c>
      <c r="K354">
        <v>61</v>
      </c>
      <c r="L354">
        <v>54</v>
      </c>
      <c r="M354">
        <f t="shared" si="27"/>
        <v>115</v>
      </c>
      <c r="N354">
        <v>40.94</v>
      </c>
      <c r="O354">
        <v>13.73</v>
      </c>
      <c r="P354">
        <v>100</v>
      </c>
      <c r="Q354">
        <v>6.21</v>
      </c>
      <c r="R354">
        <v>3.99</v>
      </c>
      <c r="S354">
        <v>2.4900000000000002</v>
      </c>
      <c r="T354">
        <v>6.48</v>
      </c>
      <c r="U354">
        <v>239415818</v>
      </c>
      <c r="V354">
        <v>369</v>
      </c>
      <c r="Z354">
        <v>9.69</v>
      </c>
      <c r="AB354">
        <v>49</v>
      </c>
      <c r="AC354" s="38">
        <v>43.58</v>
      </c>
      <c r="AD354" s="38">
        <v>-9.69</v>
      </c>
      <c r="AE354" s="39"/>
      <c r="AF354" s="38">
        <v>50</v>
      </c>
      <c r="AG354" s="38">
        <v>54</v>
      </c>
      <c r="AH354">
        <f t="shared" si="28"/>
        <v>104</v>
      </c>
      <c r="AI354" s="40">
        <f t="shared" si="29"/>
        <v>90.434782608695656</v>
      </c>
    </row>
    <row r="355" spans="1:35" ht="15">
      <c r="A355" t="str">
        <f t="shared" si="25"/>
        <v>672</v>
      </c>
      <c r="B355" t="str">
        <f t="shared" si="26"/>
        <v>Borjád</v>
      </c>
      <c r="C355" t="s">
        <v>353</v>
      </c>
      <c r="D355" t="str">
        <f>INDEX(helysegnevtar!$A$4:$F$3181,MATCH(tidy!$B355,helysegnevtar!$A$4:$A$3181,0),3)</f>
        <v>község</v>
      </c>
      <c r="E355" t="str">
        <f>INDEX(helysegnevtar!$A$4:$F$3181,MATCH(tidy!$B355,helysegnevtar!$A$4:$A$3181,0),4)</f>
        <v>Baranya</v>
      </c>
      <c r="F355" t="str">
        <f>INDEX(helysegnevtar!$A$4:$F$3181,MATCH(tidy!$B355,helysegnevtar!$A$4:$A$3181,0),6)</f>
        <v>Bólyi</v>
      </c>
      <c r="G355">
        <v>2</v>
      </c>
      <c r="I355">
        <v>44.87</v>
      </c>
      <c r="J355">
        <v>441</v>
      </c>
      <c r="K355">
        <v>138</v>
      </c>
      <c r="L355">
        <v>165</v>
      </c>
      <c r="M355">
        <f t="shared" si="27"/>
        <v>303</v>
      </c>
      <c r="N355">
        <v>28.76</v>
      </c>
      <c r="O355">
        <v>18.13</v>
      </c>
      <c r="P355">
        <v>44.44</v>
      </c>
      <c r="Q355">
        <v>15.59</v>
      </c>
      <c r="R355">
        <v>3.63</v>
      </c>
      <c r="S355">
        <v>1.49</v>
      </c>
      <c r="T355">
        <v>5.12</v>
      </c>
      <c r="U355">
        <v>660866736</v>
      </c>
      <c r="V355">
        <v>871</v>
      </c>
      <c r="Z355">
        <v>18.670000000000002</v>
      </c>
      <c r="AB355">
        <v>94</v>
      </c>
      <c r="AC355" s="38">
        <v>-13.33</v>
      </c>
      <c r="AD355" s="38">
        <v>-8</v>
      </c>
      <c r="AE355" s="39"/>
      <c r="AF355" s="38">
        <v>19</v>
      </c>
      <c r="AG355" s="38">
        <v>43</v>
      </c>
      <c r="AH355">
        <f t="shared" si="28"/>
        <v>62</v>
      </c>
      <c r="AI355" s="40">
        <f t="shared" si="29"/>
        <v>20.462046204620464</v>
      </c>
    </row>
    <row r="356" spans="1:35" ht="15">
      <c r="A356" t="str">
        <f t="shared" si="25"/>
        <v>1932</v>
      </c>
      <c r="B356" t="str">
        <f t="shared" si="26"/>
        <v>Borota</v>
      </c>
      <c r="C356" t="s">
        <v>354</v>
      </c>
      <c r="D356" t="str">
        <f>INDEX(helysegnevtar!$A$4:$F$3181,MATCH(tidy!$B356,helysegnevtar!$A$4:$A$3181,0),3)</f>
        <v>község</v>
      </c>
      <c r="E356" t="str">
        <f>INDEX(helysegnevtar!$A$4:$F$3181,MATCH(tidy!$B356,helysegnevtar!$A$4:$A$3181,0),4)</f>
        <v>Bács-Kiskun</v>
      </c>
      <c r="F356" t="str">
        <f>INDEX(helysegnevtar!$A$4:$F$3181,MATCH(tidy!$B356,helysegnevtar!$A$4:$A$3181,0),6)</f>
        <v>Jánoshalmai</v>
      </c>
      <c r="G356">
        <v>24</v>
      </c>
      <c r="I356">
        <v>51.5</v>
      </c>
      <c r="J356">
        <v>1222</v>
      </c>
      <c r="K356">
        <v>378</v>
      </c>
      <c r="L356">
        <v>435</v>
      </c>
      <c r="M356">
        <f t="shared" si="27"/>
        <v>813</v>
      </c>
      <c r="N356">
        <v>97.57</v>
      </c>
      <c r="O356">
        <v>12.34</v>
      </c>
      <c r="P356">
        <v>58.62</v>
      </c>
      <c r="Q356">
        <v>81.8</v>
      </c>
      <c r="R356">
        <v>9.35</v>
      </c>
      <c r="S356">
        <v>8.65</v>
      </c>
      <c r="T356">
        <v>18</v>
      </c>
      <c r="U356">
        <v>1922644338</v>
      </c>
      <c r="V356">
        <v>2835</v>
      </c>
      <c r="W356">
        <v>62</v>
      </c>
      <c r="X356">
        <v>2</v>
      </c>
      <c r="Y356">
        <v>18</v>
      </c>
      <c r="Z356">
        <v>9.73</v>
      </c>
      <c r="AA356">
        <v>20.98</v>
      </c>
      <c r="AB356">
        <v>312</v>
      </c>
      <c r="AC356" s="38">
        <v>-6.19</v>
      </c>
      <c r="AD356" s="38">
        <v>-1.77</v>
      </c>
      <c r="AE356" s="39">
        <v>3.23</v>
      </c>
      <c r="AF356" s="38">
        <v>89</v>
      </c>
      <c r="AG356" s="38">
        <v>154</v>
      </c>
      <c r="AH356">
        <f t="shared" si="28"/>
        <v>243</v>
      </c>
      <c r="AI356" s="40">
        <f t="shared" si="29"/>
        <v>29.889298892988929</v>
      </c>
    </row>
    <row r="357" spans="1:35" ht="15">
      <c r="A357" t="str">
        <f t="shared" si="25"/>
        <v>1005</v>
      </c>
      <c r="B357" t="str">
        <f t="shared" si="26"/>
        <v>Borsfa</v>
      </c>
      <c r="C357" t="s">
        <v>355</v>
      </c>
      <c r="D357" t="str">
        <f>INDEX(helysegnevtar!$A$4:$F$3181,MATCH(tidy!$B357,helysegnevtar!$A$4:$A$3181,0),3)</f>
        <v>község</v>
      </c>
      <c r="E357" t="str">
        <f>INDEX(helysegnevtar!$A$4:$F$3181,MATCH(tidy!$B357,helysegnevtar!$A$4:$A$3181,0),4)</f>
        <v>Zala</v>
      </c>
      <c r="F357" t="str">
        <f>INDEX(helysegnevtar!$A$4:$F$3181,MATCH(tidy!$B357,helysegnevtar!$A$4:$A$3181,0),6)</f>
        <v>Letenyei</v>
      </c>
      <c r="G357">
        <v>8</v>
      </c>
      <c r="H357">
        <v>7.37</v>
      </c>
      <c r="I357">
        <v>55.66</v>
      </c>
      <c r="J357">
        <v>704</v>
      </c>
      <c r="K357">
        <v>208</v>
      </c>
      <c r="L357">
        <v>228</v>
      </c>
      <c r="M357">
        <f t="shared" si="27"/>
        <v>436</v>
      </c>
      <c r="N357">
        <v>49.12</v>
      </c>
      <c r="O357">
        <v>11.26</v>
      </c>
      <c r="P357">
        <v>30.77</v>
      </c>
      <c r="Q357">
        <v>11.83</v>
      </c>
      <c r="R357">
        <v>2.44</v>
      </c>
      <c r="S357">
        <v>1.32</v>
      </c>
      <c r="T357">
        <v>3.76</v>
      </c>
      <c r="U357">
        <v>1131459434</v>
      </c>
      <c r="V357">
        <v>1660</v>
      </c>
      <c r="W357">
        <v>124</v>
      </c>
      <c r="Y357">
        <v>35</v>
      </c>
      <c r="Z357">
        <v>4.57</v>
      </c>
      <c r="AA357">
        <v>12.41</v>
      </c>
      <c r="AB357">
        <v>210</v>
      </c>
      <c r="AC357" s="38">
        <v>-4.57</v>
      </c>
      <c r="AD357" s="38">
        <v>0</v>
      </c>
      <c r="AE357" s="39">
        <v>66.94</v>
      </c>
      <c r="AF357" s="38">
        <v>55</v>
      </c>
      <c r="AG357" s="38">
        <v>89</v>
      </c>
      <c r="AH357">
        <f t="shared" si="28"/>
        <v>144</v>
      </c>
      <c r="AI357" s="40">
        <f t="shared" si="29"/>
        <v>33.027522935779821</v>
      </c>
    </row>
    <row r="358" spans="1:35" ht="15">
      <c r="A358" t="str">
        <f t="shared" si="25"/>
        <v>3066</v>
      </c>
      <c r="B358" t="str">
        <f t="shared" si="26"/>
        <v>Borsodbóta</v>
      </c>
      <c r="C358" t="s">
        <v>356</v>
      </c>
      <c r="D358" t="str">
        <f>INDEX(helysegnevtar!$A$4:$F$3181,MATCH(tidy!$B358,helysegnevtar!$A$4:$A$3181,0),3)</f>
        <v>község</v>
      </c>
      <c r="E358" t="str">
        <f>INDEX(helysegnevtar!$A$4:$F$3181,MATCH(tidy!$B358,helysegnevtar!$A$4:$A$3181,0),4)</f>
        <v>Borsod-Abaúj-Zemplén</v>
      </c>
      <c r="F358" t="str">
        <f>INDEX(helysegnevtar!$A$4:$F$3181,MATCH(tidy!$B358,helysegnevtar!$A$4:$A$3181,0),6)</f>
        <v>Ózdi</v>
      </c>
      <c r="G358">
        <v>94</v>
      </c>
      <c r="H358">
        <v>28.16</v>
      </c>
      <c r="I358">
        <v>59.23</v>
      </c>
      <c r="J358">
        <v>838</v>
      </c>
      <c r="K358">
        <v>261</v>
      </c>
      <c r="L358">
        <v>268</v>
      </c>
      <c r="M358">
        <f t="shared" si="27"/>
        <v>529</v>
      </c>
      <c r="N358">
        <v>56.03</v>
      </c>
      <c r="O358">
        <v>7.52</v>
      </c>
      <c r="P358">
        <v>47.83</v>
      </c>
      <c r="Q358">
        <v>8.1300000000000008</v>
      </c>
      <c r="R358">
        <v>2.1</v>
      </c>
      <c r="S358">
        <v>4.2</v>
      </c>
      <c r="T358">
        <v>6.3</v>
      </c>
      <c r="U358">
        <v>955411581</v>
      </c>
      <c r="V358">
        <v>2299</v>
      </c>
      <c r="W358">
        <v>164</v>
      </c>
      <c r="X358">
        <v>53</v>
      </c>
      <c r="Y358">
        <v>76</v>
      </c>
      <c r="Z358">
        <v>10.08</v>
      </c>
      <c r="AA358">
        <v>14.51</v>
      </c>
      <c r="AB358">
        <v>296</v>
      </c>
      <c r="AC358" s="38">
        <v>1.26</v>
      </c>
      <c r="AD358" s="38">
        <v>15.12</v>
      </c>
      <c r="AE358" s="39">
        <v>48.17</v>
      </c>
      <c r="AF358" s="38">
        <v>44</v>
      </c>
      <c r="AG358" s="38">
        <v>82</v>
      </c>
      <c r="AH358">
        <f t="shared" si="28"/>
        <v>126</v>
      </c>
      <c r="AI358" s="40">
        <f t="shared" si="29"/>
        <v>23.81852551984877</v>
      </c>
    </row>
    <row r="359" spans="1:35" ht="15">
      <c r="A359" t="str">
        <f t="shared" si="25"/>
        <v>1612</v>
      </c>
      <c r="B359" t="str">
        <f t="shared" si="26"/>
        <v>Borsodgeszt</v>
      </c>
      <c r="C359" t="s">
        <v>357</v>
      </c>
      <c r="D359" t="str">
        <f>INDEX(helysegnevtar!$A$4:$F$3181,MATCH(tidy!$B359,helysegnevtar!$A$4:$A$3181,0),3)</f>
        <v>község</v>
      </c>
      <c r="E359" t="str">
        <f>INDEX(helysegnevtar!$A$4:$F$3181,MATCH(tidy!$B359,helysegnevtar!$A$4:$A$3181,0),4)</f>
        <v>Borsod-Abaúj-Zemplén</v>
      </c>
      <c r="F359" t="str">
        <f>INDEX(helysegnevtar!$A$4:$F$3181,MATCH(tidy!$B359,helysegnevtar!$A$4:$A$3181,0),6)</f>
        <v>Mezőkövesdi</v>
      </c>
      <c r="G359">
        <v>7</v>
      </c>
      <c r="I359">
        <v>62.35</v>
      </c>
      <c r="J359">
        <v>292</v>
      </c>
      <c r="K359">
        <v>93</v>
      </c>
      <c r="L359">
        <v>92</v>
      </c>
      <c r="M359">
        <f t="shared" si="27"/>
        <v>185</v>
      </c>
      <c r="N359">
        <v>31.7</v>
      </c>
      <c r="O359">
        <v>21.48</v>
      </c>
      <c r="P359">
        <v>40</v>
      </c>
      <c r="Q359">
        <v>15.06</v>
      </c>
      <c r="R359">
        <v>2.34</v>
      </c>
      <c r="S359">
        <v>4.16</v>
      </c>
      <c r="T359">
        <v>6.5</v>
      </c>
      <c r="U359">
        <v>472469807</v>
      </c>
      <c r="V359">
        <v>705</v>
      </c>
      <c r="Z359">
        <v>19.489999999999998</v>
      </c>
      <c r="AB359">
        <v>73</v>
      </c>
      <c r="AC359" s="38">
        <v>77.97</v>
      </c>
      <c r="AD359" s="38">
        <v>-23.39</v>
      </c>
      <c r="AE359" s="39"/>
      <c r="AF359" s="38">
        <v>26</v>
      </c>
      <c r="AG359" s="38">
        <v>41</v>
      </c>
      <c r="AH359">
        <f t="shared" si="28"/>
        <v>67</v>
      </c>
      <c r="AI359" s="40">
        <f t="shared" si="29"/>
        <v>36.216216216216218</v>
      </c>
    </row>
    <row r="360" spans="1:35" ht="15">
      <c r="A360" t="str">
        <f t="shared" si="25"/>
        <v>670</v>
      </c>
      <c r="B360" t="str">
        <f t="shared" si="26"/>
        <v>Borsodivánka</v>
      </c>
      <c r="C360" t="s">
        <v>358</v>
      </c>
      <c r="D360" t="str">
        <f>INDEX(helysegnevtar!$A$4:$F$3181,MATCH(tidy!$B360,helysegnevtar!$A$4:$A$3181,0),3)</f>
        <v>község</v>
      </c>
      <c r="E360" t="str">
        <f>INDEX(helysegnevtar!$A$4:$F$3181,MATCH(tidy!$B360,helysegnevtar!$A$4:$A$3181,0),4)</f>
        <v>Borsod-Abaúj-Zemplén</v>
      </c>
      <c r="F360" t="str">
        <f>INDEX(helysegnevtar!$A$4:$F$3181,MATCH(tidy!$B360,helysegnevtar!$A$4:$A$3181,0),6)</f>
        <v>Mezőkövesdi</v>
      </c>
      <c r="G360">
        <v>4</v>
      </c>
      <c r="I360">
        <v>57.64</v>
      </c>
      <c r="J360">
        <v>636</v>
      </c>
      <c r="K360">
        <v>195</v>
      </c>
      <c r="L360">
        <v>204</v>
      </c>
      <c r="M360">
        <f t="shared" si="27"/>
        <v>399</v>
      </c>
      <c r="N360">
        <v>49.39</v>
      </c>
      <c r="O360">
        <v>14.42</v>
      </c>
      <c r="P360">
        <v>47.37</v>
      </c>
      <c r="Q360">
        <v>15.89</v>
      </c>
      <c r="S360">
        <v>4.62</v>
      </c>
      <c r="T360">
        <v>4.62</v>
      </c>
      <c r="U360">
        <v>807495502</v>
      </c>
      <c r="V360">
        <v>2107</v>
      </c>
      <c r="W360">
        <v>43</v>
      </c>
      <c r="Y360">
        <v>2</v>
      </c>
      <c r="Z360">
        <v>10.79</v>
      </c>
      <c r="AB360">
        <v>204</v>
      </c>
      <c r="AC360" s="38">
        <v>15.42</v>
      </c>
      <c r="AD360" s="38">
        <v>-40.090000000000003</v>
      </c>
      <c r="AE360" s="39">
        <v>88.37</v>
      </c>
      <c r="AF360" s="38">
        <v>77</v>
      </c>
      <c r="AG360" s="38">
        <v>116</v>
      </c>
      <c r="AH360">
        <f t="shared" si="28"/>
        <v>193</v>
      </c>
      <c r="AI360" s="40">
        <f t="shared" si="29"/>
        <v>48.370927318295735</v>
      </c>
    </row>
    <row r="361" spans="1:35" ht="15">
      <c r="A361" t="str">
        <f t="shared" si="25"/>
        <v>531</v>
      </c>
      <c r="B361" t="str">
        <f t="shared" si="26"/>
        <v>Borsodnádasd</v>
      </c>
      <c r="C361" t="s">
        <v>359</v>
      </c>
      <c r="D361" t="str">
        <f>INDEX(helysegnevtar!$A$4:$F$3181,MATCH(tidy!$B361,helysegnevtar!$A$4:$A$3181,0),3)</f>
        <v>város</v>
      </c>
      <c r="E361" t="str">
        <f>INDEX(helysegnevtar!$A$4:$F$3181,MATCH(tidy!$B361,helysegnevtar!$A$4:$A$3181,0),4)</f>
        <v>Borsod-Abaúj-Zemplén</v>
      </c>
      <c r="F361" t="str">
        <f>INDEX(helysegnevtar!$A$4:$F$3181,MATCH(tidy!$B361,helysegnevtar!$A$4:$A$3181,0),6)</f>
        <v>Ózdi</v>
      </c>
      <c r="G361">
        <v>80</v>
      </c>
      <c r="H361">
        <v>10.029999999999999</v>
      </c>
      <c r="I361">
        <v>64.38</v>
      </c>
      <c r="J361">
        <v>2989</v>
      </c>
      <c r="K361">
        <v>877</v>
      </c>
      <c r="L361">
        <v>946</v>
      </c>
      <c r="M361">
        <f t="shared" si="27"/>
        <v>1823</v>
      </c>
      <c r="N361">
        <v>78.650000000000006</v>
      </c>
      <c r="O361">
        <v>13.44</v>
      </c>
      <c r="P361">
        <v>60.61</v>
      </c>
      <c r="Q361">
        <v>28.08</v>
      </c>
      <c r="R361">
        <v>7.43</v>
      </c>
      <c r="S361">
        <v>17.489999999999998</v>
      </c>
      <c r="T361">
        <v>24.92</v>
      </c>
      <c r="U361">
        <v>3792394371</v>
      </c>
      <c r="V361">
        <v>6677</v>
      </c>
      <c r="W361">
        <v>233</v>
      </c>
      <c r="X361">
        <v>123</v>
      </c>
      <c r="Y361">
        <v>21</v>
      </c>
      <c r="Z361">
        <v>24.79</v>
      </c>
      <c r="AA361">
        <v>12.6</v>
      </c>
      <c r="AB361">
        <v>831</v>
      </c>
      <c r="AC361" s="38">
        <v>-8.3800000000000008</v>
      </c>
      <c r="AD361" s="38">
        <v>-4.8899999999999997</v>
      </c>
      <c r="AE361" s="39">
        <v>1.29</v>
      </c>
      <c r="AF361" s="38">
        <v>229</v>
      </c>
      <c r="AG361" s="38">
        <v>365</v>
      </c>
      <c r="AH361">
        <f t="shared" si="28"/>
        <v>594</v>
      </c>
      <c r="AI361" s="40">
        <f t="shared" si="29"/>
        <v>32.58365331870543</v>
      </c>
    </row>
    <row r="362" spans="1:35" ht="15">
      <c r="A362" t="str">
        <f t="shared" si="25"/>
        <v>3020</v>
      </c>
      <c r="B362" t="str">
        <f t="shared" si="26"/>
        <v>Borsodszentgyörgy</v>
      </c>
      <c r="C362" t="s">
        <v>360</v>
      </c>
      <c r="D362" t="str">
        <f>INDEX(helysegnevtar!$A$4:$F$3181,MATCH(tidy!$B362,helysegnevtar!$A$4:$A$3181,0),3)</f>
        <v>község</v>
      </c>
      <c r="E362" t="str">
        <f>INDEX(helysegnevtar!$A$4:$F$3181,MATCH(tidy!$B362,helysegnevtar!$A$4:$A$3181,0),4)</f>
        <v>Borsod-Abaúj-Zemplén</v>
      </c>
      <c r="F362" t="str">
        <f>INDEX(helysegnevtar!$A$4:$F$3181,MATCH(tidy!$B362,helysegnevtar!$A$4:$A$3181,0),6)</f>
        <v>Ózdi</v>
      </c>
      <c r="G362">
        <v>20</v>
      </c>
      <c r="H362">
        <v>4.1900000000000004</v>
      </c>
      <c r="I362">
        <v>57.97</v>
      </c>
      <c r="J362">
        <v>1153</v>
      </c>
      <c r="K362">
        <v>355</v>
      </c>
      <c r="L362">
        <v>370</v>
      </c>
      <c r="M362">
        <f t="shared" si="27"/>
        <v>725</v>
      </c>
      <c r="N362">
        <v>80.8</v>
      </c>
      <c r="O362">
        <v>14.97</v>
      </c>
      <c r="P362">
        <v>48.48</v>
      </c>
      <c r="Q362">
        <v>21.52</v>
      </c>
      <c r="R362">
        <v>9.0399999999999991</v>
      </c>
      <c r="S362">
        <v>8.06</v>
      </c>
      <c r="T362">
        <v>17.100000000000001</v>
      </c>
      <c r="U362">
        <v>2101726202</v>
      </c>
      <c r="V362">
        <v>2743</v>
      </c>
      <c r="W362">
        <v>148</v>
      </c>
      <c r="X362">
        <v>24</v>
      </c>
      <c r="Y362">
        <v>28</v>
      </c>
      <c r="Z362">
        <v>9.11</v>
      </c>
      <c r="AA362">
        <v>9.85</v>
      </c>
      <c r="AB362">
        <v>270</v>
      </c>
      <c r="AC362" s="38">
        <v>-2.73</v>
      </c>
      <c r="AD362" s="38">
        <v>-6.38</v>
      </c>
      <c r="AE362" s="39">
        <v>54.73</v>
      </c>
      <c r="AF362" s="38">
        <v>77</v>
      </c>
      <c r="AG362" s="38">
        <v>144</v>
      </c>
      <c r="AH362">
        <f t="shared" si="28"/>
        <v>221</v>
      </c>
      <c r="AI362" s="40">
        <f t="shared" si="29"/>
        <v>30.482758620689655</v>
      </c>
    </row>
    <row r="363" spans="1:35" ht="15">
      <c r="A363" t="str">
        <f t="shared" si="25"/>
        <v>1679</v>
      </c>
      <c r="B363" t="str">
        <f t="shared" si="26"/>
        <v>Borsodszirák</v>
      </c>
      <c r="C363" t="s">
        <v>361</v>
      </c>
      <c r="D363" t="str">
        <f>INDEX(helysegnevtar!$A$4:$F$3181,MATCH(tidy!$B363,helysegnevtar!$A$4:$A$3181,0),3)</f>
        <v>község</v>
      </c>
      <c r="E363" t="str">
        <f>INDEX(helysegnevtar!$A$4:$F$3181,MATCH(tidy!$B363,helysegnevtar!$A$4:$A$3181,0),4)</f>
        <v>Borsod-Abaúj-Zemplén</v>
      </c>
      <c r="F363" t="str">
        <f>INDEX(helysegnevtar!$A$4:$F$3181,MATCH(tidy!$B363,helysegnevtar!$A$4:$A$3181,0),6)</f>
        <v>Edelényi</v>
      </c>
      <c r="G363">
        <v>39</v>
      </c>
      <c r="H363">
        <v>3.83</v>
      </c>
      <c r="I363">
        <v>46.31</v>
      </c>
      <c r="J363">
        <v>1214</v>
      </c>
      <c r="K363">
        <v>397</v>
      </c>
      <c r="L363">
        <v>420</v>
      </c>
      <c r="M363">
        <f t="shared" si="27"/>
        <v>817</v>
      </c>
      <c r="N363">
        <v>30.34</v>
      </c>
      <c r="O363">
        <v>12.57</v>
      </c>
      <c r="P363">
        <v>65.959999999999994</v>
      </c>
      <c r="Q363">
        <v>11.01</v>
      </c>
      <c r="R363">
        <v>1.3</v>
      </c>
      <c r="S363">
        <v>4.79</v>
      </c>
      <c r="T363">
        <v>6.09</v>
      </c>
      <c r="U363">
        <v>2026721476</v>
      </c>
      <c r="V363">
        <v>3044</v>
      </c>
      <c r="W363">
        <v>115</v>
      </c>
      <c r="X363">
        <v>20</v>
      </c>
      <c r="Y363">
        <v>34</v>
      </c>
      <c r="Z363">
        <v>12.01</v>
      </c>
      <c r="AA363">
        <v>6.86</v>
      </c>
      <c r="AB363">
        <v>295</v>
      </c>
      <c r="AC363" s="38">
        <v>-7.72</v>
      </c>
      <c r="AD363" s="38">
        <v>0.86</v>
      </c>
      <c r="AE363" s="39">
        <v>34.78</v>
      </c>
      <c r="AF363" s="38">
        <v>58</v>
      </c>
      <c r="AG363" s="38">
        <v>97</v>
      </c>
      <c r="AH363">
        <f t="shared" si="28"/>
        <v>155</v>
      </c>
      <c r="AI363" s="40">
        <f t="shared" si="29"/>
        <v>18.971848225214199</v>
      </c>
    </row>
    <row r="364" spans="1:35" ht="15">
      <c r="A364" t="str">
        <f t="shared" si="25"/>
        <v>989</v>
      </c>
      <c r="B364" t="str">
        <f t="shared" si="26"/>
        <v>Borsosberény</v>
      </c>
      <c r="C364" t="s">
        <v>362</v>
      </c>
      <c r="D364" t="str">
        <f>INDEX(helysegnevtar!$A$4:$F$3181,MATCH(tidy!$B364,helysegnevtar!$A$4:$A$3181,0),3)</f>
        <v>község</v>
      </c>
      <c r="E364" t="str">
        <f>INDEX(helysegnevtar!$A$4:$F$3181,MATCH(tidy!$B364,helysegnevtar!$A$4:$A$3181,0),4)</f>
        <v>Nógrád</v>
      </c>
      <c r="F364" t="str">
        <f>INDEX(helysegnevtar!$A$4:$F$3181,MATCH(tidy!$B364,helysegnevtar!$A$4:$A$3181,0),6)</f>
        <v>Rétsági</v>
      </c>
      <c r="G364">
        <v>12</v>
      </c>
      <c r="H364">
        <v>4.5199999999999996</v>
      </c>
      <c r="I364">
        <v>44.44</v>
      </c>
      <c r="J364">
        <v>919</v>
      </c>
      <c r="K364">
        <v>286</v>
      </c>
      <c r="L364">
        <v>333</v>
      </c>
      <c r="M364">
        <f t="shared" si="27"/>
        <v>619</v>
      </c>
      <c r="N364">
        <v>77.64</v>
      </c>
      <c r="O364">
        <v>12.31</v>
      </c>
      <c r="P364">
        <v>56.25</v>
      </c>
      <c r="Q364">
        <v>20.260000000000002</v>
      </c>
      <c r="R364">
        <v>4.1399999999999997</v>
      </c>
      <c r="S364">
        <v>6.59</v>
      </c>
      <c r="T364">
        <v>10.73</v>
      </c>
      <c r="U364">
        <v>2039417377</v>
      </c>
      <c r="V364">
        <v>2104</v>
      </c>
      <c r="W364">
        <v>95</v>
      </c>
      <c r="X364">
        <v>4</v>
      </c>
      <c r="Y364">
        <v>6</v>
      </c>
      <c r="Z364">
        <v>15.73</v>
      </c>
      <c r="AB364">
        <v>230</v>
      </c>
      <c r="AC364" s="38">
        <v>-25.84</v>
      </c>
      <c r="AD364" s="38">
        <v>-8.99</v>
      </c>
      <c r="AE364" s="39">
        <v>33.68</v>
      </c>
      <c r="AF364" s="38">
        <v>66</v>
      </c>
      <c r="AG364" s="38">
        <v>112</v>
      </c>
      <c r="AH364">
        <f t="shared" si="28"/>
        <v>178</v>
      </c>
      <c r="AI364" s="40">
        <f t="shared" si="29"/>
        <v>28.75605815831987</v>
      </c>
    </row>
    <row r="365" spans="1:35" ht="15">
      <c r="A365" t="str">
        <f t="shared" si="25"/>
        <v>476</v>
      </c>
      <c r="B365" t="str">
        <f t="shared" si="26"/>
        <v>Borszörcsök</v>
      </c>
      <c r="C365" t="s">
        <v>363</v>
      </c>
      <c r="D365" t="str">
        <f>INDEX(helysegnevtar!$A$4:$F$3181,MATCH(tidy!$B365,helysegnevtar!$A$4:$A$3181,0),3)</f>
        <v>község</v>
      </c>
      <c r="E365" t="str">
        <f>INDEX(helysegnevtar!$A$4:$F$3181,MATCH(tidy!$B365,helysegnevtar!$A$4:$A$3181,0),4)</f>
        <v>Veszprém</v>
      </c>
      <c r="F365" t="str">
        <f>INDEX(helysegnevtar!$A$4:$F$3181,MATCH(tidy!$B365,helysegnevtar!$A$4:$A$3181,0),6)</f>
        <v>Devecseri</v>
      </c>
      <c r="G365">
        <v>6</v>
      </c>
      <c r="H365">
        <v>9.76</v>
      </c>
      <c r="I365">
        <v>50.21</v>
      </c>
      <c r="J365">
        <v>391</v>
      </c>
      <c r="K365">
        <v>128</v>
      </c>
      <c r="L365">
        <v>125</v>
      </c>
      <c r="M365">
        <f t="shared" si="27"/>
        <v>253</v>
      </c>
      <c r="N365">
        <v>46.5</v>
      </c>
      <c r="O365">
        <v>5.98</v>
      </c>
      <c r="P365">
        <v>54.55</v>
      </c>
      <c r="Q365">
        <v>11.8</v>
      </c>
      <c r="R365">
        <v>0.86</v>
      </c>
      <c r="S365">
        <v>1.34</v>
      </c>
      <c r="T365">
        <v>2.2000000000000002</v>
      </c>
      <c r="U365">
        <v>653180615</v>
      </c>
      <c r="V365">
        <v>737</v>
      </c>
      <c r="Z365">
        <v>19.77</v>
      </c>
      <c r="AB365">
        <v>114</v>
      </c>
      <c r="AC365" s="38">
        <v>11.3</v>
      </c>
      <c r="AD365" s="38">
        <v>-8.4700000000000006</v>
      </c>
      <c r="AE365" s="39"/>
      <c r="AF365" s="38">
        <v>21</v>
      </c>
      <c r="AG365" s="38">
        <v>32</v>
      </c>
      <c r="AH365">
        <f t="shared" si="28"/>
        <v>53</v>
      </c>
      <c r="AI365" s="40">
        <f t="shared" si="29"/>
        <v>20.948616600790515</v>
      </c>
    </row>
    <row r="366" spans="1:35" ht="15">
      <c r="A366" t="str">
        <f t="shared" si="25"/>
        <v>3025</v>
      </c>
      <c r="B366" t="str">
        <f t="shared" si="26"/>
        <v>Borzavár</v>
      </c>
      <c r="C366" t="s">
        <v>364</v>
      </c>
      <c r="D366" t="str">
        <f>INDEX(helysegnevtar!$A$4:$F$3181,MATCH(tidy!$B366,helysegnevtar!$A$4:$A$3181,0),3)</f>
        <v>község</v>
      </c>
      <c r="E366" t="str">
        <f>INDEX(helysegnevtar!$A$4:$F$3181,MATCH(tidy!$B366,helysegnevtar!$A$4:$A$3181,0),4)</f>
        <v>Veszprém</v>
      </c>
      <c r="F366" t="str">
        <f>INDEX(helysegnevtar!$A$4:$F$3181,MATCH(tidy!$B366,helysegnevtar!$A$4:$A$3181,0),6)</f>
        <v>Zirci</v>
      </c>
      <c r="G366">
        <v>3</v>
      </c>
      <c r="I366">
        <v>45.16</v>
      </c>
      <c r="J366">
        <v>761</v>
      </c>
      <c r="K366">
        <v>240</v>
      </c>
      <c r="L366">
        <v>275</v>
      </c>
      <c r="M366">
        <f t="shared" si="27"/>
        <v>515</v>
      </c>
      <c r="N366">
        <v>25.36</v>
      </c>
      <c r="O366">
        <v>14.56</v>
      </c>
      <c r="P366">
        <v>31.25</v>
      </c>
      <c r="Q366">
        <v>13</v>
      </c>
      <c r="R366">
        <v>1.66</v>
      </c>
      <c r="S366">
        <v>2.89</v>
      </c>
      <c r="T366">
        <v>4.55</v>
      </c>
      <c r="U366">
        <v>1652077723</v>
      </c>
      <c r="V366">
        <v>1726</v>
      </c>
      <c r="W366">
        <v>71</v>
      </c>
      <c r="Z366">
        <v>6.82</v>
      </c>
      <c r="AB366">
        <v>162</v>
      </c>
      <c r="AC366" s="38">
        <v>8.18</v>
      </c>
      <c r="AD366" s="38">
        <v>5.45</v>
      </c>
      <c r="AE366" s="39">
        <v>53.52</v>
      </c>
      <c r="AF366" s="38">
        <v>50</v>
      </c>
      <c r="AG366" s="38">
        <v>73</v>
      </c>
      <c r="AH366">
        <f t="shared" si="28"/>
        <v>123</v>
      </c>
      <c r="AI366" s="40">
        <f t="shared" si="29"/>
        <v>23.883495145631066</v>
      </c>
    </row>
    <row r="367" spans="1:35" ht="15">
      <c r="A367" t="str">
        <f t="shared" si="25"/>
        <v>1436</v>
      </c>
      <c r="B367" t="str">
        <f t="shared" si="26"/>
        <v>Bosta</v>
      </c>
      <c r="C367" t="s">
        <v>365</v>
      </c>
      <c r="D367" t="str">
        <f>INDEX(helysegnevtar!$A$4:$F$3181,MATCH(tidy!$B367,helysegnevtar!$A$4:$A$3181,0),3)</f>
        <v>község</v>
      </c>
      <c r="E367" t="str">
        <f>INDEX(helysegnevtar!$A$4:$F$3181,MATCH(tidy!$B367,helysegnevtar!$A$4:$A$3181,0),4)</f>
        <v>Baranya</v>
      </c>
      <c r="F367" t="str">
        <f>INDEX(helysegnevtar!$A$4:$F$3181,MATCH(tidy!$B367,helysegnevtar!$A$4:$A$3181,0),6)</f>
        <v>Pécsi</v>
      </c>
      <c r="G367">
        <v>5</v>
      </c>
      <c r="H367">
        <v>45.83</v>
      </c>
      <c r="I367">
        <v>56.76</v>
      </c>
      <c r="J367">
        <v>140</v>
      </c>
      <c r="K367">
        <v>47</v>
      </c>
      <c r="L367">
        <v>42</v>
      </c>
      <c r="M367">
        <f t="shared" si="27"/>
        <v>89</v>
      </c>
      <c r="N367">
        <v>18.78</v>
      </c>
      <c r="O367">
        <v>8.06</v>
      </c>
      <c r="P367">
        <v>60</v>
      </c>
      <c r="Q367">
        <v>5.95</v>
      </c>
      <c r="R367">
        <v>2.0099999999999998</v>
      </c>
      <c r="S367">
        <v>0.8</v>
      </c>
      <c r="T367">
        <v>2.81</v>
      </c>
      <c r="U367">
        <v>164438747</v>
      </c>
      <c r="V367">
        <v>292</v>
      </c>
      <c r="AB367">
        <v>47</v>
      </c>
      <c r="AC367" s="38">
        <v>-88.71</v>
      </c>
      <c r="AD367" s="38">
        <v>0</v>
      </c>
      <c r="AE367" s="39"/>
      <c r="AF367" s="38">
        <v>10</v>
      </c>
      <c r="AG367" s="38">
        <v>10</v>
      </c>
      <c r="AH367">
        <f t="shared" si="28"/>
        <v>20</v>
      </c>
      <c r="AI367" s="40">
        <f t="shared" si="29"/>
        <v>22.471910112359549</v>
      </c>
    </row>
    <row r="368" spans="1:35" ht="15">
      <c r="A368" t="str">
        <f t="shared" si="25"/>
        <v>2223</v>
      </c>
      <c r="B368" t="str">
        <f t="shared" si="26"/>
        <v>Botpalád</v>
      </c>
      <c r="C368" t="s">
        <v>366</v>
      </c>
      <c r="D368" t="str">
        <f>INDEX(helysegnevtar!$A$4:$F$3181,MATCH(tidy!$B368,helysegnevtar!$A$4:$A$3181,0),3)</f>
        <v>község</v>
      </c>
      <c r="E368" t="str">
        <f>INDEX(helysegnevtar!$A$4:$F$3181,MATCH(tidy!$B368,helysegnevtar!$A$4:$A$3181,0),4)</f>
        <v>Szabolcs-Szatmár-Bereg</v>
      </c>
      <c r="F368" t="str">
        <f>INDEX(helysegnevtar!$A$4:$F$3181,MATCH(tidy!$B368,helysegnevtar!$A$4:$A$3181,0),6)</f>
        <v>Fehérgyarmati</v>
      </c>
      <c r="G368">
        <v>81</v>
      </c>
      <c r="H368">
        <v>20.51</v>
      </c>
      <c r="I368">
        <v>44.65</v>
      </c>
      <c r="J368">
        <v>853</v>
      </c>
      <c r="K368">
        <v>247</v>
      </c>
      <c r="L368">
        <v>378</v>
      </c>
      <c r="M368">
        <f t="shared" si="27"/>
        <v>625</v>
      </c>
      <c r="N368">
        <v>96.9</v>
      </c>
      <c r="O368">
        <v>3.28</v>
      </c>
      <c r="P368">
        <v>63.64</v>
      </c>
      <c r="Q368">
        <v>16.5</v>
      </c>
      <c r="R368">
        <v>4.91</v>
      </c>
      <c r="S368">
        <v>5.07</v>
      </c>
      <c r="T368">
        <v>9.98</v>
      </c>
      <c r="U368">
        <v>734218900</v>
      </c>
      <c r="V368">
        <v>1865</v>
      </c>
      <c r="W368">
        <v>105</v>
      </c>
      <c r="X368">
        <v>61</v>
      </c>
      <c r="Y368">
        <v>15</v>
      </c>
      <c r="Z368">
        <v>7.23</v>
      </c>
      <c r="AA368">
        <v>30.3</v>
      </c>
      <c r="AB368">
        <v>255</v>
      </c>
      <c r="AC368" s="38">
        <v>-36.130000000000003</v>
      </c>
      <c r="AD368" s="38">
        <v>-5.78</v>
      </c>
      <c r="AE368" s="39">
        <v>47.62</v>
      </c>
      <c r="AF368" s="38">
        <v>38</v>
      </c>
      <c r="AG368" s="38">
        <v>56</v>
      </c>
      <c r="AH368">
        <f t="shared" si="28"/>
        <v>94</v>
      </c>
      <c r="AI368" s="40">
        <f t="shared" si="29"/>
        <v>15.040000000000001</v>
      </c>
    </row>
    <row r="369" spans="1:35" ht="15">
      <c r="A369" t="str">
        <f t="shared" si="25"/>
        <v>1336</v>
      </c>
      <c r="B369" t="str">
        <f t="shared" si="26"/>
        <v>Botykapeterd</v>
      </c>
      <c r="C369" t="s">
        <v>367</v>
      </c>
      <c r="D369" t="str">
        <f>INDEX(helysegnevtar!$A$4:$F$3181,MATCH(tidy!$B369,helysegnevtar!$A$4:$A$3181,0),3)</f>
        <v>község</v>
      </c>
      <c r="E369" t="str">
        <f>INDEX(helysegnevtar!$A$4:$F$3181,MATCH(tidy!$B369,helysegnevtar!$A$4:$A$3181,0),4)</f>
        <v>Baranya</v>
      </c>
      <c r="F369" t="str">
        <f>INDEX(helysegnevtar!$A$4:$F$3181,MATCH(tidy!$B369,helysegnevtar!$A$4:$A$3181,0),6)</f>
        <v>Szigetvári</v>
      </c>
      <c r="G369">
        <v>8</v>
      </c>
      <c r="H369">
        <v>4.95</v>
      </c>
      <c r="I369">
        <v>43.32</v>
      </c>
      <c r="J369">
        <v>351</v>
      </c>
      <c r="K369">
        <v>120</v>
      </c>
      <c r="L369">
        <v>127</v>
      </c>
      <c r="M369">
        <f t="shared" si="27"/>
        <v>247</v>
      </c>
      <c r="N369">
        <v>33.590000000000003</v>
      </c>
      <c r="O369">
        <v>8.33</v>
      </c>
      <c r="P369">
        <v>60.87</v>
      </c>
      <c r="Q369">
        <v>17.43</v>
      </c>
      <c r="S369">
        <v>2.56</v>
      </c>
      <c r="T369">
        <v>2.56</v>
      </c>
      <c r="U369">
        <v>474083477</v>
      </c>
      <c r="V369">
        <v>761</v>
      </c>
      <c r="Z369">
        <v>28.21</v>
      </c>
      <c r="AB369">
        <v>103</v>
      </c>
      <c r="AC369" s="38">
        <v>-3.13</v>
      </c>
      <c r="AD369" s="38">
        <v>-9.4</v>
      </c>
      <c r="AE369" s="39"/>
      <c r="AF369" s="38">
        <v>21</v>
      </c>
      <c r="AG369" s="38">
        <v>19</v>
      </c>
      <c r="AH369">
        <f t="shared" si="28"/>
        <v>40</v>
      </c>
      <c r="AI369" s="40">
        <f t="shared" si="29"/>
        <v>16.194331983805668</v>
      </c>
    </row>
    <row r="370" spans="1:35" ht="15">
      <c r="A370" t="str">
        <f t="shared" si="25"/>
        <v>639</v>
      </c>
      <c r="B370" t="str">
        <f t="shared" si="26"/>
        <v>Bozzai</v>
      </c>
      <c r="C370" t="s">
        <v>368</v>
      </c>
      <c r="D370" t="str">
        <f>INDEX(helysegnevtar!$A$4:$F$3181,MATCH(tidy!$B370,helysegnevtar!$A$4:$A$3181,0),3)</f>
        <v>község</v>
      </c>
      <c r="E370" t="str">
        <f>INDEX(helysegnevtar!$A$4:$F$3181,MATCH(tidy!$B370,helysegnevtar!$A$4:$A$3181,0),4)</f>
        <v>Vas</v>
      </c>
      <c r="F370" t="str">
        <f>INDEX(helysegnevtar!$A$4:$F$3181,MATCH(tidy!$B370,helysegnevtar!$A$4:$A$3181,0),6)</f>
        <v>Szombathelyi</v>
      </c>
      <c r="I370">
        <v>58.15</v>
      </c>
      <c r="J370">
        <v>296</v>
      </c>
      <c r="K370">
        <v>83</v>
      </c>
      <c r="L370">
        <v>98</v>
      </c>
      <c r="M370">
        <f t="shared" si="27"/>
        <v>181</v>
      </c>
      <c r="N370">
        <v>16.100000000000001</v>
      </c>
      <c r="O370">
        <v>6.62</v>
      </c>
      <c r="P370">
        <v>100</v>
      </c>
      <c r="Q370">
        <v>4.43</v>
      </c>
      <c r="S370">
        <v>0.88</v>
      </c>
      <c r="T370">
        <v>0.88</v>
      </c>
      <c r="U370">
        <v>592914027</v>
      </c>
      <c r="V370">
        <v>655</v>
      </c>
      <c r="AB370">
        <v>51</v>
      </c>
      <c r="AC370" s="38">
        <v>3.44</v>
      </c>
      <c r="AD370" s="38">
        <v>6.88</v>
      </c>
      <c r="AE370" s="39"/>
      <c r="AF370" s="38">
        <v>30</v>
      </c>
      <c r="AG370" s="38">
        <v>27</v>
      </c>
      <c r="AH370">
        <f t="shared" si="28"/>
        <v>57</v>
      </c>
      <c r="AI370" s="40">
        <f t="shared" si="29"/>
        <v>31.491712707182316</v>
      </c>
    </row>
    <row r="371" spans="1:35" ht="15">
      <c r="A371" t="str">
        <f t="shared" si="25"/>
        <v>502</v>
      </c>
      <c r="B371" t="str">
        <f t="shared" si="26"/>
        <v>Bozsok</v>
      </c>
      <c r="C371" t="s">
        <v>369</v>
      </c>
      <c r="D371" t="str">
        <f>INDEX(helysegnevtar!$A$4:$F$3181,MATCH(tidy!$B371,helysegnevtar!$A$4:$A$3181,0),3)</f>
        <v>község</v>
      </c>
      <c r="E371" t="str">
        <f>INDEX(helysegnevtar!$A$4:$F$3181,MATCH(tidy!$B371,helysegnevtar!$A$4:$A$3181,0),4)</f>
        <v>Vas</v>
      </c>
      <c r="F371" t="str">
        <f>INDEX(helysegnevtar!$A$4:$F$3181,MATCH(tidy!$B371,helysegnevtar!$A$4:$A$3181,0),6)</f>
        <v>Kőszegi</v>
      </c>
      <c r="G371">
        <v>1</v>
      </c>
      <c r="I371">
        <v>61.67</v>
      </c>
      <c r="J371">
        <v>371</v>
      </c>
      <c r="K371">
        <v>111</v>
      </c>
      <c r="L371">
        <v>117</v>
      </c>
      <c r="M371">
        <f t="shared" si="27"/>
        <v>228</v>
      </c>
      <c r="N371">
        <v>19.37</v>
      </c>
      <c r="O371">
        <v>25.71</v>
      </c>
      <c r="P371">
        <v>50</v>
      </c>
      <c r="Q371">
        <v>20.91</v>
      </c>
      <c r="R371">
        <v>3.99</v>
      </c>
      <c r="S371">
        <v>1.94</v>
      </c>
      <c r="T371">
        <v>5.93</v>
      </c>
      <c r="U371">
        <v>699306859</v>
      </c>
      <c r="V371">
        <v>631</v>
      </c>
      <c r="Z371">
        <v>21.83</v>
      </c>
      <c r="AB371">
        <v>60</v>
      </c>
      <c r="AC371" s="38">
        <v>16.37</v>
      </c>
      <c r="AD371" s="38">
        <v>-13.64</v>
      </c>
      <c r="AE371" s="39"/>
      <c r="AF371" s="38">
        <v>35</v>
      </c>
      <c r="AG371" s="38">
        <v>52</v>
      </c>
      <c r="AH371">
        <f t="shared" si="28"/>
        <v>87</v>
      </c>
      <c r="AI371" s="40">
        <f t="shared" si="29"/>
        <v>38.15789473684211</v>
      </c>
    </row>
    <row r="372" spans="1:35" ht="15">
      <c r="A372" t="str">
        <f t="shared" si="25"/>
        <v>3100</v>
      </c>
      <c r="B372" t="str">
        <f t="shared" si="26"/>
        <v>Bózsva</v>
      </c>
      <c r="C372" t="s">
        <v>370</v>
      </c>
      <c r="D372" t="str">
        <f>INDEX(helysegnevtar!$A$4:$F$3181,MATCH(tidy!$B372,helysegnevtar!$A$4:$A$3181,0),3)</f>
        <v>község</v>
      </c>
      <c r="E372" t="str">
        <f>INDEX(helysegnevtar!$A$4:$F$3181,MATCH(tidy!$B372,helysegnevtar!$A$4:$A$3181,0),4)</f>
        <v>Borsod-Abaúj-Zemplén</v>
      </c>
      <c r="F372" t="str">
        <f>INDEX(helysegnevtar!$A$4:$F$3181,MATCH(tidy!$B372,helysegnevtar!$A$4:$A$3181,0),6)</f>
        <v>Sátoraljaújhelyi</v>
      </c>
      <c r="G372">
        <v>14</v>
      </c>
      <c r="I372">
        <v>42.34</v>
      </c>
      <c r="J372">
        <v>211</v>
      </c>
      <c r="K372">
        <v>66</v>
      </c>
      <c r="L372">
        <v>73</v>
      </c>
      <c r="M372">
        <f t="shared" si="27"/>
        <v>139</v>
      </c>
      <c r="N372">
        <v>70.680000000000007</v>
      </c>
      <c r="O372">
        <v>13.1</v>
      </c>
      <c r="P372">
        <v>62.5</v>
      </c>
      <c r="Q372">
        <v>16.39</v>
      </c>
      <c r="R372">
        <v>1.83</v>
      </c>
      <c r="S372">
        <v>1.4</v>
      </c>
      <c r="T372">
        <v>3.23</v>
      </c>
      <c r="U372">
        <v>312693525</v>
      </c>
      <c r="V372">
        <v>555</v>
      </c>
      <c r="Z372">
        <v>16.09</v>
      </c>
      <c r="AB372">
        <v>36</v>
      </c>
      <c r="AC372" s="38">
        <v>16.09</v>
      </c>
      <c r="AD372" s="38">
        <v>-21.45</v>
      </c>
      <c r="AE372" s="39"/>
      <c r="AF372" s="38">
        <v>17</v>
      </c>
      <c r="AG372" s="38">
        <v>28</v>
      </c>
      <c r="AH372">
        <f t="shared" si="28"/>
        <v>45</v>
      </c>
      <c r="AI372" s="40">
        <f t="shared" si="29"/>
        <v>32.374100719424462</v>
      </c>
    </row>
    <row r="373" spans="1:35" ht="15">
      <c r="A373" t="str">
        <f t="shared" si="25"/>
        <v>547</v>
      </c>
      <c r="B373" t="str">
        <f t="shared" si="26"/>
        <v>Bő</v>
      </c>
      <c r="C373" t="s">
        <v>371</v>
      </c>
      <c r="D373" t="str">
        <f>INDEX(helysegnevtar!$A$4:$F$3181,MATCH(tidy!$B373,helysegnevtar!$A$4:$A$3181,0),3)</f>
        <v>község</v>
      </c>
      <c r="E373" t="str">
        <f>INDEX(helysegnevtar!$A$4:$F$3181,MATCH(tidy!$B373,helysegnevtar!$A$4:$A$3181,0),4)</f>
        <v>Vas</v>
      </c>
      <c r="F373" t="str">
        <f>INDEX(helysegnevtar!$A$4:$F$3181,MATCH(tidy!$B373,helysegnevtar!$A$4:$A$3181,0),6)</f>
        <v>Sárvári</v>
      </c>
      <c r="G373">
        <v>3</v>
      </c>
      <c r="I373">
        <v>58.89</v>
      </c>
      <c r="J373">
        <v>763</v>
      </c>
      <c r="K373">
        <v>230</v>
      </c>
      <c r="L373">
        <v>238</v>
      </c>
      <c r="M373">
        <f t="shared" si="27"/>
        <v>468</v>
      </c>
      <c r="N373">
        <v>30.58</v>
      </c>
      <c r="O373">
        <v>16.72</v>
      </c>
      <c r="P373">
        <v>14.29</v>
      </c>
      <c r="Q373">
        <v>10.65</v>
      </c>
      <c r="R373">
        <v>1.74</v>
      </c>
      <c r="S373">
        <v>3.22</v>
      </c>
      <c r="T373">
        <v>4.96</v>
      </c>
      <c r="U373">
        <v>1560273009</v>
      </c>
      <c r="V373">
        <v>1568</v>
      </c>
      <c r="W373">
        <v>167</v>
      </c>
      <c r="Y373">
        <v>5</v>
      </c>
      <c r="Z373">
        <v>9.42</v>
      </c>
      <c r="AB373">
        <v>108</v>
      </c>
      <c r="AC373" s="38">
        <v>6.73</v>
      </c>
      <c r="AD373" s="38">
        <v>-1.35</v>
      </c>
      <c r="AE373" s="39">
        <v>68.260000000000005</v>
      </c>
      <c r="AF373" s="38">
        <v>80</v>
      </c>
      <c r="AG373" s="38">
        <v>83</v>
      </c>
      <c r="AH373">
        <f t="shared" si="28"/>
        <v>163</v>
      </c>
      <c r="AI373" s="40">
        <f t="shared" si="29"/>
        <v>34.82905982905983</v>
      </c>
    </row>
    <row r="374" spans="1:35" ht="15">
      <c r="A374" t="str">
        <f t="shared" si="25"/>
        <v>530</v>
      </c>
      <c r="B374" t="str">
        <f t="shared" si="26"/>
        <v>Bőcs</v>
      </c>
      <c r="C374" t="s">
        <v>372</v>
      </c>
      <c r="D374" t="str">
        <f>INDEX(helysegnevtar!$A$4:$F$3181,MATCH(tidy!$B374,helysegnevtar!$A$4:$A$3181,0),3)</f>
        <v>község</v>
      </c>
      <c r="E374" t="str">
        <f>INDEX(helysegnevtar!$A$4:$F$3181,MATCH(tidy!$B374,helysegnevtar!$A$4:$A$3181,0),4)</f>
        <v>Borsod-Abaúj-Zemplén</v>
      </c>
      <c r="F374" t="str">
        <f>INDEX(helysegnevtar!$A$4:$F$3181,MATCH(tidy!$B374,helysegnevtar!$A$4:$A$3181,0),6)</f>
        <v>Miskolci</v>
      </c>
      <c r="G374">
        <v>60</v>
      </c>
      <c r="H374">
        <v>7.92</v>
      </c>
      <c r="I374">
        <v>58.62</v>
      </c>
      <c r="J374">
        <v>2766</v>
      </c>
      <c r="K374">
        <v>854</v>
      </c>
      <c r="L374">
        <v>895</v>
      </c>
      <c r="M374">
        <f t="shared" si="27"/>
        <v>1749</v>
      </c>
      <c r="N374">
        <v>27.5</v>
      </c>
      <c r="O374">
        <v>17.850000000000001</v>
      </c>
      <c r="P374">
        <v>50.45</v>
      </c>
      <c r="Q374">
        <v>24.32</v>
      </c>
      <c r="R374">
        <v>0.95</v>
      </c>
      <c r="S374">
        <v>10.72</v>
      </c>
      <c r="T374">
        <v>11.67</v>
      </c>
      <c r="U374">
        <v>4691523959</v>
      </c>
      <c r="V374">
        <v>6434</v>
      </c>
      <c r="W374">
        <v>325</v>
      </c>
      <c r="X374">
        <v>24</v>
      </c>
      <c r="Y374">
        <v>99</v>
      </c>
      <c r="Z374">
        <v>17.22</v>
      </c>
      <c r="AA374">
        <v>9.64</v>
      </c>
      <c r="AB374">
        <v>561</v>
      </c>
      <c r="AC374" s="38">
        <v>-7.66</v>
      </c>
      <c r="AD374" s="38">
        <v>0.77</v>
      </c>
      <c r="AE374" s="39">
        <v>35.69</v>
      </c>
      <c r="AF374" s="38">
        <v>151</v>
      </c>
      <c r="AG374" s="38">
        <v>264</v>
      </c>
      <c r="AH374">
        <f t="shared" si="28"/>
        <v>415</v>
      </c>
      <c r="AI374" s="40">
        <f t="shared" si="29"/>
        <v>23.727844482561462</v>
      </c>
    </row>
    <row r="375" spans="1:35" ht="15">
      <c r="A375" t="str">
        <f t="shared" si="25"/>
        <v>2287</v>
      </c>
      <c r="B375" t="str">
        <f t="shared" si="26"/>
        <v>Böde</v>
      </c>
      <c r="C375" t="s">
        <v>373</v>
      </c>
      <c r="D375" t="str">
        <f>INDEX(helysegnevtar!$A$4:$F$3181,MATCH(tidy!$B375,helysegnevtar!$A$4:$A$3181,0),3)</f>
        <v>község</v>
      </c>
      <c r="E375" t="str">
        <f>INDEX(helysegnevtar!$A$4:$F$3181,MATCH(tidy!$B375,helysegnevtar!$A$4:$A$3181,0),4)</f>
        <v>Zala</v>
      </c>
      <c r="F375" t="str">
        <f>INDEX(helysegnevtar!$A$4:$F$3181,MATCH(tidy!$B375,helysegnevtar!$A$4:$A$3181,0),6)</f>
        <v>Zalaegerszegi</v>
      </c>
      <c r="G375">
        <v>3</v>
      </c>
      <c r="H375">
        <v>1.44</v>
      </c>
      <c r="I375">
        <v>41.36</v>
      </c>
      <c r="J375">
        <v>285</v>
      </c>
      <c r="K375">
        <v>99</v>
      </c>
      <c r="L375">
        <v>95</v>
      </c>
      <c r="M375">
        <f t="shared" si="27"/>
        <v>194</v>
      </c>
      <c r="N375">
        <v>13.65</v>
      </c>
      <c r="O375">
        <v>15.56</v>
      </c>
      <c r="P375">
        <v>33.33</v>
      </c>
      <c r="Q375">
        <v>9.17</v>
      </c>
      <c r="R375">
        <v>2.37</v>
      </c>
      <c r="S375">
        <v>1.1499999999999999</v>
      </c>
      <c r="T375">
        <v>3.52</v>
      </c>
      <c r="U375">
        <v>516497398</v>
      </c>
      <c r="V375">
        <v>512</v>
      </c>
      <c r="Z375">
        <v>14.76</v>
      </c>
      <c r="AB375">
        <v>72</v>
      </c>
      <c r="AC375" s="38">
        <v>7.38</v>
      </c>
      <c r="AD375" s="38">
        <v>-22.14</v>
      </c>
      <c r="AE375" s="39"/>
      <c r="AF375" s="38">
        <v>12</v>
      </c>
      <c r="AG375" s="38">
        <v>35</v>
      </c>
      <c r="AH375">
        <f t="shared" si="28"/>
        <v>47</v>
      </c>
      <c r="AI375" s="40">
        <f t="shared" si="29"/>
        <v>24.226804123711339</v>
      </c>
    </row>
    <row r="376" spans="1:35" ht="15">
      <c r="A376" t="str">
        <f t="shared" si="25"/>
        <v>416</v>
      </c>
      <c r="B376" t="str">
        <f t="shared" si="26"/>
        <v>Bödeháza</v>
      </c>
      <c r="C376" t="s">
        <v>374</v>
      </c>
      <c r="D376" t="str">
        <f>INDEX(helysegnevtar!$A$4:$F$3181,MATCH(tidy!$B376,helysegnevtar!$A$4:$A$3181,0),3)</f>
        <v>község</v>
      </c>
      <c r="E376" t="str">
        <f>INDEX(helysegnevtar!$A$4:$F$3181,MATCH(tidy!$B376,helysegnevtar!$A$4:$A$3181,0),4)</f>
        <v>Zala</v>
      </c>
      <c r="F376" t="str">
        <f>INDEX(helysegnevtar!$A$4:$F$3181,MATCH(tidy!$B376,helysegnevtar!$A$4:$A$3181,0),6)</f>
        <v>Lenti</v>
      </c>
      <c r="I376">
        <v>62.07</v>
      </c>
      <c r="J376">
        <v>46</v>
      </c>
      <c r="K376">
        <v>13</v>
      </c>
      <c r="L376">
        <v>15</v>
      </c>
      <c r="M376">
        <f t="shared" si="27"/>
        <v>28</v>
      </c>
      <c r="N376">
        <v>53.45</v>
      </c>
      <c r="O376">
        <v>17.649999999999999</v>
      </c>
      <c r="Q376">
        <v>6.67</v>
      </c>
      <c r="R376">
        <v>0.49</v>
      </c>
      <c r="S376">
        <v>0.65</v>
      </c>
      <c r="T376">
        <v>1.1399999999999999</v>
      </c>
      <c r="U376">
        <v>45498501</v>
      </c>
      <c r="V376">
        <v>79</v>
      </c>
      <c r="AA376">
        <v>19.64</v>
      </c>
      <c r="AB376">
        <v>8</v>
      </c>
      <c r="AC376" s="38">
        <v>25.32</v>
      </c>
      <c r="AD376" s="38">
        <v>-25.32</v>
      </c>
      <c r="AE376" s="39"/>
      <c r="AF376" s="38">
        <v>5</v>
      </c>
      <c r="AG376" s="38">
        <v>10</v>
      </c>
      <c r="AH376">
        <f t="shared" si="28"/>
        <v>15</v>
      </c>
      <c r="AI376" s="40">
        <f t="shared" si="29"/>
        <v>53.571428571428569</v>
      </c>
    </row>
    <row r="377" spans="1:35" ht="15">
      <c r="A377" t="str">
        <f t="shared" si="25"/>
        <v>1165</v>
      </c>
      <c r="B377" t="str">
        <f t="shared" si="26"/>
        <v>Bögöt</v>
      </c>
      <c r="C377" t="s">
        <v>375</v>
      </c>
      <c r="D377" t="str">
        <f>INDEX(helysegnevtar!$A$4:$F$3181,MATCH(tidy!$B377,helysegnevtar!$A$4:$A$3181,0),3)</f>
        <v>község</v>
      </c>
      <c r="E377" t="str">
        <f>INDEX(helysegnevtar!$A$4:$F$3181,MATCH(tidy!$B377,helysegnevtar!$A$4:$A$3181,0),4)</f>
        <v>Vas</v>
      </c>
      <c r="F377" t="str">
        <f>INDEX(helysegnevtar!$A$4:$F$3181,MATCH(tidy!$B377,helysegnevtar!$A$4:$A$3181,0),6)</f>
        <v>Sárvári</v>
      </c>
      <c r="G377">
        <v>2</v>
      </c>
      <c r="H377">
        <v>1.55</v>
      </c>
      <c r="I377">
        <v>50.59</v>
      </c>
      <c r="J377">
        <v>386</v>
      </c>
      <c r="K377">
        <v>120</v>
      </c>
      <c r="L377">
        <v>128</v>
      </c>
      <c r="M377">
        <f t="shared" si="27"/>
        <v>248</v>
      </c>
      <c r="N377">
        <v>23.31</v>
      </c>
      <c r="O377">
        <v>10.93</v>
      </c>
      <c r="P377">
        <v>60</v>
      </c>
      <c r="Q377">
        <v>4.99</v>
      </c>
      <c r="R377">
        <v>0.64</v>
      </c>
      <c r="S377">
        <v>2.41</v>
      </c>
      <c r="T377">
        <v>3.05</v>
      </c>
      <c r="U377">
        <v>897966325</v>
      </c>
      <c r="V377">
        <v>833</v>
      </c>
      <c r="Z377">
        <v>10.65</v>
      </c>
      <c r="AA377">
        <v>4.5199999999999996</v>
      </c>
      <c r="AB377">
        <v>75</v>
      </c>
      <c r="AC377" s="38">
        <v>21.3</v>
      </c>
      <c r="AD377" s="38">
        <v>-10.65</v>
      </c>
      <c r="AE377" s="39"/>
      <c r="AF377" s="38">
        <v>31</v>
      </c>
      <c r="AG377" s="38">
        <v>38</v>
      </c>
      <c r="AH377">
        <f t="shared" si="28"/>
        <v>69</v>
      </c>
      <c r="AI377" s="40">
        <f t="shared" si="29"/>
        <v>27.822580645161288</v>
      </c>
    </row>
    <row r="378" spans="1:35" ht="15">
      <c r="A378" t="str">
        <f t="shared" si="25"/>
        <v>729</v>
      </c>
      <c r="B378" t="str">
        <f t="shared" si="26"/>
        <v>Bögöte</v>
      </c>
      <c r="C378" t="s">
        <v>376</v>
      </c>
      <c r="D378" t="str">
        <f>INDEX(helysegnevtar!$A$4:$F$3181,MATCH(tidy!$B378,helysegnevtar!$A$4:$A$3181,0),3)</f>
        <v>község</v>
      </c>
      <c r="E378" t="str">
        <f>INDEX(helysegnevtar!$A$4:$F$3181,MATCH(tidy!$B378,helysegnevtar!$A$4:$A$3181,0),4)</f>
        <v>Vas</v>
      </c>
      <c r="F378" t="str">
        <f>INDEX(helysegnevtar!$A$4:$F$3181,MATCH(tidy!$B378,helysegnevtar!$A$4:$A$3181,0),6)</f>
        <v>Sárvári</v>
      </c>
      <c r="G378">
        <v>1</v>
      </c>
      <c r="I378">
        <v>66.489999999999995</v>
      </c>
      <c r="J378">
        <v>338</v>
      </c>
      <c r="K378">
        <v>100</v>
      </c>
      <c r="L378">
        <v>106</v>
      </c>
      <c r="M378">
        <f t="shared" si="27"/>
        <v>206</v>
      </c>
      <c r="N378">
        <v>44.37</v>
      </c>
      <c r="O378">
        <v>12.86</v>
      </c>
      <c r="P378">
        <v>30</v>
      </c>
      <c r="Q378">
        <v>20.74</v>
      </c>
      <c r="R378">
        <v>1.96</v>
      </c>
      <c r="S378">
        <v>3.81</v>
      </c>
      <c r="T378">
        <v>5.77</v>
      </c>
      <c r="U378">
        <v>586562337</v>
      </c>
      <c r="V378">
        <v>671</v>
      </c>
      <c r="Z378">
        <v>13.84</v>
      </c>
      <c r="AA378">
        <v>6.75</v>
      </c>
      <c r="AB378">
        <v>88</v>
      </c>
      <c r="AC378" s="38">
        <v>72.66</v>
      </c>
      <c r="AD378" s="38">
        <v>-10.38</v>
      </c>
      <c r="AE378" s="39"/>
      <c r="AF378" s="38">
        <v>36</v>
      </c>
      <c r="AG378" s="38">
        <v>48</v>
      </c>
      <c r="AH378">
        <f t="shared" si="28"/>
        <v>84</v>
      </c>
      <c r="AI378" s="40">
        <f t="shared" si="29"/>
        <v>40.776699029126213</v>
      </c>
    </row>
    <row r="379" spans="1:35" ht="15">
      <c r="A379" t="str">
        <f t="shared" si="25"/>
        <v>2653</v>
      </c>
      <c r="B379" t="str">
        <f t="shared" si="26"/>
        <v>Böhönye</v>
      </c>
      <c r="C379" t="s">
        <v>377</v>
      </c>
      <c r="D379" t="str">
        <f>INDEX(helysegnevtar!$A$4:$F$3181,MATCH(tidy!$B379,helysegnevtar!$A$4:$A$3181,0),3)</f>
        <v>község</v>
      </c>
      <c r="E379" t="str">
        <f>INDEX(helysegnevtar!$A$4:$F$3181,MATCH(tidy!$B379,helysegnevtar!$A$4:$A$3181,0),4)</f>
        <v>Somogy</v>
      </c>
      <c r="F379" t="str">
        <f>INDEX(helysegnevtar!$A$4:$F$3181,MATCH(tidy!$B379,helysegnevtar!$A$4:$A$3181,0),6)</f>
        <v>Marcali</v>
      </c>
      <c r="G379">
        <v>30</v>
      </c>
      <c r="H379">
        <v>1.36</v>
      </c>
      <c r="I379">
        <v>51.86</v>
      </c>
      <c r="J379">
        <v>2272</v>
      </c>
      <c r="K379">
        <v>728</v>
      </c>
      <c r="L379">
        <v>763</v>
      </c>
      <c r="M379">
        <f t="shared" si="27"/>
        <v>1491</v>
      </c>
      <c r="N379">
        <v>38.79</v>
      </c>
      <c r="O379">
        <v>12.68</v>
      </c>
      <c r="P379">
        <v>58.57</v>
      </c>
      <c r="Q379">
        <v>64.17</v>
      </c>
      <c r="R379">
        <v>2.08</v>
      </c>
      <c r="S379">
        <v>12</v>
      </c>
      <c r="T379">
        <v>14.08</v>
      </c>
      <c r="U379">
        <v>3509263550</v>
      </c>
      <c r="V379">
        <v>4743</v>
      </c>
      <c r="W379">
        <v>228</v>
      </c>
      <c r="X379">
        <v>77</v>
      </c>
      <c r="Y379">
        <v>16</v>
      </c>
      <c r="Z379">
        <v>17.850000000000001</v>
      </c>
      <c r="AB379">
        <v>568</v>
      </c>
      <c r="AC379" s="38">
        <v>4.2300000000000004</v>
      </c>
      <c r="AD379" s="38">
        <v>-9.8699999999999992</v>
      </c>
      <c r="AE379" s="39">
        <v>36.840000000000003</v>
      </c>
      <c r="AF379" s="38">
        <v>154</v>
      </c>
      <c r="AG379" s="38">
        <v>249</v>
      </c>
      <c r="AH379">
        <f t="shared" si="28"/>
        <v>403</v>
      </c>
      <c r="AI379" s="40">
        <f t="shared" si="29"/>
        <v>27.02883970489604</v>
      </c>
    </row>
    <row r="380" spans="1:35" ht="15">
      <c r="A380" t="str">
        <f t="shared" si="25"/>
        <v>1129</v>
      </c>
      <c r="B380" t="str">
        <f t="shared" si="26"/>
        <v>Bököny</v>
      </c>
      <c r="C380" t="s">
        <v>378</v>
      </c>
      <c r="D380" t="str">
        <f>INDEX(helysegnevtar!$A$4:$F$3181,MATCH(tidy!$B380,helysegnevtar!$A$4:$A$3181,0),3)</f>
        <v>község</v>
      </c>
      <c r="E380" t="str">
        <f>INDEX(helysegnevtar!$A$4:$F$3181,MATCH(tidy!$B380,helysegnevtar!$A$4:$A$3181,0),4)</f>
        <v>Szabolcs-Szatmár-Bereg</v>
      </c>
      <c r="F380" t="str">
        <f>INDEX(helysegnevtar!$A$4:$F$3181,MATCH(tidy!$B380,helysegnevtar!$A$4:$A$3181,0),6)</f>
        <v>Nagykállói</v>
      </c>
      <c r="G380">
        <v>108</v>
      </c>
      <c r="H380">
        <v>3.43</v>
      </c>
      <c r="I380">
        <v>53.18</v>
      </c>
      <c r="J380">
        <v>3119</v>
      </c>
      <c r="K380">
        <v>955</v>
      </c>
      <c r="L380">
        <v>1053</v>
      </c>
      <c r="M380">
        <f t="shared" si="27"/>
        <v>2008</v>
      </c>
      <c r="N380">
        <v>36.83</v>
      </c>
      <c r="O380">
        <v>6.76</v>
      </c>
      <c r="P380">
        <v>52.5</v>
      </c>
      <c r="Q380">
        <v>35.47</v>
      </c>
      <c r="R380">
        <v>8.44</v>
      </c>
      <c r="S380">
        <v>15.16</v>
      </c>
      <c r="T380">
        <v>23.6</v>
      </c>
      <c r="U380">
        <v>3501930117</v>
      </c>
      <c r="V380">
        <v>7854</v>
      </c>
      <c r="W380">
        <v>195</v>
      </c>
      <c r="X380">
        <v>33</v>
      </c>
      <c r="Y380">
        <v>33</v>
      </c>
      <c r="Z380">
        <v>14.92</v>
      </c>
      <c r="AA380">
        <v>13.44</v>
      </c>
      <c r="AB380">
        <v>1117</v>
      </c>
      <c r="AC380" s="38">
        <v>-1.73</v>
      </c>
      <c r="AD380" s="38">
        <v>-8.67</v>
      </c>
      <c r="AE380" s="39">
        <v>0</v>
      </c>
      <c r="AF380" s="38">
        <v>193</v>
      </c>
      <c r="AG380" s="38">
        <v>320</v>
      </c>
      <c r="AH380">
        <f t="shared" si="28"/>
        <v>513</v>
      </c>
      <c r="AI380" s="40">
        <f t="shared" si="29"/>
        <v>25.547808764940239</v>
      </c>
    </row>
    <row r="381" spans="1:35" ht="15">
      <c r="A381" t="str">
        <f t="shared" si="25"/>
        <v>655</v>
      </c>
      <c r="B381" t="str">
        <f t="shared" si="26"/>
        <v>Bölcske</v>
      </c>
      <c r="C381" t="s">
        <v>379</v>
      </c>
      <c r="D381" t="str">
        <f>INDEX(helysegnevtar!$A$4:$F$3181,MATCH(tidy!$B381,helysegnevtar!$A$4:$A$3181,0),3)</f>
        <v>község</v>
      </c>
      <c r="E381" t="str">
        <f>INDEX(helysegnevtar!$A$4:$F$3181,MATCH(tidy!$B381,helysegnevtar!$A$4:$A$3181,0),4)</f>
        <v>Tolna</v>
      </c>
      <c r="F381" t="str">
        <f>INDEX(helysegnevtar!$A$4:$F$3181,MATCH(tidy!$B381,helysegnevtar!$A$4:$A$3181,0),6)</f>
        <v>Paksi</v>
      </c>
      <c r="G381">
        <v>12</v>
      </c>
      <c r="H381">
        <v>0.88</v>
      </c>
      <c r="I381">
        <v>57.53</v>
      </c>
      <c r="J381">
        <v>2723</v>
      </c>
      <c r="K381">
        <v>822</v>
      </c>
      <c r="L381">
        <v>894</v>
      </c>
      <c r="M381">
        <f t="shared" si="27"/>
        <v>1716</v>
      </c>
      <c r="N381">
        <v>50.1</v>
      </c>
      <c r="O381">
        <v>17.71</v>
      </c>
      <c r="P381">
        <v>53.33</v>
      </c>
      <c r="Q381">
        <v>58.78</v>
      </c>
      <c r="R381">
        <v>21.64</v>
      </c>
      <c r="S381">
        <v>21.97</v>
      </c>
      <c r="T381">
        <v>43.61</v>
      </c>
      <c r="U381">
        <v>5874095091</v>
      </c>
      <c r="V381">
        <v>7644</v>
      </c>
      <c r="W381">
        <v>217</v>
      </c>
      <c r="X381">
        <v>18</v>
      </c>
      <c r="Y381">
        <v>14</v>
      </c>
      <c r="Z381">
        <v>6.58</v>
      </c>
      <c r="AA381">
        <v>8.24</v>
      </c>
      <c r="AB381">
        <v>537</v>
      </c>
      <c r="AC381" s="38">
        <v>4.26</v>
      </c>
      <c r="AD381" s="38">
        <v>-3.1</v>
      </c>
      <c r="AE381" s="39">
        <v>1.38</v>
      </c>
      <c r="AF381" s="38">
        <v>208</v>
      </c>
      <c r="AG381" s="38">
        <v>347</v>
      </c>
      <c r="AH381">
        <f t="shared" si="28"/>
        <v>555</v>
      </c>
      <c r="AI381" s="40">
        <f t="shared" si="29"/>
        <v>32.342657342657347</v>
      </c>
    </row>
    <row r="382" spans="1:35" ht="15">
      <c r="A382" t="str">
        <f t="shared" si="25"/>
        <v>3395</v>
      </c>
      <c r="B382" t="str">
        <f t="shared" si="26"/>
        <v>Bőny</v>
      </c>
      <c r="C382" t="s">
        <v>380</v>
      </c>
      <c r="D382" t="str">
        <f>INDEX(helysegnevtar!$A$4:$F$3181,MATCH(tidy!$B382,helysegnevtar!$A$4:$A$3181,0),3)</f>
        <v>község</v>
      </c>
      <c r="E382" t="str">
        <f>INDEX(helysegnevtar!$A$4:$F$3181,MATCH(tidy!$B382,helysegnevtar!$A$4:$A$3181,0),4)</f>
        <v>Győr-Moson-Sopron</v>
      </c>
      <c r="F382" t="str">
        <f>INDEX(helysegnevtar!$A$4:$F$3181,MATCH(tidy!$B382,helysegnevtar!$A$4:$A$3181,0),6)</f>
        <v>Győri</v>
      </c>
      <c r="G382">
        <v>2</v>
      </c>
      <c r="H382">
        <v>0.59</v>
      </c>
      <c r="I382">
        <v>46.34</v>
      </c>
      <c r="J382">
        <v>2318</v>
      </c>
      <c r="K382">
        <v>755</v>
      </c>
      <c r="L382">
        <v>801</v>
      </c>
      <c r="M382">
        <f t="shared" si="27"/>
        <v>1556</v>
      </c>
      <c r="N382">
        <v>18.78</v>
      </c>
      <c r="O382">
        <v>10.99</v>
      </c>
      <c r="P382">
        <v>21.88</v>
      </c>
      <c r="Q382">
        <v>50.42</v>
      </c>
      <c r="R382">
        <v>1.63</v>
      </c>
      <c r="S382">
        <v>9.48</v>
      </c>
      <c r="T382">
        <v>11.11</v>
      </c>
      <c r="U382">
        <v>5896211050</v>
      </c>
      <c r="V382">
        <v>4835</v>
      </c>
      <c r="W382">
        <v>169</v>
      </c>
      <c r="Y382">
        <v>2</v>
      </c>
      <c r="Z382">
        <v>15.28</v>
      </c>
      <c r="AA382">
        <v>2.91</v>
      </c>
      <c r="AB382">
        <v>516</v>
      </c>
      <c r="AC382" s="38">
        <v>20.84</v>
      </c>
      <c r="AD382" s="38">
        <v>-0.93</v>
      </c>
      <c r="AE382" s="39">
        <v>29.59</v>
      </c>
      <c r="AF382" s="38">
        <v>136</v>
      </c>
      <c r="AG382" s="38">
        <v>216</v>
      </c>
      <c r="AH382">
        <f t="shared" si="28"/>
        <v>352</v>
      </c>
      <c r="AI382" s="40">
        <f t="shared" si="29"/>
        <v>22.622107969151671</v>
      </c>
    </row>
    <row r="383" spans="1:35" ht="15">
      <c r="A383" t="str">
        <f t="shared" si="25"/>
        <v>661</v>
      </c>
      <c r="B383" t="str">
        <f t="shared" si="26"/>
        <v>Börcs</v>
      </c>
      <c r="C383" t="s">
        <v>381</v>
      </c>
      <c r="D383" t="str">
        <f>INDEX(helysegnevtar!$A$4:$F$3181,MATCH(tidy!$B383,helysegnevtar!$A$4:$A$3181,0),3)</f>
        <v>község</v>
      </c>
      <c r="E383" t="str">
        <f>INDEX(helysegnevtar!$A$4:$F$3181,MATCH(tidy!$B383,helysegnevtar!$A$4:$A$3181,0),4)</f>
        <v>Győr-Moson-Sopron</v>
      </c>
      <c r="F383" t="str">
        <f>INDEX(helysegnevtar!$A$4:$F$3181,MATCH(tidy!$B383,helysegnevtar!$A$4:$A$3181,0),6)</f>
        <v>Győri</v>
      </c>
      <c r="G383">
        <v>1</v>
      </c>
      <c r="H383">
        <v>0.51</v>
      </c>
      <c r="I383">
        <v>45.4</v>
      </c>
      <c r="J383">
        <v>1428</v>
      </c>
      <c r="K383">
        <v>478</v>
      </c>
      <c r="L383">
        <v>492</v>
      </c>
      <c r="M383">
        <f t="shared" si="27"/>
        <v>970</v>
      </c>
      <c r="N383">
        <v>18.489999999999998</v>
      </c>
      <c r="O383">
        <v>24.28</v>
      </c>
      <c r="P383">
        <v>33.33</v>
      </c>
      <c r="Q383">
        <v>12.76</v>
      </c>
      <c r="R383">
        <v>1.08</v>
      </c>
      <c r="S383">
        <v>6.65</v>
      </c>
      <c r="T383">
        <v>7.73</v>
      </c>
      <c r="U383">
        <v>4288646385</v>
      </c>
      <c r="V383">
        <v>3119</v>
      </c>
      <c r="W383">
        <v>50</v>
      </c>
      <c r="Z383">
        <v>9.6199999999999992</v>
      </c>
      <c r="AB383">
        <v>218</v>
      </c>
      <c r="AC383" s="38">
        <v>8.14</v>
      </c>
      <c r="AD383" s="38">
        <v>6.66</v>
      </c>
      <c r="AE383" s="39">
        <v>12</v>
      </c>
      <c r="AF383" s="38">
        <v>78</v>
      </c>
      <c r="AG383" s="38">
        <v>111</v>
      </c>
      <c r="AH383">
        <f t="shared" si="28"/>
        <v>189</v>
      </c>
      <c r="AI383" s="40">
        <f t="shared" si="29"/>
        <v>19.484536082474229</v>
      </c>
    </row>
    <row r="384" spans="1:35" ht="15">
      <c r="A384" t="str">
        <f t="shared" si="25"/>
        <v>2113</v>
      </c>
      <c r="B384" t="str">
        <f t="shared" si="26"/>
        <v>Börzönce</v>
      </c>
      <c r="C384" t="s">
        <v>382</v>
      </c>
      <c r="D384" t="str">
        <f>INDEX(helysegnevtar!$A$4:$F$3181,MATCH(tidy!$B384,helysegnevtar!$A$4:$A$3181,0),3)</f>
        <v>község</v>
      </c>
      <c r="E384" t="str">
        <f>INDEX(helysegnevtar!$A$4:$F$3181,MATCH(tidy!$B384,helysegnevtar!$A$4:$A$3181,0),4)</f>
        <v>Zala</v>
      </c>
      <c r="F384" t="str">
        <f>INDEX(helysegnevtar!$A$4:$F$3181,MATCH(tidy!$B384,helysegnevtar!$A$4:$A$3181,0),6)</f>
        <v>Nagykanizsai</v>
      </c>
      <c r="G384">
        <v>1</v>
      </c>
      <c r="H384">
        <v>16.670000000000002</v>
      </c>
      <c r="I384">
        <v>51.72</v>
      </c>
      <c r="J384">
        <v>46</v>
      </c>
      <c r="K384">
        <v>15</v>
      </c>
      <c r="L384">
        <v>12</v>
      </c>
      <c r="M384">
        <f t="shared" si="27"/>
        <v>27</v>
      </c>
      <c r="N384">
        <v>38.729999999999997</v>
      </c>
      <c r="O384">
        <v>27.27</v>
      </c>
      <c r="P384">
        <v>100</v>
      </c>
      <c r="Q384">
        <v>5.6</v>
      </c>
      <c r="R384">
        <v>0.2</v>
      </c>
      <c r="S384">
        <v>1</v>
      </c>
      <c r="T384">
        <v>1.2</v>
      </c>
      <c r="U384">
        <v>24338620</v>
      </c>
      <c r="V384">
        <v>97</v>
      </c>
      <c r="AB384">
        <v>20</v>
      </c>
      <c r="AC384" s="38">
        <v>-77.67</v>
      </c>
      <c r="AD384" s="38">
        <v>0</v>
      </c>
      <c r="AE384" s="39"/>
      <c r="AF384" s="38">
        <v>7</v>
      </c>
      <c r="AG384" s="38">
        <v>8</v>
      </c>
      <c r="AH384">
        <f t="shared" si="28"/>
        <v>15</v>
      </c>
      <c r="AI384" s="40">
        <f t="shared" si="29"/>
        <v>55.555555555555557</v>
      </c>
    </row>
    <row r="385" spans="1:35" ht="15">
      <c r="A385" t="str">
        <f t="shared" si="25"/>
        <v>1550</v>
      </c>
      <c r="B385" t="str">
        <f t="shared" si="26"/>
        <v>Bősárkány</v>
      </c>
      <c r="C385" t="s">
        <v>383</v>
      </c>
      <c r="D385" t="str">
        <f>INDEX(helysegnevtar!$A$4:$F$3181,MATCH(tidy!$B385,helysegnevtar!$A$4:$A$3181,0),3)</f>
        <v>nagyközség</v>
      </c>
      <c r="E385" t="str">
        <f>INDEX(helysegnevtar!$A$4:$F$3181,MATCH(tidy!$B385,helysegnevtar!$A$4:$A$3181,0),4)</f>
        <v>Győr-Moson-Sopron</v>
      </c>
      <c r="F385" t="str">
        <f>INDEX(helysegnevtar!$A$4:$F$3181,MATCH(tidy!$B385,helysegnevtar!$A$4:$A$3181,0),6)</f>
        <v>Csornai</v>
      </c>
      <c r="G385">
        <v>1</v>
      </c>
      <c r="H385">
        <v>0.14000000000000001</v>
      </c>
      <c r="I385">
        <v>49.93</v>
      </c>
      <c r="J385">
        <v>2238</v>
      </c>
      <c r="K385">
        <v>701</v>
      </c>
      <c r="L385">
        <v>770</v>
      </c>
      <c r="M385">
        <f t="shared" si="27"/>
        <v>1471</v>
      </c>
      <c r="N385">
        <v>35.090000000000003</v>
      </c>
      <c r="O385">
        <v>15.2</v>
      </c>
      <c r="P385">
        <v>18.18</v>
      </c>
      <c r="Q385">
        <v>23.32</v>
      </c>
      <c r="R385">
        <v>3.2</v>
      </c>
      <c r="S385">
        <v>8.6</v>
      </c>
      <c r="T385">
        <v>11.8</v>
      </c>
      <c r="U385">
        <v>5271345227</v>
      </c>
      <c r="V385">
        <v>4760</v>
      </c>
      <c r="W385">
        <v>199</v>
      </c>
      <c r="Y385">
        <v>3</v>
      </c>
      <c r="Z385">
        <v>8.85</v>
      </c>
      <c r="AB385">
        <v>412</v>
      </c>
      <c r="AC385" s="38">
        <v>27.47</v>
      </c>
      <c r="AD385" s="38">
        <v>1.4</v>
      </c>
      <c r="AE385" s="39">
        <v>35.68</v>
      </c>
      <c r="AF385" s="38">
        <v>151</v>
      </c>
      <c r="AG385" s="38">
        <v>241</v>
      </c>
      <c r="AH385">
        <f t="shared" si="28"/>
        <v>392</v>
      </c>
      <c r="AI385" s="40">
        <f t="shared" si="29"/>
        <v>26.648538409245408</v>
      </c>
    </row>
    <row r="386" spans="1:35" ht="15">
      <c r="A386" t="str">
        <f t="shared" si="25"/>
        <v>2627</v>
      </c>
      <c r="B386" t="str">
        <f t="shared" si="26"/>
        <v>Bőszénfa</v>
      </c>
      <c r="C386" t="s">
        <v>384</v>
      </c>
      <c r="D386" t="str">
        <f>INDEX(helysegnevtar!$A$4:$F$3181,MATCH(tidy!$B386,helysegnevtar!$A$4:$A$3181,0),3)</f>
        <v>község</v>
      </c>
      <c r="E386" t="str">
        <f>INDEX(helysegnevtar!$A$4:$F$3181,MATCH(tidy!$B386,helysegnevtar!$A$4:$A$3181,0),4)</f>
        <v>Somogy</v>
      </c>
      <c r="F386" t="str">
        <f>INDEX(helysegnevtar!$A$4:$F$3181,MATCH(tidy!$B386,helysegnevtar!$A$4:$A$3181,0),6)</f>
        <v>Kaposvári</v>
      </c>
      <c r="G386">
        <v>6</v>
      </c>
      <c r="H386">
        <v>1.87</v>
      </c>
      <c r="I386">
        <v>59.52</v>
      </c>
      <c r="J386">
        <v>492</v>
      </c>
      <c r="K386">
        <v>145</v>
      </c>
      <c r="L386">
        <v>159</v>
      </c>
      <c r="M386">
        <f t="shared" si="27"/>
        <v>304</v>
      </c>
      <c r="N386">
        <v>21.23</v>
      </c>
      <c r="O386">
        <v>10.7</v>
      </c>
      <c r="P386">
        <v>25</v>
      </c>
      <c r="Q386">
        <v>42.95</v>
      </c>
      <c r="R386">
        <v>1.34</v>
      </c>
      <c r="S386">
        <v>3.51</v>
      </c>
      <c r="T386">
        <v>4.8499999999999996</v>
      </c>
      <c r="U386">
        <v>788853761</v>
      </c>
      <c r="V386">
        <v>1167</v>
      </c>
      <c r="Z386">
        <v>6.28</v>
      </c>
      <c r="AB386">
        <v>143</v>
      </c>
      <c r="AC386" s="38">
        <v>-18.850000000000001</v>
      </c>
      <c r="AD386" s="38">
        <v>-12.57</v>
      </c>
      <c r="AE386" s="39"/>
      <c r="AF386" s="38">
        <v>37</v>
      </c>
      <c r="AG386" s="38">
        <v>57</v>
      </c>
      <c r="AH386">
        <f t="shared" si="28"/>
        <v>94</v>
      </c>
      <c r="AI386" s="40">
        <f t="shared" si="29"/>
        <v>30.921052631578949</v>
      </c>
    </row>
    <row r="387" spans="1:35" ht="15">
      <c r="A387" t="str">
        <f t="shared" ref="A387:A450" si="30">MID(C387,SEARCH("(",C387)+1,LEN(C387)-SEARCH("(",C387)-1)</f>
        <v>1347</v>
      </c>
      <c r="B387" t="str">
        <f t="shared" ref="B387:B450" si="31">LEFT(SUBSTITUTE(C387," * "," "),SEARCH("(",SUBSTITUTE(C387," * "," "))-2)</f>
        <v>Bucsa</v>
      </c>
      <c r="C387" t="s">
        <v>385</v>
      </c>
      <c r="D387" t="str">
        <f>INDEX(helysegnevtar!$A$4:$F$3181,MATCH(tidy!$B387,helysegnevtar!$A$4:$A$3181,0),3)</f>
        <v>község</v>
      </c>
      <c r="E387" t="str">
        <f>INDEX(helysegnevtar!$A$4:$F$3181,MATCH(tidy!$B387,helysegnevtar!$A$4:$A$3181,0),4)</f>
        <v>Békés</v>
      </c>
      <c r="F387" t="str">
        <f>INDEX(helysegnevtar!$A$4:$F$3181,MATCH(tidy!$B387,helysegnevtar!$A$4:$A$3181,0),6)</f>
        <v>Szeghalmi</v>
      </c>
      <c r="G387">
        <v>120</v>
      </c>
      <c r="H387">
        <v>1.06</v>
      </c>
      <c r="I387">
        <v>58.74</v>
      </c>
      <c r="J387">
        <v>2269</v>
      </c>
      <c r="K387">
        <v>694</v>
      </c>
      <c r="L387">
        <v>745</v>
      </c>
      <c r="M387">
        <f t="shared" ref="M387:M450" si="32">L387+K387</f>
        <v>1439</v>
      </c>
      <c r="N387">
        <v>75.48</v>
      </c>
      <c r="O387">
        <v>8.2100000000000009</v>
      </c>
      <c r="P387">
        <v>55.26</v>
      </c>
      <c r="Q387">
        <v>55.82</v>
      </c>
      <c r="R387">
        <v>15.41</v>
      </c>
      <c r="S387">
        <v>7.17</v>
      </c>
      <c r="T387">
        <v>22.58</v>
      </c>
      <c r="U387">
        <v>3797077753</v>
      </c>
      <c r="V387">
        <v>5626</v>
      </c>
      <c r="W387">
        <v>197</v>
      </c>
      <c r="X387">
        <v>10</v>
      </c>
      <c r="Y387">
        <v>41</v>
      </c>
      <c r="Z387">
        <v>5.84</v>
      </c>
      <c r="AA387">
        <v>10.79</v>
      </c>
      <c r="AB387">
        <v>681</v>
      </c>
      <c r="AC387" s="38">
        <v>-10.7</v>
      </c>
      <c r="AD387" s="38">
        <v>0.97</v>
      </c>
      <c r="AE387" s="39">
        <v>8.6300000000000008</v>
      </c>
      <c r="AF387" s="38">
        <v>174</v>
      </c>
      <c r="AG387" s="38">
        <v>226</v>
      </c>
      <c r="AH387">
        <f t="shared" ref="AH387:AH450" si="33">AG387+AF387</f>
        <v>400</v>
      </c>
      <c r="AI387" s="40">
        <f t="shared" ref="AI387:AI450" si="34">AH387/M387*100</f>
        <v>27.797081306462822</v>
      </c>
    </row>
    <row r="388" spans="1:35" ht="15">
      <c r="A388" t="str">
        <f t="shared" si="30"/>
        <v>3298</v>
      </c>
      <c r="B388" t="str">
        <f t="shared" si="31"/>
        <v>Bucsu</v>
      </c>
      <c r="C388" t="s">
        <v>386</v>
      </c>
      <c r="D388" t="str">
        <f>INDEX(helysegnevtar!$A$4:$F$3181,MATCH(tidy!$B388,helysegnevtar!$A$4:$A$3181,0),3)</f>
        <v>község</v>
      </c>
      <c r="E388" t="str">
        <f>INDEX(helysegnevtar!$A$4:$F$3181,MATCH(tidy!$B388,helysegnevtar!$A$4:$A$3181,0),4)</f>
        <v>Vas</v>
      </c>
      <c r="F388" t="str">
        <f>INDEX(helysegnevtar!$A$4:$F$3181,MATCH(tidy!$B388,helysegnevtar!$A$4:$A$3181,0),6)</f>
        <v>Szombathelyi</v>
      </c>
      <c r="H388">
        <v>1.2</v>
      </c>
      <c r="I388">
        <v>51.3</v>
      </c>
      <c r="J388">
        <v>602</v>
      </c>
      <c r="K388">
        <v>185</v>
      </c>
      <c r="L388">
        <v>200</v>
      </c>
      <c r="M388">
        <f t="shared" si="32"/>
        <v>385</v>
      </c>
      <c r="N388">
        <v>12.2</v>
      </c>
      <c r="O388">
        <v>18.25</v>
      </c>
      <c r="P388">
        <v>50</v>
      </c>
      <c r="Q388">
        <v>16.54</v>
      </c>
      <c r="R388">
        <v>1.86</v>
      </c>
      <c r="S388">
        <v>2.4</v>
      </c>
      <c r="T388">
        <v>4.26</v>
      </c>
      <c r="U388">
        <v>1342920510</v>
      </c>
      <c r="V388">
        <v>1159</v>
      </c>
      <c r="Z388">
        <v>10.43</v>
      </c>
      <c r="AB388">
        <v>122</v>
      </c>
      <c r="AC388" s="38">
        <v>-17.39</v>
      </c>
      <c r="AD388" s="38">
        <v>-6.96</v>
      </c>
      <c r="AE388" s="39"/>
      <c r="AF388" s="38">
        <v>42</v>
      </c>
      <c r="AG388" s="38">
        <v>75</v>
      </c>
      <c r="AH388">
        <f t="shared" si="33"/>
        <v>117</v>
      </c>
      <c r="AI388" s="40">
        <f t="shared" si="34"/>
        <v>30.38961038961039</v>
      </c>
    </row>
    <row r="389" spans="1:35" ht="15">
      <c r="A389" t="str">
        <f t="shared" si="30"/>
        <v>2061</v>
      </c>
      <c r="B389" t="str">
        <f t="shared" si="31"/>
        <v>Búcsúszentlászló</v>
      </c>
      <c r="C389" t="s">
        <v>387</v>
      </c>
      <c r="D389" t="str">
        <f>INDEX(helysegnevtar!$A$4:$F$3181,MATCH(tidy!$B389,helysegnevtar!$A$4:$A$3181,0),3)</f>
        <v>község</v>
      </c>
      <c r="E389" t="str">
        <f>INDEX(helysegnevtar!$A$4:$F$3181,MATCH(tidy!$B389,helysegnevtar!$A$4:$A$3181,0),4)</f>
        <v>Zala</v>
      </c>
      <c r="F389" t="str">
        <f>INDEX(helysegnevtar!$A$4:$F$3181,MATCH(tidy!$B389,helysegnevtar!$A$4:$A$3181,0),6)</f>
        <v>Zalaegerszegi</v>
      </c>
      <c r="G389">
        <v>4</v>
      </c>
      <c r="H389">
        <v>0.84</v>
      </c>
      <c r="I389">
        <v>49.69</v>
      </c>
      <c r="J389">
        <v>750</v>
      </c>
      <c r="K389">
        <v>243</v>
      </c>
      <c r="L389">
        <v>251</v>
      </c>
      <c r="M389">
        <f t="shared" si="32"/>
        <v>494</v>
      </c>
      <c r="N389">
        <v>18.55</v>
      </c>
      <c r="O389">
        <v>25.18</v>
      </c>
      <c r="P389">
        <v>20</v>
      </c>
      <c r="Q389">
        <v>1.54</v>
      </c>
      <c r="R389">
        <v>1.68</v>
      </c>
      <c r="S389">
        <v>4.4400000000000004</v>
      </c>
      <c r="T389">
        <v>6.12</v>
      </c>
      <c r="U389">
        <v>1721191324</v>
      </c>
      <c r="V389">
        <v>1462</v>
      </c>
      <c r="W389">
        <v>80</v>
      </c>
      <c r="X389">
        <v>2</v>
      </c>
      <c r="Y389">
        <v>3</v>
      </c>
      <c r="Z389">
        <v>1.37</v>
      </c>
      <c r="AB389">
        <v>123</v>
      </c>
      <c r="AC389" s="38">
        <v>21.93</v>
      </c>
      <c r="AD389" s="38">
        <v>-4.1100000000000003</v>
      </c>
      <c r="AE389" s="39">
        <v>67.5</v>
      </c>
      <c r="AF389" s="38">
        <v>59</v>
      </c>
      <c r="AG389" s="38">
        <v>91</v>
      </c>
      <c r="AH389">
        <f t="shared" si="33"/>
        <v>150</v>
      </c>
      <c r="AI389" s="40">
        <f t="shared" si="34"/>
        <v>30.364372469635626</v>
      </c>
    </row>
    <row r="390" spans="1:35" ht="15">
      <c r="A390" t="str">
        <f t="shared" si="30"/>
        <v>798</v>
      </c>
      <c r="B390" t="str">
        <f t="shared" si="31"/>
        <v>Bucsuta</v>
      </c>
      <c r="C390" t="s">
        <v>388</v>
      </c>
      <c r="D390" t="str">
        <f>INDEX(helysegnevtar!$A$4:$F$3181,MATCH(tidy!$B390,helysegnevtar!$A$4:$A$3181,0),3)</f>
        <v>község</v>
      </c>
      <c r="E390" t="str">
        <f>INDEX(helysegnevtar!$A$4:$F$3181,MATCH(tidy!$B390,helysegnevtar!$A$4:$A$3181,0),4)</f>
        <v>Zala</v>
      </c>
      <c r="F390" t="str">
        <f>INDEX(helysegnevtar!$A$4:$F$3181,MATCH(tidy!$B390,helysegnevtar!$A$4:$A$3181,0),6)</f>
        <v>Letenyei</v>
      </c>
      <c r="G390">
        <v>13</v>
      </c>
      <c r="H390">
        <v>2.39</v>
      </c>
      <c r="I390">
        <v>46.81</v>
      </c>
      <c r="J390">
        <v>213</v>
      </c>
      <c r="K390">
        <v>70</v>
      </c>
      <c r="L390">
        <v>77</v>
      </c>
      <c r="M390">
        <f t="shared" si="32"/>
        <v>147</v>
      </c>
      <c r="N390">
        <v>42.45</v>
      </c>
      <c r="O390">
        <v>10.23</v>
      </c>
      <c r="P390">
        <v>75</v>
      </c>
      <c r="Q390">
        <v>16.18</v>
      </c>
      <c r="R390">
        <v>1.33</v>
      </c>
      <c r="S390">
        <v>2.34</v>
      </c>
      <c r="T390">
        <v>3.67</v>
      </c>
      <c r="U390">
        <v>245718851</v>
      </c>
      <c r="V390">
        <v>467</v>
      </c>
      <c r="Z390">
        <v>9.9499999999999993</v>
      </c>
      <c r="AA390">
        <v>16.350000000000001</v>
      </c>
      <c r="AB390">
        <v>70</v>
      </c>
      <c r="AC390" s="38">
        <v>4.9800000000000004</v>
      </c>
      <c r="AD390" s="38">
        <v>-9.9499999999999993</v>
      </c>
      <c r="AE390" s="39"/>
      <c r="AF390" s="38">
        <v>14</v>
      </c>
      <c r="AG390" s="38">
        <v>23</v>
      </c>
      <c r="AH390">
        <f t="shared" si="33"/>
        <v>37</v>
      </c>
      <c r="AI390" s="40">
        <f t="shared" si="34"/>
        <v>25.170068027210885</v>
      </c>
    </row>
    <row r="391" spans="1:35" ht="15">
      <c r="A391" t="str">
        <f t="shared" si="30"/>
        <v>340</v>
      </c>
      <c r="B391" t="str">
        <f t="shared" si="31"/>
        <v>Budajenő</v>
      </c>
      <c r="C391" t="s">
        <v>389</v>
      </c>
      <c r="D391" t="str">
        <f>INDEX(helysegnevtar!$A$4:$F$3181,MATCH(tidy!$B391,helysegnevtar!$A$4:$A$3181,0),3)</f>
        <v>község</v>
      </c>
      <c r="E391" t="str">
        <f>INDEX(helysegnevtar!$A$4:$F$3181,MATCH(tidy!$B391,helysegnevtar!$A$4:$A$3181,0),4)</f>
        <v>Pest</v>
      </c>
      <c r="F391" t="str">
        <f>INDEX(helysegnevtar!$A$4:$F$3181,MATCH(tidy!$B391,helysegnevtar!$A$4:$A$3181,0),6)</f>
        <v>Budakeszi</v>
      </c>
      <c r="I391">
        <v>60.2</v>
      </c>
      <c r="J391">
        <v>2442</v>
      </c>
      <c r="K391">
        <v>747</v>
      </c>
      <c r="L391">
        <v>786</v>
      </c>
      <c r="M391">
        <f t="shared" si="32"/>
        <v>1533</v>
      </c>
      <c r="N391">
        <v>43.28</v>
      </c>
      <c r="O391">
        <v>53.8</v>
      </c>
      <c r="P391">
        <v>66.67</v>
      </c>
      <c r="Q391">
        <v>12.42</v>
      </c>
      <c r="R391">
        <v>2.31</v>
      </c>
      <c r="S391">
        <v>23.13</v>
      </c>
      <c r="T391">
        <v>25.44</v>
      </c>
      <c r="U391">
        <v>8563762311</v>
      </c>
      <c r="V391">
        <v>4262</v>
      </c>
      <c r="W391">
        <v>253</v>
      </c>
      <c r="Z391">
        <v>12.15</v>
      </c>
      <c r="AB391">
        <v>244</v>
      </c>
      <c r="AC391" s="38">
        <v>58.58</v>
      </c>
      <c r="AD391" s="38">
        <v>6.08</v>
      </c>
      <c r="AE391" s="39">
        <v>49.01</v>
      </c>
      <c r="AF391" s="38">
        <v>154</v>
      </c>
      <c r="AG391" s="38">
        <v>204</v>
      </c>
      <c r="AH391">
        <f t="shared" si="33"/>
        <v>358</v>
      </c>
      <c r="AI391" s="40">
        <f t="shared" si="34"/>
        <v>23.352902804957598</v>
      </c>
    </row>
    <row r="392" spans="1:35" ht="15">
      <c r="A392" t="str">
        <f t="shared" si="30"/>
        <v>2346</v>
      </c>
      <c r="B392" t="str">
        <f t="shared" si="31"/>
        <v>Budakalász</v>
      </c>
      <c r="C392" t="s">
        <v>390</v>
      </c>
      <c r="D392" t="str">
        <f>INDEX(helysegnevtar!$A$4:$F$3181,MATCH(tidy!$B392,helysegnevtar!$A$4:$A$3181,0),3)</f>
        <v>város</v>
      </c>
      <c r="E392" t="str">
        <f>INDEX(helysegnevtar!$A$4:$F$3181,MATCH(tidy!$B392,helysegnevtar!$A$4:$A$3181,0),4)</f>
        <v>Pest</v>
      </c>
      <c r="F392" t="str">
        <f>INDEX(helysegnevtar!$A$4:$F$3181,MATCH(tidy!$B392,helysegnevtar!$A$4:$A$3181,0),6)</f>
        <v>Szentendrei</v>
      </c>
      <c r="H392">
        <v>0.36</v>
      </c>
      <c r="I392">
        <v>61.27</v>
      </c>
      <c r="J392">
        <v>12215</v>
      </c>
      <c r="K392">
        <v>3804</v>
      </c>
      <c r="L392">
        <v>3757</v>
      </c>
      <c r="M392">
        <f t="shared" si="32"/>
        <v>7561</v>
      </c>
      <c r="N392">
        <v>32.119999999999997</v>
      </c>
      <c r="O392">
        <v>48.24</v>
      </c>
      <c r="P392">
        <v>45.24</v>
      </c>
      <c r="Q392">
        <v>15.17</v>
      </c>
      <c r="R392">
        <v>6.26</v>
      </c>
      <c r="S392">
        <v>40.9</v>
      </c>
      <c r="T392">
        <v>47.16</v>
      </c>
      <c r="U392">
        <v>37977994345</v>
      </c>
      <c r="V392">
        <v>24163</v>
      </c>
      <c r="W392">
        <v>1130</v>
      </c>
      <c r="X392">
        <v>4</v>
      </c>
      <c r="Y392">
        <v>6</v>
      </c>
      <c r="Z392">
        <v>15.13</v>
      </c>
      <c r="AA392">
        <v>1.1299999999999999</v>
      </c>
      <c r="AB392">
        <v>1596</v>
      </c>
      <c r="AC392" s="38">
        <v>10.53</v>
      </c>
      <c r="AD392" s="38">
        <v>-3.6</v>
      </c>
      <c r="AE392" s="39">
        <v>19.649999999999999</v>
      </c>
      <c r="AF392" s="38">
        <v>944</v>
      </c>
      <c r="AG392" s="38">
        <v>1313</v>
      </c>
      <c r="AH392">
        <f t="shared" si="33"/>
        <v>2257</v>
      </c>
      <c r="AI392" s="40">
        <f t="shared" si="34"/>
        <v>29.850548869197198</v>
      </c>
    </row>
    <row r="393" spans="1:35" ht="15">
      <c r="A393" t="str">
        <f t="shared" si="30"/>
        <v>1205</v>
      </c>
      <c r="B393" t="str">
        <f t="shared" si="31"/>
        <v>Budakeszi</v>
      </c>
      <c r="C393" t="s">
        <v>391</v>
      </c>
      <c r="D393" t="str">
        <f>INDEX(helysegnevtar!$A$4:$F$3181,MATCH(tidy!$B393,helysegnevtar!$A$4:$A$3181,0),3)</f>
        <v>város</v>
      </c>
      <c r="E393" t="str">
        <f>INDEX(helysegnevtar!$A$4:$F$3181,MATCH(tidy!$B393,helysegnevtar!$A$4:$A$3181,0),4)</f>
        <v>Pest</v>
      </c>
      <c r="F393" t="str">
        <f>INDEX(helysegnevtar!$A$4:$F$3181,MATCH(tidy!$B393,helysegnevtar!$A$4:$A$3181,0),6)</f>
        <v>Budakeszi</v>
      </c>
      <c r="H393">
        <v>0.16</v>
      </c>
      <c r="I393">
        <v>62.17</v>
      </c>
      <c r="J393">
        <v>15781</v>
      </c>
      <c r="K393">
        <v>4929</v>
      </c>
      <c r="L393">
        <v>4762</v>
      </c>
      <c r="M393">
        <f t="shared" si="32"/>
        <v>9691</v>
      </c>
      <c r="N393">
        <v>32.520000000000003</v>
      </c>
      <c r="O393">
        <v>49.26</v>
      </c>
      <c r="P393">
        <v>39.229999999999997</v>
      </c>
      <c r="Q393">
        <v>37.1</v>
      </c>
      <c r="R393">
        <v>10.71</v>
      </c>
      <c r="S393">
        <v>47.03</v>
      </c>
      <c r="T393">
        <v>57.74</v>
      </c>
      <c r="U393">
        <v>45153170279</v>
      </c>
      <c r="V393">
        <v>31965</v>
      </c>
      <c r="W393">
        <v>1255</v>
      </c>
      <c r="Z393">
        <v>11.73</v>
      </c>
      <c r="AA393">
        <v>2.0099999999999998</v>
      </c>
      <c r="AB393">
        <v>1695</v>
      </c>
      <c r="AC393" s="38">
        <v>10.3</v>
      </c>
      <c r="AD393" s="38">
        <v>-3.95</v>
      </c>
      <c r="AE393" s="39">
        <v>6.45</v>
      </c>
      <c r="AF393" s="38">
        <v>1315</v>
      </c>
      <c r="AG393" s="38">
        <v>1847</v>
      </c>
      <c r="AH393">
        <f t="shared" si="33"/>
        <v>3162</v>
      </c>
      <c r="AI393" s="40">
        <f t="shared" si="34"/>
        <v>32.628211742854198</v>
      </c>
    </row>
    <row r="394" spans="1:35" ht="15">
      <c r="A394" t="str">
        <f t="shared" si="30"/>
        <v>2327</v>
      </c>
      <c r="B394" t="str">
        <f t="shared" si="31"/>
        <v>Budaörs</v>
      </c>
      <c r="C394" t="s">
        <v>392</v>
      </c>
      <c r="D394" t="str">
        <f>INDEX(helysegnevtar!$A$4:$F$3181,MATCH(tidy!$B394,helysegnevtar!$A$4:$A$3181,0),3)</f>
        <v>város</v>
      </c>
      <c r="E394" t="str">
        <f>INDEX(helysegnevtar!$A$4:$F$3181,MATCH(tidy!$B394,helysegnevtar!$A$4:$A$3181,0),4)</f>
        <v>Pest</v>
      </c>
      <c r="F394" t="str">
        <f>INDEX(helysegnevtar!$A$4:$F$3181,MATCH(tidy!$B394,helysegnevtar!$A$4:$A$3181,0),6)</f>
        <v>Budakeszi</v>
      </c>
      <c r="H394">
        <v>0.39</v>
      </c>
      <c r="I394">
        <v>58.77</v>
      </c>
      <c r="J394">
        <v>29518</v>
      </c>
      <c r="K394">
        <v>9340</v>
      </c>
      <c r="L394">
        <v>9142</v>
      </c>
      <c r="M394">
        <f t="shared" si="32"/>
        <v>18482</v>
      </c>
      <c r="N394">
        <v>30.87</v>
      </c>
      <c r="O394">
        <v>49.13</v>
      </c>
      <c r="P394">
        <v>49.71</v>
      </c>
      <c r="Q394">
        <v>23.59</v>
      </c>
      <c r="R394">
        <v>18.48</v>
      </c>
      <c r="S394">
        <v>103.29</v>
      </c>
      <c r="T394">
        <v>121.77</v>
      </c>
      <c r="U394">
        <v>98872571147</v>
      </c>
      <c r="V394">
        <v>63192</v>
      </c>
      <c r="W394">
        <v>3053</v>
      </c>
      <c r="X394">
        <v>2</v>
      </c>
      <c r="Y394">
        <v>18</v>
      </c>
      <c r="Z394">
        <v>24.44</v>
      </c>
      <c r="AA394">
        <v>0.77</v>
      </c>
      <c r="AB394">
        <v>3471</v>
      </c>
      <c r="AC394" s="38">
        <v>-0.31</v>
      </c>
      <c r="AD394" s="38">
        <v>-3.77</v>
      </c>
      <c r="AE394" s="39">
        <v>18.64</v>
      </c>
      <c r="AF394" s="38">
        <v>2384</v>
      </c>
      <c r="AG394" s="38">
        <v>3402</v>
      </c>
      <c r="AH394">
        <f t="shared" si="33"/>
        <v>5786</v>
      </c>
      <c r="AI394" s="40">
        <f t="shared" si="34"/>
        <v>31.306135699599615</v>
      </c>
    </row>
    <row r="395" spans="1:35" ht="15">
      <c r="A395" t="str">
        <f t="shared" si="30"/>
        <v>1357</v>
      </c>
      <c r="B395" t="str">
        <f t="shared" si="31"/>
        <v>Budapest</v>
      </c>
      <c r="C395" t="s">
        <v>393</v>
      </c>
      <c r="D395" t="str">
        <f>INDEX(helysegnevtar!$A$4:$F$3181,MATCH(tidy!$B395,helysegnevtar!$A$4:$A$3181,0),3)</f>
        <v xml:space="preserve">főváros </v>
      </c>
      <c r="E395">
        <f>INDEX(helysegnevtar!$A$4:$F$3181,MATCH(tidy!$B395,helysegnevtar!$A$4:$A$3181,0),4)</f>
        <v>0</v>
      </c>
      <c r="F395">
        <f>INDEX(helysegnevtar!$A$4:$F$3181,MATCH(tidy!$B395,helysegnevtar!$A$4:$A$3181,0),6)</f>
        <v>0</v>
      </c>
      <c r="G395">
        <v>510</v>
      </c>
      <c r="H395">
        <v>0.77</v>
      </c>
      <c r="I395">
        <v>51.02</v>
      </c>
      <c r="J395">
        <v>1630320</v>
      </c>
      <c r="K395">
        <v>527542</v>
      </c>
      <c r="L395">
        <v>512706</v>
      </c>
      <c r="M395">
        <f t="shared" si="32"/>
        <v>1040248</v>
      </c>
      <c r="O395">
        <v>41.84</v>
      </c>
      <c r="P395">
        <v>47.79</v>
      </c>
      <c r="Q395">
        <v>525.13</v>
      </c>
      <c r="R395">
        <v>304.58</v>
      </c>
      <c r="S395">
        <v>4643.5</v>
      </c>
      <c r="T395">
        <v>4948.08</v>
      </c>
      <c r="U395">
        <v>4979907982409</v>
      </c>
      <c r="V395">
        <v>3445807</v>
      </c>
      <c r="W395">
        <v>117958</v>
      </c>
      <c r="X395">
        <v>591</v>
      </c>
      <c r="Y395">
        <v>1032</v>
      </c>
      <c r="Z395">
        <v>25.33</v>
      </c>
      <c r="AA395">
        <v>1.2</v>
      </c>
      <c r="AB395">
        <v>202503</v>
      </c>
      <c r="AC395" s="38">
        <v>-3.02</v>
      </c>
      <c r="AD395" s="38">
        <v>-4.6900000000000004</v>
      </c>
      <c r="AE395" s="39">
        <v>9.16</v>
      </c>
      <c r="AF395" s="38">
        <v>136116</v>
      </c>
      <c r="AG395" s="38">
        <v>226702</v>
      </c>
      <c r="AH395">
        <f t="shared" si="33"/>
        <v>362818</v>
      </c>
      <c r="AI395" s="40">
        <f t="shared" si="34"/>
        <v>34.878029085371949</v>
      </c>
    </row>
    <row r="396" spans="1:35" ht="15">
      <c r="A396" t="str">
        <f t="shared" si="30"/>
        <v>3282</v>
      </c>
      <c r="B396" t="str">
        <f t="shared" si="31"/>
        <v>Bugac</v>
      </c>
      <c r="C396" t="s">
        <v>394</v>
      </c>
      <c r="D396" t="str">
        <f>INDEX(helysegnevtar!$A$4:$F$3181,MATCH(tidy!$B396,helysegnevtar!$A$4:$A$3181,0),3)</f>
        <v>nagyközség</v>
      </c>
      <c r="E396" t="str">
        <f>INDEX(helysegnevtar!$A$4:$F$3181,MATCH(tidy!$B396,helysegnevtar!$A$4:$A$3181,0),4)</f>
        <v>Bács-Kiskun</v>
      </c>
      <c r="F396" t="str">
        <f>INDEX(helysegnevtar!$A$4:$F$3181,MATCH(tidy!$B396,helysegnevtar!$A$4:$A$3181,0),6)</f>
        <v>Kiskunfélegyházi</v>
      </c>
      <c r="G396">
        <v>8</v>
      </c>
      <c r="H396">
        <v>0.31</v>
      </c>
      <c r="I396">
        <v>53.28</v>
      </c>
      <c r="J396">
        <v>2739</v>
      </c>
      <c r="K396">
        <v>858</v>
      </c>
      <c r="L396">
        <v>891</v>
      </c>
      <c r="M396">
        <f t="shared" si="32"/>
        <v>1749</v>
      </c>
      <c r="N396">
        <v>34.74</v>
      </c>
      <c r="O396">
        <v>13.81</v>
      </c>
      <c r="P396">
        <v>52.94</v>
      </c>
      <c r="Q396">
        <v>131.11000000000001</v>
      </c>
      <c r="R396">
        <v>11.51</v>
      </c>
      <c r="S396">
        <v>12.19</v>
      </c>
      <c r="T396">
        <v>23.7</v>
      </c>
      <c r="U396">
        <v>4584124720</v>
      </c>
      <c r="V396">
        <v>5214</v>
      </c>
      <c r="W396">
        <v>188</v>
      </c>
      <c r="X396">
        <v>7</v>
      </c>
      <c r="Y396">
        <v>1</v>
      </c>
      <c r="Z396">
        <v>6.94</v>
      </c>
      <c r="AA396">
        <v>12.8</v>
      </c>
      <c r="AB396">
        <v>690</v>
      </c>
      <c r="AC396" s="38">
        <v>15.81</v>
      </c>
      <c r="AD396" s="38">
        <v>-9.64</v>
      </c>
      <c r="AE396" s="39">
        <v>18.09</v>
      </c>
      <c r="AF396" s="38">
        <v>229</v>
      </c>
      <c r="AG396" s="38">
        <v>304</v>
      </c>
      <c r="AH396">
        <f t="shared" si="33"/>
        <v>533</v>
      </c>
      <c r="AI396" s="40">
        <f t="shared" si="34"/>
        <v>30.474556889651229</v>
      </c>
    </row>
    <row r="397" spans="1:35" ht="15">
      <c r="A397" t="str">
        <f t="shared" si="30"/>
        <v>3363</v>
      </c>
      <c r="B397" t="str">
        <f t="shared" si="31"/>
        <v>Bugacpusztaháza</v>
      </c>
      <c r="C397" t="s">
        <v>395</v>
      </c>
      <c r="D397" t="str">
        <f>INDEX(helysegnevtar!$A$4:$F$3181,MATCH(tidy!$B397,helysegnevtar!$A$4:$A$3181,0),3)</f>
        <v>község</v>
      </c>
      <c r="E397" t="str">
        <f>INDEX(helysegnevtar!$A$4:$F$3181,MATCH(tidy!$B397,helysegnevtar!$A$4:$A$3181,0),4)</f>
        <v>Bács-Kiskun</v>
      </c>
      <c r="F397" t="str">
        <f>INDEX(helysegnevtar!$A$4:$F$3181,MATCH(tidy!$B397,helysegnevtar!$A$4:$A$3181,0),6)</f>
        <v>Kiskunfélegyházi</v>
      </c>
      <c r="G397">
        <v>2</v>
      </c>
      <c r="I397">
        <v>57.89</v>
      </c>
      <c r="J397">
        <v>273</v>
      </c>
      <c r="K397">
        <v>79</v>
      </c>
      <c r="L397">
        <v>91</v>
      </c>
      <c r="M397">
        <f t="shared" si="32"/>
        <v>170</v>
      </c>
      <c r="N397">
        <v>31.72</v>
      </c>
      <c r="O397">
        <v>9.02</v>
      </c>
      <c r="P397">
        <v>66.67</v>
      </c>
      <c r="Q397">
        <v>43</v>
      </c>
      <c r="R397">
        <v>5.19</v>
      </c>
      <c r="S397">
        <v>1.91</v>
      </c>
      <c r="T397">
        <v>7.1</v>
      </c>
      <c r="U397">
        <v>434459340</v>
      </c>
      <c r="V397">
        <v>495</v>
      </c>
      <c r="Z397">
        <v>22.47</v>
      </c>
      <c r="AA397">
        <v>5.51</v>
      </c>
      <c r="AB397">
        <v>90</v>
      </c>
      <c r="AC397" s="38">
        <v>3.75</v>
      </c>
      <c r="AD397" s="38">
        <v>3.75</v>
      </c>
      <c r="AE397" s="39"/>
      <c r="AF397" s="38">
        <v>28</v>
      </c>
      <c r="AG397" s="38">
        <v>34</v>
      </c>
      <c r="AH397">
        <f t="shared" si="33"/>
        <v>62</v>
      </c>
      <c r="AI397" s="40">
        <f t="shared" si="34"/>
        <v>36.470588235294116</v>
      </c>
    </row>
    <row r="398" spans="1:35" ht="15">
      <c r="A398" t="str">
        <f t="shared" si="30"/>
        <v>3202</v>
      </c>
      <c r="B398" t="str">
        <f t="shared" si="31"/>
        <v>Bugyi</v>
      </c>
      <c r="C398" t="s">
        <v>396</v>
      </c>
      <c r="D398" t="str">
        <f>INDEX(helysegnevtar!$A$4:$F$3181,MATCH(tidy!$B398,helysegnevtar!$A$4:$A$3181,0),3)</f>
        <v>nagyközség</v>
      </c>
      <c r="E398" t="str">
        <f>INDEX(helysegnevtar!$A$4:$F$3181,MATCH(tidy!$B398,helysegnevtar!$A$4:$A$3181,0),4)</f>
        <v>Pest</v>
      </c>
      <c r="F398" t="str">
        <f>INDEX(helysegnevtar!$A$4:$F$3181,MATCH(tidy!$B398,helysegnevtar!$A$4:$A$3181,0),6)</f>
        <v>Dabasi</v>
      </c>
      <c r="G398">
        <v>9</v>
      </c>
      <c r="H398">
        <v>0.21</v>
      </c>
      <c r="I398">
        <v>48.48</v>
      </c>
      <c r="J398">
        <v>5506</v>
      </c>
      <c r="K398">
        <v>1760</v>
      </c>
      <c r="L398">
        <v>1922</v>
      </c>
      <c r="M398">
        <f t="shared" si="32"/>
        <v>3682</v>
      </c>
      <c r="N398">
        <v>46.12</v>
      </c>
      <c r="O398">
        <v>15.21</v>
      </c>
      <c r="P398">
        <v>48.62</v>
      </c>
      <c r="Q398">
        <v>115.37</v>
      </c>
      <c r="R398">
        <v>11.46</v>
      </c>
      <c r="S398">
        <v>24.1</v>
      </c>
      <c r="T398">
        <v>35.56</v>
      </c>
      <c r="U398">
        <v>12709734823</v>
      </c>
      <c r="V398">
        <v>13785</v>
      </c>
      <c r="W398">
        <v>456</v>
      </c>
      <c r="X398">
        <v>3</v>
      </c>
      <c r="Y398">
        <v>9</v>
      </c>
      <c r="Z398">
        <v>10.72</v>
      </c>
      <c r="AA398">
        <v>5.05</v>
      </c>
      <c r="AB398">
        <v>1327</v>
      </c>
      <c r="AC398" s="38">
        <v>20.48</v>
      </c>
      <c r="AD398" s="38">
        <v>-5.55</v>
      </c>
      <c r="AE398" s="39">
        <v>25</v>
      </c>
      <c r="AF398" s="38">
        <v>335</v>
      </c>
      <c r="AG398" s="38">
        <v>589</v>
      </c>
      <c r="AH398">
        <f t="shared" si="33"/>
        <v>924</v>
      </c>
      <c r="AI398" s="40">
        <f t="shared" si="34"/>
        <v>25.095057034220531</v>
      </c>
    </row>
    <row r="399" spans="1:35" ht="15">
      <c r="A399" t="str">
        <f t="shared" si="30"/>
        <v>1970</v>
      </c>
      <c r="B399" t="str">
        <f t="shared" si="31"/>
        <v>Buj</v>
      </c>
      <c r="C399" t="s">
        <v>397</v>
      </c>
      <c r="D399" t="str">
        <f>INDEX(helysegnevtar!$A$4:$F$3181,MATCH(tidy!$B399,helysegnevtar!$A$4:$A$3181,0),3)</f>
        <v>község</v>
      </c>
      <c r="E399" t="str">
        <f>INDEX(helysegnevtar!$A$4:$F$3181,MATCH(tidy!$B399,helysegnevtar!$A$4:$A$3181,0),4)</f>
        <v>Szabolcs-Szatmár-Bereg</v>
      </c>
      <c r="F399" t="str">
        <f>INDEX(helysegnevtar!$A$4:$F$3181,MATCH(tidy!$B399,helysegnevtar!$A$4:$A$3181,0),6)</f>
        <v>Ibrányi</v>
      </c>
      <c r="G399">
        <v>68</v>
      </c>
      <c r="H399">
        <v>4.6100000000000003</v>
      </c>
      <c r="I399">
        <v>47.71</v>
      </c>
      <c r="J399">
        <v>2321</v>
      </c>
      <c r="K399">
        <v>739</v>
      </c>
      <c r="L399">
        <v>822</v>
      </c>
      <c r="M399">
        <f t="shared" si="32"/>
        <v>1561</v>
      </c>
      <c r="N399">
        <v>22.01</v>
      </c>
      <c r="O399">
        <v>13.67</v>
      </c>
      <c r="P399">
        <v>58.47</v>
      </c>
      <c r="Q399">
        <v>32.770000000000003</v>
      </c>
      <c r="R399">
        <v>5.21</v>
      </c>
      <c r="S399">
        <v>11.22</v>
      </c>
      <c r="T399">
        <v>16.43</v>
      </c>
      <c r="U399">
        <v>3538372773</v>
      </c>
      <c r="V399">
        <v>5966</v>
      </c>
      <c r="W399">
        <v>176</v>
      </c>
      <c r="X399">
        <v>28</v>
      </c>
      <c r="Y399">
        <v>36</v>
      </c>
      <c r="Z399">
        <v>10.91</v>
      </c>
      <c r="AA399">
        <v>12.8</v>
      </c>
      <c r="AB399">
        <v>642</v>
      </c>
      <c r="AC399" s="38">
        <v>-2.27</v>
      </c>
      <c r="AD399" s="38">
        <v>-4.09</v>
      </c>
      <c r="AE399" s="39">
        <v>7.39</v>
      </c>
      <c r="AF399" s="38">
        <v>126</v>
      </c>
      <c r="AG399" s="38">
        <v>215</v>
      </c>
      <c r="AH399">
        <f t="shared" si="33"/>
        <v>341</v>
      </c>
      <c r="AI399" s="40">
        <f t="shared" si="34"/>
        <v>21.844971172325433</v>
      </c>
    </row>
    <row r="400" spans="1:35" ht="15">
      <c r="A400" t="str">
        <f t="shared" si="30"/>
        <v>1423</v>
      </c>
      <c r="B400" t="str">
        <f t="shared" si="31"/>
        <v>Buják</v>
      </c>
      <c r="C400" t="s">
        <v>398</v>
      </c>
      <c r="D400" t="str">
        <f>INDEX(helysegnevtar!$A$4:$F$3181,MATCH(tidy!$B400,helysegnevtar!$A$4:$A$3181,0),3)</f>
        <v>község</v>
      </c>
      <c r="E400" t="str">
        <f>INDEX(helysegnevtar!$A$4:$F$3181,MATCH(tidy!$B400,helysegnevtar!$A$4:$A$3181,0),4)</f>
        <v>Nógrád</v>
      </c>
      <c r="F400" t="str">
        <f>INDEX(helysegnevtar!$A$4:$F$3181,MATCH(tidy!$B400,helysegnevtar!$A$4:$A$3181,0),6)</f>
        <v>Pásztói</v>
      </c>
      <c r="G400">
        <v>38</v>
      </c>
      <c r="H400">
        <v>12.25</v>
      </c>
      <c r="I400">
        <v>53.25</v>
      </c>
      <c r="J400">
        <v>2026</v>
      </c>
      <c r="K400">
        <v>630</v>
      </c>
      <c r="L400">
        <v>664</v>
      </c>
      <c r="M400">
        <f t="shared" si="32"/>
        <v>1294</v>
      </c>
      <c r="N400">
        <v>58.62</v>
      </c>
      <c r="O400">
        <v>10.220000000000001</v>
      </c>
      <c r="P400">
        <v>67.540000000000006</v>
      </c>
      <c r="Q400">
        <v>53.04</v>
      </c>
      <c r="R400">
        <v>9.39</v>
      </c>
      <c r="S400">
        <v>9.59</v>
      </c>
      <c r="T400">
        <v>18.98</v>
      </c>
      <c r="U400">
        <v>3594979211</v>
      </c>
      <c r="V400">
        <v>5493</v>
      </c>
      <c r="W400">
        <v>144</v>
      </c>
      <c r="X400">
        <v>9</v>
      </c>
      <c r="Y400">
        <v>31</v>
      </c>
      <c r="Z400">
        <v>12.98</v>
      </c>
      <c r="AA400">
        <v>10.78</v>
      </c>
      <c r="AB400">
        <v>570</v>
      </c>
      <c r="AC400" s="38">
        <v>-7.99</v>
      </c>
      <c r="AD400" s="38">
        <v>-5.99</v>
      </c>
      <c r="AE400" s="39">
        <v>0</v>
      </c>
      <c r="AF400" s="38">
        <v>143</v>
      </c>
      <c r="AG400" s="38">
        <v>234</v>
      </c>
      <c r="AH400">
        <f t="shared" si="33"/>
        <v>377</v>
      </c>
      <c r="AI400" s="40">
        <f t="shared" si="34"/>
        <v>29.134466769706336</v>
      </c>
    </row>
    <row r="401" spans="1:35" ht="15">
      <c r="A401" t="str">
        <f t="shared" si="30"/>
        <v>1735</v>
      </c>
      <c r="B401" t="str">
        <f t="shared" si="31"/>
        <v>Buzsák</v>
      </c>
      <c r="C401" t="s">
        <v>399</v>
      </c>
      <c r="D401" t="str">
        <f>INDEX(helysegnevtar!$A$4:$F$3181,MATCH(tidy!$B401,helysegnevtar!$A$4:$A$3181,0),3)</f>
        <v>község</v>
      </c>
      <c r="E401" t="str">
        <f>INDEX(helysegnevtar!$A$4:$F$3181,MATCH(tidy!$B401,helysegnevtar!$A$4:$A$3181,0),4)</f>
        <v>Somogy</v>
      </c>
      <c r="F401" t="str">
        <f>INDEX(helysegnevtar!$A$4:$F$3181,MATCH(tidy!$B401,helysegnevtar!$A$4:$A$3181,0),6)</f>
        <v>Fonyódi</v>
      </c>
      <c r="G401">
        <v>16</v>
      </c>
      <c r="H401">
        <v>1.08</v>
      </c>
      <c r="I401">
        <v>63.48</v>
      </c>
      <c r="J401">
        <v>1617</v>
      </c>
      <c r="K401">
        <v>475</v>
      </c>
      <c r="L401">
        <v>441</v>
      </c>
      <c r="M401">
        <f t="shared" si="32"/>
        <v>916</v>
      </c>
      <c r="N401">
        <v>45.11</v>
      </c>
      <c r="O401">
        <v>14.49</v>
      </c>
      <c r="P401">
        <v>48.84</v>
      </c>
      <c r="Q401">
        <v>59.68</v>
      </c>
      <c r="R401">
        <v>6.07</v>
      </c>
      <c r="S401">
        <v>10.6</v>
      </c>
      <c r="T401">
        <v>16.670000000000002</v>
      </c>
      <c r="U401">
        <v>1964139872</v>
      </c>
      <c r="V401">
        <v>3277</v>
      </c>
      <c r="W401">
        <v>158</v>
      </c>
      <c r="X401">
        <v>14</v>
      </c>
      <c r="Y401">
        <v>20</v>
      </c>
      <c r="Z401">
        <v>7.34</v>
      </c>
      <c r="AA401">
        <v>4.4800000000000004</v>
      </c>
      <c r="AB401">
        <v>336</v>
      </c>
      <c r="AC401" s="38">
        <v>-14.67</v>
      </c>
      <c r="AD401" s="38">
        <v>-11.01</v>
      </c>
      <c r="AE401" s="39">
        <v>48.73</v>
      </c>
      <c r="AF401" s="38">
        <v>209</v>
      </c>
      <c r="AG401" s="38">
        <v>288</v>
      </c>
      <c r="AH401">
        <f t="shared" si="33"/>
        <v>497</v>
      </c>
      <c r="AI401" s="40">
        <f t="shared" si="34"/>
        <v>54.257641921397379</v>
      </c>
    </row>
    <row r="402" spans="1:35" ht="15">
      <c r="A402" t="str">
        <f t="shared" si="30"/>
        <v>243</v>
      </c>
      <c r="B402" t="str">
        <f t="shared" si="31"/>
        <v>Bük</v>
      </c>
      <c r="C402" t="s">
        <v>400</v>
      </c>
      <c r="D402" t="str">
        <f>INDEX(helysegnevtar!$A$4:$F$3181,MATCH(tidy!$B402,helysegnevtar!$A$4:$A$3181,0),3)</f>
        <v>város</v>
      </c>
      <c r="E402" t="str">
        <f>INDEX(helysegnevtar!$A$4:$F$3181,MATCH(tidy!$B402,helysegnevtar!$A$4:$A$3181,0),4)</f>
        <v>Vas</v>
      </c>
      <c r="F402" t="str">
        <f>INDEX(helysegnevtar!$A$4:$F$3181,MATCH(tidy!$B402,helysegnevtar!$A$4:$A$3181,0),6)</f>
        <v>Kőszegi</v>
      </c>
      <c r="G402">
        <v>2</v>
      </c>
      <c r="H402">
        <v>1.34</v>
      </c>
      <c r="I402">
        <v>44.82</v>
      </c>
      <c r="J402">
        <v>3586</v>
      </c>
      <c r="K402">
        <v>1126</v>
      </c>
      <c r="L402">
        <v>1186</v>
      </c>
      <c r="M402">
        <f t="shared" si="32"/>
        <v>2312</v>
      </c>
      <c r="N402">
        <v>27.93</v>
      </c>
      <c r="O402">
        <v>20.23</v>
      </c>
      <c r="P402">
        <v>47.06</v>
      </c>
      <c r="Q402">
        <v>20.86</v>
      </c>
      <c r="R402">
        <v>0.74</v>
      </c>
      <c r="S402">
        <v>20.8</v>
      </c>
      <c r="T402">
        <v>21.54</v>
      </c>
      <c r="U402">
        <v>7100016799</v>
      </c>
      <c r="V402">
        <v>6951</v>
      </c>
      <c r="W402">
        <v>275</v>
      </c>
      <c r="Y402">
        <v>4</v>
      </c>
      <c r="Z402">
        <v>14.11</v>
      </c>
      <c r="AB402">
        <v>717</v>
      </c>
      <c r="AC402" s="38">
        <v>-5.86</v>
      </c>
      <c r="AD402" s="38">
        <v>0</v>
      </c>
      <c r="AE402" s="39">
        <v>20</v>
      </c>
      <c r="AF402" s="38">
        <v>330</v>
      </c>
      <c r="AG402" s="38">
        <v>445</v>
      </c>
      <c r="AH402">
        <f t="shared" si="33"/>
        <v>775</v>
      </c>
      <c r="AI402" s="40">
        <f t="shared" si="34"/>
        <v>33.520761245674741</v>
      </c>
    </row>
    <row r="403" spans="1:35" ht="15">
      <c r="A403" t="str">
        <f t="shared" si="30"/>
        <v>1359</v>
      </c>
      <c r="B403" t="str">
        <f t="shared" si="31"/>
        <v>Bükkábrány</v>
      </c>
      <c r="C403" t="s">
        <v>401</v>
      </c>
      <c r="D403" t="str">
        <f>INDEX(helysegnevtar!$A$4:$F$3181,MATCH(tidy!$B403,helysegnevtar!$A$4:$A$3181,0),3)</f>
        <v>község</v>
      </c>
      <c r="E403" t="str">
        <f>INDEX(helysegnevtar!$A$4:$F$3181,MATCH(tidy!$B403,helysegnevtar!$A$4:$A$3181,0),4)</f>
        <v>Borsod-Abaúj-Zemplén</v>
      </c>
      <c r="F403" t="str">
        <f>INDEX(helysegnevtar!$A$4:$F$3181,MATCH(tidy!$B403,helysegnevtar!$A$4:$A$3181,0),6)</f>
        <v>Mezőkövesdi</v>
      </c>
      <c r="G403">
        <v>14</v>
      </c>
      <c r="H403">
        <v>0.25</v>
      </c>
      <c r="I403">
        <v>51.93</v>
      </c>
      <c r="J403">
        <v>1643</v>
      </c>
      <c r="K403">
        <v>532</v>
      </c>
      <c r="L403">
        <v>548</v>
      </c>
      <c r="M403">
        <f t="shared" si="32"/>
        <v>1080</v>
      </c>
      <c r="N403">
        <v>32.229999999999997</v>
      </c>
      <c r="O403">
        <v>20.079999999999998</v>
      </c>
      <c r="P403">
        <v>53.85</v>
      </c>
      <c r="Q403">
        <v>18.02</v>
      </c>
      <c r="R403">
        <v>0.92</v>
      </c>
      <c r="S403">
        <v>10.31</v>
      </c>
      <c r="T403">
        <v>11.23</v>
      </c>
      <c r="U403">
        <v>3774802332</v>
      </c>
      <c r="V403">
        <v>4365</v>
      </c>
      <c r="W403">
        <v>167</v>
      </c>
      <c r="X403">
        <v>7</v>
      </c>
      <c r="Y403">
        <v>2</v>
      </c>
      <c r="Z403">
        <v>14.47</v>
      </c>
      <c r="AA403">
        <v>5.52</v>
      </c>
      <c r="AB403">
        <v>307</v>
      </c>
      <c r="AC403" s="38">
        <v>13.84</v>
      </c>
      <c r="AD403" s="38">
        <v>-10.07</v>
      </c>
      <c r="AE403" s="39">
        <v>38.92</v>
      </c>
      <c r="AF403" s="38">
        <v>104</v>
      </c>
      <c r="AG403" s="38">
        <v>193</v>
      </c>
      <c r="AH403">
        <f t="shared" si="33"/>
        <v>297</v>
      </c>
      <c r="AI403" s="40">
        <f t="shared" si="34"/>
        <v>27.500000000000004</v>
      </c>
    </row>
    <row r="404" spans="1:35" ht="15">
      <c r="A404" t="str">
        <f t="shared" si="30"/>
        <v>2789</v>
      </c>
      <c r="B404" t="str">
        <f t="shared" si="31"/>
        <v>Bükkaranyos</v>
      </c>
      <c r="C404" t="s">
        <v>402</v>
      </c>
      <c r="D404" t="str">
        <f>INDEX(helysegnevtar!$A$4:$F$3181,MATCH(tidy!$B404,helysegnevtar!$A$4:$A$3181,0),3)</f>
        <v>község</v>
      </c>
      <c r="E404" t="str">
        <f>INDEX(helysegnevtar!$A$4:$F$3181,MATCH(tidy!$B404,helysegnevtar!$A$4:$A$3181,0),4)</f>
        <v>Borsod-Abaúj-Zemplén</v>
      </c>
      <c r="F404" t="str">
        <f>INDEX(helysegnevtar!$A$4:$F$3181,MATCH(tidy!$B404,helysegnevtar!$A$4:$A$3181,0),6)</f>
        <v>Miskolci</v>
      </c>
      <c r="G404">
        <v>22</v>
      </c>
      <c r="H404">
        <v>1.78</v>
      </c>
      <c r="I404">
        <v>45.24</v>
      </c>
      <c r="J404">
        <v>1586</v>
      </c>
      <c r="K404">
        <v>544</v>
      </c>
      <c r="L404">
        <v>537</v>
      </c>
      <c r="M404">
        <f t="shared" si="32"/>
        <v>1081</v>
      </c>
      <c r="N404">
        <v>20.74</v>
      </c>
      <c r="O404">
        <v>20.72</v>
      </c>
      <c r="P404">
        <v>50</v>
      </c>
      <c r="Q404">
        <v>26.2</v>
      </c>
      <c r="R404">
        <v>4.66</v>
      </c>
      <c r="S404">
        <v>8.59</v>
      </c>
      <c r="T404">
        <v>13.25</v>
      </c>
      <c r="U404">
        <v>3194864573</v>
      </c>
      <c r="V404">
        <v>3458</v>
      </c>
      <c r="W404">
        <v>62</v>
      </c>
      <c r="X404">
        <v>12</v>
      </c>
      <c r="Y404">
        <v>14</v>
      </c>
      <c r="Z404">
        <v>7.37</v>
      </c>
      <c r="AA404">
        <v>8.2100000000000009</v>
      </c>
      <c r="AB404">
        <v>280</v>
      </c>
      <c r="AC404" s="38">
        <v>16.739999999999998</v>
      </c>
      <c r="AD404" s="38">
        <v>8.0299999999999994</v>
      </c>
      <c r="AE404" s="39">
        <v>1.61</v>
      </c>
      <c r="AF404" s="38">
        <v>83</v>
      </c>
      <c r="AG404" s="38">
        <v>136</v>
      </c>
      <c r="AH404">
        <f t="shared" si="33"/>
        <v>219</v>
      </c>
      <c r="AI404" s="40">
        <f t="shared" si="34"/>
        <v>20.259019426456984</v>
      </c>
    </row>
    <row r="405" spans="1:35" ht="15">
      <c r="A405" t="str">
        <f t="shared" si="30"/>
        <v>1940</v>
      </c>
      <c r="B405" t="str">
        <f t="shared" si="31"/>
        <v>Bükkmogyorósd</v>
      </c>
      <c r="C405" t="s">
        <v>403</v>
      </c>
      <c r="D405" t="str">
        <f>INDEX(helysegnevtar!$A$4:$F$3181,MATCH(tidy!$B405,helysegnevtar!$A$4:$A$3181,0),3)</f>
        <v>község</v>
      </c>
      <c r="E405" t="str">
        <f>INDEX(helysegnevtar!$A$4:$F$3181,MATCH(tidy!$B405,helysegnevtar!$A$4:$A$3181,0),4)</f>
        <v>Borsod-Abaúj-Zemplén</v>
      </c>
      <c r="F405" t="str">
        <f>INDEX(helysegnevtar!$A$4:$F$3181,MATCH(tidy!$B405,helysegnevtar!$A$4:$A$3181,0),6)</f>
        <v>Ózdi</v>
      </c>
      <c r="G405">
        <v>4</v>
      </c>
      <c r="I405">
        <v>63.01</v>
      </c>
      <c r="J405">
        <v>126</v>
      </c>
      <c r="K405">
        <v>38</v>
      </c>
      <c r="L405">
        <v>42</v>
      </c>
      <c r="M405">
        <f t="shared" si="32"/>
        <v>80</v>
      </c>
      <c r="N405">
        <v>58.14</v>
      </c>
      <c r="O405">
        <v>9.43</v>
      </c>
      <c r="P405">
        <v>50</v>
      </c>
      <c r="Q405">
        <v>9.9</v>
      </c>
      <c r="R405">
        <v>2.1</v>
      </c>
      <c r="S405">
        <v>3.1</v>
      </c>
      <c r="T405">
        <v>5.2</v>
      </c>
      <c r="U405">
        <v>170681692</v>
      </c>
      <c r="V405">
        <v>293</v>
      </c>
      <c r="Z405">
        <v>49.79</v>
      </c>
      <c r="AB405">
        <v>41</v>
      </c>
      <c r="AC405" s="38">
        <v>8.3000000000000007</v>
      </c>
      <c r="AD405" s="38">
        <v>-16.600000000000001</v>
      </c>
      <c r="AE405" s="39"/>
      <c r="AF405" s="38">
        <v>14</v>
      </c>
      <c r="AG405" s="38">
        <v>24</v>
      </c>
      <c r="AH405">
        <f t="shared" si="33"/>
        <v>38</v>
      </c>
      <c r="AI405" s="40">
        <f t="shared" si="34"/>
        <v>47.5</v>
      </c>
    </row>
    <row r="406" spans="1:35" ht="15">
      <c r="A406" t="str">
        <f t="shared" si="30"/>
        <v>2316</v>
      </c>
      <c r="B406" t="str">
        <f t="shared" si="31"/>
        <v>Bükkösd</v>
      </c>
      <c r="C406" t="s">
        <v>404</v>
      </c>
      <c r="D406" t="str">
        <f>INDEX(helysegnevtar!$A$4:$F$3181,MATCH(tidy!$B406,helysegnevtar!$A$4:$A$3181,0),3)</f>
        <v>község</v>
      </c>
      <c r="E406" t="str">
        <f>INDEX(helysegnevtar!$A$4:$F$3181,MATCH(tidy!$B406,helysegnevtar!$A$4:$A$3181,0),4)</f>
        <v>Baranya</v>
      </c>
      <c r="F406" t="str">
        <f>INDEX(helysegnevtar!$A$4:$F$3181,MATCH(tidy!$B406,helysegnevtar!$A$4:$A$3181,0),6)</f>
        <v>Szentlőrinci</v>
      </c>
      <c r="G406">
        <v>18</v>
      </c>
      <c r="H406">
        <v>1.99</v>
      </c>
      <c r="I406">
        <v>49.48</v>
      </c>
      <c r="J406">
        <v>1125</v>
      </c>
      <c r="K406">
        <v>345</v>
      </c>
      <c r="L406">
        <v>391</v>
      </c>
      <c r="M406">
        <f t="shared" si="32"/>
        <v>736</v>
      </c>
      <c r="N406">
        <v>32.479999999999997</v>
      </c>
      <c r="O406">
        <v>12.7</v>
      </c>
      <c r="P406">
        <v>74.55</v>
      </c>
      <c r="Q406">
        <v>30.15</v>
      </c>
      <c r="R406">
        <v>7.12</v>
      </c>
      <c r="S406">
        <v>5.6</v>
      </c>
      <c r="T406">
        <v>12.72</v>
      </c>
      <c r="U406">
        <v>1678555481</v>
      </c>
      <c r="V406">
        <v>2237</v>
      </c>
      <c r="W406">
        <v>96</v>
      </c>
      <c r="X406">
        <v>18</v>
      </c>
      <c r="Y406">
        <v>31</v>
      </c>
      <c r="Z406">
        <v>12.65</v>
      </c>
      <c r="AA406">
        <v>15.33</v>
      </c>
      <c r="AB406">
        <v>271</v>
      </c>
      <c r="AC406" s="38">
        <v>-20.43</v>
      </c>
      <c r="AD406" s="38">
        <v>-2.92</v>
      </c>
      <c r="AE406" s="39">
        <v>50</v>
      </c>
      <c r="AF406" s="38">
        <v>79</v>
      </c>
      <c r="AG406" s="38">
        <v>106</v>
      </c>
      <c r="AH406">
        <f t="shared" si="33"/>
        <v>185</v>
      </c>
      <c r="AI406" s="40">
        <f t="shared" si="34"/>
        <v>25.135869565217391</v>
      </c>
    </row>
    <row r="407" spans="1:35" ht="15">
      <c r="A407" t="str">
        <f t="shared" si="30"/>
        <v>296</v>
      </c>
      <c r="B407" t="str">
        <f t="shared" si="31"/>
        <v>Bükkszék</v>
      </c>
      <c r="C407" t="s">
        <v>405</v>
      </c>
      <c r="D407" t="str">
        <f>INDEX(helysegnevtar!$A$4:$F$3181,MATCH(tidy!$B407,helysegnevtar!$A$4:$A$3181,0),3)</f>
        <v>község</v>
      </c>
      <c r="E407" t="str">
        <f>INDEX(helysegnevtar!$A$4:$F$3181,MATCH(tidy!$B407,helysegnevtar!$A$4:$A$3181,0),4)</f>
        <v>Heves</v>
      </c>
      <c r="F407" t="str">
        <f>INDEX(helysegnevtar!$A$4:$F$3181,MATCH(tidy!$B407,helysegnevtar!$A$4:$A$3181,0),6)</f>
        <v>Pétervásárai</v>
      </c>
      <c r="G407">
        <v>6</v>
      </c>
      <c r="H407">
        <v>0.61</v>
      </c>
      <c r="I407">
        <v>75.069999999999993</v>
      </c>
      <c r="J407">
        <v>699</v>
      </c>
      <c r="K407">
        <v>197</v>
      </c>
      <c r="L407">
        <v>201</v>
      </c>
      <c r="M407">
        <f t="shared" si="32"/>
        <v>398</v>
      </c>
      <c r="N407">
        <v>23.35</v>
      </c>
      <c r="O407">
        <v>25.74</v>
      </c>
      <c r="P407">
        <v>50</v>
      </c>
      <c r="Q407">
        <v>15.3</v>
      </c>
      <c r="R407">
        <v>0.88</v>
      </c>
      <c r="S407">
        <v>8.08</v>
      </c>
      <c r="T407">
        <v>8.9600000000000009</v>
      </c>
      <c r="U407">
        <v>1341949437</v>
      </c>
      <c r="V407">
        <v>1921</v>
      </c>
      <c r="Z407">
        <v>9.0399999999999991</v>
      </c>
      <c r="AB407">
        <v>131</v>
      </c>
      <c r="AC407" s="38">
        <v>6.02</v>
      </c>
      <c r="AD407" s="38">
        <v>-9.0399999999999991</v>
      </c>
      <c r="AE407" s="39"/>
      <c r="AF407" s="38">
        <v>93</v>
      </c>
      <c r="AG407" s="38">
        <v>131</v>
      </c>
      <c r="AH407">
        <f t="shared" si="33"/>
        <v>224</v>
      </c>
      <c r="AI407" s="40">
        <f t="shared" si="34"/>
        <v>56.281407035175882</v>
      </c>
    </row>
    <row r="408" spans="1:35" ht="15">
      <c r="A408" t="str">
        <f t="shared" si="30"/>
        <v>1062</v>
      </c>
      <c r="B408" t="str">
        <f t="shared" si="31"/>
        <v>Bükkszenterzsébet</v>
      </c>
      <c r="C408" t="s">
        <v>406</v>
      </c>
      <c r="D408" t="str">
        <f>INDEX(helysegnevtar!$A$4:$F$3181,MATCH(tidy!$B408,helysegnevtar!$A$4:$A$3181,0),3)</f>
        <v>község</v>
      </c>
      <c r="E408" t="str">
        <f>INDEX(helysegnevtar!$A$4:$F$3181,MATCH(tidy!$B408,helysegnevtar!$A$4:$A$3181,0),4)</f>
        <v>Heves</v>
      </c>
      <c r="F408" t="str">
        <f>INDEX(helysegnevtar!$A$4:$F$3181,MATCH(tidy!$B408,helysegnevtar!$A$4:$A$3181,0),6)</f>
        <v>Pétervásárai</v>
      </c>
      <c r="G408">
        <v>28</v>
      </c>
      <c r="H408">
        <v>17.350000000000001</v>
      </c>
      <c r="I408">
        <v>72.17</v>
      </c>
      <c r="J408">
        <v>1016</v>
      </c>
      <c r="K408">
        <v>277</v>
      </c>
      <c r="L408">
        <v>303</v>
      </c>
      <c r="M408">
        <f t="shared" si="32"/>
        <v>580</v>
      </c>
      <c r="N408">
        <v>32.200000000000003</v>
      </c>
      <c r="O408">
        <v>10.71</v>
      </c>
      <c r="P408">
        <v>80.95</v>
      </c>
      <c r="Q408">
        <v>24.86</v>
      </c>
      <c r="R408">
        <v>4.3</v>
      </c>
      <c r="S408">
        <v>8.01</v>
      </c>
      <c r="T408">
        <v>12.31</v>
      </c>
      <c r="U408">
        <v>1323879712</v>
      </c>
      <c r="V408">
        <v>2992</v>
      </c>
      <c r="W408">
        <v>21</v>
      </c>
      <c r="X408">
        <v>12</v>
      </c>
      <c r="Y408">
        <v>5</v>
      </c>
      <c r="Z408">
        <v>11.36</v>
      </c>
      <c r="AA408">
        <v>14.44</v>
      </c>
      <c r="AB408">
        <v>313</v>
      </c>
      <c r="AC408" s="38">
        <v>14.46</v>
      </c>
      <c r="AD408" s="38">
        <v>-16.53</v>
      </c>
      <c r="AE408" s="39">
        <v>9.52</v>
      </c>
      <c r="AF408" s="38">
        <v>88</v>
      </c>
      <c r="AG408" s="38">
        <v>168</v>
      </c>
      <c r="AH408">
        <f t="shared" si="33"/>
        <v>256</v>
      </c>
      <c r="AI408" s="40">
        <f t="shared" si="34"/>
        <v>44.137931034482762</v>
      </c>
    </row>
    <row r="409" spans="1:35" ht="15">
      <c r="A409" t="str">
        <f t="shared" si="30"/>
        <v>802</v>
      </c>
      <c r="B409" t="str">
        <f t="shared" si="31"/>
        <v>Bükkszentkereszt</v>
      </c>
      <c r="C409" t="s">
        <v>407</v>
      </c>
      <c r="D409" t="str">
        <f>INDEX(helysegnevtar!$A$4:$F$3181,MATCH(tidy!$B409,helysegnevtar!$A$4:$A$3181,0),3)</f>
        <v>község</v>
      </c>
      <c r="E409" t="str">
        <f>INDEX(helysegnevtar!$A$4:$F$3181,MATCH(tidy!$B409,helysegnevtar!$A$4:$A$3181,0),4)</f>
        <v>Borsod-Abaúj-Zemplén</v>
      </c>
      <c r="F409" t="str">
        <f>INDEX(helysegnevtar!$A$4:$F$3181,MATCH(tidy!$B409,helysegnevtar!$A$4:$A$3181,0),6)</f>
        <v>Miskolci</v>
      </c>
      <c r="G409">
        <v>8</v>
      </c>
      <c r="I409">
        <v>59.13</v>
      </c>
      <c r="J409">
        <v>1160</v>
      </c>
      <c r="K409">
        <v>354</v>
      </c>
      <c r="L409">
        <v>373</v>
      </c>
      <c r="M409">
        <f t="shared" si="32"/>
        <v>727</v>
      </c>
      <c r="N409">
        <v>17.89</v>
      </c>
      <c r="O409">
        <v>28.52</v>
      </c>
      <c r="P409">
        <v>51.52</v>
      </c>
      <c r="Q409">
        <v>26.97</v>
      </c>
      <c r="R409">
        <v>7.13</v>
      </c>
      <c r="S409">
        <v>10.14</v>
      </c>
      <c r="T409">
        <v>17.27</v>
      </c>
      <c r="U409">
        <v>2649919784</v>
      </c>
      <c r="V409">
        <v>2752</v>
      </c>
      <c r="W409">
        <v>80</v>
      </c>
      <c r="Z409">
        <v>10.42</v>
      </c>
      <c r="AA409">
        <v>4.8099999999999996</v>
      </c>
      <c r="AB409">
        <v>126</v>
      </c>
      <c r="AC409" s="38">
        <v>19.97</v>
      </c>
      <c r="AD409" s="38">
        <v>-19.97</v>
      </c>
      <c r="AE409" s="39">
        <v>10</v>
      </c>
      <c r="AF409" s="38">
        <v>103</v>
      </c>
      <c r="AG409" s="38">
        <v>129</v>
      </c>
      <c r="AH409">
        <f t="shared" si="33"/>
        <v>232</v>
      </c>
      <c r="AI409" s="40">
        <f t="shared" si="34"/>
        <v>31.911966987620353</v>
      </c>
    </row>
    <row r="410" spans="1:35" ht="15">
      <c r="A410" t="str">
        <f t="shared" si="30"/>
        <v>2209</v>
      </c>
      <c r="B410" t="str">
        <f t="shared" si="31"/>
        <v>Bükkszentmárton</v>
      </c>
      <c r="C410" t="s">
        <v>408</v>
      </c>
      <c r="D410" t="str">
        <f>INDEX(helysegnevtar!$A$4:$F$3181,MATCH(tidy!$B410,helysegnevtar!$A$4:$A$3181,0),3)</f>
        <v>község</v>
      </c>
      <c r="E410" t="str">
        <f>INDEX(helysegnevtar!$A$4:$F$3181,MATCH(tidy!$B410,helysegnevtar!$A$4:$A$3181,0),4)</f>
        <v>Heves</v>
      </c>
      <c r="F410" t="str">
        <f>INDEX(helysegnevtar!$A$4:$F$3181,MATCH(tidy!$B410,helysegnevtar!$A$4:$A$3181,0),6)</f>
        <v>Bélapátfalvai</v>
      </c>
      <c r="G410">
        <v>6</v>
      </c>
      <c r="H410">
        <v>14.33</v>
      </c>
      <c r="I410">
        <v>67.209999999999994</v>
      </c>
      <c r="J410">
        <v>312</v>
      </c>
      <c r="K410">
        <v>90</v>
      </c>
      <c r="L410">
        <v>98</v>
      </c>
      <c r="M410">
        <f t="shared" si="32"/>
        <v>188</v>
      </c>
      <c r="N410">
        <v>23.67</v>
      </c>
      <c r="O410">
        <v>11.71</v>
      </c>
      <c r="P410">
        <v>63.64</v>
      </c>
      <c r="Q410">
        <v>8.26</v>
      </c>
      <c r="R410">
        <v>2.58</v>
      </c>
      <c r="S410">
        <v>3.05</v>
      </c>
      <c r="T410">
        <v>5.63</v>
      </c>
      <c r="U410">
        <v>346923569</v>
      </c>
      <c r="V410">
        <v>946</v>
      </c>
      <c r="Z410">
        <v>14.23</v>
      </c>
      <c r="AA410">
        <v>18.18</v>
      </c>
      <c r="AB410">
        <v>97</v>
      </c>
      <c r="AC410" s="38">
        <v>32.03</v>
      </c>
      <c r="AD410" s="38">
        <v>-14.23</v>
      </c>
      <c r="AE410" s="39"/>
      <c r="AF410" s="38">
        <v>30</v>
      </c>
      <c r="AG410" s="38">
        <v>48</v>
      </c>
      <c r="AH410">
        <f t="shared" si="33"/>
        <v>78</v>
      </c>
      <c r="AI410" s="40">
        <f t="shared" si="34"/>
        <v>41.48936170212766</v>
      </c>
    </row>
    <row r="411" spans="1:35" ht="15">
      <c r="A411" t="str">
        <f t="shared" si="30"/>
        <v>3288</v>
      </c>
      <c r="B411" t="str">
        <f t="shared" si="31"/>
        <v>Bükkzsérc</v>
      </c>
      <c r="C411" t="s">
        <v>409</v>
      </c>
      <c r="D411" t="str">
        <f>INDEX(helysegnevtar!$A$4:$F$3181,MATCH(tidy!$B411,helysegnevtar!$A$4:$A$3181,0),3)</f>
        <v>község</v>
      </c>
      <c r="E411" t="str">
        <f>INDEX(helysegnevtar!$A$4:$F$3181,MATCH(tidy!$B411,helysegnevtar!$A$4:$A$3181,0),4)</f>
        <v>Borsod-Abaúj-Zemplén</v>
      </c>
      <c r="F411" t="str">
        <f>INDEX(helysegnevtar!$A$4:$F$3181,MATCH(tidy!$B411,helysegnevtar!$A$4:$A$3181,0),6)</f>
        <v>Mezőkövesdi</v>
      </c>
      <c r="G411">
        <v>15</v>
      </c>
      <c r="I411">
        <v>55.03</v>
      </c>
      <c r="J411">
        <v>961</v>
      </c>
      <c r="K411">
        <v>301</v>
      </c>
      <c r="L411">
        <v>314</v>
      </c>
      <c r="M411">
        <f t="shared" si="32"/>
        <v>615</v>
      </c>
      <c r="N411">
        <v>38.57</v>
      </c>
      <c r="O411">
        <v>18.75</v>
      </c>
      <c r="P411">
        <v>56</v>
      </c>
      <c r="Q411">
        <v>37.24</v>
      </c>
      <c r="R411">
        <v>2.4</v>
      </c>
      <c r="S411">
        <v>6.66</v>
      </c>
      <c r="T411">
        <v>9.06</v>
      </c>
      <c r="U411">
        <v>1852989204</v>
      </c>
      <c r="V411">
        <v>2217</v>
      </c>
      <c r="W411">
        <v>49</v>
      </c>
      <c r="X411">
        <v>2</v>
      </c>
      <c r="Y411">
        <v>1</v>
      </c>
      <c r="Z411">
        <v>17.71</v>
      </c>
      <c r="AB411">
        <v>211</v>
      </c>
      <c r="AC411" s="38">
        <v>17.71</v>
      </c>
      <c r="AD411" s="38">
        <v>-13.28</v>
      </c>
      <c r="AE411" s="39">
        <v>46.94</v>
      </c>
      <c r="AF411" s="38">
        <v>77</v>
      </c>
      <c r="AG411" s="38">
        <v>149</v>
      </c>
      <c r="AH411">
        <f t="shared" si="33"/>
        <v>226</v>
      </c>
      <c r="AI411" s="40">
        <f t="shared" si="34"/>
        <v>36.747967479674799</v>
      </c>
    </row>
    <row r="412" spans="1:35" ht="15">
      <c r="A412" t="str">
        <f t="shared" si="30"/>
        <v>753</v>
      </c>
      <c r="B412" t="str">
        <f t="shared" si="31"/>
        <v>Bürüs</v>
      </c>
      <c r="C412" t="s">
        <v>410</v>
      </c>
      <c r="D412" t="str">
        <f>INDEX(helysegnevtar!$A$4:$F$3181,MATCH(tidy!$B412,helysegnevtar!$A$4:$A$3181,0),3)</f>
        <v>község</v>
      </c>
      <c r="E412" t="str">
        <f>INDEX(helysegnevtar!$A$4:$F$3181,MATCH(tidy!$B412,helysegnevtar!$A$4:$A$3181,0),4)</f>
        <v>Baranya</v>
      </c>
      <c r="F412" t="str">
        <f>INDEX(helysegnevtar!$A$4:$F$3181,MATCH(tidy!$B412,helysegnevtar!$A$4:$A$3181,0),6)</f>
        <v>Szigetvári</v>
      </c>
      <c r="G412">
        <v>6</v>
      </c>
      <c r="H412">
        <v>28.99</v>
      </c>
      <c r="I412">
        <v>35.19</v>
      </c>
      <c r="J412">
        <v>73</v>
      </c>
      <c r="K412">
        <v>26</v>
      </c>
      <c r="L412">
        <v>25</v>
      </c>
      <c r="M412">
        <f t="shared" si="32"/>
        <v>51</v>
      </c>
      <c r="N412">
        <v>54.39</v>
      </c>
      <c r="O412">
        <v>20</v>
      </c>
      <c r="P412">
        <v>70</v>
      </c>
      <c r="Q412">
        <v>16.3</v>
      </c>
      <c r="S412">
        <v>1.39</v>
      </c>
      <c r="T412">
        <v>1.39</v>
      </c>
      <c r="U412">
        <v>84171340</v>
      </c>
      <c r="V412">
        <v>170</v>
      </c>
      <c r="Z412">
        <v>34.78</v>
      </c>
      <c r="AB412">
        <v>24</v>
      </c>
      <c r="AC412" s="38">
        <v>34.78</v>
      </c>
      <c r="AD412" s="38">
        <v>0</v>
      </c>
      <c r="AE412" s="39"/>
      <c r="AF412" s="38">
        <v>5</v>
      </c>
      <c r="AG412" s="38">
        <v>8</v>
      </c>
      <c r="AH412">
        <f t="shared" si="33"/>
        <v>13</v>
      </c>
      <c r="AI412" s="40">
        <f t="shared" si="34"/>
        <v>25.490196078431371</v>
      </c>
    </row>
    <row r="413" spans="1:35" ht="15">
      <c r="A413" t="str">
        <f t="shared" si="30"/>
        <v>870</v>
      </c>
      <c r="B413" t="str">
        <f t="shared" si="31"/>
        <v>Büssü</v>
      </c>
      <c r="C413" t="s">
        <v>411</v>
      </c>
      <c r="D413" t="str">
        <f>INDEX(helysegnevtar!$A$4:$F$3181,MATCH(tidy!$B413,helysegnevtar!$A$4:$A$3181,0),3)</f>
        <v>község</v>
      </c>
      <c r="E413" t="str">
        <f>INDEX(helysegnevtar!$A$4:$F$3181,MATCH(tidy!$B413,helysegnevtar!$A$4:$A$3181,0),4)</f>
        <v>Somogy</v>
      </c>
      <c r="F413" t="str">
        <f>INDEX(helysegnevtar!$A$4:$F$3181,MATCH(tidy!$B413,helysegnevtar!$A$4:$A$3181,0),6)</f>
        <v>Kaposvári</v>
      </c>
      <c r="G413">
        <v>4</v>
      </c>
      <c r="H413">
        <v>48.69</v>
      </c>
      <c r="I413">
        <v>66.989999999999995</v>
      </c>
      <c r="J413">
        <v>385</v>
      </c>
      <c r="K413">
        <v>101</v>
      </c>
      <c r="L413">
        <v>117</v>
      </c>
      <c r="M413">
        <f t="shared" si="32"/>
        <v>218</v>
      </c>
      <c r="N413">
        <v>26.32</v>
      </c>
      <c r="O413">
        <v>3.37</v>
      </c>
      <c r="P413">
        <v>41.67</v>
      </c>
      <c r="Q413">
        <v>17.190000000000001</v>
      </c>
      <c r="R413">
        <v>1.38</v>
      </c>
      <c r="S413">
        <v>2.94</v>
      </c>
      <c r="T413">
        <v>4.32</v>
      </c>
      <c r="U413">
        <v>265656576</v>
      </c>
      <c r="V413">
        <v>586</v>
      </c>
      <c r="Z413">
        <v>17.7</v>
      </c>
      <c r="AA413">
        <v>33.33</v>
      </c>
      <c r="AB413">
        <v>138</v>
      </c>
      <c r="AC413" s="38">
        <v>-11.8</v>
      </c>
      <c r="AD413" s="38">
        <v>14.75</v>
      </c>
      <c r="AE413" s="39"/>
      <c r="AF413" s="38">
        <v>27</v>
      </c>
      <c r="AG413" s="38">
        <v>33</v>
      </c>
      <c r="AH413">
        <f t="shared" si="33"/>
        <v>60</v>
      </c>
      <c r="AI413" s="40">
        <f t="shared" si="34"/>
        <v>27.522935779816514</v>
      </c>
    </row>
    <row r="414" spans="1:35" ht="15">
      <c r="A414" t="str">
        <f t="shared" si="30"/>
        <v>2397</v>
      </c>
      <c r="B414" t="str">
        <f t="shared" si="31"/>
        <v>Büttös</v>
      </c>
      <c r="C414" t="s">
        <v>412</v>
      </c>
      <c r="D414" t="str">
        <f>INDEX(helysegnevtar!$A$4:$F$3181,MATCH(tidy!$B414,helysegnevtar!$A$4:$A$3181,0),3)</f>
        <v>község</v>
      </c>
      <c r="E414" t="str">
        <f>INDEX(helysegnevtar!$A$4:$F$3181,MATCH(tidy!$B414,helysegnevtar!$A$4:$A$3181,0),4)</f>
        <v>Borsod-Abaúj-Zemplén</v>
      </c>
      <c r="F414" t="str">
        <f>INDEX(helysegnevtar!$A$4:$F$3181,MATCH(tidy!$B414,helysegnevtar!$A$4:$A$3181,0),6)</f>
        <v>Encsi</v>
      </c>
      <c r="G414">
        <v>21</v>
      </c>
      <c r="I414">
        <v>50.52</v>
      </c>
      <c r="J414">
        <v>166</v>
      </c>
      <c r="K414">
        <v>52</v>
      </c>
      <c r="L414">
        <v>58</v>
      </c>
      <c r="M414">
        <f t="shared" si="32"/>
        <v>110</v>
      </c>
      <c r="N414">
        <v>57.33</v>
      </c>
      <c r="O414">
        <v>15.58</v>
      </c>
      <c r="P414">
        <v>83.33</v>
      </c>
      <c r="Q414">
        <v>18.18</v>
      </c>
      <c r="R414">
        <v>1.54</v>
      </c>
      <c r="S414">
        <v>1.97</v>
      </c>
      <c r="T414">
        <v>3.51</v>
      </c>
      <c r="U414">
        <v>278861056</v>
      </c>
      <c r="V414">
        <v>401</v>
      </c>
      <c r="Z414">
        <v>20.83</v>
      </c>
      <c r="AB414">
        <v>50</v>
      </c>
      <c r="AC414" s="38">
        <v>-34.72</v>
      </c>
      <c r="AD414" s="38">
        <v>-27.78</v>
      </c>
      <c r="AE414" s="39"/>
      <c r="AF414" s="38">
        <v>17</v>
      </c>
      <c r="AG414" s="38">
        <v>24</v>
      </c>
      <c r="AH414">
        <f t="shared" si="33"/>
        <v>41</v>
      </c>
      <c r="AI414" s="40">
        <f t="shared" si="34"/>
        <v>37.272727272727273</v>
      </c>
    </row>
    <row r="415" spans="1:35" ht="15">
      <c r="A415" t="str">
        <f t="shared" si="30"/>
        <v>827</v>
      </c>
      <c r="B415" t="str">
        <f t="shared" si="31"/>
        <v>Cák</v>
      </c>
      <c r="C415" t="s">
        <v>413</v>
      </c>
      <c r="D415" t="str">
        <f>INDEX(helysegnevtar!$A$4:$F$3181,MATCH(tidy!$B415,helysegnevtar!$A$4:$A$3181,0),3)</f>
        <v>község</v>
      </c>
      <c r="E415" t="str">
        <f>INDEX(helysegnevtar!$A$4:$F$3181,MATCH(tidy!$B415,helysegnevtar!$A$4:$A$3181,0),4)</f>
        <v>Vas</v>
      </c>
      <c r="F415" t="str">
        <f>INDEX(helysegnevtar!$A$4:$F$3181,MATCH(tidy!$B415,helysegnevtar!$A$4:$A$3181,0),6)</f>
        <v>Kőszegi</v>
      </c>
      <c r="G415">
        <v>1</v>
      </c>
      <c r="I415">
        <v>47.24</v>
      </c>
      <c r="J415">
        <v>311</v>
      </c>
      <c r="K415">
        <v>101</v>
      </c>
      <c r="L415">
        <v>107</v>
      </c>
      <c r="M415">
        <f t="shared" si="32"/>
        <v>208</v>
      </c>
      <c r="N415">
        <v>22.26</v>
      </c>
      <c r="O415">
        <v>33.04</v>
      </c>
      <c r="Q415">
        <v>6.48</v>
      </c>
      <c r="R415">
        <v>1.26</v>
      </c>
      <c r="S415">
        <v>0.41</v>
      </c>
      <c r="T415">
        <v>1.67</v>
      </c>
      <c r="U415">
        <v>516535786</v>
      </c>
      <c r="V415">
        <v>393</v>
      </c>
      <c r="Z415">
        <v>3.44</v>
      </c>
      <c r="AB415">
        <v>49</v>
      </c>
      <c r="AC415" s="38">
        <v>44.75</v>
      </c>
      <c r="AD415" s="38">
        <v>-6.88</v>
      </c>
      <c r="AE415" s="39"/>
      <c r="AF415" s="38">
        <v>19</v>
      </c>
      <c r="AG415" s="38">
        <v>33</v>
      </c>
      <c r="AH415">
        <f t="shared" si="33"/>
        <v>52</v>
      </c>
      <c r="AI415" s="40">
        <f t="shared" si="34"/>
        <v>25</v>
      </c>
    </row>
    <row r="416" spans="1:35" ht="15">
      <c r="A416" t="str">
        <f t="shared" si="30"/>
        <v>2708</v>
      </c>
      <c r="B416" t="str">
        <f t="shared" si="31"/>
        <v>Cakóháza</v>
      </c>
      <c r="C416" t="s">
        <v>414</v>
      </c>
      <c r="D416" t="str">
        <f>INDEX(helysegnevtar!$A$4:$F$3181,MATCH(tidy!$B416,helysegnevtar!$A$4:$A$3181,0),3)</f>
        <v>község</v>
      </c>
      <c r="E416" t="str">
        <f>INDEX(helysegnevtar!$A$4:$F$3181,MATCH(tidy!$B416,helysegnevtar!$A$4:$A$3181,0),4)</f>
        <v>Győr-Moson-Sopron</v>
      </c>
      <c r="F416" t="str">
        <f>INDEX(helysegnevtar!$A$4:$F$3181,MATCH(tidy!$B416,helysegnevtar!$A$4:$A$3181,0),6)</f>
        <v>Csornai</v>
      </c>
      <c r="G416">
        <v>2</v>
      </c>
      <c r="I416">
        <v>67.569999999999993</v>
      </c>
      <c r="J416">
        <v>55</v>
      </c>
      <c r="K416">
        <v>15</v>
      </c>
      <c r="L416">
        <v>18</v>
      </c>
      <c r="M416">
        <f t="shared" si="32"/>
        <v>33</v>
      </c>
      <c r="N416">
        <v>32.69</v>
      </c>
      <c r="P416">
        <v>50</v>
      </c>
      <c r="Q416">
        <v>2.88</v>
      </c>
      <c r="R416">
        <v>0.95</v>
      </c>
      <c r="S416">
        <v>0.68</v>
      </c>
      <c r="T416">
        <v>1.63</v>
      </c>
      <c r="U416">
        <v>106330282</v>
      </c>
      <c r="V416">
        <v>118</v>
      </c>
      <c r="AA416">
        <v>16.13</v>
      </c>
      <c r="AB416">
        <v>20</v>
      </c>
      <c r="AC416" s="38">
        <v>-32.26</v>
      </c>
      <c r="AD416" s="38">
        <v>16.13</v>
      </c>
      <c r="AE416" s="39"/>
      <c r="AF416" s="38">
        <v>5</v>
      </c>
      <c r="AG416" s="38">
        <v>10</v>
      </c>
      <c r="AH416">
        <f t="shared" si="33"/>
        <v>15</v>
      </c>
      <c r="AI416" s="40">
        <f t="shared" si="34"/>
        <v>45.454545454545453</v>
      </c>
    </row>
    <row r="417" spans="1:35" ht="15">
      <c r="A417" t="str">
        <f t="shared" si="30"/>
        <v>1315</v>
      </c>
      <c r="B417" t="str">
        <f t="shared" si="31"/>
        <v>Cece</v>
      </c>
      <c r="C417" t="s">
        <v>415</v>
      </c>
      <c r="D417" t="str">
        <f>INDEX(helysegnevtar!$A$4:$F$3181,MATCH(tidy!$B417,helysegnevtar!$A$4:$A$3181,0),3)</f>
        <v>nagyközség</v>
      </c>
      <c r="E417" t="str">
        <f>INDEX(helysegnevtar!$A$4:$F$3181,MATCH(tidy!$B417,helysegnevtar!$A$4:$A$3181,0),4)</f>
        <v>Fejér</v>
      </c>
      <c r="F417" t="str">
        <f>INDEX(helysegnevtar!$A$4:$F$3181,MATCH(tidy!$B417,helysegnevtar!$A$4:$A$3181,0),6)</f>
        <v>Sárbogárdi</v>
      </c>
      <c r="G417">
        <v>24</v>
      </c>
      <c r="H417">
        <v>4.43</v>
      </c>
      <c r="I417">
        <v>56.79</v>
      </c>
      <c r="J417">
        <v>2615</v>
      </c>
      <c r="K417">
        <v>795</v>
      </c>
      <c r="L417">
        <v>873</v>
      </c>
      <c r="M417">
        <f t="shared" si="32"/>
        <v>1668</v>
      </c>
      <c r="N417">
        <v>53.59</v>
      </c>
      <c r="O417">
        <v>12.85</v>
      </c>
      <c r="P417">
        <v>49.3</v>
      </c>
      <c r="Q417">
        <v>58.85</v>
      </c>
      <c r="R417">
        <v>0.43</v>
      </c>
      <c r="S417">
        <v>22.22</v>
      </c>
      <c r="T417">
        <v>22.65</v>
      </c>
      <c r="U417">
        <v>4522369279</v>
      </c>
      <c r="V417">
        <v>6665</v>
      </c>
      <c r="W417">
        <v>247</v>
      </c>
      <c r="X417">
        <v>32</v>
      </c>
      <c r="Y417">
        <v>52</v>
      </c>
      <c r="Z417">
        <v>16.38</v>
      </c>
      <c r="AA417">
        <v>9.35</v>
      </c>
      <c r="AB417">
        <v>683</v>
      </c>
      <c r="AC417" s="38">
        <v>11.7</v>
      </c>
      <c r="AD417" s="38">
        <v>-1.95</v>
      </c>
      <c r="AE417" s="39">
        <v>32.39</v>
      </c>
      <c r="AF417" s="38">
        <v>172</v>
      </c>
      <c r="AG417" s="38">
        <v>285</v>
      </c>
      <c r="AH417">
        <f t="shared" si="33"/>
        <v>457</v>
      </c>
      <c r="AI417" s="40">
        <f t="shared" si="34"/>
        <v>27.398081534772185</v>
      </c>
    </row>
    <row r="418" spans="1:35" ht="15">
      <c r="A418" t="str">
        <f t="shared" si="30"/>
        <v>968</v>
      </c>
      <c r="B418" t="str">
        <f t="shared" si="31"/>
        <v>Cégénydányád</v>
      </c>
      <c r="C418" t="s">
        <v>416</v>
      </c>
      <c r="D418" t="str">
        <f>INDEX(helysegnevtar!$A$4:$F$3181,MATCH(tidy!$B418,helysegnevtar!$A$4:$A$3181,0),3)</f>
        <v>község</v>
      </c>
      <c r="E418" t="str">
        <f>INDEX(helysegnevtar!$A$4:$F$3181,MATCH(tidy!$B418,helysegnevtar!$A$4:$A$3181,0),4)</f>
        <v>Szabolcs-Szatmár-Bereg</v>
      </c>
      <c r="F418" t="str">
        <f>INDEX(helysegnevtar!$A$4:$F$3181,MATCH(tidy!$B418,helysegnevtar!$A$4:$A$3181,0),6)</f>
        <v>Fehérgyarmati</v>
      </c>
      <c r="G418">
        <v>25</v>
      </c>
      <c r="H418">
        <v>3.28</v>
      </c>
      <c r="I418">
        <v>64.67</v>
      </c>
      <c r="J418">
        <v>684</v>
      </c>
      <c r="K418">
        <v>205</v>
      </c>
      <c r="L418">
        <v>221</v>
      </c>
      <c r="M418">
        <f t="shared" si="32"/>
        <v>426</v>
      </c>
      <c r="N418">
        <v>75.5</v>
      </c>
      <c r="O418">
        <v>13.06</v>
      </c>
      <c r="P418">
        <v>61.76</v>
      </c>
      <c r="Q418">
        <v>12.08</v>
      </c>
      <c r="S418">
        <v>3.95</v>
      </c>
      <c r="T418">
        <v>3.95</v>
      </c>
      <c r="U418">
        <v>1015002237</v>
      </c>
      <c r="V418">
        <v>1869</v>
      </c>
      <c r="W418">
        <v>99</v>
      </c>
      <c r="X418">
        <v>17</v>
      </c>
      <c r="Y418">
        <v>19</v>
      </c>
      <c r="Z418">
        <v>4.8</v>
      </c>
      <c r="AB418">
        <v>145</v>
      </c>
      <c r="AC418" s="38">
        <v>-35.229999999999997</v>
      </c>
      <c r="AD418" s="38">
        <v>-1.6</v>
      </c>
      <c r="AE418" s="39">
        <v>55.56</v>
      </c>
      <c r="AF418" s="38">
        <v>46</v>
      </c>
      <c r="AG418" s="38">
        <v>88</v>
      </c>
      <c r="AH418">
        <f t="shared" si="33"/>
        <v>134</v>
      </c>
      <c r="AI418" s="40">
        <f t="shared" si="34"/>
        <v>31.455399061032864</v>
      </c>
    </row>
    <row r="419" spans="1:35" ht="15">
      <c r="A419" t="str">
        <f t="shared" si="30"/>
        <v>1134</v>
      </c>
      <c r="B419" t="str">
        <f t="shared" si="31"/>
        <v>Cegléd</v>
      </c>
      <c r="C419" t="s">
        <v>417</v>
      </c>
      <c r="D419" t="str">
        <f>INDEX(helysegnevtar!$A$4:$F$3181,MATCH(tidy!$B419,helysegnevtar!$A$4:$A$3181,0),3)</f>
        <v>város</v>
      </c>
      <c r="E419" t="str">
        <f>INDEX(helysegnevtar!$A$4:$F$3181,MATCH(tidy!$B419,helysegnevtar!$A$4:$A$3181,0),4)</f>
        <v>Pest</v>
      </c>
      <c r="F419" t="str">
        <f>INDEX(helysegnevtar!$A$4:$F$3181,MATCH(tidy!$B419,helysegnevtar!$A$4:$A$3181,0),6)</f>
        <v>Ceglédi</v>
      </c>
      <c r="G419">
        <v>75</v>
      </c>
      <c r="H419">
        <v>0.83</v>
      </c>
      <c r="I419">
        <v>56.17</v>
      </c>
      <c r="J419">
        <v>36474</v>
      </c>
      <c r="K419">
        <v>11522</v>
      </c>
      <c r="L419">
        <v>11774</v>
      </c>
      <c r="M419">
        <f t="shared" si="32"/>
        <v>23296</v>
      </c>
      <c r="N419">
        <v>66.87</v>
      </c>
      <c r="O419">
        <v>22.56</v>
      </c>
      <c r="P419">
        <v>59.87</v>
      </c>
      <c r="Q419">
        <v>244.9</v>
      </c>
      <c r="R419">
        <v>31.51</v>
      </c>
      <c r="S419">
        <v>113.62</v>
      </c>
      <c r="T419">
        <v>145.13</v>
      </c>
      <c r="U419">
        <v>82541866372</v>
      </c>
      <c r="V419">
        <v>84455</v>
      </c>
      <c r="W419">
        <v>3333</v>
      </c>
      <c r="X419">
        <v>204</v>
      </c>
      <c r="Y419">
        <v>323</v>
      </c>
      <c r="Z419">
        <v>21.32</v>
      </c>
      <c r="AA419">
        <v>5.83</v>
      </c>
      <c r="AB419">
        <v>6895</v>
      </c>
      <c r="AC419" s="38">
        <v>4.43</v>
      </c>
      <c r="AD419" s="38">
        <v>-5.28</v>
      </c>
      <c r="AE419" s="39">
        <v>10.68</v>
      </c>
      <c r="AF419" s="38">
        <v>2716</v>
      </c>
      <c r="AG419" s="38">
        <v>4494</v>
      </c>
      <c r="AH419">
        <f t="shared" si="33"/>
        <v>7210</v>
      </c>
      <c r="AI419" s="40">
        <f t="shared" si="34"/>
        <v>30.94951923076923</v>
      </c>
    </row>
    <row r="420" spans="1:35" ht="15">
      <c r="A420" t="str">
        <f t="shared" si="30"/>
        <v>2064</v>
      </c>
      <c r="B420" t="str">
        <f t="shared" si="31"/>
        <v>Ceglédbercel</v>
      </c>
      <c r="C420" t="s">
        <v>418</v>
      </c>
      <c r="D420" t="str">
        <f>INDEX(helysegnevtar!$A$4:$F$3181,MATCH(tidy!$B420,helysegnevtar!$A$4:$A$3181,0),3)</f>
        <v>község</v>
      </c>
      <c r="E420" t="str">
        <f>INDEX(helysegnevtar!$A$4:$F$3181,MATCH(tidy!$B420,helysegnevtar!$A$4:$A$3181,0),4)</f>
        <v>Pest</v>
      </c>
      <c r="F420" t="str">
        <f>INDEX(helysegnevtar!$A$4:$F$3181,MATCH(tidy!$B420,helysegnevtar!$A$4:$A$3181,0),6)</f>
        <v>Ceglédi</v>
      </c>
      <c r="G420">
        <v>21</v>
      </c>
      <c r="H420">
        <v>0.59</v>
      </c>
      <c r="I420">
        <v>57.79</v>
      </c>
      <c r="J420">
        <v>4407</v>
      </c>
      <c r="K420">
        <v>1389</v>
      </c>
      <c r="L420">
        <v>1395</v>
      </c>
      <c r="M420">
        <f t="shared" si="32"/>
        <v>2784</v>
      </c>
      <c r="N420">
        <v>62.18</v>
      </c>
      <c r="O420">
        <v>18.989999999999998</v>
      </c>
      <c r="P420">
        <v>40.68</v>
      </c>
      <c r="Q420">
        <v>28.15</v>
      </c>
      <c r="S420">
        <v>25.77</v>
      </c>
      <c r="T420">
        <v>25.77</v>
      </c>
      <c r="U420">
        <v>10360889786</v>
      </c>
      <c r="V420">
        <v>10030</v>
      </c>
      <c r="W420">
        <v>292</v>
      </c>
      <c r="X420">
        <v>1</v>
      </c>
      <c r="Y420">
        <v>9</v>
      </c>
      <c r="Z420">
        <v>5.71</v>
      </c>
      <c r="AA420">
        <v>2.5299999999999998</v>
      </c>
      <c r="AB420">
        <v>917</v>
      </c>
      <c r="AC420" s="38">
        <v>12.61</v>
      </c>
      <c r="AD420" s="38">
        <v>-6.66</v>
      </c>
      <c r="AE420" s="39">
        <v>11.3</v>
      </c>
      <c r="AF420" s="38">
        <v>350</v>
      </c>
      <c r="AG420" s="38">
        <v>589</v>
      </c>
      <c r="AH420">
        <f t="shared" si="33"/>
        <v>939</v>
      </c>
      <c r="AI420" s="40">
        <f t="shared" si="34"/>
        <v>33.728448275862064</v>
      </c>
    </row>
    <row r="421" spans="1:35" ht="15">
      <c r="A421" t="str">
        <f t="shared" si="30"/>
        <v>2709</v>
      </c>
      <c r="B421" t="str">
        <f t="shared" si="31"/>
        <v>Celldömölk</v>
      </c>
      <c r="C421" t="s">
        <v>419</v>
      </c>
      <c r="D421" t="str">
        <f>INDEX(helysegnevtar!$A$4:$F$3181,MATCH(tidy!$B421,helysegnevtar!$A$4:$A$3181,0),3)</f>
        <v>város</v>
      </c>
      <c r="E421" t="str">
        <f>INDEX(helysegnevtar!$A$4:$F$3181,MATCH(tidy!$B421,helysegnevtar!$A$4:$A$3181,0),4)</f>
        <v>Vas</v>
      </c>
      <c r="F421" t="str">
        <f>INDEX(helysegnevtar!$A$4:$F$3181,MATCH(tidy!$B421,helysegnevtar!$A$4:$A$3181,0),6)</f>
        <v>Celldömölki</v>
      </c>
      <c r="G421">
        <v>37</v>
      </c>
      <c r="H421">
        <v>0.86</v>
      </c>
      <c r="I421">
        <v>59.31</v>
      </c>
      <c r="J421">
        <v>10087</v>
      </c>
      <c r="K421">
        <v>3165</v>
      </c>
      <c r="L421">
        <v>3105</v>
      </c>
      <c r="M421">
        <f t="shared" si="32"/>
        <v>6270</v>
      </c>
      <c r="N421">
        <v>46.16</v>
      </c>
      <c r="O421">
        <v>19.23</v>
      </c>
      <c r="P421">
        <v>56.21</v>
      </c>
      <c r="Q421">
        <v>52.39</v>
      </c>
      <c r="R421">
        <v>6.14</v>
      </c>
      <c r="S421">
        <v>39.380000000000003</v>
      </c>
      <c r="T421">
        <v>45.52</v>
      </c>
      <c r="U421">
        <v>22029698934</v>
      </c>
      <c r="V421">
        <v>24411</v>
      </c>
      <c r="W421">
        <v>965</v>
      </c>
      <c r="X421">
        <v>9</v>
      </c>
      <c r="Y421">
        <v>69</v>
      </c>
      <c r="Z421">
        <v>18.98</v>
      </c>
      <c r="AA421">
        <v>1.68</v>
      </c>
      <c r="AB421">
        <v>1907</v>
      </c>
      <c r="AC421" s="38">
        <v>-5.35</v>
      </c>
      <c r="AD421" s="38">
        <v>-9.08</v>
      </c>
      <c r="AE421" s="39">
        <v>30.47</v>
      </c>
      <c r="AF421" s="38">
        <v>937</v>
      </c>
      <c r="AG421" s="38">
        <v>1483</v>
      </c>
      <c r="AH421">
        <f t="shared" si="33"/>
        <v>2420</v>
      </c>
      <c r="AI421" s="40">
        <f t="shared" si="34"/>
        <v>38.596491228070171</v>
      </c>
    </row>
    <row r="422" spans="1:35" ht="15">
      <c r="A422" t="str">
        <f t="shared" si="30"/>
        <v>366</v>
      </c>
      <c r="B422" t="str">
        <f t="shared" si="31"/>
        <v>Cered</v>
      </c>
      <c r="C422" t="s">
        <v>420</v>
      </c>
      <c r="D422" t="str">
        <f>INDEX(helysegnevtar!$A$4:$F$3181,MATCH(tidy!$B422,helysegnevtar!$A$4:$A$3181,0),3)</f>
        <v>község</v>
      </c>
      <c r="E422" t="str">
        <f>INDEX(helysegnevtar!$A$4:$F$3181,MATCH(tidy!$B422,helysegnevtar!$A$4:$A$3181,0),4)</f>
        <v>Nógrád</v>
      </c>
      <c r="F422" t="str">
        <f>INDEX(helysegnevtar!$A$4:$F$3181,MATCH(tidy!$B422,helysegnevtar!$A$4:$A$3181,0),6)</f>
        <v>Salgótarjáni</v>
      </c>
      <c r="G422">
        <v>9</v>
      </c>
      <c r="H422">
        <v>14.85</v>
      </c>
      <c r="I422">
        <v>65.77</v>
      </c>
      <c r="J422">
        <v>1044</v>
      </c>
      <c r="K422">
        <v>299</v>
      </c>
      <c r="L422">
        <v>329</v>
      </c>
      <c r="M422">
        <f t="shared" si="32"/>
        <v>628</v>
      </c>
      <c r="N422">
        <v>23.63</v>
      </c>
      <c r="O422">
        <v>17.510000000000002</v>
      </c>
      <c r="P422">
        <v>67.569999999999993</v>
      </c>
      <c r="Q422">
        <v>38.58</v>
      </c>
      <c r="R422">
        <v>1.49</v>
      </c>
      <c r="S422">
        <v>8.2200000000000006</v>
      </c>
      <c r="T422">
        <v>9.7100000000000009</v>
      </c>
      <c r="U422">
        <v>1752666825</v>
      </c>
      <c r="V422">
        <v>2752</v>
      </c>
      <c r="W422">
        <v>152</v>
      </c>
      <c r="X422">
        <v>33</v>
      </c>
      <c r="Y422">
        <v>44</v>
      </c>
      <c r="Z422">
        <v>9.86</v>
      </c>
      <c r="AB422">
        <v>282</v>
      </c>
      <c r="AC422" s="38">
        <v>-38.44</v>
      </c>
      <c r="AD422" s="38">
        <v>-11.83</v>
      </c>
      <c r="AE422" s="39">
        <v>74.34</v>
      </c>
      <c r="AF422" s="38">
        <v>86</v>
      </c>
      <c r="AG422" s="38">
        <v>181</v>
      </c>
      <c r="AH422">
        <f t="shared" si="33"/>
        <v>267</v>
      </c>
      <c r="AI422" s="40">
        <f t="shared" si="34"/>
        <v>42.515923566878982</v>
      </c>
    </row>
    <row r="423" spans="1:35" ht="15">
      <c r="A423" t="str">
        <f t="shared" si="30"/>
        <v>987</v>
      </c>
      <c r="B423" t="str">
        <f t="shared" si="31"/>
        <v>Chernelházadamonya</v>
      </c>
      <c r="C423" t="s">
        <v>421</v>
      </c>
      <c r="D423" t="str">
        <f>INDEX(helysegnevtar!$A$4:$F$3181,MATCH(tidy!$B423,helysegnevtar!$A$4:$A$3181,0),3)</f>
        <v>község</v>
      </c>
      <c r="E423" t="str">
        <f>INDEX(helysegnevtar!$A$4:$F$3181,MATCH(tidy!$B423,helysegnevtar!$A$4:$A$3181,0),4)</f>
        <v>Vas</v>
      </c>
      <c r="F423" t="str">
        <f>INDEX(helysegnevtar!$A$4:$F$3181,MATCH(tidy!$B423,helysegnevtar!$A$4:$A$3181,0),6)</f>
        <v>Sárvári</v>
      </c>
      <c r="G423">
        <v>1</v>
      </c>
      <c r="I423">
        <v>55.97</v>
      </c>
      <c r="J423">
        <v>242</v>
      </c>
      <c r="K423">
        <v>65</v>
      </c>
      <c r="L423">
        <v>83</v>
      </c>
      <c r="M423">
        <f t="shared" si="32"/>
        <v>148</v>
      </c>
      <c r="N423">
        <v>32.46</v>
      </c>
      <c r="O423">
        <v>15</v>
      </c>
      <c r="Q423">
        <v>7.85</v>
      </c>
      <c r="R423">
        <v>0.61</v>
      </c>
      <c r="S423">
        <v>0.94</v>
      </c>
      <c r="T423">
        <v>1.55</v>
      </c>
      <c r="U423">
        <v>564943375</v>
      </c>
      <c r="V423">
        <v>374</v>
      </c>
      <c r="AB423">
        <v>53</v>
      </c>
      <c r="AC423" s="38">
        <v>-23.75</v>
      </c>
      <c r="AD423" s="38">
        <v>-4.75</v>
      </c>
      <c r="AE423" s="39"/>
      <c r="AF423" s="38">
        <v>20</v>
      </c>
      <c r="AG423" s="38">
        <v>31</v>
      </c>
      <c r="AH423">
        <f t="shared" si="33"/>
        <v>51</v>
      </c>
      <c r="AI423" s="40">
        <f t="shared" si="34"/>
        <v>34.45945945945946</v>
      </c>
    </row>
    <row r="424" spans="1:35" ht="15">
      <c r="A424" t="str">
        <f t="shared" si="30"/>
        <v>2293</v>
      </c>
      <c r="B424" t="str">
        <f t="shared" si="31"/>
        <v>Cibakháza</v>
      </c>
      <c r="C424" t="s">
        <v>422</v>
      </c>
      <c r="D424" t="str">
        <f>INDEX(helysegnevtar!$A$4:$F$3181,MATCH(tidy!$B424,helysegnevtar!$A$4:$A$3181,0),3)</f>
        <v>nagyközség</v>
      </c>
      <c r="E424" t="str">
        <f>INDEX(helysegnevtar!$A$4:$F$3181,MATCH(tidy!$B424,helysegnevtar!$A$4:$A$3181,0),4)</f>
        <v>Jász-Nagykun-Szolnok</v>
      </c>
      <c r="F424" t="str">
        <f>INDEX(helysegnevtar!$A$4:$F$3181,MATCH(tidy!$B424,helysegnevtar!$A$4:$A$3181,0),6)</f>
        <v>Kunszentmártoni</v>
      </c>
      <c r="G424">
        <v>54</v>
      </c>
      <c r="H424">
        <v>2.85</v>
      </c>
      <c r="I424">
        <v>52.58</v>
      </c>
      <c r="J424">
        <v>3846</v>
      </c>
      <c r="K424">
        <v>1172</v>
      </c>
      <c r="L424">
        <v>1341</v>
      </c>
      <c r="M424">
        <f t="shared" si="32"/>
        <v>2513</v>
      </c>
      <c r="N424">
        <v>38.68</v>
      </c>
      <c r="O424">
        <v>9.34</v>
      </c>
      <c r="P424">
        <v>55.87</v>
      </c>
      <c r="Q424">
        <v>38.21</v>
      </c>
      <c r="R424">
        <v>34.159999999999997</v>
      </c>
      <c r="S424">
        <v>12.58</v>
      </c>
      <c r="T424">
        <v>46.74</v>
      </c>
      <c r="U424">
        <v>5833117095</v>
      </c>
      <c r="V424">
        <v>7468</v>
      </c>
      <c r="W424">
        <v>245</v>
      </c>
      <c r="X424">
        <v>18</v>
      </c>
      <c r="Y424">
        <v>55</v>
      </c>
      <c r="Z424">
        <v>10.36</v>
      </c>
      <c r="AA424">
        <v>20.37</v>
      </c>
      <c r="AB424">
        <v>1115</v>
      </c>
      <c r="AC424" s="38">
        <v>-5.32</v>
      </c>
      <c r="AD424" s="38">
        <v>-10.08</v>
      </c>
      <c r="AE424" s="39">
        <v>5.31</v>
      </c>
      <c r="AF424" s="38">
        <v>255</v>
      </c>
      <c r="AG424" s="38">
        <v>421</v>
      </c>
      <c r="AH424">
        <f t="shared" si="33"/>
        <v>676</v>
      </c>
      <c r="AI424" s="40">
        <f t="shared" si="34"/>
        <v>26.900119379228016</v>
      </c>
    </row>
    <row r="425" spans="1:35" ht="15">
      <c r="A425" t="str">
        <f t="shared" si="30"/>
        <v>393</v>
      </c>
      <c r="B425" t="str">
        <f t="shared" si="31"/>
        <v>Cigánd</v>
      </c>
      <c r="C425" t="s">
        <v>423</v>
      </c>
      <c r="D425" t="str">
        <f>INDEX(helysegnevtar!$A$4:$F$3181,MATCH(tidy!$B425,helysegnevtar!$A$4:$A$3181,0),3)</f>
        <v>város</v>
      </c>
      <c r="E425" t="str">
        <f>INDEX(helysegnevtar!$A$4:$F$3181,MATCH(tidy!$B425,helysegnevtar!$A$4:$A$3181,0),4)</f>
        <v>Borsod-Abaúj-Zemplén</v>
      </c>
      <c r="F425" t="str">
        <f>INDEX(helysegnevtar!$A$4:$F$3181,MATCH(tidy!$B425,helysegnevtar!$A$4:$A$3181,0),6)</f>
        <v>Cigándi</v>
      </c>
      <c r="G425">
        <v>158</v>
      </c>
      <c r="H425">
        <v>12.08</v>
      </c>
      <c r="I425">
        <v>54.67</v>
      </c>
      <c r="J425">
        <v>3150</v>
      </c>
      <c r="K425">
        <v>953</v>
      </c>
      <c r="L425">
        <v>1083</v>
      </c>
      <c r="M425">
        <f t="shared" si="32"/>
        <v>2036</v>
      </c>
      <c r="N425">
        <v>105.28</v>
      </c>
      <c r="O425">
        <v>10.81</v>
      </c>
      <c r="P425">
        <v>69.78</v>
      </c>
      <c r="Q425">
        <v>56.76</v>
      </c>
      <c r="R425">
        <v>5.42</v>
      </c>
      <c r="S425">
        <v>24.1</v>
      </c>
      <c r="T425">
        <v>29.52</v>
      </c>
      <c r="U425">
        <v>3651193245</v>
      </c>
      <c r="V425">
        <v>9430</v>
      </c>
      <c r="W425">
        <v>387</v>
      </c>
      <c r="X425">
        <v>177</v>
      </c>
      <c r="Y425">
        <v>33</v>
      </c>
      <c r="Z425">
        <v>8.75</v>
      </c>
      <c r="AA425">
        <v>15.96</v>
      </c>
      <c r="AB425">
        <v>897</v>
      </c>
      <c r="AC425" s="38">
        <v>-15.14</v>
      </c>
      <c r="AD425" s="38">
        <v>2.02</v>
      </c>
      <c r="AE425" s="39">
        <v>24.55</v>
      </c>
      <c r="AF425" s="38">
        <v>154</v>
      </c>
      <c r="AG425" s="38">
        <v>246</v>
      </c>
      <c r="AH425">
        <f t="shared" si="33"/>
        <v>400</v>
      </c>
      <c r="AI425" s="40">
        <f t="shared" si="34"/>
        <v>19.646365422396855</v>
      </c>
    </row>
    <row r="426" spans="1:35" ht="15">
      <c r="A426" t="str">
        <f t="shared" si="30"/>
        <v>1928</v>
      </c>
      <c r="B426" t="str">
        <f t="shared" si="31"/>
        <v>Cikó</v>
      </c>
      <c r="C426" t="s">
        <v>424</v>
      </c>
      <c r="D426" t="str">
        <f>INDEX(helysegnevtar!$A$4:$F$3181,MATCH(tidy!$B426,helysegnevtar!$A$4:$A$3181,0),3)</f>
        <v>község</v>
      </c>
      <c r="E426" t="str">
        <f>INDEX(helysegnevtar!$A$4:$F$3181,MATCH(tidy!$B426,helysegnevtar!$A$4:$A$3181,0),4)</f>
        <v>Tolna</v>
      </c>
      <c r="F426" t="str">
        <f>INDEX(helysegnevtar!$A$4:$F$3181,MATCH(tidy!$B426,helysegnevtar!$A$4:$A$3181,0),6)</f>
        <v>Bonyhádi</v>
      </c>
      <c r="G426">
        <v>6</v>
      </c>
      <c r="H426">
        <v>1.18</v>
      </c>
      <c r="I426">
        <v>49.56</v>
      </c>
      <c r="J426">
        <v>915</v>
      </c>
      <c r="K426">
        <v>288</v>
      </c>
      <c r="L426">
        <v>316</v>
      </c>
      <c r="M426">
        <f t="shared" si="32"/>
        <v>604</v>
      </c>
      <c r="N426">
        <v>28.32</v>
      </c>
      <c r="O426">
        <v>11.76</v>
      </c>
      <c r="P426">
        <v>43.75</v>
      </c>
      <c r="Q426">
        <v>19.86</v>
      </c>
      <c r="R426">
        <v>1.82</v>
      </c>
      <c r="S426">
        <v>8.73</v>
      </c>
      <c r="T426">
        <v>10.55</v>
      </c>
      <c r="U426">
        <v>1387217448</v>
      </c>
      <c r="V426">
        <v>2312</v>
      </c>
      <c r="W426">
        <v>116</v>
      </c>
      <c r="Y426">
        <v>9</v>
      </c>
      <c r="Z426">
        <v>1.2</v>
      </c>
      <c r="AB426">
        <v>233</v>
      </c>
      <c r="AC426" s="38">
        <v>7.17</v>
      </c>
      <c r="AD426" s="38">
        <v>-10.76</v>
      </c>
      <c r="AE426" s="39">
        <v>54.31</v>
      </c>
      <c r="AF426" s="38">
        <v>65</v>
      </c>
      <c r="AG426" s="38">
        <v>106</v>
      </c>
      <c r="AH426">
        <f t="shared" si="33"/>
        <v>171</v>
      </c>
      <c r="AI426" s="40">
        <f t="shared" si="34"/>
        <v>28.311258278145697</v>
      </c>
    </row>
    <row r="427" spans="1:35" ht="15">
      <c r="A427" t="str">
        <f t="shared" si="30"/>
        <v>1595</v>
      </c>
      <c r="B427" t="str">
        <f t="shared" si="31"/>
        <v>Cirák</v>
      </c>
      <c r="C427" t="s">
        <v>425</v>
      </c>
      <c r="D427" t="str">
        <f>INDEX(helysegnevtar!$A$4:$F$3181,MATCH(tidy!$B427,helysegnevtar!$A$4:$A$3181,0),3)</f>
        <v>község</v>
      </c>
      <c r="E427" t="str">
        <f>INDEX(helysegnevtar!$A$4:$F$3181,MATCH(tidy!$B427,helysegnevtar!$A$4:$A$3181,0),4)</f>
        <v>Győr-Moson-Sopron</v>
      </c>
      <c r="F427" t="str">
        <f>INDEX(helysegnevtar!$A$4:$F$3181,MATCH(tidy!$B427,helysegnevtar!$A$4:$A$3181,0),6)</f>
        <v>Kapuvári</v>
      </c>
      <c r="I427">
        <v>55.43</v>
      </c>
      <c r="J427">
        <v>546</v>
      </c>
      <c r="K427">
        <v>166</v>
      </c>
      <c r="L427">
        <v>176</v>
      </c>
      <c r="M427">
        <f t="shared" si="32"/>
        <v>342</v>
      </c>
      <c r="N427">
        <v>52.09</v>
      </c>
      <c r="O427">
        <v>11.37</v>
      </c>
      <c r="P427">
        <v>25</v>
      </c>
      <c r="Q427">
        <v>11.76</v>
      </c>
      <c r="R427">
        <v>4.5</v>
      </c>
      <c r="S427">
        <v>1.04</v>
      </c>
      <c r="T427">
        <v>5.54</v>
      </c>
      <c r="U427">
        <v>943996839</v>
      </c>
      <c r="V427">
        <v>1221</v>
      </c>
      <c r="Z427">
        <v>9.43</v>
      </c>
      <c r="AA427">
        <v>5.32</v>
      </c>
      <c r="AB427">
        <v>157</v>
      </c>
      <c r="AC427" s="38">
        <v>9.43</v>
      </c>
      <c r="AD427" s="38">
        <v>-9.43</v>
      </c>
      <c r="AE427" s="39"/>
      <c r="AF427" s="38">
        <v>53</v>
      </c>
      <c r="AG427" s="38">
        <v>76</v>
      </c>
      <c r="AH427">
        <f t="shared" si="33"/>
        <v>129</v>
      </c>
      <c r="AI427" s="40">
        <f t="shared" si="34"/>
        <v>37.719298245614034</v>
      </c>
    </row>
    <row r="428" spans="1:35" ht="15">
      <c r="A428" t="str">
        <f t="shared" si="30"/>
        <v>1108</v>
      </c>
      <c r="B428" t="str">
        <f t="shared" si="31"/>
        <v>Cún</v>
      </c>
      <c r="C428" t="s">
        <v>426</v>
      </c>
      <c r="D428" t="str">
        <f>INDEX(helysegnevtar!$A$4:$F$3181,MATCH(tidy!$B428,helysegnevtar!$A$4:$A$3181,0),3)</f>
        <v>község</v>
      </c>
      <c r="E428" t="str">
        <f>INDEX(helysegnevtar!$A$4:$F$3181,MATCH(tidy!$B428,helysegnevtar!$A$4:$A$3181,0),4)</f>
        <v>Baranya</v>
      </c>
      <c r="F428" t="str">
        <f>INDEX(helysegnevtar!$A$4:$F$3181,MATCH(tidy!$B428,helysegnevtar!$A$4:$A$3181,0),6)</f>
        <v>Siklósi</v>
      </c>
      <c r="G428">
        <v>9</v>
      </c>
      <c r="H428">
        <v>19.309999999999999</v>
      </c>
      <c r="I428">
        <v>46.62</v>
      </c>
      <c r="J428">
        <v>213</v>
      </c>
      <c r="K428">
        <v>57</v>
      </c>
      <c r="L428">
        <v>84</v>
      </c>
      <c r="M428">
        <f t="shared" si="32"/>
        <v>141</v>
      </c>
      <c r="N428">
        <v>44.35</v>
      </c>
      <c r="O428">
        <v>1.19</v>
      </c>
      <c r="P428">
        <v>50</v>
      </c>
      <c r="Q428">
        <v>18.43</v>
      </c>
      <c r="R428">
        <v>0.27</v>
      </c>
      <c r="S428">
        <v>1.1000000000000001</v>
      </c>
      <c r="T428">
        <v>1.37</v>
      </c>
      <c r="U428">
        <v>196983476</v>
      </c>
      <c r="V428">
        <v>481</v>
      </c>
      <c r="Z428">
        <v>20.51</v>
      </c>
      <c r="AB428">
        <v>85</v>
      </c>
      <c r="AC428" s="38">
        <v>-20.51</v>
      </c>
      <c r="AD428" s="38">
        <v>-10.26</v>
      </c>
      <c r="AE428" s="39"/>
      <c r="AF428" s="38">
        <v>12</v>
      </c>
      <c r="AG428" s="38">
        <v>19</v>
      </c>
      <c r="AH428">
        <f t="shared" si="33"/>
        <v>31</v>
      </c>
      <c r="AI428" s="40">
        <f t="shared" si="34"/>
        <v>21.98581560283688</v>
      </c>
    </row>
    <row r="429" spans="1:35" ht="15">
      <c r="A429" t="str">
        <f t="shared" si="30"/>
        <v>3133</v>
      </c>
      <c r="B429" t="str">
        <f t="shared" si="31"/>
        <v>Csabacsűd</v>
      </c>
      <c r="C429" t="s">
        <v>427</v>
      </c>
      <c r="D429" t="str">
        <f>INDEX(helysegnevtar!$A$4:$F$3181,MATCH(tidy!$B429,helysegnevtar!$A$4:$A$3181,0),3)</f>
        <v>nagyközség</v>
      </c>
      <c r="E429" t="str">
        <f>INDEX(helysegnevtar!$A$4:$F$3181,MATCH(tidy!$B429,helysegnevtar!$A$4:$A$3181,0),4)</f>
        <v>Békés</v>
      </c>
      <c r="F429" t="str">
        <f>INDEX(helysegnevtar!$A$4:$F$3181,MATCH(tidy!$B429,helysegnevtar!$A$4:$A$3181,0),6)</f>
        <v>Szarvasi</v>
      </c>
      <c r="G429">
        <v>10</v>
      </c>
      <c r="I429">
        <v>60.42</v>
      </c>
      <c r="J429">
        <v>1699</v>
      </c>
      <c r="K429">
        <v>516</v>
      </c>
      <c r="L429">
        <v>563</v>
      </c>
      <c r="M429">
        <f t="shared" si="32"/>
        <v>1079</v>
      </c>
      <c r="N429">
        <v>35.950000000000003</v>
      </c>
      <c r="O429">
        <v>11.22</v>
      </c>
      <c r="P429">
        <v>26.32</v>
      </c>
      <c r="Q429">
        <v>66.849999999999994</v>
      </c>
      <c r="R429">
        <v>6.22</v>
      </c>
      <c r="S429">
        <v>8.82</v>
      </c>
      <c r="T429">
        <v>15.04</v>
      </c>
      <c r="U429">
        <v>3371627495</v>
      </c>
      <c r="V429">
        <v>3912</v>
      </c>
      <c r="W429">
        <v>98</v>
      </c>
      <c r="X429">
        <v>2</v>
      </c>
      <c r="Z429">
        <v>6.94</v>
      </c>
      <c r="AA429">
        <v>9.56</v>
      </c>
      <c r="AB429">
        <v>390</v>
      </c>
      <c r="AC429" s="38">
        <v>25.25</v>
      </c>
      <c r="AD429" s="38">
        <v>-19.57</v>
      </c>
      <c r="AE429" s="39">
        <v>19.39</v>
      </c>
      <c r="AF429" s="38">
        <v>139</v>
      </c>
      <c r="AG429" s="38">
        <v>247</v>
      </c>
      <c r="AH429">
        <f t="shared" si="33"/>
        <v>386</v>
      </c>
      <c r="AI429" s="40">
        <f t="shared" si="34"/>
        <v>35.773864689527343</v>
      </c>
    </row>
    <row r="430" spans="1:35" ht="15">
      <c r="A430" t="str">
        <f t="shared" si="30"/>
        <v>3407</v>
      </c>
      <c r="B430" t="str">
        <f t="shared" si="31"/>
        <v>Csabaszabadi</v>
      </c>
      <c r="C430" t="s">
        <v>428</v>
      </c>
      <c r="D430" t="str">
        <f>INDEX(helysegnevtar!$A$4:$F$3181,MATCH(tidy!$B430,helysegnevtar!$A$4:$A$3181,0),3)</f>
        <v>község</v>
      </c>
      <c r="E430" t="str">
        <f>INDEX(helysegnevtar!$A$4:$F$3181,MATCH(tidy!$B430,helysegnevtar!$A$4:$A$3181,0),4)</f>
        <v>Békés</v>
      </c>
      <c r="F430" t="str">
        <f>INDEX(helysegnevtar!$A$4:$F$3181,MATCH(tidy!$B430,helysegnevtar!$A$4:$A$3181,0),6)</f>
        <v>Békéscsabai</v>
      </c>
      <c r="G430">
        <v>8</v>
      </c>
      <c r="I430">
        <v>41.97</v>
      </c>
      <c r="J430">
        <v>277</v>
      </c>
      <c r="K430">
        <v>78</v>
      </c>
      <c r="L430">
        <v>113</v>
      </c>
      <c r="M430">
        <f t="shared" si="32"/>
        <v>191</v>
      </c>
      <c r="N430">
        <v>21.17</v>
      </c>
      <c r="O430">
        <v>10.71</v>
      </c>
      <c r="P430">
        <v>50</v>
      </c>
      <c r="Q430">
        <v>32.71</v>
      </c>
      <c r="R430">
        <v>0.3</v>
      </c>
      <c r="S430">
        <v>1.72</v>
      </c>
      <c r="T430">
        <v>2.02</v>
      </c>
      <c r="U430">
        <v>518500997</v>
      </c>
      <c r="V430">
        <v>547</v>
      </c>
      <c r="Z430">
        <v>16.03</v>
      </c>
      <c r="AA430">
        <v>9.93</v>
      </c>
      <c r="AB430">
        <v>61</v>
      </c>
      <c r="AC430" s="38">
        <v>60.12</v>
      </c>
      <c r="AD430" s="38">
        <v>-8.02</v>
      </c>
      <c r="AE430" s="39"/>
      <c r="AF430" s="38">
        <v>22</v>
      </c>
      <c r="AG430" s="38">
        <v>22</v>
      </c>
      <c r="AH430">
        <f t="shared" si="33"/>
        <v>44</v>
      </c>
      <c r="AI430" s="40">
        <f t="shared" si="34"/>
        <v>23.036649214659686</v>
      </c>
    </row>
    <row r="431" spans="1:35" ht="15">
      <c r="A431" t="str">
        <f t="shared" si="30"/>
        <v>3054</v>
      </c>
      <c r="B431" t="str">
        <f t="shared" si="31"/>
        <v>Csabdi</v>
      </c>
      <c r="C431" t="s">
        <v>429</v>
      </c>
      <c r="D431" t="str">
        <f>INDEX(helysegnevtar!$A$4:$F$3181,MATCH(tidy!$B431,helysegnevtar!$A$4:$A$3181,0),3)</f>
        <v>község</v>
      </c>
      <c r="E431" t="str">
        <f>INDEX(helysegnevtar!$A$4:$F$3181,MATCH(tidy!$B431,helysegnevtar!$A$4:$A$3181,0),4)</f>
        <v>Fejér</v>
      </c>
      <c r="F431" t="str">
        <f>INDEX(helysegnevtar!$A$4:$F$3181,MATCH(tidy!$B431,helysegnevtar!$A$4:$A$3181,0),6)</f>
        <v>Bicskei</v>
      </c>
      <c r="G431">
        <v>2</v>
      </c>
      <c r="I431">
        <v>52.53</v>
      </c>
      <c r="J431">
        <v>1317</v>
      </c>
      <c r="K431">
        <v>421</v>
      </c>
      <c r="L431">
        <v>451</v>
      </c>
      <c r="M431">
        <f t="shared" si="32"/>
        <v>872</v>
      </c>
      <c r="N431">
        <v>50.68</v>
      </c>
      <c r="O431">
        <v>23.23</v>
      </c>
      <c r="P431">
        <v>60</v>
      </c>
      <c r="Q431">
        <v>17.02</v>
      </c>
      <c r="R431">
        <v>4.16</v>
      </c>
      <c r="S431">
        <v>5.69</v>
      </c>
      <c r="T431">
        <v>9.85</v>
      </c>
      <c r="U431">
        <v>3030965057</v>
      </c>
      <c r="V431">
        <v>2643</v>
      </c>
      <c r="W431">
        <v>158</v>
      </c>
      <c r="Y431">
        <v>6</v>
      </c>
      <c r="Z431">
        <v>1.53</v>
      </c>
      <c r="AB431">
        <v>260</v>
      </c>
      <c r="AC431" s="38">
        <v>16.09</v>
      </c>
      <c r="AD431" s="38">
        <v>2.2999999999999998</v>
      </c>
      <c r="AE431" s="39">
        <v>38.61</v>
      </c>
      <c r="AF431" s="38">
        <v>99</v>
      </c>
      <c r="AG431" s="38">
        <v>126</v>
      </c>
      <c r="AH431">
        <f t="shared" si="33"/>
        <v>225</v>
      </c>
      <c r="AI431" s="40">
        <f t="shared" si="34"/>
        <v>25.802752293577981</v>
      </c>
    </row>
    <row r="432" spans="1:35" ht="15">
      <c r="A432" t="str">
        <f t="shared" si="30"/>
        <v>3092</v>
      </c>
      <c r="B432" t="str">
        <f t="shared" si="31"/>
        <v>Csabrendek</v>
      </c>
      <c r="C432" t="s">
        <v>430</v>
      </c>
      <c r="D432" t="str">
        <f>INDEX(helysegnevtar!$A$4:$F$3181,MATCH(tidy!$B432,helysegnevtar!$A$4:$A$3181,0),3)</f>
        <v>nagyközség</v>
      </c>
      <c r="E432" t="str">
        <f>INDEX(helysegnevtar!$A$4:$F$3181,MATCH(tidy!$B432,helysegnevtar!$A$4:$A$3181,0),4)</f>
        <v>Veszprém</v>
      </c>
      <c r="F432" t="str">
        <f>INDEX(helysegnevtar!$A$4:$F$3181,MATCH(tidy!$B432,helysegnevtar!$A$4:$A$3181,0),6)</f>
        <v>Sümegi</v>
      </c>
      <c r="G432">
        <v>19</v>
      </c>
      <c r="H432">
        <v>1.03</v>
      </c>
      <c r="I432">
        <v>46.13</v>
      </c>
      <c r="J432">
        <v>3043</v>
      </c>
      <c r="K432">
        <v>978</v>
      </c>
      <c r="L432">
        <v>1072</v>
      </c>
      <c r="M432">
        <f t="shared" si="32"/>
        <v>2050</v>
      </c>
      <c r="N432">
        <v>61.17</v>
      </c>
      <c r="O432">
        <v>12.48</v>
      </c>
      <c r="P432">
        <v>50</v>
      </c>
      <c r="Q432">
        <v>44.93</v>
      </c>
      <c r="R432">
        <v>4.96</v>
      </c>
      <c r="S432">
        <v>14.99</v>
      </c>
      <c r="T432">
        <v>19.95</v>
      </c>
      <c r="U432">
        <v>5157303410</v>
      </c>
      <c r="V432">
        <v>5990</v>
      </c>
      <c r="W432">
        <v>195</v>
      </c>
      <c r="X432">
        <v>1</v>
      </c>
      <c r="Y432">
        <v>14</v>
      </c>
      <c r="Z432">
        <v>9.2899999999999991</v>
      </c>
      <c r="AB432">
        <v>783</v>
      </c>
      <c r="AC432" s="38">
        <v>12.04</v>
      </c>
      <c r="AD432" s="38">
        <v>-1.72</v>
      </c>
      <c r="AE432" s="39">
        <v>13.85</v>
      </c>
      <c r="AF432" s="38">
        <v>202</v>
      </c>
      <c r="AG432" s="38">
        <v>296</v>
      </c>
      <c r="AH432">
        <f t="shared" si="33"/>
        <v>498</v>
      </c>
      <c r="AI432" s="40">
        <f t="shared" si="34"/>
        <v>24.292682926829269</v>
      </c>
    </row>
    <row r="433" spans="1:35" ht="15">
      <c r="A433" t="str">
        <f t="shared" si="30"/>
        <v>1004</v>
      </c>
      <c r="B433" t="str">
        <f t="shared" si="31"/>
        <v>Csáfordjánosfa</v>
      </c>
      <c r="C433" t="s">
        <v>431</v>
      </c>
      <c r="D433" t="str">
        <f>INDEX(helysegnevtar!$A$4:$F$3181,MATCH(tidy!$B433,helysegnevtar!$A$4:$A$3181,0),3)</f>
        <v>község</v>
      </c>
      <c r="E433" t="str">
        <f>INDEX(helysegnevtar!$A$4:$F$3181,MATCH(tidy!$B433,helysegnevtar!$A$4:$A$3181,0),4)</f>
        <v>Győr-Moson-Sopron</v>
      </c>
      <c r="F433" t="str">
        <f>INDEX(helysegnevtar!$A$4:$F$3181,MATCH(tidy!$B433,helysegnevtar!$A$4:$A$3181,0),6)</f>
        <v>Soproni</v>
      </c>
      <c r="I433">
        <v>100.88</v>
      </c>
      <c r="J433">
        <v>251</v>
      </c>
      <c r="K433">
        <v>69</v>
      </c>
      <c r="L433">
        <v>55</v>
      </c>
      <c r="M433">
        <f t="shared" si="32"/>
        <v>124</v>
      </c>
      <c r="N433">
        <v>60.74</v>
      </c>
      <c r="O433">
        <v>12.5</v>
      </c>
      <c r="P433">
        <v>50</v>
      </c>
      <c r="Q433">
        <v>5.28</v>
      </c>
      <c r="R433">
        <v>0.56999999999999995</v>
      </c>
      <c r="S433">
        <v>0.74</v>
      </c>
      <c r="T433">
        <v>1.31</v>
      </c>
      <c r="U433">
        <v>315954145</v>
      </c>
      <c r="V433">
        <v>818</v>
      </c>
      <c r="Z433">
        <v>8.44</v>
      </c>
      <c r="AA433">
        <v>6.86</v>
      </c>
      <c r="AB433">
        <v>93</v>
      </c>
      <c r="AC433" s="38">
        <v>71.73</v>
      </c>
      <c r="AD433" s="38">
        <v>-84.39</v>
      </c>
      <c r="AE433" s="39"/>
      <c r="AF433" s="38">
        <v>36</v>
      </c>
      <c r="AG433" s="38">
        <v>44</v>
      </c>
      <c r="AH433">
        <f t="shared" si="33"/>
        <v>80</v>
      </c>
      <c r="AI433" s="40">
        <f t="shared" si="34"/>
        <v>64.516129032258064</v>
      </c>
    </row>
    <row r="434" spans="1:35" ht="15">
      <c r="A434" t="str">
        <f t="shared" si="30"/>
        <v>1292</v>
      </c>
      <c r="B434" t="str">
        <f t="shared" si="31"/>
        <v>Csaholc</v>
      </c>
      <c r="C434" t="s">
        <v>432</v>
      </c>
      <c r="D434" t="str">
        <f>INDEX(helysegnevtar!$A$4:$F$3181,MATCH(tidy!$B434,helysegnevtar!$A$4:$A$3181,0),3)</f>
        <v>község</v>
      </c>
      <c r="E434" t="str">
        <f>INDEX(helysegnevtar!$A$4:$F$3181,MATCH(tidy!$B434,helysegnevtar!$A$4:$A$3181,0),4)</f>
        <v>Szabolcs-Szatmár-Bereg</v>
      </c>
      <c r="F434" t="str">
        <f>INDEX(helysegnevtar!$A$4:$F$3181,MATCH(tidy!$B434,helysegnevtar!$A$4:$A$3181,0),6)</f>
        <v>Fehérgyarmati</v>
      </c>
      <c r="G434">
        <v>63</v>
      </c>
      <c r="H434">
        <v>29.7</v>
      </c>
      <c r="I434">
        <v>49.7</v>
      </c>
      <c r="J434">
        <v>667</v>
      </c>
      <c r="K434">
        <v>217</v>
      </c>
      <c r="L434">
        <v>261</v>
      </c>
      <c r="M434">
        <f t="shared" si="32"/>
        <v>478</v>
      </c>
      <c r="N434">
        <v>87.8</v>
      </c>
      <c r="O434">
        <v>8.27</v>
      </c>
      <c r="P434">
        <v>57.89</v>
      </c>
      <c r="Q434">
        <v>19.350000000000001</v>
      </c>
      <c r="R434">
        <v>6.48</v>
      </c>
      <c r="S434">
        <v>4.66</v>
      </c>
      <c r="T434">
        <v>11.14</v>
      </c>
      <c r="U434">
        <v>733488627</v>
      </c>
      <c r="V434">
        <v>1494</v>
      </c>
      <c r="W434">
        <v>72</v>
      </c>
      <c r="X434">
        <v>38</v>
      </c>
      <c r="Y434">
        <v>17</v>
      </c>
      <c r="Z434">
        <v>29.95</v>
      </c>
      <c r="AA434">
        <v>21.91</v>
      </c>
      <c r="AB434">
        <v>153</v>
      </c>
      <c r="AC434" s="38">
        <v>-51.58</v>
      </c>
      <c r="AD434" s="38">
        <v>8.32</v>
      </c>
      <c r="AE434" s="39">
        <v>63.89</v>
      </c>
      <c r="AF434" s="38">
        <v>34</v>
      </c>
      <c r="AG434" s="38">
        <v>41</v>
      </c>
      <c r="AH434">
        <f t="shared" si="33"/>
        <v>75</v>
      </c>
      <c r="AI434" s="40">
        <f t="shared" si="34"/>
        <v>15.690376569037657</v>
      </c>
    </row>
    <row r="435" spans="1:35" ht="15">
      <c r="A435" t="str">
        <f t="shared" si="30"/>
        <v>1607</v>
      </c>
      <c r="B435" t="str">
        <f t="shared" si="31"/>
        <v>Csajág</v>
      </c>
      <c r="C435" t="s">
        <v>433</v>
      </c>
      <c r="D435" t="str">
        <f>INDEX(helysegnevtar!$A$4:$F$3181,MATCH(tidy!$B435,helysegnevtar!$A$4:$A$3181,0),3)</f>
        <v>község</v>
      </c>
      <c r="E435" t="str">
        <f>INDEX(helysegnevtar!$A$4:$F$3181,MATCH(tidy!$B435,helysegnevtar!$A$4:$A$3181,0),4)</f>
        <v>Veszprém</v>
      </c>
      <c r="F435" t="str">
        <f>INDEX(helysegnevtar!$A$4:$F$3181,MATCH(tidy!$B435,helysegnevtar!$A$4:$A$3181,0),6)</f>
        <v>Balatonalmádi</v>
      </c>
      <c r="G435">
        <v>6</v>
      </c>
      <c r="I435">
        <v>59.76</v>
      </c>
      <c r="J435">
        <v>850</v>
      </c>
      <c r="K435">
        <v>256</v>
      </c>
      <c r="L435">
        <v>286</v>
      </c>
      <c r="M435">
        <f t="shared" si="32"/>
        <v>542</v>
      </c>
      <c r="N435">
        <v>30.96</v>
      </c>
      <c r="O435">
        <v>14.87</v>
      </c>
      <c r="P435">
        <v>59.09</v>
      </c>
      <c r="Q435">
        <v>22.29</v>
      </c>
      <c r="R435">
        <v>3.62</v>
      </c>
      <c r="S435">
        <v>4.78</v>
      </c>
      <c r="T435">
        <v>8.4</v>
      </c>
      <c r="U435">
        <v>1738048299</v>
      </c>
      <c r="V435">
        <v>2347</v>
      </c>
      <c r="W435">
        <v>107</v>
      </c>
      <c r="X435">
        <v>1</v>
      </c>
      <c r="Z435">
        <v>13.6</v>
      </c>
      <c r="AB435">
        <v>155</v>
      </c>
      <c r="AC435" s="38">
        <v>27.19</v>
      </c>
      <c r="AD435" s="38">
        <v>-18.54</v>
      </c>
      <c r="AE435" s="39">
        <v>48.6</v>
      </c>
      <c r="AF435" s="38">
        <v>64</v>
      </c>
      <c r="AG435" s="38">
        <v>98</v>
      </c>
      <c r="AH435">
        <f t="shared" si="33"/>
        <v>162</v>
      </c>
      <c r="AI435" s="40">
        <f t="shared" si="34"/>
        <v>29.889298892988929</v>
      </c>
    </row>
    <row r="436" spans="1:35" ht="15">
      <c r="A436" t="str">
        <f t="shared" si="30"/>
        <v>379</v>
      </c>
      <c r="B436" t="str">
        <f t="shared" si="31"/>
        <v>Csákány</v>
      </c>
      <c r="C436" t="s">
        <v>434</v>
      </c>
      <c r="D436" t="str">
        <f>INDEX(helysegnevtar!$A$4:$F$3181,MATCH(tidy!$B436,helysegnevtar!$A$4:$A$3181,0),3)</f>
        <v>község</v>
      </c>
      <c r="E436" t="str">
        <f>INDEX(helysegnevtar!$A$4:$F$3181,MATCH(tidy!$B436,helysegnevtar!$A$4:$A$3181,0),4)</f>
        <v>Somogy</v>
      </c>
      <c r="F436" t="str">
        <f>INDEX(helysegnevtar!$A$4:$F$3181,MATCH(tidy!$B436,helysegnevtar!$A$4:$A$3181,0),6)</f>
        <v>Marcali</v>
      </c>
      <c r="G436">
        <v>14</v>
      </c>
      <c r="H436">
        <v>9.52</v>
      </c>
      <c r="I436">
        <v>46.89</v>
      </c>
      <c r="J436">
        <v>360</v>
      </c>
      <c r="K436">
        <v>104</v>
      </c>
      <c r="L436">
        <v>128</v>
      </c>
      <c r="M436">
        <f t="shared" si="32"/>
        <v>232</v>
      </c>
      <c r="N436">
        <v>66.540000000000006</v>
      </c>
      <c r="O436">
        <v>6.59</v>
      </c>
      <c r="P436">
        <v>12</v>
      </c>
      <c r="Q436">
        <v>16.09</v>
      </c>
      <c r="R436">
        <v>1.55</v>
      </c>
      <c r="S436">
        <v>4.08</v>
      </c>
      <c r="T436">
        <v>5.63</v>
      </c>
      <c r="U436">
        <v>231884556</v>
      </c>
      <c r="V436">
        <v>446</v>
      </c>
      <c r="Z436">
        <v>14.06</v>
      </c>
      <c r="AA436">
        <v>26.26</v>
      </c>
      <c r="AB436">
        <v>87</v>
      </c>
      <c r="AC436" s="38">
        <v>-3.51</v>
      </c>
      <c r="AD436" s="38">
        <v>-3.51</v>
      </c>
      <c r="AE436" s="39"/>
      <c r="AF436" s="38">
        <v>45</v>
      </c>
      <c r="AG436" s="38">
        <v>46</v>
      </c>
      <c r="AH436">
        <f t="shared" si="33"/>
        <v>91</v>
      </c>
      <c r="AI436" s="40">
        <f t="shared" si="34"/>
        <v>39.224137931034484</v>
      </c>
    </row>
    <row r="437" spans="1:35" ht="15">
      <c r="A437" t="str">
        <f t="shared" si="30"/>
        <v>391</v>
      </c>
      <c r="B437" t="str">
        <f t="shared" si="31"/>
        <v>Csákánydoroszló</v>
      </c>
      <c r="C437" t="s">
        <v>435</v>
      </c>
      <c r="D437" t="str">
        <f>INDEX(helysegnevtar!$A$4:$F$3181,MATCH(tidy!$B437,helysegnevtar!$A$4:$A$3181,0),3)</f>
        <v>község</v>
      </c>
      <c r="E437" t="str">
        <f>INDEX(helysegnevtar!$A$4:$F$3181,MATCH(tidy!$B437,helysegnevtar!$A$4:$A$3181,0),4)</f>
        <v>Vas</v>
      </c>
      <c r="F437" t="str">
        <f>INDEX(helysegnevtar!$A$4:$F$3181,MATCH(tidy!$B437,helysegnevtar!$A$4:$A$3181,0),6)</f>
        <v>Körmendi</v>
      </c>
      <c r="G437">
        <v>4</v>
      </c>
      <c r="H437">
        <v>1.34</v>
      </c>
      <c r="I437">
        <v>52.82</v>
      </c>
      <c r="J437">
        <v>1741</v>
      </c>
      <c r="K437">
        <v>545</v>
      </c>
      <c r="L437">
        <v>595</v>
      </c>
      <c r="M437">
        <f t="shared" si="32"/>
        <v>1140</v>
      </c>
      <c r="N437">
        <v>38.17</v>
      </c>
      <c r="O437">
        <v>15.13</v>
      </c>
      <c r="P437">
        <v>52.63</v>
      </c>
      <c r="Q437">
        <v>26.61</v>
      </c>
      <c r="R437">
        <v>0.85</v>
      </c>
      <c r="S437">
        <v>6.98</v>
      </c>
      <c r="T437">
        <v>7.83</v>
      </c>
      <c r="U437">
        <v>3123677512</v>
      </c>
      <c r="V437">
        <v>3765</v>
      </c>
      <c r="W437">
        <v>181</v>
      </c>
      <c r="X437">
        <v>2</v>
      </c>
      <c r="Z437">
        <v>6.53</v>
      </c>
      <c r="AA437">
        <v>6.4</v>
      </c>
      <c r="AB437">
        <v>303</v>
      </c>
      <c r="AC437" s="38">
        <v>16.04</v>
      </c>
      <c r="AD437" s="38">
        <v>-4.75</v>
      </c>
      <c r="AE437" s="39">
        <v>48.07</v>
      </c>
      <c r="AF437" s="38">
        <v>142</v>
      </c>
      <c r="AG437" s="38">
        <v>213</v>
      </c>
      <c r="AH437">
        <f t="shared" si="33"/>
        <v>355</v>
      </c>
      <c r="AI437" s="40">
        <f t="shared" si="34"/>
        <v>31.140350877192986</v>
      </c>
    </row>
    <row r="438" spans="1:35" ht="15">
      <c r="A438" t="str">
        <f t="shared" si="30"/>
        <v>536</v>
      </c>
      <c r="B438" t="str">
        <f t="shared" si="31"/>
        <v>Csákberény</v>
      </c>
      <c r="C438" t="s">
        <v>436</v>
      </c>
      <c r="D438" t="str">
        <f>INDEX(helysegnevtar!$A$4:$F$3181,MATCH(tidy!$B438,helysegnevtar!$A$4:$A$3181,0),3)</f>
        <v>község</v>
      </c>
      <c r="E438" t="str">
        <f>INDEX(helysegnevtar!$A$4:$F$3181,MATCH(tidy!$B438,helysegnevtar!$A$4:$A$3181,0),4)</f>
        <v>Fejér</v>
      </c>
      <c r="F438" t="str">
        <f>INDEX(helysegnevtar!$A$4:$F$3181,MATCH(tidy!$B438,helysegnevtar!$A$4:$A$3181,0),6)</f>
        <v>Móri</v>
      </c>
      <c r="G438">
        <v>4</v>
      </c>
      <c r="I438">
        <v>57.73</v>
      </c>
      <c r="J438">
        <v>1202</v>
      </c>
      <c r="K438">
        <v>378</v>
      </c>
      <c r="L438">
        <v>385</v>
      </c>
      <c r="M438">
        <f t="shared" si="32"/>
        <v>763</v>
      </c>
      <c r="N438">
        <v>29.39</v>
      </c>
      <c r="O438">
        <v>21.58</v>
      </c>
      <c r="P438">
        <v>61.9</v>
      </c>
      <c r="Q438">
        <v>41.37</v>
      </c>
      <c r="R438">
        <v>2.66</v>
      </c>
      <c r="S438">
        <v>7.45</v>
      </c>
      <c r="T438">
        <v>10.11</v>
      </c>
      <c r="U438">
        <v>2995885980</v>
      </c>
      <c r="V438">
        <v>2630</v>
      </c>
      <c r="W438">
        <v>39</v>
      </c>
      <c r="Z438">
        <v>9.6999999999999993</v>
      </c>
      <c r="AA438">
        <v>7.16</v>
      </c>
      <c r="AB438">
        <v>237</v>
      </c>
      <c r="AC438" s="38">
        <v>12.35</v>
      </c>
      <c r="AD438" s="38">
        <v>2.65</v>
      </c>
      <c r="AE438" s="39">
        <v>0</v>
      </c>
      <c r="AF438" s="38">
        <v>97</v>
      </c>
      <c r="AG438" s="38">
        <v>131</v>
      </c>
      <c r="AH438">
        <f t="shared" si="33"/>
        <v>228</v>
      </c>
      <c r="AI438" s="40">
        <f t="shared" si="34"/>
        <v>29.882044560943644</v>
      </c>
    </row>
    <row r="439" spans="1:35" ht="15">
      <c r="A439" t="str">
        <f t="shared" si="30"/>
        <v>2000</v>
      </c>
      <c r="B439" t="str">
        <f t="shared" si="31"/>
        <v>Csákvár</v>
      </c>
      <c r="C439" t="s">
        <v>437</v>
      </c>
      <c r="D439" t="str">
        <f>INDEX(helysegnevtar!$A$4:$F$3181,MATCH(tidy!$B439,helysegnevtar!$A$4:$A$3181,0),3)</f>
        <v>város</v>
      </c>
      <c r="E439" t="str">
        <f>INDEX(helysegnevtar!$A$4:$F$3181,MATCH(tidy!$B439,helysegnevtar!$A$4:$A$3181,0),4)</f>
        <v>Fejér</v>
      </c>
      <c r="F439" t="str">
        <f>INDEX(helysegnevtar!$A$4:$F$3181,MATCH(tidy!$B439,helysegnevtar!$A$4:$A$3181,0),6)</f>
        <v>Bicskei</v>
      </c>
      <c r="G439">
        <v>2</v>
      </c>
      <c r="H439">
        <v>0.31</v>
      </c>
      <c r="I439">
        <v>54.62</v>
      </c>
      <c r="J439">
        <v>5437</v>
      </c>
      <c r="K439">
        <v>1733</v>
      </c>
      <c r="L439">
        <v>1778</v>
      </c>
      <c r="M439">
        <f t="shared" si="32"/>
        <v>3511</v>
      </c>
      <c r="N439">
        <v>31.87</v>
      </c>
      <c r="O439">
        <v>22.54</v>
      </c>
      <c r="P439">
        <v>35.94</v>
      </c>
      <c r="Q439">
        <v>118.76</v>
      </c>
      <c r="R439">
        <v>10.33</v>
      </c>
      <c r="S439">
        <v>17.829999999999998</v>
      </c>
      <c r="T439">
        <v>28.16</v>
      </c>
      <c r="U439">
        <v>13483032570</v>
      </c>
      <c r="V439">
        <v>13129</v>
      </c>
      <c r="W439">
        <v>319</v>
      </c>
      <c r="Y439">
        <v>11</v>
      </c>
      <c r="Z439">
        <v>9.35</v>
      </c>
      <c r="AA439">
        <v>3.17</v>
      </c>
      <c r="AB439">
        <v>1245</v>
      </c>
      <c r="AC439" s="38">
        <v>8.98</v>
      </c>
      <c r="AD439" s="38">
        <v>-12.1</v>
      </c>
      <c r="AE439" s="39">
        <v>9.7200000000000006</v>
      </c>
      <c r="AF439" s="38">
        <v>373</v>
      </c>
      <c r="AG439" s="38">
        <v>652</v>
      </c>
      <c r="AH439">
        <f t="shared" si="33"/>
        <v>1025</v>
      </c>
      <c r="AI439" s="40">
        <f t="shared" si="34"/>
        <v>29.19396183423526</v>
      </c>
    </row>
    <row r="440" spans="1:35" ht="15">
      <c r="A440" t="str">
        <f t="shared" si="30"/>
        <v>212</v>
      </c>
      <c r="B440" t="str">
        <f t="shared" si="31"/>
        <v>Csanádalberti</v>
      </c>
      <c r="C440" t="s">
        <v>438</v>
      </c>
      <c r="D440" t="str">
        <f>INDEX(helysegnevtar!$A$4:$F$3181,MATCH(tidy!$B440,helysegnevtar!$A$4:$A$3181,0),3)</f>
        <v>község</v>
      </c>
      <c r="E440" t="str">
        <f>INDEX(helysegnevtar!$A$4:$F$3181,MATCH(tidy!$B440,helysegnevtar!$A$4:$A$3181,0),4)</f>
        <v>Csongrád-Csanád</v>
      </c>
      <c r="F440" t="str">
        <f>INDEX(helysegnevtar!$A$4:$F$3181,MATCH(tidy!$B440,helysegnevtar!$A$4:$A$3181,0),6)</f>
        <v>Makói</v>
      </c>
      <c r="G440">
        <v>21</v>
      </c>
      <c r="H440">
        <v>2.2400000000000002</v>
      </c>
      <c r="I440">
        <v>61.05</v>
      </c>
      <c r="J440">
        <v>453</v>
      </c>
      <c r="K440">
        <v>141</v>
      </c>
      <c r="L440">
        <v>143</v>
      </c>
      <c r="M440">
        <f t="shared" si="32"/>
        <v>284</v>
      </c>
      <c r="N440">
        <v>46.62</v>
      </c>
      <c r="O440">
        <v>7.85</v>
      </c>
      <c r="P440">
        <v>40</v>
      </c>
      <c r="Q440">
        <v>15.32</v>
      </c>
      <c r="S440">
        <v>5.09</v>
      </c>
      <c r="T440">
        <v>5.09</v>
      </c>
      <c r="U440">
        <v>514844025</v>
      </c>
      <c r="V440">
        <v>1278</v>
      </c>
      <c r="W440">
        <v>14</v>
      </c>
      <c r="Y440">
        <v>5</v>
      </c>
      <c r="Z440">
        <v>2.34</v>
      </c>
      <c r="AB440">
        <v>137</v>
      </c>
      <c r="AC440" s="38">
        <v>-28.1</v>
      </c>
      <c r="AD440" s="38">
        <v>-9.3699999999999992</v>
      </c>
      <c r="AE440" s="39">
        <v>7.14</v>
      </c>
      <c r="AF440" s="38">
        <v>38</v>
      </c>
      <c r="AG440" s="38">
        <v>48</v>
      </c>
      <c r="AH440">
        <f t="shared" si="33"/>
        <v>86</v>
      </c>
      <c r="AI440" s="40">
        <f t="shared" si="34"/>
        <v>30.281690140845068</v>
      </c>
    </row>
    <row r="441" spans="1:35" ht="15">
      <c r="A441" t="str">
        <f t="shared" si="30"/>
        <v>2045</v>
      </c>
      <c r="B441" t="str">
        <f t="shared" si="31"/>
        <v>Csanádapáca</v>
      </c>
      <c r="C441" t="s">
        <v>439</v>
      </c>
      <c r="D441" t="str">
        <f>INDEX(helysegnevtar!$A$4:$F$3181,MATCH(tidy!$B441,helysegnevtar!$A$4:$A$3181,0),3)</f>
        <v>község</v>
      </c>
      <c r="E441" t="str">
        <f>INDEX(helysegnevtar!$A$4:$F$3181,MATCH(tidy!$B441,helysegnevtar!$A$4:$A$3181,0),4)</f>
        <v>Békés</v>
      </c>
      <c r="F441" t="str">
        <f>INDEX(helysegnevtar!$A$4:$F$3181,MATCH(tidy!$B441,helysegnevtar!$A$4:$A$3181,0),6)</f>
        <v>Orosházi</v>
      </c>
      <c r="G441">
        <v>63</v>
      </c>
      <c r="H441">
        <v>0.34</v>
      </c>
      <c r="I441">
        <v>60.52</v>
      </c>
      <c r="J441">
        <v>2493</v>
      </c>
      <c r="K441">
        <v>765</v>
      </c>
      <c r="L441">
        <v>803</v>
      </c>
      <c r="M441">
        <f t="shared" si="32"/>
        <v>1568</v>
      </c>
      <c r="N441">
        <v>27.28</v>
      </c>
      <c r="O441">
        <v>12.12</v>
      </c>
      <c r="P441">
        <v>54.88</v>
      </c>
      <c r="Q441">
        <v>51.3</v>
      </c>
      <c r="R441">
        <v>2.96</v>
      </c>
      <c r="S441">
        <v>18</v>
      </c>
      <c r="T441">
        <v>20.96</v>
      </c>
      <c r="U441">
        <v>3605094164</v>
      </c>
      <c r="V441">
        <v>5744</v>
      </c>
      <c r="W441">
        <v>190</v>
      </c>
      <c r="Y441">
        <v>19</v>
      </c>
      <c r="Z441">
        <v>6.44</v>
      </c>
      <c r="AA441">
        <v>13.51</v>
      </c>
      <c r="AB441">
        <v>511</v>
      </c>
      <c r="AC441" s="38">
        <v>14.6</v>
      </c>
      <c r="AD441" s="38">
        <v>-14.17</v>
      </c>
      <c r="AE441" s="39">
        <v>18.420000000000002</v>
      </c>
      <c r="AF441" s="38">
        <v>224</v>
      </c>
      <c r="AG441" s="38">
        <v>315</v>
      </c>
      <c r="AH441">
        <f t="shared" si="33"/>
        <v>539</v>
      </c>
      <c r="AI441" s="40">
        <f t="shared" si="34"/>
        <v>34.375</v>
      </c>
    </row>
    <row r="442" spans="1:35" ht="15">
      <c r="A442" t="str">
        <f t="shared" si="30"/>
        <v>537</v>
      </c>
      <c r="B442" t="str">
        <f t="shared" si="31"/>
        <v>Csanádpalota</v>
      </c>
      <c r="C442" t="s">
        <v>440</v>
      </c>
      <c r="D442" t="str">
        <f>INDEX(helysegnevtar!$A$4:$F$3181,MATCH(tidy!$B442,helysegnevtar!$A$4:$A$3181,0),3)</f>
        <v>város</v>
      </c>
      <c r="E442" t="str">
        <f>INDEX(helysegnevtar!$A$4:$F$3181,MATCH(tidy!$B442,helysegnevtar!$A$4:$A$3181,0),4)</f>
        <v>Csongrád-Csanád</v>
      </c>
      <c r="F442" t="str">
        <f>INDEX(helysegnevtar!$A$4:$F$3181,MATCH(tidy!$B442,helysegnevtar!$A$4:$A$3181,0),6)</f>
        <v>Makói</v>
      </c>
      <c r="G442">
        <v>62</v>
      </c>
      <c r="H442">
        <v>0.79</v>
      </c>
      <c r="I442">
        <v>57.6</v>
      </c>
      <c r="J442">
        <v>2784</v>
      </c>
      <c r="K442">
        <v>843</v>
      </c>
      <c r="L442">
        <v>965</v>
      </c>
      <c r="M442">
        <f t="shared" si="32"/>
        <v>1808</v>
      </c>
      <c r="N442">
        <v>38.020000000000003</v>
      </c>
      <c r="O442">
        <v>12.36</v>
      </c>
      <c r="P442">
        <v>50</v>
      </c>
      <c r="Q442">
        <v>77.97</v>
      </c>
      <c r="R442">
        <v>7.69</v>
      </c>
      <c r="S442">
        <v>23.64</v>
      </c>
      <c r="T442">
        <v>31.33</v>
      </c>
      <c r="U442">
        <v>4453936173</v>
      </c>
      <c r="V442">
        <v>7274</v>
      </c>
      <c r="W442">
        <v>144</v>
      </c>
      <c r="X442">
        <v>10</v>
      </c>
      <c r="Y442">
        <v>22</v>
      </c>
      <c r="Z442">
        <v>27.24</v>
      </c>
      <c r="AA442">
        <v>18.920000000000002</v>
      </c>
      <c r="AB442">
        <v>636</v>
      </c>
      <c r="AC442" s="38">
        <v>6.81</v>
      </c>
      <c r="AD442" s="38">
        <v>-17.23</v>
      </c>
      <c r="AE442" s="39">
        <v>13.89</v>
      </c>
      <c r="AF442" s="38">
        <v>234</v>
      </c>
      <c r="AG442" s="38">
        <v>360</v>
      </c>
      <c r="AH442">
        <f t="shared" si="33"/>
        <v>594</v>
      </c>
      <c r="AI442" s="40">
        <f t="shared" si="34"/>
        <v>32.853982300884951</v>
      </c>
    </row>
    <row r="443" spans="1:35" ht="15">
      <c r="A443" t="str">
        <f t="shared" si="30"/>
        <v>2677</v>
      </c>
      <c r="B443" t="str">
        <f t="shared" si="31"/>
        <v>Csánig</v>
      </c>
      <c r="C443" t="s">
        <v>441</v>
      </c>
      <c r="D443" t="str">
        <f>INDEX(helysegnevtar!$A$4:$F$3181,MATCH(tidy!$B443,helysegnevtar!$A$4:$A$3181,0),3)</f>
        <v>község</v>
      </c>
      <c r="E443" t="str">
        <f>INDEX(helysegnevtar!$A$4:$F$3181,MATCH(tidy!$B443,helysegnevtar!$A$4:$A$3181,0),4)</f>
        <v>Vas</v>
      </c>
      <c r="F443" t="str">
        <f>INDEX(helysegnevtar!$A$4:$F$3181,MATCH(tidy!$B443,helysegnevtar!$A$4:$A$3181,0),6)</f>
        <v>Sárvári</v>
      </c>
      <c r="I443">
        <v>56.39</v>
      </c>
      <c r="J443">
        <v>362</v>
      </c>
      <c r="K443">
        <v>110</v>
      </c>
      <c r="L443">
        <v>112</v>
      </c>
      <c r="M443">
        <f t="shared" si="32"/>
        <v>222</v>
      </c>
      <c r="N443">
        <v>35.590000000000003</v>
      </c>
      <c r="O443">
        <v>17.75</v>
      </c>
      <c r="P443">
        <v>28.57</v>
      </c>
      <c r="Q443">
        <v>8.19</v>
      </c>
      <c r="R443">
        <v>1.97</v>
      </c>
      <c r="S443">
        <v>2</v>
      </c>
      <c r="T443">
        <v>3.97</v>
      </c>
      <c r="U443">
        <v>892848044</v>
      </c>
      <c r="V443">
        <v>1038</v>
      </c>
      <c r="Z443">
        <v>2.89</v>
      </c>
      <c r="AB443">
        <v>76</v>
      </c>
      <c r="AC443" s="38">
        <v>31.79</v>
      </c>
      <c r="AD443" s="38">
        <v>-11.56</v>
      </c>
      <c r="AE443" s="39"/>
      <c r="AF443" s="38">
        <v>34</v>
      </c>
      <c r="AG443" s="38">
        <v>54</v>
      </c>
      <c r="AH443">
        <f t="shared" si="33"/>
        <v>88</v>
      </c>
      <c r="AI443" s="40">
        <f t="shared" si="34"/>
        <v>39.63963963963964</v>
      </c>
    </row>
    <row r="444" spans="1:35" ht="15">
      <c r="A444" t="str">
        <f t="shared" si="30"/>
        <v>1684</v>
      </c>
      <c r="B444" t="str">
        <f t="shared" si="31"/>
        <v>Csány</v>
      </c>
      <c r="C444" t="s">
        <v>442</v>
      </c>
      <c r="D444" t="str">
        <f>INDEX(helysegnevtar!$A$4:$F$3181,MATCH(tidy!$B444,helysegnevtar!$A$4:$A$3181,0),3)</f>
        <v>község</v>
      </c>
      <c r="E444" t="str">
        <f>INDEX(helysegnevtar!$A$4:$F$3181,MATCH(tidy!$B444,helysegnevtar!$A$4:$A$3181,0),4)</f>
        <v>Heves</v>
      </c>
      <c r="F444" t="str">
        <f>INDEX(helysegnevtar!$A$4:$F$3181,MATCH(tidy!$B444,helysegnevtar!$A$4:$A$3181,0),6)</f>
        <v>Hatvani</v>
      </c>
      <c r="G444">
        <v>11</v>
      </c>
      <c r="H444">
        <v>8.98</v>
      </c>
      <c r="I444">
        <v>56.45</v>
      </c>
      <c r="J444">
        <v>2195</v>
      </c>
      <c r="K444">
        <v>672</v>
      </c>
      <c r="L444">
        <v>723</v>
      </c>
      <c r="M444">
        <f t="shared" si="32"/>
        <v>1395</v>
      </c>
      <c r="N444">
        <v>53.62</v>
      </c>
      <c r="O444">
        <v>10.69</v>
      </c>
      <c r="P444">
        <v>74.53</v>
      </c>
      <c r="Q444">
        <v>47.89</v>
      </c>
      <c r="R444">
        <v>12.63</v>
      </c>
      <c r="S444">
        <v>9.35</v>
      </c>
      <c r="T444">
        <v>21.98</v>
      </c>
      <c r="U444">
        <v>3335756445</v>
      </c>
      <c r="V444">
        <v>6358</v>
      </c>
      <c r="W444">
        <v>122</v>
      </c>
      <c r="X444">
        <v>30</v>
      </c>
      <c r="Y444">
        <v>18</v>
      </c>
      <c r="Z444">
        <v>17.89</v>
      </c>
      <c r="AA444">
        <v>16.03</v>
      </c>
      <c r="AB444">
        <v>681</v>
      </c>
      <c r="AC444" s="38">
        <v>20.309999999999999</v>
      </c>
      <c r="AD444" s="38">
        <v>-18.86</v>
      </c>
      <c r="AE444" s="39">
        <v>0</v>
      </c>
      <c r="AF444" s="38">
        <v>146</v>
      </c>
      <c r="AG444" s="38">
        <v>298</v>
      </c>
      <c r="AH444">
        <f t="shared" si="33"/>
        <v>444</v>
      </c>
      <c r="AI444" s="40">
        <f t="shared" si="34"/>
        <v>31.827956989247312</v>
      </c>
    </row>
    <row r="445" spans="1:35" ht="15">
      <c r="A445" t="str">
        <f t="shared" si="30"/>
        <v>1990</v>
      </c>
      <c r="B445" t="str">
        <f t="shared" si="31"/>
        <v>Csányoszró</v>
      </c>
      <c r="C445" t="s">
        <v>443</v>
      </c>
      <c r="D445" t="str">
        <f>INDEX(helysegnevtar!$A$4:$F$3181,MATCH(tidy!$B445,helysegnevtar!$A$4:$A$3181,0),3)</f>
        <v>község</v>
      </c>
      <c r="E445" t="str">
        <f>INDEX(helysegnevtar!$A$4:$F$3181,MATCH(tidy!$B445,helysegnevtar!$A$4:$A$3181,0),4)</f>
        <v>Baranya</v>
      </c>
      <c r="F445" t="str">
        <f>INDEX(helysegnevtar!$A$4:$F$3181,MATCH(tidy!$B445,helysegnevtar!$A$4:$A$3181,0),6)</f>
        <v>Sellyei</v>
      </c>
      <c r="G445">
        <v>23</v>
      </c>
      <c r="H445">
        <v>14</v>
      </c>
      <c r="I445">
        <v>46.34</v>
      </c>
      <c r="J445">
        <v>628</v>
      </c>
      <c r="K445">
        <v>196</v>
      </c>
      <c r="L445">
        <v>234</v>
      </c>
      <c r="M445">
        <f t="shared" si="32"/>
        <v>430</v>
      </c>
      <c r="N445">
        <v>44.72</v>
      </c>
      <c r="O445">
        <v>10.07</v>
      </c>
      <c r="P445">
        <v>61.9</v>
      </c>
      <c r="Q445">
        <v>28.56</v>
      </c>
      <c r="R445">
        <v>0.85</v>
      </c>
      <c r="S445">
        <v>2.11</v>
      </c>
      <c r="T445">
        <v>2.96</v>
      </c>
      <c r="U445">
        <v>879873941</v>
      </c>
      <c r="V445">
        <v>1463</v>
      </c>
      <c r="Z445">
        <v>15.54</v>
      </c>
      <c r="AA445">
        <v>9.92</v>
      </c>
      <c r="AB445">
        <v>182</v>
      </c>
      <c r="AC445" s="38">
        <v>3.45</v>
      </c>
      <c r="AD445" s="38">
        <v>-1.73</v>
      </c>
      <c r="AE445" s="39"/>
      <c r="AF445" s="38">
        <v>42</v>
      </c>
      <c r="AG445" s="38">
        <v>68</v>
      </c>
      <c r="AH445">
        <f t="shared" si="33"/>
        <v>110</v>
      </c>
      <c r="AI445" s="40">
        <f t="shared" si="34"/>
        <v>25.581395348837212</v>
      </c>
    </row>
    <row r="446" spans="1:35" ht="15">
      <c r="A446" t="str">
        <f t="shared" si="30"/>
        <v>2229</v>
      </c>
      <c r="B446" t="str">
        <f t="shared" si="31"/>
        <v>Csanytelek</v>
      </c>
      <c r="C446" t="s">
        <v>444</v>
      </c>
      <c r="D446" t="str">
        <f>INDEX(helysegnevtar!$A$4:$F$3181,MATCH(tidy!$B446,helysegnevtar!$A$4:$A$3181,0),3)</f>
        <v>község</v>
      </c>
      <c r="E446" t="str">
        <f>INDEX(helysegnevtar!$A$4:$F$3181,MATCH(tidy!$B446,helysegnevtar!$A$4:$A$3181,0),4)</f>
        <v>Csongrád-Csanád</v>
      </c>
      <c r="F446" t="str">
        <f>INDEX(helysegnevtar!$A$4:$F$3181,MATCH(tidy!$B446,helysegnevtar!$A$4:$A$3181,0),6)</f>
        <v>Csongrádi</v>
      </c>
      <c r="G446">
        <v>37</v>
      </c>
      <c r="H446">
        <v>1.3</v>
      </c>
      <c r="I446">
        <v>59.76</v>
      </c>
      <c r="J446">
        <v>2659</v>
      </c>
      <c r="K446">
        <v>800</v>
      </c>
      <c r="L446">
        <v>892</v>
      </c>
      <c r="M446">
        <f t="shared" si="32"/>
        <v>1692</v>
      </c>
      <c r="N446">
        <v>46.04</v>
      </c>
      <c r="O446">
        <v>11.93</v>
      </c>
      <c r="P446">
        <v>50.82</v>
      </c>
      <c r="Q446">
        <v>34.71</v>
      </c>
      <c r="R446">
        <v>1.95</v>
      </c>
      <c r="S446">
        <v>8.57</v>
      </c>
      <c r="T446">
        <v>10.52</v>
      </c>
      <c r="U446">
        <v>3594926666</v>
      </c>
      <c r="V446">
        <v>6765</v>
      </c>
      <c r="W446">
        <v>138</v>
      </c>
      <c r="X446">
        <v>26</v>
      </c>
      <c r="Y446">
        <v>11</v>
      </c>
      <c r="Z446">
        <v>12.03</v>
      </c>
      <c r="AA446">
        <v>16.36</v>
      </c>
      <c r="AB446">
        <v>693</v>
      </c>
      <c r="AC446" s="38">
        <v>20.86</v>
      </c>
      <c r="AD446" s="38">
        <v>-7.62</v>
      </c>
      <c r="AE446" s="39">
        <v>2.9</v>
      </c>
      <c r="AF446" s="38">
        <v>223</v>
      </c>
      <c r="AG446" s="38">
        <v>355</v>
      </c>
      <c r="AH446">
        <f t="shared" si="33"/>
        <v>578</v>
      </c>
      <c r="AI446" s="40">
        <f t="shared" si="34"/>
        <v>34.160756501182036</v>
      </c>
    </row>
    <row r="447" spans="1:35" ht="15">
      <c r="A447" t="str">
        <f t="shared" si="30"/>
        <v>613</v>
      </c>
      <c r="B447" t="str">
        <f t="shared" si="31"/>
        <v>Csapi</v>
      </c>
      <c r="C447" t="s">
        <v>445</v>
      </c>
      <c r="D447" t="str">
        <f>INDEX(helysegnevtar!$A$4:$F$3181,MATCH(tidy!$B447,helysegnevtar!$A$4:$A$3181,0),3)</f>
        <v>község</v>
      </c>
      <c r="E447" t="str">
        <f>INDEX(helysegnevtar!$A$4:$F$3181,MATCH(tidy!$B447,helysegnevtar!$A$4:$A$3181,0),4)</f>
        <v>Zala</v>
      </c>
      <c r="F447" t="str">
        <f>INDEX(helysegnevtar!$A$4:$F$3181,MATCH(tidy!$B447,helysegnevtar!$A$4:$A$3181,0),6)</f>
        <v>Nagykanizsai</v>
      </c>
      <c r="G447">
        <v>5</v>
      </c>
      <c r="H447">
        <v>3.35</v>
      </c>
      <c r="I447">
        <v>63.25</v>
      </c>
      <c r="J447">
        <v>188</v>
      </c>
      <c r="K447">
        <v>52</v>
      </c>
      <c r="L447">
        <v>56</v>
      </c>
      <c r="M447">
        <f t="shared" si="32"/>
        <v>108</v>
      </c>
      <c r="N447">
        <v>62.2</v>
      </c>
      <c r="O447">
        <v>18.64</v>
      </c>
      <c r="P447">
        <v>60</v>
      </c>
      <c r="Q447">
        <v>10.11</v>
      </c>
      <c r="R447">
        <v>1.36</v>
      </c>
      <c r="S447">
        <v>1.81</v>
      </c>
      <c r="T447">
        <v>3.17</v>
      </c>
      <c r="U447">
        <v>285022613</v>
      </c>
      <c r="V447">
        <v>379</v>
      </c>
      <c r="W447">
        <v>102</v>
      </c>
      <c r="X447">
        <v>32</v>
      </c>
      <c r="Y447">
        <v>19</v>
      </c>
      <c r="Z447">
        <v>12.88</v>
      </c>
      <c r="AA447">
        <v>11.11</v>
      </c>
      <c r="AB447">
        <v>43</v>
      </c>
      <c r="AC447" s="38">
        <v>-201.72</v>
      </c>
      <c r="AD447" s="38">
        <v>-25.75</v>
      </c>
      <c r="AE447" s="39">
        <v>100</v>
      </c>
      <c r="AF447" s="38">
        <v>26</v>
      </c>
      <c r="AG447" s="38">
        <v>27</v>
      </c>
      <c r="AH447">
        <f t="shared" si="33"/>
        <v>53</v>
      </c>
      <c r="AI447" s="40">
        <f t="shared" si="34"/>
        <v>49.074074074074076</v>
      </c>
    </row>
    <row r="448" spans="1:35" ht="15">
      <c r="A448" t="str">
        <f t="shared" si="30"/>
        <v>856</v>
      </c>
      <c r="B448" t="str">
        <f t="shared" si="31"/>
        <v>Csapod</v>
      </c>
      <c r="C448" t="s">
        <v>446</v>
      </c>
      <c r="D448" t="str">
        <f>INDEX(helysegnevtar!$A$4:$F$3181,MATCH(tidy!$B448,helysegnevtar!$A$4:$A$3181,0),3)</f>
        <v>község</v>
      </c>
      <c r="E448" t="str">
        <f>INDEX(helysegnevtar!$A$4:$F$3181,MATCH(tidy!$B448,helysegnevtar!$A$4:$A$3181,0),4)</f>
        <v>Győr-Moson-Sopron</v>
      </c>
      <c r="F448" t="str">
        <f>INDEX(helysegnevtar!$A$4:$F$3181,MATCH(tidy!$B448,helysegnevtar!$A$4:$A$3181,0),6)</f>
        <v>Soproni</v>
      </c>
      <c r="G448">
        <v>3</v>
      </c>
      <c r="I448">
        <v>53.8</v>
      </c>
      <c r="J448">
        <v>611</v>
      </c>
      <c r="K448">
        <v>163</v>
      </c>
      <c r="L448">
        <v>220</v>
      </c>
      <c r="M448">
        <f t="shared" si="32"/>
        <v>383</v>
      </c>
      <c r="N448">
        <v>60.88</v>
      </c>
      <c r="O448">
        <v>13.06</v>
      </c>
      <c r="P448">
        <v>44.44</v>
      </c>
      <c r="Q448">
        <v>29.17</v>
      </c>
      <c r="R448">
        <v>2.89</v>
      </c>
      <c r="S448">
        <v>1.84</v>
      </c>
      <c r="T448">
        <v>4.7300000000000004</v>
      </c>
      <c r="U448">
        <v>866639316</v>
      </c>
      <c r="V448">
        <v>1026</v>
      </c>
      <c r="Z448">
        <v>11.77</v>
      </c>
      <c r="AB448">
        <v>110</v>
      </c>
      <c r="AC448" s="38">
        <v>21.87</v>
      </c>
      <c r="AD448" s="38">
        <v>-5.05</v>
      </c>
      <c r="AE448" s="39"/>
      <c r="AF448" s="38">
        <v>44</v>
      </c>
      <c r="AG448" s="38">
        <v>67</v>
      </c>
      <c r="AH448">
        <f t="shared" si="33"/>
        <v>111</v>
      </c>
      <c r="AI448" s="40">
        <f t="shared" si="34"/>
        <v>28.981723237597912</v>
      </c>
    </row>
    <row r="449" spans="1:35" ht="15">
      <c r="A449" t="str">
        <f t="shared" si="30"/>
        <v>2550</v>
      </c>
      <c r="B449" t="str">
        <f t="shared" si="31"/>
        <v>Csárdaszállás</v>
      </c>
      <c r="C449" t="s">
        <v>447</v>
      </c>
      <c r="D449" t="str">
        <f>INDEX(helysegnevtar!$A$4:$F$3181,MATCH(tidy!$B449,helysegnevtar!$A$4:$A$3181,0),3)</f>
        <v>község</v>
      </c>
      <c r="E449" t="str">
        <f>INDEX(helysegnevtar!$A$4:$F$3181,MATCH(tidy!$B449,helysegnevtar!$A$4:$A$3181,0),4)</f>
        <v>Békés</v>
      </c>
      <c r="F449" t="str">
        <f>INDEX(helysegnevtar!$A$4:$F$3181,MATCH(tidy!$B449,helysegnevtar!$A$4:$A$3181,0),6)</f>
        <v>Gyomaendrődi</v>
      </c>
      <c r="G449">
        <v>25</v>
      </c>
      <c r="I449">
        <v>51</v>
      </c>
      <c r="J449">
        <v>411</v>
      </c>
      <c r="K449">
        <v>121</v>
      </c>
      <c r="L449">
        <v>149</v>
      </c>
      <c r="M449">
        <f t="shared" si="32"/>
        <v>270</v>
      </c>
      <c r="N449">
        <v>30.04</v>
      </c>
      <c r="O449">
        <v>7.07</v>
      </c>
      <c r="P449">
        <v>50</v>
      </c>
      <c r="Q449">
        <v>54.16</v>
      </c>
      <c r="R449">
        <v>2.95</v>
      </c>
      <c r="S449">
        <v>2.4900000000000002</v>
      </c>
      <c r="T449">
        <v>5.44</v>
      </c>
      <c r="U449">
        <v>657058872</v>
      </c>
      <c r="V449">
        <v>949</v>
      </c>
      <c r="Z449">
        <v>19.440000000000001</v>
      </c>
      <c r="AB449">
        <v>95</v>
      </c>
      <c r="AC449" s="38">
        <v>-8.33</v>
      </c>
      <c r="AD449" s="38">
        <v>-25</v>
      </c>
      <c r="AE449" s="39"/>
      <c r="AF449" s="38">
        <v>37</v>
      </c>
      <c r="AG449" s="38">
        <v>49</v>
      </c>
      <c r="AH449">
        <f t="shared" si="33"/>
        <v>86</v>
      </c>
      <c r="AI449" s="40">
        <f t="shared" si="34"/>
        <v>31.851851851851855</v>
      </c>
    </row>
    <row r="450" spans="1:35" ht="15">
      <c r="A450" t="str">
        <f t="shared" si="30"/>
        <v>3061</v>
      </c>
      <c r="B450" t="str">
        <f t="shared" si="31"/>
        <v>Csarnóta</v>
      </c>
      <c r="C450" t="s">
        <v>448</v>
      </c>
      <c r="D450" t="str">
        <f>INDEX(helysegnevtar!$A$4:$F$3181,MATCH(tidy!$B450,helysegnevtar!$A$4:$A$3181,0),3)</f>
        <v>község</v>
      </c>
      <c r="E450" t="str">
        <f>INDEX(helysegnevtar!$A$4:$F$3181,MATCH(tidy!$B450,helysegnevtar!$A$4:$A$3181,0),4)</f>
        <v>Baranya</v>
      </c>
      <c r="F450" t="str">
        <f>INDEX(helysegnevtar!$A$4:$F$3181,MATCH(tidy!$B450,helysegnevtar!$A$4:$A$3181,0),6)</f>
        <v>Siklósi</v>
      </c>
      <c r="G450">
        <v>6</v>
      </c>
      <c r="I450">
        <v>38.54</v>
      </c>
      <c r="J450">
        <v>129</v>
      </c>
      <c r="K450">
        <v>47</v>
      </c>
      <c r="L450">
        <v>46</v>
      </c>
      <c r="M450">
        <f t="shared" si="32"/>
        <v>93</v>
      </c>
      <c r="N450">
        <v>26.45</v>
      </c>
      <c r="O450">
        <v>5.45</v>
      </c>
      <c r="P450">
        <v>77.78</v>
      </c>
      <c r="Q450">
        <v>5.33</v>
      </c>
      <c r="R450">
        <v>0.88</v>
      </c>
      <c r="S450">
        <v>0.24</v>
      </c>
      <c r="T450">
        <v>1.1200000000000001</v>
      </c>
      <c r="U450">
        <v>195283003</v>
      </c>
      <c r="V450">
        <v>249</v>
      </c>
      <c r="AB450">
        <v>25</v>
      </c>
      <c r="AC450" s="38">
        <v>-52.24</v>
      </c>
      <c r="AD450" s="38">
        <v>0</v>
      </c>
      <c r="AE450" s="39"/>
      <c r="AF450" s="38">
        <v>7</v>
      </c>
      <c r="AG450" s="38">
        <v>10</v>
      </c>
      <c r="AH450">
        <f t="shared" si="33"/>
        <v>17</v>
      </c>
      <c r="AI450" s="40">
        <f t="shared" si="34"/>
        <v>18.27956989247312</v>
      </c>
    </row>
    <row r="451" spans="1:35" ht="15">
      <c r="A451" t="str">
        <f t="shared" ref="A451:A514" si="35">MID(C451,SEARCH("(",C451)+1,LEN(C451)-SEARCH("(",C451)-1)</f>
        <v>2941</v>
      </c>
      <c r="B451" t="str">
        <f t="shared" ref="B451:B514" si="36">LEFT(SUBSTITUTE(C451," * "," "),SEARCH("(",SUBSTITUTE(C451," * "," "))-2)</f>
        <v>Csaroda</v>
      </c>
      <c r="C451" t="s">
        <v>449</v>
      </c>
      <c r="D451" t="str">
        <f>INDEX(helysegnevtar!$A$4:$F$3181,MATCH(tidy!$B451,helysegnevtar!$A$4:$A$3181,0),3)</f>
        <v>község</v>
      </c>
      <c r="E451" t="str">
        <f>INDEX(helysegnevtar!$A$4:$F$3181,MATCH(tidy!$B451,helysegnevtar!$A$4:$A$3181,0),4)</f>
        <v>Szabolcs-Szatmár-Bereg</v>
      </c>
      <c r="F451" t="str">
        <f>INDEX(helysegnevtar!$A$4:$F$3181,MATCH(tidy!$B451,helysegnevtar!$A$4:$A$3181,0),6)</f>
        <v>Vásárosnaményi</v>
      </c>
      <c r="G451">
        <v>16</v>
      </c>
      <c r="I451">
        <v>53.17</v>
      </c>
      <c r="J451">
        <v>605</v>
      </c>
      <c r="K451">
        <v>200</v>
      </c>
      <c r="L451">
        <v>191</v>
      </c>
      <c r="M451">
        <f t="shared" ref="M451:M514" si="37">L451+K451</f>
        <v>391</v>
      </c>
      <c r="N451">
        <v>61.29</v>
      </c>
      <c r="O451">
        <v>17.510000000000002</v>
      </c>
      <c r="P451">
        <v>60</v>
      </c>
      <c r="Q451">
        <v>24.68</v>
      </c>
      <c r="R451">
        <v>4.91</v>
      </c>
      <c r="S451">
        <v>6.41</v>
      </c>
      <c r="T451">
        <v>11.32</v>
      </c>
      <c r="U451">
        <v>1131054607</v>
      </c>
      <c r="V451">
        <v>1676</v>
      </c>
      <c r="W451">
        <v>183</v>
      </c>
      <c r="X451">
        <v>19</v>
      </c>
      <c r="Y451">
        <v>24</v>
      </c>
      <c r="Z451">
        <v>12.65</v>
      </c>
      <c r="AB451">
        <v>110</v>
      </c>
      <c r="AC451" s="38">
        <v>-21.68</v>
      </c>
      <c r="AD451" s="38">
        <v>-21.68</v>
      </c>
      <c r="AE451" s="39">
        <v>83.61</v>
      </c>
      <c r="AF451" s="38">
        <v>52</v>
      </c>
      <c r="AG451" s="38">
        <v>77</v>
      </c>
      <c r="AH451">
        <f t="shared" ref="AH451:AH514" si="38">AG451+AF451</f>
        <v>129</v>
      </c>
      <c r="AI451" s="40">
        <f t="shared" ref="AI451:AI514" si="39">AH451/M451*100</f>
        <v>32.992327365728904</v>
      </c>
    </row>
    <row r="452" spans="1:35" ht="15">
      <c r="A452" t="str">
        <f t="shared" si="35"/>
        <v>1641</v>
      </c>
      <c r="B452" t="str">
        <f t="shared" si="36"/>
        <v>Császár</v>
      </c>
      <c r="C452" t="s">
        <v>450</v>
      </c>
      <c r="D452" t="str">
        <f>INDEX(helysegnevtar!$A$4:$F$3181,MATCH(tidy!$B452,helysegnevtar!$A$4:$A$3181,0),3)</f>
        <v>község</v>
      </c>
      <c r="E452" t="str">
        <f>INDEX(helysegnevtar!$A$4:$F$3181,MATCH(tidy!$B452,helysegnevtar!$A$4:$A$3181,0),4)</f>
        <v>Komárom-Esztergom</v>
      </c>
      <c r="F452" t="str">
        <f>INDEX(helysegnevtar!$A$4:$F$3181,MATCH(tidy!$B452,helysegnevtar!$A$4:$A$3181,0),6)</f>
        <v>Kisbéri</v>
      </c>
      <c r="G452">
        <v>8</v>
      </c>
      <c r="H452">
        <v>0.55000000000000004</v>
      </c>
      <c r="I452">
        <v>53.07</v>
      </c>
      <c r="J452">
        <v>1922</v>
      </c>
      <c r="K452">
        <v>602</v>
      </c>
      <c r="L452">
        <v>639</v>
      </c>
      <c r="M452">
        <f t="shared" si="37"/>
        <v>1241</v>
      </c>
      <c r="N452">
        <v>31.13</v>
      </c>
      <c r="O452">
        <v>12.93</v>
      </c>
      <c r="P452">
        <v>64.709999999999994</v>
      </c>
      <c r="Q452">
        <v>67.81</v>
      </c>
      <c r="R452">
        <v>1.3</v>
      </c>
      <c r="S452">
        <v>10.4</v>
      </c>
      <c r="T452">
        <v>11.7</v>
      </c>
      <c r="U452">
        <v>4523201186</v>
      </c>
      <c r="V452">
        <v>3807</v>
      </c>
      <c r="W452">
        <v>134</v>
      </c>
      <c r="Y452">
        <v>3</v>
      </c>
      <c r="Z452">
        <v>7.21</v>
      </c>
      <c r="AA452">
        <v>4.08</v>
      </c>
      <c r="AB452">
        <v>393</v>
      </c>
      <c r="AC452" s="38">
        <v>13.87</v>
      </c>
      <c r="AD452" s="38">
        <v>-2.77</v>
      </c>
      <c r="AE452" s="39">
        <v>5.97</v>
      </c>
      <c r="AF452" s="38">
        <v>140</v>
      </c>
      <c r="AG452" s="38">
        <v>197</v>
      </c>
      <c r="AH452">
        <f t="shared" si="38"/>
        <v>337</v>
      </c>
      <c r="AI452" s="40">
        <f t="shared" si="39"/>
        <v>27.155519742143429</v>
      </c>
    </row>
    <row r="453" spans="1:35" ht="15">
      <c r="A453" t="str">
        <f t="shared" si="35"/>
        <v>1047</v>
      </c>
      <c r="B453" t="str">
        <f t="shared" si="36"/>
        <v>Császártöltés</v>
      </c>
      <c r="C453" t="s">
        <v>451</v>
      </c>
      <c r="D453" t="str">
        <f>INDEX(helysegnevtar!$A$4:$F$3181,MATCH(tidy!$B453,helysegnevtar!$A$4:$A$3181,0),3)</f>
        <v>község</v>
      </c>
      <c r="E453" t="str">
        <f>INDEX(helysegnevtar!$A$4:$F$3181,MATCH(tidy!$B453,helysegnevtar!$A$4:$A$3181,0),4)</f>
        <v>Bács-Kiskun</v>
      </c>
      <c r="F453" t="str">
        <f>INDEX(helysegnevtar!$A$4:$F$3181,MATCH(tidy!$B453,helysegnevtar!$A$4:$A$3181,0),6)</f>
        <v>Kiskőrösi</v>
      </c>
      <c r="G453">
        <v>13</v>
      </c>
      <c r="H453">
        <v>0.6</v>
      </c>
      <c r="I453">
        <v>66.400000000000006</v>
      </c>
      <c r="J453">
        <v>2291</v>
      </c>
      <c r="K453">
        <v>659</v>
      </c>
      <c r="L453">
        <v>689</v>
      </c>
      <c r="M453">
        <f t="shared" si="37"/>
        <v>1348</v>
      </c>
      <c r="N453">
        <v>74.12</v>
      </c>
      <c r="O453">
        <v>19.260000000000002</v>
      </c>
      <c r="P453">
        <v>35.71</v>
      </c>
      <c r="Q453">
        <v>82.06</v>
      </c>
      <c r="R453">
        <v>13.02</v>
      </c>
      <c r="S453">
        <v>27.98</v>
      </c>
      <c r="T453">
        <v>41</v>
      </c>
      <c r="U453">
        <v>3165739415</v>
      </c>
      <c r="V453">
        <v>5365</v>
      </c>
      <c r="W453">
        <v>191</v>
      </c>
      <c r="Y453">
        <v>7</v>
      </c>
      <c r="Z453">
        <v>15.46</v>
      </c>
      <c r="AB453">
        <v>582</v>
      </c>
      <c r="AC453" s="38">
        <v>1.87</v>
      </c>
      <c r="AD453" s="38">
        <v>-7.96</v>
      </c>
      <c r="AE453" s="39">
        <v>20.420000000000002</v>
      </c>
      <c r="AF453" s="38">
        <v>244</v>
      </c>
      <c r="AG453" s="38">
        <v>363</v>
      </c>
      <c r="AH453">
        <f t="shared" si="38"/>
        <v>607</v>
      </c>
      <c r="AI453" s="40">
        <f t="shared" si="39"/>
        <v>45.029673590504451</v>
      </c>
    </row>
    <row r="454" spans="1:35" ht="15">
      <c r="A454" t="str">
        <f t="shared" si="35"/>
        <v>971</v>
      </c>
      <c r="B454" t="str">
        <f t="shared" si="36"/>
        <v>Császló</v>
      </c>
      <c r="C454" t="s">
        <v>452</v>
      </c>
      <c r="D454" t="str">
        <f>INDEX(helysegnevtar!$A$4:$F$3181,MATCH(tidy!$B454,helysegnevtar!$A$4:$A$3181,0),3)</f>
        <v>község</v>
      </c>
      <c r="E454" t="str">
        <f>INDEX(helysegnevtar!$A$4:$F$3181,MATCH(tidy!$B454,helysegnevtar!$A$4:$A$3181,0),4)</f>
        <v>Szabolcs-Szatmár-Bereg</v>
      </c>
      <c r="F454" t="str">
        <f>INDEX(helysegnevtar!$A$4:$F$3181,MATCH(tidy!$B454,helysegnevtar!$A$4:$A$3181,0),6)</f>
        <v>Fehérgyarmati</v>
      </c>
      <c r="G454">
        <v>34</v>
      </c>
      <c r="H454">
        <v>17.739999999999998</v>
      </c>
      <c r="I454">
        <v>55.83</v>
      </c>
      <c r="J454">
        <v>378</v>
      </c>
      <c r="K454">
        <v>124</v>
      </c>
      <c r="L454">
        <v>127</v>
      </c>
      <c r="M454">
        <f t="shared" si="37"/>
        <v>251</v>
      </c>
      <c r="N454">
        <v>90.88</v>
      </c>
      <c r="O454">
        <v>7.05</v>
      </c>
      <c r="P454">
        <v>50</v>
      </c>
      <c r="Q454">
        <v>10.18</v>
      </c>
      <c r="R454">
        <v>1</v>
      </c>
      <c r="S454">
        <v>2.9</v>
      </c>
      <c r="T454">
        <v>3.9</v>
      </c>
      <c r="U454">
        <v>396237151</v>
      </c>
      <c r="V454">
        <v>953</v>
      </c>
      <c r="Z454">
        <v>28.8</v>
      </c>
      <c r="AB454">
        <v>107</v>
      </c>
      <c r="AC454" s="38">
        <v>-41.6</v>
      </c>
      <c r="AD454" s="38">
        <v>3.2</v>
      </c>
      <c r="AE454" s="39"/>
      <c r="AF454" s="38">
        <v>22</v>
      </c>
      <c r="AG454" s="38">
        <v>31</v>
      </c>
      <c r="AH454">
        <f t="shared" si="38"/>
        <v>53</v>
      </c>
      <c r="AI454" s="40">
        <f t="shared" si="39"/>
        <v>21.115537848605577</v>
      </c>
    </row>
    <row r="455" spans="1:35" ht="15">
      <c r="A455" t="str">
        <f t="shared" si="35"/>
        <v>2647</v>
      </c>
      <c r="B455" t="str">
        <f t="shared" si="36"/>
        <v>Csátalja</v>
      </c>
      <c r="C455" t="s">
        <v>453</v>
      </c>
      <c r="D455" t="str">
        <f>INDEX(helysegnevtar!$A$4:$F$3181,MATCH(tidy!$B455,helysegnevtar!$A$4:$A$3181,0),3)</f>
        <v>község</v>
      </c>
      <c r="E455" t="str">
        <f>INDEX(helysegnevtar!$A$4:$F$3181,MATCH(tidy!$B455,helysegnevtar!$A$4:$A$3181,0),4)</f>
        <v>Bács-Kiskun</v>
      </c>
      <c r="F455" t="str">
        <f>INDEX(helysegnevtar!$A$4:$F$3181,MATCH(tidy!$B455,helysegnevtar!$A$4:$A$3181,0),6)</f>
        <v>Bajai</v>
      </c>
      <c r="G455">
        <v>16</v>
      </c>
      <c r="H455">
        <v>0.7</v>
      </c>
      <c r="I455">
        <v>69.930000000000007</v>
      </c>
      <c r="J455">
        <v>1439</v>
      </c>
      <c r="K455">
        <v>407</v>
      </c>
      <c r="L455">
        <v>444</v>
      </c>
      <c r="M455">
        <f t="shared" si="37"/>
        <v>851</v>
      </c>
      <c r="N455">
        <v>134.07</v>
      </c>
      <c r="O455">
        <v>13.68</v>
      </c>
      <c r="P455">
        <v>38.46</v>
      </c>
      <c r="Q455">
        <v>39.049999999999997</v>
      </c>
      <c r="R455">
        <v>6.15</v>
      </c>
      <c r="S455">
        <v>6.85</v>
      </c>
      <c r="T455">
        <v>13</v>
      </c>
      <c r="U455">
        <v>1739343298</v>
      </c>
      <c r="V455">
        <v>3362</v>
      </c>
      <c r="W455">
        <v>95</v>
      </c>
      <c r="Z455">
        <v>11.93</v>
      </c>
      <c r="AB455">
        <v>334</v>
      </c>
      <c r="AC455" s="38">
        <v>-11.93</v>
      </c>
      <c r="AD455" s="38">
        <v>-12.73</v>
      </c>
      <c r="AE455" s="39">
        <v>13.68</v>
      </c>
      <c r="AF455" s="38">
        <v>158</v>
      </c>
      <c r="AG455" s="38">
        <v>209</v>
      </c>
      <c r="AH455">
        <f t="shared" si="38"/>
        <v>367</v>
      </c>
      <c r="AI455" s="40">
        <f t="shared" si="39"/>
        <v>43.125734430082261</v>
      </c>
    </row>
    <row r="456" spans="1:35" ht="15">
      <c r="A456" t="str">
        <f t="shared" si="35"/>
        <v>2343</v>
      </c>
      <c r="B456" t="str">
        <f t="shared" si="36"/>
        <v>Csatár</v>
      </c>
      <c r="C456" t="s">
        <v>454</v>
      </c>
      <c r="D456" t="str">
        <f>INDEX(helysegnevtar!$A$4:$F$3181,MATCH(tidy!$B456,helysegnevtar!$A$4:$A$3181,0),3)</f>
        <v>község</v>
      </c>
      <c r="E456" t="str">
        <f>INDEX(helysegnevtar!$A$4:$F$3181,MATCH(tidy!$B456,helysegnevtar!$A$4:$A$3181,0),4)</f>
        <v>Zala</v>
      </c>
      <c r="F456" t="str">
        <f>INDEX(helysegnevtar!$A$4:$F$3181,MATCH(tidy!$B456,helysegnevtar!$A$4:$A$3181,0),6)</f>
        <v>Zalaegerszegi</v>
      </c>
      <c r="G456">
        <v>5</v>
      </c>
      <c r="I456">
        <v>57.8</v>
      </c>
      <c r="J456">
        <v>540</v>
      </c>
      <c r="K456">
        <v>174</v>
      </c>
      <c r="L456">
        <v>159</v>
      </c>
      <c r="M456">
        <f t="shared" si="37"/>
        <v>333</v>
      </c>
      <c r="N456">
        <v>13.32</v>
      </c>
      <c r="O456">
        <v>20.23</v>
      </c>
      <c r="P456">
        <v>33.33</v>
      </c>
      <c r="Q456">
        <v>7.79</v>
      </c>
      <c r="R456">
        <v>3.26</v>
      </c>
      <c r="S456">
        <v>3.84</v>
      </c>
      <c r="T456">
        <v>7.1</v>
      </c>
      <c r="U456">
        <v>1233436540</v>
      </c>
      <c r="V456">
        <v>877</v>
      </c>
      <c r="Z456">
        <v>8.8800000000000008</v>
      </c>
      <c r="AB456">
        <v>83</v>
      </c>
      <c r="AC456" s="38">
        <v>-19.54</v>
      </c>
      <c r="AD456" s="38">
        <v>3.55</v>
      </c>
      <c r="AE456" s="39"/>
      <c r="AF456" s="38">
        <v>42</v>
      </c>
      <c r="AG456" s="38">
        <v>64</v>
      </c>
      <c r="AH456">
        <f t="shared" si="38"/>
        <v>106</v>
      </c>
      <c r="AI456" s="40">
        <f t="shared" si="39"/>
        <v>31.831831831831831</v>
      </c>
    </row>
    <row r="457" spans="1:35" ht="15">
      <c r="A457" t="str">
        <f t="shared" si="35"/>
        <v>3417</v>
      </c>
      <c r="B457" t="str">
        <f t="shared" si="36"/>
        <v>Csataszög</v>
      </c>
      <c r="C457" t="s">
        <v>455</v>
      </c>
      <c r="D457" t="str">
        <f>INDEX(helysegnevtar!$A$4:$F$3181,MATCH(tidy!$B457,helysegnevtar!$A$4:$A$3181,0),3)</f>
        <v>község</v>
      </c>
      <c r="E457" t="str">
        <f>INDEX(helysegnevtar!$A$4:$F$3181,MATCH(tidy!$B457,helysegnevtar!$A$4:$A$3181,0),4)</f>
        <v>Jász-Nagykun-Szolnok</v>
      </c>
      <c r="F457" t="str">
        <f>INDEX(helysegnevtar!$A$4:$F$3181,MATCH(tidy!$B457,helysegnevtar!$A$4:$A$3181,0),6)</f>
        <v>Szolnoki</v>
      </c>
      <c r="G457">
        <v>6</v>
      </c>
      <c r="H457">
        <v>2.02</v>
      </c>
      <c r="I457">
        <v>55.9</v>
      </c>
      <c r="J457">
        <v>326</v>
      </c>
      <c r="K457">
        <v>100</v>
      </c>
      <c r="L457">
        <v>110</v>
      </c>
      <c r="M457">
        <f t="shared" si="37"/>
        <v>210</v>
      </c>
      <c r="N457">
        <v>24.78</v>
      </c>
      <c r="O457">
        <v>12.24</v>
      </c>
      <c r="P457">
        <v>38.46</v>
      </c>
      <c r="Q457">
        <v>11.21</v>
      </c>
      <c r="R457">
        <v>0.28999999999999998</v>
      </c>
      <c r="S457">
        <v>3.34</v>
      </c>
      <c r="T457">
        <v>3.63</v>
      </c>
      <c r="U457">
        <v>504268027</v>
      </c>
      <c r="V457">
        <v>769</v>
      </c>
      <c r="Z457">
        <v>7.09</v>
      </c>
      <c r="AB457">
        <v>98</v>
      </c>
      <c r="AC457" s="38">
        <v>42.55</v>
      </c>
      <c r="AD457" s="38">
        <v>3.55</v>
      </c>
      <c r="AE457" s="39"/>
      <c r="AF457" s="38">
        <v>21</v>
      </c>
      <c r="AG457" s="38">
        <v>28</v>
      </c>
      <c r="AH457">
        <f t="shared" si="38"/>
        <v>49</v>
      </c>
      <c r="AI457" s="40">
        <f t="shared" si="39"/>
        <v>23.333333333333332</v>
      </c>
    </row>
    <row r="458" spans="1:35" ht="15">
      <c r="A458" t="str">
        <f t="shared" si="35"/>
        <v>3310</v>
      </c>
      <c r="B458" t="str">
        <f t="shared" si="36"/>
        <v>Csatka</v>
      </c>
      <c r="C458" t="s">
        <v>456</v>
      </c>
      <c r="D458" t="str">
        <f>INDEX(helysegnevtar!$A$4:$F$3181,MATCH(tidy!$B458,helysegnevtar!$A$4:$A$3181,0),3)</f>
        <v>község</v>
      </c>
      <c r="E458" t="str">
        <f>INDEX(helysegnevtar!$A$4:$F$3181,MATCH(tidy!$B458,helysegnevtar!$A$4:$A$3181,0),4)</f>
        <v>Komárom-Esztergom</v>
      </c>
      <c r="F458" t="str">
        <f>INDEX(helysegnevtar!$A$4:$F$3181,MATCH(tidy!$B458,helysegnevtar!$A$4:$A$3181,0),6)</f>
        <v>Kisbéri</v>
      </c>
      <c r="G458">
        <v>4</v>
      </c>
      <c r="H458">
        <v>1.24</v>
      </c>
      <c r="I458">
        <v>53.25</v>
      </c>
      <c r="J458">
        <v>236</v>
      </c>
      <c r="K458">
        <v>68</v>
      </c>
      <c r="L458">
        <v>80</v>
      </c>
      <c r="M458">
        <f t="shared" si="37"/>
        <v>148</v>
      </c>
      <c r="N458">
        <v>59.17</v>
      </c>
      <c r="O458">
        <v>18.27</v>
      </c>
      <c r="P458">
        <v>66.67</v>
      </c>
      <c r="Q458">
        <v>17.77</v>
      </c>
      <c r="R458">
        <v>0.69</v>
      </c>
      <c r="S458">
        <v>4.22</v>
      </c>
      <c r="T458">
        <v>4.91</v>
      </c>
      <c r="U458">
        <v>403500976</v>
      </c>
      <c r="V458">
        <v>547</v>
      </c>
      <c r="Z458">
        <v>18.059999999999999</v>
      </c>
      <c r="AB458">
        <v>70</v>
      </c>
      <c r="AC458" s="38">
        <v>-22.57</v>
      </c>
      <c r="AD458" s="38">
        <v>-4.51</v>
      </c>
      <c r="AE458" s="39"/>
      <c r="AF458" s="38">
        <v>24</v>
      </c>
      <c r="AG458" s="38">
        <v>33</v>
      </c>
      <c r="AH458">
        <f t="shared" si="38"/>
        <v>57</v>
      </c>
      <c r="AI458" s="40">
        <f t="shared" si="39"/>
        <v>38.513513513513516</v>
      </c>
    </row>
    <row r="459" spans="1:35" ht="15">
      <c r="A459" t="str">
        <f t="shared" si="35"/>
        <v>1637</v>
      </c>
      <c r="B459" t="str">
        <f t="shared" si="36"/>
        <v>Csávoly</v>
      </c>
      <c r="C459" t="s">
        <v>457</v>
      </c>
      <c r="D459" t="str">
        <f>INDEX(helysegnevtar!$A$4:$F$3181,MATCH(tidy!$B459,helysegnevtar!$A$4:$A$3181,0),3)</f>
        <v>község</v>
      </c>
      <c r="E459" t="str">
        <f>INDEX(helysegnevtar!$A$4:$F$3181,MATCH(tidy!$B459,helysegnevtar!$A$4:$A$3181,0),4)</f>
        <v>Bács-Kiskun</v>
      </c>
      <c r="F459" t="str">
        <f>INDEX(helysegnevtar!$A$4:$F$3181,MATCH(tidy!$B459,helysegnevtar!$A$4:$A$3181,0),6)</f>
        <v>Bajai</v>
      </c>
      <c r="G459">
        <v>38</v>
      </c>
      <c r="I459">
        <v>61.4</v>
      </c>
      <c r="J459">
        <v>1758</v>
      </c>
      <c r="K459">
        <v>556</v>
      </c>
      <c r="L459">
        <v>551</v>
      </c>
      <c r="M459">
        <f t="shared" si="37"/>
        <v>1107</v>
      </c>
      <c r="N459">
        <v>105.87</v>
      </c>
      <c r="O459">
        <v>13.06</v>
      </c>
      <c r="P459">
        <v>35.71</v>
      </c>
      <c r="Q459">
        <v>47.42</v>
      </c>
      <c r="R459">
        <v>2.4900000000000002</v>
      </c>
      <c r="S459">
        <v>11.11</v>
      </c>
      <c r="T459">
        <v>13.6</v>
      </c>
      <c r="U459">
        <v>2875094613</v>
      </c>
      <c r="V459">
        <v>3635</v>
      </c>
      <c r="W459">
        <v>121</v>
      </c>
      <c r="Y459">
        <v>12</v>
      </c>
      <c r="Z459">
        <v>15.19</v>
      </c>
      <c r="AB459">
        <v>420</v>
      </c>
      <c r="AC459" s="38">
        <v>11.4</v>
      </c>
      <c r="AD459" s="38">
        <v>-11.4</v>
      </c>
      <c r="AE459" s="39">
        <v>10.74</v>
      </c>
      <c r="AF459" s="38">
        <v>147</v>
      </c>
      <c r="AG459" s="38">
        <v>216</v>
      </c>
      <c r="AH459">
        <f t="shared" si="38"/>
        <v>363</v>
      </c>
      <c r="AI459" s="40">
        <f t="shared" si="39"/>
        <v>32.791327913279133</v>
      </c>
    </row>
    <row r="460" spans="1:35" ht="15">
      <c r="A460" t="str">
        <f t="shared" si="35"/>
        <v>2159</v>
      </c>
      <c r="B460" t="str">
        <f t="shared" si="36"/>
        <v>Csebény</v>
      </c>
      <c r="C460" t="s">
        <v>458</v>
      </c>
      <c r="D460" t="str">
        <f>INDEX(helysegnevtar!$A$4:$F$3181,MATCH(tidy!$B460,helysegnevtar!$A$4:$A$3181,0),3)</f>
        <v>község</v>
      </c>
      <c r="E460" t="str">
        <f>INDEX(helysegnevtar!$A$4:$F$3181,MATCH(tidy!$B460,helysegnevtar!$A$4:$A$3181,0),4)</f>
        <v>Baranya</v>
      </c>
      <c r="F460" t="str">
        <f>INDEX(helysegnevtar!$A$4:$F$3181,MATCH(tidy!$B460,helysegnevtar!$A$4:$A$3181,0),6)</f>
        <v>Szigetvári</v>
      </c>
      <c r="G460">
        <v>8</v>
      </c>
      <c r="I460">
        <v>55.1</v>
      </c>
      <c r="J460">
        <v>93</v>
      </c>
      <c r="K460">
        <v>29</v>
      </c>
      <c r="L460">
        <v>29</v>
      </c>
      <c r="M460">
        <f t="shared" si="37"/>
        <v>58</v>
      </c>
      <c r="N460">
        <v>59.44</v>
      </c>
      <c r="O460">
        <v>6.45</v>
      </c>
      <c r="P460">
        <v>90</v>
      </c>
      <c r="Q460">
        <v>3.76</v>
      </c>
      <c r="R460">
        <v>1.61</v>
      </c>
      <c r="S460">
        <v>0.53</v>
      </c>
      <c r="T460">
        <v>2.14</v>
      </c>
      <c r="U460">
        <v>80730088</v>
      </c>
      <c r="V460">
        <v>199</v>
      </c>
      <c r="Z460">
        <v>37.74</v>
      </c>
      <c r="AB460">
        <v>33</v>
      </c>
      <c r="AC460" s="38">
        <v>-125.79</v>
      </c>
      <c r="AD460" s="38">
        <v>-12.58</v>
      </c>
      <c r="AE460" s="39"/>
      <c r="AF460" s="38">
        <v>15</v>
      </c>
      <c r="AG460" s="38">
        <v>13</v>
      </c>
      <c r="AH460">
        <f t="shared" si="38"/>
        <v>28</v>
      </c>
      <c r="AI460" s="40">
        <f t="shared" si="39"/>
        <v>48.275862068965516</v>
      </c>
    </row>
    <row r="461" spans="1:35" ht="15">
      <c r="A461" t="str">
        <f t="shared" si="35"/>
        <v>3027</v>
      </c>
      <c r="B461" t="str">
        <f t="shared" si="36"/>
        <v>Csécse</v>
      </c>
      <c r="C461" t="s">
        <v>459</v>
      </c>
      <c r="D461" t="str">
        <f>INDEX(helysegnevtar!$A$4:$F$3181,MATCH(tidy!$B461,helysegnevtar!$A$4:$A$3181,0),3)</f>
        <v>község</v>
      </c>
      <c r="E461" t="str">
        <f>INDEX(helysegnevtar!$A$4:$F$3181,MATCH(tidy!$B461,helysegnevtar!$A$4:$A$3181,0),4)</f>
        <v>Nógrád</v>
      </c>
      <c r="F461" t="str">
        <f>INDEX(helysegnevtar!$A$4:$F$3181,MATCH(tidy!$B461,helysegnevtar!$A$4:$A$3181,0),6)</f>
        <v>Pásztói</v>
      </c>
      <c r="G461">
        <v>15</v>
      </c>
      <c r="H461">
        <v>3.88</v>
      </c>
      <c r="I461">
        <v>50</v>
      </c>
      <c r="J461">
        <v>865</v>
      </c>
      <c r="K461">
        <v>277</v>
      </c>
      <c r="L461">
        <v>288</v>
      </c>
      <c r="M461">
        <f t="shared" si="37"/>
        <v>565</v>
      </c>
      <c r="N461">
        <v>39.47</v>
      </c>
      <c r="O461">
        <v>9.6300000000000008</v>
      </c>
      <c r="P461">
        <v>67.31</v>
      </c>
      <c r="Q461">
        <v>21.73</v>
      </c>
      <c r="R461">
        <v>1.82</v>
      </c>
      <c r="S461">
        <v>6.06</v>
      </c>
      <c r="T461">
        <v>7.88</v>
      </c>
      <c r="U461">
        <v>1458438020</v>
      </c>
      <c r="V461">
        <v>1878</v>
      </c>
      <c r="W461">
        <v>142</v>
      </c>
      <c r="X461">
        <v>6</v>
      </c>
      <c r="Y461">
        <v>4</v>
      </c>
      <c r="Z461">
        <v>8.68</v>
      </c>
      <c r="AB461">
        <v>246</v>
      </c>
      <c r="AC461" s="38">
        <v>-28.52</v>
      </c>
      <c r="AD461" s="38">
        <v>-8.68</v>
      </c>
      <c r="AE461" s="39">
        <v>63.38</v>
      </c>
      <c r="AF461" s="38">
        <v>65</v>
      </c>
      <c r="AG461" s="38">
        <v>111</v>
      </c>
      <c r="AH461">
        <f t="shared" si="38"/>
        <v>176</v>
      </c>
      <c r="AI461" s="40">
        <f t="shared" si="39"/>
        <v>31.150442477876105</v>
      </c>
    </row>
    <row r="462" spans="1:35" ht="15">
      <c r="A462" t="str">
        <f t="shared" si="35"/>
        <v>2610</v>
      </c>
      <c r="B462" t="str">
        <f t="shared" si="36"/>
        <v>Csegöld</v>
      </c>
      <c r="C462" t="s">
        <v>460</v>
      </c>
      <c r="D462" t="str">
        <f>INDEX(helysegnevtar!$A$4:$F$3181,MATCH(tidy!$B462,helysegnevtar!$A$4:$A$3181,0),3)</f>
        <v>község</v>
      </c>
      <c r="E462" t="str">
        <f>INDEX(helysegnevtar!$A$4:$F$3181,MATCH(tidy!$B462,helysegnevtar!$A$4:$A$3181,0),4)</f>
        <v>Szabolcs-Szatmár-Bereg</v>
      </c>
      <c r="F462" t="str">
        <f>INDEX(helysegnevtar!$A$4:$F$3181,MATCH(tidy!$B462,helysegnevtar!$A$4:$A$3181,0),6)</f>
        <v>Fehérgyarmati</v>
      </c>
      <c r="G462">
        <v>60</v>
      </c>
      <c r="I462">
        <v>44.19</v>
      </c>
      <c r="J462">
        <v>696</v>
      </c>
      <c r="K462">
        <v>231</v>
      </c>
      <c r="L462">
        <v>249</v>
      </c>
      <c r="M462">
        <f t="shared" si="37"/>
        <v>480</v>
      </c>
      <c r="N462">
        <v>88.03</v>
      </c>
      <c r="O462">
        <v>9.83</v>
      </c>
      <c r="P462">
        <v>72.13</v>
      </c>
      <c r="Q462">
        <v>19.350000000000001</v>
      </c>
      <c r="R462">
        <v>3.45</v>
      </c>
      <c r="S462">
        <v>3.52</v>
      </c>
      <c r="T462">
        <v>6.97</v>
      </c>
      <c r="U462">
        <v>810332148</v>
      </c>
      <c r="V462">
        <v>1969</v>
      </c>
      <c r="W462">
        <v>17</v>
      </c>
      <c r="X462">
        <v>3</v>
      </c>
      <c r="Y462">
        <v>6</v>
      </c>
      <c r="Z462">
        <v>6.57</v>
      </c>
      <c r="AA462">
        <v>4.21</v>
      </c>
      <c r="AB462">
        <v>174</v>
      </c>
      <c r="AC462" s="38">
        <v>-54.23</v>
      </c>
      <c r="AD462" s="38">
        <v>-4.93</v>
      </c>
      <c r="AE462" s="39">
        <v>29.41</v>
      </c>
      <c r="AF462" s="38">
        <v>38</v>
      </c>
      <c r="AG462" s="38">
        <v>64</v>
      </c>
      <c r="AH462">
        <f t="shared" si="38"/>
        <v>102</v>
      </c>
      <c r="AI462" s="40">
        <f t="shared" si="39"/>
        <v>21.25</v>
      </c>
    </row>
    <row r="463" spans="1:35" ht="15">
      <c r="A463" t="str">
        <f t="shared" si="35"/>
        <v>2025</v>
      </c>
      <c r="B463" t="str">
        <f t="shared" si="36"/>
        <v>Csehbánya</v>
      </c>
      <c r="C463" t="s">
        <v>461</v>
      </c>
      <c r="D463" t="str">
        <f>INDEX(helysegnevtar!$A$4:$F$3181,MATCH(tidy!$B463,helysegnevtar!$A$4:$A$3181,0),3)</f>
        <v>község</v>
      </c>
      <c r="E463" t="str">
        <f>INDEX(helysegnevtar!$A$4:$F$3181,MATCH(tidy!$B463,helysegnevtar!$A$4:$A$3181,0),4)</f>
        <v>Veszprém</v>
      </c>
      <c r="F463" t="str">
        <f>INDEX(helysegnevtar!$A$4:$F$3181,MATCH(tidy!$B463,helysegnevtar!$A$4:$A$3181,0),6)</f>
        <v>Ajkai</v>
      </c>
      <c r="I463">
        <v>51.03</v>
      </c>
      <c r="J463">
        <v>313</v>
      </c>
      <c r="K463">
        <v>95</v>
      </c>
      <c r="L463">
        <v>118</v>
      </c>
      <c r="M463">
        <f t="shared" si="37"/>
        <v>213</v>
      </c>
      <c r="N463">
        <v>29.93</v>
      </c>
      <c r="O463">
        <v>25.16</v>
      </c>
      <c r="P463">
        <v>100</v>
      </c>
      <c r="Q463">
        <v>12.83</v>
      </c>
      <c r="R463">
        <v>2</v>
      </c>
      <c r="S463">
        <v>2.8</v>
      </c>
      <c r="T463">
        <v>4.8</v>
      </c>
      <c r="U463">
        <v>813984807</v>
      </c>
      <c r="V463">
        <v>736</v>
      </c>
      <c r="Z463">
        <v>10.029999999999999</v>
      </c>
      <c r="AB463">
        <v>66</v>
      </c>
      <c r="AC463" s="38">
        <v>40.130000000000003</v>
      </c>
      <c r="AD463" s="38">
        <v>-10.029999999999999</v>
      </c>
      <c r="AE463" s="39"/>
      <c r="AF463" s="38">
        <v>19</v>
      </c>
      <c r="AG463" s="38">
        <v>30</v>
      </c>
      <c r="AH463">
        <f t="shared" si="38"/>
        <v>49</v>
      </c>
      <c r="AI463" s="40">
        <f t="shared" si="39"/>
        <v>23.004694835680752</v>
      </c>
    </row>
    <row r="464" spans="1:35" ht="15">
      <c r="A464" t="str">
        <f t="shared" si="35"/>
        <v>1948</v>
      </c>
      <c r="B464" t="str">
        <f t="shared" si="36"/>
        <v>Csehi</v>
      </c>
      <c r="C464" t="s">
        <v>462</v>
      </c>
      <c r="D464" t="str">
        <f>INDEX(helysegnevtar!$A$4:$F$3181,MATCH(tidy!$B464,helysegnevtar!$A$4:$A$3181,0),3)</f>
        <v>község</v>
      </c>
      <c r="E464" t="str">
        <f>INDEX(helysegnevtar!$A$4:$F$3181,MATCH(tidy!$B464,helysegnevtar!$A$4:$A$3181,0),4)</f>
        <v>Vas</v>
      </c>
      <c r="F464" t="str">
        <f>INDEX(helysegnevtar!$A$4:$F$3181,MATCH(tidy!$B464,helysegnevtar!$A$4:$A$3181,0),6)</f>
        <v>Vasvári</v>
      </c>
      <c r="G464">
        <v>2</v>
      </c>
      <c r="H464">
        <v>4.12</v>
      </c>
      <c r="I464">
        <v>43.56</v>
      </c>
      <c r="J464">
        <v>246</v>
      </c>
      <c r="K464">
        <v>78</v>
      </c>
      <c r="L464">
        <v>95</v>
      </c>
      <c r="M464">
        <f t="shared" si="37"/>
        <v>173</v>
      </c>
      <c r="N464">
        <v>43.12</v>
      </c>
      <c r="O464">
        <v>5.04</v>
      </c>
      <c r="P464">
        <v>20</v>
      </c>
      <c r="Q464">
        <v>9.34</v>
      </c>
      <c r="S464">
        <v>0.28000000000000003</v>
      </c>
      <c r="T464">
        <v>0.28000000000000003</v>
      </c>
      <c r="U464">
        <v>475203455</v>
      </c>
      <c r="V464">
        <v>697</v>
      </c>
      <c r="Z464">
        <v>34.33</v>
      </c>
      <c r="AB464">
        <v>62</v>
      </c>
      <c r="AC464" s="38">
        <v>-8.58</v>
      </c>
      <c r="AD464" s="38">
        <v>-17.170000000000002</v>
      </c>
      <c r="AE464" s="39"/>
      <c r="AF464" s="38">
        <v>20</v>
      </c>
      <c r="AG464" s="38">
        <v>25</v>
      </c>
      <c r="AH464">
        <f t="shared" si="38"/>
        <v>45</v>
      </c>
      <c r="AI464" s="40">
        <f t="shared" si="39"/>
        <v>26.011560693641616</v>
      </c>
    </row>
    <row r="465" spans="1:35" ht="15">
      <c r="A465" t="str">
        <f t="shared" si="35"/>
        <v>1272</v>
      </c>
      <c r="B465" t="str">
        <f t="shared" si="36"/>
        <v>Csehimindszent</v>
      </c>
      <c r="C465" t="s">
        <v>463</v>
      </c>
      <c r="D465" t="str">
        <f>INDEX(helysegnevtar!$A$4:$F$3181,MATCH(tidy!$B465,helysegnevtar!$A$4:$A$3181,0),3)</f>
        <v>község</v>
      </c>
      <c r="E465" t="str">
        <f>INDEX(helysegnevtar!$A$4:$F$3181,MATCH(tidy!$B465,helysegnevtar!$A$4:$A$3181,0),4)</f>
        <v>Vas</v>
      </c>
      <c r="F465" t="str">
        <f>INDEX(helysegnevtar!$A$4:$F$3181,MATCH(tidy!$B465,helysegnevtar!$A$4:$A$3181,0),6)</f>
        <v>Vasvári</v>
      </c>
      <c r="G465">
        <v>5</v>
      </c>
      <c r="H465">
        <v>1.2</v>
      </c>
      <c r="I465">
        <v>49.1</v>
      </c>
      <c r="J465">
        <v>356</v>
      </c>
      <c r="K465">
        <v>108</v>
      </c>
      <c r="L465">
        <v>120</v>
      </c>
      <c r="M465">
        <f t="shared" si="37"/>
        <v>228</v>
      </c>
      <c r="N465">
        <v>41.07</v>
      </c>
      <c r="O465">
        <v>9.09</v>
      </c>
      <c r="P465">
        <v>63.64</v>
      </c>
      <c r="Q465">
        <v>15.43</v>
      </c>
      <c r="R465">
        <v>1.81</v>
      </c>
      <c r="S465">
        <v>2.46</v>
      </c>
      <c r="T465">
        <v>4.2699999999999996</v>
      </c>
      <c r="U465">
        <v>692923121</v>
      </c>
      <c r="V465">
        <v>920</v>
      </c>
      <c r="W465">
        <v>113</v>
      </c>
      <c r="X465">
        <v>3</v>
      </c>
      <c r="Y465">
        <v>28</v>
      </c>
      <c r="Z465">
        <v>27.69</v>
      </c>
      <c r="AA465">
        <v>10.119999999999999</v>
      </c>
      <c r="AB465">
        <v>97</v>
      </c>
      <c r="AC465" s="38">
        <v>15.38</v>
      </c>
      <c r="AD465" s="38">
        <v>6.15</v>
      </c>
      <c r="AE465" s="39">
        <v>79.650000000000006</v>
      </c>
      <c r="AF465" s="38">
        <v>25</v>
      </c>
      <c r="AG465" s="38">
        <v>33</v>
      </c>
      <c r="AH465">
        <f t="shared" si="38"/>
        <v>58</v>
      </c>
      <c r="AI465" s="40">
        <f t="shared" si="39"/>
        <v>25.438596491228072</v>
      </c>
    </row>
    <row r="466" spans="1:35" ht="15">
      <c r="A466" t="str">
        <f t="shared" si="35"/>
        <v>3364</v>
      </c>
      <c r="B466" t="str">
        <f t="shared" si="36"/>
        <v>Csém</v>
      </c>
      <c r="C466" t="s">
        <v>464</v>
      </c>
      <c r="D466" t="str">
        <f>INDEX(helysegnevtar!$A$4:$F$3181,MATCH(tidy!$B466,helysegnevtar!$A$4:$A$3181,0),3)</f>
        <v>község</v>
      </c>
      <c r="E466" t="str">
        <f>INDEX(helysegnevtar!$A$4:$F$3181,MATCH(tidy!$B466,helysegnevtar!$A$4:$A$3181,0),4)</f>
        <v>Komárom-Esztergom</v>
      </c>
      <c r="F466" t="str">
        <f>INDEX(helysegnevtar!$A$4:$F$3181,MATCH(tidy!$B466,helysegnevtar!$A$4:$A$3181,0),6)</f>
        <v>Komáromi</v>
      </c>
      <c r="G466">
        <v>2</v>
      </c>
      <c r="I466">
        <v>40.56</v>
      </c>
      <c r="J466">
        <v>408</v>
      </c>
      <c r="K466">
        <v>138</v>
      </c>
      <c r="L466">
        <v>140</v>
      </c>
      <c r="M466">
        <f t="shared" si="37"/>
        <v>278</v>
      </c>
      <c r="N466">
        <v>22.05</v>
      </c>
      <c r="O466">
        <v>7.51</v>
      </c>
      <c r="P466">
        <v>100</v>
      </c>
      <c r="Q466">
        <v>6.28</v>
      </c>
      <c r="S466">
        <v>1.67</v>
      </c>
      <c r="T466">
        <v>1.67</v>
      </c>
      <c r="U466">
        <v>953049702</v>
      </c>
      <c r="V466">
        <v>1017</v>
      </c>
      <c r="Z466">
        <v>10.220000000000001</v>
      </c>
      <c r="AB466">
        <v>100</v>
      </c>
      <c r="AC466" s="38">
        <v>17.88</v>
      </c>
      <c r="AD466" s="38">
        <v>-30.65</v>
      </c>
      <c r="AE466" s="39"/>
      <c r="AF466" s="38">
        <v>23</v>
      </c>
      <c r="AG466" s="38">
        <v>51</v>
      </c>
      <c r="AH466">
        <f t="shared" si="38"/>
        <v>74</v>
      </c>
      <c r="AI466" s="40">
        <f t="shared" si="39"/>
        <v>26.618705035971225</v>
      </c>
    </row>
    <row r="467" spans="1:35" ht="15">
      <c r="A467" t="str">
        <f t="shared" si="35"/>
        <v>518</v>
      </c>
      <c r="B467" t="str">
        <f t="shared" si="36"/>
        <v>Csemő</v>
      </c>
      <c r="C467" t="s">
        <v>465</v>
      </c>
      <c r="D467" t="str">
        <f>INDEX(helysegnevtar!$A$4:$F$3181,MATCH(tidy!$B467,helysegnevtar!$A$4:$A$3181,0),3)</f>
        <v>község</v>
      </c>
      <c r="E467" t="str">
        <f>INDEX(helysegnevtar!$A$4:$F$3181,MATCH(tidy!$B467,helysegnevtar!$A$4:$A$3181,0),4)</f>
        <v>Pest</v>
      </c>
      <c r="F467" t="str">
        <f>INDEX(helysegnevtar!$A$4:$F$3181,MATCH(tidy!$B467,helysegnevtar!$A$4:$A$3181,0),6)</f>
        <v>Ceglédi</v>
      </c>
      <c r="G467">
        <v>24</v>
      </c>
      <c r="H467">
        <v>0.96</v>
      </c>
      <c r="I467">
        <v>49.02</v>
      </c>
      <c r="J467">
        <v>4723</v>
      </c>
      <c r="K467">
        <v>1517</v>
      </c>
      <c r="L467">
        <v>1645</v>
      </c>
      <c r="M467">
        <f t="shared" si="37"/>
        <v>3162</v>
      </c>
      <c r="N467">
        <v>68.95</v>
      </c>
      <c r="O467">
        <v>11.26</v>
      </c>
      <c r="P467">
        <v>66.040000000000006</v>
      </c>
      <c r="Q467">
        <v>79.44</v>
      </c>
      <c r="R467">
        <v>2.4700000000000002</v>
      </c>
      <c r="S467">
        <v>13.59</v>
      </c>
      <c r="T467">
        <v>16.059999999999999</v>
      </c>
      <c r="U467">
        <v>7600990011</v>
      </c>
      <c r="V467">
        <v>8536</v>
      </c>
      <c r="W467">
        <v>257</v>
      </c>
      <c r="X467">
        <v>15</v>
      </c>
      <c r="Y467">
        <v>38</v>
      </c>
      <c r="Z467">
        <v>13.36</v>
      </c>
      <c r="AA467">
        <v>16.68</v>
      </c>
      <c r="AB467">
        <v>1290</v>
      </c>
      <c r="AC467" s="38">
        <v>3.23</v>
      </c>
      <c r="AD467" s="38">
        <v>2.0699999999999998</v>
      </c>
      <c r="AE467" s="39">
        <v>8.17</v>
      </c>
      <c r="AF467" s="38">
        <v>297</v>
      </c>
      <c r="AG467" s="38">
        <v>379</v>
      </c>
      <c r="AH467">
        <f t="shared" si="38"/>
        <v>676</v>
      </c>
      <c r="AI467" s="40">
        <f t="shared" si="39"/>
        <v>21.37887413029728</v>
      </c>
    </row>
    <row r="468" spans="1:35" ht="15">
      <c r="A468" t="str">
        <f t="shared" si="35"/>
        <v>2381</v>
      </c>
      <c r="B468" t="str">
        <f t="shared" si="36"/>
        <v>Csempeszkopács</v>
      </c>
      <c r="C468" t="s">
        <v>466</v>
      </c>
      <c r="D468" t="str">
        <f>INDEX(helysegnevtar!$A$4:$F$3181,MATCH(tidy!$B468,helysegnevtar!$A$4:$A$3181,0),3)</f>
        <v>község</v>
      </c>
      <c r="E468" t="str">
        <f>INDEX(helysegnevtar!$A$4:$F$3181,MATCH(tidy!$B468,helysegnevtar!$A$4:$A$3181,0),4)</f>
        <v>Vas</v>
      </c>
      <c r="F468" t="str">
        <f>INDEX(helysegnevtar!$A$4:$F$3181,MATCH(tidy!$B468,helysegnevtar!$A$4:$A$3181,0),6)</f>
        <v>Szombathelyi</v>
      </c>
      <c r="G468">
        <v>1</v>
      </c>
      <c r="H468">
        <v>1.24</v>
      </c>
      <c r="I468">
        <v>38.79</v>
      </c>
      <c r="J468">
        <v>330</v>
      </c>
      <c r="K468">
        <v>119</v>
      </c>
      <c r="L468">
        <v>122</v>
      </c>
      <c r="M468">
        <f t="shared" si="37"/>
        <v>241</v>
      </c>
      <c r="N468">
        <v>21.18</v>
      </c>
      <c r="O468">
        <v>18.5</v>
      </c>
      <c r="P468">
        <v>75</v>
      </c>
      <c r="Q468">
        <v>5.4</v>
      </c>
      <c r="R468">
        <v>1.26</v>
      </c>
      <c r="S468">
        <v>0.82</v>
      </c>
      <c r="T468">
        <v>2.08</v>
      </c>
      <c r="U468">
        <v>890518947</v>
      </c>
      <c r="V468">
        <v>699</v>
      </c>
      <c r="Z468">
        <v>3.22</v>
      </c>
      <c r="AB468">
        <v>49</v>
      </c>
      <c r="AC468" s="38">
        <v>16.100000000000001</v>
      </c>
      <c r="AD468" s="38">
        <v>6.44</v>
      </c>
      <c r="AE468" s="39"/>
      <c r="AF468" s="38">
        <v>21</v>
      </c>
      <c r="AG468" s="38">
        <v>24</v>
      </c>
      <c r="AH468">
        <f t="shared" si="38"/>
        <v>45</v>
      </c>
      <c r="AI468" s="40">
        <f t="shared" si="39"/>
        <v>18.672199170124482</v>
      </c>
    </row>
    <row r="469" spans="1:35" ht="15">
      <c r="A469" t="str">
        <f t="shared" si="35"/>
        <v>3228</v>
      </c>
      <c r="B469" t="str">
        <f t="shared" si="36"/>
        <v>Csengele</v>
      </c>
      <c r="C469" t="s">
        <v>467</v>
      </c>
      <c r="D469" t="str">
        <f>INDEX(helysegnevtar!$A$4:$F$3181,MATCH(tidy!$B469,helysegnevtar!$A$4:$A$3181,0),3)</f>
        <v>község</v>
      </c>
      <c r="E469" t="str">
        <f>INDEX(helysegnevtar!$A$4:$F$3181,MATCH(tidy!$B469,helysegnevtar!$A$4:$A$3181,0),4)</f>
        <v>Csongrád-Csanád</v>
      </c>
      <c r="F469" t="str">
        <f>INDEX(helysegnevtar!$A$4:$F$3181,MATCH(tidy!$B469,helysegnevtar!$A$4:$A$3181,0),6)</f>
        <v>Kisteleki</v>
      </c>
      <c r="G469">
        <v>27</v>
      </c>
      <c r="H469">
        <v>0.33</v>
      </c>
      <c r="I469">
        <v>56.21</v>
      </c>
      <c r="J469">
        <v>1896</v>
      </c>
      <c r="K469">
        <v>567</v>
      </c>
      <c r="L469">
        <v>653</v>
      </c>
      <c r="M469">
        <f t="shared" si="37"/>
        <v>1220</v>
      </c>
      <c r="N469">
        <v>31.1</v>
      </c>
      <c r="O469">
        <v>13.42</v>
      </c>
      <c r="P469">
        <v>30.56</v>
      </c>
      <c r="Q469">
        <v>60.66</v>
      </c>
      <c r="R469">
        <v>6.05</v>
      </c>
      <c r="S469">
        <v>8.85</v>
      </c>
      <c r="T469">
        <v>14.9</v>
      </c>
      <c r="U469">
        <v>2088462552</v>
      </c>
      <c r="V469">
        <v>5003</v>
      </c>
      <c r="W469">
        <v>131</v>
      </c>
      <c r="X469">
        <v>4</v>
      </c>
      <c r="Y469">
        <v>23</v>
      </c>
      <c r="Z469">
        <v>14.25</v>
      </c>
      <c r="AA469">
        <v>20.61</v>
      </c>
      <c r="AB469">
        <v>670</v>
      </c>
      <c r="AC469" s="38">
        <v>-3.42</v>
      </c>
      <c r="AD469" s="38">
        <v>-8.5500000000000007</v>
      </c>
      <c r="AE469" s="39">
        <v>10.69</v>
      </c>
      <c r="AF469" s="38">
        <v>167</v>
      </c>
      <c r="AG469" s="38">
        <v>253</v>
      </c>
      <c r="AH469">
        <f t="shared" si="38"/>
        <v>420</v>
      </c>
      <c r="AI469" s="40">
        <f t="shared" si="39"/>
        <v>34.42622950819672</v>
      </c>
    </row>
    <row r="470" spans="1:35" ht="15">
      <c r="A470" t="str">
        <f t="shared" si="35"/>
        <v>3064</v>
      </c>
      <c r="B470" t="str">
        <f t="shared" si="36"/>
        <v>Csenger</v>
      </c>
      <c r="C470" t="s">
        <v>468</v>
      </c>
      <c r="D470" t="str">
        <f>INDEX(helysegnevtar!$A$4:$F$3181,MATCH(tidy!$B470,helysegnevtar!$A$4:$A$3181,0),3)</f>
        <v>város</v>
      </c>
      <c r="E470" t="str">
        <f>INDEX(helysegnevtar!$A$4:$F$3181,MATCH(tidy!$B470,helysegnevtar!$A$4:$A$3181,0),4)</f>
        <v>Szabolcs-Szatmár-Bereg</v>
      </c>
      <c r="F470" t="str">
        <f>INDEX(helysegnevtar!$A$4:$F$3181,MATCH(tidy!$B470,helysegnevtar!$A$4:$A$3181,0),6)</f>
        <v>Csengeri</v>
      </c>
      <c r="G470">
        <v>210</v>
      </c>
      <c r="H470">
        <v>3.19</v>
      </c>
      <c r="I470">
        <v>58.15</v>
      </c>
      <c r="J470">
        <v>4972</v>
      </c>
      <c r="K470">
        <v>1579</v>
      </c>
      <c r="L470">
        <v>1614</v>
      </c>
      <c r="M470">
        <f t="shared" si="37"/>
        <v>3193</v>
      </c>
      <c r="N470">
        <v>84.7</v>
      </c>
      <c r="O470">
        <v>17.829999999999998</v>
      </c>
      <c r="P470">
        <v>62.61</v>
      </c>
      <c r="Q470">
        <v>36.159999999999997</v>
      </c>
      <c r="R470">
        <v>2.23</v>
      </c>
      <c r="S470">
        <v>27.78</v>
      </c>
      <c r="T470">
        <v>30.01</v>
      </c>
      <c r="U470">
        <v>7208824328</v>
      </c>
      <c r="V470">
        <v>15279</v>
      </c>
      <c r="W470">
        <v>457</v>
      </c>
      <c r="X470">
        <v>54</v>
      </c>
      <c r="Y470">
        <v>98</v>
      </c>
      <c r="Z470">
        <v>9.5</v>
      </c>
      <c r="AA470">
        <v>7.58</v>
      </c>
      <c r="AB470">
        <v>1211</v>
      </c>
      <c r="AC470" s="38">
        <v>-11.08</v>
      </c>
      <c r="AD470" s="38">
        <v>-6.78</v>
      </c>
      <c r="AE470" s="39">
        <v>34.35</v>
      </c>
      <c r="AF470" s="38">
        <v>406</v>
      </c>
      <c r="AG470" s="38">
        <v>626</v>
      </c>
      <c r="AH470">
        <f t="shared" si="38"/>
        <v>1032</v>
      </c>
      <c r="AI470" s="40">
        <f t="shared" si="39"/>
        <v>32.320701534606954</v>
      </c>
    </row>
    <row r="471" spans="1:35" ht="15">
      <c r="A471" t="str">
        <f t="shared" si="35"/>
        <v>2409</v>
      </c>
      <c r="B471" t="str">
        <f t="shared" si="36"/>
        <v>Csengersima</v>
      </c>
      <c r="C471" t="s">
        <v>469</v>
      </c>
      <c r="D471" t="str">
        <f>INDEX(helysegnevtar!$A$4:$F$3181,MATCH(tidy!$B471,helysegnevtar!$A$4:$A$3181,0),3)</f>
        <v>község</v>
      </c>
      <c r="E471" t="str">
        <f>INDEX(helysegnevtar!$A$4:$F$3181,MATCH(tidy!$B471,helysegnevtar!$A$4:$A$3181,0),4)</f>
        <v>Szabolcs-Szatmár-Bereg</v>
      </c>
      <c r="F471" t="str">
        <f>INDEX(helysegnevtar!$A$4:$F$3181,MATCH(tidy!$B471,helysegnevtar!$A$4:$A$3181,0),6)</f>
        <v>Csengeri</v>
      </c>
      <c r="G471">
        <v>58</v>
      </c>
      <c r="H471">
        <v>3.75</v>
      </c>
      <c r="I471">
        <v>48.98</v>
      </c>
      <c r="J471">
        <v>820</v>
      </c>
      <c r="K471">
        <v>258</v>
      </c>
      <c r="L471">
        <v>308</v>
      </c>
      <c r="M471">
        <f t="shared" si="37"/>
        <v>566</v>
      </c>
      <c r="N471">
        <v>89.31</v>
      </c>
      <c r="O471">
        <v>9.73</v>
      </c>
      <c r="P471">
        <v>63.64</v>
      </c>
      <c r="Q471">
        <v>23.8</v>
      </c>
      <c r="R471">
        <v>0.5</v>
      </c>
      <c r="S471">
        <v>6</v>
      </c>
      <c r="T471">
        <v>6.5</v>
      </c>
      <c r="U471">
        <v>864935269</v>
      </c>
      <c r="V471">
        <v>1765</v>
      </c>
      <c r="W471">
        <v>88</v>
      </c>
      <c r="X471">
        <v>24</v>
      </c>
      <c r="Y471">
        <v>20</v>
      </c>
      <c r="Z471">
        <v>47.9</v>
      </c>
      <c r="AB471">
        <v>166</v>
      </c>
      <c r="AC471" s="38">
        <v>4.49</v>
      </c>
      <c r="AD471" s="38">
        <v>-5.99</v>
      </c>
      <c r="AE471" s="39">
        <v>55.68</v>
      </c>
      <c r="AF471" s="38">
        <v>54</v>
      </c>
      <c r="AG471" s="38">
        <v>87</v>
      </c>
      <c r="AH471">
        <f t="shared" si="38"/>
        <v>141</v>
      </c>
      <c r="AI471" s="40">
        <f t="shared" si="39"/>
        <v>24.911660777385158</v>
      </c>
    </row>
    <row r="472" spans="1:35" ht="15">
      <c r="A472" t="str">
        <f t="shared" si="35"/>
        <v>2685</v>
      </c>
      <c r="B472" t="str">
        <f t="shared" si="36"/>
        <v>Csengerújfalu</v>
      </c>
      <c r="C472" t="s">
        <v>470</v>
      </c>
      <c r="D472" t="str">
        <f>INDEX(helysegnevtar!$A$4:$F$3181,MATCH(tidy!$B472,helysegnevtar!$A$4:$A$3181,0),3)</f>
        <v>község</v>
      </c>
      <c r="E472" t="str">
        <f>INDEX(helysegnevtar!$A$4:$F$3181,MATCH(tidy!$B472,helysegnevtar!$A$4:$A$3181,0),4)</f>
        <v>Szabolcs-Szatmár-Bereg</v>
      </c>
      <c r="F472" t="str">
        <f>INDEX(helysegnevtar!$A$4:$F$3181,MATCH(tidy!$B472,helysegnevtar!$A$4:$A$3181,0),6)</f>
        <v>Csengeri</v>
      </c>
      <c r="G472">
        <v>41</v>
      </c>
      <c r="H472">
        <v>11.84</v>
      </c>
      <c r="I472">
        <v>56.79</v>
      </c>
      <c r="J472">
        <v>892</v>
      </c>
      <c r="K472">
        <v>256</v>
      </c>
      <c r="L472">
        <v>324</v>
      </c>
      <c r="M472">
        <f t="shared" si="37"/>
        <v>580</v>
      </c>
      <c r="N472">
        <v>85.55</v>
      </c>
      <c r="O472">
        <v>11.08</v>
      </c>
      <c r="P472">
        <v>65.790000000000006</v>
      </c>
      <c r="Q472">
        <v>25.61</v>
      </c>
      <c r="R472">
        <v>2.33</v>
      </c>
      <c r="S472">
        <v>6.24</v>
      </c>
      <c r="T472">
        <v>8.57</v>
      </c>
      <c r="U472">
        <v>968613886</v>
      </c>
      <c r="V472">
        <v>1857</v>
      </c>
      <c r="W472">
        <v>44</v>
      </c>
      <c r="X472">
        <v>4</v>
      </c>
      <c r="Y472">
        <v>11</v>
      </c>
      <c r="Z472">
        <v>3.95</v>
      </c>
      <c r="AA472">
        <v>16.510000000000002</v>
      </c>
      <c r="AB472">
        <v>223</v>
      </c>
      <c r="AC472" s="38">
        <v>7.91</v>
      </c>
      <c r="AD472" s="38">
        <v>-7.91</v>
      </c>
      <c r="AE472" s="39">
        <v>0</v>
      </c>
      <c r="AF472" s="38">
        <v>47</v>
      </c>
      <c r="AG472" s="38">
        <v>86</v>
      </c>
      <c r="AH472">
        <f t="shared" si="38"/>
        <v>133</v>
      </c>
      <c r="AI472" s="40">
        <f t="shared" si="39"/>
        <v>22.931034482758619</v>
      </c>
    </row>
    <row r="473" spans="1:35" ht="15">
      <c r="A473" t="str">
        <f t="shared" si="35"/>
        <v>1234</v>
      </c>
      <c r="B473" t="str">
        <f t="shared" si="36"/>
        <v>Csengőd</v>
      </c>
      <c r="C473" t="s">
        <v>471</v>
      </c>
      <c r="D473" t="str">
        <f>INDEX(helysegnevtar!$A$4:$F$3181,MATCH(tidy!$B473,helysegnevtar!$A$4:$A$3181,0),3)</f>
        <v>község</v>
      </c>
      <c r="E473" t="str">
        <f>INDEX(helysegnevtar!$A$4:$F$3181,MATCH(tidy!$B473,helysegnevtar!$A$4:$A$3181,0),4)</f>
        <v>Bács-Kiskun</v>
      </c>
      <c r="F473" t="str">
        <f>INDEX(helysegnevtar!$A$4:$F$3181,MATCH(tidy!$B473,helysegnevtar!$A$4:$A$3181,0),6)</f>
        <v>Kiskőrösi</v>
      </c>
      <c r="G473">
        <v>13</v>
      </c>
      <c r="H473">
        <v>3.46</v>
      </c>
      <c r="I473">
        <v>60.11</v>
      </c>
      <c r="J473">
        <v>2155</v>
      </c>
      <c r="K473">
        <v>674</v>
      </c>
      <c r="L473">
        <v>671</v>
      </c>
      <c r="M473">
        <f t="shared" si="37"/>
        <v>1345</v>
      </c>
      <c r="N473">
        <v>51.83</v>
      </c>
      <c r="O473">
        <v>13.32</v>
      </c>
      <c r="P473">
        <v>58.33</v>
      </c>
      <c r="Q473">
        <v>48.89</v>
      </c>
      <c r="R473">
        <v>1.75</v>
      </c>
      <c r="S473">
        <v>12.9</v>
      </c>
      <c r="T473">
        <v>14.65</v>
      </c>
      <c r="U473">
        <v>3403212640</v>
      </c>
      <c r="V473">
        <v>4979</v>
      </c>
      <c r="W473">
        <v>138</v>
      </c>
      <c r="X473">
        <v>6</v>
      </c>
      <c r="Y473">
        <v>29</v>
      </c>
      <c r="Z473">
        <v>27.29</v>
      </c>
      <c r="AA473">
        <v>11.84</v>
      </c>
      <c r="AB473">
        <v>610</v>
      </c>
      <c r="AC473" s="38">
        <v>1.01</v>
      </c>
      <c r="AD473" s="38">
        <v>-4.04</v>
      </c>
      <c r="AE473" s="39">
        <v>0.72</v>
      </c>
      <c r="AF473" s="38">
        <v>186</v>
      </c>
      <c r="AG473" s="38">
        <v>279</v>
      </c>
      <c r="AH473">
        <f t="shared" si="38"/>
        <v>465</v>
      </c>
      <c r="AI473" s="40">
        <f t="shared" si="39"/>
        <v>34.572490706319705</v>
      </c>
    </row>
    <row r="474" spans="1:35" ht="15">
      <c r="A474" t="str">
        <f t="shared" si="35"/>
        <v>907</v>
      </c>
      <c r="B474" t="str">
        <f t="shared" si="36"/>
        <v>Csénye</v>
      </c>
      <c r="C474" t="s">
        <v>472</v>
      </c>
      <c r="D474" t="str">
        <f>INDEX(helysegnevtar!$A$4:$F$3181,MATCH(tidy!$B474,helysegnevtar!$A$4:$A$3181,0),3)</f>
        <v>község</v>
      </c>
      <c r="E474" t="str">
        <f>INDEX(helysegnevtar!$A$4:$F$3181,MATCH(tidy!$B474,helysegnevtar!$A$4:$A$3181,0),4)</f>
        <v>Vas</v>
      </c>
      <c r="F474" t="str">
        <f>INDEX(helysegnevtar!$A$4:$F$3181,MATCH(tidy!$B474,helysegnevtar!$A$4:$A$3181,0),6)</f>
        <v>Sárvári</v>
      </c>
      <c r="H474">
        <v>1.17</v>
      </c>
      <c r="I474">
        <v>40.090000000000003</v>
      </c>
      <c r="J474">
        <v>714</v>
      </c>
      <c r="K474">
        <v>231</v>
      </c>
      <c r="L474">
        <v>263</v>
      </c>
      <c r="M474">
        <f t="shared" si="37"/>
        <v>494</v>
      </c>
      <c r="N474">
        <v>27.79</v>
      </c>
      <c r="O474">
        <v>19.170000000000002</v>
      </c>
      <c r="P474">
        <v>36.36</v>
      </c>
      <c r="Q474">
        <v>19.12</v>
      </c>
      <c r="R474">
        <v>3.04</v>
      </c>
      <c r="S474">
        <v>6.84</v>
      </c>
      <c r="T474">
        <v>9.8800000000000008</v>
      </c>
      <c r="U474">
        <v>1898944222</v>
      </c>
      <c r="V474">
        <v>1455</v>
      </c>
      <c r="W474">
        <v>18</v>
      </c>
      <c r="Z474">
        <v>9.08</v>
      </c>
      <c r="AA474">
        <v>4.41</v>
      </c>
      <c r="AB474">
        <v>93</v>
      </c>
      <c r="AC474" s="38">
        <v>-25.72</v>
      </c>
      <c r="AD474" s="38">
        <v>-6.05</v>
      </c>
      <c r="AE474" s="39">
        <v>44.44</v>
      </c>
      <c r="AF474" s="38">
        <v>51</v>
      </c>
      <c r="AG474" s="38">
        <v>68</v>
      </c>
      <c r="AH474">
        <f t="shared" si="38"/>
        <v>119</v>
      </c>
      <c r="AI474" s="40">
        <f t="shared" si="39"/>
        <v>24.089068825910932</v>
      </c>
    </row>
    <row r="475" spans="1:35" ht="15">
      <c r="A475" t="str">
        <f t="shared" si="35"/>
        <v>849</v>
      </c>
      <c r="B475" t="str">
        <f t="shared" si="36"/>
        <v>Csenyéte</v>
      </c>
      <c r="C475" t="s">
        <v>473</v>
      </c>
      <c r="D475" t="str">
        <f>INDEX(helysegnevtar!$A$4:$F$3181,MATCH(tidy!$B475,helysegnevtar!$A$4:$A$3181,0),3)</f>
        <v>község</v>
      </c>
      <c r="E475" t="str">
        <f>INDEX(helysegnevtar!$A$4:$F$3181,MATCH(tidy!$B475,helysegnevtar!$A$4:$A$3181,0),4)</f>
        <v>Borsod-Abaúj-Zemplén</v>
      </c>
      <c r="F475" t="str">
        <f>INDEX(helysegnevtar!$A$4:$F$3181,MATCH(tidy!$B475,helysegnevtar!$A$4:$A$3181,0),6)</f>
        <v>Encsi</v>
      </c>
      <c r="G475">
        <v>73</v>
      </c>
      <c r="H475">
        <v>9.89</v>
      </c>
      <c r="I475">
        <v>81.38</v>
      </c>
      <c r="J475">
        <v>577</v>
      </c>
      <c r="K475">
        <v>149</v>
      </c>
      <c r="L475">
        <v>157</v>
      </c>
      <c r="M475">
        <f t="shared" si="37"/>
        <v>306</v>
      </c>
      <c r="N475">
        <v>52.33</v>
      </c>
      <c r="O475">
        <v>1.7</v>
      </c>
      <c r="P475">
        <v>37.11</v>
      </c>
      <c r="Q475">
        <v>9.9700000000000006</v>
      </c>
      <c r="R475">
        <v>1.4</v>
      </c>
      <c r="S475">
        <v>2.57</v>
      </c>
      <c r="T475">
        <v>3.97</v>
      </c>
      <c r="U475">
        <v>141096198</v>
      </c>
      <c r="V475">
        <v>1183</v>
      </c>
      <c r="W475">
        <v>77</v>
      </c>
      <c r="X475">
        <v>77</v>
      </c>
      <c r="Z475">
        <v>48.22</v>
      </c>
      <c r="AA475">
        <v>81.94</v>
      </c>
      <c r="AB475">
        <v>141</v>
      </c>
      <c r="AC475" s="38">
        <v>-31.45</v>
      </c>
      <c r="AD475" s="38">
        <v>50.31</v>
      </c>
      <c r="AE475" s="39">
        <v>0</v>
      </c>
      <c r="AF475" s="38">
        <v>4</v>
      </c>
      <c r="AG475" s="38">
        <v>10</v>
      </c>
      <c r="AH475">
        <f t="shared" si="38"/>
        <v>14</v>
      </c>
      <c r="AI475" s="40">
        <f t="shared" si="39"/>
        <v>4.5751633986928102</v>
      </c>
    </row>
    <row r="476" spans="1:35" ht="15">
      <c r="A476" t="str">
        <f t="shared" si="35"/>
        <v>1827</v>
      </c>
      <c r="B476" t="str">
        <f t="shared" si="36"/>
        <v>Csép</v>
      </c>
      <c r="C476" t="s">
        <v>474</v>
      </c>
      <c r="D476" t="str">
        <f>INDEX(helysegnevtar!$A$4:$F$3181,MATCH(tidy!$B476,helysegnevtar!$A$4:$A$3181,0),3)</f>
        <v>község</v>
      </c>
      <c r="E476" t="str">
        <f>INDEX(helysegnevtar!$A$4:$F$3181,MATCH(tidy!$B476,helysegnevtar!$A$4:$A$3181,0),4)</f>
        <v>Komárom-Esztergom</v>
      </c>
      <c r="F476" t="str">
        <f>INDEX(helysegnevtar!$A$4:$F$3181,MATCH(tidy!$B476,helysegnevtar!$A$4:$A$3181,0),6)</f>
        <v>Kisbéri</v>
      </c>
      <c r="G476">
        <v>2</v>
      </c>
      <c r="I476">
        <v>47.62</v>
      </c>
      <c r="J476">
        <v>355</v>
      </c>
      <c r="K476">
        <v>107</v>
      </c>
      <c r="L476">
        <v>129</v>
      </c>
      <c r="M476">
        <f t="shared" si="37"/>
        <v>236</v>
      </c>
      <c r="N476">
        <v>30.92</v>
      </c>
      <c r="O476">
        <v>5.49</v>
      </c>
      <c r="P476">
        <v>62.5</v>
      </c>
      <c r="Q476">
        <v>20.04</v>
      </c>
      <c r="R476">
        <v>0.77</v>
      </c>
      <c r="S476">
        <v>2.67</v>
      </c>
      <c r="T476">
        <v>3.44</v>
      </c>
      <c r="U476">
        <v>890400723</v>
      </c>
      <c r="V476">
        <v>662</v>
      </c>
      <c r="Z476">
        <v>9.4</v>
      </c>
      <c r="AA476">
        <v>16.77</v>
      </c>
      <c r="AB476">
        <v>111</v>
      </c>
      <c r="AC476" s="38">
        <v>21.94</v>
      </c>
      <c r="AD476" s="38">
        <v>-3.13</v>
      </c>
      <c r="AE476" s="39"/>
      <c r="AF476" s="38">
        <v>21</v>
      </c>
      <c r="AG476" s="38">
        <v>47</v>
      </c>
      <c r="AH476">
        <f t="shared" si="38"/>
        <v>68</v>
      </c>
      <c r="AI476" s="40">
        <f t="shared" si="39"/>
        <v>28.8135593220339</v>
      </c>
    </row>
    <row r="477" spans="1:35" ht="15">
      <c r="A477" t="str">
        <f t="shared" si="35"/>
        <v>1317</v>
      </c>
      <c r="B477" t="str">
        <f t="shared" si="36"/>
        <v>Csépa</v>
      </c>
      <c r="C477" t="s">
        <v>475</v>
      </c>
      <c r="D477" t="str">
        <f>INDEX(helysegnevtar!$A$4:$F$3181,MATCH(tidy!$B477,helysegnevtar!$A$4:$A$3181,0),3)</f>
        <v>község</v>
      </c>
      <c r="E477" t="str">
        <f>INDEX(helysegnevtar!$A$4:$F$3181,MATCH(tidy!$B477,helysegnevtar!$A$4:$A$3181,0),4)</f>
        <v>Jász-Nagykun-Szolnok</v>
      </c>
      <c r="F477" t="str">
        <f>INDEX(helysegnevtar!$A$4:$F$3181,MATCH(tidy!$B477,helysegnevtar!$A$4:$A$3181,0),6)</f>
        <v>Kunszentmártoni</v>
      </c>
      <c r="G477">
        <v>27</v>
      </c>
      <c r="H477">
        <v>7.15</v>
      </c>
      <c r="I477">
        <v>64.05</v>
      </c>
      <c r="J477">
        <v>1696</v>
      </c>
      <c r="K477">
        <v>481</v>
      </c>
      <c r="L477">
        <v>560</v>
      </c>
      <c r="M477">
        <f t="shared" si="37"/>
        <v>1041</v>
      </c>
      <c r="N477">
        <v>51.58</v>
      </c>
      <c r="O477">
        <v>9.76</v>
      </c>
      <c r="P477">
        <v>65.56</v>
      </c>
      <c r="Q477">
        <v>29.67</v>
      </c>
      <c r="R477">
        <v>6.92</v>
      </c>
      <c r="S477">
        <v>18.34</v>
      </c>
      <c r="T477">
        <v>25.26</v>
      </c>
      <c r="U477">
        <v>2086247807</v>
      </c>
      <c r="V477">
        <v>3878</v>
      </c>
      <c r="W477">
        <v>148</v>
      </c>
      <c r="X477">
        <v>18</v>
      </c>
      <c r="Y477">
        <v>79</v>
      </c>
      <c r="Z477">
        <v>17.920000000000002</v>
      </c>
      <c r="AB477">
        <v>505</v>
      </c>
      <c r="AC477" s="38">
        <v>-9.9499999999999993</v>
      </c>
      <c r="AD477" s="38">
        <v>-3.32</v>
      </c>
      <c r="AE477" s="39">
        <v>4.7300000000000004</v>
      </c>
      <c r="AF477" s="38">
        <v>113</v>
      </c>
      <c r="AG477" s="38">
        <v>205</v>
      </c>
      <c r="AH477">
        <f t="shared" si="38"/>
        <v>318</v>
      </c>
      <c r="AI477" s="40">
        <f t="shared" si="39"/>
        <v>30.547550432276655</v>
      </c>
    </row>
    <row r="478" spans="1:35" ht="15">
      <c r="A478" t="str">
        <f t="shared" si="35"/>
        <v>1214</v>
      </c>
      <c r="B478" t="str">
        <f t="shared" si="36"/>
        <v>Csepreg</v>
      </c>
      <c r="C478" t="s">
        <v>476</v>
      </c>
      <c r="D478" t="str">
        <f>INDEX(helysegnevtar!$A$4:$F$3181,MATCH(tidy!$B478,helysegnevtar!$A$4:$A$3181,0),3)</f>
        <v>város</v>
      </c>
      <c r="E478" t="str">
        <f>INDEX(helysegnevtar!$A$4:$F$3181,MATCH(tidy!$B478,helysegnevtar!$A$4:$A$3181,0),4)</f>
        <v>Vas</v>
      </c>
      <c r="F478" t="str">
        <f>INDEX(helysegnevtar!$A$4:$F$3181,MATCH(tidy!$B478,helysegnevtar!$A$4:$A$3181,0),6)</f>
        <v>Kőszegi</v>
      </c>
      <c r="G478">
        <v>9</v>
      </c>
      <c r="H478">
        <v>2.09</v>
      </c>
      <c r="I478">
        <v>50.81</v>
      </c>
      <c r="J478">
        <v>3262</v>
      </c>
      <c r="K478">
        <v>1061</v>
      </c>
      <c r="L478">
        <v>1044</v>
      </c>
      <c r="M478">
        <f t="shared" si="37"/>
        <v>2105</v>
      </c>
      <c r="N478">
        <v>22.77</v>
      </c>
      <c r="O478">
        <v>17.559999999999999</v>
      </c>
      <c r="P478">
        <v>54.55</v>
      </c>
      <c r="Q478">
        <v>49.54</v>
      </c>
      <c r="R478">
        <v>7.54</v>
      </c>
      <c r="S478">
        <v>13.12</v>
      </c>
      <c r="T478">
        <v>20.66</v>
      </c>
      <c r="U478">
        <v>6465978198</v>
      </c>
      <c r="V478">
        <v>7635</v>
      </c>
      <c r="W478">
        <v>279</v>
      </c>
      <c r="Y478">
        <v>11</v>
      </c>
      <c r="Z478">
        <v>9.4</v>
      </c>
      <c r="AA478">
        <v>3.11</v>
      </c>
      <c r="AB478">
        <v>642</v>
      </c>
      <c r="AC478" s="38">
        <v>-11.28</v>
      </c>
      <c r="AD478" s="38">
        <v>-4.07</v>
      </c>
      <c r="AE478" s="39">
        <v>27.96</v>
      </c>
      <c r="AF478" s="38">
        <v>256</v>
      </c>
      <c r="AG478" s="38">
        <v>378</v>
      </c>
      <c r="AH478">
        <f t="shared" si="38"/>
        <v>634</v>
      </c>
      <c r="AI478" s="40">
        <f t="shared" si="39"/>
        <v>30.1187648456057</v>
      </c>
    </row>
    <row r="479" spans="1:35" ht="15">
      <c r="A479" t="str">
        <f t="shared" si="35"/>
        <v>3019</v>
      </c>
      <c r="B479" t="str">
        <f t="shared" si="36"/>
        <v>Csér</v>
      </c>
      <c r="C479" t="s">
        <v>477</v>
      </c>
      <c r="D479" t="str">
        <f>INDEX(helysegnevtar!$A$4:$F$3181,MATCH(tidy!$B479,helysegnevtar!$A$4:$A$3181,0),3)</f>
        <v>község</v>
      </c>
      <c r="E479" t="str">
        <f>INDEX(helysegnevtar!$A$4:$F$3181,MATCH(tidy!$B479,helysegnevtar!$A$4:$A$3181,0),4)</f>
        <v>Győr-Moson-Sopron</v>
      </c>
      <c r="F479" t="str">
        <f>INDEX(helysegnevtar!$A$4:$F$3181,MATCH(tidy!$B479,helysegnevtar!$A$4:$A$3181,0),6)</f>
        <v>Soproni</v>
      </c>
      <c r="I479">
        <v>26.32</v>
      </c>
      <c r="J479">
        <v>32</v>
      </c>
      <c r="K479">
        <v>8</v>
      </c>
      <c r="L479">
        <v>12</v>
      </c>
      <c r="M479">
        <f t="shared" si="37"/>
        <v>20</v>
      </c>
      <c r="N479">
        <v>62.93</v>
      </c>
      <c r="O479">
        <v>25</v>
      </c>
      <c r="Q479">
        <v>2.93</v>
      </c>
      <c r="R479">
        <v>1.1399999999999999</v>
      </c>
      <c r="T479">
        <v>1.1399999999999999</v>
      </c>
      <c r="U479">
        <v>65402066</v>
      </c>
      <c r="V479">
        <v>83</v>
      </c>
      <c r="AB479">
        <v>6</v>
      </c>
      <c r="AC479" s="38">
        <v>-163.27000000000001</v>
      </c>
      <c r="AD479" s="38">
        <v>0</v>
      </c>
      <c r="AE479" s="39"/>
      <c r="AF479" s="38">
        <v>5</v>
      </c>
      <c r="AG479" s="38">
        <v>6</v>
      </c>
      <c r="AH479">
        <f t="shared" si="38"/>
        <v>11</v>
      </c>
      <c r="AI479" s="40">
        <f t="shared" si="39"/>
        <v>55.000000000000007</v>
      </c>
    </row>
    <row r="480" spans="1:35" ht="15">
      <c r="A480" t="str">
        <f t="shared" si="35"/>
        <v>2608</v>
      </c>
      <c r="B480" t="str">
        <f t="shared" si="36"/>
        <v>Cserdi</v>
      </c>
      <c r="C480" t="s">
        <v>478</v>
      </c>
      <c r="D480" t="str">
        <f>INDEX(helysegnevtar!$A$4:$F$3181,MATCH(tidy!$B480,helysegnevtar!$A$4:$A$3181,0),3)</f>
        <v>község</v>
      </c>
      <c r="E480" t="str">
        <f>INDEX(helysegnevtar!$A$4:$F$3181,MATCH(tidy!$B480,helysegnevtar!$A$4:$A$3181,0),4)</f>
        <v>Baranya</v>
      </c>
      <c r="F480" t="str">
        <f>INDEX(helysegnevtar!$A$4:$F$3181,MATCH(tidy!$B480,helysegnevtar!$A$4:$A$3181,0),6)</f>
        <v>Szentlőrinci</v>
      </c>
      <c r="G480">
        <v>28</v>
      </c>
      <c r="H480">
        <v>12.53</v>
      </c>
      <c r="I480">
        <v>44.66</v>
      </c>
      <c r="J480">
        <v>406</v>
      </c>
      <c r="K480">
        <v>131</v>
      </c>
      <c r="L480">
        <v>143</v>
      </c>
      <c r="M480">
        <f t="shared" si="37"/>
        <v>274</v>
      </c>
      <c r="N480">
        <v>27.72</v>
      </c>
      <c r="O480">
        <v>3.17</v>
      </c>
      <c r="P480">
        <v>65.63</v>
      </c>
      <c r="Q480">
        <v>6.46</v>
      </c>
      <c r="R480">
        <v>8.44</v>
      </c>
      <c r="S480">
        <v>3.29</v>
      </c>
      <c r="T480">
        <v>11.73</v>
      </c>
      <c r="U480">
        <v>509642403</v>
      </c>
      <c r="V480">
        <v>667</v>
      </c>
      <c r="Z480">
        <v>15.65</v>
      </c>
      <c r="AB480">
        <v>166</v>
      </c>
      <c r="AC480" s="38">
        <v>10.43</v>
      </c>
      <c r="AD480" s="38">
        <v>-5.22</v>
      </c>
      <c r="AE480" s="39"/>
      <c r="AF480" s="38">
        <v>17</v>
      </c>
      <c r="AG480" s="38">
        <v>26</v>
      </c>
      <c r="AH480">
        <f t="shared" si="38"/>
        <v>43</v>
      </c>
      <c r="AI480" s="40">
        <f t="shared" si="39"/>
        <v>15.693430656934307</v>
      </c>
    </row>
    <row r="481" spans="1:35" ht="15">
      <c r="A481" t="str">
        <f t="shared" si="35"/>
        <v>2568</v>
      </c>
      <c r="B481" t="str">
        <f t="shared" si="36"/>
        <v>Cserénfa</v>
      </c>
      <c r="C481" t="s">
        <v>479</v>
      </c>
      <c r="D481" t="str">
        <f>INDEX(helysegnevtar!$A$4:$F$3181,MATCH(tidy!$B481,helysegnevtar!$A$4:$A$3181,0),3)</f>
        <v>község</v>
      </c>
      <c r="E481" t="str">
        <f>INDEX(helysegnevtar!$A$4:$F$3181,MATCH(tidy!$B481,helysegnevtar!$A$4:$A$3181,0),4)</f>
        <v>Somogy</v>
      </c>
      <c r="F481" t="str">
        <f>INDEX(helysegnevtar!$A$4:$F$3181,MATCH(tidy!$B481,helysegnevtar!$A$4:$A$3181,0),6)</f>
        <v>Kaposvári</v>
      </c>
      <c r="G481">
        <v>1</v>
      </c>
      <c r="H481">
        <v>1.4</v>
      </c>
      <c r="I481">
        <v>47.62</v>
      </c>
      <c r="J481">
        <v>229</v>
      </c>
      <c r="K481">
        <v>79</v>
      </c>
      <c r="L481">
        <v>80</v>
      </c>
      <c r="M481">
        <f t="shared" si="37"/>
        <v>159</v>
      </c>
      <c r="N481">
        <v>14.59</v>
      </c>
      <c r="O481">
        <v>6.12</v>
      </c>
      <c r="P481">
        <v>7.69</v>
      </c>
      <c r="Q481">
        <v>17.75</v>
      </c>
      <c r="R481">
        <v>0.77</v>
      </c>
      <c r="S481">
        <v>0.71</v>
      </c>
      <c r="T481">
        <v>1.48</v>
      </c>
      <c r="U481">
        <v>374340032</v>
      </c>
      <c r="V481">
        <v>470</v>
      </c>
      <c r="AB481">
        <v>41</v>
      </c>
      <c r="AC481" s="38">
        <v>22.73</v>
      </c>
      <c r="AD481" s="38">
        <v>-4.55</v>
      </c>
      <c r="AE481" s="39"/>
      <c r="AF481" s="38">
        <v>15</v>
      </c>
      <c r="AG481" s="38">
        <v>20</v>
      </c>
      <c r="AH481">
        <f t="shared" si="38"/>
        <v>35</v>
      </c>
      <c r="AI481" s="40">
        <f t="shared" si="39"/>
        <v>22.012578616352201</v>
      </c>
    </row>
    <row r="482" spans="1:35" ht="15">
      <c r="A482" t="str">
        <f t="shared" si="35"/>
        <v>697</v>
      </c>
      <c r="B482" t="str">
        <f t="shared" si="36"/>
        <v>Cserépfalu</v>
      </c>
      <c r="C482" t="s">
        <v>480</v>
      </c>
      <c r="D482" t="str">
        <f>INDEX(helysegnevtar!$A$4:$F$3181,MATCH(tidy!$B482,helysegnevtar!$A$4:$A$3181,0),3)</f>
        <v>község</v>
      </c>
      <c r="E482" t="str">
        <f>INDEX(helysegnevtar!$A$4:$F$3181,MATCH(tidy!$B482,helysegnevtar!$A$4:$A$3181,0),4)</f>
        <v>Borsod-Abaúj-Zemplén</v>
      </c>
      <c r="F482" t="str">
        <f>INDEX(helysegnevtar!$A$4:$F$3181,MATCH(tidy!$B482,helysegnevtar!$A$4:$A$3181,0),6)</f>
        <v>Mezőkövesdi</v>
      </c>
      <c r="G482">
        <v>17</v>
      </c>
      <c r="I482">
        <v>51.52</v>
      </c>
      <c r="J482">
        <v>985</v>
      </c>
      <c r="K482">
        <v>310</v>
      </c>
      <c r="L482">
        <v>328</v>
      </c>
      <c r="M482">
        <f t="shared" si="37"/>
        <v>638</v>
      </c>
      <c r="N482">
        <v>38.020000000000003</v>
      </c>
      <c r="O482">
        <v>20.43</v>
      </c>
      <c r="P482">
        <v>54.55</v>
      </c>
      <c r="Q482">
        <v>44.65</v>
      </c>
      <c r="R482">
        <v>0.83</v>
      </c>
      <c r="S482">
        <v>2.64</v>
      </c>
      <c r="T482">
        <v>3.47</v>
      </c>
      <c r="U482">
        <v>2316241881</v>
      </c>
      <c r="V482">
        <v>2446</v>
      </c>
      <c r="W482">
        <v>53</v>
      </c>
      <c r="Z482">
        <v>7.25</v>
      </c>
      <c r="AA482">
        <v>6.65</v>
      </c>
      <c r="AB482">
        <v>208</v>
      </c>
      <c r="AC482" s="38">
        <v>12.43</v>
      </c>
      <c r="AD482" s="38">
        <v>-10.36</v>
      </c>
      <c r="AE482" s="39">
        <v>66.040000000000006</v>
      </c>
      <c r="AF482" s="38">
        <v>72</v>
      </c>
      <c r="AG482" s="38">
        <v>141</v>
      </c>
      <c r="AH482">
        <f t="shared" si="38"/>
        <v>213</v>
      </c>
      <c r="AI482" s="40">
        <f t="shared" si="39"/>
        <v>33.38557993730408</v>
      </c>
    </row>
    <row r="483" spans="1:35" ht="15">
      <c r="A483" t="str">
        <f t="shared" si="35"/>
        <v>2557</v>
      </c>
      <c r="B483" t="str">
        <f t="shared" si="36"/>
        <v>Cserépváralja</v>
      </c>
      <c r="C483" t="s">
        <v>481</v>
      </c>
      <c r="D483" t="str">
        <f>INDEX(helysegnevtar!$A$4:$F$3181,MATCH(tidy!$B483,helysegnevtar!$A$4:$A$3181,0),3)</f>
        <v>község</v>
      </c>
      <c r="E483" t="str">
        <f>INDEX(helysegnevtar!$A$4:$F$3181,MATCH(tidy!$B483,helysegnevtar!$A$4:$A$3181,0),4)</f>
        <v>Borsod-Abaúj-Zemplén</v>
      </c>
      <c r="F483" t="str">
        <f>INDEX(helysegnevtar!$A$4:$F$3181,MATCH(tidy!$B483,helysegnevtar!$A$4:$A$3181,0),6)</f>
        <v>Mezőkövesdi</v>
      </c>
      <c r="G483">
        <v>10</v>
      </c>
      <c r="I483">
        <v>51.53</v>
      </c>
      <c r="J483">
        <v>372</v>
      </c>
      <c r="K483">
        <v>111</v>
      </c>
      <c r="L483">
        <v>132</v>
      </c>
      <c r="M483">
        <f t="shared" si="37"/>
        <v>243</v>
      </c>
      <c r="N483">
        <v>41.84</v>
      </c>
      <c r="O483">
        <v>15.43</v>
      </c>
      <c r="P483">
        <v>60</v>
      </c>
      <c r="Q483">
        <v>14.62</v>
      </c>
      <c r="R483">
        <v>1.08</v>
      </c>
      <c r="S483">
        <v>4.0999999999999996</v>
      </c>
      <c r="T483">
        <v>5.18</v>
      </c>
      <c r="U483">
        <v>778474965</v>
      </c>
      <c r="V483">
        <v>977</v>
      </c>
      <c r="AA483">
        <v>11.93</v>
      </c>
      <c r="AB483">
        <v>87</v>
      </c>
      <c r="AC483" s="38">
        <v>6.02</v>
      </c>
      <c r="AD483" s="38">
        <v>-6.02</v>
      </c>
      <c r="AE483" s="39"/>
      <c r="AF483" s="38">
        <v>35</v>
      </c>
      <c r="AG483" s="38">
        <v>56</v>
      </c>
      <c r="AH483">
        <f t="shared" si="38"/>
        <v>91</v>
      </c>
      <c r="AI483" s="40">
        <f t="shared" si="39"/>
        <v>37.448559670781897</v>
      </c>
    </row>
    <row r="484" spans="1:35" ht="15">
      <c r="A484" t="str">
        <f t="shared" si="35"/>
        <v>2193</v>
      </c>
      <c r="B484" t="str">
        <f t="shared" si="36"/>
        <v>Cserháthaláp</v>
      </c>
      <c r="C484" t="s">
        <v>482</v>
      </c>
      <c r="D484" t="str">
        <f>INDEX(helysegnevtar!$A$4:$F$3181,MATCH(tidy!$B484,helysegnevtar!$A$4:$A$3181,0),3)</f>
        <v>község</v>
      </c>
      <c r="E484" t="str">
        <f>INDEX(helysegnevtar!$A$4:$F$3181,MATCH(tidy!$B484,helysegnevtar!$A$4:$A$3181,0),4)</f>
        <v>Nógrád</v>
      </c>
      <c r="F484" t="str">
        <f>INDEX(helysegnevtar!$A$4:$F$3181,MATCH(tidy!$B484,helysegnevtar!$A$4:$A$3181,0),6)</f>
        <v>Balassagyarmati</v>
      </c>
      <c r="G484">
        <v>13</v>
      </c>
      <c r="I484">
        <v>50.21</v>
      </c>
      <c r="J484">
        <v>374</v>
      </c>
      <c r="K484">
        <v>118</v>
      </c>
      <c r="L484">
        <v>133</v>
      </c>
      <c r="M484">
        <f t="shared" si="37"/>
        <v>251</v>
      </c>
      <c r="N484">
        <v>64.48</v>
      </c>
      <c r="O484">
        <v>10.86</v>
      </c>
      <c r="P484">
        <v>70</v>
      </c>
      <c r="Q484">
        <v>10.47</v>
      </c>
      <c r="R484">
        <v>1.73</v>
      </c>
      <c r="S484">
        <v>1.41</v>
      </c>
      <c r="T484">
        <v>3.14</v>
      </c>
      <c r="U484">
        <v>724005344</v>
      </c>
      <c r="V484">
        <v>931</v>
      </c>
      <c r="Z484">
        <v>5.71</v>
      </c>
      <c r="AA484">
        <v>11.05</v>
      </c>
      <c r="AB484">
        <v>100</v>
      </c>
      <c r="AC484" s="38">
        <v>-5.71</v>
      </c>
      <c r="AD484" s="38">
        <v>-17.14</v>
      </c>
      <c r="AE484" s="39"/>
      <c r="AF484" s="38">
        <v>27</v>
      </c>
      <c r="AG484" s="38">
        <v>39</v>
      </c>
      <c r="AH484">
        <f t="shared" si="38"/>
        <v>66</v>
      </c>
      <c r="AI484" s="40">
        <f t="shared" si="39"/>
        <v>26.294820717131472</v>
      </c>
    </row>
    <row r="485" spans="1:35" ht="15">
      <c r="A485" t="str">
        <f t="shared" si="35"/>
        <v>2259</v>
      </c>
      <c r="B485" t="str">
        <f t="shared" si="36"/>
        <v>Cserhátsurány</v>
      </c>
      <c r="C485" t="s">
        <v>483</v>
      </c>
      <c r="D485" t="str">
        <f>INDEX(helysegnevtar!$A$4:$F$3181,MATCH(tidy!$B485,helysegnevtar!$A$4:$A$3181,0),3)</f>
        <v>község</v>
      </c>
      <c r="E485" t="str">
        <f>INDEX(helysegnevtar!$A$4:$F$3181,MATCH(tidy!$B485,helysegnevtar!$A$4:$A$3181,0),4)</f>
        <v>Nógrád</v>
      </c>
      <c r="F485" t="str">
        <f>INDEX(helysegnevtar!$A$4:$F$3181,MATCH(tidy!$B485,helysegnevtar!$A$4:$A$3181,0),6)</f>
        <v>Balassagyarmati</v>
      </c>
      <c r="G485">
        <v>13</v>
      </c>
      <c r="H485">
        <v>9.75</v>
      </c>
      <c r="I485">
        <v>52.23</v>
      </c>
      <c r="J485">
        <v>741</v>
      </c>
      <c r="K485">
        <v>242</v>
      </c>
      <c r="L485">
        <v>252</v>
      </c>
      <c r="M485">
        <f t="shared" si="37"/>
        <v>494</v>
      </c>
      <c r="N485">
        <v>60.42</v>
      </c>
      <c r="O485">
        <v>12.71</v>
      </c>
      <c r="P485">
        <v>65.790000000000006</v>
      </c>
      <c r="Q485">
        <v>18.8</v>
      </c>
      <c r="R485">
        <v>2.4</v>
      </c>
      <c r="S485">
        <v>8.61</v>
      </c>
      <c r="T485">
        <v>11.01</v>
      </c>
      <c r="U485">
        <v>1469903291</v>
      </c>
      <c r="V485">
        <v>1812</v>
      </c>
      <c r="W485">
        <v>114</v>
      </c>
      <c r="X485">
        <v>4</v>
      </c>
      <c r="Y485">
        <v>2</v>
      </c>
      <c r="Z485">
        <v>11.4</v>
      </c>
      <c r="AB485">
        <v>180</v>
      </c>
      <c r="AC485" s="38">
        <v>-29.94</v>
      </c>
      <c r="AD485" s="38">
        <v>-5.7</v>
      </c>
      <c r="AE485" s="39">
        <v>62.28</v>
      </c>
      <c r="AF485" s="38">
        <v>41</v>
      </c>
      <c r="AG485" s="38">
        <v>92</v>
      </c>
      <c r="AH485">
        <f t="shared" si="38"/>
        <v>133</v>
      </c>
      <c r="AI485" s="40">
        <f t="shared" si="39"/>
        <v>26.923076923076923</v>
      </c>
    </row>
    <row r="486" spans="1:35" ht="15">
      <c r="A486" t="str">
        <f t="shared" si="35"/>
        <v>3231</v>
      </c>
      <c r="B486" t="str">
        <f t="shared" si="36"/>
        <v>Cserhátszentiván</v>
      </c>
      <c r="C486" t="s">
        <v>484</v>
      </c>
      <c r="D486" t="str">
        <f>INDEX(helysegnevtar!$A$4:$F$3181,MATCH(tidy!$B486,helysegnevtar!$A$4:$A$3181,0),3)</f>
        <v>község</v>
      </c>
      <c r="E486" t="str">
        <f>INDEX(helysegnevtar!$A$4:$F$3181,MATCH(tidy!$B486,helysegnevtar!$A$4:$A$3181,0),4)</f>
        <v>Nógrád</v>
      </c>
      <c r="F486" t="str">
        <f>INDEX(helysegnevtar!$A$4:$F$3181,MATCH(tidy!$B486,helysegnevtar!$A$4:$A$3181,0),6)</f>
        <v>Pásztói</v>
      </c>
      <c r="G486">
        <v>1</v>
      </c>
      <c r="I486">
        <v>66.150000000000006</v>
      </c>
      <c r="J486">
        <v>122</v>
      </c>
      <c r="K486">
        <v>34</v>
      </c>
      <c r="L486">
        <v>41</v>
      </c>
      <c r="M486">
        <f t="shared" si="37"/>
        <v>75</v>
      </c>
      <c r="N486">
        <v>46.1</v>
      </c>
      <c r="O486">
        <v>30.77</v>
      </c>
      <c r="P486">
        <v>40</v>
      </c>
      <c r="Q486">
        <v>10.66</v>
      </c>
      <c r="R486">
        <v>2.6</v>
      </c>
      <c r="S486">
        <v>1.59</v>
      </c>
      <c r="T486">
        <v>4.1900000000000004</v>
      </c>
      <c r="U486">
        <v>285343073</v>
      </c>
      <c r="V486">
        <v>274</v>
      </c>
      <c r="Z486">
        <v>9.7100000000000009</v>
      </c>
      <c r="AB486">
        <v>24</v>
      </c>
      <c r="AC486" s="38">
        <v>-9.7100000000000009</v>
      </c>
      <c r="AD486" s="38">
        <v>-19.420000000000002</v>
      </c>
      <c r="AE486" s="39"/>
      <c r="AF486" s="38">
        <v>15</v>
      </c>
      <c r="AG486" s="38">
        <v>20</v>
      </c>
      <c r="AH486">
        <f t="shared" si="38"/>
        <v>35</v>
      </c>
      <c r="AI486" s="40">
        <f t="shared" si="39"/>
        <v>46.666666666666664</v>
      </c>
    </row>
    <row r="487" spans="1:35" ht="15">
      <c r="A487" t="str">
        <f t="shared" si="35"/>
        <v>579</v>
      </c>
      <c r="B487" t="str">
        <f t="shared" si="36"/>
        <v>Cserkeszőlő</v>
      </c>
      <c r="C487" t="s">
        <v>485</v>
      </c>
      <c r="D487" t="str">
        <f>INDEX(helysegnevtar!$A$4:$F$3181,MATCH(tidy!$B487,helysegnevtar!$A$4:$A$3181,0),3)</f>
        <v>község</v>
      </c>
      <c r="E487" t="str">
        <f>INDEX(helysegnevtar!$A$4:$F$3181,MATCH(tidy!$B487,helysegnevtar!$A$4:$A$3181,0),4)</f>
        <v>Jász-Nagykun-Szolnok</v>
      </c>
      <c r="F487" t="str">
        <f>INDEX(helysegnevtar!$A$4:$F$3181,MATCH(tidy!$B487,helysegnevtar!$A$4:$A$3181,0),6)</f>
        <v>Kunszentmártoni</v>
      </c>
      <c r="G487">
        <v>7</v>
      </c>
      <c r="H487">
        <v>0.33</v>
      </c>
      <c r="I487">
        <v>68.42</v>
      </c>
      <c r="J487">
        <v>2426</v>
      </c>
      <c r="K487">
        <v>693</v>
      </c>
      <c r="L487">
        <v>716</v>
      </c>
      <c r="M487">
        <f t="shared" si="37"/>
        <v>1409</v>
      </c>
      <c r="N487">
        <v>44.22</v>
      </c>
      <c r="O487">
        <v>20.86</v>
      </c>
      <c r="P487">
        <v>62.12</v>
      </c>
      <c r="Q487">
        <v>30.7</v>
      </c>
      <c r="R487">
        <v>15.38</v>
      </c>
      <c r="S487">
        <v>11.31</v>
      </c>
      <c r="T487">
        <v>26.69</v>
      </c>
      <c r="U487">
        <v>4338000269</v>
      </c>
      <c r="V487">
        <v>6666</v>
      </c>
      <c r="W487">
        <v>286</v>
      </c>
      <c r="X487">
        <v>10</v>
      </c>
      <c r="Y487">
        <v>31</v>
      </c>
      <c r="Z487">
        <v>12.94</v>
      </c>
      <c r="AA487">
        <v>10.08</v>
      </c>
      <c r="AB487">
        <v>462</v>
      </c>
      <c r="AC487" s="38">
        <v>0.92</v>
      </c>
      <c r="AD487" s="38">
        <v>-3.7</v>
      </c>
      <c r="AE487" s="39">
        <v>46.85</v>
      </c>
      <c r="AF487" s="38">
        <v>300</v>
      </c>
      <c r="AG487" s="38">
        <v>380</v>
      </c>
      <c r="AH487">
        <f t="shared" si="38"/>
        <v>680</v>
      </c>
      <c r="AI487" s="40">
        <f t="shared" si="39"/>
        <v>48.261178140525196</v>
      </c>
    </row>
    <row r="488" spans="1:35" ht="15">
      <c r="A488" t="str">
        <f t="shared" si="35"/>
        <v>389</v>
      </c>
      <c r="B488" t="str">
        <f t="shared" si="36"/>
        <v>Cserkút</v>
      </c>
      <c r="C488" t="s">
        <v>486</v>
      </c>
      <c r="D488" t="str">
        <f>INDEX(helysegnevtar!$A$4:$F$3181,MATCH(tidy!$B488,helysegnevtar!$A$4:$A$3181,0),3)</f>
        <v>község</v>
      </c>
      <c r="E488" t="str">
        <f>INDEX(helysegnevtar!$A$4:$F$3181,MATCH(tidy!$B488,helysegnevtar!$A$4:$A$3181,0),4)</f>
        <v>Baranya</v>
      </c>
      <c r="F488" t="str">
        <f>INDEX(helysegnevtar!$A$4:$F$3181,MATCH(tidy!$B488,helysegnevtar!$A$4:$A$3181,0),6)</f>
        <v>Pécsi</v>
      </c>
      <c r="G488">
        <v>5</v>
      </c>
      <c r="H488">
        <v>1.07</v>
      </c>
      <c r="I488">
        <v>52.17</v>
      </c>
      <c r="J488">
        <v>681</v>
      </c>
      <c r="K488">
        <v>220</v>
      </c>
      <c r="L488">
        <v>231</v>
      </c>
      <c r="M488">
        <f t="shared" si="37"/>
        <v>451</v>
      </c>
      <c r="N488">
        <v>17.89</v>
      </c>
      <c r="O488">
        <v>32.67</v>
      </c>
      <c r="P488">
        <v>53.33</v>
      </c>
      <c r="Q488">
        <v>6.67</v>
      </c>
      <c r="R488">
        <v>1.29</v>
      </c>
      <c r="S488">
        <v>2.5099999999999998</v>
      </c>
      <c r="T488">
        <v>3.8</v>
      </c>
      <c r="U488">
        <v>1497847358</v>
      </c>
      <c r="V488">
        <v>1429</v>
      </c>
      <c r="Z488">
        <v>7.89</v>
      </c>
      <c r="AA488">
        <v>5.86</v>
      </c>
      <c r="AB488">
        <v>79</v>
      </c>
      <c r="AC488" s="38">
        <v>17.350000000000001</v>
      </c>
      <c r="AD488" s="38">
        <v>-9.4600000000000009</v>
      </c>
      <c r="AE488" s="39"/>
      <c r="AF488" s="38">
        <v>49</v>
      </c>
      <c r="AG488" s="38">
        <v>71</v>
      </c>
      <c r="AH488">
        <f t="shared" si="38"/>
        <v>120</v>
      </c>
      <c r="AI488" s="40">
        <f t="shared" si="39"/>
        <v>26.607538802660752</v>
      </c>
    </row>
    <row r="489" spans="1:35" ht="15">
      <c r="A489" t="str">
        <f t="shared" si="35"/>
        <v>2845</v>
      </c>
      <c r="B489" t="str">
        <f t="shared" si="36"/>
        <v>Csernely</v>
      </c>
      <c r="C489" t="s">
        <v>487</v>
      </c>
      <c r="D489" t="str">
        <f>INDEX(helysegnevtar!$A$4:$F$3181,MATCH(tidy!$B489,helysegnevtar!$A$4:$A$3181,0),3)</f>
        <v>község</v>
      </c>
      <c r="E489" t="str">
        <f>INDEX(helysegnevtar!$A$4:$F$3181,MATCH(tidy!$B489,helysegnevtar!$A$4:$A$3181,0),4)</f>
        <v>Borsod-Abaúj-Zemplén</v>
      </c>
      <c r="F489" t="str">
        <f>INDEX(helysegnevtar!$A$4:$F$3181,MATCH(tidy!$B489,helysegnevtar!$A$4:$A$3181,0),6)</f>
        <v>Ózdi</v>
      </c>
      <c r="G489">
        <v>25</v>
      </c>
      <c r="H489">
        <v>0.56000000000000005</v>
      </c>
      <c r="I489">
        <v>61.57</v>
      </c>
      <c r="J489">
        <v>766</v>
      </c>
      <c r="K489">
        <v>200</v>
      </c>
      <c r="L489">
        <v>270</v>
      </c>
      <c r="M489">
        <f t="shared" si="37"/>
        <v>470</v>
      </c>
      <c r="N489">
        <v>59.22</v>
      </c>
      <c r="O489">
        <v>8.4600000000000009</v>
      </c>
      <c r="P489">
        <v>64.44</v>
      </c>
      <c r="Q489">
        <v>20.62</v>
      </c>
      <c r="R489">
        <v>2.16</v>
      </c>
      <c r="S489">
        <v>9.66</v>
      </c>
      <c r="T489">
        <v>11.82</v>
      </c>
      <c r="U489">
        <v>707926487</v>
      </c>
      <c r="V489">
        <v>1874</v>
      </c>
      <c r="Z489">
        <v>49.3</v>
      </c>
      <c r="AA489">
        <v>17.190000000000001</v>
      </c>
      <c r="AB489">
        <v>239</v>
      </c>
      <c r="AC489" s="38">
        <v>4.2300000000000004</v>
      </c>
      <c r="AD489" s="38">
        <v>-1.41</v>
      </c>
      <c r="AE489" s="39"/>
      <c r="AF489" s="38">
        <v>52</v>
      </c>
      <c r="AG489" s="38">
        <v>76</v>
      </c>
      <c r="AH489">
        <f t="shared" si="38"/>
        <v>128</v>
      </c>
      <c r="AI489" s="40">
        <f t="shared" si="39"/>
        <v>27.23404255319149</v>
      </c>
    </row>
    <row r="490" spans="1:35" ht="15">
      <c r="A490" t="str">
        <f t="shared" si="35"/>
        <v>713</v>
      </c>
      <c r="B490" t="str">
        <f t="shared" si="36"/>
        <v>Cserszegtomaj</v>
      </c>
      <c r="C490" t="s">
        <v>488</v>
      </c>
      <c r="D490" t="str">
        <f>INDEX(helysegnevtar!$A$4:$F$3181,MATCH(tidy!$B490,helysegnevtar!$A$4:$A$3181,0),3)</f>
        <v>község</v>
      </c>
      <c r="E490" t="str">
        <f>INDEX(helysegnevtar!$A$4:$F$3181,MATCH(tidy!$B490,helysegnevtar!$A$4:$A$3181,0),4)</f>
        <v>Zala</v>
      </c>
      <c r="F490" t="str">
        <f>INDEX(helysegnevtar!$A$4:$F$3181,MATCH(tidy!$B490,helysegnevtar!$A$4:$A$3181,0),6)</f>
        <v>Keszthelyi</v>
      </c>
      <c r="G490">
        <v>2</v>
      </c>
      <c r="H490">
        <v>0.83</v>
      </c>
      <c r="I490">
        <v>56.13</v>
      </c>
      <c r="J490">
        <v>3792</v>
      </c>
      <c r="K490">
        <v>1173</v>
      </c>
      <c r="L490">
        <v>1150</v>
      </c>
      <c r="M490">
        <f t="shared" si="37"/>
        <v>2323</v>
      </c>
      <c r="N490">
        <v>46.65</v>
      </c>
      <c r="O490">
        <v>30.39</v>
      </c>
      <c r="P490">
        <v>22.92</v>
      </c>
      <c r="Q490">
        <v>12.6</v>
      </c>
      <c r="R490">
        <v>40.590000000000003</v>
      </c>
      <c r="S490">
        <v>23.73</v>
      </c>
      <c r="T490">
        <v>64.319999999999993</v>
      </c>
      <c r="U490">
        <v>6213144017</v>
      </c>
      <c r="V490">
        <v>6810</v>
      </c>
      <c r="W490">
        <v>234</v>
      </c>
      <c r="Y490">
        <v>4</v>
      </c>
      <c r="Z490">
        <v>10.7</v>
      </c>
      <c r="AA490">
        <v>0.71</v>
      </c>
      <c r="AB490">
        <v>469</v>
      </c>
      <c r="AC490" s="38">
        <v>-1.19</v>
      </c>
      <c r="AD490" s="38">
        <v>3.27</v>
      </c>
      <c r="AE490" s="39">
        <v>23.5</v>
      </c>
      <c r="AF490" s="38">
        <v>444</v>
      </c>
      <c r="AG490" s="38">
        <v>448</v>
      </c>
      <c r="AH490">
        <f t="shared" si="38"/>
        <v>892</v>
      </c>
      <c r="AI490" s="40">
        <f t="shared" si="39"/>
        <v>38.398622470942747</v>
      </c>
    </row>
    <row r="491" spans="1:35" ht="15">
      <c r="A491" t="str">
        <f t="shared" si="35"/>
        <v>1064</v>
      </c>
      <c r="B491" t="str">
        <f t="shared" si="36"/>
        <v>Csertalakos</v>
      </c>
      <c r="C491" t="s">
        <v>489</v>
      </c>
      <c r="D491" t="str">
        <f>INDEX(helysegnevtar!$A$4:$F$3181,MATCH(tidy!$B491,helysegnevtar!$A$4:$A$3181,0),3)</f>
        <v>község</v>
      </c>
      <c r="E491" t="str">
        <f>INDEX(helysegnevtar!$A$4:$F$3181,MATCH(tidy!$B491,helysegnevtar!$A$4:$A$3181,0),4)</f>
        <v>Zala</v>
      </c>
      <c r="F491" t="str">
        <f>INDEX(helysegnevtar!$A$4:$F$3181,MATCH(tidy!$B491,helysegnevtar!$A$4:$A$3181,0),6)</f>
        <v>Zalaegerszegi</v>
      </c>
      <c r="I491">
        <v>76.92</v>
      </c>
      <c r="J491">
        <v>42</v>
      </c>
      <c r="K491">
        <v>9</v>
      </c>
      <c r="L491">
        <v>15</v>
      </c>
      <c r="M491">
        <f t="shared" si="37"/>
        <v>24</v>
      </c>
      <c r="N491">
        <v>36.03</v>
      </c>
      <c r="O491">
        <v>16.670000000000002</v>
      </c>
      <c r="Q491">
        <v>1.99</v>
      </c>
      <c r="R491">
        <v>0.48</v>
      </c>
      <c r="S491">
        <v>1.03</v>
      </c>
      <c r="T491">
        <v>1.51</v>
      </c>
      <c r="U491">
        <v>35023268</v>
      </c>
      <c r="V491">
        <v>71</v>
      </c>
      <c r="AA491">
        <v>20</v>
      </c>
      <c r="AB491">
        <v>5</v>
      </c>
      <c r="AC491" s="38">
        <v>-514.29</v>
      </c>
      <c r="AD491" s="38">
        <v>-57.14</v>
      </c>
      <c r="AE491" s="39"/>
      <c r="AF491" s="38">
        <v>3</v>
      </c>
      <c r="AG491" s="38">
        <v>4</v>
      </c>
      <c r="AH491">
        <f t="shared" si="38"/>
        <v>7</v>
      </c>
      <c r="AI491" s="40">
        <f t="shared" si="39"/>
        <v>29.166666666666668</v>
      </c>
    </row>
    <row r="492" spans="1:35" ht="15">
      <c r="A492" t="str">
        <f t="shared" si="35"/>
        <v>1385</v>
      </c>
      <c r="B492" t="str">
        <f t="shared" si="36"/>
        <v>Csertő</v>
      </c>
      <c r="C492" t="s">
        <v>490</v>
      </c>
      <c r="D492" t="str">
        <f>INDEX(helysegnevtar!$A$4:$F$3181,MATCH(tidy!$B492,helysegnevtar!$A$4:$A$3181,0),3)</f>
        <v>község</v>
      </c>
      <c r="E492" t="str">
        <f>INDEX(helysegnevtar!$A$4:$F$3181,MATCH(tidy!$B492,helysegnevtar!$A$4:$A$3181,0),4)</f>
        <v>Baranya</v>
      </c>
      <c r="F492" t="str">
        <f>INDEX(helysegnevtar!$A$4:$F$3181,MATCH(tidy!$B492,helysegnevtar!$A$4:$A$3181,0),6)</f>
        <v>Szigetvári</v>
      </c>
      <c r="G492">
        <v>25</v>
      </c>
      <c r="H492">
        <v>1.33</v>
      </c>
      <c r="I492">
        <v>57.72</v>
      </c>
      <c r="J492">
        <v>430</v>
      </c>
      <c r="K492">
        <v>138</v>
      </c>
      <c r="L492">
        <v>140</v>
      </c>
      <c r="M492">
        <f t="shared" si="37"/>
        <v>278</v>
      </c>
      <c r="N492">
        <v>45.05</v>
      </c>
      <c r="O492">
        <v>9.44</v>
      </c>
      <c r="P492">
        <v>50</v>
      </c>
      <c r="Q492">
        <v>14.25</v>
      </c>
      <c r="R492">
        <v>1.42</v>
      </c>
      <c r="S492">
        <v>1.59</v>
      </c>
      <c r="T492">
        <v>3.01</v>
      </c>
      <c r="U492">
        <v>594220817</v>
      </c>
      <c r="V492">
        <v>986</v>
      </c>
      <c r="Z492">
        <v>2.61</v>
      </c>
      <c r="AB492">
        <v>87</v>
      </c>
      <c r="AC492" s="38">
        <v>49.61</v>
      </c>
      <c r="AD492" s="38">
        <v>-5.22</v>
      </c>
      <c r="AE492" s="39"/>
      <c r="AF492" s="38">
        <v>37</v>
      </c>
      <c r="AG492" s="38">
        <v>58</v>
      </c>
      <c r="AH492">
        <f t="shared" si="38"/>
        <v>95</v>
      </c>
      <c r="AI492" s="40">
        <f t="shared" si="39"/>
        <v>34.172661870503596</v>
      </c>
    </row>
    <row r="493" spans="1:35" ht="15">
      <c r="A493" t="str">
        <f t="shared" si="35"/>
        <v>2464</v>
      </c>
      <c r="B493" t="str">
        <f t="shared" si="36"/>
        <v>Csesznek</v>
      </c>
      <c r="C493" t="s">
        <v>491</v>
      </c>
      <c r="D493" t="str">
        <f>INDEX(helysegnevtar!$A$4:$F$3181,MATCH(tidy!$B493,helysegnevtar!$A$4:$A$3181,0),3)</f>
        <v>község</v>
      </c>
      <c r="E493" t="str">
        <f>INDEX(helysegnevtar!$A$4:$F$3181,MATCH(tidy!$B493,helysegnevtar!$A$4:$A$3181,0),4)</f>
        <v>Veszprém</v>
      </c>
      <c r="F493" t="str">
        <f>INDEX(helysegnevtar!$A$4:$F$3181,MATCH(tidy!$B493,helysegnevtar!$A$4:$A$3181,0),6)</f>
        <v>Zirci</v>
      </c>
      <c r="G493">
        <v>2</v>
      </c>
      <c r="I493">
        <v>44.94</v>
      </c>
      <c r="J493">
        <v>515</v>
      </c>
      <c r="K493">
        <v>170</v>
      </c>
      <c r="L493">
        <v>177</v>
      </c>
      <c r="M493">
        <f t="shared" si="37"/>
        <v>347</v>
      </c>
      <c r="N493">
        <v>31.53</v>
      </c>
      <c r="O493">
        <v>19.25</v>
      </c>
      <c r="P493">
        <v>40</v>
      </c>
      <c r="Q493">
        <v>24.21</v>
      </c>
      <c r="R493">
        <v>4.1500000000000004</v>
      </c>
      <c r="S493">
        <v>2.87</v>
      </c>
      <c r="T493">
        <v>7.02</v>
      </c>
      <c r="U493">
        <v>1102345675</v>
      </c>
      <c r="V493">
        <v>1103</v>
      </c>
      <c r="Z493">
        <v>4.09</v>
      </c>
      <c r="AB493">
        <v>96</v>
      </c>
      <c r="AC493" s="38">
        <v>-30.71</v>
      </c>
      <c r="AD493" s="38">
        <v>-12.28</v>
      </c>
      <c r="AE493" s="39"/>
      <c r="AF493" s="38">
        <v>42</v>
      </c>
      <c r="AG493" s="38">
        <v>56</v>
      </c>
      <c r="AH493">
        <f t="shared" si="38"/>
        <v>98</v>
      </c>
      <c r="AI493" s="40">
        <f t="shared" si="39"/>
        <v>28.24207492795389</v>
      </c>
    </row>
    <row r="494" spans="1:35" ht="15">
      <c r="A494" t="str">
        <f t="shared" si="35"/>
        <v>258</v>
      </c>
      <c r="B494" t="str">
        <f t="shared" si="36"/>
        <v>Csesztreg</v>
      </c>
      <c r="C494" t="s">
        <v>492</v>
      </c>
      <c r="D494" t="str">
        <f>INDEX(helysegnevtar!$A$4:$F$3181,MATCH(tidy!$B494,helysegnevtar!$A$4:$A$3181,0),3)</f>
        <v>község</v>
      </c>
      <c r="E494" t="str">
        <f>INDEX(helysegnevtar!$A$4:$F$3181,MATCH(tidy!$B494,helysegnevtar!$A$4:$A$3181,0),4)</f>
        <v>Zala</v>
      </c>
      <c r="F494" t="str">
        <f>INDEX(helysegnevtar!$A$4:$F$3181,MATCH(tidy!$B494,helysegnevtar!$A$4:$A$3181,0),6)</f>
        <v>Lenti</v>
      </c>
      <c r="G494">
        <v>4</v>
      </c>
      <c r="H494">
        <v>1</v>
      </c>
      <c r="I494">
        <v>64.5</v>
      </c>
      <c r="J494">
        <v>848</v>
      </c>
      <c r="K494">
        <v>246</v>
      </c>
      <c r="L494">
        <v>271</v>
      </c>
      <c r="M494">
        <f t="shared" si="37"/>
        <v>517</v>
      </c>
      <c r="N494">
        <v>39.08</v>
      </c>
      <c r="O494">
        <v>18.53</v>
      </c>
      <c r="P494">
        <v>46.15</v>
      </c>
      <c r="Q494">
        <v>23</v>
      </c>
      <c r="S494">
        <v>5.4</v>
      </c>
      <c r="T494">
        <v>5.4</v>
      </c>
      <c r="U494">
        <v>1543252175</v>
      </c>
      <c r="V494">
        <v>1846</v>
      </c>
      <c r="W494">
        <v>166</v>
      </c>
      <c r="X494">
        <v>5</v>
      </c>
      <c r="Y494">
        <v>10</v>
      </c>
      <c r="Z494">
        <v>9.99</v>
      </c>
      <c r="AA494">
        <v>3.59</v>
      </c>
      <c r="AB494">
        <v>168</v>
      </c>
      <c r="AC494" s="38">
        <v>7.5</v>
      </c>
      <c r="AD494" s="38">
        <v>-14.99</v>
      </c>
      <c r="AE494" s="39">
        <v>63.86</v>
      </c>
      <c r="AF494" s="38">
        <v>82</v>
      </c>
      <c r="AG494" s="38">
        <v>122</v>
      </c>
      <c r="AH494">
        <f t="shared" si="38"/>
        <v>204</v>
      </c>
      <c r="AI494" s="40">
        <f t="shared" si="39"/>
        <v>39.458413926499034</v>
      </c>
    </row>
    <row r="495" spans="1:35" ht="15">
      <c r="A495" t="str">
        <f t="shared" si="35"/>
        <v>2014</v>
      </c>
      <c r="B495" t="str">
        <f t="shared" si="36"/>
        <v>Csesztve</v>
      </c>
      <c r="C495" t="s">
        <v>493</v>
      </c>
      <c r="D495" t="str">
        <f>INDEX(helysegnevtar!$A$4:$F$3181,MATCH(tidy!$B495,helysegnevtar!$A$4:$A$3181,0),3)</f>
        <v>község</v>
      </c>
      <c r="E495" t="str">
        <f>INDEX(helysegnevtar!$A$4:$F$3181,MATCH(tidy!$B495,helysegnevtar!$A$4:$A$3181,0),4)</f>
        <v>Nógrád</v>
      </c>
      <c r="F495" t="str">
        <f>INDEX(helysegnevtar!$A$4:$F$3181,MATCH(tidy!$B495,helysegnevtar!$A$4:$A$3181,0),6)</f>
        <v>Balassagyarmati</v>
      </c>
      <c r="G495">
        <v>11</v>
      </c>
      <c r="H495">
        <v>12.28</v>
      </c>
      <c r="I495">
        <v>68.84</v>
      </c>
      <c r="J495">
        <v>338</v>
      </c>
      <c r="K495">
        <v>86</v>
      </c>
      <c r="L495">
        <v>109</v>
      </c>
      <c r="M495">
        <f t="shared" si="37"/>
        <v>195</v>
      </c>
      <c r="N495">
        <v>65.37</v>
      </c>
      <c r="O495">
        <v>19.18</v>
      </c>
      <c r="P495">
        <v>31.25</v>
      </c>
      <c r="Q495">
        <v>16.25</v>
      </c>
      <c r="R495">
        <v>2.0699999999999998</v>
      </c>
      <c r="S495">
        <v>2.79</v>
      </c>
      <c r="T495">
        <v>4.8600000000000003</v>
      </c>
      <c r="U495">
        <v>669774211</v>
      </c>
      <c r="V495">
        <v>728</v>
      </c>
      <c r="Z495">
        <v>5.87</v>
      </c>
      <c r="AB495">
        <v>75</v>
      </c>
      <c r="AC495" s="38">
        <v>29.37</v>
      </c>
      <c r="AD495" s="38">
        <v>-17.62</v>
      </c>
      <c r="AE495" s="39"/>
      <c r="AF495" s="38">
        <v>30</v>
      </c>
      <c r="AG495" s="38">
        <v>35</v>
      </c>
      <c r="AH495">
        <f t="shared" si="38"/>
        <v>65</v>
      </c>
      <c r="AI495" s="40">
        <f t="shared" si="39"/>
        <v>33.333333333333329</v>
      </c>
    </row>
    <row r="496" spans="1:35" ht="15">
      <c r="A496" t="str">
        <f t="shared" si="35"/>
        <v>3169</v>
      </c>
      <c r="B496" t="str">
        <f t="shared" si="36"/>
        <v>Csetény</v>
      </c>
      <c r="C496" t="s">
        <v>494</v>
      </c>
      <c r="D496" t="str">
        <f>INDEX(helysegnevtar!$A$4:$F$3181,MATCH(tidy!$B496,helysegnevtar!$A$4:$A$3181,0),3)</f>
        <v>község</v>
      </c>
      <c r="E496" t="str">
        <f>INDEX(helysegnevtar!$A$4:$F$3181,MATCH(tidy!$B496,helysegnevtar!$A$4:$A$3181,0),4)</f>
        <v>Veszprém</v>
      </c>
      <c r="F496" t="str">
        <f>INDEX(helysegnevtar!$A$4:$F$3181,MATCH(tidy!$B496,helysegnevtar!$A$4:$A$3181,0),6)</f>
        <v>Zirci</v>
      </c>
      <c r="G496">
        <v>14</v>
      </c>
      <c r="H496">
        <v>0.17</v>
      </c>
      <c r="I496">
        <v>51.97</v>
      </c>
      <c r="J496">
        <v>1843</v>
      </c>
      <c r="K496">
        <v>578</v>
      </c>
      <c r="L496">
        <v>622</v>
      </c>
      <c r="M496">
        <f t="shared" si="37"/>
        <v>1200</v>
      </c>
      <c r="N496">
        <v>35.58</v>
      </c>
      <c r="O496">
        <v>13.5</v>
      </c>
      <c r="P496">
        <v>56.25</v>
      </c>
      <c r="Q496">
        <v>18.37</v>
      </c>
      <c r="R496">
        <v>2.81</v>
      </c>
      <c r="S496">
        <v>8.4600000000000009</v>
      </c>
      <c r="T496">
        <v>11.27</v>
      </c>
      <c r="U496">
        <v>3935663546</v>
      </c>
      <c r="V496">
        <v>4620</v>
      </c>
      <c r="W496">
        <v>167</v>
      </c>
      <c r="X496">
        <v>6</v>
      </c>
      <c r="Z496">
        <v>2.25</v>
      </c>
      <c r="AB496">
        <v>417</v>
      </c>
      <c r="AC496" s="38">
        <v>-3.38</v>
      </c>
      <c r="AD496" s="38">
        <v>-1.1299999999999999</v>
      </c>
      <c r="AE496" s="39">
        <v>15.57</v>
      </c>
      <c r="AF496" s="38">
        <v>141</v>
      </c>
      <c r="AG496" s="38">
        <v>193</v>
      </c>
      <c r="AH496">
        <f t="shared" si="38"/>
        <v>334</v>
      </c>
      <c r="AI496" s="40">
        <f t="shared" si="39"/>
        <v>27.833333333333332</v>
      </c>
    </row>
    <row r="497" spans="1:35" ht="15">
      <c r="A497" t="str">
        <f t="shared" si="35"/>
        <v>1847</v>
      </c>
      <c r="B497" t="str">
        <f t="shared" si="36"/>
        <v>Csévharaszt</v>
      </c>
      <c r="C497" t="s">
        <v>495</v>
      </c>
      <c r="D497" t="str">
        <f>INDEX(helysegnevtar!$A$4:$F$3181,MATCH(tidy!$B497,helysegnevtar!$A$4:$A$3181,0),3)</f>
        <v>község</v>
      </c>
      <c r="E497" t="str">
        <f>INDEX(helysegnevtar!$A$4:$F$3181,MATCH(tidy!$B497,helysegnevtar!$A$4:$A$3181,0),4)</f>
        <v>Pest</v>
      </c>
      <c r="F497" t="str">
        <f>INDEX(helysegnevtar!$A$4:$F$3181,MATCH(tidy!$B497,helysegnevtar!$A$4:$A$3181,0),6)</f>
        <v>Monori</v>
      </c>
      <c r="G497">
        <v>2</v>
      </c>
      <c r="H497">
        <v>0.24</v>
      </c>
      <c r="I497">
        <v>41.98</v>
      </c>
      <c r="J497">
        <v>2137</v>
      </c>
      <c r="K497">
        <v>718</v>
      </c>
      <c r="L497">
        <v>761</v>
      </c>
      <c r="M497">
        <f t="shared" si="37"/>
        <v>1479</v>
      </c>
      <c r="N497">
        <v>51.28</v>
      </c>
      <c r="O497">
        <v>12.47</v>
      </c>
      <c r="P497">
        <v>29.63</v>
      </c>
      <c r="Q497">
        <v>49.23</v>
      </c>
      <c r="R497">
        <v>2.08</v>
      </c>
      <c r="S497">
        <v>6.39</v>
      </c>
      <c r="T497">
        <v>8.4700000000000006</v>
      </c>
      <c r="U497">
        <v>5508330750</v>
      </c>
      <c r="V497">
        <v>4731</v>
      </c>
      <c r="W497">
        <v>129</v>
      </c>
      <c r="Y497">
        <v>7</v>
      </c>
      <c r="Z497">
        <v>7.34</v>
      </c>
      <c r="AA497">
        <v>4.2300000000000004</v>
      </c>
      <c r="AB497">
        <v>535</v>
      </c>
      <c r="AC497" s="38">
        <v>46.96</v>
      </c>
      <c r="AD497" s="38">
        <v>-6.36</v>
      </c>
      <c r="AE497" s="39">
        <v>16.28</v>
      </c>
      <c r="AF497" s="38">
        <v>127</v>
      </c>
      <c r="AG497" s="38">
        <v>176</v>
      </c>
      <c r="AH497">
        <f t="shared" si="38"/>
        <v>303</v>
      </c>
      <c r="AI497" s="40">
        <f t="shared" si="39"/>
        <v>20.486815415821503</v>
      </c>
    </row>
    <row r="498" spans="1:35" ht="15">
      <c r="A498" t="str">
        <f t="shared" si="35"/>
        <v>1199</v>
      </c>
      <c r="B498" t="str">
        <f t="shared" si="36"/>
        <v>Csibrák</v>
      </c>
      <c r="C498" t="s">
        <v>496</v>
      </c>
      <c r="D498" t="str">
        <f>INDEX(helysegnevtar!$A$4:$F$3181,MATCH(tidy!$B498,helysegnevtar!$A$4:$A$3181,0),3)</f>
        <v>község</v>
      </c>
      <c r="E498" t="str">
        <f>INDEX(helysegnevtar!$A$4:$F$3181,MATCH(tidy!$B498,helysegnevtar!$A$4:$A$3181,0),4)</f>
        <v>Tolna</v>
      </c>
      <c r="F498" t="str">
        <f>INDEX(helysegnevtar!$A$4:$F$3181,MATCH(tidy!$B498,helysegnevtar!$A$4:$A$3181,0),6)</f>
        <v>Dombóvári</v>
      </c>
      <c r="G498">
        <v>8</v>
      </c>
      <c r="H498">
        <v>3.65</v>
      </c>
      <c r="I498">
        <v>57.14</v>
      </c>
      <c r="J498">
        <v>298</v>
      </c>
      <c r="K498">
        <v>92</v>
      </c>
      <c r="L498">
        <v>96</v>
      </c>
      <c r="M498">
        <f t="shared" si="37"/>
        <v>188</v>
      </c>
      <c r="N498">
        <v>44.42</v>
      </c>
      <c r="O498">
        <v>9.82</v>
      </c>
      <c r="P498">
        <v>44.44</v>
      </c>
      <c r="Q498">
        <v>14.62</v>
      </c>
      <c r="R498">
        <v>1.5</v>
      </c>
      <c r="S498">
        <v>4.26</v>
      </c>
      <c r="T498">
        <v>5.76</v>
      </c>
      <c r="U498">
        <v>347745871</v>
      </c>
      <c r="V498">
        <v>645</v>
      </c>
      <c r="Z498">
        <v>12.3</v>
      </c>
      <c r="AB498">
        <v>94</v>
      </c>
      <c r="AC498" s="38">
        <v>-4.0999999999999996</v>
      </c>
      <c r="AD498" s="38">
        <v>8.1999999999999993</v>
      </c>
      <c r="AE498" s="39"/>
      <c r="AF498" s="38">
        <v>23</v>
      </c>
      <c r="AG498" s="38">
        <v>30</v>
      </c>
      <c r="AH498">
        <f t="shared" si="38"/>
        <v>53</v>
      </c>
      <c r="AI498" s="40">
        <f t="shared" si="39"/>
        <v>28.191489361702125</v>
      </c>
    </row>
    <row r="499" spans="1:35" ht="15">
      <c r="A499" t="str">
        <f t="shared" si="35"/>
        <v>1569</v>
      </c>
      <c r="B499" t="str">
        <f t="shared" si="36"/>
        <v>Csikéria</v>
      </c>
      <c r="C499" t="s">
        <v>497</v>
      </c>
      <c r="D499" t="str">
        <f>INDEX(helysegnevtar!$A$4:$F$3181,MATCH(tidy!$B499,helysegnevtar!$A$4:$A$3181,0),3)</f>
        <v>község</v>
      </c>
      <c r="E499" t="str">
        <f>INDEX(helysegnevtar!$A$4:$F$3181,MATCH(tidy!$B499,helysegnevtar!$A$4:$A$3181,0),4)</f>
        <v>Bács-Kiskun</v>
      </c>
      <c r="F499" t="str">
        <f>INDEX(helysegnevtar!$A$4:$F$3181,MATCH(tidy!$B499,helysegnevtar!$A$4:$A$3181,0),6)</f>
        <v>Bácsalmási</v>
      </c>
      <c r="G499">
        <v>11</v>
      </c>
      <c r="I499">
        <v>62.09</v>
      </c>
      <c r="J499">
        <v>758</v>
      </c>
      <c r="K499">
        <v>214</v>
      </c>
      <c r="L499">
        <v>254</v>
      </c>
      <c r="M499">
        <f t="shared" si="37"/>
        <v>468</v>
      </c>
      <c r="N499">
        <v>98.27</v>
      </c>
      <c r="O499">
        <v>12.24</v>
      </c>
      <c r="P499">
        <v>73.680000000000007</v>
      </c>
      <c r="Q499">
        <v>25.84</v>
      </c>
      <c r="R499">
        <v>2.5</v>
      </c>
      <c r="S499">
        <v>8.32</v>
      </c>
      <c r="T499">
        <v>10.82</v>
      </c>
      <c r="U499">
        <v>943997469</v>
      </c>
      <c r="V499">
        <v>1654</v>
      </c>
      <c r="Z499">
        <v>14.5</v>
      </c>
      <c r="AB499">
        <v>218</v>
      </c>
      <c r="AC499" s="38">
        <v>-8.6999999999999993</v>
      </c>
      <c r="AD499" s="38">
        <v>-17.399999999999999</v>
      </c>
      <c r="AE499" s="39"/>
      <c r="AF499" s="38">
        <v>66</v>
      </c>
      <c r="AG499" s="38">
        <v>121</v>
      </c>
      <c r="AH499">
        <f t="shared" si="38"/>
        <v>187</v>
      </c>
      <c r="AI499" s="40">
        <f t="shared" si="39"/>
        <v>39.957264957264961</v>
      </c>
    </row>
    <row r="500" spans="1:35" ht="15">
      <c r="A500" t="str">
        <f t="shared" si="35"/>
        <v>3009</v>
      </c>
      <c r="B500" t="str">
        <f t="shared" si="36"/>
        <v>Csikóstőttős</v>
      </c>
      <c r="C500" t="s">
        <v>498</v>
      </c>
      <c r="D500" t="str">
        <f>INDEX(helysegnevtar!$A$4:$F$3181,MATCH(tidy!$B500,helysegnevtar!$A$4:$A$3181,0),3)</f>
        <v>község</v>
      </c>
      <c r="E500" t="str">
        <f>INDEX(helysegnevtar!$A$4:$F$3181,MATCH(tidy!$B500,helysegnevtar!$A$4:$A$3181,0),4)</f>
        <v>Tolna</v>
      </c>
      <c r="F500" t="str">
        <f>INDEX(helysegnevtar!$A$4:$F$3181,MATCH(tidy!$B500,helysegnevtar!$A$4:$A$3181,0),6)</f>
        <v>Dombóvári</v>
      </c>
      <c r="G500">
        <v>7</v>
      </c>
      <c r="H500">
        <v>1.08</v>
      </c>
      <c r="I500">
        <v>51.22</v>
      </c>
      <c r="J500">
        <v>822</v>
      </c>
      <c r="K500">
        <v>262</v>
      </c>
      <c r="L500">
        <v>291</v>
      </c>
      <c r="M500">
        <f t="shared" si="37"/>
        <v>553</v>
      </c>
      <c r="N500">
        <v>64.37</v>
      </c>
      <c r="O500">
        <v>9.8800000000000008</v>
      </c>
      <c r="P500">
        <v>60</v>
      </c>
      <c r="Q500">
        <v>17.7</v>
      </c>
      <c r="R500">
        <v>2.02</v>
      </c>
      <c r="S500">
        <v>5.14</v>
      </c>
      <c r="T500">
        <v>7.16</v>
      </c>
      <c r="U500">
        <v>1365998487</v>
      </c>
      <c r="V500">
        <v>1669</v>
      </c>
      <c r="W500">
        <v>14</v>
      </c>
      <c r="Y500">
        <v>5</v>
      </c>
      <c r="Z500">
        <v>13.32</v>
      </c>
      <c r="AB500">
        <v>184</v>
      </c>
      <c r="AC500" s="38">
        <v>11.98</v>
      </c>
      <c r="AD500" s="38">
        <v>-1.33</v>
      </c>
      <c r="AE500" s="39">
        <v>0</v>
      </c>
      <c r="AF500" s="38">
        <v>60</v>
      </c>
      <c r="AG500" s="38">
        <v>89</v>
      </c>
      <c r="AH500">
        <f t="shared" si="38"/>
        <v>149</v>
      </c>
      <c r="AI500" s="40">
        <f t="shared" si="39"/>
        <v>26.94394213381555</v>
      </c>
    </row>
    <row r="501" spans="1:35" ht="15">
      <c r="A501" t="str">
        <f t="shared" si="35"/>
        <v>1350</v>
      </c>
      <c r="B501" t="str">
        <f t="shared" si="36"/>
        <v>Csikvánd</v>
      </c>
      <c r="C501" t="s">
        <v>499</v>
      </c>
      <c r="D501" t="str">
        <f>INDEX(helysegnevtar!$A$4:$F$3181,MATCH(tidy!$B501,helysegnevtar!$A$4:$A$3181,0),3)</f>
        <v>község</v>
      </c>
      <c r="E501" t="str">
        <f>INDEX(helysegnevtar!$A$4:$F$3181,MATCH(tidy!$B501,helysegnevtar!$A$4:$A$3181,0),4)</f>
        <v>Győr-Moson-Sopron</v>
      </c>
      <c r="F501" t="str">
        <f>INDEX(helysegnevtar!$A$4:$F$3181,MATCH(tidy!$B501,helysegnevtar!$A$4:$A$3181,0),6)</f>
        <v>Téti</v>
      </c>
      <c r="G501">
        <v>12</v>
      </c>
      <c r="I501">
        <v>54.4</v>
      </c>
      <c r="J501">
        <v>516</v>
      </c>
      <c r="K501">
        <v>156</v>
      </c>
      <c r="L501">
        <v>180</v>
      </c>
      <c r="M501">
        <f t="shared" si="37"/>
        <v>336</v>
      </c>
      <c r="N501">
        <v>32.65</v>
      </c>
      <c r="O501">
        <v>10.08</v>
      </c>
      <c r="Q501">
        <v>14.53</v>
      </c>
      <c r="R501">
        <v>2.3199999999999998</v>
      </c>
      <c r="S501">
        <v>3.78</v>
      </c>
      <c r="T501">
        <v>6.1</v>
      </c>
      <c r="U501">
        <v>1225835540</v>
      </c>
      <c r="V501">
        <v>1109</v>
      </c>
      <c r="Z501">
        <v>8.19</v>
      </c>
      <c r="AB501">
        <v>93</v>
      </c>
      <c r="AC501" s="38">
        <v>36.85</v>
      </c>
      <c r="AD501" s="38">
        <v>-4.09</v>
      </c>
      <c r="AE501" s="39"/>
      <c r="AF501" s="38">
        <v>34</v>
      </c>
      <c r="AG501" s="38">
        <v>57</v>
      </c>
      <c r="AH501">
        <f t="shared" si="38"/>
        <v>91</v>
      </c>
      <c r="AI501" s="40">
        <f t="shared" si="39"/>
        <v>27.083333333333332</v>
      </c>
    </row>
    <row r="502" spans="1:35" ht="15">
      <c r="A502" t="str">
        <f t="shared" si="35"/>
        <v>3411</v>
      </c>
      <c r="B502" t="str">
        <f t="shared" si="36"/>
        <v>Csincse</v>
      </c>
      <c r="C502" t="s">
        <v>500</v>
      </c>
      <c r="D502" t="str">
        <f>INDEX(helysegnevtar!$A$4:$F$3181,MATCH(tidy!$B502,helysegnevtar!$A$4:$A$3181,0),3)</f>
        <v>község</v>
      </c>
      <c r="E502" t="str">
        <f>INDEX(helysegnevtar!$A$4:$F$3181,MATCH(tidy!$B502,helysegnevtar!$A$4:$A$3181,0),4)</f>
        <v>Borsod-Abaúj-Zemplén</v>
      </c>
      <c r="F502" t="str">
        <f>INDEX(helysegnevtar!$A$4:$F$3181,MATCH(tidy!$B502,helysegnevtar!$A$4:$A$3181,0),6)</f>
        <v>Mezőkövesdi</v>
      </c>
      <c r="G502">
        <v>11</v>
      </c>
      <c r="H502">
        <v>0.59</v>
      </c>
      <c r="I502">
        <v>51.82</v>
      </c>
      <c r="J502">
        <v>532</v>
      </c>
      <c r="K502">
        <v>166</v>
      </c>
      <c r="L502">
        <v>185</v>
      </c>
      <c r="M502">
        <f t="shared" si="37"/>
        <v>351</v>
      </c>
      <c r="N502">
        <v>33.840000000000003</v>
      </c>
      <c r="O502">
        <v>9.16</v>
      </c>
      <c r="P502">
        <v>70.59</v>
      </c>
      <c r="Q502">
        <v>11.34</v>
      </c>
      <c r="R502">
        <v>0.68</v>
      </c>
      <c r="S502">
        <v>4.96</v>
      </c>
      <c r="T502">
        <v>5.64</v>
      </c>
      <c r="U502">
        <v>1083011078</v>
      </c>
      <c r="V502">
        <v>1461</v>
      </c>
      <c r="Z502">
        <v>1.98</v>
      </c>
      <c r="AB502">
        <v>137</v>
      </c>
      <c r="AC502" s="38">
        <v>-9.92</v>
      </c>
      <c r="AD502" s="38">
        <v>-3.97</v>
      </c>
      <c r="AE502" s="39"/>
      <c r="AF502" s="38">
        <v>43</v>
      </c>
      <c r="AG502" s="38">
        <v>63</v>
      </c>
      <c r="AH502">
        <f t="shared" si="38"/>
        <v>106</v>
      </c>
      <c r="AI502" s="40">
        <f t="shared" si="39"/>
        <v>30.1994301994302</v>
      </c>
    </row>
    <row r="503" spans="1:35" ht="15">
      <c r="A503" t="str">
        <f t="shared" si="35"/>
        <v>2606</v>
      </c>
      <c r="B503" t="str">
        <f t="shared" si="36"/>
        <v>Csipkerek</v>
      </c>
      <c r="C503" t="s">
        <v>501</v>
      </c>
      <c r="D503" t="str">
        <f>INDEX(helysegnevtar!$A$4:$F$3181,MATCH(tidy!$B503,helysegnevtar!$A$4:$A$3181,0),3)</f>
        <v>község</v>
      </c>
      <c r="E503" t="str">
        <f>INDEX(helysegnevtar!$A$4:$F$3181,MATCH(tidy!$B503,helysegnevtar!$A$4:$A$3181,0),4)</f>
        <v>Vas</v>
      </c>
      <c r="F503" t="str">
        <f>INDEX(helysegnevtar!$A$4:$F$3181,MATCH(tidy!$B503,helysegnevtar!$A$4:$A$3181,0),6)</f>
        <v>Vasvári</v>
      </c>
      <c r="G503">
        <v>1</v>
      </c>
      <c r="I503">
        <v>56.4</v>
      </c>
      <c r="J503">
        <v>385</v>
      </c>
      <c r="K503">
        <v>116</v>
      </c>
      <c r="L503">
        <v>122</v>
      </c>
      <c r="M503">
        <f t="shared" si="37"/>
        <v>238</v>
      </c>
      <c r="N503">
        <v>36.68</v>
      </c>
      <c r="O503">
        <v>10.97</v>
      </c>
      <c r="P503">
        <v>57.89</v>
      </c>
      <c r="Q503">
        <v>13.13</v>
      </c>
      <c r="S503">
        <v>0.18</v>
      </c>
      <c r="T503">
        <v>0.18</v>
      </c>
      <c r="U503">
        <v>634084098</v>
      </c>
      <c r="V503">
        <v>1046</v>
      </c>
      <c r="Z503">
        <v>29.65</v>
      </c>
      <c r="AA503">
        <v>16.670000000000002</v>
      </c>
      <c r="AB503">
        <v>90</v>
      </c>
      <c r="AC503" s="38">
        <v>56.6</v>
      </c>
      <c r="AD503" s="38">
        <v>5.39</v>
      </c>
      <c r="AE503" s="39"/>
      <c r="AF503" s="38">
        <v>31</v>
      </c>
      <c r="AG503" s="38">
        <v>41</v>
      </c>
      <c r="AH503">
        <f t="shared" si="38"/>
        <v>72</v>
      </c>
      <c r="AI503" s="40">
        <f t="shared" si="39"/>
        <v>30.252100840336134</v>
      </c>
    </row>
    <row r="504" spans="1:35" ht="15">
      <c r="A504" t="str">
        <f t="shared" si="35"/>
        <v>505</v>
      </c>
      <c r="B504" t="str">
        <f t="shared" si="36"/>
        <v>Csitár</v>
      </c>
      <c r="C504" t="s">
        <v>502</v>
      </c>
      <c r="D504" t="str">
        <f>INDEX(helysegnevtar!$A$4:$F$3181,MATCH(tidy!$B504,helysegnevtar!$A$4:$A$3181,0),3)</f>
        <v>község</v>
      </c>
      <c r="E504" t="str">
        <f>INDEX(helysegnevtar!$A$4:$F$3181,MATCH(tidy!$B504,helysegnevtar!$A$4:$A$3181,0),4)</f>
        <v>Nógrád</v>
      </c>
      <c r="F504" t="str">
        <f>INDEX(helysegnevtar!$A$4:$F$3181,MATCH(tidy!$B504,helysegnevtar!$A$4:$A$3181,0),6)</f>
        <v>Balassagyarmati</v>
      </c>
      <c r="G504">
        <v>8</v>
      </c>
      <c r="H504">
        <v>6.35</v>
      </c>
      <c r="I504">
        <v>56.12</v>
      </c>
      <c r="J504">
        <v>387</v>
      </c>
      <c r="K504">
        <v>103</v>
      </c>
      <c r="L504">
        <v>133</v>
      </c>
      <c r="M504">
        <f t="shared" si="37"/>
        <v>236</v>
      </c>
      <c r="N504">
        <v>48.17</v>
      </c>
      <c r="O504">
        <v>12.99</v>
      </c>
      <c r="P504">
        <v>69.569999999999993</v>
      </c>
      <c r="Q504">
        <v>16.850000000000001</v>
      </c>
      <c r="R504">
        <v>4.75</v>
      </c>
      <c r="S504">
        <v>9.4</v>
      </c>
      <c r="T504">
        <v>14.15</v>
      </c>
      <c r="U504">
        <v>794333289</v>
      </c>
      <c r="V504">
        <v>924</v>
      </c>
      <c r="Z504">
        <v>5.62</v>
      </c>
      <c r="AB504">
        <v>105</v>
      </c>
      <c r="AC504" s="38">
        <v>33.71</v>
      </c>
      <c r="AD504" s="38">
        <v>-11.24</v>
      </c>
      <c r="AE504" s="39"/>
      <c r="AF504" s="38">
        <v>39</v>
      </c>
      <c r="AG504" s="38">
        <v>44</v>
      </c>
      <c r="AH504">
        <f t="shared" si="38"/>
        <v>83</v>
      </c>
      <c r="AI504" s="40">
        <f t="shared" si="39"/>
        <v>35.16949152542373</v>
      </c>
    </row>
    <row r="505" spans="1:35" ht="15">
      <c r="A505" t="str">
        <f t="shared" si="35"/>
        <v>533</v>
      </c>
      <c r="B505" t="str">
        <f t="shared" si="36"/>
        <v>Csobád</v>
      </c>
      <c r="C505" t="s">
        <v>503</v>
      </c>
      <c r="D505" t="str">
        <f>INDEX(helysegnevtar!$A$4:$F$3181,MATCH(tidy!$B505,helysegnevtar!$A$4:$A$3181,0),3)</f>
        <v>község</v>
      </c>
      <c r="E505" t="str">
        <f>INDEX(helysegnevtar!$A$4:$F$3181,MATCH(tidy!$B505,helysegnevtar!$A$4:$A$3181,0),4)</f>
        <v>Borsod-Abaúj-Zemplén</v>
      </c>
      <c r="F505" t="str">
        <f>INDEX(helysegnevtar!$A$4:$F$3181,MATCH(tidy!$B505,helysegnevtar!$A$4:$A$3181,0),6)</f>
        <v>Encsi</v>
      </c>
      <c r="G505">
        <v>15</v>
      </c>
      <c r="H505">
        <v>16.059999999999999</v>
      </c>
      <c r="I505">
        <v>53.5</v>
      </c>
      <c r="J505">
        <v>684</v>
      </c>
      <c r="K505">
        <v>224</v>
      </c>
      <c r="L505">
        <v>240</v>
      </c>
      <c r="M505">
        <f t="shared" si="37"/>
        <v>464</v>
      </c>
      <c r="N505">
        <v>29.29</v>
      </c>
      <c r="O505">
        <v>11.96</v>
      </c>
      <c r="P505">
        <v>75.47</v>
      </c>
      <c r="Q505">
        <v>11.83</v>
      </c>
      <c r="R505">
        <v>0.82</v>
      </c>
      <c r="S505">
        <v>2.4900000000000002</v>
      </c>
      <c r="T505">
        <v>3.31</v>
      </c>
      <c r="U505">
        <v>1164744742</v>
      </c>
      <c r="V505">
        <v>1874</v>
      </c>
      <c r="W505">
        <v>29</v>
      </c>
      <c r="X505">
        <v>27</v>
      </c>
      <c r="Z505">
        <v>20.28</v>
      </c>
      <c r="AA505">
        <v>12.69</v>
      </c>
      <c r="AB505">
        <v>208</v>
      </c>
      <c r="AC505" s="38">
        <v>-1.45</v>
      </c>
      <c r="AD505" s="38">
        <v>8.69</v>
      </c>
      <c r="AE505" s="39">
        <v>0</v>
      </c>
      <c r="AF505" s="38">
        <v>34</v>
      </c>
      <c r="AG505" s="38">
        <v>56</v>
      </c>
      <c r="AH505">
        <f t="shared" si="38"/>
        <v>90</v>
      </c>
      <c r="AI505" s="40">
        <f t="shared" si="39"/>
        <v>19.396551724137932</v>
      </c>
    </row>
    <row r="506" spans="1:35" ht="15">
      <c r="A506" t="str">
        <f t="shared" si="35"/>
        <v>2077</v>
      </c>
      <c r="B506" t="str">
        <f t="shared" si="36"/>
        <v>Csobaj</v>
      </c>
      <c r="C506" t="s">
        <v>504</v>
      </c>
      <c r="D506" t="str">
        <f>INDEX(helysegnevtar!$A$4:$F$3181,MATCH(tidy!$B506,helysegnevtar!$A$4:$A$3181,0),3)</f>
        <v>község</v>
      </c>
      <c r="E506" t="str">
        <f>INDEX(helysegnevtar!$A$4:$F$3181,MATCH(tidy!$B506,helysegnevtar!$A$4:$A$3181,0),4)</f>
        <v>Borsod-Abaúj-Zemplén</v>
      </c>
      <c r="F506" t="str">
        <f>INDEX(helysegnevtar!$A$4:$F$3181,MATCH(tidy!$B506,helysegnevtar!$A$4:$A$3181,0),6)</f>
        <v>Tokaji</v>
      </c>
      <c r="G506">
        <v>33</v>
      </c>
      <c r="H506">
        <v>1.97</v>
      </c>
      <c r="I506">
        <v>48.31</v>
      </c>
      <c r="J506">
        <v>682</v>
      </c>
      <c r="K506">
        <v>209</v>
      </c>
      <c r="L506">
        <v>244</v>
      </c>
      <c r="M506">
        <f t="shared" si="37"/>
        <v>453</v>
      </c>
      <c r="N506">
        <v>54.9</v>
      </c>
      <c r="O506">
        <v>8.8699999999999992</v>
      </c>
      <c r="P506">
        <v>52</v>
      </c>
      <c r="Q506">
        <v>19.61</v>
      </c>
      <c r="R506">
        <v>0.63</v>
      </c>
      <c r="S506">
        <v>7.46</v>
      </c>
      <c r="T506">
        <v>8.09</v>
      </c>
      <c r="U506">
        <v>831214426</v>
      </c>
      <c r="V506">
        <v>1763</v>
      </c>
      <c r="W506">
        <v>69</v>
      </c>
      <c r="X506">
        <v>27</v>
      </c>
      <c r="Y506">
        <v>22</v>
      </c>
      <c r="Z506">
        <v>7.98</v>
      </c>
      <c r="AA506">
        <v>20.68</v>
      </c>
      <c r="AB506">
        <v>181</v>
      </c>
      <c r="AC506" s="38">
        <v>25.54</v>
      </c>
      <c r="AD506" s="38">
        <v>-6.38</v>
      </c>
      <c r="AE506" s="39">
        <v>62.32</v>
      </c>
      <c r="AF506" s="38">
        <v>52</v>
      </c>
      <c r="AG506" s="38">
        <v>78</v>
      </c>
      <c r="AH506">
        <f t="shared" si="38"/>
        <v>130</v>
      </c>
      <c r="AI506" s="40">
        <f t="shared" si="39"/>
        <v>28.697571743929362</v>
      </c>
    </row>
    <row r="507" spans="1:35" ht="15">
      <c r="A507" t="str">
        <f t="shared" si="35"/>
        <v>682</v>
      </c>
      <c r="B507" t="str">
        <f t="shared" si="36"/>
        <v>Csobánka</v>
      </c>
      <c r="C507" t="s">
        <v>505</v>
      </c>
      <c r="D507" t="str">
        <f>INDEX(helysegnevtar!$A$4:$F$3181,MATCH(tidy!$B507,helysegnevtar!$A$4:$A$3181,0),3)</f>
        <v>község</v>
      </c>
      <c r="E507" t="str">
        <f>INDEX(helysegnevtar!$A$4:$F$3181,MATCH(tidy!$B507,helysegnevtar!$A$4:$A$3181,0),4)</f>
        <v>Pest</v>
      </c>
      <c r="F507" t="str">
        <f>INDEX(helysegnevtar!$A$4:$F$3181,MATCH(tidy!$B507,helysegnevtar!$A$4:$A$3181,0),6)</f>
        <v>Szentendrei</v>
      </c>
      <c r="H507">
        <v>7.07</v>
      </c>
      <c r="I507">
        <v>56.78</v>
      </c>
      <c r="J507">
        <v>3685</v>
      </c>
      <c r="K507">
        <v>1182</v>
      </c>
      <c r="L507">
        <v>1229</v>
      </c>
      <c r="M507">
        <f t="shared" si="37"/>
        <v>2411</v>
      </c>
      <c r="N507">
        <v>41.88</v>
      </c>
      <c r="O507">
        <v>38.1</v>
      </c>
      <c r="P507">
        <v>36.11</v>
      </c>
      <c r="Q507">
        <v>22.76</v>
      </c>
      <c r="R507">
        <v>8.84</v>
      </c>
      <c r="S507">
        <v>14.4</v>
      </c>
      <c r="T507">
        <v>23.24</v>
      </c>
      <c r="U507">
        <v>10158531937</v>
      </c>
      <c r="V507">
        <v>6853</v>
      </c>
      <c r="W507">
        <v>113</v>
      </c>
      <c r="X507">
        <v>5</v>
      </c>
      <c r="Y507">
        <v>4</v>
      </c>
      <c r="Z507">
        <v>5.8</v>
      </c>
      <c r="AA507">
        <v>2</v>
      </c>
      <c r="AB507">
        <v>616</v>
      </c>
      <c r="AC507" s="38">
        <v>11.06</v>
      </c>
      <c r="AD507" s="38">
        <v>0.83</v>
      </c>
      <c r="AE507" s="39">
        <v>2.65</v>
      </c>
      <c r="AF507" s="38">
        <v>274</v>
      </c>
      <c r="AG507" s="38">
        <v>338</v>
      </c>
      <c r="AH507">
        <f t="shared" si="38"/>
        <v>612</v>
      </c>
      <c r="AI507" s="40">
        <f t="shared" si="39"/>
        <v>25.383658233098298</v>
      </c>
    </row>
    <row r="508" spans="1:35" ht="15">
      <c r="A508" t="str">
        <f t="shared" si="35"/>
        <v>2190</v>
      </c>
      <c r="B508" t="str">
        <f t="shared" si="36"/>
        <v>Csókakő</v>
      </c>
      <c r="C508" t="s">
        <v>506</v>
      </c>
      <c r="D508" t="str">
        <f>INDEX(helysegnevtar!$A$4:$F$3181,MATCH(tidy!$B508,helysegnevtar!$A$4:$A$3181,0),3)</f>
        <v>község</v>
      </c>
      <c r="E508" t="str">
        <f>INDEX(helysegnevtar!$A$4:$F$3181,MATCH(tidy!$B508,helysegnevtar!$A$4:$A$3181,0),4)</f>
        <v>Fejér</v>
      </c>
      <c r="F508" t="str">
        <f>INDEX(helysegnevtar!$A$4:$F$3181,MATCH(tidy!$B508,helysegnevtar!$A$4:$A$3181,0),6)</f>
        <v>Móri</v>
      </c>
      <c r="G508">
        <v>3</v>
      </c>
      <c r="I508">
        <v>61.79</v>
      </c>
      <c r="J508">
        <v>1581</v>
      </c>
      <c r="K508">
        <v>482</v>
      </c>
      <c r="L508">
        <v>487</v>
      </c>
      <c r="M508">
        <f t="shared" si="37"/>
        <v>969</v>
      </c>
      <c r="N508">
        <v>29.43</v>
      </c>
      <c r="O508">
        <v>27.82</v>
      </c>
      <c r="P508">
        <v>42.31</v>
      </c>
      <c r="Q508">
        <v>10.92</v>
      </c>
      <c r="R508">
        <v>2.2000000000000002</v>
      </c>
      <c r="S508">
        <v>12.8</v>
      </c>
      <c r="T508">
        <v>15</v>
      </c>
      <c r="U508">
        <v>3873608090</v>
      </c>
      <c r="V508">
        <v>3278</v>
      </c>
      <c r="W508">
        <v>118</v>
      </c>
      <c r="X508">
        <v>1</v>
      </c>
      <c r="Z508">
        <v>7.76</v>
      </c>
      <c r="AB508">
        <v>312</v>
      </c>
      <c r="AC508" s="38">
        <v>14.23</v>
      </c>
      <c r="AD508" s="38">
        <v>-4.53</v>
      </c>
      <c r="AE508" s="39">
        <v>29.66</v>
      </c>
      <c r="AF508" s="38">
        <v>140</v>
      </c>
      <c r="AG508" s="38">
        <v>215</v>
      </c>
      <c r="AH508">
        <f t="shared" si="38"/>
        <v>355</v>
      </c>
      <c r="AI508" s="40">
        <f t="shared" si="39"/>
        <v>36.635706914344688</v>
      </c>
    </row>
    <row r="509" spans="1:35" ht="15">
      <c r="A509" t="str">
        <f t="shared" si="35"/>
        <v>597</v>
      </c>
      <c r="B509" t="str">
        <f t="shared" si="36"/>
        <v>Csokonyavisonta</v>
      </c>
      <c r="C509" t="s">
        <v>507</v>
      </c>
      <c r="D509" t="str">
        <f>INDEX(helysegnevtar!$A$4:$F$3181,MATCH(tidy!$B509,helysegnevtar!$A$4:$A$3181,0),3)</f>
        <v>község</v>
      </c>
      <c r="E509" t="str">
        <f>INDEX(helysegnevtar!$A$4:$F$3181,MATCH(tidy!$B509,helysegnevtar!$A$4:$A$3181,0),4)</f>
        <v>Somogy</v>
      </c>
      <c r="F509" t="str">
        <f>INDEX(helysegnevtar!$A$4:$F$3181,MATCH(tidy!$B509,helysegnevtar!$A$4:$A$3181,0),6)</f>
        <v>Barcsi</v>
      </c>
      <c r="G509">
        <v>52</v>
      </c>
      <c r="H509">
        <v>7.22</v>
      </c>
      <c r="I509">
        <v>59.04</v>
      </c>
      <c r="J509">
        <v>1577</v>
      </c>
      <c r="K509">
        <v>470</v>
      </c>
      <c r="L509">
        <v>505</v>
      </c>
      <c r="M509">
        <f t="shared" si="37"/>
        <v>975</v>
      </c>
      <c r="N509">
        <v>59.88</v>
      </c>
      <c r="O509">
        <v>11.62</v>
      </c>
      <c r="P509">
        <v>60.82</v>
      </c>
      <c r="Q509">
        <v>81.290000000000006</v>
      </c>
      <c r="R509">
        <v>1.38</v>
      </c>
      <c r="S509">
        <v>10.68</v>
      </c>
      <c r="T509">
        <v>12.06</v>
      </c>
      <c r="U509">
        <v>1899758230</v>
      </c>
      <c r="V509">
        <v>4248</v>
      </c>
      <c r="W509">
        <v>126</v>
      </c>
      <c r="X509">
        <v>26</v>
      </c>
      <c r="Y509">
        <v>24</v>
      </c>
      <c r="Z509">
        <v>19.420000000000002</v>
      </c>
      <c r="AA509">
        <v>8.5500000000000007</v>
      </c>
      <c r="AB509">
        <v>445</v>
      </c>
      <c r="AC509" s="38">
        <v>12.95</v>
      </c>
      <c r="AD509" s="38">
        <v>-12.3</v>
      </c>
      <c r="AE509" s="39">
        <v>34.130000000000003</v>
      </c>
      <c r="AF509" s="38">
        <v>140</v>
      </c>
      <c r="AG509" s="38">
        <v>207</v>
      </c>
      <c r="AH509">
        <f t="shared" si="38"/>
        <v>347</v>
      </c>
      <c r="AI509" s="40">
        <f t="shared" si="39"/>
        <v>35.589743589743591</v>
      </c>
    </row>
    <row r="510" spans="1:35" ht="15">
      <c r="A510" t="str">
        <f t="shared" si="35"/>
        <v>1428</v>
      </c>
      <c r="B510" t="str">
        <f t="shared" si="36"/>
        <v>Csokvaomány</v>
      </c>
      <c r="C510" t="s">
        <v>508</v>
      </c>
      <c r="D510" t="str">
        <f>INDEX(helysegnevtar!$A$4:$F$3181,MATCH(tidy!$B510,helysegnevtar!$A$4:$A$3181,0),3)</f>
        <v>község</v>
      </c>
      <c r="E510" t="str">
        <f>INDEX(helysegnevtar!$A$4:$F$3181,MATCH(tidy!$B510,helysegnevtar!$A$4:$A$3181,0),4)</f>
        <v>Borsod-Abaúj-Zemplén</v>
      </c>
      <c r="F510" t="str">
        <f>INDEX(helysegnevtar!$A$4:$F$3181,MATCH(tidy!$B510,helysegnevtar!$A$4:$A$3181,0),6)</f>
        <v>Ózdi</v>
      </c>
      <c r="G510">
        <v>35</v>
      </c>
      <c r="H510">
        <v>2.64</v>
      </c>
      <c r="I510">
        <v>63.45</v>
      </c>
      <c r="J510">
        <v>760</v>
      </c>
      <c r="K510">
        <v>223</v>
      </c>
      <c r="L510">
        <v>255</v>
      </c>
      <c r="M510">
        <f t="shared" si="37"/>
        <v>478</v>
      </c>
      <c r="N510">
        <v>55.35</v>
      </c>
      <c r="O510">
        <v>10.31</v>
      </c>
      <c r="P510">
        <v>64.290000000000006</v>
      </c>
      <c r="Q510">
        <v>15</v>
      </c>
      <c r="R510">
        <v>0.6</v>
      </c>
      <c r="S510">
        <v>6</v>
      </c>
      <c r="T510">
        <v>6.6</v>
      </c>
      <c r="U510">
        <v>865560603</v>
      </c>
      <c r="V510">
        <v>1819</v>
      </c>
      <c r="Z510">
        <v>13.07</v>
      </c>
      <c r="AB510">
        <v>235</v>
      </c>
      <c r="AC510" s="38">
        <v>-32.68</v>
      </c>
      <c r="AD510" s="38">
        <v>-36.6</v>
      </c>
      <c r="AE510" s="39"/>
      <c r="AF510" s="38">
        <v>63</v>
      </c>
      <c r="AG510" s="38">
        <v>91</v>
      </c>
      <c r="AH510">
        <f t="shared" si="38"/>
        <v>154</v>
      </c>
      <c r="AI510" s="40">
        <f t="shared" si="39"/>
        <v>32.21757322175732</v>
      </c>
    </row>
    <row r="511" spans="1:35" ht="15">
      <c r="A511" t="str">
        <f t="shared" si="35"/>
        <v>1892</v>
      </c>
      <c r="B511" t="str">
        <f t="shared" si="36"/>
        <v>Csolnok</v>
      </c>
      <c r="C511" t="s">
        <v>509</v>
      </c>
      <c r="D511" t="str">
        <f>INDEX(helysegnevtar!$A$4:$F$3181,MATCH(tidy!$B511,helysegnevtar!$A$4:$A$3181,0),3)</f>
        <v>község</v>
      </c>
      <c r="E511" t="str">
        <f>INDEX(helysegnevtar!$A$4:$F$3181,MATCH(tidy!$B511,helysegnevtar!$A$4:$A$3181,0),4)</f>
        <v>Komárom-Esztergom</v>
      </c>
      <c r="F511" t="str">
        <f>INDEX(helysegnevtar!$A$4:$F$3181,MATCH(tidy!$B511,helysegnevtar!$A$4:$A$3181,0),6)</f>
        <v>Esztergomi</v>
      </c>
      <c r="G511">
        <v>4</v>
      </c>
      <c r="H511">
        <v>0.26</v>
      </c>
      <c r="I511">
        <v>56.06</v>
      </c>
      <c r="J511">
        <v>3287</v>
      </c>
      <c r="K511">
        <v>1029</v>
      </c>
      <c r="L511">
        <v>1064</v>
      </c>
      <c r="M511">
        <f t="shared" si="37"/>
        <v>2093</v>
      </c>
      <c r="N511">
        <v>48.22</v>
      </c>
      <c r="O511">
        <v>23.87</v>
      </c>
      <c r="P511">
        <v>55.56</v>
      </c>
      <c r="Q511">
        <v>18.71</v>
      </c>
      <c r="R511">
        <v>0.43</v>
      </c>
      <c r="S511">
        <v>21.45</v>
      </c>
      <c r="T511">
        <v>21.88</v>
      </c>
      <c r="U511">
        <v>8219728318</v>
      </c>
      <c r="V511">
        <v>6797</v>
      </c>
      <c r="W511">
        <v>183</v>
      </c>
      <c r="X511">
        <v>6</v>
      </c>
      <c r="Y511">
        <v>4</v>
      </c>
      <c r="Z511">
        <v>5.18</v>
      </c>
      <c r="AB511">
        <v>533</v>
      </c>
      <c r="AC511" s="38">
        <v>-5.5</v>
      </c>
      <c r="AD511" s="38">
        <v>-3.24</v>
      </c>
      <c r="AE511" s="39">
        <v>10.93</v>
      </c>
      <c r="AF511" s="38">
        <v>258</v>
      </c>
      <c r="AG511" s="38">
        <v>398</v>
      </c>
      <c r="AH511">
        <f t="shared" si="38"/>
        <v>656</v>
      </c>
      <c r="AI511" s="40">
        <f t="shared" si="39"/>
        <v>31.342570473005253</v>
      </c>
    </row>
    <row r="512" spans="1:35" ht="15">
      <c r="A512" t="str">
        <f t="shared" si="35"/>
        <v>1202</v>
      </c>
      <c r="B512" t="str">
        <f t="shared" si="36"/>
        <v>Csólyospálos</v>
      </c>
      <c r="C512" t="s">
        <v>510</v>
      </c>
      <c r="D512" t="str">
        <f>INDEX(helysegnevtar!$A$4:$F$3181,MATCH(tidy!$B512,helysegnevtar!$A$4:$A$3181,0),3)</f>
        <v>község</v>
      </c>
      <c r="E512" t="str">
        <f>INDEX(helysegnevtar!$A$4:$F$3181,MATCH(tidy!$B512,helysegnevtar!$A$4:$A$3181,0),4)</f>
        <v>Bács-Kiskun</v>
      </c>
      <c r="F512" t="str">
        <f>INDEX(helysegnevtar!$A$4:$F$3181,MATCH(tidy!$B512,helysegnevtar!$A$4:$A$3181,0),6)</f>
        <v>Kiskunmajsai</v>
      </c>
      <c r="G512">
        <v>15</v>
      </c>
      <c r="H512">
        <v>0.19</v>
      </c>
      <c r="I512">
        <v>61.69</v>
      </c>
      <c r="J512">
        <v>1618</v>
      </c>
      <c r="K512">
        <v>478</v>
      </c>
      <c r="L512">
        <v>540</v>
      </c>
      <c r="M512">
        <f t="shared" si="37"/>
        <v>1018</v>
      </c>
      <c r="N512">
        <v>49.37</v>
      </c>
      <c r="O512">
        <v>18.86</v>
      </c>
      <c r="P512">
        <v>54.55</v>
      </c>
      <c r="Q512">
        <v>65.099999999999994</v>
      </c>
      <c r="R512">
        <v>7.44</v>
      </c>
      <c r="S512">
        <v>7.18</v>
      </c>
      <c r="T512">
        <v>14.62</v>
      </c>
      <c r="U512">
        <v>2053428847</v>
      </c>
      <c r="V512">
        <v>4522</v>
      </c>
      <c r="W512">
        <v>169</v>
      </c>
      <c r="Y512">
        <v>4</v>
      </c>
      <c r="Z512">
        <v>10.86</v>
      </c>
      <c r="AA512">
        <v>22.28</v>
      </c>
      <c r="AB512">
        <v>427</v>
      </c>
      <c r="AC512" s="38">
        <v>5.43</v>
      </c>
      <c r="AD512" s="38">
        <v>-4.75</v>
      </c>
      <c r="AE512" s="39">
        <v>35.5</v>
      </c>
      <c r="AF512" s="38">
        <v>147</v>
      </c>
      <c r="AG512" s="38">
        <v>208</v>
      </c>
      <c r="AH512">
        <f t="shared" si="38"/>
        <v>355</v>
      </c>
      <c r="AI512" s="40">
        <f t="shared" si="39"/>
        <v>34.872298624754421</v>
      </c>
    </row>
    <row r="513" spans="1:35" ht="15">
      <c r="A513" t="str">
        <f t="shared" si="35"/>
        <v>804</v>
      </c>
      <c r="B513" t="str">
        <f t="shared" si="36"/>
        <v>Csoma</v>
      </c>
      <c r="C513" t="s">
        <v>511</v>
      </c>
      <c r="D513" t="str">
        <f>INDEX(helysegnevtar!$A$4:$F$3181,MATCH(tidy!$B513,helysegnevtar!$A$4:$A$3181,0),3)</f>
        <v>község</v>
      </c>
      <c r="E513" t="str">
        <f>INDEX(helysegnevtar!$A$4:$F$3181,MATCH(tidy!$B513,helysegnevtar!$A$4:$A$3181,0),4)</f>
        <v>Somogy</v>
      </c>
      <c r="F513" t="str">
        <f>INDEX(helysegnevtar!$A$4:$F$3181,MATCH(tidy!$B513,helysegnevtar!$A$4:$A$3181,0),6)</f>
        <v>Kaposvári</v>
      </c>
      <c r="G513">
        <v>3</v>
      </c>
      <c r="I513">
        <v>56.81</v>
      </c>
      <c r="J513">
        <v>422</v>
      </c>
      <c r="K513">
        <v>129</v>
      </c>
      <c r="L513">
        <v>141</v>
      </c>
      <c r="M513">
        <f t="shared" si="37"/>
        <v>270</v>
      </c>
      <c r="N513">
        <v>22.62</v>
      </c>
      <c r="O513">
        <v>10.78</v>
      </c>
      <c r="P513">
        <v>29.41</v>
      </c>
      <c r="Q513">
        <v>8.43</v>
      </c>
      <c r="R513">
        <v>1.27</v>
      </c>
      <c r="S513">
        <v>2.86</v>
      </c>
      <c r="T513">
        <v>4.13</v>
      </c>
      <c r="U513">
        <v>705298181</v>
      </c>
      <c r="V513">
        <v>966</v>
      </c>
      <c r="Z513">
        <v>37.270000000000003</v>
      </c>
      <c r="AB513">
        <v>89</v>
      </c>
      <c r="AC513" s="38">
        <v>-37.270000000000003</v>
      </c>
      <c r="AD513" s="38">
        <v>-19.88</v>
      </c>
      <c r="AE513" s="39"/>
      <c r="AF513" s="38">
        <v>39</v>
      </c>
      <c r="AG513" s="38">
        <v>52</v>
      </c>
      <c r="AH513">
        <f t="shared" si="38"/>
        <v>91</v>
      </c>
      <c r="AI513" s="40">
        <f t="shared" si="39"/>
        <v>33.703703703703702</v>
      </c>
    </row>
    <row r="514" spans="1:35" ht="15">
      <c r="A514" t="str">
        <f t="shared" si="35"/>
        <v>3311</v>
      </c>
      <c r="B514" t="str">
        <f t="shared" si="36"/>
        <v>Csomád</v>
      </c>
      <c r="C514" t="s">
        <v>512</v>
      </c>
      <c r="D514" t="str">
        <f>INDEX(helysegnevtar!$A$4:$F$3181,MATCH(tidy!$B514,helysegnevtar!$A$4:$A$3181,0),3)</f>
        <v>község</v>
      </c>
      <c r="E514" t="str">
        <f>INDEX(helysegnevtar!$A$4:$F$3181,MATCH(tidy!$B514,helysegnevtar!$A$4:$A$3181,0),4)</f>
        <v>Pest</v>
      </c>
      <c r="F514" t="str">
        <f>INDEX(helysegnevtar!$A$4:$F$3181,MATCH(tidy!$B514,helysegnevtar!$A$4:$A$3181,0),6)</f>
        <v>Dunakeszi</v>
      </c>
      <c r="H514">
        <v>0.22</v>
      </c>
      <c r="I514">
        <v>45.91</v>
      </c>
      <c r="J514">
        <v>1826</v>
      </c>
      <c r="K514">
        <v>595</v>
      </c>
      <c r="L514">
        <v>643</v>
      </c>
      <c r="M514">
        <f t="shared" si="37"/>
        <v>1238</v>
      </c>
      <c r="N514">
        <v>39.71</v>
      </c>
      <c r="O514">
        <v>36.299999999999997</v>
      </c>
      <c r="P514">
        <v>61.11</v>
      </c>
      <c r="Q514">
        <v>12.38</v>
      </c>
      <c r="R514">
        <v>1.37</v>
      </c>
      <c r="S514">
        <v>18.63</v>
      </c>
      <c r="T514">
        <v>20</v>
      </c>
      <c r="U514">
        <v>5335046880</v>
      </c>
      <c r="V514">
        <v>3765</v>
      </c>
      <c r="W514">
        <v>182</v>
      </c>
      <c r="Y514">
        <v>4</v>
      </c>
      <c r="Z514">
        <v>14.57</v>
      </c>
      <c r="AB514">
        <v>224</v>
      </c>
      <c r="AC514" s="38">
        <v>16.25</v>
      </c>
      <c r="AD514" s="38">
        <v>0.56000000000000005</v>
      </c>
      <c r="AE514" s="39">
        <v>20.329999999999998</v>
      </c>
      <c r="AF514" s="38">
        <v>105</v>
      </c>
      <c r="AG514" s="38">
        <v>140</v>
      </c>
      <c r="AH514">
        <f t="shared" si="38"/>
        <v>245</v>
      </c>
      <c r="AI514" s="40">
        <f t="shared" si="39"/>
        <v>19.789983844911145</v>
      </c>
    </row>
    <row r="515" spans="1:35" ht="15">
      <c r="A515" t="str">
        <f t="shared" ref="A515:A578" si="40">MID(C515,SEARCH("(",C515)+1,LEN(C515)-SEARCH("(",C515)-1)</f>
        <v>247</v>
      </c>
      <c r="B515" t="str">
        <f t="shared" ref="B515:B578" si="41">LEFT(SUBSTITUTE(C515," * "," "),SEARCH("(",SUBSTITUTE(C515," * "," "))-2)</f>
        <v>Csombárd</v>
      </c>
      <c r="C515" t="s">
        <v>513</v>
      </c>
      <c r="D515" t="str">
        <f>INDEX(helysegnevtar!$A$4:$F$3181,MATCH(tidy!$B515,helysegnevtar!$A$4:$A$3181,0),3)</f>
        <v>község</v>
      </c>
      <c r="E515" t="str">
        <f>INDEX(helysegnevtar!$A$4:$F$3181,MATCH(tidy!$B515,helysegnevtar!$A$4:$A$3181,0),4)</f>
        <v>Somogy</v>
      </c>
      <c r="F515" t="str">
        <f>INDEX(helysegnevtar!$A$4:$F$3181,MATCH(tidy!$B515,helysegnevtar!$A$4:$A$3181,0),6)</f>
        <v>Kaposvári</v>
      </c>
      <c r="G515">
        <v>5</v>
      </c>
      <c r="I515">
        <v>54.71</v>
      </c>
      <c r="J515">
        <v>291</v>
      </c>
      <c r="K515">
        <v>81</v>
      </c>
      <c r="L515">
        <v>103</v>
      </c>
      <c r="M515">
        <f t="shared" ref="M515:M578" si="42">L515+K515</f>
        <v>184</v>
      </c>
      <c r="N515">
        <v>16.28</v>
      </c>
      <c r="O515">
        <v>8.5299999999999994</v>
      </c>
      <c r="P515">
        <v>72.73</v>
      </c>
      <c r="Q515">
        <v>8.99</v>
      </c>
      <c r="S515">
        <v>1.56</v>
      </c>
      <c r="T515">
        <v>1.56</v>
      </c>
      <c r="U515">
        <v>517217297</v>
      </c>
      <c r="V515">
        <v>704</v>
      </c>
      <c r="Z515">
        <v>3.98</v>
      </c>
      <c r="AB515">
        <v>61</v>
      </c>
      <c r="AC515" s="38">
        <v>-3.98</v>
      </c>
      <c r="AD515" s="38">
        <v>3.98</v>
      </c>
      <c r="AE515" s="39"/>
      <c r="AF515" s="38">
        <v>21</v>
      </c>
      <c r="AG515" s="38">
        <v>29</v>
      </c>
      <c r="AH515">
        <f t="shared" ref="AH515:AH578" si="43">AG515+AF515</f>
        <v>50</v>
      </c>
      <c r="AI515" s="40">
        <f t="shared" ref="AI515:AI578" si="44">AH515/M515*100</f>
        <v>27.173913043478258</v>
      </c>
    </row>
    <row r="516" spans="1:35" ht="15">
      <c r="A516" t="str">
        <f t="shared" si="40"/>
        <v>511</v>
      </c>
      <c r="B516" t="str">
        <f t="shared" si="41"/>
        <v>Csongrád</v>
      </c>
      <c r="C516" t="s">
        <v>514</v>
      </c>
      <c r="D516" t="str">
        <f>INDEX(helysegnevtar!$A$4:$F$3181,MATCH(tidy!$B516,helysegnevtar!$A$4:$A$3181,0),3)</f>
        <v>város</v>
      </c>
      <c r="E516" t="str">
        <f>INDEX(helysegnevtar!$A$4:$F$3181,MATCH(tidy!$B516,helysegnevtar!$A$4:$A$3181,0),4)</f>
        <v>Csongrád-Csanád</v>
      </c>
      <c r="F516" t="str">
        <f>INDEX(helysegnevtar!$A$4:$F$3181,MATCH(tidy!$B516,helysegnevtar!$A$4:$A$3181,0),6)</f>
        <v>Csongrádi</v>
      </c>
      <c r="G516">
        <v>76</v>
      </c>
      <c r="H516">
        <v>0.75</v>
      </c>
      <c r="I516">
        <v>62.09</v>
      </c>
      <c r="J516">
        <v>16063</v>
      </c>
      <c r="K516">
        <v>4872</v>
      </c>
      <c r="L516">
        <v>5057</v>
      </c>
      <c r="M516">
        <f t="shared" si="42"/>
        <v>9929</v>
      </c>
      <c r="N516">
        <v>61.96</v>
      </c>
      <c r="O516">
        <v>23</v>
      </c>
      <c r="P516">
        <v>44.85</v>
      </c>
      <c r="Q516">
        <v>173.89</v>
      </c>
      <c r="R516">
        <v>3.91</v>
      </c>
      <c r="S516">
        <v>103.18</v>
      </c>
      <c r="T516">
        <v>107.09</v>
      </c>
      <c r="U516">
        <v>30973975548</v>
      </c>
      <c r="V516">
        <v>41705</v>
      </c>
      <c r="W516">
        <v>1075</v>
      </c>
      <c r="X516">
        <v>61</v>
      </c>
      <c r="Y516">
        <v>25</v>
      </c>
      <c r="Z516">
        <v>10.210000000000001</v>
      </c>
      <c r="AA516">
        <v>10.76</v>
      </c>
      <c r="AB516">
        <v>2983</v>
      </c>
      <c r="AC516" s="38">
        <v>3.56</v>
      </c>
      <c r="AD516" s="38">
        <v>-9.1199999999999992</v>
      </c>
      <c r="AE516" s="39">
        <v>11.91</v>
      </c>
      <c r="AF516" s="38">
        <v>1468</v>
      </c>
      <c r="AG516" s="38">
        <v>2349</v>
      </c>
      <c r="AH516">
        <f t="shared" si="43"/>
        <v>3817</v>
      </c>
      <c r="AI516" s="40">
        <f t="shared" si="44"/>
        <v>38.442944908852859</v>
      </c>
    </row>
    <row r="517" spans="1:35" ht="15">
      <c r="A517" t="str">
        <f t="shared" si="40"/>
        <v>3114</v>
      </c>
      <c r="B517" t="str">
        <f t="shared" si="41"/>
        <v>Csonkahegyhát</v>
      </c>
      <c r="C517" t="s">
        <v>515</v>
      </c>
      <c r="D517" t="str">
        <f>INDEX(helysegnevtar!$A$4:$F$3181,MATCH(tidy!$B517,helysegnevtar!$A$4:$A$3181,0),3)</f>
        <v>község</v>
      </c>
      <c r="E517" t="str">
        <f>INDEX(helysegnevtar!$A$4:$F$3181,MATCH(tidy!$B517,helysegnevtar!$A$4:$A$3181,0),4)</f>
        <v>Zala</v>
      </c>
      <c r="F517" t="str">
        <f>INDEX(helysegnevtar!$A$4:$F$3181,MATCH(tidy!$B517,helysegnevtar!$A$4:$A$3181,0),6)</f>
        <v>Zalaegerszegi</v>
      </c>
      <c r="G517">
        <v>1</v>
      </c>
      <c r="I517">
        <v>48.39</v>
      </c>
      <c r="J517">
        <v>337</v>
      </c>
      <c r="K517">
        <v>112</v>
      </c>
      <c r="L517">
        <v>114</v>
      </c>
      <c r="M517">
        <f t="shared" si="42"/>
        <v>226</v>
      </c>
      <c r="N517">
        <v>16.63</v>
      </c>
      <c r="O517">
        <v>21.6</v>
      </c>
      <c r="P517">
        <v>42.86</v>
      </c>
      <c r="Q517">
        <v>8.2799999999999994</v>
      </c>
      <c r="R517">
        <v>1.33</v>
      </c>
      <c r="S517">
        <v>1.96</v>
      </c>
      <c r="T517">
        <v>3.29</v>
      </c>
      <c r="U517">
        <v>628807726</v>
      </c>
      <c r="V517">
        <v>593</v>
      </c>
      <c r="W517">
        <v>118</v>
      </c>
      <c r="X517">
        <v>14</v>
      </c>
      <c r="Y517">
        <v>1</v>
      </c>
      <c r="Z517">
        <v>29.17</v>
      </c>
      <c r="AB517">
        <v>49</v>
      </c>
      <c r="AC517" s="38">
        <v>12.97</v>
      </c>
      <c r="AD517" s="38">
        <v>12.97</v>
      </c>
      <c r="AE517" s="39">
        <v>81.36</v>
      </c>
      <c r="AF517" s="38">
        <v>21</v>
      </c>
      <c r="AG517" s="38">
        <v>33</v>
      </c>
      <c r="AH517">
        <f t="shared" si="43"/>
        <v>54</v>
      </c>
      <c r="AI517" s="40">
        <f t="shared" si="44"/>
        <v>23.893805309734514</v>
      </c>
    </row>
    <row r="518" spans="1:35" ht="15">
      <c r="A518" t="str">
        <f t="shared" si="40"/>
        <v>2257</v>
      </c>
      <c r="B518" t="str">
        <f t="shared" si="41"/>
        <v>Csonkamindszent</v>
      </c>
      <c r="C518" t="s">
        <v>516</v>
      </c>
      <c r="D518" t="str">
        <f>INDEX(helysegnevtar!$A$4:$F$3181,MATCH(tidy!$B518,helysegnevtar!$A$4:$A$3181,0),3)</f>
        <v>község</v>
      </c>
      <c r="E518" t="str">
        <f>INDEX(helysegnevtar!$A$4:$F$3181,MATCH(tidy!$B518,helysegnevtar!$A$4:$A$3181,0),4)</f>
        <v>Baranya</v>
      </c>
      <c r="F518" t="str">
        <f>INDEX(helysegnevtar!$A$4:$F$3181,MATCH(tidy!$B518,helysegnevtar!$A$4:$A$3181,0),6)</f>
        <v>Szentlőrinci</v>
      </c>
      <c r="G518">
        <v>2</v>
      </c>
      <c r="H518">
        <v>5.49</v>
      </c>
      <c r="I518">
        <v>49.19</v>
      </c>
      <c r="J518">
        <v>190</v>
      </c>
      <c r="K518">
        <v>58</v>
      </c>
      <c r="L518">
        <v>67</v>
      </c>
      <c r="M518">
        <f t="shared" si="42"/>
        <v>125</v>
      </c>
      <c r="N518">
        <v>26.17</v>
      </c>
      <c r="O518">
        <v>15.91</v>
      </c>
      <c r="P518">
        <v>84.21</v>
      </c>
      <c r="Q518">
        <v>5.53</v>
      </c>
      <c r="R518">
        <v>0.56000000000000005</v>
      </c>
      <c r="S518">
        <v>0.41</v>
      </c>
      <c r="T518">
        <v>0.97</v>
      </c>
      <c r="U518">
        <v>278371083</v>
      </c>
      <c r="V518">
        <v>366</v>
      </c>
      <c r="AB518">
        <v>49</v>
      </c>
      <c r="AC518" s="38">
        <v>34.99</v>
      </c>
      <c r="AD518" s="38">
        <v>0</v>
      </c>
      <c r="AE518" s="39"/>
      <c r="AF518" s="38">
        <v>8</v>
      </c>
      <c r="AG518" s="38">
        <v>12</v>
      </c>
      <c r="AH518">
        <f t="shared" si="43"/>
        <v>20</v>
      </c>
      <c r="AI518" s="40">
        <f t="shared" si="44"/>
        <v>16</v>
      </c>
    </row>
    <row r="519" spans="1:35" ht="15">
      <c r="A519" t="str">
        <f t="shared" si="40"/>
        <v>218</v>
      </c>
      <c r="B519" t="str">
        <f t="shared" si="41"/>
        <v>Csopak</v>
      </c>
      <c r="C519" t="s">
        <v>517</v>
      </c>
      <c r="D519" t="str">
        <f>INDEX(helysegnevtar!$A$4:$F$3181,MATCH(tidy!$B519,helysegnevtar!$A$4:$A$3181,0),3)</f>
        <v>község</v>
      </c>
      <c r="E519" t="str">
        <f>INDEX(helysegnevtar!$A$4:$F$3181,MATCH(tidy!$B519,helysegnevtar!$A$4:$A$3181,0),4)</f>
        <v>Veszprém</v>
      </c>
      <c r="F519" t="str">
        <f>INDEX(helysegnevtar!$A$4:$F$3181,MATCH(tidy!$B519,helysegnevtar!$A$4:$A$3181,0),6)</f>
        <v>Balatonfüredi</v>
      </c>
      <c r="G519">
        <v>1</v>
      </c>
      <c r="H519">
        <v>0.38</v>
      </c>
      <c r="I519">
        <v>65.92</v>
      </c>
      <c r="J519">
        <v>2229</v>
      </c>
      <c r="K519">
        <v>651</v>
      </c>
      <c r="L519">
        <v>648</v>
      </c>
      <c r="M519">
        <f t="shared" si="42"/>
        <v>1299</v>
      </c>
      <c r="N519">
        <v>20.37</v>
      </c>
      <c r="O519">
        <v>38.72</v>
      </c>
      <c r="P519">
        <v>46.15</v>
      </c>
      <c r="Q519">
        <v>23.98</v>
      </c>
      <c r="R519">
        <v>2.33</v>
      </c>
      <c r="S519">
        <v>29.41</v>
      </c>
      <c r="T519">
        <v>31.74</v>
      </c>
      <c r="U519">
        <v>5961289301</v>
      </c>
      <c r="V519">
        <v>4569</v>
      </c>
      <c r="W519">
        <v>194</v>
      </c>
      <c r="Z519">
        <v>20.11</v>
      </c>
      <c r="AA519">
        <v>1.95</v>
      </c>
      <c r="AB519">
        <v>236</v>
      </c>
      <c r="AC519" s="38">
        <v>5.27</v>
      </c>
      <c r="AD519" s="38">
        <v>-1.92</v>
      </c>
      <c r="AE519" s="39">
        <v>45.36</v>
      </c>
      <c r="AF519" s="38">
        <v>250</v>
      </c>
      <c r="AG519" s="38">
        <v>317</v>
      </c>
      <c r="AH519">
        <f t="shared" si="43"/>
        <v>567</v>
      </c>
      <c r="AI519" s="40">
        <f t="shared" si="44"/>
        <v>43.648960739030024</v>
      </c>
    </row>
    <row r="520" spans="1:35" ht="15">
      <c r="A520" t="str">
        <f t="shared" si="40"/>
        <v>977</v>
      </c>
      <c r="B520" t="str">
        <f t="shared" si="41"/>
        <v>Csór</v>
      </c>
      <c r="C520" t="s">
        <v>518</v>
      </c>
      <c r="D520" t="str">
        <f>INDEX(helysegnevtar!$A$4:$F$3181,MATCH(tidy!$B520,helysegnevtar!$A$4:$A$3181,0),3)</f>
        <v>község</v>
      </c>
      <c r="E520" t="str">
        <f>INDEX(helysegnevtar!$A$4:$F$3181,MATCH(tidy!$B520,helysegnevtar!$A$4:$A$3181,0),4)</f>
        <v>Fejér</v>
      </c>
      <c r="F520" t="str">
        <f>INDEX(helysegnevtar!$A$4:$F$3181,MATCH(tidy!$B520,helysegnevtar!$A$4:$A$3181,0),6)</f>
        <v>Székesfehérvári</v>
      </c>
      <c r="G520">
        <v>3</v>
      </c>
      <c r="H520">
        <v>1.17</v>
      </c>
      <c r="I520">
        <v>46.23</v>
      </c>
      <c r="J520">
        <v>1986</v>
      </c>
      <c r="K520">
        <v>638</v>
      </c>
      <c r="L520">
        <v>701</v>
      </c>
      <c r="M520">
        <f t="shared" si="42"/>
        <v>1339</v>
      </c>
      <c r="N520">
        <v>21.14</v>
      </c>
      <c r="O520">
        <v>21.01</v>
      </c>
      <c r="P520">
        <v>39.020000000000003</v>
      </c>
      <c r="Q520">
        <v>41.49</v>
      </c>
      <c r="R520">
        <v>0.34</v>
      </c>
      <c r="S520">
        <v>12.36</v>
      </c>
      <c r="T520">
        <v>12.7</v>
      </c>
      <c r="U520">
        <v>4965856376</v>
      </c>
      <c r="V520">
        <v>4589</v>
      </c>
      <c r="W520">
        <v>108</v>
      </c>
      <c r="X520">
        <v>3</v>
      </c>
      <c r="Y520">
        <v>2</v>
      </c>
      <c r="Z520">
        <v>7.34</v>
      </c>
      <c r="AA520">
        <v>13.13</v>
      </c>
      <c r="AB520">
        <v>384</v>
      </c>
      <c r="AC520" s="38">
        <v>32.49</v>
      </c>
      <c r="AD520" s="38">
        <v>-1.05</v>
      </c>
      <c r="AE520" s="39">
        <v>12.04</v>
      </c>
      <c r="AF520" s="38">
        <v>137</v>
      </c>
      <c r="AG520" s="38">
        <v>178</v>
      </c>
      <c r="AH520">
        <f t="shared" si="43"/>
        <v>315</v>
      </c>
      <c r="AI520" s="40">
        <f t="shared" si="44"/>
        <v>23.52501867064974</v>
      </c>
    </row>
    <row r="521" spans="1:35" ht="15">
      <c r="A521" t="str">
        <f t="shared" si="40"/>
        <v>403</v>
      </c>
      <c r="B521" t="str">
        <f t="shared" si="41"/>
        <v>Csorna</v>
      </c>
      <c r="C521" t="s">
        <v>519</v>
      </c>
      <c r="D521" t="str">
        <f>INDEX(helysegnevtar!$A$4:$F$3181,MATCH(tidy!$B521,helysegnevtar!$A$4:$A$3181,0),3)</f>
        <v>város</v>
      </c>
      <c r="E521" t="str">
        <f>INDEX(helysegnevtar!$A$4:$F$3181,MATCH(tidy!$B521,helysegnevtar!$A$4:$A$3181,0),4)</f>
        <v>Győr-Moson-Sopron</v>
      </c>
      <c r="F521" t="str">
        <f>INDEX(helysegnevtar!$A$4:$F$3181,MATCH(tidy!$B521,helysegnevtar!$A$4:$A$3181,0),6)</f>
        <v>Csornai</v>
      </c>
      <c r="G521">
        <v>7</v>
      </c>
      <c r="H521">
        <v>1.07</v>
      </c>
      <c r="I521">
        <v>55.6</v>
      </c>
      <c r="J521">
        <v>9664</v>
      </c>
      <c r="K521">
        <v>2979</v>
      </c>
      <c r="L521">
        <v>3099</v>
      </c>
      <c r="M521">
        <f t="shared" si="42"/>
        <v>6078</v>
      </c>
      <c r="N521">
        <v>36.909999999999997</v>
      </c>
      <c r="O521">
        <v>22.88</v>
      </c>
      <c r="P521">
        <v>18.37</v>
      </c>
      <c r="Q521">
        <v>91.95</v>
      </c>
      <c r="R521">
        <v>11.94</v>
      </c>
      <c r="S521">
        <v>40.81</v>
      </c>
      <c r="T521">
        <v>52.75</v>
      </c>
      <c r="U521">
        <v>23310682314</v>
      </c>
      <c r="V521">
        <v>22921</v>
      </c>
      <c r="W521">
        <v>971</v>
      </c>
      <c r="X521">
        <v>11</v>
      </c>
      <c r="Y521">
        <v>17</v>
      </c>
      <c r="Z521">
        <v>17.88</v>
      </c>
      <c r="AA521">
        <v>1.72</v>
      </c>
      <c r="AB521">
        <v>1577</v>
      </c>
      <c r="AC521" s="38">
        <v>3.31</v>
      </c>
      <c r="AD521" s="38">
        <v>-1.76</v>
      </c>
      <c r="AE521" s="39">
        <v>30.48</v>
      </c>
      <c r="AF521" s="38">
        <v>854</v>
      </c>
      <c r="AG521" s="38">
        <v>1251</v>
      </c>
      <c r="AH521">
        <f t="shared" si="43"/>
        <v>2105</v>
      </c>
      <c r="AI521" s="40">
        <f t="shared" si="44"/>
        <v>34.633102994406059</v>
      </c>
    </row>
    <row r="522" spans="1:35" ht="15">
      <c r="A522" t="str">
        <f t="shared" si="40"/>
        <v>2670</v>
      </c>
      <c r="B522" t="str">
        <f t="shared" si="41"/>
        <v>Csorvás</v>
      </c>
      <c r="C522" t="s">
        <v>520</v>
      </c>
      <c r="D522" t="str">
        <f>INDEX(helysegnevtar!$A$4:$F$3181,MATCH(tidy!$B522,helysegnevtar!$A$4:$A$3181,0),3)</f>
        <v>város</v>
      </c>
      <c r="E522" t="str">
        <f>INDEX(helysegnevtar!$A$4:$F$3181,MATCH(tidy!$B522,helysegnevtar!$A$4:$A$3181,0),4)</f>
        <v>Békés</v>
      </c>
      <c r="F522" t="str">
        <f>INDEX(helysegnevtar!$A$4:$F$3181,MATCH(tidy!$B522,helysegnevtar!$A$4:$A$3181,0),6)</f>
        <v>Békéscsabai</v>
      </c>
      <c r="G522">
        <v>70</v>
      </c>
      <c r="H522">
        <v>0.47</v>
      </c>
      <c r="I522">
        <v>59</v>
      </c>
      <c r="J522">
        <v>4724</v>
      </c>
      <c r="K522">
        <v>1474</v>
      </c>
      <c r="L522">
        <v>1501</v>
      </c>
      <c r="M522">
        <f t="shared" si="42"/>
        <v>2975</v>
      </c>
      <c r="N522">
        <v>24.33</v>
      </c>
      <c r="O522">
        <v>13.26</v>
      </c>
      <c r="P522">
        <v>56.29</v>
      </c>
      <c r="Q522">
        <v>90.18</v>
      </c>
      <c r="R522">
        <v>9.65</v>
      </c>
      <c r="S522">
        <v>31.07</v>
      </c>
      <c r="T522">
        <v>40.72</v>
      </c>
      <c r="U522">
        <v>8720287668</v>
      </c>
      <c r="V522">
        <v>11667</v>
      </c>
      <c r="W522">
        <v>246</v>
      </c>
      <c r="Z522">
        <v>6.07</v>
      </c>
      <c r="AA522">
        <v>9.02</v>
      </c>
      <c r="AB522">
        <v>1180</v>
      </c>
      <c r="AC522" s="38">
        <v>0.67</v>
      </c>
      <c r="AD522" s="38">
        <v>-9.66</v>
      </c>
      <c r="AE522" s="39">
        <v>2.0299999999999998</v>
      </c>
      <c r="AF522" s="38">
        <v>407</v>
      </c>
      <c r="AG522" s="38">
        <v>667</v>
      </c>
      <c r="AH522">
        <f t="shared" si="43"/>
        <v>1074</v>
      </c>
      <c r="AI522" s="40">
        <f t="shared" si="44"/>
        <v>36.100840336134453</v>
      </c>
    </row>
    <row r="523" spans="1:35" ht="15">
      <c r="A523" t="str">
        <f t="shared" si="40"/>
        <v>3287</v>
      </c>
      <c r="B523" t="str">
        <f t="shared" si="41"/>
        <v>Csót</v>
      </c>
      <c r="C523" t="s">
        <v>521</v>
      </c>
      <c r="D523" t="str">
        <f>INDEX(helysegnevtar!$A$4:$F$3181,MATCH(tidy!$B523,helysegnevtar!$A$4:$A$3181,0),3)</f>
        <v>község</v>
      </c>
      <c r="E523" t="str">
        <f>INDEX(helysegnevtar!$A$4:$F$3181,MATCH(tidy!$B523,helysegnevtar!$A$4:$A$3181,0),4)</f>
        <v>Veszprém</v>
      </c>
      <c r="F523" t="str">
        <f>INDEX(helysegnevtar!$A$4:$F$3181,MATCH(tidy!$B523,helysegnevtar!$A$4:$A$3181,0),6)</f>
        <v>Pápai</v>
      </c>
      <c r="G523">
        <v>7</v>
      </c>
      <c r="H523">
        <v>2.66</v>
      </c>
      <c r="I523">
        <v>51.94</v>
      </c>
      <c r="J523">
        <v>952</v>
      </c>
      <c r="K523">
        <v>301</v>
      </c>
      <c r="L523">
        <v>321</v>
      </c>
      <c r="M523">
        <f t="shared" si="42"/>
        <v>622</v>
      </c>
      <c r="N523">
        <v>50.22</v>
      </c>
      <c r="O523">
        <v>12</v>
      </c>
      <c r="P523">
        <v>61.54</v>
      </c>
      <c r="Q523">
        <v>20.02</v>
      </c>
      <c r="R523">
        <v>3.1</v>
      </c>
      <c r="S523">
        <v>3.42</v>
      </c>
      <c r="T523">
        <v>6.52</v>
      </c>
      <c r="U523">
        <v>1828498193</v>
      </c>
      <c r="V523">
        <v>2327</v>
      </c>
      <c r="W523">
        <v>116</v>
      </c>
      <c r="X523">
        <v>12</v>
      </c>
      <c r="Y523">
        <v>4</v>
      </c>
      <c r="Z523">
        <v>16.98</v>
      </c>
      <c r="AA523">
        <v>4.71</v>
      </c>
      <c r="AB523">
        <v>244</v>
      </c>
      <c r="AC523" s="38">
        <v>0</v>
      </c>
      <c r="AD523" s="38">
        <v>-9.0500000000000007</v>
      </c>
      <c r="AE523" s="39">
        <v>48.28</v>
      </c>
      <c r="AF523" s="38">
        <v>65</v>
      </c>
      <c r="AG523" s="38">
        <v>99</v>
      </c>
      <c r="AH523">
        <f t="shared" si="43"/>
        <v>164</v>
      </c>
      <c r="AI523" s="40">
        <f t="shared" si="44"/>
        <v>26.366559485530544</v>
      </c>
    </row>
    <row r="524" spans="1:35" ht="15">
      <c r="A524" t="str">
        <f t="shared" si="40"/>
        <v>2749</v>
      </c>
      <c r="B524" t="str">
        <f t="shared" si="41"/>
        <v>Csöde</v>
      </c>
      <c r="C524" t="s">
        <v>522</v>
      </c>
      <c r="D524" t="str">
        <f>INDEX(helysegnevtar!$A$4:$F$3181,MATCH(tidy!$B524,helysegnevtar!$A$4:$A$3181,0),3)</f>
        <v>község</v>
      </c>
      <c r="E524" t="str">
        <f>INDEX(helysegnevtar!$A$4:$F$3181,MATCH(tidy!$B524,helysegnevtar!$A$4:$A$3181,0),4)</f>
        <v>Zala</v>
      </c>
      <c r="F524" t="str">
        <f>INDEX(helysegnevtar!$A$4:$F$3181,MATCH(tidy!$B524,helysegnevtar!$A$4:$A$3181,0),6)</f>
        <v>Zalaegerszegi</v>
      </c>
      <c r="I524">
        <v>86.36</v>
      </c>
      <c r="J524">
        <v>77</v>
      </c>
      <c r="K524">
        <v>19</v>
      </c>
      <c r="L524">
        <v>23</v>
      </c>
      <c r="M524">
        <f t="shared" si="42"/>
        <v>42</v>
      </c>
      <c r="N524">
        <v>30.56</v>
      </c>
      <c r="O524">
        <v>24</v>
      </c>
      <c r="Q524">
        <v>10.61</v>
      </c>
      <c r="R524">
        <v>0.32</v>
      </c>
      <c r="S524">
        <v>1.01</v>
      </c>
      <c r="T524">
        <v>1.33</v>
      </c>
      <c r="U524">
        <v>116401136</v>
      </c>
      <c r="V524">
        <v>179</v>
      </c>
      <c r="Z524">
        <v>35.29</v>
      </c>
      <c r="AB524">
        <v>19</v>
      </c>
      <c r="AC524" s="38">
        <v>-94.12</v>
      </c>
      <c r="AD524" s="38">
        <v>-11.76</v>
      </c>
      <c r="AE524" s="39"/>
      <c r="AF524" s="38">
        <v>14</v>
      </c>
      <c r="AG524" s="38">
        <v>12</v>
      </c>
      <c r="AH524">
        <f t="shared" si="43"/>
        <v>26</v>
      </c>
      <c r="AI524" s="40">
        <f t="shared" si="44"/>
        <v>61.904761904761905</v>
      </c>
    </row>
    <row r="525" spans="1:35" ht="15">
      <c r="A525" t="str">
        <f t="shared" si="40"/>
        <v>3281</v>
      </c>
      <c r="B525" t="str">
        <f t="shared" si="41"/>
        <v>Csögle</v>
      </c>
      <c r="C525" t="s">
        <v>523</v>
      </c>
      <c r="D525" t="str">
        <f>INDEX(helysegnevtar!$A$4:$F$3181,MATCH(tidy!$B525,helysegnevtar!$A$4:$A$3181,0),3)</f>
        <v>község</v>
      </c>
      <c r="E525" t="str">
        <f>INDEX(helysegnevtar!$A$4:$F$3181,MATCH(tidy!$B525,helysegnevtar!$A$4:$A$3181,0),4)</f>
        <v>Veszprém</v>
      </c>
      <c r="F525" t="str">
        <f>INDEX(helysegnevtar!$A$4:$F$3181,MATCH(tidy!$B525,helysegnevtar!$A$4:$A$3181,0),6)</f>
        <v>Devecseri</v>
      </c>
      <c r="G525">
        <v>11</v>
      </c>
      <c r="H525">
        <v>0.91</v>
      </c>
      <c r="I525">
        <v>45.87</v>
      </c>
      <c r="J525">
        <v>601</v>
      </c>
      <c r="K525">
        <v>187</v>
      </c>
      <c r="L525">
        <v>219</v>
      </c>
      <c r="M525">
        <f t="shared" si="42"/>
        <v>406</v>
      </c>
      <c r="N525">
        <v>62.17</v>
      </c>
      <c r="O525">
        <v>8.3000000000000007</v>
      </c>
      <c r="P525">
        <v>60.87</v>
      </c>
      <c r="Q525">
        <v>16.91</v>
      </c>
      <c r="R525">
        <v>0.2</v>
      </c>
      <c r="S525">
        <v>6.84</v>
      </c>
      <c r="T525">
        <v>7.04</v>
      </c>
      <c r="U525">
        <v>1053834631</v>
      </c>
      <c r="V525">
        <v>1539</v>
      </c>
      <c r="W525">
        <v>82</v>
      </c>
      <c r="X525">
        <v>4</v>
      </c>
      <c r="Y525">
        <v>11</v>
      </c>
      <c r="Z525">
        <v>5.76</v>
      </c>
      <c r="AA525">
        <v>19.66</v>
      </c>
      <c r="AB525">
        <v>179</v>
      </c>
      <c r="AC525" s="38">
        <v>-40.35</v>
      </c>
      <c r="AD525" s="38">
        <v>-11.53</v>
      </c>
      <c r="AE525" s="39">
        <v>62.2</v>
      </c>
      <c r="AF525" s="38">
        <v>45</v>
      </c>
      <c r="AG525" s="38">
        <v>74</v>
      </c>
      <c r="AH525">
        <f t="shared" si="43"/>
        <v>119</v>
      </c>
      <c r="AI525" s="40">
        <f t="shared" si="44"/>
        <v>29.310344827586203</v>
      </c>
    </row>
    <row r="526" spans="1:35" ht="15">
      <c r="A526" t="str">
        <f t="shared" si="40"/>
        <v>1245</v>
      </c>
      <c r="B526" t="str">
        <f t="shared" si="41"/>
        <v>Csökmő</v>
      </c>
      <c r="C526" t="s">
        <v>524</v>
      </c>
      <c r="D526" t="str">
        <f>INDEX(helysegnevtar!$A$4:$F$3181,MATCH(tidy!$B526,helysegnevtar!$A$4:$A$3181,0),3)</f>
        <v>nagyközség</v>
      </c>
      <c r="E526" t="str">
        <f>INDEX(helysegnevtar!$A$4:$F$3181,MATCH(tidy!$B526,helysegnevtar!$A$4:$A$3181,0),4)</f>
        <v>Hajdú-Bihar</v>
      </c>
      <c r="F526" t="str">
        <f>INDEX(helysegnevtar!$A$4:$F$3181,MATCH(tidy!$B526,helysegnevtar!$A$4:$A$3181,0),6)</f>
        <v>Berettyóújfalui</v>
      </c>
      <c r="G526">
        <v>35</v>
      </c>
      <c r="H526">
        <v>3.01</v>
      </c>
      <c r="I526">
        <v>56.34</v>
      </c>
      <c r="J526">
        <v>1860</v>
      </c>
      <c r="K526">
        <v>575</v>
      </c>
      <c r="L526">
        <v>623</v>
      </c>
      <c r="M526">
        <f t="shared" si="42"/>
        <v>1198</v>
      </c>
      <c r="N526">
        <v>70.209999999999994</v>
      </c>
      <c r="O526">
        <v>8.36</v>
      </c>
      <c r="P526">
        <v>47.17</v>
      </c>
      <c r="Q526">
        <v>68.97</v>
      </c>
      <c r="R526">
        <v>10.98</v>
      </c>
      <c r="S526">
        <v>21.69</v>
      </c>
      <c r="T526">
        <v>32.67</v>
      </c>
      <c r="U526">
        <v>2842734757</v>
      </c>
      <c r="V526">
        <v>4402</v>
      </c>
      <c r="W526">
        <v>153</v>
      </c>
      <c r="X526">
        <v>12</v>
      </c>
      <c r="Y526">
        <v>21</v>
      </c>
      <c r="Z526">
        <v>7.29</v>
      </c>
      <c r="AB526">
        <v>507</v>
      </c>
      <c r="AC526" s="38">
        <v>1.82</v>
      </c>
      <c r="AD526" s="38">
        <v>-9.1199999999999992</v>
      </c>
      <c r="AE526" s="39">
        <v>5.88</v>
      </c>
      <c r="AF526" s="38">
        <v>132</v>
      </c>
      <c r="AG526" s="38">
        <v>178</v>
      </c>
      <c r="AH526">
        <f t="shared" si="43"/>
        <v>310</v>
      </c>
      <c r="AI526" s="40">
        <f t="shared" si="44"/>
        <v>25.876460767946579</v>
      </c>
    </row>
    <row r="527" spans="1:35" ht="15">
      <c r="A527" t="str">
        <f t="shared" si="40"/>
        <v>2431</v>
      </c>
      <c r="B527" t="str">
        <f t="shared" si="41"/>
        <v>Csököly</v>
      </c>
      <c r="C527" t="s">
        <v>525</v>
      </c>
      <c r="D527" t="str">
        <f>INDEX(helysegnevtar!$A$4:$F$3181,MATCH(tidy!$B527,helysegnevtar!$A$4:$A$3181,0),3)</f>
        <v>község</v>
      </c>
      <c r="E527" t="str">
        <f>INDEX(helysegnevtar!$A$4:$F$3181,MATCH(tidy!$B527,helysegnevtar!$A$4:$A$3181,0),4)</f>
        <v>Somogy</v>
      </c>
      <c r="F527" t="str">
        <f>INDEX(helysegnevtar!$A$4:$F$3181,MATCH(tidy!$B527,helysegnevtar!$A$4:$A$3181,0),6)</f>
        <v>Kaposvári</v>
      </c>
      <c r="G527">
        <v>31</v>
      </c>
      <c r="H527">
        <v>21.78</v>
      </c>
      <c r="I527">
        <v>53.35</v>
      </c>
      <c r="J527">
        <v>991</v>
      </c>
      <c r="K527">
        <v>329</v>
      </c>
      <c r="L527">
        <v>325</v>
      </c>
      <c r="M527">
        <f t="shared" si="42"/>
        <v>654</v>
      </c>
      <c r="N527">
        <v>30.99</v>
      </c>
      <c r="O527">
        <v>7.07</v>
      </c>
      <c r="P527">
        <v>69.569999999999993</v>
      </c>
      <c r="Q527">
        <v>29.84</v>
      </c>
      <c r="R527">
        <v>3</v>
      </c>
      <c r="S527">
        <v>5.8</v>
      </c>
      <c r="T527">
        <v>8.8000000000000007</v>
      </c>
      <c r="U527">
        <v>1152541728</v>
      </c>
      <c r="V527">
        <v>2239</v>
      </c>
      <c r="W527">
        <v>118</v>
      </c>
      <c r="X527">
        <v>36</v>
      </c>
      <c r="Y527">
        <v>28</v>
      </c>
      <c r="Z527">
        <v>23.22</v>
      </c>
      <c r="AA527">
        <v>22.94</v>
      </c>
      <c r="AB527">
        <v>311</v>
      </c>
      <c r="AC527" s="38">
        <v>4.22</v>
      </c>
      <c r="AD527" s="38">
        <v>1.06</v>
      </c>
      <c r="AE527" s="39">
        <v>45.76</v>
      </c>
      <c r="AF527" s="38">
        <v>56</v>
      </c>
      <c r="AG527" s="38">
        <v>78</v>
      </c>
      <c r="AH527">
        <f t="shared" si="43"/>
        <v>134</v>
      </c>
      <c r="AI527" s="40">
        <f t="shared" si="44"/>
        <v>20.489296636085626</v>
      </c>
    </row>
    <row r="528" spans="1:35" ht="15">
      <c r="A528" t="str">
        <f t="shared" si="40"/>
        <v>2727</v>
      </c>
      <c r="B528" t="str">
        <f t="shared" si="41"/>
        <v>Csömend</v>
      </c>
      <c r="C528" t="s">
        <v>526</v>
      </c>
      <c r="D528" t="str">
        <f>INDEX(helysegnevtar!$A$4:$F$3181,MATCH(tidy!$B528,helysegnevtar!$A$4:$A$3181,0),3)</f>
        <v>község</v>
      </c>
      <c r="E528" t="str">
        <f>INDEX(helysegnevtar!$A$4:$F$3181,MATCH(tidy!$B528,helysegnevtar!$A$4:$A$3181,0),4)</f>
        <v>Somogy</v>
      </c>
      <c r="F528" t="str">
        <f>INDEX(helysegnevtar!$A$4:$F$3181,MATCH(tidy!$B528,helysegnevtar!$A$4:$A$3181,0),6)</f>
        <v>Marcali</v>
      </c>
      <c r="G528">
        <v>2</v>
      </c>
      <c r="H528">
        <v>2.89</v>
      </c>
      <c r="I528">
        <v>68.13</v>
      </c>
      <c r="J528">
        <v>307</v>
      </c>
      <c r="K528">
        <v>95</v>
      </c>
      <c r="L528">
        <v>87</v>
      </c>
      <c r="M528">
        <f t="shared" si="42"/>
        <v>182</v>
      </c>
      <c r="N528">
        <v>47.26</v>
      </c>
      <c r="O528">
        <v>9.57</v>
      </c>
      <c r="P528">
        <v>28</v>
      </c>
      <c r="Q528">
        <v>8.66</v>
      </c>
      <c r="R528">
        <v>4.74</v>
      </c>
      <c r="S528">
        <v>2.6</v>
      </c>
      <c r="T528">
        <v>7.34</v>
      </c>
      <c r="U528">
        <v>348031484</v>
      </c>
      <c r="V528">
        <v>610</v>
      </c>
      <c r="Z528">
        <v>11.03</v>
      </c>
      <c r="AB528">
        <v>87</v>
      </c>
      <c r="AC528" s="38">
        <v>-7.35</v>
      </c>
      <c r="AD528" s="38">
        <v>-14.71</v>
      </c>
      <c r="AE528" s="39"/>
      <c r="AF528" s="38">
        <v>39</v>
      </c>
      <c r="AG528" s="38">
        <v>46</v>
      </c>
      <c r="AH528">
        <f t="shared" si="43"/>
        <v>85</v>
      </c>
      <c r="AI528" s="40">
        <f t="shared" si="44"/>
        <v>46.703296703296701</v>
      </c>
    </row>
    <row r="529" spans="1:35" ht="15">
      <c r="A529" t="str">
        <f t="shared" si="40"/>
        <v>2936</v>
      </c>
      <c r="B529" t="str">
        <f t="shared" si="41"/>
        <v>Csömödér</v>
      </c>
      <c r="C529" t="s">
        <v>527</v>
      </c>
      <c r="D529" t="str">
        <f>INDEX(helysegnevtar!$A$4:$F$3181,MATCH(tidy!$B529,helysegnevtar!$A$4:$A$3181,0),3)</f>
        <v>község</v>
      </c>
      <c r="E529" t="str">
        <f>INDEX(helysegnevtar!$A$4:$F$3181,MATCH(tidy!$B529,helysegnevtar!$A$4:$A$3181,0),4)</f>
        <v>Zala</v>
      </c>
      <c r="F529" t="str">
        <f>INDEX(helysegnevtar!$A$4:$F$3181,MATCH(tidy!$B529,helysegnevtar!$A$4:$A$3181,0),6)</f>
        <v>Lenti</v>
      </c>
      <c r="G529">
        <v>10</v>
      </c>
      <c r="H529">
        <v>7.26</v>
      </c>
      <c r="I529">
        <v>68.63</v>
      </c>
      <c r="J529">
        <v>621</v>
      </c>
      <c r="K529">
        <v>171</v>
      </c>
      <c r="L529">
        <v>201</v>
      </c>
      <c r="M529">
        <f t="shared" si="42"/>
        <v>372</v>
      </c>
      <c r="N529">
        <v>40.71</v>
      </c>
      <c r="O529">
        <v>11.3</v>
      </c>
      <c r="P529">
        <v>35.71</v>
      </c>
      <c r="Q529">
        <v>7.79</v>
      </c>
      <c r="R529">
        <v>0.71</v>
      </c>
      <c r="S529">
        <v>2.2999999999999998</v>
      </c>
      <c r="T529">
        <v>3.01</v>
      </c>
      <c r="U529">
        <v>900050878</v>
      </c>
      <c r="V529">
        <v>1322</v>
      </c>
      <c r="Z529">
        <v>21.33</v>
      </c>
      <c r="AA529">
        <v>9.16</v>
      </c>
      <c r="AB529">
        <v>176</v>
      </c>
      <c r="AC529" s="38">
        <v>19.559999999999999</v>
      </c>
      <c r="AD529" s="38">
        <v>-19.559999999999999</v>
      </c>
      <c r="AE529" s="39"/>
      <c r="AF529" s="38">
        <v>52</v>
      </c>
      <c r="AG529" s="38">
        <v>96</v>
      </c>
      <c r="AH529">
        <f t="shared" si="43"/>
        <v>148</v>
      </c>
      <c r="AI529" s="40">
        <f t="shared" si="44"/>
        <v>39.784946236559136</v>
      </c>
    </row>
    <row r="530" spans="1:35" ht="15">
      <c r="A530" t="str">
        <f t="shared" si="40"/>
        <v>2280</v>
      </c>
      <c r="B530" t="str">
        <f t="shared" si="41"/>
        <v>Csömör</v>
      </c>
      <c r="C530" t="s">
        <v>528</v>
      </c>
      <c r="D530" t="str">
        <f>INDEX(helysegnevtar!$A$4:$F$3181,MATCH(tidy!$B530,helysegnevtar!$A$4:$A$3181,0),3)</f>
        <v>nagyközség</v>
      </c>
      <c r="E530" t="str">
        <f>INDEX(helysegnevtar!$A$4:$F$3181,MATCH(tidy!$B530,helysegnevtar!$A$4:$A$3181,0),4)</f>
        <v>Pest</v>
      </c>
      <c r="F530" t="str">
        <f>INDEX(helysegnevtar!$A$4:$F$3181,MATCH(tidy!$B530,helysegnevtar!$A$4:$A$3181,0),6)</f>
        <v>Gödöllői</v>
      </c>
      <c r="G530">
        <v>2</v>
      </c>
      <c r="H530">
        <v>0.3</v>
      </c>
      <c r="I530">
        <v>50.09</v>
      </c>
      <c r="J530">
        <v>10326</v>
      </c>
      <c r="K530">
        <v>3421</v>
      </c>
      <c r="L530">
        <v>3351</v>
      </c>
      <c r="M530">
        <f t="shared" si="42"/>
        <v>6772</v>
      </c>
      <c r="N530">
        <v>30.11</v>
      </c>
      <c r="O530">
        <v>40.340000000000003</v>
      </c>
      <c r="P530">
        <v>32.880000000000003</v>
      </c>
      <c r="Q530">
        <v>22.71</v>
      </c>
      <c r="R530">
        <v>5.28</v>
      </c>
      <c r="S530">
        <v>41.65</v>
      </c>
      <c r="T530">
        <v>46.93</v>
      </c>
      <c r="U530">
        <v>28815838990</v>
      </c>
      <c r="V530">
        <v>22024</v>
      </c>
      <c r="W530">
        <v>683</v>
      </c>
      <c r="Z530">
        <v>14.29</v>
      </c>
      <c r="AA530">
        <v>1.35</v>
      </c>
      <c r="AB530">
        <v>1444</v>
      </c>
      <c r="AC530" s="38">
        <v>13.31</v>
      </c>
      <c r="AD530" s="38">
        <v>-3.06</v>
      </c>
      <c r="AE530" s="39">
        <v>6.44</v>
      </c>
      <c r="AF530" s="38">
        <v>661</v>
      </c>
      <c r="AG530" s="38">
        <v>920</v>
      </c>
      <c r="AH530">
        <f t="shared" si="43"/>
        <v>1581</v>
      </c>
      <c r="AI530" s="40">
        <f t="shared" si="44"/>
        <v>23.346131128174839</v>
      </c>
    </row>
    <row r="531" spans="1:35" ht="15">
      <c r="A531" t="str">
        <f t="shared" si="40"/>
        <v>2239</v>
      </c>
      <c r="B531" t="str">
        <f t="shared" si="41"/>
        <v>Csönge</v>
      </c>
      <c r="C531" t="s">
        <v>529</v>
      </c>
      <c r="D531" t="str">
        <f>INDEX(helysegnevtar!$A$4:$F$3181,MATCH(tidy!$B531,helysegnevtar!$A$4:$A$3181,0),3)</f>
        <v>község</v>
      </c>
      <c r="E531" t="str">
        <f>INDEX(helysegnevtar!$A$4:$F$3181,MATCH(tidy!$B531,helysegnevtar!$A$4:$A$3181,0),4)</f>
        <v>Vas</v>
      </c>
      <c r="F531" t="str">
        <f>INDEX(helysegnevtar!$A$4:$F$3181,MATCH(tidy!$B531,helysegnevtar!$A$4:$A$3181,0),6)</f>
        <v>Celldömölki</v>
      </c>
      <c r="G531">
        <v>3</v>
      </c>
      <c r="H531">
        <v>2.54</v>
      </c>
      <c r="I531">
        <v>53.36</v>
      </c>
      <c r="J531">
        <v>393</v>
      </c>
      <c r="K531">
        <v>119</v>
      </c>
      <c r="L531">
        <v>137</v>
      </c>
      <c r="M531">
        <f t="shared" si="42"/>
        <v>256</v>
      </c>
      <c r="N531">
        <v>40.89</v>
      </c>
      <c r="O531">
        <v>2.65</v>
      </c>
      <c r="P531">
        <v>50</v>
      </c>
      <c r="Q531">
        <v>25.27</v>
      </c>
      <c r="R531">
        <v>2.81</v>
      </c>
      <c r="S531">
        <v>2.88</v>
      </c>
      <c r="T531">
        <v>5.69</v>
      </c>
      <c r="U531">
        <v>559951090</v>
      </c>
      <c r="V531">
        <v>796</v>
      </c>
      <c r="Z531">
        <v>2.84</v>
      </c>
      <c r="AB531">
        <v>139</v>
      </c>
      <c r="AC531" s="38">
        <v>-62.5</v>
      </c>
      <c r="AD531" s="38">
        <v>-19.89</v>
      </c>
      <c r="AE531" s="39"/>
      <c r="AF531" s="38">
        <v>28</v>
      </c>
      <c r="AG531" s="38">
        <v>54</v>
      </c>
      <c r="AH531">
        <f t="shared" si="43"/>
        <v>82</v>
      </c>
      <c r="AI531" s="40">
        <f t="shared" si="44"/>
        <v>32.03125</v>
      </c>
    </row>
    <row r="532" spans="1:35" ht="15">
      <c r="A532" t="str">
        <f t="shared" si="40"/>
        <v>3397</v>
      </c>
      <c r="B532" t="str">
        <f t="shared" si="41"/>
        <v>Csörnyeföld</v>
      </c>
      <c r="C532" t="s">
        <v>530</v>
      </c>
      <c r="D532" t="str">
        <f>INDEX(helysegnevtar!$A$4:$F$3181,MATCH(tidy!$B532,helysegnevtar!$A$4:$A$3181,0),3)</f>
        <v>község</v>
      </c>
      <c r="E532" t="str">
        <f>INDEX(helysegnevtar!$A$4:$F$3181,MATCH(tidy!$B532,helysegnevtar!$A$4:$A$3181,0),4)</f>
        <v>Zala</v>
      </c>
      <c r="F532" t="str">
        <f>INDEX(helysegnevtar!$A$4:$F$3181,MATCH(tidy!$B532,helysegnevtar!$A$4:$A$3181,0),6)</f>
        <v>Letenyei</v>
      </c>
      <c r="G532">
        <v>11</v>
      </c>
      <c r="H532">
        <v>2.7</v>
      </c>
      <c r="I532">
        <v>59.39</v>
      </c>
      <c r="J532">
        <v>398</v>
      </c>
      <c r="K532">
        <v>135</v>
      </c>
      <c r="L532">
        <v>110</v>
      </c>
      <c r="M532">
        <f t="shared" si="42"/>
        <v>245</v>
      </c>
      <c r="N532">
        <v>56.38</v>
      </c>
      <c r="O532">
        <v>11.26</v>
      </c>
      <c r="P532">
        <v>85.71</v>
      </c>
      <c r="Q532">
        <v>21.21</v>
      </c>
      <c r="R532">
        <v>0.88</v>
      </c>
      <c r="S532">
        <v>1.48</v>
      </c>
      <c r="T532">
        <v>2.36</v>
      </c>
      <c r="U532">
        <v>532017514</v>
      </c>
      <c r="V532">
        <v>935</v>
      </c>
      <c r="Z532">
        <v>35.67</v>
      </c>
      <c r="AA532">
        <v>14.15</v>
      </c>
      <c r="AB532">
        <v>100</v>
      </c>
      <c r="AC532" s="38">
        <v>-54.87</v>
      </c>
      <c r="AD532" s="38">
        <v>5.49</v>
      </c>
      <c r="AE532" s="39"/>
      <c r="AF532" s="38">
        <v>33</v>
      </c>
      <c r="AG532" s="38">
        <v>53</v>
      </c>
      <c r="AH532">
        <f t="shared" si="43"/>
        <v>86</v>
      </c>
      <c r="AI532" s="40">
        <f t="shared" si="44"/>
        <v>35.102040816326529</v>
      </c>
    </row>
    <row r="533" spans="1:35" ht="15">
      <c r="A533" t="str">
        <f t="shared" si="40"/>
        <v>3433</v>
      </c>
      <c r="B533" t="str">
        <f t="shared" si="41"/>
        <v>Csörög</v>
      </c>
      <c r="C533" t="s">
        <v>531</v>
      </c>
      <c r="D533" t="str">
        <f>INDEX(helysegnevtar!$A$4:$F$3181,MATCH(tidy!$B533,helysegnevtar!$A$4:$A$3181,0),3)</f>
        <v>község</v>
      </c>
      <c r="E533" t="str">
        <f>INDEX(helysegnevtar!$A$4:$F$3181,MATCH(tidy!$B533,helysegnevtar!$A$4:$A$3181,0),4)</f>
        <v>Pest</v>
      </c>
      <c r="F533" t="str">
        <f>INDEX(helysegnevtar!$A$4:$F$3181,MATCH(tidy!$B533,helysegnevtar!$A$4:$A$3181,0),6)</f>
        <v>Váci</v>
      </c>
      <c r="G533">
        <v>18</v>
      </c>
      <c r="H533">
        <v>7.39</v>
      </c>
      <c r="I533">
        <v>47.2</v>
      </c>
      <c r="J533">
        <v>2230</v>
      </c>
      <c r="K533">
        <v>715</v>
      </c>
      <c r="L533">
        <v>803</v>
      </c>
      <c r="M533">
        <f t="shared" si="42"/>
        <v>1518</v>
      </c>
      <c r="N533">
        <v>44.02</v>
      </c>
      <c r="O533">
        <v>12.05</v>
      </c>
      <c r="P533">
        <v>44.74</v>
      </c>
      <c r="Q533">
        <v>5.05</v>
      </c>
      <c r="R533">
        <v>12.36</v>
      </c>
      <c r="S533">
        <v>4.1399999999999997</v>
      </c>
      <c r="T533">
        <v>16.5</v>
      </c>
      <c r="U533">
        <v>4023140562</v>
      </c>
      <c r="V533">
        <v>4302</v>
      </c>
      <c r="Z533">
        <v>32.39</v>
      </c>
      <c r="AA533">
        <v>4.6900000000000004</v>
      </c>
      <c r="AB533">
        <v>607</v>
      </c>
      <c r="AC533" s="38">
        <v>11.96</v>
      </c>
      <c r="AD533" s="38">
        <v>-1.49</v>
      </c>
      <c r="AE533" s="39"/>
      <c r="AF533" s="38">
        <v>143</v>
      </c>
      <c r="AG533" s="38">
        <v>188</v>
      </c>
      <c r="AH533">
        <f t="shared" si="43"/>
        <v>331</v>
      </c>
      <c r="AI533" s="40">
        <f t="shared" si="44"/>
        <v>21.805006587615281</v>
      </c>
    </row>
    <row r="534" spans="1:35" ht="15">
      <c r="A534" t="str">
        <f t="shared" si="40"/>
        <v>422</v>
      </c>
      <c r="B534" t="str">
        <f t="shared" si="41"/>
        <v>Csörötnek</v>
      </c>
      <c r="C534" t="s">
        <v>532</v>
      </c>
      <c r="D534" t="str">
        <f>INDEX(helysegnevtar!$A$4:$F$3181,MATCH(tidy!$B534,helysegnevtar!$A$4:$A$3181,0),3)</f>
        <v>község</v>
      </c>
      <c r="E534" t="str">
        <f>INDEX(helysegnevtar!$A$4:$F$3181,MATCH(tidy!$B534,helysegnevtar!$A$4:$A$3181,0),4)</f>
        <v>Vas</v>
      </c>
      <c r="F534" t="str">
        <f>INDEX(helysegnevtar!$A$4:$F$3181,MATCH(tidy!$B534,helysegnevtar!$A$4:$A$3181,0),6)</f>
        <v>Szentgotthárdi</v>
      </c>
      <c r="G534">
        <v>7</v>
      </c>
      <c r="H534">
        <v>8.0399999999999991</v>
      </c>
      <c r="I534">
        <v>47.27</v>
      </c>
      <c r="J534">
        <v>856</v>
      </c>
      <c r="K534">
        <v>263</v>
      </c>
      <c r="L534">
        <v>315</v>
      </c>
      <c r="M534">
        <f t="shared" si="42"/>
        <v>578</v>
      </c>
      <c r="N534">
        <v>48.77</v>
      </c>
      <c r="O534">
        <v>10.67</v>
      </c>
      <c r="P534">
        <v>40</v>
      </c>
      <c r="Q534">
        <v>20.53</v>
      </c>
      <c r="R534">
        <v>1.64</v>
      </c>
      <c r="S534">
        <v>3.36</v>
      </c>
      <c r="T534">
        <v>5</v>
      </c>
      <c r="U534">
        <v>1405719241</v>
      </c>
      <c r="V534">
        <v>1622</v>
      </c>
      <c r="Z534">
        <v>13.71</v>
      </c>
      <c r="AA534">
        <v>7.03</v>
      </c>
      <c r="AB534">
        <v>228</v>
      </c>
      <c r="AC534" s="38">
        <v>-16.2</v>
      </c>
      <c r="AD534" s="38">
        <v>2.4900000000000002</v>
      </c>
      <c r="AE534" s="39"/>
      <c r="AF534" s="38">
        <v>60</v>
      </c>
      <c r="AG534" s="38">
        <v>88</v>
      </c>
      <c r="AH534">
        <f t="shared" si="43"/>
        <v>148</v>
      </c>
      <c r="AI534" s="40">
        <f t="shared" si="44"/>
        <v>25.605536332179931</v>
      </c>
    </row>
    <row r="535" spans="1:35" ht="15">
      <c r="A535" t="str">
        <f t="shared" si="40"/>
        <v>673</v>
      </c>
      <c r="B535" t="str">
        <f t="shared" si="41"/>
        <v>Csősz</v>
      </c>
      <c r="C535" t="s">
        <v>533</v>
      </c>
      <c r="D535" t="str">
        <f>INDEX(helysegnevtar!$A$4:$F$3181,MATCH(tidy!$B535,helysegnevtar!$A$4:$A$3181,0),3)</f>
        <v>község</v>
      </c>
      <c r="E535" t="str">
        <f>INDEX(helysegnevtar!$A$4:$F$3181,MATCH(tidy!$B535,helysegnevtar!$A$4:$A$3181,0),4)</f>
        <v>Fejér</v>
      </c>
      <c r="F535" t="str">
        <f>INDEX(helysegnevtar!$A$4:$F$3181,MATCH(tidy!$B535,helysegnevtar!$A$4:$A$3181,0),6)</f>
        <v>Székesfehérvári</v>
      </c>
      <c r="G535">
        <v>6</v>
      </c>
      <c r="H535">
        <v>0.31</v>
      </c>
      <c r="I535">
        <v>41.85</v>
      </c>
      <c r="J535">
        <v>1044</v>
      </c>
      <c r="K535">
        <v>345</v>
      </c>
      <c r="L535">
        <v>377</v>
      </c>
      <c r="M535">
        <f t="shared" si="42"/>
        <v>722</v>
      </c>
      <c r="N535">
        <v>18.79</v>
      </c>
      <c r="O535">
        <v>9.02</v>
      </c>
      <c r="P535">
        <v>38.89</v>
      </c>
      <c r="Q535">
        <v>17.11</v>
      </c>
      <c r="R535">
        <v>2.86</v>
      </c>
      <c r="S535">
        <v>6.67</v>
      </c>
      <c r="T535">
        <v>9.5299999999999994</v>
      </c>
      <c r="U535">
        <v>2281533916</v>
      </c>
      <c r="V535">
        <v>2423</v>
      </c>
      <c r="Z535">
        <v>4.1399999999999997</v>
      </c>
      <c r="AB535">
        <v>272</v>
      </c>
      <c r="AC535" s="38">
        <v>-1.03</v>
      </c>
      <c r="AD535" s="38">
        <v>-1.03</v>
      </c>
      <c r="AE535" s="39"/>
      <c r="AF535" s="38">
        <v>57</v>
      </c>
      <c r="AG535" s="38">
        <v>74</v>
      </c>
      <c r="AH535">
        <f t="shared" si="43"/>
        <v>131</v>
      </c>
      <c r="AI535" s="40">
        <f t="shared" si="44"/>
        <v>18.144044321329638</v>
      </c>
    </row>
    <row r="536" spans="1:35" ht="15">
      <c r="A536" t="str">
        <f t="shared" si="40"/>
        <v>2698</v>
      </c>
      <c r="B536" t="str">
        <f t="shared" si="41"/>
        <v>Csővár</v>
      </c>
      <c r="C536" t="s">
        <v>534</v>
      </c>
      <c r="D536" t="str">
        <f>INDEX(helysegnevtar!$A$4:$F$3181,MATCH(tidy!$B536,helysegnevtar!$A$4:$A$3181,0),3)</f>
        <v>község</v>
      </c>
      <c r="E536" t="str">
        <f>INDEX(helysegnevtar!$A$4:$F$3181,MATCH(tidy!$B536,helysegnevtar!$A$4:$A$3181,0),4)</f>
        <v>Pest</v>
      </c>
      <c r="F536" t="str">
        <f>INDEX(helysegnevtar!$A$4:$F$3181,MATCH(tidy!$B536,helysegnevtar!$A$4:$A$3181,0),6)</f>
        <v>Váci</v>
      </c>
      <c r="G536">
        <v>4</v>
      </c>
      <c r="I536">
        <v>64.23</v>
      </c>
      <c r="J536">
        <v>643</v>
      </c>
      <c r="K536">
        <v>191</v>
      </c>
      <c r="L536">
        <v>204</v>
      </c>
      <c r="M536">
        <f t="shared" si="42"/>
        <v>395</v>
      </c>
      <c r="N536">
        <v>60.89</v>
      </c>
      <c r="O536">
        <v>16.84</v>
      </c>
      <c r="Q536">
        <v>17.170000000000002</v>
      </c>
      <c r="R536">
        <v>4.1100000000000003</v>
      </c>
      <c r="S536">
        <v>6.82</v>
      </c>
      <c r="T536">
        <v>10.93</v>
      </c>
      <c r="U536">
        <v>1395039726</v>
      </c>
      <c r="V536">
        <v>1555</v>
      </c>
      <c r="W536">
        <v>10</v>
      </c>
      <c r="Z536">
        <v>5.14</v>
      </c>
      <c r="AA536">
        <v>6.4</v>
      </c>
      <c r="AB536">
        <v>140</v>
      </c>
      <c r="AC536" s="38">
        <v>23.99</v>
      </c>
      <c r="AD536" s="38">
        <v>-8.57</v>
      </c>
      <c r="AE536" s="39">
        <v>0</v>
      </c>
      <c r="AF536" s="38">
        <v>53</v>
      </c>
      <c r="AG536" s="38">
        <v>90</v>
      </c>
      <c r="AH536">
        <f t="shared" si="43"/>
        <v>143</v>
      </c>
      <c r="AI536" s="40">
        <f t="shared" si="44"/>
        <v>36.202531645569621</v>
      </c>
    </row>
    <row r="537" spans="1:35" ht="15">
      <c r="A537" t="str">
        <f t="shared" si="40"/>
        <v>2131</v>
      </c>
      <c r="B537" t="str">
        <f t="shared" si="41"/>
        <v>Csurgó</v>
      </c>
      <c r="C537" t="s">
        <v>535</v>
      </c>
      <c r="D537" t="str">
        <f>INDEX(helysegnevtar!$A$4:$F$3181,MATCH(tidy!$B537,helysegnevtar!$A$4:$A$3181,0),3)</f>
        <v>város</v>
      </c>
      <c r="E537" t="str">
        <f>INDEX(helysegnevtar!$A$4:$F$3181,MATCH(tidy!$B537,helysegnevtar!$A$4:$A$3181,0),4)</f>
        <v>Somogy</v>
      </c>
      <c r="F537" t="str">
        <f>INDEX(helysegnevtar!$A$4:$F$3181,MATCH(tidy!$B537,helysegnevtar!$A$4:$A$3181,0),6)</f>
        <v>Csurgói</v>
      </c>
      <c r="G537">
        <v>54</v>
      </c>
      <c r="H537">
        <v>1.39</v>
      </c>
      <c r="I537">
        <v>54.92</v>
      </c>
      <c r="J537">
        <v>4756</v>
      </c>
      <c r="K537">
        <v>1501</v>
      </c>
      <c r="L537">
        <v>1595</v>
      </c>
      <c r="M537">
        <f t="shared" si="42"/>
        <v>3096</v>
      </c>
      <c r="N537">
        <v>75.33</v>
      </c>
      <c r="O537">
        <v>19.149999999999999</v>
      </c>
      <c r="P537">
        <v>51.11</v>
      </c>
      <c r="Q537">
        <v>59.42</v>
      </c>
      <c r="R537">
        <v>3.5</v>
      </c>
      <c r="S537">
        <v>29.1</v>
      </c>
      <c r="T537">
        <v>32.6</v>
      </c>
      <c r="U537">
        <v>7889335229</v>
      </c>
      <c r="V537">
        <v>10247</v>
      </c>
      <c r="W537">
        <v>517</v>
      </c>
      <c r="X537">
        <v>28</v>
      </c>
      <c r="Y537">
        <v>56</v>
      </c>
      <c r="Z537">
        <v>11.4</v>
      </c>
      <c r="AA537">
        <v>4.87</v>
      </c>
      <c r="AB537">
        <v>912</v>
      </c>
      <c r="AC537" s="38">
        <v>-0.23</v>
      </c>
      <c r="AD537" s="38">
        <v>-8.66</v>
      </c>
      <c r="AE537" s="39">
        <v>51.06</v>
      </c>
      <c r="AF537" s="38">
        <v>398</v>
      </c>
      <c r="AG537" s="38">
        <v>650</v>
      </c>
      <c r="AH537">
        <f t="shared" si="43"/>
        <v>1048</v>
      </c>
      <c r="AI537" s="40">
        <f t="shared" si="44"/>
        <v>33.850129198966414</v>
      </c>
    </row>
    <row r="538" spans="1:35" ht="15">
      <c r="A538" t="str">
        <f t="shared" si="40"/>
        <v>1060</v>
      </c>
      <c r="B538" t="str">
        <f t="shared" si="41"/>
        <v>Csurgónagymarton</v>
      </c>
      <c r="C538" t="s">
        <v>536</v>
      </c>
      <c r="D538" t="str">
        <f>INDEX(helysegnevtar!$A$4:$F$3181,MATCH(tidy!$B538,helysegnevtar!$A$4:$A$3181,0),3)</f>
        <v>község</v>
      </c>
      <c r="E538" t="str">
        <f>INDEX(helysegnevtar!$A$4:$F$3181,MATCH(tidy!$B538,helysegnevtar!$A$4:$A$3181,0),4)</f>
        <v>Somogy</v>
      </c>
      <c r="F538" t="str">
        <f>INDEX(helysegnevtar!$A$4:$F$3181,MATCH(tidy!$B538,helysegnevtar!$A$4:$A$3181,0),6)</f>
        <v>Csurgói</v>
      </c>
      <c r="G538">
        <v>11</v>
      </c>
      <c r="H538">
        <v>3.52</v>
      </c>
      <c r="I538">
        <v>52.78</v>
      </c>
      <c r="J538">
        <v>171</v>
      </c>
      <c r="K538">
        <v>52</v>
      </c>
      <c r="L538">
        <v>58</v>
      </c>
      <c r="M538">
        <f t="shared" si="42"/>
        <v>110</v>
      </c>
      <c r="N538">
        <v>77.349999999999994</v>
      </c>
      <c r="O538">
        <v>13.64</v>
      </c>
      <c r="P538">
        <v>44.44</v>
      </c>
      <c r="Q538">
        <v>14.82</v>
      </c>
      <c r="S538">
        <v>1.5</v>
      </c>
      <c r="T538">
        <v>1.5</v>
      </c>
      <c r="U538">
        <v>226072005</v>
      </c>
      <c r="V538">
        <v>280</v>
      </c>
      <c r="Z538">
        <v>12.35</v>
      </c>
      <c r="AB538">
        <v>36</v>
      </c>
      <c r="AC538" s="38">
        <v>55.56</v>
      </c>
      <c r="AD538" s="38">
        <v>-6.17</v>
      </c>
      <c r="AE538" s="39"/>
      <c r="AF538" s="38">
        <v>7</v>
      </c>
      <c r="AG538" s="38">
        <v>10</v>
      </c>
      <c r="AH538">
        <f t="shared" si="43"/>
        <v>17</v>
      </c>
      <c r="AI538" s="40">
        <f t="shared" si="44"/>
        <v>15.454545454545453</v>
      </c>
    </row>
    <row r="539" spans="1:35" ht="15">
      <c r="A539" t="str">
        <f t="shared" si="40"/>
        <v>924</v>
      </c>
      <c r="B539" t="str">
        <f t="shared" si="41"/>
        <v>Dabas</v>
      </c>
      <c r="C539" t="s">
        <v>537</v>
      </c>
      <c r="D539" t="str">
        <f>INDEX(helysegnevtar!$A$4:$F$3181,MATCH(tidy!$B539,helysegnevtar!$A$4:$A$3181,0),3)</f>
        <v>város</v>
      </c>
      <c r="E539" t="str">
        <f>INDEX(helysegnevtar!$A$4:$F$3181,MATCH(tidy!$B539,helysegnevtar!$A$4:$A$3181,0),4)</f>
        <v>Pest</v>
      </c>
      <c r="F539" t="str">
        <f>INDEX(helysegnevtar!$A$4:$F$3181,MATCH(tidy!$B539,helysegnevtar!$A$4:$A$3181,0),6)</f>
        <v>Dabasi</v>
      </c>
      <c r="G539">
        <v>53</v>
      </c>
      <c r="H539">
        <v>0.78</v>
      </c>
      <c r="I539">
        <v>53.84</v>
      </c>
      <c r="J539">
        <v>17594</v>
      </c>
      <c r="K539">
        <v>5659</v>
      </c>
      <c r="L539">
        <v>5756</v>
      </c>
      <c r="M539">
        <f t="shared" si="42"/>
        <v>11415</v>
      </c>
      <c r="N539">
        <v>50.67</v>
      </c>
      <c r="O539">
        <v>21.76</v>
      </c>
      <c r="P539">
        <v>52.83</v>
      </c>
      <c r="Q539">
        <v>165.99</v>
      </c>
      <c r="R539">
        <v>52.05</v>
      </c>
      <c r="S539">
        <v>112.51</v>
      </c>
      <c r="T539">
        <v>164.56</v>
      </c>
      <c r="U539">
        <v>42048851381</v>
      </c>
      <c r="V539">
        <v>39226</v>
      </c>
      <c r="W539">
        <v>1494</v>
      </c>
      <c r="X539">
        <v>50</v>
      </c>
      <c r="Y539">
        <v>37</v>
      </c>
      <c r="Z539">
        <v>14.33</v>
      </c>
      <c r="AA539">
        <v>2.63</v>
      </c>
      <c r="AB539">
        <v>3750</v>
      </c>
      <c r="AC539" s="38">
        <v>18.13</v>
      </c>
      <c r="AD539" s="38">
        <v>-4.8899999999999997</v>
      </c>
      <c r="AE539" s="39">
        <v>12.72</v>
      </c>
      <c r="AF539" s="38">
        <v>1140</v>
      </c>
      <c r="AG539" s="38">
        <v>1952</v>
      </c>
      <c r="AH539">
        <f t="shared" si="43"/>
        <v>3092</v>
      </c>
      <c r="AI539" s="40">
        <f t="shared" si="44"/>
        <v>27.087166009636444</v>
      </c>
    </row>
    <row r="540" spans="1:35" ht="15">
      <c r="A540" t="str">
        <f t="shared" si="40"/>
        <v>1717</v>
      </c>
      <c r="B540" t="str">
        <f t="shared" si="41"/>
        <v>Dabronc</v>
      </c>
      <c r="C540" t="s">
        <v>538</v>
      </c>
      <c r="D540" t="str">
        <f>INDEX(helysegnevtar!$A$4:$F$3181,MATCH(tidy!$B540,helysegnevtar!$A$4:$A$3181,0),3)</f>
        <v>község</v>
      </c>
      <c r="E540" t="str">
        <f>INDEX(helysegnevtar!$A$4:$F$3181,MATCH(tidy!$B540,helysegnevtar!$A$4:$A$3181,0),4)</f>
        <v>Veszprém</v>
      </c>
      <c r="F540" t="str">
        <f>INDEX(helysegnevtar!$A$4:$F$3181,MATCH(tidy!$B540,helysegnevtar!$A$4:$A$3181,0),6)</f>
        <v>Sümegi</v>
      </c>
      <c r="G540">
        <v>13</v>
      </c>
      <c r="I540">
        <v>43.84</v>
      </c>
      <c r="J540">
        <v>464</v>
      </c>
      <c r="K540">
        <v>158</v>
      </c>
      <c r="L540">
        <v>165</v>
      </c>
      <c r="M540">
        <f t="shared" si="42"/>
        <v>323</v>
      </c>
      <c r="N540">
        <v>75.05</v>
      </c>
      <c r="O540">
        <v>10.57</v>
      </c>
      <c r="P540">
        <v>50</v>
      </c>
      <c r="Q540">
        <v>20.28</v>
      </c>
      <c r="R540">
        <v>1.61</v>
      </c>
      <c r="S540">
        <v>1.19</v>
      </c>
      <c r="T540">
        <v>2.8</v>
      </c>
      <c r="U540">
        <v>888063553</v>
      </c>
      <c r="V540">
        <v>894</v>
      </c>
      <c r="W540">
        <v>74</v>
      </c>
      <c r="X540">
        <v>2</v>
      </c>
      <c r="Y540">
        <v>12</v>
      </c>
      <c r="Z540">
        <v>5.43</v>
      </c>
      <c r="AA540">
        <v>13.11</v>
      </c>
      <c r="AB540">
        <v>116</v>
      </c>
      <c r="AC540" s="38">
        <v>24.46</v>
      </c>
      <c r="AD540" s="38">
        <v>-5.43</v>
      </c>
      <c r="AE540" s="39">
        <v>79.73</v>
      </c>
      <c r="AF540" s="38">
        <v>21</v>
      </c>
      <c r="AG540" s="38">
        <v>31</v>
      </c>
      <c r="AH540">
        <f t="shared" si="43"/>
        <v>52</v>
      </c>
      <c r="AI540" s="40">
        <f t="shared" si="44"/>
        <v>16.099071207430342</v>
      </c>
    </row>
    <row r="541" spans="1:35" ht="15">
      <c r="A541" t="str">
        <f t="shared" si="40"/>
        <v>2823</v>
      </c>
      <c r="B541" t="str">
        <f t="shared" si="41"/>
        <v>Dabrony</v>
      </c>
      <c r="C541" t="s">
        <v>539</v>
      </c>
      <c r="D541" t="str">
        <f>INDEX(helysegnevtar!$A$4:$F$3181,MATCH(tidy!$B541,helysegnevtar!$A$4:$A$3181,0),3)</f>
        <v>község</v>
      </c>
      <c r="E541" t="str">
        <f>INDEX(helysegnevtar!$A$4:$F$3181,MATCH(tidy!$B541,helysegnevtar!$A$4:$A$3181,0),4)</f>
        <v>Veszprém</v>
      </c>
      <c r="F541" t="str">
        <f>INDEX(helysegnevtar!$A$4:$F$3181,MATCH(tidy!$B541,helysegnevtar!$A$4:$A$3181,0),6)</f>
        <v>Devecseri</v>
      </c>
      <c r="G541">
        <v>1</v>
      </c>
      <c r="H541">
        <v>1.82</v>
      </c>
      <c r="I541">
        <v>48.5</v>
      </c>
      <c r="J541">
        <v>460</v>
      </c>
      <c r="K541">
        <v>143</v>
      </c>
      <c r="L541">
        <v>162</v>
      </c>
      <c r="M541">
        <f t="shared" si="42"/>
        <v>305</v>
      </c>
      <c r="N541">
        <v>55.37</v>
      </c>
      <c r="O541">
        <v>13.33</v>
      </c>
      <c r="P541">
        <v>45.45</v>
      </c>
      <c r="Q541">
        <v>17</v>
      </c>
      <c r="R541">
        <v>0.83</v>
      </c>
      <c r="S541">
        <v>3.89</v>
      </c>
      <c r="T541">
        <v>4.72</v>
      </c>
      <c r="U541">
        <v>679317336</v>
      </c>
      <c r="V541">
        <v>1062</v>
      </c>
      <c r="Z541">
        <v>65.739999999999995</v>
      </c>
      <c r="AA541">
        <v>9.09</v>
      </c>
      <c r="AB541">
        <v>111</v>
      </c>
      <c r="AC541" s="38">
        <v>-7.59</v>
      </c>
      <c r="AD541" s="38">
        <v>-15.17</v>
      </c>
      <c r="AE541" s="39"/>
      <c r="AF541" s="38">
        <v>32</v>
      </c>
      <c r="AG541" s="38">
        <v>36</v>
      </c>
      <c r="AH541">
        <f t="shared" si="43"/>
        <v>68</v>
      </c>
      <c r="AI541" s="40">
        <f t="shared" si="44"/>
        <v>22.295081967213115</v>
      </c>
    </row>
    <row r="542" spans="1:35" ht="15">
      <c r="A542" t="str">
        <f t="shared" si="40"/>
        <v>3316</v>
      </c>
      <c r="B542" t="str">
        <f t="shared" si="41"/>
        <v>Dad</v>
      </c>
      <c r="C542" t="s">
        <v>540</v>
      </c>
      <c r="D542" t="str">
        <f>INDEX(helysegnevtar!$A$4:$F$3181,MATCH(tidy!$B542,helysegnevtar!$A$4:$A$3181,0),3)</f>
        <v>község</v>
      </c>
      <c r="E542" t="str">
        <f>INDEX(helysegnevtar!$A$4:$F$3181,MATCH(tidy!$B542,helysegnevtar!$A$4:$A$3181,0),4)</f>
        <v>Komárom-Esztergom</v>
      </c>
      <c r="F542" t="str">
        <f>INDEX(helysegnevtar!$A$4:$F$3181,MATCH(tidy!$B542,helysegnevtar!$A$4:$A$3181,0),6)</f>
        <v>Oroszlányi</v>
      </c>
      <c r="G542">
        <v>2</v>
      </c>
      <c r="H542">
        <v>0.51</v>
      </c>
      <c r="I542">
        <v>47.87</v>
      </c>
      <c r="J542">
        <v>1040</v>
      </c>
      <c r="K542">
        <v>339</v>
      </c>
      <c r="L542">
        <v>362</v>
      </c>
      <c r="M542">
        <f t="shared" si="42"/>
        <v>701</v>
      </c>
      <c r="N542">
        <v>23.8</v>
      </c>
      <c r="O542">
        <v>17.57</v>
      </c>
      <c r="P542">
        <v>60</v>
      </c>
      <c r="Q542">
        <v>23.75</v>
      </c>
      <c r="R542">
        <v>0.83</v>
      </c>
      <c r="S542">
        <v>6.06</v>
      </c>
      <c r="T542">
        <v>6.89</v>
      </c>
      <c r="U542">
        <v>2673336732</v>
      </c>
      <c r="V542">
        <v>2404</v>
      </c>
      <c r="W542">
        <v>168</v>
      </c>
      <c r="X542">
        <v>1</v>
      </c>
      <c r="Z542">
        <v>11.39</v>
      </c>
      <c r="AB542">
        <v>160</v>
      </c>
      <c r="AC542" s="38">
        <v>7.25</v>
      </c>
      <c r="AD542" s="38">
        <v>-6.21</v>
      </c>
      <c r="AE542" s="39">
        <v>57.14</v>
      </c>
      <c r="AF542" s="38">
        <v>64</v>
      </c>
      <c r="AG542" s="38">
        <v>95</v>
      </c>
      <c r="AH542">
        <f t="shared" si="43"/>
        <v>159</v>
      </c>
      <c r="AI542" s="40">
        <f t="shared" si="44"/>
        <v>22.681883024251071</v>
      </c>
    </row>
    <row r="543" spans="1:35" ht="15">
      <c r="A543" t="str">
        <f t="shared" si="40"/>
        <v>2291</v>
      </c>
      <c r="B543" t="str">
        <f t="shared" si="41"/>
        <v>Dág</v>
      </c>
      <c r="C543" t="s">
        <v>541</v>
      </c>
      <c r="D543" t="str">
        <f>INDEX(helysegnevtar!$A$4:$F$3181,MATCH(tidy!$B543,helysegnevtar!$A$4:$A$3181,0),3)</f>
        <v>község</v>
      </c>
      <c r="E543" t="str">
        <f>INDEX(helysegnevtar!$A$4:$F$3181,MATCH(tidy!$B543,helysegnevtar!$A$4:$A$3181,0),4)</f>
        <v>Komárom-Esztergom</v>
      </c>
      <c r="F543" t="str">
        <f>INDEX(helysegnevtar!$A$4:$F$3181,MATCH(tidy!$B543,helysegnevtar!$A$4:$A$3181,0),6)</f>
        <v>Esztergomi</v>
      </c>
      <c r="I543">
        <v>57</v>
      </c>
      <c r="J543">
        <v>969</v>
      </c>
      <c r="K543">
        <v>304</v>
      </c>
      <c r="L543">
        <v>321</v>
      </c>
      <c r="M543">
        <f t="shared" si="42"/>
        <v>625</v>
      </c>
      <c r="N543">
        <v>43.65</v>
      </c>
      <c r="O543">
        <v>22.99</v>
      </c>
      <c r="P543">
        <v>45.45</v>
      </c>
      <c r="Q543">
        <v>11.89</v>
      </c>
      <c r="R543">
        <v>0.44</v>
      </c>
      <c r="S543">
        <v>5.27</v>
      </c>
      <c r="T543">
        <v>5.71</v>
      </c>
      <c r="U543">
        <v>2360483310</v>
      </c>
      <c r="V543">
        <v>2065</v>
      </c>
      <c r="W543">
        <v>72</v>
      </c>
      <c r="Y543">
        <v>3</v>
      </c>
      <c r="Z543">
        <v>5.28</v>
      </c>
      <c r="AB543">
        <v>187</v>
      </c>
      <c r="AC543" s="38">
        <v>6.34</v>
      </c>
      <c r="AD543" s="38">
        <v>3.17</v>
      </c>
      <c r="AE543" s="39">
        <v>43.06</v>
      </c>
      <c r="AF543" s="38">
        <v>74</v>
      </c>
      <c r="AG543" s="38">
        <v>117</v>
      </c>
      <c r="AH543">
        <f t="shared" si="43"/>
        <v>191</v>
      </c>
      <c r="AI543" s="40">
        <f t="shared" si="44"/>
        <v>30.56</v>
      </c>
    </row>
    <row r="544" spans="1:35" ht="15">
      <c r="A544" t="str">
        <f t="shared" si="40"/>
        <v>2015</v>
      </c>
      <c r="B544" t="str">
        <f t="shared" si="41"/>
        <v>Dáka</v>
      </c>
      <c r="C544" t="s">
        <v>542</v>
      </c>
      <c r="D544" t="str">
        <f>INDEX(helysegnevtar!$A$4:$F$3181,MATCH(tidy!$B544,helysegnevtar!$A$4:$A$3181,0),3)</f>
        <v>község</v>
      </c>
      <c r="E544" t="str">
        <f>INDEX(helysegnevtar!$A$4:$F$3181,MATCH(tidy!$B544,helysegnevtar!$A$4:$A$3181,0),4)</f>
        <v>Veszprém</v>
      </c>
      <c r="F544" t="str">
        <f>INDEX(helysegnevtar!$A$4:$F$3181,MATCH(tidy!$B544,helysegnevtar!$A$4:$A$3181,0),6)</f>
        <v>Pápai</v>
      </c>
      <c r="G544">
        <v>4</v>
      </c>
      <c r="H544">
        <v>1.37</v>
      </c>
      <c r="I544">
        <v>39.35</v>
      </c>
      <c r="J544">
        <v>680</v>
      </c>
      <c r="K544">
        <v>233</v>
      </c>
      <c r="L544">
        <v>259</v>
      </c>
      <c r="M544">
        <f t="shared" si="42"/>
        <v>492</v>
      </c>
      <c r="N544">
        <v>56.28</v>
      </c>
      <c r="O544">
        <v>13.97</v>
      </c>
      <c r="P544">
        <v>50</v>
      </c>
      <c r="Q544">
        <v>25.4</v>
      </c>
      <c r="R544">
        <v>1.39</v>
      </c>
      <c r="S544">
        <v>1.3</v>
      </c>
      <c r="T544">
        <v>2.69</v>
      </c>
      <c r="U544">
        <v>1036430084</v>
      </c>
      <c r="V544">
        <v>2498</v>
      </c>
      <c r="Z544">
        <v>22.01</v>
      </c>
      <c r="AA544">
        <v>3.61</v>
      </c>
      <c r="AB544">
        <v>130</v>
      </c>
      <c r="AC544" s="38">
        <v>39.31</v>
      </c>
      <c r="AD544" s="38">
        <v>-17.3</v>
      </c>
      <c r="AE544" s="39"/>
      <c r="AF544" s="38">
        <v>41</v>
      </c>
      <c r="AG544" s="38">
        <v>67</v>
      </c>
      <c r="AH544">
        <f t="shared" si="43"/>
        <v>108</v>
      </c>
      <c r="AI544" s="40">
        <f t="shared" si="44"/>
        <v>21.951219512195124</v>
      </c>
    </row>
    <row r="545" spans="1:35" ht="15">
      <c r="A545" t="str">
        <f t="shared" si="40"/>
        <v>2923</v>
      </c>
      <c r="B545" t="str">
        <f t="shared" si="41"/>
        <v>Dalmand</v>
      </c>
      <c r="C545" t="s">
        <v>543</v>
      </c>
      <c r="D545" t="str">
        <f>INDEX(helysegnevtar!$A$4:$F$3181,MATCH(tidy!$B545,helysegnevtar!$A$4:$A$3181,0),3)</f>
        <v>község</v>
      </c>
      <c r="E545" t="str">
        <f>INDEX(helysegnevtar!$A$4:$F$3181,MATCH(tidy!$B545,helysegnevtar!$A$4:$A$3181,0),4)</f>
        <v>Tolna</v>
      </c>
      <c r="F545" t="str">
        <f>INDEX(helysegnevtar!$A$4:$F$3181,MATCH(tidy!$B545,helysegnevtar!$A$4:$A$3181,0),6)</f>
        <v>Dombóvári</v>
      </c>
      <c r="G545">
        <v>12</v>
      </c>
      <c r="H545">
        <v>0.5</v>
      </c>
      <c r="I545">
        <v>64.87</v>
      </c>
      <c r="J545">
        <v>1216</v>
      </c>
      <c r="K545">
        <v>350</v>
      </c>
      <c r="L545">
        <v>388</v>
      </c>
      <c r="M545">
        <f t="shared" si="42"/>
        <v>738</v>
      </c>
      <c r="N545">
        <v>77.05</v>
      </c>
      <c r="O545">
        <v>8.44</v>
      </c>
      <c r="P545">
        <v>63.16</v>
      </c>
      <c r="Q545">
        <v>48.77</v>
      </c>
      <c r="R545">
        <v>4.58</v>
      </c>
      <c r="S545">
        <v>6.3</v>
      </c>
      <c r="T545">
        <v>10.88</v>
      </c>
      <c r="U545">
        <v>1759024572</v>
      </c>
      <c r="V545">
        <v>2828</v>
      </c>
      <c r="W545">
        <v>37</v>
      </c>
      <c r="X545">
        <v>5</v>
      </c>
      <c r="Y545">
        <v>10</v>
      </c>
      <c r="Z545">
        <v>12.57</v>
      </c>
      <c r="AA545">
        <v>2.81</v>
      </c>
      <c r="AB545">
        <v>335</v>
      </c>
      <c r="AC545" s="38">
        <v>4.49</v>
      </c>
      <c r="AD545" s="38">
        <v>0.9</v>
      </c>
      <c r="AE545" s="39">
        <v>32.43</v>
      </c>
      <c r="AF545" s="38">
        <v>106</v>
      </c>
      <c r="AG545" s="38">
        <v>163</v>
      </c>
      <c r="AH545">
        <f t="shared" si="43"/>
        <v>269</v>
      </c>
      <c r="AI545" s="40">
        <f t="shared" si="44"/>
        <v>36.449864498644985</v>
      </c>
    </row>
    <row r="546" spans="1:35" ht="15">
      <c r="A546" t="str">
        <f t="shared" si="40"/>
        <v>1135</v>
      </c>
      <c r="B546" t="str">
        <f t="shared" si="41"/>
        <v>Damak</v>
      </c>
      <c r="C546" t="s">
        <v>544</v>
      </c>
      <c r="D546" t="str">
        <f>INDEX(helysegnevtar!$A$4:$F$3181,MATCH(tidy!$B546,helysegnevtar!$A$4:$A$3181,0),3)</f>
        <v>község</v>
      </c>
      <c r="E546" t="str">
        <f>INDEX(helysegnevtar!$A$4:$F$3181,MATCH(tidy!$B546,helysegnevtar!$A$4:$A$3181,0),4)</f>
        <v>Borsod-Abaúj-Zemplén</v>
      </c>
      <c r="F546" t="str">
        <f>INDEX(helysegnevtar!$A$4:$F$3181,MATCH(tidy!$B546,helysegnevtar!$A$4:$A$3181,0),6)</f>
        <v>Edelényi</v>
      </c>
      <c r="G546">
        <v>13</v>
      </c>
      <c r="I546">
        <v>38.270000000000003</v>
      </c>
      <c r="J546">
        <v>226</v>
      </c>
      <c r="K546">
        <v>78</v>
      </c>
      <c r="L546">
        <v>82</v>
      </c>
      <c r="M546">
        <f t="shared" si="42"/>
        <v>160</v>
      </c>
      <c r="N546">
        <v>40.32</v>
      </c>
      <c r="O546">
        <v>16.260000000000002</v>
      </c>
      <c r="P546">
        <v>40</v>
      </c>
      <c r="Q546">
        <v>7.53</v>
      </c>
      <c r="R546">
        <v>1.3</v>
      </c>
      <c r="S546">
        <v>2.0699999999999998</v>
      </c>
      <c r="T546">
        <v>3.37</v>
      </c>
      <c r="U546">
        <v>411407637</v>
      </c>
      <c r="V546">
        <v>545</v>
      </c>
      <c r="Z546">
        <v>16.670000000000002</v>
      </c>
      <c r="AA546">
        <v>10.58</v>
      </c>
      <c r="AB546">
        <v>41</v>
      </c>
      <c r="AC546" s="38">
        <v>-33.33</v>
      </c>
      <c r="AD546" s="38">
        <v>-20.83</v>
      </c>
      <c r="AE546" s="39"/>
      <c r="AF546" s="38">
        <v>10</v>
      </c>
      <c r="AG546" s="38">
        <v>19</v>
      </c>
      <c r="AH546">
        <f t="shared" si="43"/>
        <v>29</v>
      </c>
      <c r="AI546" s="40">
        <f t="shared" si="44"/>
        <v>18.125</v>
      </c>
    </row>
    <row r="547" spans="1:35" ht="15">
      <c r="A547" t="str">
        <f t="shared" si="40"/>
        <v>771</v>
      </c>
      <c r="B547" t="str">
        <f t="shared" si="41"/>
        <v>Dámóc</v>
      </c>
      <c r="C547" t="s">
        <v>545</v>
      </c>
      <c r="D547" t="str">
        <f>INDEX(helysegnevtar!$A$4:$F$3181,MATCH(tidy!$B547,helysegnevtar!$A$4:$A$3181,0),3)</f>
        <v>község</v>
      </c>
      <c r="E547" t="str">
        <f>INDEX(helysegnevtar!$A$4:$F$3181,MATCH(tidy!$B547,helysegnevtar!$A$4:$A$3181,0),4)</f>
        <v>Borsod-Abaúj-Zemplén</v>
      </c>
      <c r="F547" t="str">
        <f>INDEX(helysegnevtar!$A$4:$F$3181,MATCH(tidy!$B547,helysegnevtar!$A$4:$A$3181,0),6)</f>
        <v>Cigándi</v>
      </c>
      <c r="G547">
        <v>40</v>
      </c>
      <c r="H547">
        <v>30.62</v>
      </c>
      <c r="I547">
        <v>56.25</v>
      </c>
      <c r="J547">
        <v>362</v>
      </c>
      <c r="K547">
        <v>106</v>
      </c>
      <c r="L547">
        <v>123</v>
      </c>
      <c r="M547">
        <f t="shared" si="42"/>
        <v>229</v>
      </c>
      <c r="N547">
        <v>122.79</v>
      </c>
      <c r="O547">
        <v>4.2699999999999996</v>
      </c>
      <c r="P547">
        <v>57.5</v>
      </c>
      <c r="Q547">
        <v>15.99</v>
      </c>
      <c r="R547">
        <v>1.1599999999999999</v>
      </c>
      <c r="S547">
        <v>1.18</v>
      </c>
      <c r="T547">
        <v>2.34</v>
      </c>
      <c r="U547">
        <v>337788025</v>
      </c>
      <c r="V547">
        <v>1036</v>
      </c>
      <c r="Z547">
        <v>17.12</v>
      </c>
      <c r="AA547">
        <v>24.55</v>
      </c>
      <c r="AB547">
        <v>134</v>
      </c>
      <c r="AC547" s="38">
        <v>37.67</v>
      </c>
      <c r="AD547" s="38">
        <v>-6.85</v>
      </c>
      <c r="AE547" s="39"/>
      <c r="AF547" s="38">
        <v>18</v>
      </c>
      <c r="AG547" s="38">
        <v>38</v>
      </c>
      <c r="AH547">
        <f t="shared" si="43"/>
        <v>56</v>
      </c>
      <c r="AI547" s="40">
        <f t="shared" si="44"/>
        <v>24.454148471615721</v>
      </c>
    </row>
    <row r="548" spans="1:35" ht="15">
      <c r="A548" t="str">
        <f t="shared" si="40"/>
        <v>3181</v>
      </c>
      <c r="B548" t="str">
        <f t="shared" si="41"/>
        <v>Dánszentmiklós</v>
      </c>
      <c r="C548" t="s">
        <v>546</v>
      </c>
      <c r="D548" t="str">
        <f>INDEX(helysegnevtar!$A$4:$F$3181,MATCH(tidy!$B548,helysegnevtar!$A$4:$A$3181,0),3)</f>
        <v>község</v>
      </c>
      <c r="E548" t="str">
        <f>INDEX(helysegnevtar!$A$4:$F$3181,MATCH(tidy!$B548,helysegnevtar!$A$4:$A$3181,0),4)</f>
        <v>Pest</v>
      </c>
      <c r="F548" t="str">
        <f>INDEX(helysegnevtar!$A$4:$F$3181,MATCH(tidy!$B548,helysegnevtar!$A$4:$A$3181,0),6)</f>
        <v>Ceglédi</v>
      </c>
      <c r="G548">
        <v>5</v>
      </c>
      <c r="H548">
        <v>0.42</v>
      </c>
      <c r="I548">
        <v>51.22</v>
      </c>
      <c r="J548">
        <v>2885</v>
      </c>
      <c r="K548">
        <v>908</v>
      </c>
      <c r="L548">
        <v>1048</v>
      </c>
      <c r="M548">
        <f t="shared" si="42"/>
        <v>1956</v>
      </c>
      <c r="N548">
        <v>57.65</v>
      </c>
      <c r="O548">
        <v>11.94</v>
      </c>
      <c r="P548">
        <v>33.33</v>
      </c>
      <c r="Q548">
        <v>38</v>
      </c>
      <c r="R548">
        <v>9.8699999999999992</v>
      </c>
      <c r="S548">
        <v>8.8800000000000008</v>
      </c>
      <c r="T548">
        <v>18.75</v>
      </c>
      <c r="U548">
        <v>5686592903</v>
      </c>
      <c r="V548">
        <v>6253</v>
      </c>
      <c r="W548">
        <v>153</v>
      </c>
      <c r="X548">
        <v>7</v>
      </c>
      <c r="Y548">
        <v>10</v>
      </c>
      <c r="Z548">
        <v>7.55</v>
      </c>
      <c r="AA548">
        <v>5.63</v>
      </c>
      <c r="AB548">
        <v>764</v>
      </c>
      <c r="AC548" s="38">
        <v>16.239999999999998</v>
      </c>
      <c r="AD548" s="38">
        <v>-4.53</v>
      </c>
      <c r="AE548" s="39">
        <v>0</v>
      </c>
      <c r="AF548" s="38">
        <v>214</v>
      </c>
      <c r="AG548" s="38">
        <v>335</v>
      </c>
      <c r="AH548">
        <f t="shared" si="43"/>
        <v>549</v>
      </c>
      <c r="AI548" s="40">
        <f t="shared" si="44"/>
        <v>28.067484662576685</v>
      </c>
    </row>
    <row r="549" spans="1:35" ht="15">
      <c r="A549" t="str">
        <f t="shared" si="40"/>
        <v>1839</v>
      </c>
      <c r="B549" t="str">
        <f t="shared" si="41"/>
        <v>Dány</v>
      </c>
      <c r="C549" t="s">
        <v>547</v>
      </c>
      <c r="D549" t="str">
        <f>INDEX(helysegnevtar!$A$4:$F$3181,MATCH(tidy!$B549,helysegnevtar!$A$4:$A$3181,0),3)</f>
        <v>község</v>
      </c>
      <c r="E549" t="str">
        <f>INDEX(helysegnevtar!$A$4:$F$3181,MATCH(tidy!$B549,helysegnevtar!$A$4:$A$3181,0),4)</f>
        <v>Pest</v>
      </c>
      <c r="F549" t="str">
        <f>INDEX(helysegnevtar!$A$4:$F$3181,MATCH(tidy!$B549,helysegnevtar!$A$4:$A$3181,0),6)</f>
        <v>Gödöllői</v>
      </c>
      <c r="G549">
        <v>30</v>
      </c>
      <c r="H549">
        <v>9.51</v>
      </c>
      <c r="I549">
        <v>51.99</v>
      </c>
      <c r="J549">
        <v>4647</v>
      </c>
      <c r="K549">
        <v>1472</v>
      </c>
      <c r="L549">
        <v>1570</v>
      </c>
      <c r="M549">
        <f t="shared" si="42"/>
        <v>3042</v>
      </c>
      <c r="N549">
        <v>54.31</v>
      </c>
      <c r="O549">
        <v>17.48</v>
      </c>
      <c r="P549">
        <v>65.14</v>
      </c>
      <c r="Q549">
        <v>43.01</v>
      </c>
      <c r="R549">
        <v>2.79</v>
      </c>
      <c r="S549">
        <v>23.08</v>
      </c>
      <c r="T549">
        <v>25.87</v>
      </c>
      <c r="U549">
        <v>8965138318</v>
      </c>
      <c r="V549">
        <v>11251</v>
      </c>
      <c r="W549">
        <v>277</v>
      </c>
      <c r="X549">
        <v>68</v>
      </c>
      <c r="Y549">
        <v>36</v>
      </c>
      <c r="Z549">
        <v>12.95</v>
      </c>
      <c r="AA549">
        <v>3.08</v>
      </c>
      <c r="AB549">
        <v>1174</v>
      </c>
      <c r="AC549" s="38">
        <v>9.82</v>
      </c>
      <c r="AD549" s="38">
        <v>-4.6900000000000004</v>
      </c>
      <c r="AE549" s="39">
        <v>0</v>
      </c>
      <c r="AF549" s="38">
        <v>287</v>
      </c>
      <c r="AG549" s="38">
        <v>500</v>
      </c>
      <c r="AH549">
        <f t="shared" si="43"/>
        <v>787</v>
      </c>
      <c r="AI549" s="40">
        <f t="shared" si="44"/>
        <v>25.871137409598948</v>
      </c>
    </row>
    <row r="550" spans="1:35" ht="15">
      <c r="A550" t="str">
        <f t="shared" si="40"/>
        <v>1599</v>
      </c>
      <c r="B550" t="str">
        <f t="shared" si="41"/>
        <v>Daraboshegy</v>
      </c>
      <c r="C550" t="s">
        <v>548</v>
      </c>
      <c r="D550" t="str">
        <f>INDEX(helysegnevtar!$A$4:$F$3181,MATCH(tidy!$B550,helysegnevtar!$A$4:$A$3181,0),3)</f>
        <v>község</v>
      </c>
      <c r="E550" t="str">
        <f>INDEX(helysegnevtar!$A$4:$F$3181,MATCH(tidy!$B550,helysegnevtar!$A$4:$A$3181,0),4)</f>
        <v>Vas</v>
      </c>
      <c r="F550" t="str">
        <f>INDEX(helysegnevtar!$A$4:$F$3181,MATCH(tidy!$B550,helysegnevtar!$A$4:$A$3181,0),6)</f>
        <v>Körmendi</v>
      </c>
      <c r="I550">
        <v>56.45</v>
      </c>
      <c r="J550">
        <v>101</v>
      </c>
      <c r="K550">
        <v>31</v>
      </c>
      <c r="L550">
        <v>31</v>
      </c>
      <c r="M550">
        <f t="shared" si="42"/>
        <v>62</v>
      </c>
      <c r="N550">
        <v>38.950000000000003</v>
      </c>
      <c r="O550">
        <v>10.81</v>
      </c>
      <c r="Q550">
        <v>4.59</v>
      </c>
      <c r="R550">
        <v>0.15</v>
      </c>
      <c r="S550">
        <v>0.81</v>
      </c>
      <c r="T550">
        <v>0.96</v>
      </c>
      <c r="U550">
        <v>170474302</v>
      </c>
      <c r="V550">
        <v>200</v>
      </c>
      <c r="Z550">
        <v>10.87</v>
      </c>
      <c r="AA550">
        <v>15.87</v>
      </c>
      <c r="AB550">
        <v>20</v>
      </c>
      <c r="AC550" s="38">
        <v>86.96</v>
      </c>
      <c r="AD550" s="38">
        <v>0</v>
      </c>
      <c r="AE550" s="39"/>
      <c r="AF550" s="38">
        <v>13</v>
      </c>
      <c r="AG550" s="38">
        <v>10</v>
      </c>
      <c r="AH550">
        <f t="shared" si="43"/>
        <v>23</v>
      </c>
      <c r="AI550" s="40">
        <f t="shared" si="44"/>
        <v>37.096774193548384</v>
      </c>
    </row>
    <row r="551" spans="1:35" ht="15">
      <c r="A551" t="str">
        <f t="shared" si="40"/>
        <v>3135</v>
      </c>
      <c r="B551" t="str">
        <f t="shared" si="41"/>
        <v>Darány</v>
      </c>
      <c r="C551" t="s">
        <v>549</v>
      </c>
      <c r="D551" t="str">
        <f>INDEX(helysegnevtar!$A$4:$F$3181,MATCH(tidy!$B551,helysegnevtar!$A$4:$A$3181,0),3)</f>
        <v>község</v>
      </c>
      <c r="E551" t="str">
        <f>INDEX(helysegnevtar!$A$4:$F$3181,MATCH(tidy!$B551,helysegnevtar!$A$4:$A$3181,0),4)</f>
        <v>Somogy</v>
      </c>
      <c r="F551" t="str">
        <f>INDEX(helysegnevtar!$A$4:$F$3181,MATCH(tidy!$B551,helysegnevtar!$A$4:$A$3181,0),6)</f>
        <v>Barcsi</v>
      </c>
      <c r="G551">
        <v>30</v>
      </c>
      <c r="H551">
        <v>3.41</v>
      </c>
      <c r="I551">
        <v>53.56</v>
      </c>
      <c r="J551">
        <v>910</v>
      </c>
      <c r="K551">
        <v>289</v>
      </c>
      <c r="L551">
        <v>285</v>
      </c>
      <c r="M551">
        <f t="shared" si="42"/>
        <v>574</v>
      </c>
      <c r="N551">
        <v>65.69</v>
      </c>
      <c r="O551">
        <v>12.21</v>
      </c>
      <c r="P551">
        <v>32.26</v>
      </c>
      <c r="Q551">
        <v>28.1</v>
      </c>
      <c r="R551">
        <v>1.61</v>
      </c>
      <c r="S551">
        <v>3.54</v>
      </c>
      <c r="T551">
        <v>5.15</v>
      </c>
      <c r="U551">
        <v>980918922</v>
      </c>
      <c r="V551">
        <v>1939</v>
      </c>
      <c r="W551">
        <v>106</v>
      </c>
      <c r="X551">
        <v>35</v>
      </c>
      <c r="Y551">
        <v>50</v>
      </c>
      <c r="Z551">
        <v>23.63</v>
      </c>
      <c r="AB551">
        <v>215</v>
      </c>
      <c r="AC551" s="38">
        <v>-29.85</v>
      </c>
      <c r="AD551" s="38">
        <v>-2.4900000000000002</v>
      </c>
      <c r="AE551" s="39">
        <v>68.87</v>
      </c>
      <c r="AF551" s="38">
        <v>64</v>
      </c>
      <c r="AG551" s="38">
        <v>97</v>
      </c>
      <c r="AH551">
        <f t="shared" si="43"/>
        <v>161</v>
      </c>
      <c r="AI551" s="40">
        <f t="shared" si="44"/>
        <v>28.04878048780488</v>
      </c>
    </row>
    <row r="552" spans="1:35" ht="15">
      <c r="A552" t="str">
        <f t="shared" si="40"/>
        <v>1879</v>
      </c>
      <c r="B552" t="str">
        <f t="shared" si="41"/>
        <v>Darnó</v>
      </c>
      <c r="C552" t="s">
        <v>550</v>
      </c>
      <c r="D552" t="str">
        <f>INDEX(helysegnevtar!$A$4:$F$3181,MATCH(tidy!$B552,helysegnevtar!$A$4:$A$3181,0),3)</f>
        <v>község</v>
      </c>
      <c r="E552" t="str">
        <f>INDEX(helysegnevtar!$A$4:$F$3181,MATCH(tidy!$B552,helysegnevtar!$A$4:$A$3181,0),4)</f>
        <v>Szabolcs-Szatmár-Bereg</v>
      </c>
      <c r="F552" t="str">
        <f>INDEX(helysegnevtar!$A$4:$F$3181,MATCH(tidy!$B552,helysegnevtar!$A$4:$A$3181,0),6)</f>
        <v>Fehérgyarmati</v>
      </c>
      <c r="G552">
        <v>20</v>
      </c>
      <c r="H552">
        <v>29.71</v>
      </c>
      <c r="I552">
        <v>60.23</v>
      </c>
      <c r="J552">
        <v>169</v>
      </c>
      <c r="K552">
        <v>56</v>
      </c>
      <c r="L552">
        <v>56</v>
      </c>
      <c r="M552">
        <f t="shared" si="42"/>
        <v>112</v>
      </c>
      <c r="N552">
        <v>83.33</v>
      </c>
      <c r="O552">
        <v>7.69</v>
      </c>
      <c r="P552">
        <v>76.92</v>
      </c>
      <c r="Q552">
        <v>4.6399999999999997</v>
      </c>
      <c r="R552">
        <v>0.05</v>
      </c>
      <c r="S552">
        <v>0.95</v>
      </c>
      <c r="T552">
        <v>1</v>
      </c>
      <c r="U552">
        <v>142096698</v>
      </c>
      <c r="V552">
        <v>431</v>
      </c>
      <c r="Z552">
        <v>7.72</v>
      </c>
      <c r="AB552">
        <v>46</v>
      </c>
      <c r="AC552" s="38">
        <v>-38.61</v>
      </c>
      <c r="AD552" s="38">
        <v>15.44</v>
      </c>
      <c r="AE552" s="39"/>
      <c r="AF552" s="38">
        <v>8</v>
      </c>
      <c r="AG552" s="38">
        <v>10</v>
      </c>
      <c r="AH552">
        <f t="shared" si="43"/>
        <v>18</v>
      </c>
      <c r="AI552" s="40">
        <f t="shared" si="44"/>
        <v>16.071428571428573</v>
      </c>
    </row>
    <row r="553" spans="1:35" ht="15">
      <c r="A553" t="str">
        <f t="shared" si="40"/>
        <v>2186</v>
      </c>
      <c r="B553" t="str">
        <f t="shared" si="41"/>
        <v>Darnózseli</v>
      </c>
      <c r="C553" t="s">
        <v>551</v>
      </c>
      <c r="D553" t="str">
        <f>INDEX(helysegnevtar!$A$4:$F$3181,MATCH(tidy!$B553,helysegnevtar!$A$4:$A$3181,0),3)</f>
        <v>község</v>
      </c>
      <c r="E553" t="str">
        <f>INDEX(helysegnevtar!$A$4:$F$3181,MATCH(tidy!$B553,helysegnevtar!$A$4:$A$3181,0),4)</f>
        <v>Győr-Moson-Sopron</v>
      </c>
      <c r="F553" t="str">
        <f>INDEX(helysegnevtar!$A$4:$F$3181,MATCH(tidy!$B553,helysegnevtar!$A$4:$A$3181,0),6)</f>
        <v>Mosonmagyaróvári</v>
      </c>
      <c r="I553">
        <v>50.93</v>
      </c>
      <c r="J553">
        <v>1663</v>
      </c>
      <c r="K553">
        <v>514</v>
      </c>
      <c r="L553">
        <v>572</v>
      </c>
      <c r="M553">
        <f t="shared" si="42"/>
        <v>1086</v>
      </c>
      <c r="N553">
        <v>33.92</v>
      </c>
      <c r="O553">
        <v>15.97</v>
      </c>
      <c r="P553">
        <v>40</v>
      </c>
      <c r="Q553">
        <v>19.61</v>
      </c>
      <c r="R553">
        <v>0.51</v>
      </c>
      <c r="S553">
        <v>7.74</v>
      </c>
      <c r="T553">
        <v>8.25</v>
      </c>
      <c r="U553">
        <v>3382309453</v>
      </c>
      <c r="V553">
        <v>3591</v>
      </c>
      <c r="W553">
        <v>140</v>
      </c>
      <c r="Z553">
        <v>8.7799999999999994</v>
      </c>
      <c r="AB553">
        <v>287</v>
      </c>
      <c r="AC553" s="38">
        <v>6.9</v>
      </c>
      <c r="AD553" s="38">
        <v>6.9</v>
      </c>
      <c r="AE553" s="39">
        <v>37.14</v>
      </c>
      <c r="AF553" s="38">
        <v>128</v>
      </c>
      <c r="AG553" s="38">
        <v>182</v>
      </c>
      <c r="AH553">
        <f t="shared" si="43"/>
        <v>310</v>
      </c>
      <c r="AI553" s="40">
        <f t="shared" si="44"/>
        <v>28.545119705340699</v>
      </c>
    </row>
    <row r="554" spans="1:35" ht="15">
      <c r="A554" t="str">
        <f t="shared" si="40"/>
        <v>3434</v>
      </c>
      <c r="B554" t="str">
        <f t="shared" si="41"/>
        <v>Daruszentmiklós</v>
      </c>
      <c r="C554" t="s">
        <v>552</v>
      </c>
      <c r="D554" t="str">
        <f>INDEX(helysegnevtar!$A$4:$F$3181,MATCH(tidy!$B554,helysegnevtar!$A$4:$A$3181,0),3)</f>
        <v>község</v>
      </c>
      <c r="E554" t="str">
        <f>INDEX(helysegnevtar!$A$4:$F$3181,MATCH(tidy!$B554,helysegnevtar!$A$4:$A$3181,0),4)</f>
        <v>Fejér</v>
      </c>
      <c r="F554" t="str">
        <f>INDEX(helysegnevtar!$A$4:$F$3181,MATCH(tidy!$B554,helysegnevtar!$A$4:$A$3181,0),6)</f>
        <v>Dunaújvárosi</v>
      </c>
      <c r="G554">
        <v>19</v>
      </c>
      <c r="H554">
        <v>0.25</v>
      </c>
      <c r="I554">
        <v>52.27</v>
      </c>
      <c r="J554">
        <v>1325</v>
      </c>
      <c r="K554">
        <v>418</v>
      </c>
      <c r="L554">
        <v>471</v>
      </c>
      <c r="M554">
        <f t="shared" si="42"/>
        <v>889</v>
      </c>
      <c r="N554">
        <v>47.76</v>
      </c>
      <c r="O554">
        <v>8.1</v>
      </c>
      <c r="P554">
        <v>53.06</v>
      </c>
      <c r="Q554">
        <v>19.12</v>
      </c>
      <c r="R554">
        <v>5.3</v>
      </c>
      <c r="T554">
        <v>5.3</v>
      </c>
      <c r="U554">
        <v>2692869760</v>
      </c>
      <c r="V554">
        <v>3066</v>
      </c>
      <c r="W554">
        <v>81</v>
      </c>
      <c r="Y554">
        <v>13</v>
      </c>
      <c r="Z554">
        <v>9.98</v>
      </c>
      <c r="AA554">
        <v>10.91</v>
      </c>
      <c r="AB554">
        <v>333</v>
      </c>
      <c r="AC554" s="38">
        <v>9.98</v>
      </c>
      <c r="AD554" s="38">
        <v>-2.5</v>
      </c>
      <c r="AE554" s="39">
        <v>4.9400000000000004</v>
      </c>
      <c r="AF554" s="38">
        <v>77</v>
      </c>
      <c r="AG554" s="38">
        <v>118</v>
      </c>
      <c r="AH554">
        <f t="shared" si="43"/>
        <v>195</v>
      </c>
      <c r="AI554" s="40">
        <f t="shared" si="44"/>
        <v>21.934758155230597</v>
      </c>
    </row>
    <row r="555" spans="1:35" ht="15">
      <c r="A555" t="str">
        <f t="shared" si="40"/>
        <v>1467</v>
      </c>
      <c r="B555" t="str">
        <f t="shared" si="41"/>
        <v>Darvas</v>
      </c>
      <c r="C555" t="s">
        <v>553</v>
      </c>
      <c r="D555" t="str">
        <f>INDEX(helysegnevtar!$A$4:$F$3181,MATCH(tidy!$B555,helysegnevtar!$A$4:$A$3181,0),3)</f>
        <v>község</v>
      </c>
      <c r="E555" t="str">
        <f>INDEX(helysegnevtar!$A$4:$F$3181,MATCH(tidy!$B555,helysegnevtar!$A$4:$A$3181,0),4)</f>
        <v>Hajdú-Bihar</v>
      </c>
      <c r="F555" t="str">
        <f>INDEX(helysegnevtar!$A$4:$F$3181,MATCH(tidy!$B555,helysegnevtar!$A$4:$A$3181,0),6)</f>
        <v>Berettyóújfalui</v>
      </c>
      <c r="G555">
        <v>8</v>
      </c>
      <c r="H555">
        <v>0.63</v>
      </c>
      <c r="I555">
        <v>47.5</v>
      </c>
      <c r="J555">
        <v>520</v>
      </c>
      <c r="K555">
        <v>161</v>
      </c>
      <c r="L555">
        <v>191</v>
      </c>
      <c r="M555">
        <f t="shared" si="42"/>
        <v>352</v>
      </c>
      <c r="N555">
        <v>59.95</v>
      </c>
      <c r="O555">
        <v>9.06</v>
      </c>
      <c r="P555">
        <v>28.57</v>
      </c>
      <c r="Q555">
        <v>42.31</v>
      </c>
      <c r="R555">
        <v>2.29</v>
      </c>
      <c r="S555">
        <v>5.7</v>
      </c>
      <c r="T555">
        <v>7.99</v>
      </c>
      <c r="U555">
        <v>985570575</v>
      </c>
      <c r="V555">
        <v>1339</v>
      </c>
      <c r="Z555">
        <v>2.25</v>
      </c>
      <c r="AA555">
        <v>14.6</v>
      </c>
      <c r="AB555">
        <v>162</v>
      </c>
      <c r="AC555" s="38">
        <v>13.48</v>
      </c>
      <c r="AD555" s="38">
        <v>-13.48</v>
      </c>
      <c r="AE555" s="39"/>
      <c r="AF555" s="38">
        <v>57</v>
      </c>
      <c r="AG555" s="38">
        <v>58</v>
      </c>
      <c r="AH555">
        <f t="shared" si="43"/>
        <v>115</v>
      </c>
      <c r="AI555" s="40">
        <f t="shared" si="44"/>
        <v>32.670454545454547</v>
      </c>
    </row>
    <row r="556" spans="1:35" ht="15">
      <c r="A556" t="str">
        <f t="shared" si="40"/>
        <v>1053</v>
      </c>
      <c r="B556" t="str">
        <f t="shared" si="41"/>
        <v>Dávod</v>
      </c>
      <c r="C556" t="s">
        <v>554</v>
      </c>
      <c r="D556" t="str">
        <f>INDEX(helysegnevtar!$A$4:$F$3181,MATCH(tidy!$B556,helysegnevtar!$A$4:$A$3181,0),3)</f>
        <v>község</v>
      </c>
      <c r="E556" t="str">
        <f>INDEX(helysegnevtar!$A$4:$F$3181,MATCH(tidy!$B556,helysegnevtar!$A$4:$A$3181,0),4)</f>
        <v>Bács-Kiskun</v>
      </c>
      <c r="F556" t="str">
        <f>INDEX(helysegnevtar!$A$4:$F$3181,MATCH(tidy!$B556,helysegnevtar!$A$4:$A$3181,0),6)</f>
        <v>Bajai</v>
      </c>
      <c r="G556">
        <v>19</v>
      </c>
      <c r="H556">
        <v>1.23</v>
      </c>
      <c r="I556">
        <v>66.569999999999993</v>
      </c>
      <c r="J556">
        <v>2036</v>
      </c>
      <c r="K556">
        <v>608</v>
      </c>
      <c r="L556">
        <v>637</v>
      </c>
      <c r="M556">
        <f t="shared" si="42"/>
        <v>1245</v>
      </c>
      <c r="N556">
        <v>138.57</v>
      </c>
      <c r="O556">
        <v>13.25</v>
      </c>
      <c r="P556">
        <v>56.41</v>
      </c>
      <c r="Q556">
        <v>69.209999999999994</v>
      </c>
      <c r="R556">
        <v>4.45</v>
      </c>
      <c r="S556">
        <v>19.579999999999998</v>
      </c>
      <c r="T556">
        <v>24.03</v>
      </c>
      <c r="U556">
        <v>2731944055</v>
      </c>
      <c r="V556">
        <v>4486</v>
      </c>
      <c r="W556">
        <v>109</v>
      </c>
      <c r="Y556">
        <v>14</v>
      </c>
      <c r="Z556">
        <v>12.3</v>
      </c>
      <c r="AB556">
        <v>536</v>
      </c>
      <c r="AC556" s="38">
        <v>8.39</v>
      </c>
      <c r="AD556" s="38">
        <v>-17.89</v>
      </c>
      <c r="AE556" s="39">
        <v>16.510000000000002</v>
      </c>
      <c r="AF556" s="38">
        <v>218</v>
      </c>
      <c r="AG556" s="38">
        <v>323</v>
      </c>
      <c r="AH556">
        <f t="shared" si="43"/>
        <v>541</v>
      </c>
      <c r="AI556" s="40">
        <f t="shared" si="44"/>
        <v>43.453815261044177</v>
      </c>
    </row>
    <row r="557" spans="1:35" ht="15">
      <c r="A557" t="str">
        <f t="shared" si="40"/>
        <v>732</v>
      </c>
      <c r="B557" t="str">
        <f t="shared" si="41"/>
        <v>Debercsény</v>
      </c>
      <c r="C557" t="s">
        <v>555</v>
      </c>
      <c r="D557" t="str">
        <f>INDEX(helysegnevtar!$A$4:$F$3181,MATCH(tidy!$B557,helysegnevtar!$A$4:$A$3181,0),3)</f>
        <v>község</v>
      </c>
      <c r="E557" t="str">
        <f>INDEX(helysegnevtar!$A$4:$F$3181,MATCH(tidy!$B557,helysegnevtar!$A$4:$A$3181,0),4)</f>
        <v>Nógrád</v>
      </c>
      <c r="F557" t="str">
        <f>INDEX(helysegnevtar!$A$4:$F$3181,MATCH(tidy!$B557,helysegnevtar!$A$4:$A$3181,0),6)</f>
        <v>Balassagyarmati</v>
      </c>
      <c r="I557">
        <v>75</v>
      </c>
      <c r="J557">
        <v>88</v>
      </c>
      <c r="K557">
        <v>23</v>
      </c>
      <c r="L557">
        <v>22</v>
      </c>
      <c r="M557">
        <f t="shared" si="42"/>
        <v>45</v>
      </c>
      <c r="N557">
        <v>71.63</v>
      </c>
      <c r="O557">
        <v>25.71</v>
      </c>
      <c r="P557">
        <v>57.14</v>
      </c>
      <c r="Q557">
        <v>5.43</v>
      </c>
      <c r="R557">
        <v>0.15</v>
      </c>
      <c r="S557">
        <v>1.38</v>
      </c>
      <c r="T557">
        <v>1.53</v>
      </c>
      <c r="U557">
        <v>163541274</v>
      </c>
      <c r="V557">
        <v>226</v>
      </c>
      <c r="AB557">
        <v>26</v>
      </c>
      <c r="AC557" s="38">
        <v>97.56</v>
      </c>
      <c r="AD557" s="38">
        <v>0</v>
      </c>
      <c r="AE557" s="39"/>
      <c r="AF557" s="38">
        <v>10</v>
      </c>
      <c r="AG557" s="38">
        <v>20</v>
      </c>
      <c r="AH557">
        <f t="shared" si="43"/>
        <v>30</v>
      </c>
      <c r="AI557" s="40">
        <f t="shared" si="44"/>
        <v>66.666666666666657</v>
      </c>
    </row>
    <row r="558" spans="1:35" ht="15">
      <c r="A558" t="str">
        <f t="shared" si="40"/>
        <v>1513</v>
      </c>
      <c r="B558" t="str">
        <f t="shared" si="41"/>
        <v>Debrecen</v>
      </c>
      <c r="C558" t="s">
        <v>556</v>
      </c>
      <c r="D558" t="str">
        <f>INDEX(helysegnevtar!$A$4:$F$3181,MATCH(tidy!$B558,helysegnevtar!$A$4:$A$3181,0),3)</f>
        <v>megyeszékhely, megyei jogú város</v>
      </c>
      <c r="E558" t="str">
        <f>INDEX(helysegnevtar!$A$4:$F$3181,MATCH(tidy!$B558,helysegnevtar!$A$4:$A$3181,0),4)</f>
        <v>Hajdú-Bihar</v>
      </c>
      <c r="F558" t="str">
        <f>INDEX(helysegnevtar!$A$4:$F$3181,MATCH(tidy!$B558,helysegnevtar!$A$4:$A$3181,0),6)</f>
        <v>Debreceni</v>
      </c>
      <c r="G558">
        <v>486</v>
      </c>
      <c r="H558">
        <v>0.44</v>
      </c>
      <c r="I558">
        <v>50.25</v>
      </c>
      <c r="J558">
        <v>195428</v>
      </c>
      <c r="K558">
        <v>63530</v>
      </c>
      <c r="L558">
        <v>62155</v>
      </c>
      <c r="M558">
        <f t="shared" si="42"/>
        <v>125685</v>
      </c>
      <c r="O558">
        <v>37.82</v>
      </c>
      <c r="P558">
        <v>55.03</v>
      </c>
      <c r="Q558">
        <v>461.66</v>
      </c>
      <c r="R558">
        <v>85.24</v>
      </c>
      <c r="S558">
        <v>499.97</v>
      </c>
      <c r="T558">
        <v>585.21</v>
      </c>
      <c r="U558">
        <v>488653993493</v>
      </c>
      <c r="V558">
        <v>468274</v>
      </c>
      <c r="W558">
        <v>14837</v>
      </c>
      <c r="X558">
        <v>241</v>
      </c>
      <c r="Y558">
        <v>146</v>
      </c>
      <c r="Z558">
        <v>12.75</v>
      </c>
      <c r="AA558">
        <v>2.19</v>
      </c>
      <c r="AB558">
        <v>26417</v>
      </c>
      <c r="AC558" s="38">
        <v>-6.83</v>
      </c>
      <c r="AD558" s="38">
        <v>-2.9</v>
      </c>
      <c r="AE558" s="39">
        <v>9.08</v>
      </c>
      <c r="AF558" s="38">
        <v>15383</v>
      </c>
      <c r="AG558" s="38">
        <v>25416</v>
      </c>
      <c r="AH558">
        <f t="shared" si="43"/>
        <v>40799</v>
      </c>
      <c r="AI558" s="40">
        <f t="shared" si="44"/>
        <v>32.461312010184187</v>
      </c>
    </row>
    <row r="559" spans="1:35" ht="15">
      <c r="A559" t="str">
        <f t="shared" si="40"/>
        <v>3195</v>
      </c>
      <c r="B559" t="str">
        <f t="shared" si="41"/>
        <v>Debréte</v>
      </c>
      <c r="C559" t="s">
        <v>557</v>
      </c>
      <c r="D559" t="str">
        <f>INDEX(helysegnevtar!$A$4:$F$3181,MATCH(tidy!$B559,helysegnevtar!$A$4:$A$3181,0),3)</f>
        <v>község</v>
      </c>
      <c r="E559" t="str">
        <f>INDEX(helysegnevtar!$A$4:$F$3181,MATCH(tidy!$B559,helysegnevtar!$A$4:$A$3181,0),4)</f>
        <v>Borsod-Abaúj-Zemplén</v>
      </c>
      <c r="F559" t="str">
        <f>INDEX(helysegnevtar!$A$4:$F$3181,MATCH(tidy!$B559,helysegnevtar!$A$4:$A$3181,0),6)</f>
        <v>Edelényi</v>
      </c>
      <c r="G559">
        <v>1</v>
      </c>
      <c r="I559">
        <v>66.67</v>
      </c>
      <c r="J559">
        <v>17</v>
      </c>
      <c r="K559">
        <v>3</v>
      </c>
      <c r="L559">
        <v>5</v>
      </c>
      <c r="M559">
        <f t="shared" si="42"/>
        <v>8</v>
      </c>
      <c r="N559">
        <v>71.88</v>
      </c>
      <c r="O559">
        <v>71.430000000000007</v>
      </c>
      <c r="Q559">
        <v>9.6199999999999992</v>
      </c>
      <c r="R559">
        <v>1.04</v>
      </c>
      <c r="S559">
        <v>0.19</v>
      </c>
      <c r="T559">
        <v>1.23</v>
      </c>
      <c r="U559">
        <v>32472021</v>
      </c>
      <c r="V559">
        <v>54</v>
      </c>
      <c r="Z559">
        <v>90.91</v>
      </c>
      <c r="AB559">
        <v>3</v>
      </c>
      <c r="AC559" s="38">
        <v>272.73</v>
      </c>
      <c r="AD559" s="38">
        <v>0</v>
      </c>
      <c r="AE559" s="39"/>
      <c r="AF559" s="38">
        <v>3</v>
      </c>
      <c r="AG559" s="38">
        <v>4</v>
      </c>
      <c r="AH559">
        <f t="shared" si="43"/>
        <v>7</v>
      </c>
      <c r="AI559" s="40">
        <f t="shared" si="44"/>
        <v>87.5</v>
      </c>
    </row>
    <row r="560" spans="1:35" ht="15">
      <c r="A560" t="str">
        <f t="shared" si="40"/>
        <v>2498</v>
      </c>
      <c r="B560" t="str">
        <f t="shared" si="41"/>
        <v>Decs</v>
      </c>
      <c r="C560" t="s">
        <v>558</v>
      </c>
      <c r="D560" t="str">
        <f>INDEX(helysegnevtar!$A$4:$F$3181,MATCH(tidy!$B560,helysegnevtar!$A$4:$A$3181,0),3)</f>
        <v>nagyközség</v>
      </c>
      <c r="E560" t="str">
        <f>INDEX(helysegnevtar!$A$4:$F$3181,MATCH(tidy!$B560,helysegnevtar!$A$4:$A$3181,0),4)</f>
        <v>Tolna</v>
      </c>
      <c r="F560" t="str">
        <f>INDEX(helysegnevtar!$A$4:$F$3181,MATCH(tidy!$B560,helysegnevtar!$A$4:$A$3181,0),6)</f>
        <v>Szekszárdi</v>
      </c>
      <c r="G560">
        <v>24</v>
      </c>
      <c r="H560">
        <v>4.12</v>
      </c>
      <c r="I560">
        <v>60.06</v>
      </c>
      <c r="J560">
        <v>4071</v>
      </c>
      <c r="K560">
        <v>1260</v>
      </c>
      <c r="L560">
        <v>1296</v>
      </c>
      <c r="M560">
        <f t="shared" si="42"/>
        <v>2556</v>
      </c>
      <c r="N560">
        <v>13.92</v>
      </c>
      <c r="O560">
        <v>13.4</v>
      </c>
      <c r="P560">
        <v>67.239999999999995</v>
      </c>
      <c r="Q560">
        <v>94.67</v>
      </c>
      <c r="R560">
        <v>6.55</v>
      </c>
      <c r="S560">
        <v>17.82</v>
      </c>
      <c r="T560">
        <v>24.37</v>
      </c>
      <c r="U560">
        <v>5747787075</v>
      </c>
      <c r="V560">
        <v>12772</v>
      </c>
      <c r="W560">
        <v>160</v>
      </c>
      <c r="X560">
        <v>26</v>
      </c>
      <c r="Y560">
        <v>72</v>
      </c>
      <c r="Z560">
        <v>19.41</v>
      </c>
      <c r="AA560">
        <v>7.88</v>
      </c>
      <c r="AB560">
        <v>1066</v>
      </c>
      <c r="AC560" s="38">
        <v>10.63</v>
      </c>
      <c r="AD560" s="38">
        <v>-18.34</v>
      </c>
      <c r="AE560" s="39">
        <v>9.3800000000000008</v>
      </c>
      <c r="AF560" s="38">
        <v>302</v>
      </c>
      <c r="AG560" s="38">
        <v>532</v>
      </c>
      <c r="AH560">
        <f t="shared" si="43"/>
        <v>834</v>
      </c>
      <c r="AI560" s="40">
        <f t="shared" si="44"/>
        <v>32.629107981220656</v>
      </c>
    </row>
    <row r="561" spans="1:35" ht="15">
      <c r="A561" t="str">
        <f t="shared" si="40"/>
        <v>468</v>
      </c>
      <c r="B561" t="str">
        <f t="shared" si="41"/>
        <v>Dédestapolcsány</v>
      </c>
      <c r="C561" t="s">
        <v>559</v>
      </c>
      <c r="D561" t="str">
        <f>INDEX(helysegnevtar!$A$4:$F$3181,MATCH(tidy!$B561,helysegnevtar!$A$4:$A$3181,0),3)</f>
        <v>község</v>
      </c>
      <c r="E561" t="str">
        <f>INDEX(helysegnevtar!$A$4:$F$3181,MATCH(tidy!$B561,helysegnevtar!$A$4:$A$3181,0),4)</f>
        <v>Borsod-Abaúj-Zemplén</v>
      </c>
      <c r="F561" t="str">
        <f>INDEX(helysegnevtar!$A$4:$F$3181,MATCH(tidy!$B561,helysegnevtar!$A$4:$A$3181,0),6)</f>
        <v>Kazincbarcikai</v>
      </c>
      <c r="G561">
        <v>34</v>
      </c>
      <c r="H561">
        <v>0.23</v>
      </c>
      <c r="I561">
        <v>59.22</v>
      </c>
      <c r="J561">
        <v>1395</v>
      </c>
      <c r="K561">
        <v>417</v>
      </c>
      <c r="L561">
        <v>469</v>
      </c>
      <c r="M561">
        <f t="shared" si="42"/>
        <v>886</v>
      </c>
      <c r="N561">
        <v>43.67</v>
      </c>
      <c r="O561">
        <v>19.87</v>
      </c>
      <c r="P561">
        <v>44.83</v>
      </c>
      <c r="Q561">
        <v>29.43</v>
      </c>
      <c r="R561">
        <v>4.6100000000000003</v>
      </c>
      <c r="S561">
        <v>4.42</v>
      </c>
      <c r="T561">
        <v>9.0299999999999994</v>
      </c>
      <c r="U561">
        <v>2748926969</v>
      </c>
      <c r="V561">
        <v>3840</v>
      </c>
      <c r="W561">
        <v>222</v>
      </c>
      <c r="X561">
        <v>39</v>
      </c>
      <c r="Y561">
        <v>12</v>
      </c>
      <c r="Z561">
        <v>13.39</v>
      </c>
      <c r="AA561">
        <v>14.63</v>
      </c>
      <c r="AB561">
        <v>253</v>
      </c>
      <c r="AC561" s="38">
        <v>15.62</v>
      </c>
      <c r="AD561" s="38">
        <v>-0.74</v>
      </c>
      <c r="AE561" s="39">
        <v>68.92</v>
      </c>
      <c r="AF561" s="38">
        <v>103</v>
      </c>
      <c r="AG561" s="38">
        <v>206</v>
      </c>
      <c r="AH561">
        <f t="shared" si="43"/>
        <v>309</v>
      </c>
      <c r="AI561" s="40">
        <f t="shared" si="44"/>
        <v>34.875846501128663</v>
      </c>
    </row>
    <row r="562" spans="1:35" ht="15">
      <c r="A562" t="str">
        <f t="shared" si="40"/>
        <v>3275</v>
      </c>
      <c r="B562" t="str">
        <f t="shared" si="41"/>
        <v>Dég</v>
      </c>
      <c r="C562" t="s">
        <v>560</v>
      </c>
      <c r="D562" t="str">
        <f>INDEX(helysegnevtar!$A$4:$F$3181,MATCH(tidy!$B562,helysegnevtar!$A$4:$A$3181,0),3)</f>
        <v>község</v>
      </c>
      <c r="E562" t="str">
        <f>INDEX(helysegnevtar!$A$4:$F$3181,MATCH(tidy!$B562,helysegnevtar!$A$4:$A$3181,0),4)</f>
        <v>Fejér</v>
      </c>
      <c r="F562" t="str">
        <f>INDEX(helysegnevtar!$A$4:$F$3181,MATCH(tidy!$B562,helysegnevtar!$A$4:$A$3181,0),6)</f>
        <v>Enyingi</v>
      </c>
      <c r="G562">
        <v>12</v>
      </c>
      <c r="H562">
        <v>0.55000000000000004</v>
      </c>
      <c r="I562">
        <v>53.86</v>
      </c>
      <c r="J562">
        <v>2117</v>
      </c>
      <c r="K562">
        <v>665</v>
      </c>
      <c r="L562">
        <v>713</v>
      </c>
      <c r="M562">
        <f t="shared" si="42"/>
        <v>1378</v>
      </c>
      <c r="N562">
        <v>40.71</v>
      </c>
      <c r="O562">
        <v>10.97</v>
      </c>
      <c r="P562">
        <v>52.94</v>
      </c>
      <c r="Q562">
        <v>46.89</v>
      </c>
      <c r="R562">
        <v>2.39</v>
      </c>
      <c r="S562">
        <v>15.06</v>
      </c>
      <c r="T562">
        <v>17.45</v>
      </c>
      <c r="U562">
        <v>4243435002</v>
      </c>
      <c r="V562">
        <v>4830</v>
      </c>
      <c r="W562">
        <v>147</v>
      </c>
      <c r="X562">
        <v>24</v>
      </c>
      <c r="Y562">
        <v>8</v>
      </c>
      <c r="Z562">
        <v>15.01</v>
      </c>
      <c r="AB562">
        <v>622</v>
      </c>
      <c r="AC562" s="38">
        <v>-18.510000000000002</v>
      </c>
      <c r="AD562" s="38">
        <v>-9.01</v>
      </c>
      <c r="AE562" s="39">
        <v>4.76</v>
      </c>
      <c r="AF562" s="38">
        <v>148</v>
      </c>
      <c r="AG562" s="38">
        <v>254</v>
      </c>
      <c r="AH562">
        <f t="shared" si="43"/>
        <v>402</v>
      </c>
      <c r="AI562" s="40">
        <f t="shared" si="44"/>
        <v>29.172714078374458</v>
      </c>
    </row>
    <row r="563" spans="1:35" ht="15">
      <c r="A563" t="str">
        <f t="shared" si="40"/>
        <v>1251</v>
      </c>
      <c r="B563" t="str">
        <f t="shared" si="41"/>
        <v>Dejtár</v>
      </c>
      <c r="C563" t="s">
        <v>561</v>
      </c>
      <c r="D563" t="str">
        <f>INDEX(helysegnevtar!$A$4:$F$3181,MATCH(tidy!$B563,helysegnevtar!$A$4:$A$3181,0),3)</f>
        <v>község</v>
      </c>
      <c r="E563" t="str">
        <f>INDEX(helysegnevtar!$A$4:$F$3181,MATCH(tidy!$B563,helysegnevtar!$A$4:$A$3181,0),4)</f>
        <v>Nógrád</v>
      </c>
      <c r="F563" t="str">
        <f>INDEX(helysegnevtar!$A$4:$F$3181,MATCH(tidy!$B563,helysegnevtar!$A$4:$A$3181,0),6)</f>
        <v>Balassagyarmati</v>
      </c>
      <c r="G563">
        <v>25</v>
      </c>
      <c r="H563">
        <v>6.13</v>
      </c>
      <c r="I563">
        <v>54.49</v>
      </c>
      <c r="J563">
        <v>1425</v>
      </c>
      <c r="K563">
        <v>423</v>
      </c>
      <c r="L563">
        <v>509</v>
      </c>
      <c r="M563">
        <f t="shared" si="42"/>
        <v>932</v>
      </c>
      <c r="N563">
        <v>66.94</v>
      </c>
      <c r="O563">
        <v>14.17</v>
      </c>
      <c r="P563">
        <v>63.64</v>
      </c>
      <c r="Q563">
        <v>21.42</v>
      </c>
      <c r="S563">
        <v>9.3000000000000007</v>
      </c>
      <c r="T563">
        <v>9.3000000000000007</v>
      </c>
      <c r="U563">
        <v>2546014514</v>
      </c>
      <c r="V563">
        <v>3163</v>
      </c>
      <c r="W563">
        <v>121</v>
      </c>
      <c r="X563">
        <v>30</v>
      </c>
      <c r="Y563">
        <v>28</v>
      </c>
      <c r="Z563">
        <v>18.48</v>
      </c>
      <c r="AA563">
        <v>7.03</v>
      </c>
      <c r="AB563">
        <v>329</v>
      </c>
      <c r="AC563" s="38">
        <v>16.940000000000001</v>
      </c>
      <c r="AD563" s="38">
        <v>3.85</v>
      </c>
      <c r="AE563" s="39">
        <v>39.67</v>
      </c>
      <c r="AF563" s="38">
        <v>107</v>
      </c>
      <c r="AG563" s="38">
        <v>147</v>
      </c>
      <c r="AH563">
        <f t="shared" si="43"/>
        <v>254</v>
      </c>
      <c r="AI563" s="40">
        <f t="shared" si="44"/>
        <v>27.253218884120173</v>
      </c>
    </row>
    <row r="564" spans="1:35" ht="15">
      <c r="A564" t="str">
        <f t="shared" si="40"/>
        <v>997</v>
      </c>
      <c r="B564" t="str">
        <f t="shared" si="41"/>
        <v>Délegyháza</v>
      </c>
      <c r="C564" t="s">
        <v>562</v>
      </c>
      <c r="D564" t="str">
        <f>INDEX(helysegnevtar!$A$4:$F$3181,MATCH(tidy!$B564,helysegnevtar!$A$4:$A$3181,0),3)</f>
        <v>község</v>
      </c>
      <c r="E564" t="str">
        <f>INDEX(helysegnevtar!$A$4:$F$3181,MATCH(tidy!$B564,helysegnevtar!$A$4:$A$3181,0),4)</f>
        <v>Pest</v>
      </c>
      <c r="F564" t="str">
        <f>INDEX(helysegnevtar!$A$4:$F$3181,MATCH(tidy!$B564,helysegnevtar!$A$4:$A$3181,0),6)</f>
        <v>Szigetszentmiklósi</v>
      </c>
      <c r="G564">
        <v>3</v>
      </c>
      <c r="H564">
        <v>0.74</v>
      </c>
      <c r="I564">
        <v>51.47</v>
      </c>
      <c r="J564">
        <v>6063</v>
      </c>
      <c r="K564">
        <v>1948</v>
      </c>
      <c r="L564">
        <v>2045</v>
      </c>
      <c r="M564">
        <f t="shared" si="42"/>
        <v>3993</v>
      </c>
      <c r="N564">
        <v>46.54</v>
      </c>
      <c r="O564">
        <v>26.12</v>
      </c>
      <c r="P564">
        <v>34.78</v>
      </c>
      <c r="Q564">
        <v>25.6</v>
      </c>
      <c r="R564">
        <v>19.07</v>
      </c>
      <c r="S564">
        <v>21.96</v>
      </c>
      <c r="T564">
        <v>41.03</v>
      </c>
      <c r="U564">
        <v>15579680559</v>
      </c>
      <c r="V564">
        <v>12578</v>
      </c>
      <c r="W564">
        <v>388</v>
      </c>
      <c r="X564">
        <v>5</v>
      </c>
      <c r="Y564">
        <v>5</v>
      </c>
      <c r="Z564">
        <v>13.33</v>
      </c>
      <c r="AA564">
        <v>2.5</v>
      </c>
      <c r="AB564">
        <v>894</v>
      </c>
      <c r="AC564" s="38">
        <v>7.27</v>
      </c>
      <c r="AD564" s="38">
        <v>7.97</v>
      </c>
      <c r="AE564" s="39">
        <v>3.35</v>
      </c>
      <c r="AF564" s="38">
        <v>283</v>
      </c>
      <c r="AG564" s="38">
        <v>439</v>
      </c>
      <c r="AH564">
        <f t="shared" si="43"/>
        <v>722</v>
      </c>
      <c r="AI564" s="40">
        <f t="shared" si="44"/>
        <v>18.081642875031303</v>
      </c>
    </row>
    <row r="565" spans="1:35" ht="15">
      <c r="A565" t="str">
        <f t="shared" si="40"/>
        <v>1775</v>
      </c>
      <c r="B565" t="str">
        <f t="shared" si="41"/>
        <v>Demecser</v>
      </c>
      <c r="C565" t="s">
        <v>563</v>
      </c>
      <c r="D565" t="str">
        <f>INDEX(helysegnevtar!$A$4:$F$3181,MATCH(tidy!$B565,helysegnevtar!$A$4:$A$3181,0),3)</f>
        <v>város</v>
      </c>
      <c r="E565" t="str">
        <f>INDEX(helysegnevtar!$A$4:$F$3181,MATCH(tidy!$B565,helysegnevtar!$A$4:$A$3181,0),4)</f>
        <v>Szabolcs-Szatmár-Bereg</v>
      </c>
      <c r="F565" t="str">
        <f>INDEX(helysegnevtar!$A$4:$F$3181,MATCH(tidy!$B565,helysegnevtar!$A$4:$A$3181,0),6)</f>
        <v>Kemecsei</v>
      </c>
      <c r="G565">
        <v>151</v>
      </c>
      <c r="H565">
        <v>6.3</v>
      </c>
      <c r="I565">
        <v>49.18</v>
      </c>
      <c r="J565">
        <v>4188</v>
      </c>
      <c r="K565">
        <v>1380</v>
      </c>
      <c r="L565">
        <v>1443</v>
      </c>
      <c r="M565">
        <f t="shared" si="42"/>
        <v>2823</v>
      </c>
      <c r="N565">
        <v>28.85</v>
      </c>
      <c r="O565">
        <v>13.07</v>
      </c>
      <c r="P565">
        <v>50</v>
      </c>
      <c r="Q565">
        <v>37</v>
      </c>
      <c r="R565">
        <v>1.9</v>
      </c>
      <c r="S565">
        <v>55.15</v>
      </c>
      <c r="T565">
        <v>57.05</v>
      </c>
      <c r="U565">
        <v>6586508583</v>
      </c>
      <c r="V565">
        <v>11421</v>
      </c>
      <c r="W565">
        <v>310</v>
      </c>
      <c r="X565">
        <v>16</v>
      </c>
      <c r="Y565">
        <v>123</v>
      </c>
      <c r="Z565">
        <v>19.87</v>
      </c>
      <c r="AA565">
        <v>5.49</v>
      </c>
      <c r="AB565">
        <v>1096</v>
      </c>
      <c r="AC565" s="38">
        <v>-12.48</v>
      </c>
      <c r="AD565" s="38">
        <v>0.25</v>
      </c>
      <c r="AE565" s="39">
        <v>21.61</v>
      </c>
      <c r="AF565" s="38">
        <v>236</v>
      </c>
      <c r="AG565" s="38">
        <v>397</v>
      </c>
      <c r="AH565">
        <f t="shared" si="43"/>
        <v>633</v>
      </c>
      <c r="AI565" s="40">
        <f t="shared" si="44"/>
        <v>22.422954303931988</v>
      </c>
    </row>
    <row r="566" spans="1:35" ht="15">
      <c r="A566" t="str">
        <f t="shared" si="40"/>
        <v>866</v>
      </c>
      <c r="B566" t="str">
        <f t="shared" si="41"/>
        <v>Demjén</v>
      </c>
      <c r="C566" t="s">
        <v>564</v>
      </c>
      <c r="D566" t="str">
        <f>INDEX(helysegnevtar!$A$4:$F$3181,MATCH(tidy!$B566,helysegnevtar!$A$4:$A$3181,0),3)</f>
        <v>község</v>
      </c>
      <c r="E566" t="str">
        <f>INDEX(helysegnevtar!$A$4:$F$3181,MATCH(tidy!$B566,helysegnevtar!$A$4:$A$3181,0),4)</f>
        <v>Heves</v>
      </c>
      <c r="F566" t="str">
        <f>INDEX(helysegnevtar!$A$4:$F$3181,MATCH(tidy!$B566,helysegnevtar!$A$4:$A$3181,0),6)</f>
        <v>Egri</v>
      </c>
      <c r="G566">
        <v>1</v>
      </c>
      <c r="H566">
        <v>0.83</v>
      </c>
      <c r="I566">
        <v>32.369999999999997</v>
      </c>
      <c r="J566">
        <v>640</v>
      </c>
      <c r="K566">
        <v>189</v>
      </c>
      <c r="L566">
        <v>225</v>
      </c>
      <c r="M566">
        <f t="shared" si="42"/>
        <v>414</v>
      </c>
      <c r="N566">
        <v>14.92</v>
      </c>
      <c r="O566">
        <v>10.92</v>
      </c>
      <c r="P566">
        <v>76.47</v>
      </c>
      <c r="Q566">
        <v>25.08</v>
      </c>
      <c r="R566">
        <v>3.06</v>
      </c>
      <c r="S566">
        <v>3.02</v>
      </c>
      <c r="T566">
        <v>6.08</v>
      </c>
      <c r="U566">
        <v>1379837522</v>
      </c>
      <c r="V566">
        <v>1690</v>
      </c>
      <c r="Z566">
        <v>23.44</v>
      </c>
      <c r="AB566">
        <v>169</v>
      </c>
      <c r="AC566" s="38">
        <v>40.72</v>
      </c>
      <c r="AD566" s="38">
        <v>-8.64</v>
      </c>
      <c r="AE566" s="39"/>
      <c r="AF566" s="38">
        <v>45</v>
      </c>
      <c r="AG566" s="38">
        <v>68</v>
      </c>
      <c r="AH566">
        <f t="shared" si="43"/>
        <v>113</v>
      </c>
      <c r="AI566" s="40">
        <f t="shared" si="44"/>
        <v>27.294685990338163</v>
      </c>
    </row>
    <row r="567" spans="1:35" ht="15">
      <c r="A567" t="str">
        <f t="shared" si="40"/>
        <v>777</v>
      </c>
      <c r="B567" t="str">
        <f t="shared" si="41"/>
        <v>Dencsháza</v>
      </c>
      <c r="C567" t="s">
        <v>565</v>
      </c>
      <c r="D567" t="str">
        <f>INDEX(helysegnevtar!$A$4:$F$3181,MATCH(tidy!$B567,helysegnevtar!$A$4:$A$3181,0),3)</f>
        <v>község</v>
      </c>
      <c r="E567" t="str">
        <f>INDEX(helysegnevtar!$A$4:$F$3181,MATCH(tidy!$B567,helysegnevtar!$A$4:$A$3181,0),4)</f>
        <v>Baranya</v>
      </c>
      <c r="F567" t="str">
        <f>INDEX(helysegnevtar!$A$4:$F$3181,MATCH(tidy!$B567,helysegnevtar!$A$4:$A$3181,0),6)</f>
        <v>Szigetvári</v>
      </c>
      <c r="G567">
        <v>18</v>
      </c>
      <c r="H567">
        <v>9.25</v>
      </c>
      <c r="I567">
        <v>49.14</v>
      </c>
      <c r="J567">
        <v>575</v>
      </c>
      <c r="K567">
        <v>177</v>
      </c>
      <c r="L567">
        <v>202</v>
      </c>
      <c r="M567">
        <f t="shared" si="42"/>
        <v>379</v>
      </c>
      <c r="N567">
        <v>44.39</v>
      </c>
      <c r="O567">
        <v>9.77</v>
      </c>
      <c r="P567">
        <v>67.31</v>
      </c>
      <c r="Q567">
        <v>13.98</v>
      </c>
      <c r="S567">
        <v>0.82</v>
      </c>
      <c r="T567">
        <v>0.82</v>
      </c>
      <c r="U567">
        <v>784985385</v>
      </c>
      <c r="V567">
        <v>1249</v>
      </c>
      <c r="W567">
        <v>90</v>
      </c>
      <c r="X567">
        <v>11</v>
      </c>
      <c r="Y567">
        <v>20</v>
      </c>
      <c r="Z567">
        <v>22.99</v>
      </c>
      <c r="AA567">
        <v>7.77</v>
      </c>
      <c r="AB567">
        <v>188</v>
      </c>
      <c r="AC567" s="38">
        <v>-40.229999999999997</v>
      </c>
      <c r="AD567" s="38">
        <v>-1.92</v>
      </c>
      <c r="AE567" s="39">
        <v>50</v>
      </c>
      <c r="AF567" s="38">
        <v>42</v>
      </c>
      <c r="AG567" s="38">
        <v>53</v>
      </c>
      <c r="AH567">
        <f t="shared" si="43"/>
        <v>95</v>
      </c>
      <c r="AI567" s="40">
        <f t="shared" si="44"/>
        <v>25.065963060686013</v>
      </c>
    </row>
    <row r="568" spans="1:35" ht="15">
      <c r="A568" t="str">
        <f t="shared" si="40"/>
        <v>3259</v>
      </c>
      <c r="B568" t="str">
        <f t="shared" si="41"/>
        <v>Dénesfa</v>
      </c>
      <c r="C568" t="s">
        <v>566</v>
      </c>
      <c r="D568" t="str">
        <f>INDEX(helysegnevtar!$A$4:$F$3181,MATCH(tidy!$B568,helysegnevtar!$A$4:$A$3181,0),3)</f>
        <v>község</v>
      </c>
      <c r="E568" t="str">
        <f>INDEX(helysegnevtar!$A$4:$F$3181,MATCH(tidy!$B568,helysegnevtar!$A$4:$A$3181,0),4)</f>
        <v>Győr-Moson-Sopron</v>
      </c>
      <c r="F568" t="str">
        <f>INDEX(helysegnevtar!$A$4:$F$3181,MATCH(tidy!$B568,helysegnevtar!$A$4:$A$3181,0),6)</f>
        <v>Kapuvári</v>
      </c>
      <c r="I568">
        <v>54.09</v>
      </c>
      <c r="J568">
        <v>424</v>
      </c>
      <c r="K568">
        <v>119</v>
      </c>
      <c r="L568">
        <v>155</v>
      </c>
      <c r="M568">
        <f t="shared" si="42"/>
        <v>274</v>
      </c>
      <c r="N568">
        <v>55.39</v>
      </c>
      <c r="O568">
        <v>10.73</v>
      </c>
      <c r="P568">
        <v>100</v>
      </c>
      <c r="Q568">
        <v>17.54</v>
      </c>
      <c r="R568">
        <v>1.03</v>
      </c>
      <c r="S568">
        <v>1.28</v>
      </c>
      <c r="T568">
        <v>2.31</v>
      </c>
      <c r="U568">
        <v>829727054</v>
      </c>
      <c r="V568">
        <v>874</v>
      </c>
      <c r="Z568">
        <v>2.84</v>
      </c>
      <c r="AA568">
        <v>10.4</v>
      </c>
      <c r="AB568">
        <v>153</v>
      </c>
      <c r="AC568" s="38">
        <v>-39.72</v>
      </c>
      <c r="AD568" s="38">
        <v>2.84</v>
      </c>
      <c r="AE568" s="39"/>
      <c r="AF568" s="38">
        <v>36</v>
      </c>
      <c r="AG568" s="38">
        <v>51</v>
      </c>
      <c r="AH568">
        <f t="shared" si="43"/>
        <v>87</v>
      </c>
      <c r="AI568" s="40">
        <f t="shared" si="44"/>
        <v>31.751824817518248</v>
      </c>
    </row>
    <row r="569" spans="1:35" ht="15">
      <c r="A569" t="str">
        <f t="shared" si="40"/>
        <v>557</v>
      </c>
      <c r="B569" t="str">
        <f t="shared" si="41"/>
        <v>Derecske</v>
      </c>
      <c r="C569" t="s">
        <v>567</v>
      </c>
      <c r="D569" t="str">
        <f>INDEX(helysegnevtar!$A$4:$F$3181,MATCH(tidy!$B569,helysegnevtar!$A$4:$A$3181,0),3)</f>
        <v>város</v>
      </c>
      <c r="E569" t="str">
        <f>INDEX(helysegnevtar!$A$4:$F$3181,MATCH(tidy!$B569,helysegnevtar!$A$4:$A$3181,0),4)</f>
        <v>Hajdú-Bihar</v>
      </c>
      <c r="F569" t="str">
        <f>INDEX(helysegnevtar!$A$4:$F$3181,MATCH(tidy!$B569,helysegnevtar!$A$4:$A$3181,0),6)</f>
        <v>Derecskei</v>
      </c>
      <c r="G569">
        <v>106</v>
      </c>
      <c r="H569">
        <v>1.32</v>
      </c>
      <c r="I569">
        <v>52.11</v>
      </c>
      <c r="J569">
        <v>8651</v>
      </c>
      <c r="K569">
        <v>2730</v>
      </c>
      <c r="L569">
        <v>2903</v>
      </c>
      <c r="M569">
        <f t="shared" si="42"/>
        <v>5633</v>
      </c>
      <c r="N569">
        <v>24.87</v>
      </c>
      <c r="O569">
        <v>18.89</v>
      </c>
      <c r="P569">
        <v>51.37</v>
      </c>
      <c r="Q569">
        <v>103.59</v>
      </c>
      <c r="R569">
        <v>18.34</v>
      </c>
      <c r="S569">
        <v>29.42</v>
      </c>
      <c r="T569">
        <v>47.76</v>
      </c>
      <c r="U569">
        <v>15206031880</v>
      </c>
      <c r="V569">
        <v>22967</v>
      </c>
      <c r="W569">
        <v>675</v>
      </c>
      <c r="X569">
        <v>28</v>
      </c>
      <c r="Y569">
        <v>78</v>
      </c>
      <c r="Z569">
        <v>5.93</v>
      </c>
      <c r="AA569">
        <v>4.3899999999999997</v>
      </c>
      <c r="AB569">
        <v>1848</v>
      </c>
      <c r="AC569" s="38">
        <v>-3.32</v>
      </c>
      <c r="AD569" s="38">
        <v>-0.71</v>
      </c>
      <c r="AE569" s="39">
        <v>6.37</v>
      </c>
      <c r="AF569" s="38">
        <v>593</v>
      </c>
      <c r="AG569" s="38">
        <v>953</v>
      </c>
      <c r="AH569">
        <f t="shared" si="43"/>
        <v>1546</v>
      </c>
      <c r="AI569" s="40">
        <f t="shared" si="44"/>
        <v>27.445410971063378</v>
      </c>
    </row>
    <row r="570" spans="1:35" ht="15">
      <c r="A570" t="str">
        <f t="shared" si="40"/>
        <v>783</v>
      </c>
      <c r="B570" t="str">
        <f t="shared" si="41"/>
        <v>Derekegyház</v>
      </c>
      <c r="C570" t="s">
        <v>568</v>
      </c>
      <c r="D570" t="str">
        <f>INDEX(helysegnevtar!$A$4:$F$3181,MATCH(tidy!$B570,helysegnevtar!$A$4:$A$3181,0),3)</f>
        <v>község</v>
      </c>
      <c r="E570" t="str">
        <f>INDEX(helysegnevtar!$A$4:$F$3181,MATCH(tidy!$B570,helysegnevtar!$A$4:$A$3181,0),4)</f>
        <v>Csongrád-Csanád</v>
      </c>
      <c r="F570" t="str">
        <f>INDEX(helysegnevtar!$A$4:$F$3181,MATCH(tidy!$B570,helysegnevtar!$A$4:$A$3181,0),6)</f>
        <v>Szentesi</v>
      </c>
      <c r="G570">
        <v>24</v>
      </c>
      <c r="I570">
        <v>50.87</v>
      </c>
      <c r="J570">
        <v>1468</v>
      </c>
      <c r="K570">
        <v>455</v>
      </c>
      <c r="L570">
        <v>495</v>
      </c>
      <c r="M570">
        <f t="shared" si="42"/>
        <v>950</v>
      </c>
      <c r="N570">
        <v>48.7</v>
      </c>
      <c r="O570">
        <v>14.43</v>
      </c>
      <c r="P570">
        <v>28.57</v>
      </c>
      <c r="Q570">
        <v>53.78</v>
      </c>
      <c r="R570">
        <v>4.17</v>
      </c>
      <c r="S570">
        <v>6.62</v>
      </c>
      <c r="T570">
        <v>10.79</v>
      </c>
      <c r="U570">
        <v>2834819178</v>
      </c>
      <c r="V570">
        <v>3473</v>
      </c>
      <c r="W570">
        <v>23</v>
      </c>
      <c r="Y570">
        <v>1</v>
      </c>
      <c r="Z570">
        <v>10.62</v>
      </c>
      <c r="AA570">
        <v>5.75</v>
      </c>
      <c r="AB570">
        <v>336</v>
      </c>
      <c r="AC570" s="38">
        <v>-36.81</v>
      </c>
      <c r="AD570" s="38">
        <v>-8.5</v>
      </c>
      <c r="AE570" s="39">
        <v>8.6999999999999993</v>
      </c>
      <c r="AF570" s="38">
        <v>126</v>
      </c>
      <c r="AG570" s="38">
        <v>183</v>
      </c>
      <c r="AH570">
        <f t="shared" si="43"/>
        <v>309</v>
      </c>
      <c r="AI570" s="40">
        <f t="shared" si="44"/>
        <v>32.526315789473685</v>
      </c>
    </row>
    <row r="571" spans="1:35" ht="15">
      <c r="A571" t="str">
        <f t="shared" si="40"/>
        <v>2407</v>
      </c>
      <c r="B571" t="str">
        <f t="shared" si="41"/>
        <v>Deszk</v>
      </c>
      <c r="C571" t="s">
        <v>569</v>
      </c>
      <c r="D571" t="str">
        <f>INDEX(helysegnevtar!$A$4:$F$3181,MATCH(tidy!$B571,helysegnevtar!$A$4:$A$3181,0),3)</f>
        <v>község</v>
      </c>
      <c r="E571" t="str">
        <f>INDEX(helysegnevtar!$A$4:$F$3181,MATCH(tidy!$B571,helysegnevtar!$A$4:$A$3181,0),4)</f>
        <v>Csongrád-Csanád</v>
      </c>
      <c r="F571" t="str">
        <f>INDEX(helysegnevtar!$A$4:$F$3181,MATCH(tidy!$B571,helysegnevtar!$A$4:$A$3181,0),6)</f>
        <v>Szegedi</v>
      </c>
      <c r="G571">
        <v>4</v>
      </c>
      <c r="H571">
        <v>0.21</v>
      </c>
      <c r="I571">
        <v>52.14</v>
      </c>
      <c r="J571">
        <v>4073</v>
      </c>
      <c r="K571">
        <v>1283</v>
      </c>
      <c r="L571">
        <v>1361</v>
      </c>
      <c r="M571">
        <f t="shared" si="42"/>
        <v>2644</v>
      </c>
      <c r="N571">
        <v>16.32</v>
      </c>
      <c r="O571">
        <v>33.57</v>
      </c>
      <c r="P571">
        <v>34.619999999999997</v>
      </c>
      <c r="Q571">
        <v>52.05</v>
      </c>
      <c r="R571">
        <v>1.26</v>
      </c>
      <c r="S571">
        <v>21.2</v>
      </c>
      <c r="T571">
        <v>22.46</v>
      </c>
      <c r="U571">
        <v>9978816295</v>
      </c>
      <c r="V571">
        <v>8703</v>
      </c>
      <c r="W571">
        <v>199</v>
      </c>
      <c r="Y571">
        <v>1</v>
      </c>
      <c r="Z571">
        <v>5.35</v>
      </c>
      <c r="AA571">
        <v>2.17</v>
      </c>
      <c r="AB571">
        <v>532</v>
      </c>
      <c r="AC571" s="38">
        <v>26.47</v>
      </c>
      <c r="AD571" s="38">
        <v>1.34</v>
      </c>
      <c r="AE571" s="39">
        <v>17.09</v>
      </c>
      <c r="AF571" s="38">
        <v>304</v>
      </c>
      <c r="AG571" s="38">
        <v>385</v>
      </c>
      <c r="AH571">
        <f t="shared" si="43"/>
        <v>689</v>
      </c>
      <c r="AI571" s="40">
        <f t="shared" si="44"/>
        <v>26.059001512859304</v>
      </c>
    </row>
    <row r="572" spans="1:35" ht="15">
      <c r="A572" t="str">
        <f t="shared" si="40"/>
        <v>1052</v>
      </c>
      <c r="B572" t="str">
        <f t="shared" si="41"/>
        <v>Detek</v>
      </c>
      <c r="C572" t="s">
        <v>570</v>
      </c>
      <c r="D572" t="str">
        <f>INDEX(helysegnevtar!$A$4:$F$3181,MATCH(tidy!$B572,helysegnevtar!$A$4:$A$3181,0),3)</f>
        <v>község</v>
      </c>
      <c r="E572" t="str">
        <f>INDEX(helysegnevtar!$A$4:$F$3181,MATCH(tidy!$B572,helysegnevtar!$A$4:$A$3181,0),4)</f>
        <v>Borsod-Abaúj-Zemplén</v>
      </c>
      <c r="F572" t="str">
        <f>INDEX(helysegnevtar!$A$4:$F$3181,MATCH(tidy!$B572,helysegnevtar!$A$4:$A$3181,0),6)</f>
        <v>Encsi</v>
      </c>
      <c r="G572">
        <v>25</v>
      </c>
      <c r="H572">
        <v>3.15</v>
      </c>
      <c r="I572">
        <v>44</v>
      </c>
      <c r="J572">
        <v>247</v>
      </c>
      <c r="K572">
        <v>78</v>
      </c>
      <c r="L572">
        <v>92</v>
      </c>
      <c r="M572">
        <f t="shared" si="42"/>
        <v>170</v>
      </c>
      <c r="N572">
        <v>37.299999999999997</v>
      </c>
      <c r="O572">
        <v>10.32</v>
      </c>
      <c r="P572">
        <v>25.81</v>
      </c>
      <c r="Q572">
        <v>9.68</v>
      </c>
      <c r="R572">
        <v>0.85</v>
      </c>
      <c r="S572">
        <v>1.95</v>
      </c>
      <c r="T572">
        <v>2.8</v>
      </c>
      <c r="U572">
        <v>329831722</v>
      </c>
      <c r="V572">
        <v>671</v>
      </c>
      <c r="Z572">
        <v>24.74</v>
      </c>
      <c r="AB572">
        <v>80</v>
      </c>
      <c r="AC572" s="38">
        <v>-8.25</v>
      </c>
      <c r="AD572" s="38">
        <v>4.12</v>
      </c>
      <c r="AE572" s="39"/>
      <c r="AF572" s="38">
        <v>12</v>
      </c>
      <c r="AG572" s="38">
        <v>30</v>
      </c>
      <c r="AH572">
        <f t="shared" si="43"/>
        <v>42</v>
      </c>
      <c r="AI572" s="40">
        <f t="shared" si="44"/>
        <v>24.705882352941178</v>
      </c>
    </row>
    <row r="573" spans="1:35" ht="15">
      <c r="A573" t="str">
        <f t="shared" si="40"/>
        <v>920</v>
      </c>
      <c r="B573" t="str">
        <f t="shared" si="41"/>
        <v>Detk</v>
      </c>
      <c r="C573" t="s">
        <v>571</v>
      </c>
      <c r="D573" t="str">
        <f>INDEX(helysegnevtar!$A$4:$F$3181,MATCH(tidy!$B573,helysegnevtar!$A$4:$A$3181,0),3)</f>
        <v>község</v>
      </c>
      <c r="E573" t="str">
        <f>INDEX(helysegnevtar!$A$4:$F$3181,MATCH(tidy!$B573,helysegnevtar!$A$4:$A$3181,0),4)</f>
        <v>Heves</v>
      </c>
      <c r="F573" t="str">
        <f>INDEX(helysegnevtar!$A$4:$F$3181,MATCH(tidy!$B573,helysegnevtar!$A$4:$A$3181,0),6)</f>
        <v>Gyöngyösi</v>
      </c>
      <c r="G573">
        <v>3</v>
      </c>
      <c r="H573">
        <v>0.65</v>
      </c>
      <c r="I573">
        <v>46.96</v>
      </c>
      <c r="J573">
        <v>1140</v>
      </c>
      <c r="K573">
        <v>378</v>
      </c>
      <c r="L573">
        <v>392</v>
      </c>
      <c r="M573">
        <f t="shared" si="42"/>
        <v>770</v>
      </c>
      <c r="N573">
        <v>37.68</v>
      </c>
      <c r="O573">
        <v>14.08</v>
      </c>
      <c r="P573">
        <v>50</v>
      </c>
      <c r="Q573">
        <v>28.08</v>
      </c>
      <c r="R573">
        <v>1.33</v>
      </c>
      <c r="S573">
        <v>9.2200000000000006</v>
      </c>
      <c r="T573">
        <v>10.55</v>
      </c>
      <c r="U573">
        <v>2730694584</v>
      </c>
      <c r="V573">
        <v>3095</v>
      </c>
      <c r="W573">
        <v>114</v>
      </c>
      <c r="Y573">
        <v>4</v>
      </c>
      <c r="Z573">
        <v>14.94</v>
      </c>
      <c r="AB573">
        <v>232</v>
      </c>
      <c r="AC573" s="38">
        <v>27.08</v>
      </c>
      <c r="AD573" s="38">
        <v>-0.93</v>
      </c>
      <c r="AE573" s="39">
        <v>51.75</v>
      </c>
      <c r="AF573" s="38">
        <v>61</v>
      </c>
      <c r="AG573" s="38">
        <v>139</v>
      </c>
      <c r="AH573">
        <f t="shared" si="43"/>
        <v>200</v>
      </c>
      <c r="AI573" s="40">
        <f t="shared" si="44"/>
        <v>25.97402597402597</v>
      </c>
    </row>
    <row r="574" spans="1:35" ht="15">
      <c r="A574" t="str">
        <f t="shared" si="40"/>
        <v>2481</v>
      </c>
      <c r="B574" t="str">
        <f t="shared" si="41"/>
        <v>Dévaványa</v>
      </c>
      <c r="C574" t="s">
        <v>572</v>
      </c>
      <c r="D574" t="str">
        <f>INDEX(helysegnevtar!$A$4:$F$3181,MATCH(tidy!$B574,helysegnevtar!$A$4:$A$3181,0),3)</f>
        <v>város</v>
      </c>
      <c r="E574" t="str">
        <f>INDEX(helysegnevtar!$A$4:$F$3181,MATCH(tidy!$B574,helysegnevtar!$A$4:$A$3181,0),4)</f>
        <v>Békés</v>
      </c>
      <c r="F574" t="str">
        <f>INDEX(helysegnevtar!$A$4:$F$3181,MATCH(tidy!$B574,helysegnevtar!$A$4:$A$3181,0),6)</f>
        <v>Gyomaendrődi</v>
      </c>
      <c r="G574">
        <v>108</v>
      </c>
      <c r="H574">
        <v>0.68</v>
      </c>
      <c r="I574">
        <v>54</v>
      </c>
      <c r="J574">
        <v>7169</v>
      </c>
      <c r="K574">
        <v>2224</v>
      </c>
      <c r="L574">
        <v>2478</v>
      </c>
      <c r="M574">
        <f t="shared" si="42"/>
        <v>4702</v>
      </c>
      <c r="N574">
        <v>54.41</v>
      </c>
      <c r="O574">
        <v>11.44</v>
      </c>
      <c r="P574">
        <v>50.37</v>
      </c>
      <c r="Q574">
        <v>216.55</v>
      </c>
      <c r="R574">
        <v>20.95</v>
      </c>
      <c r="S574">
        <v>36.65</v>
      </c>
      <c r="T574">
        <v>57.6</v>
      </c>
      <c r="U574">
        <v>12402841988</v>
      </c>
      <c r="V574">
        <v>16679</v>
      </c>
      <c r="W574">
        <v>495</v>
      </c>
      <c r="X574">
        <v>29</v>
      </c>
      <c r="Y574">
        <v>13</v>
      </c>
      <c r="Z574">
        <v>9.0299999999999994</v>
      </c>
      <c r="AA574">
        <v>9.35</v>
      </c>
      <c r="AB574">
        <v>1554</v>
      </c>
      <c r="AC574" s="38">
        <v>-2.96</v>
      </c>
      <c r="AD574" s="38">
        <v>-9.17</v>
      </c>
      <c r="AE574" s="39">
        <v>7.27</v>
      </c>
      <c r="AF574" s="38">
        <v>568</v>
      </c>
      <c r="AG574" s="38">
        <v>870</v>
      </c>
      <c r="AH574">
        <f t="shared" si="43"/>
        <v>1438</v>
      </c>
      <c r="AI574" s="40">
        <f t="shared" si="44"/>
        <v>30.582730752871118</v>
      </c>
    </row>
    <row r="575" spans="1:35" ht="15">
      <c r="A575" t="str">
        <f t="shared" si="40"/>
        <v>3227</v>
      </c>
      <c r="B575" t="str">
        <f t="shared" si="41"/>
        <v>Devecser</v>
      </c>
      <c r="C575" t="s">
        <v>573</v>
      </c>
      <c r="D575" t="str">
        <f>INDEX(helysegnevtar!$A$4:$F$3181,MATCH(tidy!$B575,helysegnevtar!$A$4:$A$3181,0),3)</f>
        <v>város</v>
      </c>
      <c r="E575" t="str">
        <f>INDEX(helysegnevtar!$A$4:$F$3181,MATCH(tidy!$B575,helysegnevtar!$A$4:$A$3181,0),4)</f>
        <v>Veszprém</v>
      </c>
      <c r="F575" t="str">
        <f>INDEX(helysegnevtar!$A$4:$F$3181,MATCH(tidy!$B575,helysegnevtar!$A$4:$A$3181,0),6)</f>
        <v>Devecseri</v>
      </c>
      <c r="G575">
        <v>30</v>
      </c>
      <c r="H575">
        <v>4.66</v>
      </c>
      <c r="I575">
        <v>56.72</v>
      </c>
      <c r="J575">
        <v>4452</v>
      </c>
      <c r="K575">
        <v>1398</v>
      </c>
      <c r="L575">
        <v>1499</v>
      </c>
      <c r="M575">
        <f t="shared" si="42"/>
        <v>2897</v>
      </c>
      <c r="N575">
        <v>43.72</v>
      </c>
      <c r="O575">
        <v>9.2100000000000009</v>
      </c>
      <c r="P575">
        <v>58.19</v>
      </c>
      <c r="Q575">
        <v>64.11</v>
      </c>
      <c r="R575">
        <v>8.1199999999999992</v>
      </c>
      <c r="S575">
        <v>15.95</v>
      </c>
      <c r="T575">
        <v>24.07</v>
      </c>
      <c r="U575">
        <v>7775324222</v>
      </c>
      <c r="V575">
        <v>9951</v>
      </c>
      <c r="W575">
        <v>306</v>
      </c>
      <c r="X575">
        <v>35</v>
      </c>
      <c r="Y575">
        <v>90</v>
      </c>
      <c r="Z575">
        <v>16.579999999999998</v>
      </c>
      <c r="AA575">
        <v>3.23</v>
      </c>
      <c r="AB575">
        <v>1205</v>
      </c>
      <c r="AC575" s="38">
        <v>27.4</v>
      </c>
      <c r="AD575" s="38">
        <v>-13.94</v>
      </c>
      <c r="AE575" s="39">
        <v>23.53</v>
      </c>
      <c r="AF575" s="38">
        <v>329</v>
      </c>
      <c r="AG575" s="38">
        <v>481</v>
      </c>
      <c r="AH575">
        <f t="shared" si="43"/>
        <v>810</v>
      </c>
      <c r="AI575" s="40">
        <f t="shared" si="44"/>
        <v>27.959958577839146</v>
      </c>
    </row>
    <row r="576" spans="1:35" ht="15">
      <c r="A576" t="str">
        <f t="shared" si="40"/>
        <v>1195</v>
      </c>
      <c r="B576" t="str">
        <f t="shared" si="41"/>
        <v>Dinnyeberki</v>
      </c>
      <c r="C576" t="s">
        <v>574</v>
      </c>
      <c r="D576" t="str">
        <f>INDEX(helysegnevtar!$A$4:$F$3181,MATCH(tidy!$B576,helysegnevtar!$A$4:$A$3181,0),3)</f>
        <v>község</v>
      </c>
      <c r="E576" t="str">
        <f>INDEX(helysegnevtar!$A$4:$F$3181,MATCH(tidy!$B576,helysegnevtar!$A$4:$A$3181,0),4)</f>
        <v>Baranya</v>
      </c>
      <c r="F576" t="str">
        <f>INDEX(helysegnevtar!$A$4:$F$3181,MATCH(tidy!$B576,helysegnevtar!$A$4:$A$3181,0),6)</f>
        <v>Szentlőrinci</v>
      </c>
      <c r="G576">
        <v>4</v>
      </c>
      <c r="I576">
        <v>48.33</v>
      </c>
      <c r="J576">
        <v>84</v>
      </c>
      <c r="K576">
        <v>27</v>
      </c>
      <c r="L576">
        <v>29</v>
      </c>
      <c r="M576">
        <f t="shared" si="42"/>
        <v>56</v>
      </c>
      <c r="N576">
        <v>33.119999999999997</v>
      </c>
      <c r="O576">
        <v>3.45</v>
      </c>
      <c r="P576">
        <v>83.33</v>
      </c>
      <c r="Q576">
        <v>8.56</v>
      </c>
      <c r="R576">
        <v>5.97</v>
      </c>
      <c r="S576">
        <v>3.66</v>
      </c>
      <c r="T576">
        <v>9.6300000000000008</v>
      </c>
      <c r="U576">
        <v>70571644</v>
      </c>
      <c r="V576">
        <v>117</v>
      </c>
      <c r="Z576">
        <v>13.07</v>
      </c>
      <c r="AA576">
        <v>45</v>
      </c>
      <c r="AB576">
        <v>30</v>
      </c>
      <c r="AC576" s="38">
        <v>143.79</v>
      </c>
      <c r="AD576" s="38">
        <v>-26.14</v>
      </c>
      <c r="AE576" s="39"/>
      <c r="AF576" s="38">
        <v>8</v>
      </c>
      <c r="AG576" s="38">
        <v>6</v>
      </c>
      <c r="AH576">
        <f t="shared" si="43"/>
        <v>14</v>
      </c>
      <c r="AI576" s="40">
        <f t="shared" si="44"/>
        <v>25</v>
      </c>
    </row>
    <row r="577" spans="1:35" ht="15">
      <c r="A577" t="str">
        <f t="shared" si="40"/>
        <v>1168</v>
      </c>
      <c r="B577" t="str">
        <f t="shared" si="41"/>
        <v>Diósberény</v>
      </c>
      <c r="C577" t="s">
        <v>575</v>
      </c>
      <c r="D577" t="str">
        <f>INDEX(helysegnevtar!$A$4:$F$3181,MATCH(tidy!$B577,helysegnevtar!$A$4:$A$3181,0),3)</f>
        <v>község</v>
      </c>
      <c r="E577" t="str">
        <f>INDEX(helysegnevtar!$A$4:$F$3181,MATCH(tidy!$B577,helysegnevtar!$A$4:$A$3181,0),4)</f>
        <v>Tolna</v>
      </c>
      <c r="F577" t="str">
        <f>INDEX(helysegnevtar!$A$4:$F$3181,MATCH(tidy!$B577,helysegnevtar!$A$4:$A$3181,0),6)</f>
        <v>Tamási</v>
      </c>
      <c r="G577">
        <v>4</v>
      </c>
      <c r="H577">
        <v>1.85</v>
      </c>
      <c r="I577">
        <v>50.29</v>
      </c>
      <c r="J577">
        <v>294</v>
      </c>
      <c r="K577">
        <v>85</v>
      </c>
      <c r="L577">
        <v>105</v>
      </c>
      <c r="M577">
        <f t="shared" si="42"/>
        <v>190</v>
      </c>
      <c r="N577">
        <v>42.82</v>
      </c>
      <c r="O577">
        <v>13.56</v>
      </c>
      <c r="P577">
        <v>76.92</v>
      </c>
      <c r="Q577">
        <v>17.75</v>
      </c>
      <c r="R577">
        <v>6.65</v>
      </c>
      <c r="S577">
        <v>6.65</v>
      </c>
      <c r="T577">
        <v>13.3</v>
      </c>
      <c r="U577">
        <v>402081660</v>
      </c>
      <c r="V577">
        <v>662</v>
      </c>
      <c r="Z577">
        <v>15.21</v>
      </c>
      <c r="AA577">
        <v>17.68</v>
      </c>
      <c r="AB577">
        <v>89</v>
      </c>
      <c r="AC577" s="38">
        <v>-11.41</v>
      </c>
      <c r="AD577" s="38">
        <v>-22.81</v>
      </c>
      <c r="AE577" s="39"/>
      <c r="AF577" s="38">
        <v>25</v>
      </c>
      <c r="AG577" s="38">
        <v>43</v>
      </c>
      <c r="AH577">
        <f t="shared" si="43"/>
        <v>68</v>
      </c>
      <c r="AI577" s="40">
        <f t="shared" si="44"/>
        <v>35.789473684210527</v>
      </c>
    </row>
    <row r="578" spans="1:35" ht="15">
      <c r="A578" t="str">
        <f t="shared" si="40"/>
        <v>2401</v>
      </c>
      <c r="B578" t="str">
        <f t="shared" si="41"/>
        <v>Diósd</v>
      </c>
      <c r="C578" t="s">
        <v>576</v>
      </c>
      <c r="D578" t="str">
        <f>INDEX(helysegnevtar!$A$4:$F$3181,MATCH(tidy!$B578,helysegnevtar!$A$4:$A$3181,0),3)</f>
        <v>város</v>
      </c>
      <c r="E578" t="str">
        <f>INDEX(helysegnevtar!$A$4:$F$3181,MATCH(tidy!$B578,helysegnevtar!$A$4:$A$3181,0),4)</f>
        <v>Pest</v>
      </c>
      <c r="F578" t="str">
        <f>INDEX(helysegnevtar!$A$4:$F$3181,MATCH(tidy!$B578,helysegnevtar!$A$4:$A$3181,0),6)</f>
        <v>Érdi</v>
      </c>
      <c r="G578">
        <v>1</v>
      </c>
      <c r="H578">
        <v>0.44</v>
      </c>
      <c r="I578">
        <v>54.13</v>
      </c>
      <c r="J578">
        <v>11539</v>
      </c>
      <c r="K578">
        <v>3765</v>
      </c>
      <c r="L578">
        <v>3715</v>
      </c>
      <c r="M578">
        <f t="shared" si="42"/>
        <v>7480</v>
      </c>
      <c r="N578">
        <v>33.46</v>
      </c>
      <c r="O578">
        <v>50.45</v>
      </c>
      <c r="P578">
        <v>36.49</v>
      </c>
      <c r="Q578">
        <v>5.75</v>
      </c>
      <c r="R578">
        <v>61.39</v>
      </c>
      <c r="S578">
        <v>37.53</v>
      </c>
      <c r="T578">
        <v>98.92</v>
      </c>
      <c r="U578">
        <v>40490682064</v>
      </c>
      <c r="V578">
        <v>23243</v>
      </c>
      <c r="W578">
        <v>1026</v>
      </c>
      <c r="Y578">
        <v>11</v>
      </c>
      <c r="Z578">
        <v>8.33</v>
      </c>
      <c r="AA578">
        <v>0.99</v>
      </c>
      <c r="AB578">
        <v>1289</v>
      </c>
      <c r="AC578" s="38">
        <v>10</v>
      </c>
      <c r="AD578" s="38">
        <v>-1.49</v>
      </c>
      <c r="AE578" s="39">
        <v>20.76</v>
      </c>
      <c r="AF578" s="38">
        <v>701</v>
      </c>
      <c r="AG578" s="38">
        <v>1038</v>
      </c>
      <c r="AH578">
        <f t="shared" si="43"/>
        <v>1739</v>
      </c>
      <c r="AI578" s="40">
        <f t="shared" si="44"/>
        <v>23.248663101604279</v>
      </c>
    </row>
    <row r="579" spans="1:35" ht="15">
      <c r="A579" t="str">
        <f t="shared" ref="A579:A642" si="45">MID(C579,SEARCH("(",C579)+1,LEN(C579)-SEARCH("(",C579)-1)</f>
        <v>674</v>
      </c>
      <c r="B579" t="str">
        <f t="shared" ref="B579:B642" si="46">LEFT(SUBSTITUTE(C579," * "," "),SEARCH("(",SUBSTITUTE(C579," * "," "))-2)</f>
        <v>Diósjenő</v>
      </c>
      <c r="C579" t="s">
        <v>577</v>
      </c>
      <c r="D579" t="str">
        <f>INDEX(helysegnevtar!$A$4:$F$3181,MATCH(tidy!$B579,helysegnevtar!$A$4:$A$3181,0),3)</f>
        <v>község</v>
      </c>
      <c r="E579" t="str">
        <f>INDEX(helysegnevtar!$A$4:$F$3181,MATCH(tidy!$B579,helysegnevtar!$A$4:$A$3181,0),4)</f>
        <v>Nógrád</v>
      </c>
      <c r="F579" t="str">
        <f>INDEX(helysegnevtar!$A$4:$F$3181,MATCH(tidy!$B579,helysegnevtar!$A$4:$A$3181,0),6)</f>
        <v>Rétsági</v>
      </c>
      <c r="G579">
        <v>20</v>
      </c>
      <c r="H579">
        <v>2.68</v>
      </c>
      <c r="I579">
        <v>55.27</v>
      </c>
      <c r="J579">
        <v>3005</v>
      </c>
      <c r="K579">
        <v>896</v>
      </c>
      <c r="L579">
        <v>1039</v>
      </c>
      <c r="M579">
        <f t="shared" ref="M579:M642" si="47">L579+K579</f>
        <v>1935</v>
      </c>
      <c r="N579">
        <v>89.27</v>
      </c>
      <c r="O579">
        <v>15.63</v>
      </c>
      <c r="P579">
        <v>62.86</v>
      </c>
      <c r="Q579">
        <v>57.5</v>
      </c>
      <c r="R579">
        <v>5.78</v>
      </c>
      <c r="S579">
        <v>12.6</v>
      </c>
      <c r="T579">
        <v>18.38</v>
      </c>
      <c r="U579">
        <v>5486050756</v>
      </c>
      <c r="V579">
        <v>6341</v>
      </c>
      <c r="W579">
        <v>128</v>
      </c>
      <c r="Y579">
        <v>14</v>
      </c>
      <c r="Z579">
        <v>16.100000000000001</v>
      </c>
      <c r="AA579">
        <v>5.58</v>
      </c>
      <c r="AB579">
        <v>716</v>
      </c>
      <c r="AC579" s="38">
        <v>11.2</v>
      </c>
      <c r="AD579" s="38">
        <v>-7</v>
      </c>
      <c r="AE579" s="39">
        <v>3.91</v>
      </c>
      <c r="AF579" s="38">
        <v>270</v>
      </c>
      <c r="AG579" s="38">
        <v>370</v>
      </c>
      <c r="AH579">
        <f t="shared" ref="AH579:AH642" si="48">AG579+AF579</f>
        <v>640</v>
      </c>
      <c r="AI579" s="40">
        <f t="shared" ref="AI579:AI642" si="49">AH579/M579*100</f>
        <v>33.0749354005168</v>
      </c>
    </row>
    <row r="580" spans="1:35" ht="15">
      <c r="A580" t="str">
        <f t="shared" si="45"/>
        <v>2877</v>
      </c>
      <c r="B580" t="str">
        <f t="shared" si="46"/>
        <v>Dióskál</v>
      </c>
      <c r="C580" t="s">
        <v>578</v>
      </c>
      <c r="D580" t="str">
        <f>INDEX(helysegnevtar!$A$4:$F$3181,MATCH(tidy!$B580,helysegnevtar!$A$4:$A$3181,0),3)</f>
        <v>község</v>
      </c>
      <c r="E580" t="str">
        <f>INDEX(helysegnevtar!$A$4:$F$3181,MATCH(tidy!$B580,helysegnevtar!$A$4:$A$3181,0),4)</f>
        <v>Zala</v>
      </c>
      <c r="F580" t="str">
        <f>INDEX(helysegnevtar!$A$4:$F$3181,MATCH(tidy!$B580,helysegnevtar!$A$4:$A$3181,0),6)</f>
        <v>Keszthelyi</v>
      </c>
      <c r="G580">
        <v>15</v>
      </c>
      <c r="H580">
        <v>5.01</v>
      </c>
      <c r="I580">
        <v>61.54</v>
      </c>
      <c r="J580">
        <v>476</v>
      </c>
      <c r="K580">
        <v>125</v>
      </c>
      <c r="L580">
        <v>146</v>
      </c>
      <c r="M580">
        <f t="shared" si="47"/>
        <v>271</v>
      </c>
      <c r="N580">
        <v>38.380000000000003</v>
      </c>
      <c r="O580">
        <v>9.77</v>
      </c>
      <c r="P580">
        <v>46.15</v>
      </c>
      <c r="Q580">
        <v>19.63</v>
      </c>
      <c r="R580">
        <v>6.46</v>
      </c>
      <c r="S580">
        <v>7.03</v>
      </c>
      <c r="T580">
        <v>13.49</v>
      </c>
      <c r="U580">
        <v>559994928</v>
      </c>
      <c r="V580">
        <v>846</v>
      </c>
      <c r="Z580">
        <v>16.829999999999998</v>
      </c>
      <c r="AA580">
        <v>22.09</v>
      </c>
      <c r="AB580">
        <v>137</v>
      </c>
      <c r="AC580" s="38">
        <v>21.63</v>
      </c>
      <c r="AD580" s="38">
        <v>-7.21</v>
      </c>
      <c r="AE580" s="39"/>
      <c r="AF580" s="38">
        <v>56</v>
      </c>
      <c r="AG580" s="38">
        <v>80</v>
      </c>
      <c r="AH580">
        <f t="shared" si="48"/>
        <v>136</v>
      </c>
      <c r="AI580" s="40">
        <f t="shared" si="49"/>
        <v>50.184501845018445</v>
      </c>
    </row>
    <row r="581" spans="1:35" ht="15">
      <c r="A581" t="str">
        <f t="shared" si="45"/>
        <v>3237</v>
      </c>
      <c r="B581" t="str">
        <f t="shared" si="46"/>
        <v>Diósviszló</v>
      </c>
      <c r="C581" t="s">
        <v>579</v>
      </c>
      <c r="D581" t="str">
        <f>INDEX(helysegnevtar!$A$4:$F$3181,MATCH(tidy!$B581,helysegnevtar!$A$4:$A$3181,0),3)</f>
        <v>község</v>
      </c>
      <c r="E581" t="str">
        <f>INDEX(helysegnevtar!$A$4:$F$3181,MATCH(tidy!$B581,helysegnevtar!$A$4:$A$3181,0),4)</f>
        <v>Baranya</v>
      </c>
      <c r="F581" t="str">
        <f>INDEX(helysegnevtar!$A$4:$F$3181,MATCH(tidy!$B581,helysegnevtar!$A$4:$A$3181,0),6)</f>
        <v>Siklósi</v>
      </c>
      <c r="G581">
        <v>15</v>
      </c>
      <c r="H581">
        <v>28.88</v>
      </c>
      <c r="I581">
        <v>43.22</v>
      </c>
      <c r="J581">
        <v>690</v>
      </c>
      <c r="K581">
        <v>225</v>
      </c>
      <c r="L581">
        <v>229</v>
      </c>
      <c r="M581">
        <f t="shared" si="47"/>
        <v>454</v>
      </c>
      <c r="N581">
        <v>31.23</v>
      </c>
      <c r="O581">
        <v>7.78</v>
      </c>
      <c r="P581">
        <v>63.01</v>
      </c>
      <c r="Q581">
        <v>15.81</v>
      </c>
      <c r="R581">
        <v>1.23</v>
      </c>
      <c r="S581">
        <v>1.1200000000000001</v>
      </c>
      <c r="T581">
        <v>2.35</v>
      </c>
      <c r="U581">
        <v>873947120</v>
      </c>
      <c r="V581">
        <v>1588</v>
      </c>
      <c r="Z581">
        <v>18.87</v>
      </c>
      <c r="AB581">
        <v>200</v>
      </c>
      <c r="AC581" s="38">
        <v>-48.74</v>
      </c>
      <c r="AD581" s="38">
        <v>-7.86</v>
      </c>
      <c r="AE581" s="39"/>
      <c r="AF581" s="38">
        <v>44</v>
      </c>
      <c r="AG581" s="38">
        <v>59</v>
      </c>
      <c r="AH581">
        <f t="shared" si="48"/>
        <v>103</v>
      </c>
      <c r="AI581" s="40">
        <f t="shared" si="49"/>
        <v>22.687224669603523</v>
      </c>
    </row>
    <row r="582" spans="1:35" ht="15">
      <c r="A582" t="str">
        <f t="shared" si="45"/>
        <v>1087</v>
      </c>
      <c r="B582" t="str">
        <f t="shared" si="46"/>
        <v>Doba</v>
      </c>
      <c r="C582" t="s">
        <v>580</v>
      </c>
      <c r="D582" t="str">
        <f>INDEX(helysegnevtar!$A$4:$F$3181,MATCH(tidy!$B582,helysegnevtar!$A$4:$A$3181,0),3)</f>
        <v>község</v>
      </c>
      <c r="E582" t="str">
        <f>INDEX(helysegnevtar!$A$4:$F$3181,MATCH(tidy!$B582,helysegnevtar!$A$4:$A$3181,0),4)</f>
        <v>Veszprém</v>
      </c>
      <c r="F582" t="str">
        <f>INDEX(helysegnevtar!$A$4:$F$3181,MATCH(tidy!$B582,helysegnevtar!$A$4:$A$3181,0),6)</f>
        <v>Devecseri</v>
      </c>
      <c r="G582">
        <v>6</v>
      </c>
      <c r="H582">
        <v>2.25</v>
      </c>
      <c r="I582">
        <v>59.01</v>
      </c>
      <c r="J582">
        <v>470</v>
      </c>
      <c r="K582">
        <v>136</v>
      </c>
      <c r="L582">
        <v>156</v>
      </c>
      <c r="M582">
        <f t="shared" si="47"/>
        <v>292</v>
      </c>
      <c r="N582">
        <v>52.37</v>
      </c>
      <c r="O582">
        <v>13.81</v>
      </c>
      <c r="P582">
        <v>35.71</v>
      </c>
      <c r="Q582">
        <v>21.22</v>
      </c>
      <c r="R582">
        <v>2.57</v>
      </c>
      <c r="S582">
        <v>3.31</v>
      </c>
      <c r="T582">
        <v>5.88</v>
      </c>
      <c r="U582">
        <v>855855742</v>
      </c>
      <c r="V582">
        <v>1073</v>
      </c>
      <c r="Z582">
        <v>6.76</v>
      </c>
      <c r="AB582">
        <v>94</v>
      </c>
      <c r="AC582" s="38">
        <v>11.26</v>
      </c>
      <c r="AD582" s="38">
        <v>-4.5</v>
      </c>
      <c r="AE582" s="39"/>
      <c r="AF582" s="38">
        <v>49</v>
      </c>
      <c r="AG582" s="38">
        <v>56</v>
      </c>
      <c r="AH582">
        <f t="shared" si="48"/>
        <v>105</v>
      </c>
      <c r="AI582" s="40">
        <f t="shared" si="49"/>
        <v>35.958904109589042</v>
      </c>
    </row>
    <row r="583" spans="1:35" ht="15">
      <c r="A583" t="str">
        <f t="shared" si="45"/>
        <v>3319</v>
      </c>
      <c r="B583" t="str">
        <f t="shared" si="46"/>
        <v>Doboz</v>
      </c>
      <c r="C583" t="s">
        <v>581</v>
      </c>
      <c r="D583" t="str">
        <f>INDEX(helysegnevtar!$A$4:$F$3181,MATCH(tidy!$B583,helysegnevtar!$A$4:$A$3181,0),3)</f>
        <v>nagyközség</v>
      </c>
      <c r="E583" t="str">
        <f>INDEX(helysegnevtar!$A$4:$F$3181,MATCH(tidy!$B583,helysegnevtar!$A$4:$A$3181,0),4)</f>
        <v>Békés</v>
      </c>
      <c r="F583" t="str">
        <f>INDEX(helysegnevtar!$A$4:$F$3181,MATCH(tidy!$B583,helysegnevtar!$A$4:$A$3181,0),6)</f>
        <v>Békéscsabai</v>
      </c>
      <c r="G583">
        <v>104</v>
      </c>
      <c r="H583">
        <v>6.41</v>
      </c>
      <c r="I583">
        <v>57.23</v>
      </c>
      <c r="J583">
        <v>4211</v>
      </c>
      <c r="K583">
        <v>1331</v>
      </c>
      <c r="L583">
        <v>1340</v>
      </c>
      <c r="M583">
        <f t="shared" si="47"/>
        <v>2671</v>
      </c>
      <c r="N583">
        <v>13.02</v>
      </c>
      <c r="O583">
        <v>12.64</v>
      </c>
      <c r="P583">
        <v>52.87</v>
      </c>
      <c r="Q583">
        <v>54.47</v>
      </c>
      <c r="R583">
        <v>7.86</v>
      </c>
      <c r="S583">
        <v>30.83</v>
      </c>
      <c r="T583">
        <v>38.69</v>
      </c>
      <c r="U583">
        <v>6397103516</v>
      </c>
      <c r="V583">
        <v>10536</v>
      </c>
      <c r="W583">
        <v>181</v>
      </c>
      <c r="X583">
        <v>18</v>
      </c>
      <c r="Y583">
        <v>51</v>
      </c>
      <c r="Z583">
        <v>9.35</v>
      </c>
      <c r="AA583">
        <v>8.98</v>
      </c>
      <c r="AB583">
        <v>1095</v>
      </c>
      <c r="AC583" s="38">
        <v>2.78</v>
      </c>
      <c r="AD583" s="38">
        <v>-7.08</v>
      </c>
      <c r="AE583" s="39">
        <v>0.55000000000000004</v>
      </c>
      <c r="AF583" s="38">
        <v>344</v>
      </c>
      <c r="AG583" s="38">
        <v>520</v>
      </c>
      <c r="AH583">
        <f t="shared" si="48"/>
        <v>864</v>
      </c>
      <c r="AI583" s="40">
        <f t="shared" si="49"/>
        <v>32.347435417446654</v>
      </c>
    </row>
    <row r="584" spans="1:35" ht="15">
      <c r="A584" t="str">
        <f t="shared" si="45"/>
        <v>2588</v>
      </c>
      <c r="B584" t="str">
        <f t="shared" si="46"/>
        <v>Dobri</v>
      </c>
      <c r="C584" t="s">
        <v>582</v>
      </c>
      <c r="D584" t="str">
        <f>INDEX(helysegnevtar!$A$4:$F$3181,MATCH(tidy!$B584,helysegnevtar!$A$4:$A$3181,0),3)</f>
        <v>község</v>
      </c>
      <c r="E584" t="str">
        <f>INDEX(helysegnevtar!$A$4:$F$3181,MATCH(tidy!$B584,helysegnevtar!$A$4:$A$3181,0),4)</f>
        <v>Zala</v>
      </c>
      <c r="F584" t="str">
        <f>INDEX(helysegnevtar!$A$4:$F$3181,MATCH(tidy!$B584,helysegnevtar!$A$4:$A$3181,0),6)</f>
        <v>Lenti</v>
      </c>
      <c r="G584">
        <v>7</v>
      </c>
      <c r="H584">
        <v>7.97</v>
      </c>
      <c r="I584">
        <v>76.92</v>
      </c>
      <c r="J584">
        <v>153</v>
      </c>
      <c r="K584">
        <v>44</v>
      </c>
      <c r="L584">
        <v>49</v>
      </c>
      <c r="M584">
        <f t="shared" si="47"/>
        <v>93</v>
      </c>
      <c r="N584">
        <v>53.68</v>
      </c>
      <c r="O584">
        <v>11.59</v>
      </c>
      <c r="P584">
        <v>75</v>
      </c>
      <c r="Q584">
        <v>7.89</v>
      </c>
      <c r="R584">
        <v>1.1599999999999999</v>
      </c>
      <c r="S584">
        <v>1.54</v>
      </c>
      <c r="T584">
        <v>2.7</v>
      </c>
      <c r="U584">
        <v>214179674</v>
      </c>
      <c r="V584">
        <v>395</v>
      </c>
      <c r="Z584">
        <v>7.97</v>
      </c>
      <c r="AB584">
        <v>35</v>
      </c>
      <c r="AC584" s="38">
        <v>71.709999999999994</v>
      </c>
      <c r="AD584" s="38">
        <v>-31.87</v>
      </c>
      <c r="AE584" s="39"/>
      <c r="AF584" s="38">
        <v>16</v>
      </c>
      <c r="AG584" s="38">
        <v>27</v>
      </c>
      <c r="AH584">
        <f t="shared" si="48"/>
        <v>43</v>
      </c>
      <c r="AI584" s="40">
        <f t="shared" si="49"/>
        <v>46.236559139784944</v>
      </c>
    </row>
    <row r="585" spans="1:35" ht="15">
      <c r="A585" t="str">
        <f t="shared" si="45"/>
        <v>3270</v>
      </c>
      <c r="B585" t="str">
        <f t="shared" si="46"/>
        <v>Dobronhegy</v>
      </c>
      <c r="C585" t="s">
        <v>583</v>
      </c>
      <c r="D585" t="str">
        <f>INDEX(helysegnevtar!$A$4:$F$3181,MATCH(tidy!$B585,helysegnevtar!$A$4:$A$3181,0),3)</f>
        <v>község</v>
      </c>
      <c r="E585" t="str">
        <f>INDEX(helysegnevtar!$A$4:$F$3181,MATCH(tidy!$B585,helysegnevtar!$A$4:$A$3181,0),4)</f>
        <v>Zala</v>
      </c>
      <c r="F585" t="str">
        <f>INDEX(helysegnevtar!$A$4:$F$3181,MATCH(tidy!$B585,helysegnevtar!$A$4:$A$3181,0),6)</f>
        <v>Zalaegerszegi</v>
      </c>
      <c r="G585">
        <v>2</v>
      </c>
      <c r="I585">
        <v>57.43</v>
      </c>
      <c r="J585">
        <v>157</v>
      </c>
      <c r="K585">
        <v>49</v>
      </c>
      <c r="L585">
        <v>56</v>
      </c>
      <c r="M585">
        <f t="shared" si="47"/>
        <v>105</v>
      </c>
      <c r="N585">
        <v>11.9</v>
      </c>
      <c r="O585">
        <v>26.03</v>
      </c>
      <c r="P585">
        <v>71.430000000000007</v>
      </c>
      <c r="Q585">
        <v>2.15</v>
      </c>
      <c r="R585">
        <v>1.04</v>
      </c>
      <c r="S585">
        <v>1.64</v>
      </c>
      <c r="T585">
        <v>2.68</v>
      </c>
      <c r="U585">
        <v>321812787</v>
      </c>
      <c r="V585">
        <v>285</v>
      </c>
      <c r="Z585">
        <v>45.45</v>
      </c>
      <c r="AB585">
        <v>28</v>
      </c>
      <c r="AC585" s="38">
        <v>25.97</v>
      </c>
      <c r="AD585" s="38">
        <v>-6.49</v>
      </c>
      <c r="AE585" s="39"/>
      <c r="AF585" s="38">
        <v>14</v>
      </c>
      <c r="AG585" s="38">
        <v>15</v>
      </c>
      <c r="AH585">
        <f t="shared" si="48"/>
        <v>29</v>
      </c>
      <c r="AI585" s="40">
        <f t="shared" si="49"/>
        <v>27.61904761904762</v>
      </c>
    </row>
    <row r="586" spans="1:35" ht="15">
      <c r="A586" t="str">
        <f t="shared" si="45"/>
        <v>3053</v>
      </c>
      <c r="B586" t="str">
        <f t="shared" si="46"/>
        <v>Dóc</v>
      </c>
      <c r="C586" t="s">
        <v>584</v>
      </c>
      <c r="D586" t="str">
        <f>INDEX(helysegnevtar!$A$4:$F$3181,MATCH(tidy!$B586,helysegnevtar!$A$4:$A$3181,0),3)</f>
        <v>község</v>
      </c>
      <c r="E586" t="str">
        <f>INDEX(helysegnevtar!$A$4:$F$3181,MATCH(tidy!$B586,helysegnevtar!$A$4:$A$3181,0),4)</f>
        <v>Csongrád-Csanád</v>
      </c>
      <c r="F586" t="str">
        <f>INDEX(helysegnevtar!$A$4:$F$3181,MATCH(tidy!$B586,helysegnevtar!$A$4:$A$3181,0),6)</f>
        <v>Szegedi</v>
      </c>
      <c r="G586">
        <v>17</v>
      </c>
      <c r="H586">
        <v>0.59</v>
      </c>
      <c r="I586">
        <v>49.21</v>
      </c>
      <c r="J586">
        <v>724</v>
      </c>
      <c r="K586">
        <v>238</v>
      </c>
      <c r="L586">
        <v>254</v>
      </c>
      <c r="M586">
        <f t="shared" si="47"/>
        <v>492</v>
      </c>
      <c r="N586">
        <v>27.56</v>
      </c>
      <c r="O586">
        <v>10.42</v>
      </c>
      <c r="P586">
        <v>55.56</v>
      </c>
      <c r="Q586">
        <v>49.43</v>
      </c>
      <c r="R586">
        <v>1.9</v>
      </c>
      <c r="S586">
        <v>4.37</v>
      </c>
      <c r="T586">
        <v>6.27</v>
      </c>
      <c r="U586">
        <v>1071926418</v>
      </c>
      <c r="V586">
        <v>1615</v>
      </c>
      <c r="W586">
        <v>43</v>
      </c>
      <c r="X586">
        <v>3</v>
      </c>
      <c r="Y586">
        <v>17</v>
      </c>
      <c r="Z586">
        <v>1.55</v>
      </c>
      <c r="AB586">
        <v>190</v>
      </c>
      <c r="AC586" s="38">
        <v>0</v>
      </c>
      <c r="AD586" s="38">
        <v>-18.559999999999999</v>
      </c>
      <c r="AE586" s="39">
        <v>18.600000000000001</v>
      </c>
      <c r="AF586" s="38">
        <v>53</v>
      </c>
      <c r="AG586" s="38">
        <v>73</v>
      </c>
      <c r="AH586">
        <f t="shared" si="48"/>
        <v>126</v>
      </c>
      <c r="AI586" s="40">
        <f t="shared" si="49"/>
        <v>25.609756097560975</v>
      </c>
    </row>
    <row r="587" spans="1:35" ht="15">
      <c r="A587" t="str">
        <f t="shared" si="45"/>
        <v>2569</v>
      </c>
      <c r="B587" t="str">
        <f t="shared" si="46"/>
        <v>Domaháza</v>
      </c>
      <c r="C587" t="s">
        <v>585</v>
      </c>
      <c r="D587" t="str">
        <f>INDEX(helysegnevtar!$A$4:$F$3181,MATCH(tidy!$B587,helysegnevtar!$A$4:$A$3181,0),3)</f>
        <v>község</v>
      </c>
      <c r="E587" t="str">
        <f>INDEX(helysegnevtar!$A$4:$F$3181,MATCH(tidy!$B587,helysegnevtar!$A$4:$A$3181,0),4)</f>
        <v>Borsod-Abaúj-Zemplén</v>
      </c>
      <c r="F587" t="str">
        <f>INDEX(helysegnevtar!$A$4:$F$3181,MATCH(tidy!$B587,helysegnevtar!$A$4:$A$3181,0),6)</f>
        <v>Ózdi</v>
      </c>
      <c r="G587">
        <v>54</v>
      </c>
      <c r="H587">
        <v>20.76</v>
      </c>
      <c r="I587">
        <v>65.83</v>
      </c>
      <c r="J587">
        <v>875</v>
      </c>
      <c r="K587">
        <v>235</v>
      </c>
      <c r="L587">
        <v>286</v>
      </c>
      <c r="M587">
        <f t="shared" si="47"/>
        <v>521</v>
      </c>
      <c r="N587">
        <v>85.31</v>
      </c>
      <c r="O587">
        <v>8.56</v>
      </c>
      <c r="P587">
        <v>54.55</v>
      </c>
      <c r="Q587">
        <v>28.82</v>
      </c>
      <c r="R587">
        <v>9.4</v>
      </c>
      <c r="S587">
        <v>5.14</v>
      </c>
      <c r="T587">
        <v>14.54</v>
      </c>
      <c r="U587">
        <v>802246070</v>
      </c>
      <c r="V587">
        <v>2311</v>
      </c>
      <c r="W587">
        <v>19</v>
      </c>
      <c r="X587">
        <v>9</v>
      </c>
      <c r="Y587">
        <v>10</v>
      </c>
      <c r="Z587">
        <v>25.84</v>
      </c>
      <c r="AB587">
        <v>286</v>
      </c>
      <c r="AC587" s="38">
        <v>-15.5</v>
      </c>
      <c r="AD587" s="38">
        <v>3.88</v>
      </c>
      <c r="AE587" s="39">
        <v>0</v>
      </c>
      <c r="AF587" s="38">
        <v>53</v>
      </c>
      <c r="AG587" s="38">
        <v>65</v>
      </c>
      <c r="AH587">
        <f t="shared" si="48"/>
        <v>118</v>
      </c>
      <c r="AI587" s="40">
        <f t="shared" si="49"/>
        <v>22.648752399232247</v>
      </c>
    </row>
    <row r="588" spans="1:35" ht="15">
      <c r="A588" t="str">
        <f t="shared" si="45"/>
        <v>1338</v>
      </c>
      <c r="B588" t="str">
        <f t="shared" si="46"/>
        <v>Domaszék</v>
      </c>
      <c r="C588" t="s">
        <v>586</v>
      </c>
      <c r="D588" t="str">
        <f>INDEX(helysegnevtar!$A$4:$F$3181,MATCH(tidy!$B588,helysegnevtar!$A$4:$A$3181,0),3)</f>
        <v>község</v>
      </c>
      <c r="E588" t="str">
        <f>INDEX(helysegnevtar!$A$4:$F$3181,MATCH(tidy!$B588,helysegnevtar!$A$4:$A$3181,0),4)</f>
        <v>Csongrád-Csanád</v>
      </c>
      <c r="F588" t="str">
        <f>INDEX(helysegnevtar!$A$4:$F$3181,MATCH(tidy!$B588,helysegnevtar!$A$4:$A$3181,0),6)</f>
        <v>Szegedi</v>
      </c>
      <c r="G588">
        <v>2</v>
      </c>
      <c r="H588">
        <v>0.56000000000000005</v>
      </c>
      <c r="I588">
        <v>54.84</v>
      </c>
      <c r="J588">
        <v>5116</v>
      </c>
      <c r="K588">
        <v>1578</v>
      </c>
      <c r="L588">
        <v>1762</v>
      </c>
      <c r="M588">
        <f t="shared" si="47"/>
        <v>3340</v>
      </c>
      <c r="N588">
        <v>15.16</v>
      </c>
      <c r="O588">
        <v>22.92</v>
      </c>
      <c r="P588">
        <v>37.840000000000003</v>
      </c>
      <c r="Q588">
        <v>52.15</v>
      </c>
      <c r="R588">
        <v>17.940000000000001</v>
      </c>
      <c r="S588">
        <v>15.03</v>
      </c>
      <c r="T588">
        <v>32.97</v>
      </c>
      <c r="U588">
        <v>9452432617</v>
      </c>
      <c r="V588">
        <v>10467</v>
      </c>
      <c r="W588">
        <v>259</v>
      </c>
      <c r="Y588">
        <v>7</v>
      </c>
      <c r="Z588">
        <v>9.32</v>
      </c>
      <c r="AA588">
        <v>10.24</v>
      </c>
      <c r="AB588">
        <v>940</v>
      </c>
      <c r="AC588" s="38">
        <v>-2.4900000000000002</v>
      </c>
      <c r="AD588" s="38">
        <v>-3.52</v>
      </c>
      <c r="AE588" s="39">
        <v>7.34</v>
      </c>
      <c r="AF588" s="38">
        <v>414</v>
      </c>
      <c r="AG588" s="38">
        <v>558</v>
      </c>
      <c r="AH588">
        <f t="shared" si="48"/>
        <v>972</v>
      </c>
      <c r="AI588" s="40">
        <f t="shared" si="49"/>
        <v>29.101796407185628</v>
      </c>
    </row>
    <row r="589" spans="1:35" ht="15">
      <c r="A589" t="str">
        <f t="shared" si="45"/>
        <v>2403</v>
      </c>
      <c r="B589" t="str">
        <f t="shared" si="46"/>
        <v>Dombegyház</v>
      </c>
      <c r="C589" t="s">
        <v>587</v>
      </c>
      <c r="D589" t="str">
        <f>INDEX(helysegnevtar!$A$4:$F$3181,MATCH(tidy!$B589,helysegnevtar!$A$4:$A$3181,0),3)</f>
        <v>nagyközség</v>
      </c>
      <c r="E589" t="str">
        <f>INDEX(helysegnevtar!$A$4:$F$3181,MATCH(tidy!$B589,helysegnevtar!$A$4:$A$3181,0),4)</f>
        <v>Békés</v>
      </c>
      <c r="F589" t="str">
        <f>INDEX(helysegnevtar!$A$4:$F$3181,MATCH(tidy!$B589,helysegnevtar!$A$4:$A$3181,0),6)</f>
        <v>Mezőkovácsházai</v>
      </c>
      <c r="G589">
        <v>42</v>
      </c>
      <c r="H589">
        <v>2.34</v>
      </c>
      <c r="I589">
        <v>62.84</v>
      </c>
      <c r="J589">
        <v>1956</v>
      </c>
      <c r="K589">
        <v>582</v>
      </c>
      <c r="L589">
        <v>638</v>
      </c>
      <c r="M589">
        <f t="shared" si="47"/>
        <v>1220</v>
      </c>
      <c r="N589">
        <v>51.58</v>
      </c>
      <c r="O589">
        <v>13.2</v>
      </c>
      <c r="P589">
        <v>74.650000000000006</v>
      </c>
      <c r="Q589">
        <v>57.94</v>
      </c>
      <c r="R589">
        <v>13.81</v>
      </c>
      <c r="S589">
        <v>8.83</v>
      </c>
      <c r="T589">
        <v>22.64</v>
      </c>
      <c r="U589">
        <v>2543613813</v>
      </c>
      <c r="V589">
        <v>5926</v>
      </c>
      <c r="W589">
        <v>115</v>
      </c>
      <c r="X589">
        <v>8</v>
      </c>
      <c r="Y589">
        <v>40</v>
      </c>
      <c r="Z589">
        <v>9.92</v>
      </c>
      <c r="AA589">
        <v>16.8</v>
      </c>
      <c r="AB589">
        <v>493</v>
      </c>
      <c r="AC589" s="38">
        <v>-11.67</v>
      </c>
      <c r="AD589" s="38">
        <v>-19.260000000000002</v>
      </c>
      <c r="AE589" s="39">
        <v>32.17</v>
      </c>
      <c r="AF589" s="38">
        <v>200</v>
      </c>
      <c r="AG589" s="38">
        <v>289</v>
      </c>
      <c r="AH589">
        <f t="shared" si="48"/>
        <v>489</v>
      </c>
      <c r="AI589" s="40">
        <f t="shared" si="49"/>
        <v>40.081967213114758</v>
      </c>
    </row>
    <row r="590" spans="1:35" ht="15">
      <c r="A590" t="str">
        <f t="shared" si="45"/>
        <v>2213</v>
      </c>
      <c r="B590" t="str">
        <f t="shared" si="46"/>
        <v>Dombiratos</v>
      </c>
      <c r="C590" t="s">
        <v>588</v>
      </c>
      <c r="D590" t="str">
        <f>INDEX(helysegnevtar!$A$4:$F$3181,MATCH(tidy!$B590,helysegnevtar!$A$4:$A$3181,0),3)</f>
        <v>község</v>
      </c>
      <c r="E590" t="str">
        <f>INDEX(helysegnevtar!$A$4:$F$3181,MATCH(tidy!$B590,helysegnevtar!$A$4:$A$3181,0),4)</f>
        <v>Békés</v>
      </c>
      <c r="F590" t="str">
        <f>INDEX(helysegnevtar!$A$4:$F$3181,MATCH(tidy!$B590,helysegnevtar!$A$4:$A$3181,0),6)</f>
        <v>Mezőkovácsházai</v>
      </c>
      <c r="G590">
        <v>21</v>
      </c>
      <c r="H590">
        <v>0.66</v>
      </c>
      <c r="I590">
        <v>58.84</v>
      </c>
      <c r="J590">
        <v>532</v>
      </c>
      <c r="K590">
        <v>149</v>
      </c>
      <c r="L590">
        <v>181</v>
      </c>
      <c r="M590">
        <f t="shared" si="47"/>
        <v>330</v>
      </c>
      <c r="N590">
        <v>43.31</v>
      </c>
      <c r="O590">
        <v>12.63</v>
      </c>
      <c r="P590">
        <v>76.92</v>
      </c>
      <c r="Q590">
        <v>18.3</v>
      </c>
      <c r="R590">
        <v>4</v>
      </c>
      <c r="S590">
        <v>9</v>
      </c>
      <c r="T590">
        <v>13</v>
      </c>
      <c r="U590">
        <v>597443384</v>
      </c>
      <c r="V590">
        <v>1436</v>
      </c>
      <c r="Z590">
        <v>26.12</v>
      </c>
      <c r="AA590">
        <v>37.82</v>
      </c>
      <c r="AB590">
        <v>167</v>
      </c>
      <c r="AC590" s="38">
        <v>-15.23</v>
      </c>
      <c r="AD590" s="38">
        <v>-8.7100000000000009</v>
      </c>
      <c r="AE590" s="39"/>
      <c r="AF590" s="38">
        <v>47</v>
      </c>
      <c r="AG590" s="38">
        <v>89</v>
      </c>
      <c r="AH590">
        <f t="shared" si="48"/>
        <v>136</v>
      </c>
      <c r="AI590" s="40">
        <f t="shared" si="49"/>
        <v>41.212121212121211</v>
      </c>
    </row>
    <row r="591" spans="1:35" ht="15">
      <c r="A591" t="str">
        <f t="shared" si="45"/>
        <v>768</v>
      </c>
      <c r="B591" t="str">
        <f t="shared" si="46"/>
        <v>Dombóvár</v>
      </c>
      <c r="C591" t="s">
        <v>589</v>
      </c>
      <c r="D591" t="str">
        <f>INDEX(helysegnevtar!$A$4:$F$3181,MATCH(tidy!$B591,helysegnevtar!$A$4:$A$3181,0),3)</f>
        <v>város</v>
      </c>
      <c r="E591" t="str">
        <f>INDEX(helysegnevtar!$A$4:$F$3181,MATCH(tidy!$B591,helysegnevtar!$A$4:$A$3181,0),4)</f>
        <v>Tolna</v>
      </c>
      <c r="F591" t="str">
        <f>INDEX(helysegnevtar!$A$4:$F$3181,MATCH(tidy!$B591,helysegnevtar!$A$4:$A$3181,0),6)</f>
        <v>Dombóvári</v>
      </c>
      <c r="G591">
        <v>75</v>
      </c>
      <c r="H591">
        <v>1.72</v>
      </c>
      <c r="I591">
        <v>60.41</v>
      </c>
      <c r="J591">
        <v>17814</v>
      </c>
      <c r="K591">
        <v>5484</v>
      </c>
      <c r="L591">
        <v>5529</v>
      </c>
      <c r="M591">
        <f t="shared" si="47"/>
        <v>11013</v>
      </c>
      <c r="N591">
        <v>68.92</v>
      </c>
      <c r="O591">
        <v>23.1</v>
      </c>
      <c r="P591">
        <v>55.33</v>
      </c>
      <c r="Q591">
        <v>78.48</v>
      </c>
      <c r="R591">
        <v>35.69</v>
      </c>
      <c r="S591">
        <v>77.64</v>
      </c>
      <c r="T591">
        <v>113.33</v>
      </c>
      <c r="U591">
        <v>34698437471</v>
      </c>
      <c r="V591">
        <v>44839</v>
      </c>
      <c r="W591">
        <v>1268</v>
      </c>
      <c r="X591">
        <v>28</v>
      </c>
      <c r="Y591">
        <v>77</v>
      </c>
      <c r="Z591">
        <v>15.98</v>
      </c>
      <c r="AA591">
        <v>2.4900000000000002</v>
      </c>
      <c r="AB591">
        <v>3149</v>
      </c>
      <c r="AC591" s="38">
        <v>-4.8499999999999996</v>
      </c>
      <c r="AD591" s="38">
        <v>-9.35</v>
      </c>
      <c r="AE591" s="39">
        <v>19.64</v>
      </c>
      <c r="AF591" s="38">
        <v>1700</v>
      </c>
      <c r="AG591" s="38">
        <v>2700</v>
      </c>
      <c r="AH591">
        <f t="shared" si="48"/>
        <v>4400</v>
      </c>
      <c r="AI591" s="40">
        <f t="shared" si="49"/>
        <v>39.952783074548258</v>
      </c>
    </row>
    <row r="592" spans="1:35" ht="15">
      <c r="A592" t="str">
        <f t="shared" si="45"/>
        <v>1450</v>
      </c>
      <c r="B592" t="str">
        <f t="shared" si="46"/>
        <v>Dombrád</v>
      </c>
      <c r="C592" t="s">
        <v>590</v>
      </c>
      <c r="D592" t="str">
        <f>INDEX(helysegnevtar!$A$4:$F$3181,MATCH(tidy!$B592,helysegnevtar!$A$4:$A$3181,0),3)</f>
        <v>város</v>
      </c>
      <c r="E592" t="str">
        <f>INDEX(helysegnevtar!$A$4:$F$3181,MATCH(tidy!$B592,helysegnevtar!$A$4:$A$3181,0),4)</f>
        <v>Szabolcs-Szatmár-Bereg</v>
      </c>
      <c r="F592" t="str">
        <f>INDEX(helysegnevtar!$A$4:$F$3181,MATCH(tidy!$B592,helysegnevtar!$A$4:$A$3181,0),6)</f>
        <v>Kisvárdai</v>
      </c>
      <c r="G592">
        <v>135</v>
      </c>
      <c r="H592">
        <v>6.7</v>
      </c>
      <c r="I592">
        <v>51.04</v>
      </c>
      <c r="J592">
        <v>4005</v>
      </c>
      <c r="K592">
        <v>1308</v>
      </c>
      <c r="L592">
        <v>1345</v>
      </c>
      <c r="M592">
        <f t="shared" si="47"/>
        <v>2653</v>
      </c>
      <c r="N592">
        <v>44.82</v>
      </c>
      <c r="O592">
        <v>12.14</v>
      </c>
      <c r="P592">
        <v>43.27</v>
      </c>
      <c r="Q592">
        <v>51.84</v>
      </c>
      <c r="R592">
        <v>4.8</v>
      </c>
      <c r="S592">
        <v>26.09</v>
      </c>
      <c r="T592">
        <v>30.89</v>
      </c>
      <c r="U592">
        <v>5198618290</v>
      </c>
      <c r="V592">
        <v>11315</v>
      </c>
      <c r="W592">
        <v>362</v>
      </c>
      <c r="X592">
        <v>76</v>
      </c>
      <c r="Y592">
        <v>114</v>
      </c>
      <c r="Z592">
        <v>28.66</v>
      </c>
      <c r="AA592">
        <v>11</v>
      </c>
      <c r="AB592">
        <v>1129</v>
      </c>
      <c r="AC592" s="38">
        <v>-16.38</v>
      </c>
      <c r="AD592" s="38">
        <v>2.1800000000000002</v>
      </c>
      <c r="AE592" s="39">
        <v>7.73</v>
      </c>
      <c r="AF592" s="38">
        <v>222</v>
      </c>
      <c r="AG592" s="38">
        <v>304</v>
      </c>
      <c r="AH592">
        <f t="shared" si="48"/>
        <v>526</v>
      </c>
      <c r="AI592" s="40">
        <f t="shared" si="49"/>
        <v>19.826611383339614</v>
      </c>
    </row>
    <row r="593" spans="1:35" ht="15">
      <c r="A593" t="str">
        <f t="shared" si="45"/>
        <v>480</v>
      </c>
      <c r="B593" t="str">
        <f t="shared" si="46"/>
        <v>Domony</v>
      </c>
      <c r="C593" t="s">
        <v>591</v>
      </c>
      <c r="D593" t="str">
        <f>INDEX(helysegnevtar!$A$4:$F$3181,MATCH(tidy!$B593,helysegnevtar!$A$4:$A$3181,0),3)</f>
        <v>község</v>
      </c>
      <c r="E593" t="str">
        <f>INDEX(helysegnevtar!$A$4:$F$3181,MATCH(tidy!$B593,helysegnevtar!$A$4:$A$3181,0),4)</f>
        <v>Pest</v>
      </c>
      <c r="F593" t="str">
        <f>INDEX(helysegnevtar!$A$4:$F$3181,MATCH(tidy!$B593,helysegnevtar!$A$4:$A$3181,0),6)</f>
        <v>Aszódi</v>
      </c>
      <c r="G593">
        <v>10</v>
      </c>
      <c r="H593">
        <v>2.82</v>
      </c>
      <c r="I593">
        <v>50.41</v>
      </c>
      <c r="J593">
        <v>2284</v>
      </c>
      <c r="K593">
        <v>730</v>
      </c>
      <c r="L593">
        <v>770</v>
      </c>
      <c r="M593">
        <f t="shared" si="47"/>
        <v>1500</v>
      </c>
      <c r="N593">
        <v>42.75</v>
      </c>
      <c r="O593">
        <v>19.79</v>
      </c>
      <c r="P593">
        <v>47.06</v>
      </c>
      <c r="Q593">
        <v>21.8</v>
      </c>
      <c r="R593">
        <v>6.15</v>
      </c>
      <c r="S593">
        <v>4.68</v>
      </c>
      <c r="T593">
        <v>10.83</v>
      </c>
      <c r="U593">
        <v>4616785812</v>
      </c>
      <c r="V593">
        <v>5309</v>
      </c>
      <c r="W593">
        <v>70</v>
      </c>
      <c r="X593">
        <v>17</v>
      </c>
      <c r="Y593">
        <v>6</v>
      </c>
      <c r="Z593">
        <v>14.18</v>
      </c>
      <c r="AB593">
        <v>540</v>
      </c>
      <c r="AC593" s="38">
        <v>-4.58</v>
      </c>
      <c r="AD593" s="38">
        <v>-8.24</v>
      </c>
      <c r="AE593" s="39">
        <v>17.14</v>
      </c>
      <c r="AF593" s="38">
        <v>177</v>
      </c>
      <c r="AG593" s="38">
        <v>229</v>
      </c>
      <c r="AH593">
        <f t="shared" si="48"/>
        <v>406</v>
      </c>
      <c r="AI593" s="40">
        <f t="shared" si="49"/>
        <v>27.066666666666666</v>
      </c>
    </row>
    <row r="594" spans="1:35" ht="15">
      <c r="A594" t="str">
        <f t="shared" si="45"/>
        <v>751</v>
      </c>
      <c r="B594" t="str">
        <f t="shared" si="46"/>
        <v>Domoszló</v>
      </c>
      <c r="C594" t="s">
        <v>592</v>
      </c>
      <c r="D594" t="str">
        <f>INDEX(helysegnevtar!$A$4:$F$3181,MATCH(tidy!$B594,helysegnevtar!$A$4:$A$3181,0),3)</f>
        <v>község</v>
      </c>
      <c r="E594" t="str">
        <f>INDEX(helysegnevtar!$A$4:$F$3181,MATCH(tidy!$B594,helysegnevtar!$A$4:$A$3181,0),4)</f>
        <v>Heves</v>
      </c>
      <c r="F594" t="str">
        <f>INDEX(helysegnevtar!$A$4:$F$3181,MATCH(tidy!$B594,helysegnevtar!$A$4:$A$3181,0),6)</f>
        <v>Gyöngyösi</v>
      </c>
      <c r="G594">
        <v>3</v>
      </c>
      <c r="H594">
        <v>1.07</v>
      </c>
      <c r="I594">
        <v>52.46</v>
      </c>
      <c r="J594">
        <v>1908</v>
      </c>
      <c r="K594">
        <v>599</v>
      </c>
      <c r="L594">
        <v>640</v>
      </c>
      <c r="M594">
        <f t="shared" si="47"/>
        <v>1239</v>
      </c>
      <c r="N594">
        <v>32.770000000000003</v>
      </c>
      <c r="O594">
        <v>15.58</v>
      </c>
      <c r="P594">
        <v>59.02</v>
      </c>
      <c r="Q594">
        <v>40.22</v>
      </c>
      <c r="R594">
        <v>4.45</v>
      </c>
      <c r="S594">
        <v>14.73</v>
      </c>
      <c r="T594">
        <v>19.18</v>
      </c>
      <c r="U594">
        <v>4721261575</v>
      </c>
      <c r="V594">
        <v>5471</v>
      </c>
      <c r="W594">
        <v>112</v>
      </c>
      <c r="X594">
        <v>3</v>
      </c>
      <c r="Y594">
        <v>1</v>
      </c>
      <c r="Z594">
        <v>11.34</v>
      </c>
      <c r="AA594">
        <v>11.04</v>
      </c>
      <c r="AB594">
        <v>406</v>
      </c>
      <c r="AC594" s="38">
        <v>-14.04</v>
      </c>
      <c r="AD594" s="38">
        <v>-12.42</v>
      </c>
      <c r="AE594" s="39">
        <v>13.39</v>
      </c>
      <c r="AF594" s="38">
        <v>138</v>
      </c>
      <c r="AG594" s="38">
        <v>277</v>
      </c>
      <c r="AH594">
        <f t="shared" si="48"/>
        <v>415</v>
      </c>
      <c r="AI594" s="40">
        <f t="shared" si="49"/>
        <v>33.494753833736887</v>
      </c>
    </row>
    <row r="595" spans="1:35" ht="15">
      <c r="A595" t="str">
        <f t="shared" si="45"/>
        <v>3026</v>
      </c>
      <c r="B595" t="str">
        <f t="shared" si="46"/>
        <v>Dormánd</v>
      </c>
      <c r="C595" t="s">
        <v>593</v>
      </c>
      <c r="D595" t="str">
        <f>INDEX(helysegnevtar!$A$4:$F$3181,MATCH(tidy!$B595,helysegnevtar!$A$4:$A$3181,0),3)</f>
        <v>község</v>
      </c>
      <c r="E595" t="str">
        <f>INDEX(helysegnevtar!$A$4:$F$3181,MATCH(tidy!$B595,helysegnevtar!$A$4:$A$3181,0),4)</f>
        <v>Heves</v>
      </c>
      <c r="F595" t="str">
        <f>INDEX(helysegnevtar!$A$4:$F$3181,MATCH(tidy!$B595,helysegnevtar!$A$4:$A$3181,0),6)</f>
        <v>Füzesabonyi</v>
      </c>
      <c r="G595">
        <v>19</v>
      </c>
      <c r="H595">
        <v>7.45</v>
      </c>
      <c r="I595">
        <v>53.03</v>
      </c>
      <c r="J595">
        <v>988</v>
      </c>
      <c r="K595">
        <v>313</v>
      </c>
      <c r="L595">
        <v>325</v>
      </c>
      <c r="M595">
        <f t="shared" si="47"/>
        <v>638</v>
      </c>
      <c r="N595">
        <v>22.53</v>
      </c>
      <c r="O595">
        <v>10.45</v>
      </c>
      <c r="P595">
        <v>50</v>
      </c>
      <c r="Q595">
        <v>20.059999999999999</v>
      </c>
      <c r="R595">
        <v>1.88</v>
      </c>
      <c r="S595">
        <v>5.34</v>
      </c>
      <c r="T595">
        <v>7.22</v>
      </c>
      <c r="U595">
        <v>1525255237</v>
      </c>
      <c r="V595">
        <v>2514</v>
      </c>
      <c r="W595">
        <v>42</v>
      </c>
      <c r="Y595">
        <v>18</v>
      </c>
      <c r="Z595">
        <v>54.68</v>
      </c>
      <c r="AB595">
        <v>265</v>
      </c>
      <c r="AC595" s="38">
        <v>11.57</v>
      </c>
      <c r="AD595" s="38">
        <v>-3.15</v>
      </c>
      <c r="AE595" s="39">
        <v>2.38</v>
      </c>
      <c r="AF595" s="38">
        <v>63</v>
      </c>
      <c r="AG595" s="38">
        <v>92</v>
      </c>
      <c r="AH595">
        <f t="shared" si="48"/>
        <v>155</v>
      </c>
      <c r="AI595" s="40">
        <f t="shared" si="49"/>
        <v>24.294670846394983</v>
      </c>
    </row>
    <row r="596" spans="1:35" ht="15">
      <c r="A596" t="str">
        <f t="shared" si="45"/>
        <v>1049</v>
      </c>
      <c r="B596" t="str">
        <f t="shared" si="46"/>
        <v>Dorog</v>
      </c>
      <c r="C596" t="s">
        <v>594</v>
      </c>
      <c r="D596" t="str">
        <f>INDEX(helysegnevtar!$A$4:$F$3181,MATCH(tidy!$B596,helysegnevtar!$A$4:$A$3181,0),3)</f>
        <v>város</v>
      </c>
      <c r="E596" t="str">
        <f>INDEX(helysegnevtar!$A$4:$F$3181,MATCH(tidy!$B596,helysegnevtar!$A$4:$A$3181,0),4)</f>
        <v>Komárom-Esztergom</v>
      </c>
      <c r="F596" t="str">
        <f>INDEX(helysegnevtar!$A$4:$F$3181,MATCH(tidy!$B596,helysegnevtar!$A$4:$A$3181,0),6)</f>
        <v>Esztergomi</v>
      </c>
      <c r="G596">
        <v>17</v>
      </c>
      <c r="H596">
        <v>0.89</v>
      </c>
      <c r="I596">
        <v>52.28</v>
      </c>
      <c r="J596">
        <v>11350</v>
      </c>
      <c r="K596">
        <v>3705</v>
      </c>
      <c r="L596">
        <v>3746</v>
      </c>
      <c r="M596">
        <f t="shared" si="47"/>
        <v>7451</v>
      </c>
      <c r="N596">
        <v>45.33</v>
      </c>
      <c r="O596">
        <v>17.309999999999999</v>
      </c>
      <c r="P596">
        <v>56.74</v>
      </c>
      <c r="Q596">
        <v>11.54</v>
      </c>
      <c r="R596">
        <v>2.92</v>
      </c>
      <c r="S596">
        <v>39.06</v>
      </c>
      <c r="T596">
        <v>41.98</v>
      </c>
      <c r="U596">
        <v>27756315155</v>
      </c>
      <c r="V596">
        <v>25497</v>
      </c>
      <c r="W596">
        <v>1320</v>
      </c>
      <c r="X596">
        <v>13</v>
      </c>
      <c r="Y596">
        <v>26</v>
      </c>
      <c r="Z596">
        <v>13.71</v>
      </c>
      <c r="AA596">
        <v>0.79</v>
      </c>
      <c r="AB596">
        <v>2185</v>
      </c>
      <c r="AC596" s="38">
        <v>-4.63</v>
      </c>
      <c r="AD596" s="38">
        <v>-4.37</v>
      </c>
      <c r="AE596" s="39">
        <v>42.8</v>
      </c>
      <c r="AF596" s="38">
        <v>864</v>
      </c>
      <c r="AG596" s="38">
        <v>1456</v>
      </c>
      <c r="AH596">
        <f t="shared" si="48"/>
        <v>2320</v>
      </c>
      <c r="AI596" s="40">
        <f t="shared" si="49"/>
        <v>31.136760166420611</v>
      </c>
    </row>
    <row r="597" spans="1:35" ht="15">
      <c r="A597" t="str">
        <f t="shared" si="45"/>
        <v>2443</v>
      </c>
      <c r="B597" t="str">
        <f t="shared" si="46"/>
        <v>Dorogháza</v>
      </c>
      <c r="C597" t="s">
        <v>595</v>
      </c>
      <c r="D597" t="str">
        <f>INDEX(helysegnevtar!$A$4:$F$3181,MATCH(tidy!$B597,helysegnevtar!$A$4:$A$3181,0),3)</f>
        <v>község</v>
      </c>
      <c r="E597" t="str">
        <f>INDEX(helysegnevtar!$A$4:$F$3181,MATCH(tidy!$B597,helysegnevtar!$A$4:$A$3181,0),4)</f>
        <v>Nógrád</v>
      </c>
      <c r="F597" t="str">
        <f>INDEX(helysegnevtar!$A$4:$F$3181,MATCH(tidy!$B597,helysegnevtar!$A$4:$A$3181,0),6)</f>
        <v>Bátonyterenyei</v>
      </c>
      <c r="G597">
        <v>20</v>
      </c>
      <c r="H597">
        <v>4.3499999999999996</v>
      </c>
      <c r="I597">
        <v>72.739999999999995</v>
      </c>
      <c r="J597">
        <v>1002</v>
      </c>
      <c r="K597">
        <v>283</v>
      </c>
      <c r="L597">
        <v>291</v>
      </c>
      <c r="M597">
        <f t="shared" si="47"/>
        <v>574</v>
      </c>
      <c r="N597">
        <v>29.49</v>
      </c>
      <c r="O597">
        <v>18.77</v>
      </c>
      <c r="P597">
        <v>57.14</v>
      </c>
      <c r="Q597">
        <v>17.68</v>
      </c>
      <c r="R597">
        <v>5.28</v>
      </c>
      <c r="S597">
        <v>4.17</v>
      </c>
      <c r="T597">
        <v>9.4499999999999993</v>
      </c>
      <c r="U597">
        <v>1681224211</v>
      </c>
      <c r="V597">
        <v>2334</v>
      </c>
      <c r="W597">
        <v>163</v>
      </c>
      <c r="X597">
        <v>17</v>
      </c>
      <c r="Y597">
        <v>17</v>
      </c>
      <c r="Z597">
        <v>20.16</v>
      </c>
      <c r="AB597">
        <v>238</v>
      </c>
      <c r="AC597" s="38">
        <v>0</v>
      </c>
      <c r="AD597" s="38">
        <v>-14.11</v>
      </c>
      <c r="AE597" s="39">
        <v>58.28</v>
      </c>
      <c r="AF597" s="38">
        <v>89</v>
      </c>
      <c r="AG597" s="38">
        <v>172</v>
      </c>
      <c r="AH597">
        <f t="shared" si="48"/>
        <v>261</v>
      </c>
      <c r="AI597" s="40">
        <f t="shared" si="49"/>
        <v>45.47038327526132</v>
      </c>
    </row>
    <row r="598" spans="1:35" ht="15">
      <c r="A598" t="str">
        <f t="shared" si="45"/>
        <v>1615</v>
      </c>
      <c r="B598" t="str">
        <f t="shared" si="46"/>
        <v>Dozmat</v>
      </c>
      <c r="C598" t="s">
        <v>596</v>
      </c>
      <c r="D598" t="str">
        <f>INDEX(helysegnevtar!$A$4:$F$3181,MATCH(tidy!$B598,helysegnevtar!$A$4:$A$3181,0),3)</f>
        <v>község</v>
      </c>
      <c r="E598" t="str">
        <f>INDEX(helysegnevtar!$A$4:$F$3181,MATCH(tidy!$B598,helysegnevtar!$A$4:$A$3181,0),4)</f>
        <v>Vas</v>
      </c>
      <c r="F598" t="str">
        <f>INDEX(helysegnevtar!$A$4:$F$3181,MATCH(tidy!$B598,helysegnevtar!$A$4:$A$3181,0),6)</f>
        <v>Szombathelyi</v>
      </c>
      <c r="I598">
        <v>52.2</v>
      </c>
      <c r="J598">
        <v>316</v>
      </c>
      <c r="K598">
        <v>98</v>
      </c>
      <c r="L598">
        <v>105</v>
      </c>
      <c r="M598">
        <f t="shared" si="47"/>
        <v>203</v>
      </c>
      <c r="N598">
        <v>12.63</v>
      </c>
      <c r="O598">
        <v>35.71</v>
      </c>
      <c r="Q598">
        <v>8.5399999999999991</v>
      </c>
      <c r="R598">
        <v>1.29</v>
      </c>
      <c r="S598">
        <v>1.36</v>
      </c>
      <c r="T598">
        <v>2.65</v>
      </c>
      <c r="U598">
        <v>773765138</v>
      </c>
      <c r="V598">
        <v>679</v>
      </c>
      <c r="Z598">
        <v>6.54</v>
      </c>
      <c r="AB598">
        <v>40</v>
      </c>
      <c r="AC598" s="38">
        <v>101.31</v>
      </c>
      <c r="AD598" s="38">
        <v>0</v>
      </c>
      <c r="AE598" s="39"/>
      <c r="AF598" s="38">
        <v>15</v>
      </c>
      <c r="AG598" s="38">
        <v>18</v>
      </c>
      <c r="AH598">
        <f t="shared" si="48"/>
        <v>33</v>
      </c>
      <c r="AI598" s="40">
        <f t="shared" si="49"/>
        <v>16.256157635467979</v>
      </c>
    </row>
    <row r="599" spans="1:35" ht="15">
      <c r="A599" t="str">
        <f t="shared" si="45"/>
        <v>2069</v>
      </c>
      <c r="B599" t="str">
        <f t="shared" si="46"/>
        <v>Döbörhegy</v>
      </c>
      <c r="C599" t="s">
        <v>597</v>
      </c>
      <c r="D599" t="str">
        <f>INDEX(helysegnevtar!$A$4:$F$3181,MATCH(tidy!$B599,helysegnevtar!$A$4:$A$3181,0),3)</f>
        <v>község</v>
      </c>
      <c r="E599" t="str">
        <f>INDEX(helysegnevtar!$A$4:$F$3181,MATCH(tidy!$B599,helysegnevtar!$A$4:$A$3181,0),4)</f>
        <v>Vas</v>
      </c>
      <c r="F599" t="str">
        <f>INDEX(helysegnevtar!$A$4:$F$3181,MATCH(tidy!$B599,helysegnevtar!$A$4:$A$3181,0),6)</f>
        <v>Körmendi</v>
      </c>
      <c r="G599">
        <v>2</v>
      </c>
      <c r="I599">
        <v>48.86</v>
      </c>
      <c r="J599">
        <v>151</v>
      </c>
      <c r="K599">
        <v>48</v>
      </c>
      <c r="L599">
        <v>49</v>
      </c>
      <c r="M599">
        <f t="shared" si="47"/>
        <v>97</v>
      </c>
      <c r="N599">
        <v>41.67</v>
      </c>
      <c r="O599">
        <v>10.71</v>
      </c>
      <c r="Q599">
        <v>11.75</v>
      </c>
      <c r="R599">
        <v>1.25</v>
      </c>
      <c r="S599">
        <v>2.4300000000000002</v>
      </c>
      <c r="T599">
        <v>3.68</v>
      </c>
      <c r="U599">
        <v>238213549</v>
      </c>
      <c r="V599">
        <v>265</v>
      </c>
      <c r="Z599">
        <v>15.38</v>
      </c>
      <c r="AB599">
        <v>33</v>
      </c>
      <c r="AC599" s="38">
        <v>30.77</v>
      </c>
      <c r="AD599" s="38">
        <v>-30.77</v>
      </c>
      <c r="AE599" s="39"/>
      <c r="AF599" s="38">
        <v>16</v>
      </c>
      <c r="AG599" s="38">
        <v>26</v>
      </c>
      <c r="AH599">
        <f t="shared" si="48"/>
        <v>42</v>
      </c>
      <c r="AI599" s="40">
        <f t="shared" si="49"/>
        <v>43.298969072164951</v>
      </c>
    </row>
    <row r="600" spans="1:35" ht="15">
      <c r="A600" t="str">
        <f t="shared" si="45"/>
        <v>778</v>
      </c>
      <c r="B600" t="str">
        <f t="shared" si="46"/>
        <v>Döbröce</v>
      </c>
      <c r="C600" t="s">
        <v>598</v>
      </c>
      <c r="D600" t="str">
        <f>INDEX(helysegnevtar!$A$4:$F$3181,MATCH(tidy!$B600,helysegnevtar!$A$4:$A$3181,0),3)</f>
        <v>község</v>
      </c>
      <c r="E600" t="str">
        <f>INDEX(helysegnevtar!$A$4:$F$3181,MATCH(tidy!$B600,helysegnevtar!$A$4:$A$3181,0),4)</f>
        <v>Zala</v>
      </c>
      <c r="F600" t="str">
        <f>INDEX(helysegnevtar!$A$4:$F$3181,MATCH(tidy!$B600,helysegnevtar!$A$4:$A$3181,0),6)</f>
        <v>Zalaszentgróti</v>
      </c>
      <c r="G600">
        <v>2</v>
      </c>
      <c r="I600">
        <v>72.73</v>
      </c>
      <c r="J600">
        <v>81</v>
      </c>
      <c r="K600">
        <v>21</v>
      </c>
      <c r="L600">
        <v>26</v>
      </c>
      <c r="M600">
        <f t="shared" si="47"/>
        <v>47</v>
      </c>
      <c r="N600">
        <v>48.98</v>
      </c>
      <c r="O600">
        <v>15.79</v>
      </c>
      <c r="P600">
        <v>25</v>
      </c>
      <c r="Q600">
        <v>2.7</v>
      </c>
      <c r="R600">
        <v>0.21</v>
      </c>
      <c r="S600">
        <v>0.86</v>
      </c>
      <c r="T600">
        <v>1.07</v>
      </c>
      <c r="U600">
        <v>117123093</v>
      </c>
      <c r="V600">
        <v>199</v>
      </c>
      <c r="Z600">
        <v>31.91</v>
      </c>
      <c r="AB600">
        <v>18</v>
      </c>
      <c r="AC600" s="38">
        <v>0</v>
      </c>
      <c r="AD600" s="38">
        <v>0</v>
      </c>
      <c r="AE600" s="39"/>
      <c r="AF600" s="38">
        <v>10</v>
      </c>
      <c r="AG600" s="38">
        <v>10</v>
      </c>
      <c r="AH600">
        <f t="shared" si="48"/>
        <v>20</v>
      </c>
      <c r="AI600" s="40">
        <f t="shared" si="49"/>
        <v>42.553191489361701</v>
      </c>
    </row>
    <row r="601" spans="1:35" ht="15">
      <c r="A601" t="str">
        <f t="shared" si="45"/>
        <v>256</v>
      </c>
      <c r="B601" t="str">
        <f t="shared" si="46"/>
        <v>Döbrököz</v>
      </c>
      <c r="C601" t="s">
        <v>599</v>
      </c>
      <c r="D601" t="str">
        <f>INDEX(helysegnevtar!$A$4:$F$3181,MATCH(tidy!$B601,helysegnevtar!$A$4:$A$3181,0),3)</f>
        <v>község</v>
      </c>
      <c r="E601" t="str">
        <f>INDEX(helysegnevtar!$A$4:$F$3181,MATCH(tidy!$B601,helysegnevtar!$A$4:$A$3181,0),4)</f>
        <v>Tolna</v>
      </c>
      <c r="F601" t="str">
        <f>INDEX(helysegnevtar!$A$4:$F$3181,MATCH(tidy!$B601,helysegnevtar!$A$4:$A$3181,0),6)</f>
        <v>Dombóvári</v>
      </c>
      <c r="G601">
        <v>25</v>
      </c>
      <c r="H601">
        <v>3.03</v>
      </c>
      <c r="I601">
        <v>56.1</v>
      </c>
      <c r="J601">
        <v>1996</v>
      </c>
      <c r="K601">
        <v>594</v>
      </c>
      <c r="L601">
        <v>664</v>
      </c>
      <c r="M601">
        <f t="shared" si="47"/>
        <v>1258</v>
      </c>
      <c r="N601">
        <v>58.72</v>
      </c>
      <c r="O601">
        <v>9.77</v>
      </c>
      <c r="P601">
        <v>65.709999999999994</v>
      </c>
      <c r="Q601">
        <v>43.13</v>
      </c>
      <c r="R601">
        <v>17.71</v>
      </c>
      <c r="S601">
        <v>19.07</v>
      </c>
      <c r="T601">
        <v>36.78</v>
      </c>
      <c r="U601">
        <v>2684265134</v>
      </c>
      <c r="V601">
        <v>4666</v>
      </c>
      <c r="W601">
        <v>112</v>
      </c>
      <c r="X601">
        <v>13</v>
      </c>
      <c r="Y601">
        <v>28</v>
      </c>
      <c r="Z601">
        <v>13.37</v>
      </c>
      <c r="AB601">
        <v>558</v>
      </c>
      <c r="AC601" s="38">
        <v>10.69</v>
      </c>
      <c r="AD601" s="38">
        <v>-1.07</v>
      </c>
      <c r="AE601" s="39">
        <v>1.79</v>
      </c>
      <c r="AF601" s="38">
        <v>159</v>
      </c>
      <c r="AG601" s="38">
        <v>248</v>
      </c>
      <c r="AH601">
        <f t="shared" si="48"/>
        <v>407</v>
      </c>
      <c r="AI601" s="40">
        <f t="shared" si="49"/>
        <v>32.352941176470587</v>
      </c>
    </row>
    <row r="602" spans="1:35" ht="15">
      <c r="A602" t="str">
        <f t="shared" si="45"/>
        <v>2947</v>
      </c>
      <c r="B602" t="str">
        <f t="shared" si="46"/>
        <v>Döbrönte</v>
      </c>
      <c r="C602" t="s">
        <v>600</v>
      </c>
      <c r="D602" t="str">
        <f>INDEX(helysegnevtar!$A$4:$F$3181,MATCH(tidy!$B602,helysegnevtar!$A$4:$A$3181,0),3)</f>
        <v>község</v>
      </c>
      <c r="E602" t="str">
        <f>INDEX(helysegnevtar!$A$4:$F$3181,MATCH(tidy!$B602,helysegnevtar!$A$4:$A$3181,0),4)</f>
        <v>Veszprém</v>
      </c>
      <c r="F602" t="str">
        <f>INDEX(helysegnevtar!$A$4:$F$3181,MATCH(tidy!$B602,helysegnevtar!$A$4:$A$3181,0),6)</f>
        <v>Pápai</v>
      </c>
      <c r="I602">
        <v>47.25</v>
      </c>
      <c r="J602">
        <v>297</v>
      </c>
      <c r="K602">
        <v>91</v>
      </c>
      <c r="L602">
        <v>110</v>
      </c>
      <c r="M602">
        <f t="shared" si="47"/>
        <v>201</v>
      </c>
      <c r="N602">
        <v>50.23</v>
      </c>
      <c r="O602">
        <v>20.27</v>
      </c>
      <c r="P602">
        <v>33.33</v>
      </c>
      <c r="Q602">
        <v>10.79</v>
      </c>
      <c r="R602">
        <v>1.65</v>
      </c>
      <c r="S602">
        <v>1.74</v>
      </c>
      <c r="T602">
        <v>3.39</v>
      </c>
      <c r="U602">
        <v>717109050</v>
      </c>
      <c r="V602">
        <v>713</v>
      </c>
      <c r="Z602">
        <v>7.68</v>
      </c>
      <c r="AB602">
        <v>48</v>
      </c>
      <c r="AC602" s="38">
        <v>-34.549999999999997</v>
      </c>
      <c r="AD602" s="38">
        <v>-19.190000000000001</v>
      </c>
      <c r="AE602" s="39"/>
      <c r="AF602" s="38">
        <v>26</v>
      </c>
      <c r="AG602" s="38">
        <v>31</v>
      </c>
      <c r="AH602">
        <f t="shared" si="48"/>
        <v>57</v>
      </c>
      <c r="AI602" s="40">
        <f t="shared" si="49"/>
        <v>28.35820895522388</v>
      </c>
    </row>
    <row r="603" spans="1:35" ht="15">
      <c r="A603" t="str">
        <f t="shared" si="45"/>
        <v>364</v>
      </c>
      <c r="B603" t="str">
        <f t="shared" si="46"/>
        <v>Döge</v>
      </c>
      <c r="C603" t="s">
        <v>601</v>
      </c>
      <c r="D603" t="str">
        <f>INDEX(helysegnevtar!$A$4:$F$3181,MATCH(tidy!$B603,helysegnevtar!$A$4:$A$3181,0),3)</f>
        <v>község</v>
      </c>
      <c r="E603" t="str">
        <f>INDEX(helysegnevtar!$A$4:$F$3181,MATCH(tidy!$B603,helysegnevtar!$A$4:$A$3181,0),4)</f>
        <v>Szabolcs-Szatmár-Bereg</v>
      </c>
      <c r="F603" t="str">
        <f>INDEX(helysegnevtar!$A$4:$F$3181,MATCH(tidy!$B603,helysegnevtar!$A$4:$A$3181,0),6)</f>
        <v>Kisvárdai</v>
      </c>
      <c r="G603">
        <v>93</v>
      </c>
      <c r="H603">
        <v>4.68</v>
      </c>
      <c r="I603">
        <v>47.31</v>
      </c>
      <c r="J603">
        <v>2220</v>
      </c>
      <c r="K603">
        <v>716</v>
      </c>
      <c r="L603">
        <v>797</v>
      </c>
      <c r="M603">
        <f t="shared" si="47"/>
        <v>1513</v>
      </c>
      <c r="N603">
        <v>49.16</v>
      </c>
      <c r="O603">
        <v>10.78</v>
      </c>
      <c r="P603">
        <v>37.04</v>
      </c>
      <c r="Q603">
        <v>16.54</v>
      </c>
      <c r="R603">
        <v>0.59</v>
      </c>
      <c r="S603">
        <v>12.5</v>
      </c>
      <c r="T603">
        <v>13.09</v>
      </c>
      <c r="U603">
        <v>3807038754</v>
      </c>
      <c r="V603">
        <v>5711</v>
      </c>
      <c r="W603">
        <v>144</v>
      </c>
      <c r="X603">
        <v>3</v>
      </c>
      <c r="Y603">
        <v>50</v>
      </c>
      <c r="Z603">
        <v>9.7200000000000006</v>
      </c>
      <c r="AB603">
        <v>581</v>
      </c>
      <c r="AC603" s="38">
        <v>14.58</v>
      </c>
      <c r="AD603" s="38">
        <v>-0.49</v>
      </c>
      <c r="AE603" s="39">
        <v>9.0299999999999994</v>
      </c>
      <c r="AF603" s="38">
        <v>117</v>
      </c>
      <c r="AG603" s="38">
        <v>202</v>
      </c>
      <c r="AH603">
        <f t="shared" si="48"/>
        <v>319</v>
      </c>
      <c r="AI603" s="40">
        <f t="shared" si="49"/>
        <v>21.083939193654992</v>
      </c>
    </row>
    <row r="604" spans="1:35" ht="15">
      <c r="A604" t="str">
        <f t="shared" si="45"/>
        <v>659</v>
      </c>
      <c r="B604" t="str">
        <f t="shared" si="46"/>
        <v>Dömös</v>
      </c>
      <c r="C604" t="s">
        <v>602</v>
      </c>
      <c r="D604" t="str">
        <f>INDEX(helysegnevtar!$A$4:$F$3181,MATCH(tidy!$B604,helysegnevtar!$A$4:$A$3181,0),3)</f>
        <v>község</v>
      </c>
      <c r="E604" t="str">
        <f>INDEX(helysegnevtar!$A$4:$F$3181,MATCH(tidy!$B604,helysegnevtar!$A$4:$A$3181,0),4)</f>
        <v>Komárom-Esztergom</v>
      </c>
      <c r="F604" t="str">
        <f>INDEX(helysegnevtar!$A$4:$F$3181,MATCH(tidy!$B604,helysegnevtar!$A$4:$A$3181,0),6)</f>
        <v>Esztergomi</v>
      </c>
      <c r="G604">
        <v>3</v>
      </c>
      <c r="H604">
        <v>1.58</v>
      </c>
      <c r="I604">
        <v>57.99</v>
      </c>
      <c r="J604">
        <v>1222</v>
      </c>
      <c r="K604">
        <v>378</v>
      </c>
      <c r="L604">
        <v>387</v>
      </c>
      <c r="M604">
        <f t="shared" si="47"/>
        <v>765</v>
      </c>
      <c r="N604">
        <v>62.85</v>
      </c>
      <c r="O604">
        <v>22.82</v>
      </c>
      <c r="P604">
        <v>50</v>
      </c>
      <c r="Q604">
        <v>24.01</v>
      </c>
      <c r="R604">
        <v>2.64</v>
      </c>
      <c r="S604">
        <v>6.15</v>
      </c>
      <c r="T604">
        <v>8.7899999999999991</v>
      </c>
      <c r="U604">
        <v>2269583137</v>
      </c>
      <c r="V604">
        <v>2611</v>
      </c>
      <c r="Z604">
        <v>17.37</v>
      </c>
      <c r="AA604">
        <v>2.93</v>
      </c>
      <c r="AB604">
        <v>240</v>
      </c>
      <c r="AC604" s="38">
        <v>8.68</v>
      </c>
      <c r="AD604" s="38">
        <v>-17.37</v>
      </c>
      <c r="AE604" s="39"/>
      <c r="AF604" s="38">
        <v>124</v>
      </c>
      <c r="AG604" s="38">
        <v>134</v>
      </c>
      <c r="AH604">
        <f t="shared" si="48"/>
        <v>258</v>
      </c>
      <c r="AI604" s="40">
        <f t="shared" si="49"/>
        <v>33.725490196078432</v>
      </c>
    </row>
    <row r="605" spans="1:35" ht="15">
      <c r="A605" t="str">
        <f t="shared" si="45"/>
        <v>2964</v>
      </c>
      <c r="B605" t="str">
        <f t="shared" si="46"/>
        <v>Dömsöd</v>
      </c>
      <c r="C605" t="s">
        <v>603</v>
      </c>
      <c r="D605" t="str">
        <f>INDEX(helysegnevtar!$A$4:$F$3181,MATCH(tidy!$B605,helysegnevtar!$A$4:$A$3181,0),3)</f>
        <v>nagyközség</v>
      </c>
      <c r="E605" t="str">
        <f>INDEX(helysegnevtar!$A$4:$F$3181,MATCH(tidy!$B605,helysegnevtar!$A$4:$A$3181,0),4)</f>
        <v>Pest</v>
      </c>
      <c r="F605" t="str">
        <f>INDEX(helysegnevtar!$A$4:$F$3181,MATCH(tidy!$B605,helysegnevtar!$A$4:$A$3181,0),6)</f>
        <v>Ráckevei</v>
      </c>
      <c r="G605">
        <v>32</v>
      </c>
      <c r="H605">
        <v>1.76</v>
      </c>
      <c r="I605">
        <v>52.57</v>
      </c>
      <c r="J605">
        <v>6221</v>
      </c>
      <c r="K605">
        <v>1950</v>
      </c>
      <c r="L605">
        <v>2094</v>
      </c>
      <c r="M605">
        <f t="shared" si="47"/>
        <v>4044</v>
      </c>
      <c r="N605">
        <v>67.209999999999994</v>
      </c>
      <c r="O605">
        <v>13.37</v>
      </c>
      <c r="P605">
        <v>63.51</v>
      </c>
      <c r="Q605">
        <v>72.42</v>
      </c>
      <c r="R605">
        <v>44.61</v>
      </c>
      <c r="S605">
        <v>21.53</v>
      </c>
      <c r="T605">
        <v>66.14</v>
      </c>
      <c r="U605">
        <v>11084075155</v>
      </c>
      <c r="V605">
        <v>13844</v>
      </c>
      <c r="W605">
        <v>359</v>
      </c>
      <c r="X605">
        <v>30</v>
      </c>
      <c r="Y605">
        <v>44</v>
      </c>
      <c r="Z605">
        <v>16.07</v>
      </c>
      <c r="AA605">
        <v>6.13</v>
      </c>
      <c r="AB605">
        <v>1421</v>
      </c>
      <c r="AC605" s="38">
        <v>15.08</v>
      </c>
      <c r="AD605" s="38">
        <v>-6.13</v>
      </c>
      <c r="AE605" s="39">
        <v>1.1100000000000001</v>
      </c>
      <c r="AF605" s="38">
        <v>501</v>
      </c>
      <c r="AG605" s="38">
        <v>676</v>
      </c>
      <c r="AH605">
        <f t="shared" si="48"/>
        <v>1177</v>
      </c>
      <c r="AI605" s="40">
        <f t="shared" si="49"/>
        <v>29.104846686449058</v>
      </c>
    </row>
    <row r="606" spans="1:35" ht="15">
      <c r="A606" t="str">
        <f t="shared" si="45"/>
        <v>2191</v>
      </c>
      <c r="B606" t="str">
        <f t="shared" si="46"/>
        <v>Dör</v>
      </c>
      <c r="C606" t="s">
        <v>604</v>
      </c>
      <c r="D606" t="str">
        <f>INDEX(helysegnevtar!$A$4:$F$3181,MATCH(tidy!$B606,helysegnevtar!$A$4:$A$3181,0),3)</f>
        <v>község</v>
      </c>
      <c r="E606" t="str">
        <f>INDEX(helysegnevtar!$A$4:$F$3181,MATCH(tidy!$B606,helysegnevtar!$A$4:$A$3181,0),4)</f>
        <v>Győr-Moson-Sopron</v>
      </c>
      <c r="F606" t="str">
        <f>INDEX(helysegnevtar!$A$4:$F$3181,MATCH(tidy!$B606,helysegnevtar!$A$4:$A$3181,0),6)</f>
        <v>Csornai</v>
      </c>
      <c r="I606">
        <v>84.3</v>
      </c>
      <c r="J606">
        <v>601</v>
      </c>
      <c r="K606">
        <v>175</v>
      </c>
      <c r="L606">
        <v>190</v>
      </c>
      <c r="M606">
        <f t="shared" si="47"/>
        <v>365</v>
      </c>
      <c r="N606">
        <v>30.9</v>
      </c>
      <c r="O606">
        <v>12.84</v>
      </c>
      <c r="Q606">
        <v>11.01</v>
      </c>
      <c r="R606">
        <v>0.91</v>
      </c>
      <c r="S606">
        <v>3.41</v>
      </c>
      <c r="T606">
        <v>4.32</v>
      </c>
      <c r="U606">
        <v>1287873073</v>
      </c>
      <c r="V606">
        <v>1708</v>
      </c>
      <c r="Z606">
        <v>7.25</v>
      </c>
      <c r="AB606">
        <v>157</v>
      </c>
      <c r="AC606" s="38">
        <v>58.01</v>
      </c>
      <c r="AD606" s="38">
        <v>-65.260000000000005</v>
      </c>
      <c r="AE606" s="39"/>
      <c r="AF606" s="38">
        <v>55</v>
      </c>
      <c r="AG606" s="38">
        <v>89</v>
      </c>
      <c r="AH606">
        <f t="shared" si="48"/>
        <v>144</v>
      </c>
      <c r="AI606" s="40">
        <f t="shared" si="49"/>
        <v>39.452054794520549</v>
      </c>
    </row>
    <row r="607" spans="1:35" ht="15">
      <c r="A607" t="str">
        <f t="shared" si="45"/>
        <v>636</v>
      </c>
      <c r="B607" t="str">
        <f t="shared" si="46"/>
        <v>Dörgicse</v>
      </c>
      <c r="C607" t="s">
        <v>605</v>
      </c>
      <c r="D607" t="str">
        <f>INDEX(helysegnevtar!$A$4:$F$3181,MATCH(tidy!$B607,helysegnevtar!$A$4:$A$3181,0),3)</f>
        <v>község</v>
      </c>
      <c r="E607" t="str">
        <f>INDEX(helysegnevtar!$A$4:$F$3181,MATCH(tidy!$B607,helysegnevtar!$A$4:$A$3181,0),4)</f>
        <v>Veszprém</v>
      </c>
      <c r="F607" t="str">
        <f>INDEX(helysegnevtar!$A$4:$F$3181,MATCH(tidy!$B607,helysegnevtar!$A$4:$A$3181,0),6)</f>
        <v>Balatonfüredi</v>
      </c>
      <c r="I607">
        <v>67.61</v>
      </c>
      <c r="J607">
        <v>312</v>
      </c>
      <c r="K607">
        <v>97</v>
      </c>
      <c r="L607">
        <v>93</v>
      </c>
      <c r="M607">
        <f t="shared" si="47"/>
        <v>190</v>
      </c>
      <c r="N607">
        <v>37.07</v>
      </c>
      <c r="O607">
        <v>34.43</v>
      </c>
      <c r="P607">
        <v>42.86</v>
      </c>
      <c r="Q607">
        <v>19.11</v>
      </c>
      <c r="R607">
        <v>3.9</v>
      </c>
      <c r="S607">
        <v>3.33</v>
      </c>
      <c r="T607">
        <v>7.23</v>
      </c>
      <c r="U607">
        <v>628488990</v>
      </c>
      <c r="V607">
        <v>721</v>
      </c>
      <c r="Z607">
        <v>28.32</v>
      </c>
      <c r="AB607">
        <v>45</v>
      </c>
      <c r="AC607" s="38">
        <v>3.54</v>
      </c>
      <c r="AD607" s="38">
        <v>-7.08</v>
      </c>
      <c r="AE607" s="39"/>
      <c r="AF607" s="38">
        <v>29</v>
      </c>
      <c r="AG607" s="38">
        <v>40</v>
      </c>
      <c r="AH607">
        <f t="shared" si="48"/>
        <v>69</v>
      </c>
      <c r="AI607" s="40">
        <f t="shared" si="49"/>
        <v>36.315789473684212</v>
      </c>
    </row>
    <row r="608" spans="1:35" ht="15">
      <c r="A608" t="str">
        <f t="shared" si="45"/>
        <v>303</v>
      </c>
      <c r="B608" t="str">
        <f t="shared" si="46"/>
        <v>Döröske</v>
      </c>
      <c r="C608" t="s">
        <v>606</v>
      </c>
      <c r="D608" t="str">
        <f>INDEX(helysegnevtar!$A$4:$F$3181,MATCH(tidy!$B608,helysegnevtar!$A$4:$A$3181,0),3)</f>
        <v>község</v>
      </c>
      <c r="E608" t="str">
        <f>INDEX(helysegnevtar!$A$4:$F$3181,MATCH(tidy!$B608,helysegnevtar!$A$4:$A$3181,0),4)</f>
        <v>Vas</v>
      </c>
      <c r="F608" t="str">
        <f>INDEX(helysegnevtar!$A$4:$F$3181,MATCH(tidy!$B608,helysegnevtar!$A$4:$A$3181,0),6)</f>
        <v>Körmendi</v>
      </c>
      <c r="I608">
        <v>61.04</v>
      </c>
      <c r="J608">
        <v>127</v>
      </c>
      <c r="K608">
        <v>36</v>
      </c>
      <c r="L608">
        <v>38</v>
      </c>
      <c r="M608">
        <f t="shared" si="47"/>
        <v>74</v>
      </c>
      <c r="N608">
        <v>37.549999999999997</v>
      </c>
      <c r="O608">
        <v>7.89</v>
      </c>
      <c r="P608">
        <v>66.67</v>
      </c>
      <c r="Q608">
        <v>4.4000000000000004</v>
      </c>
      <c r="R608">
        <v>1.87</v>
      </c>
      <c r="S608">
        <v>0.48</v>
      </c>
      <c r="T608">
        <v>2.35</v>
      </c>
      <c r="U608">
        <v>183020351</v>
      </c>
      <c r="V608">
        <v>273</v>
      </c>
      <c r="Z608">
        <v>33.47</v>
      </c>
      <c r="AB608">
        <v>23</v>
      </c>
      <c r="AC608" s="38">
        <v>75.31</v>
      </c>
      <c r="AD608" s="38">
        <v>0</v>
      </c>
      <c r="AE608" s="39"/>
      <c r="AF608" s="38">
        <v>20</v>
      </c>
      <c r="AG608" s="38">
        <v>22</v>
      </c>
      <c r="AH608">
        <f t="shared" si="48"/>
        <v>42</v>
      </c>
      <c r="AI608" s="40">
        <f t="shared" si="49"/>
        <v>56.756756756756758</v>
      </c>
    </row>
    <row r="609" spans="1:35" ht="15">
      <c r="A609" t="str">
        <f t="shared" si="45"/>
        <v>1600</v>
      </c>
      <c r="B609" t="str">
        <f t="shared" si="46"/>
        <v>Dötk</v>
      </c>
      <c r="C609" t="s">
        <v>607</v>
      </c>
      <c r="D609" t="str">
        <f>INDEX(helysegnevtar!$A$4:$F$3181,MATCH(tidy!$B609,helysegnevtar!$A$4:$A$3181,0),3)</f>
        <v>község</v>
      </c>
      <c r="E609" t="str">
        <f>INDEX(helysegnevtar!$A$4:$F$3181,MATCH(tidy!$B609,helysegnevtar!$A$4:$A$3181,0),4)</f>
        <v>Zala</v>
      </c>
      <c r="F609" t="str">
        <f>INDEX(helysegnevtar!$A$4:$F$3181,MATCH(tidy!$B609,helysegnevtar!$A$4:$A$3181,0),6)</f>
        <v>Zalaszentgróti</v>
      </c>
      <c r="G609">
        <v>2</v>
      </c>
      <c r="I609">
        <v>80.77</v>
      </c>
      <c r="J609">
        <v>54</v>
      </c>
      <c r="K609">
        <v>17</v>
      </c>
      <c r="L609">
        <v>15</v>
      </c>
      <c r="M609">
        <f t="shared" si="47"/>
        <v>32</v>
      </c>
      <c r="N609">
        <v>28.22</v>
      </c>
      <c r="O609">
        <v>47.06</v>
      </c>
      <c r="P609">
        <v>50</v>
      </c>
      <c r="Q609">
        <v>1.72</v>
      </c>
      <c r="R609">
        <v>0.11</v>
      </c>
      <c r="S609">
        <v>0.17</v>
      </c>
      <c r="T609">
        <v>0.28000000000000003</v>
      </c>
      <c r="U609">
        <v>74181718</v>
      </c>
      <c r="V609">
        <v>52</v>
      </c>
      <c r="AB609">
        <v>10</v>
      </c>
      <c r="AC609" s="38">
        <v>64.52</v>
      </c>
      <c r="AD609" s="38">
        <v>21.51</v>
      </c>
      <c r="AE609" s="39"/>
      <c r="AF609" s="38">
        <v>5</v>
      </c>
      <c r="AG609" s="38">
        <v>5</v>
      </c>
      <c r="AH609">
        <f t="shared" si="48"/>
        <v>10</v>
      </c>
      <c r="AI609" s="40">
        <f t="shared" si="49"/>
        <v>31.25</v>
      </c>
    </row>
    <row r="610" spans="1:35" ht="15">
      <c r="A610" t="str">
        <f t="shared" si="45"/>
        <v>612</v>
      </c>
      <c r="B610" t="str">
        <f t="shared" si="46"/>
        <v>Dövény</v>
      </c>
      <c r="C610" t="s">
        <v>608</v>
      </c>
      <c r="D610" t="str">
        <f>INDEX(helysegnevtar!$A$4:$F$3181,MATCH(tidy!$B610,helysegnevtar!$A$4:$A$3181,0),3)</f>
        <v>község</v>
      </c>
      <c r="E610" t="str">
        <f>INDEX(helysegnevtar!$A$4:$F$3181,MATCH(tidy!$B610,helysegnevtar!$A$4:$A$3181,0),4)</f>
        <v>Borsod-Abaúj-Zemplén</v>
      </c>
      <c r="F610" t="str">
        <f>INDEX(helysegnevtar!$A$4:$F$3181,MATCH(tidy!$B610,helysegnevtar!$A$4:$A$3181,0),6)</f>
        <v>Putnoki</v>
      </c>
      <c r="G610">
        <v>12</v>
      </c>
      <c r="H610">
        <v>7.6</v>
      </c>
      <c r="I610">
        <v>36</v>
      </c>
      <c r="J610">
        <v>264</v>
      </c>
      <c r="K610">
        <v>99</v>
      </c>
      <c r="L610">
        <v>96</v>
      </c>
      <c r="M610">
        <f t="shared" si="47"/>
        <v>195</v>
      </c>
      <c r="N610">
        <v>49.88</v>
      </c>
      <c r="O610">
        <v>8.82</v>
      </c>
      <c r="P610">
        <v>59.09</v>
      </c>
      <c r="Q610">
        <v>11.65</v>
      </c>
      <c r="R610">
        <v>0.53</v>
      </c>
      <c r="S610">
        <v>0.95</v>
      </c>
      <c r="T610">
        <v>1.48</v>
      </c>
      <c r="U610">
        <v>447117852</v>
      </c>
      <c r="V610">
        <v>719</v>
      </c>
      <c r="Z610">
        <v>7.48</v>
      </c>
      <c r="AA610">
        <v>14.41</v>
      </c>
      <c r="AB610">
        <v>67</v>
      </c>
      <c r="AC610" s="38">
        <v>41.12</v>
      </c>
      <c r="AD610" s="38">
        <v>-18.690000000000001</v>
      </c>
      <c r="AE610" s="39"/>
      <c r="AF610" s="38">
        <v>14</v>
      </c>
      <c r="AG610" s="38">
        <v>25</v>
      </c>
      <c r="AH610">
        <f t="shared" si="48"/>
        <v>39</v>
      </c>
      <c r="AI610" s="40">
        <f t="shared" si="49"/>
        <v>20</v>
      </c>
    </row>
    <row r="611" spans="1:35" ht="15">
      <c r="A611" t="str">
        <f t="shared" si="45"/>
        <v>752</v>
      </c>
      <c r="B611" t="str">
        <f t="shared" si="46"/>
        <v>Drágszél</v>
      </c>
      <c r="C611" t="s">
        <v>609</v>
      </c>
      <c r="D611" t="str">
        <f>INDEX(helysegnevtar!$A$4:$F$3181,MATCH(tidy!$B611,helysegnevtar!$A$4:$A$3181,0),3)</f>
        <v>község</v>
      </c>
      <c r="E611" t="str">
        <f>INDEX(helysegnevtar!$A$4:$F$3181,MATCH(tidy!$B611,helysegnevtar!$A$4:$A$3181,0),4)</f>
        <v>Bács-Kiskun</v>
      </c>
      <c r="F611" t="str">
        <f>INDEX(helysegnevtar!$A$4:$F$3181,MATCH(tidy!$B611,helysegnevtar!$A$4:$A$3181,0),6)</f>
        <v>Kalocsai</v>
      </c>
      <c r="G611">
        <v>5</v>
      </c>
      <c r="H611">
        <v>1.85</v>
      </c>
      <c r="I611">
        <v>78.88</v>
      </c>
      <c r="J611">
        <v>332</v>
      </c>
      <c r="K611">
        <v>91</v>
      </c>
      <c r="L611">
        <v>107</v>
      </c>
      <c r="M611">
        <f t="shared" si="47"/>
        <v>198</v>
      </c>
      <c r="N611">
        <v>81.2</v>
      </c>
      <c r="O611">
        <v>13.39</v>
      </c>
      <c r="P611">
        <v>28.57</v>
      </c>
      <c r="Q611">
        <v>12.59</v>
      </c>
      <c r="R611">
        <v>1.91</v>
      </c>
      <c r="S611">
        <v>2.73</v>
      </c>
      <c r="T611">
        <v>4.6399999999999997</v>
      </c>
      <c r="U611">
        <v>478692181</v>
      </c>
      <c r="V611">
        <v>800</v>
      </c>
      <c r="Z611">
        <v>25.59</v>
      </c>
      <c r="AB611">
        <v>84</v>
      </c>
      <c r="AC611" s="38">
        <v>21.94</v>
      </c>
      <c r="AD611" s="38">
        <v>-14.63</v>
      </c>
      <c r="AE611" s="39"/>
      <c r="AF611" s="38">
        <v>34</v>
      </c>
      <c r="AG611" s="38">
        <v>57</v>
      </c>
      <c r="AH611">
        <f t="shared" si="48"/>
        <v>91</v>
      </c>
      <c r="AI611" s="40">
        <f t="shared" si="49"/>
        <v>45.959595959595958</v>
      </c>
    </row>
    <row r="612" spans="1:35" ht="15">
      <c r="A612" t="str">
        <f t="shared" si="45"/>
        <v>2861</v>
      </c>
      <c r="B612" t="str">
        <f t="shared" si="46"/>
        <v>Drávacsehi</v>
      </c>
      <c r="C612" t="s">
        <v>610</v>
      </c>
      <c r="D612" t="str">
        <f>INDEX(helysegnevtar!$A$4:$F$3181,MATCH(tidy!$B612,helysegnevtar!$A$4:$A$3181,0),3)</f>
        <v>község</v>
      </c>
      <c r="E612" t="str">
        <f>INDEX(helysegnevtar!$A$4:$F$3181,MATCH(tidy!$B612,helysegnevtar!$A$4:$A$3181,0),4)</f>
        <v>Baranya</v>
      </c>
      <c r="F612" t="str">
        <f>INDEX(helysegnevtar!$A$4:$F$3181,MATCH(tidy!$B612,helysegnevtar!$A$4:$A$3181,0),6)</f>
        <v>Siklósi</v>
      </c>
      <c r="G612">
        <v>12</v>
      </c>
      <c r="H612">
        <v>8.7200000000000006</v>
      </c>
      <c r="I612">
        <v>37.04</v>
      </c>
      <c r="J612">
        <v>170</v>
      </c>
      <c r="K612">
        <v>57</v>
      </c>
      <c r="L612">
        <v>63</v>
      </c>
      <c r="M612">
        <f t="shared" si="47"/>
        <v>120</v>
      </c>
      <c r="N612">
        <v>40.369999999999997</v>
      </c>
      <c r="O612">
        <v>4.41</v>
      </c>
      <c r="P612">
        <v>70.59</v>
      </c>
      <c r="Q612">
        <v>7.4</v>
      </c>
      <c r="R612">
        <v>0.98</v>
      </c>
      <c r="S612">
        <v>1.73</v>
      </c>
      <c r="T612">
        <v>2.71</v>
      </c>
      <c r="U612">
        <v>173562090</v>
      </c>
      <c r="V612">
        <v>316</v>
      </c>
      <c r="Z612">
        <v>20.69</v>
      </c>
      <c r="AA612">
        <v>40.54</v>
      </c>
      <c r="AB612">
        <v>55</v>
      </c>
      <c r="AC612" s="38">
        <v>75.86</v>
      </c>
      <c r="AD612" s="38">
        <v>0</v>
      </c>
      <c r="AE612" s="39"/>
      <c r="AF612" s="38">
        <v>10</v>
      </c>
      <c r="AG612" s="38">
        <v>16</v>
      </c>
      <c r="AH612">
        <f t="shared" si="48"/>
        <v>26</v>
      </c>
      <c r="AI612" s="40">
        <f t="shared" si="49"/>
        <v>21.666666666666668</v>
      </c>
    </row>
    <row r="613" spans="1:35" ht="15">
      <c r="A613" t="str">
        <f t="shared" si="45"/>
        <v>2812</v>
      </c>
      <c r="B613" t="str">
        <f t="shared" si="46"/>
        <v>Drávacsepely</v>
      </c>
      <c r="C613" t="s">
        <v>611</v>
      </c>
      <c r="D613" t="str">
        <f>INDEX(helysegnevtar!$A$4:$F$3181,MATCH(tidy!$B613,helysegnevtar!$A$4:$A$3181,0),3)</f>
        <v>község</v>
      </c>
      <c r="E613" t="str">
        <f>INDEX(helysegnevtar!$A$4:$F$3181,MATCH(tidy!$B613,helysegnevtar!$A$4:$A$3181,0),4)</f>
        <v>Baranya</v>
      </c>
      <c r="F613" t="str">
        <f>INDEX(helysegnevtar!$A$4:$F$3181,MATCH(tidy!$B613,helysegnevtar!$A$4:$A$3181,0),6)</f>
        <v>Siklósi</v>
      </c>
      <c r="G613">
        <v>8</v>
      </c>
      <c r="H613">
        <v>3.68</v>
      </c>
      <c r="I613">
        <v>40.15</v>
      </c>
      <c r="J613">
        <v>211</v>
      </c>
      <c r="K613">
        <v>70</v>
      </c>
      <c r="L613">
        <v>82</v>
      </c>
      <c r="M613">
        <f t="shared" si="47"/>
        <v>152</v>
      </c>
      <c r="N613">
        <v>39.549999999999997</v>
      </c>
      <c r="O613">
        <v>9.6199999999999992</v>
      </c>
      <c r="P613">
        <v>83.33</v>
      </c>
      <c r="Q613">
        <v>6.6</v>
      </c>
      <c r="R613">
        <v>2.99</v>
      </c>
      <c r="T613">
        <v>2.99</v>
      </c>
      <c r="U613">
        <v>367955374</v>
      </c>
      <c r="V613">
        <v>491</v>
      </c>
      <c r="AA613">
        <v>14.61</v>
      </c>
      <c r="AB613">
        <v>69</v>
      </c>
      <c r="AC613" s="38">
        <v>-20.57</v>
      </c>
      <c r="AD613" s="38">
        <v>-10.28</v>
      </c>
      <c r="AE613" s="39"/>
      <c r="AF613" s="38">
        <v>17</v>
      </c>
      <c r="AG613" s="38">
        <v>16</v>
      </c>
      <c r="AH613">
        <f t="shared" si="48"/>
        <v>33</v>
      </c>
      <c r="AI613" s="40">
        <f t="shared" si="49"/>
        <v>21.710526315789476</v>
      </c>
    </row>
    <row r="614" spans="1:35" ht="15">
      <c r="A614" t="str">
        <f t="shared" si="45"/>
        <v>1741</v>
      </c>
      <c r="B614" t="str">
        <f t="shared" si="46"/>
        <v>Drávafok</v>
      </c>
      <c r="C614" t="s">
        <v>612</v>
      </c>
      <c r="D614" t="str">
        <f>INDEX(helysegnevtar!$A$4:$F$3181,MATCH(tidy!$B614,helysegnevtar!$A$4:$A$3181,0),3)</f>
        <v>község</v>
      </c>
      <c r="E614" t="str">
        <f>INDEX(helysegnevtar!$A$4:$F$3181,MATCH(tidy!$B614,helysegnevtar!$A$4:$A$3181,0),4)</f>
        <v>Baranya</v>
      </c>
      <c r="F614" t="str">
        <f>INDEX(helysegnevtar!$A$4:$F$3181,MATCH(tidy!$B614,helysegnevtar!$A$4:$A$3181,0),6)</f>
        <v>Sellyei</v>
      </c>
      <c r="G614">
        <v>22</v>
      </c>
      <c r="H614">
        <v>18.04</v>
      </c>
      <c r="I614">
        <v>59.36</v>
      </c>
      <c r="J614">
        <v>533</v>
      </c>
      <c r="K614">
        <v>161</v>
      </c>
      <c r="L614">
        <v>182</v>
      </c>
      <c r="M614">
        <f t="shared" si="47"/>
        <v>343</v>
      </c>
      <c r="N614">
        <v>57.92</v>
      </c>
      <c r="O614">
        <v>8.56</v>
      </c>
      <c r="P614">
        <v>57.69</v>
      </c>
      <c r="Q614">
        <v>23.9</v>
      </c>
      <c r="R614">
        <v>0.79</v>
      </c>
      <c r="S614">
        <v>1.4</v>
      </c>
      <c r="T614">
        <v>2.19</v>
      </c>
      <c r="U614">
        <v>671049230</v>
      </c>
      <c r="V614">
        <v>1311</v>
      </c>
      <c r="W614">
        <v>116</v>
      </c>
      <c r="X614">
        <v>20</v>
      </c>
      <c r="Y614">
        <v>29</v>
      </c>
      <c r="Z614">
        <v>10.91</v>
      </c>
      <c r="AB614">
        <v>173</v>
      </c>
      <c r="AC614" s="38">
        <v>-2.1800000000000002</v>
      </c>
      <c r="AD614" s="38">
        <v>-15.27</v>
      </c>
      <c r="AE614" s="39">
        <v>62.07</v>
      </c>
      <c r="AF614" s="38">
        <v>39</v>
      </c>
      <c r="AG614" s="38">
        <v>37</v>
      </c>
      <c r="AH614">
        <f t="shared" si="48"/>
        <v>76</v>
      </c>
      <c r="AI614" s="40">
        <f t="shared" si="49"/>
        <v>22.157434402332363</v>
      </c>
    </row>
    <row r="615" spans="1:35" ht="15">
      <c r="A615" t="str">
        <f t="shared" si="45"/>
        <v>1361</v>
      </c>
      <c r="B615" t="str">
        <f t="shared" si="46"/>
        <v>Drávagárdony</v>
      </c>
      <c r="C615" t="s">
        <v>613</v>
      </c>
      <c r="D615" t="str">
        <f>INDEX(helysegnevtar!$A$4:$F$3181,MATCH(tidy!$B615,helysegnevtar!$A$4:$A$3181,0),3)</f>
        <v>község</v>
      </c>
      <c r="E615" t="str">
        <f>INDEX(helysegnevtar!$A$4:$F$3181,MATCH(tidy!$B615,helysegnevtar!$A$4:$A$3181,0),4)</f>
        <v>Somogy</v>
      </c>
      <c r="F615" t="str">
        <f>INDEX(helysegnevtar!$A$4:$F$3181,MATCH(tidy!$B615,helysegnevtar!$A$4:$A$3181,0),6)</f>
        <v>Barcsi</v>
      </c>
      <c r="G615">
        <v>6</v>
      </c>
      <c r="H615">
        <v>5.3</v>
      </c>
      <c r="I615">
        <v>53.61</v>
      </c>
      <c r="J615">
        <v>159</v>
      </c>
      <c r="K615">
        <v>55</v>
      </c>
      <c r="L615">
        <v>50</v>
      </c>
      <c r="M615">
        <f t="shared" si="47"/>
        <v>105</v>
      </c>
      <c r="N615">
        <v>70.959999999999994</v>
      </c>
      <c r="O615">
        <v>12.5</v>
      </c>
      <c r="P615">
        <v>50</v>
      </c>
      <c r="Q615">
        <v>6.27</v>
      </c>
      <c r="R615">
        <v>1.05</v>
      </c>
      <c r="S615">
        <v>0.49</v>
      </c>
      <c r="T615">
        <v>1.54</v>
      </c>
      <c r="U615">
        <v>143635263</v>
      </c>
      <c r="V615">
        <v>299</v>
      </c>
      <c r="Z615">
        <v>25.97</v>
      </c>
      <c r="AB615">
        <v>45</v>
      </c>
      <c r="AC615" s="38">
        <v>32.47</v>
      </c>
      <c r="AD615" s="38">
        <v>6.49</v>
      </c>
      <c r="AE615" s="39"/>
      <c r="AF615" s="38">
        <v>12</v>
      </c>
      <c r="AG615" s="38">
        <v>11</v>
      </c>
      <c r="AH615">
        <f t="shared" si="48"/>
        <v>23</v>
      </c>
      <c r="AI615" s="40">
        <f t="shared" si="49"/>
        <v>21.904761904761905</v>
      </c>
    </row>
    <row r="616" spans="1:35" ht="15">
      <c r="A616" t="str">
        <f t="shared" si="45"/>
        <v>3239</v>
      </c>
      <c r="B616" t="str">
        <f t="shared" si="46"/>
        <v>Drávaiványi</v>
      </c>
      <c r="C616" t="s">
        <v>614</v>
      </c>
      <c r="D616" t="str">
        <f>INDEX(helysegnevtar!$A$4:$F$3181,MATCH(tidy!$B616,helysegnevtar!$A$4:$A$3181,0),3)</f>
        <v>község</v>
      </c>
      <c r="E616" t="str">
        <f>INDEX(helysegnevtar!$A$4:$F$3181,MATCH(tidy!$B616,helysegnevtar!$A$4:$A$3181,0),4)</f>
        <v>Baranya</v>
      </c>
      <c r="F616" t="str">
        <f>INDEX(helysegnevtar!$A$4:$F$3181,MATCH(tidy!$B616,helysegnevtar!$A$4:$A$3181,0),6)</f>
        <v>Sellyei</v>
      </c>
      <c r="G616">
        <v>20</v>
      </c>
      <c r="H616">
        <v>36.81</v>
      </c>
      <c r="I616">
        <v>54.63</v>
      </c>
      <c r="J616">
        <v>185</v>
      </c>
      <c r="K616">
        <v>53</v>
      </c>
      <c r="L616">
        <v>72</v>
      </c>
      <c r="M616">
        <f t="shared" si="47"/>
        <v>125</v>
      </c>
      <c r="N616">
        <v>53.97</v>
      </c>
      <c r="O616">
        <v>1.19</v>
      </c>
      <c r="P616">
        <v>70.83</v>
      </c>
      <c r="Q616">
        <v>11.01</v>
      </c>
      <c r="R616">
        <v>0.31</v>
      </c>
      <c r="S616">
        <v>1.56</v>
      </c>
      <c r="T616">
        <v>1.87</v>
      </c>
      <c r="U616">
        <v>123490112</v>
      </c>
      <c r="V616">
        <v>420</v>
      </c>
      <c r="Z616">
        <v>51.12</v>
      </c>
      <c r="AA616">
        <v>21.95</v>
      </c>
      <c r="AB616">
        <v>79</v>
      </c>
      <c r="AC616" s="38">
        <v>-12.78</v>
      </c>
      <c r="AD616" s="38">
        <v>-25.56</v>
      </c>
      <c r="AE616" s="39"/>
      <c r="AF616" s="38">
        <v>7</v>
      </c>
      <c r="AG616" s="38">
        <v>17</v>
      </c>
      <c r="AH616">
        <f t="shared" si="48"/>
        <v>24</v>
      </c>
      <c r="AI616" s="40">
        <f t="shared" si="49"/>
        <v>19.2</v>
      </c>
    </row>
    <row r="617" spans="1:35" ht="15">
      <c r="A617" t="str">
        <f t="shared" si="45"/>
        <v>915</v>
      </c>
      <c r="B617" t="str">
        <f t="shared" si="46"/>
        <v>Drávakeresztúr</v>
      </c>
      <c r="C617" t="s">
        <v>615</v>
      </c>
      <c r="D617" t="str">
        <f>INDEX(helysegnevtar!$A$4:$F$3181,MATCH(tidy!$B617,helysegnevtar!$A$4:$A$3181,0),3)</f>
        <v>község</v>
      </c>
      <c r="E617" t="str">
        <f>INDEX(helysegnevtar!$A$4:$F$3181,MATCH(tidy!$B617,helysegnevtar!$A$4:$A$3181,0),4)</f>
        <v>Baranya</v>
      </c>
      <c r="F617" t="str">
        <f>INDEX(helysegnevtar!$A$4:$F$3181,MATCH(tidy!$B617,helysegnevtar!$A$4:$A$3181,0),6)</f>
        <v>Sellyei</v>
      </c>
      <c r="G617">
        <v>14</v>
      </c>
      <c r="H617">
        <v>15.69</v>
      </c>
      <c r="I617">
        <v>69.7</v>
      </c>
      <c r="J617">
        <v>124</v>
      </c>
      <c r="K617">
        <v>30</v>
      </c>
      <c r="L617">
        <v>45</v>
      </c>
      <c r="M617">
        <f t="shared" si="47"/>
        <v>75</v>
      </c>
      <c r="N617">
        <v>63.22</v>
      </c>
      <c r="O617">
        <v>15</v>
      </c>
      <c r="P617">
        <v>66.67</v>
      </c>
      <c r="Q617">
        <v>12.97</v>
      </c>
      <c r="R617">
        <v>1.93</v>
      </c>
      <c r="S617">
        <v>1.2</v>
      </c>
      <c r="T617">
        <v>3.13</v>
      </c>
      <c r="U617">
        <v>119259580</v>
      </c>
      <c r="V617">
        <v>281</v>
      </c>
      <c r="Z617">
        <v>27.4</v>
      </c>
      <c r="AA617">
        <v>29.59</v>
      </c>
      <c r="AB617">
        <v>32</v>
      </c>
      <c r="AC617" s="38">
        <v>-27.4</v>
      </c>
      <c r="AD617" s="38">
        <v>9.1300000000000008</v>
      </c>
      <c r="AE617" s="39"/>
      <c r="AF617" s="38">
        <v>9</v>
      </c>
      <c r="AG617" s="38">
        <v>19</v>
      </c>
      <c r="AH617">
        <f t="shared" si="48"/>
        <v>28</v>
      </c>
      <c r="AI617" s="40">
        <f t="shared" si="49"/>
        <v>37.333333333333336</v>
      </c>
    </row>
    <row r="618" spans="1:35" ht="15">
      <c r="A618" t="str">
        <f t="shared" si="45"/>
        <v>2273</v>
      </c>
      <c r="B618" t="str">
        <f t="shared" si="46"/>
        <v>Drávapalkonya</v>
      </c>
      <c r="C618" t="s">
        <v>616</v>
      </c>
      <c r="D618" t="str">
        <f>INDEX(helysegnevtar!$A$4:$F$3181,MATCH(tidy!$B618,helysegnevtar!$A$4:$A$3181,0),3)</f>
        <v>község</v>
      </c>
      <c r="E618" t="str">
        <f>INDEX(helysegnevtar!$A$4:$F$3181,MATCH(tidy!$B618,helysegnevtar!$A$4:$A$3181,0),4)</f>
        <v>Baranya</v>
      </c>
      <c r="F618" t="str">
        <f>INDEX(helysegnevtar!$A$4:$F$3181,MATCH(tidy!$B618,helysegnevtar!$A$4:$A$3181,0),6)</f>
        <v>Siklósi</v>
      </c>
      <c r="G618">
        <v>18</v>
      </c>
      <c r="H618">
        <v>14.61</v>
      </c>
      <c r="I618">
        <v>43.17</v>
      </c>
      <c r="J618">
        <v>278</v>
      </c>
      <c r="K618">
        <v>85</v>
      </c>
      <c r="L618">
        <v>108</v>
      </c>
      <c r="M618">
        <f t="shared" si="47"/>
        <v>193</v>
      </c>
      <c r="N618">
        <v>37.950000000000003</v>
      </c>
      <c r="O618">
        <v>6.98</v>
      </c>
      <c r="P618">
        <v>84.62</v>
      </c>
      <c r="Q618">
        <v>10.130000000000001</v>
      </c>
      <c r="R618">
        <v>0.54</v>
      </c>
      <c r="T618">
        <v>0.54</v>
      </c>
      <c r="U618">
        <v>187079624</v>
      </c>
      <c r="V618">
        <v>549</v>
      </c>
      <c r="Z618">
        <v>18.48</v>
      </c>
      <c r="AB618">
        <v>105</v>
      </c>
      <c r="AC618" s="38">
        <v>-18.48</v>
      </c>
      <c r="AD618" s="38">
        <v>3.7</v>
      </c>
      <c r="AE618" s="39"/>
      <c r="AF618" s="38">
        <v>14</v>
      </c>
      <c r="AG618" s="38">
        <v>21</v>
      </c>
      <c r="AH618">
        <f t="shared" si="48"/>
        <v>35</v>
      </c>
      <c r="AI618" s="40">
        <f t="shared" si="49"/>
        <v>18.134715025906736</v>
      </c>
    </row>
    <row r="619" spans="1:35" ht="15">
      <c r="A619" t="str">
        <f t="shared" si="45"/>
        <v>1238</v>
      </c>
      <c r="B619" t="str">
        <f t="shared" si="46"/>
        <v>Drávapiski</v>
      </c>
      <c r="C619" t="s">
        <v>617</v>
      </c>
      <c r="D619" t="str">
        <f>INDEX(helysegnevtar!$A$4:$F$3181,MATCH(tidy!$B619,helysegnevtar!$A$4:$A$3181,0),3)</f>
        <v>község</v>
      </c>
      <c r="E619" t="str">
        <f>INDEX(helysegnevtar!$A$4:$F$3181,MATCH(tidy!$B619,helysegnevtar!$A$4:$A$3181,0),4)</f>
        <v>Baranya</v>
      </c>
      <c r="F619" t="str">
        <f>INDEX(helysegnevtar!$A$4:$F$3181,MATCH(tidy!$B619,helysegnevtar!$A$4:$A$3181,0),6)</f>
        <v>Siklósi</v>
      </c>
      <c r="G619">
        <v>16</v>
      </c>
      <c r="H619">
        <v>10.89</v>
      </c>
      <c r="I619">
        <v>38.03</v>
      </c>
      <c r="J619">
        <v>96</v>
      </c>
      <c r="K619">
        <v>30</v>
      </c>
      <c r="L619">
        <v>35</v>
      </c>
      <c r="M619">
        <f t="shared" si="47"/>
        <v>65</v>
      </c>
      <c r="N619">
        <v>44</v>
      </c>
      <c r="O619">
        <v>8.33</v>
      </c>
      <c r="Q619">
        <v>4.91</v>
      </c>
      <c r="R619">
        <v>0.28999999999999998</v>
      </c>
      <c r="S619">
        <v>0.15</v>
      </c>
      <c r="T619">
        <v>0.44</v>
      </c>
      <c r="U619">
        <v>66703586</v>
      </c>
      <c r="V619">
        <v>217</v>
      </c>
      <c r="Z619">
        <v>68.180000000000007</v>
      </c>
      <c r="AA619">
        <v>23.81</v>
      </c>
      <c r="AB619">
        <v>45</v>
      </c>
      <c r="AC619" s="38">
        <v>79.55</v>
      </c>
      <c r="AD619" s="38">
        <v>-11.36</v>
      </c>
      <c r="AE619" s="39"/>
      <c r="AF619" s="38">
        <v>10</v>
      </c>
      <c r="AG619" s="38">
        <v>7</v>
      </c>
      <c r="AH619">
        <f t="shared" si="48"/>
        <v>17</v>
      </c>
      <c r="AI619" s="40">
        <f t="shared" si="49"/>
        <v>26.153846153846157</v>
      </c>
    </row>
    <row r="620" spans="1:35" ht="15">
      <c r="A620" t="str">
        <f t="shared" si="45"/>
        <v>2860</v>
      </c>
      <c r="B620" t="str">
        <f t="shared" si="46"/>
        <v>Drávaszabolcs</v>
      </c>
      <c r="C620" t="s">
        <v>618</v>
      </c>
      <c r="D620" t="str">
        <f>INDEX(helysegnevtar!$A$4:$F$3181,MATCH(tidy!$B620,helysegnevtar!$A$4:$A$3181,0),3)</f>
        <v>község</v>
      </c>
      <c r="E620" t="str">
        <f>INDEX(helysegnevtar!$A$4:$F$3181,MATCH(tidy!$B620,helysegnevtar!$A$4:$A$3181,0),4)</f>
        <v>Baranya</v>
      </c>
      <c r="F620" t="str">
        <f>INDEX(helysegnevtar!$A$4:$F$3181,MATCH(tidy!$B620,helysegnevtar!$A$4:$A$3181,0),6)</f>
        <v>Siklósi</v>
      </c>
      <c r="G620">
        <v>12</v>
      </c>
      <c r="H620">
        <v>11.03</v>
      </c>
      <c r="I620">
        <v>49.58</v>
      </c>
      <c r="J620">
        <v>708</v>
      </c>
      <c r="K620">
        <v>223</v>
      </c>
      <c r="L620">
        <v>254</v>
      </c>
      <c r="M620">
        <f t="shared" si="47"/>
        <v>477</v>
      </c>
      <c r="N620">
        <v>35.020000000000003</v>
      </c>
      <c r="O620">
        <v>12.98</v>
      </c>
      <c r="P620">
        <v>64.150000000000006</v>
      </c>
      <c r="Q620">
        <v>11.22</v>
      </c>
      <c r="R620">
        <v>0.56999999999999995</v>
      </c>
      <c r="S620">
        <v>1.18</v>
      </c>
      <c r="T620">
        <v>1.75</v>
      </c>
      <c r="U620">
        <v>976334881</v>
      </c>
      <c r="V620">
        <v>1675</v>
      </c>
      <c r="W620">
        <v>96</v>
      </c>
      <c r="X620">
        <v>16</v>
      </c>
      <c r="Y620">
        <v>34</v>
      </c>
      <c r="Z620">
        <v>22.63</v>
      </c>
      <c r="AB620">
        <v>194</v>
      </c>
      <c r="AC620" s="38">
        <v>42.43</v>
      </c>
      <c r="AD620" s="38">
        <v>1.41</v>
      </c>
      <c r="AE620" s="39">
        <v>68.75</v>
      </c>
      <c r="AF620" s="38">
        <v>55</v>
      </c>
      <c r="AG620" s="38">
        <v>71</v>
      </c>
      <c r="AH620">
        <f t="shared" si="48"/>
        <v>126</v>
      </c>
      <c r="AI620" s="40">
        <f t="shared" si="49"/>
        <v>26.415094339622641</v>
      </c>
    </row>
    <row r="621" spans="1:35" ht="15">
      <c r="A621" t="str">
        <f t="shared" si="45"/>
        <v>3003</v>
      </c>
      <c r="B621" t="str">
        <f t="shared" si="46"/>
        <v>Drávaszerdahely</v>
      </c>
      <c r="C621" t="s">
        <v>619</v>
      </c>
      <c r="D621" t="str">
        <f>INDEX(helysegnevtar!$A$4:$F$3181,MATCH(tidy!$B621,helysegnevtar!$A$4:$A$3181,0),3)</f>
        <v>község</v>
      </c>
      <c r="E621" t="str">
        <f>INDEX(helysegnevtar!$A$4:$F$3181,MATCH(tidy!$B621,helysegnevtar!$A$4:$A$3181,0),4)</f>
        <v>Baranya</v>
      </c>
      <c r="F621" t="str">
        <f>INDEX(helysegnevtar!$A$4:$F$3181,MATCH(tidy!$B621,helysegnevtar!$A$4:$A$3181,0),6)</f>
        <v>Siklósi</v>
      </c>
      <c r="G621">
        <v>4</v>
      </c>
      <c r="I621">
        <v>57.58</v>
      </c>
      <c r="J621">
        <v>181</v>
      </c>
      <c r="K621">
        <v>57</v>
      </c>
      <c r="L621">
        <v>58</v>
      </c>
      <c r="M621">
        <f t="shared" si="47"/>
        <v>115</v>
      </c>
      <c r="N621">
        <v>35.270000000000003</v>
      </c>
      <c r="O621">
        <v>15.15</v>
      </c>
      <c r="P621">
        <v>50</v>
      </c>
      <c r="Q621">
        <v>6.24</v>
      </c>
      <c r="R621">
        <v>0.23</v>
      </c>
      <c r="T621">
        <v>0.23</v>
      </c>
      <c r="U621">
        <v>240307134</v>
      </c>
      <c r="V621">
        <v>459</v>
      </c>
      <c r="Z621">
        <v>12.27</v>
      </c>
      <c r="AB621">
        <v>38</v>
      </c>
      <c r="AC621" s="38">
        <v>-18.399999999999999</v>
      </c>
      <c r="AD621" s="38">
        <v>-24.54</v>
      </c>
      <c r="AE621" s="39"/>
      <c r="AF621" s="38">
        <v>15</v>
      </c>
      <c r="AG621" s="38">
        <v>22</v>
      </c>
      <c r="AH621">
        <f t="shared" si="48"/>
        <v>37</v>
      </c>
      <c r="AI621" s="40">
        <f t="shared" si="49"/>
        <v>32.173913043478258</v>
      </c>
    </row>
    <row r="622" spans="1:35" ht="15">
      <c r="A622" t="str">
        <f t="shared" si="45"/>
        <v>2169</v>
      </c>
      <c r="B622" t="str">
        <f t="shared" si="46"/>
        <v>Drávasztára</v>
      </c>
      <c r="C622" t="s">
        <v>620</v>
      </c>
      <c r="D622" t="str">
        <f>INDEX(helysegnevtar!$A$4:$F$3181,MATCH(tidy!$B622,helysegnevtar!$A$4:$A$3181,0),3)</f>
        <v>község</v>
      </c>
      <c r="E622" t="str">
        <f>INDEX(helysegnevtar!$A$4:$F$3181,MATCH(tidy!$B622,helysegnevtar!$A$4:$A$3181,0),4)</f>
        <v>Baranya</v>
      </c>
      <c r="F622" t="str">
        <f>INDEX(helysegnevtar!$A$4:$F$3181,MATCH(tidy!$B622,helysegnevtar!$A$4:$A$3181,0),6)</f>
        <v>Sellyei</v>
      </c>
      <c r="G622">
        <v>12</v>
      </c>
      <c r="H622">
        <v>1.37</v>
      </c>
      <c r="I622">
        <v>58.19</v>
      </c>
      <c r="J622">
        <v>377</v>
      </c>
      <c r="K622">
        <v>108</v>
      </c>
      <c r="L622">
        <v>135</v>
      </c>
      <c r="M622">
        <f t="shared" si="47"/>
        <v>243</v>
      </c>
      <c r="N622">
        <v>54.8</v>
      </c>
      <c r="O622">
        <v>11.38</v>
      </c>
      <c r="P622">
        <v>61.9</v>
      </c>
      <c r="Q622">
        <v>18.18</v>
      </c>
      <c r="R622">
        <v>0.08</v>
      </c>
      <c r="T622">
        <v>0.08</v>
      </c>
      <c r="U622">
        <v>522554936</v>
      </c>
      <c r="V622">
        <v>1102</v>
      </c>
      <c r="W622">
        <v>54</v>
      </c>
      <c r="X622">
        <v>8</v>
      </c>
      <c r="Y622">
        <v>14</v>
      </c>
      <c r="Z622">
        <v>5.73</v>
      </c>
      <c r="AA622">
        <v>10.65</v>
      </c>
      <c r="AB622">
        <v>129</v>
      </c>
      <c r="AC622" s="38">
        <v>65.900000000000006</v>
      </c>
      <c r="AD622" s="38">
        <v>-25.79</v>
      </c>
      <c r="AE622" s="39">
        <v>72.22</v>
      </c>
      <c r="AF622" s="38">
        <v>31</v>
      </c>
      <c r="AG622" s="38">
        <v>54</v>
      </c>
      <c r="AH622">
        <f t="shared" si="48"/>
        <v>85</v>
      </c>
      <c r="AI622" s="40">
        <f t="shared" si="49"/>
        <v>34.979423868312757</v>
      </c>
    </row>
    <row r="623" spans="1:35" ht="15">
      <c r="A623" t="str">
        <f t="shared" si="45"/>
        <v>1588</v>
      </c>
      <c r="B623" t="str">
        <f t="shared" si="46"/>
        <v>Drávatamási</v>
      </c>
      <c r="C623" t="s">
        <v>621</v>
      </c>
      <c r="D623" t="str">
        <f>INDEX(helysegnevtar!$A$4:$F$3181,MATCH(tidy!$B623,helysegnevtar!$A$4:$A$3181,0),3)</f>
        <v>község</v>
      </c>
      <c r="E623" t="str">
        <f>INDEX(helysegnevtar!$A$4:$F$3181,MATCH(tidy!$B623,helysegnevtar!$A$4:$A$3181,0),4)</f>
        <v>Somogy</v>
      </c>
      <c r="F623" t="str">
        <f>INDEX(helysegnevtar!$A$4:$F$3181,MATCH(tidy!$B623,helysegnevtar!$A$4:$A$3181,0),6)</f>
        <v>Barcsi</v>
      </c>
      <c r="G623">
        <v>5</v>
      </c>
      <c r="H623">
        <v>5.36</v>
      </c>
      <c r="I623">
        <v>22.47</v>
      </c>
      <c r="J623">
        <v>375</v>
      </c>
      <c r="K623">
        <v>127</v>
      </c>
      <c r="L623">
        <v>163</v>
      </c>
      <c r="M623">
        <f t="shared" si="47"/>
        <v>290</v>
      </c>
      <c r="N623">
        <v>70.56</v>
      </c>
      <c r="O623">
        <v>1.63</v>
      </c>
      <c r="P623">
        <v>28.57</v>
      </c>
      <c r="Q623">
        <v>8.4499999999999993</v>
      </c>
      <c r="R623">
        <v>0.78</v>
      </c>
      <c r="S623">
        <v>0.5</v>
      </c>
      <c r="T623">
        <v>1.28</v>
      </c>
      <c r="U623">
        <v>386063781</v>
      </c>
      <c r="V623">
        <v>917</v>
      </c>
      <c r="Z623">
        <v>12.07</v>
      </c>
      <c r="AA623">
        <v>11.65</v>
      </c>
      <c r="AB623">
        <v>153</v>
      </c>
      <c r="AC623" s="38">
        <v>6.03</v>
      </c>
      <c r="AD623" s="38">
        <v>-12.07</v>
      </c>
      <c r="AE623" s="39"/>
      <c r="AF623" s="38">
        <v>20</v>
      </c>
      <c r="AG623" s="38">
        <v>31</v>
      </c>
      <c r="AH623">
        <f t="shared" si="48"/>
        <v>51</v>
      </c>
      <c r="AI623" s="40">
        <f t="shared" si="49"/>
        <v>17.586206896551722</v>
      </c>
    </row>
    <row r="624" spans="1:35" ht="15">
      <c r="A624" t="str">
        <f t="shared" si="45"/>
        <v>815</v>
      </c>
      <c r="B624" t="str">
        <f t="shared" si="46"/>
        <v>Drégelypalánk</v>
      </c>
      <c r="C624" t="s">
        <v>622</v>
      </c>
      <c r="D624" t="str">
        <f>INDEX(helysegnevtar!$A$4:$F$3181,MATCH(tidy!$B624,helysegnevtar!$A$4:$A$3181,0),3)</f>
        <v>község</v>
      </c>
      <c r="E624" t="str">
        <f>INDEX(helysegnevtar!$A$4:$F$3181,MATCH(tidy!$B624,helysegnevtar!$A$4:$A$3181,0),4)</f>
        <v>Nógrád</v>
      </c>
      <c r="F624" t="str">
        <f>INDEX(helysegnevtar!$A$4:$F$3181,MATCH(tidy!$B624,helysegnevtar!$A$4:$A$3181,0),6)</f>
        <v>Balassagyarmati</v>
      </c>
      <c r="G624">
        <v>13</v>
      </c>
      <c r="H624">
        <v>14.34</v>
      </c>
      <c r="I624">
        <v>57.13</v>
      </c>
      <c r="J624">
        <v>1476</v>
      </c>
      <c r="K624">
        <v>459</v>
      </c>
      <c r="L624">
        <v>484</v>
      </c>
      <c r="M624">
        <f t="shared" si="47"/>
        <v>943</v>
      </c>
      <c r="N624">
        <v>78.87</v>
      </c>
      <c r="O624">
        <v>12.69</v>
      </c>
      <c r="P624">
        <v>76.849999999999994</v>
      </c>
      <c r="Q624">
        <v>22.18</v>
      </c>
      <c r="R624">
        <v>3.07</v>
      </c>
      <c r="S624">
        <v>8.3000000000000007</v>
      </c>
      <c r="T624">
        <v>11.37</v>
      </c>
      <c r="U624">
        <v>2494588381</v>
      </c>
      <c r="V624">
        <v>3802</v>
      </c>
      <c r="W624">
        <v>20</v>
      </c>
      <c r="X624">
        <v>6</v>
      </c>
      <c r="Y624">
        <v>14</v>
      </c>
      <c r="Z624">
        <v>24.5</v>
      </c>
      <c r="AA624">
        <v>13.31</v>
      </c>
      <c r="AB624">
        <v>400</v>
      </c>
      <c r="AC624" s="38">
        <v>-3.6</v>
      </c>
      <c r="AD624" s="38">
        <v>-7.93</v>
      </c>
      <c r="AE624" s="39">
        <v>0</v>
      </c>
      <c r="AF624" s="38">
        <v>110</v>
      </c>
      <c r="AG624" s="38">
        <v>172</v>
      </c>
      <c r="AH624">
        <f t="shared" si="48"/>
        <v>282</v>
      </c>
      <c r="AI624" s="40">
        <f t="shared" si="49"/>
        <v>29.90455991516437</v>
      </c>
    </row>
    <row r="625" spans="1:35" ht="15">
      <c r="A625" t="str">
        <f t="shared" si="45"/>
        <v>2766</v>
      </c>
      <c r="B625" t="str">
        <f t="shared" si="46"/>
        <v>Dubicsány</v>
      </c>
      <c r="C625" t="s">
        <v>623</v>
      </c>
      <c r="D625" t="str">
        <f>INDEX(helysegnevtar!$A$4:$F$3181,MATCH(tidy!$B625,helysegnevtar!$A$4:$A$3181,0),3)</f>
        <v>község</v>
      </c>
      <c r="E625" t="str">
        <f>INDEX(helysegnevtar!$A$4:$F$3181,MATCH(tidy!$B625,helysegnevtar!$A$4:$A$3181,0),4)</f>
        <v>Borsod-Abaúj-Zemplén</v>
      </c>
      <c r="F625" t="str">
        <f>INDEX(helysegnevtar!$A$4:$F$3181,MATCH(tidy!$B625,helysegnevtar!$A$4:$A$3181,0),6)</f>
        <v>Putnoki</v>
      </c>
      <c r="G625">
        <v>7</v>
      </c>
      <c r="I625">
        <v>43.86</v>
      </c>
      <c r="J625">
        <v>269</v>
      </c>
      <c r="K625">
        <v>83</v>
      </c>
      <c r="L625">
        <v>100</v>
      </c>
      <c r="M625">
        <f t="shared" si="47"/>
        <v>183</v>
      </c>
      <c r="N625">
        <v>44.9</v>
      </c>
      <c r="O625">
        <v>19.399999999999999</v>
      </c>
      <c r="P625">
        <v>53.33</v>
      </c>
      <c r="Q625">
        <v>13</v>
      </c>
      <c r="S625">
        <v>1.03</v>
      </c>
      <c r="T625">
        <v>1.03</v>
      </c>
      <c r="U625">
        <v>614670214</v>
      </c>
      <c r="V625">
        <v>642</v>
      </c>
      <c r="Z625">
        <v>4.42</v>
      </c>
      <c r="AA625">
        <v>4.3499999999999996</v>
      </c>
      <c r="AB625">
        <v>46</v>
      </c>
      <c r="AC625" s="38">
        <v>-35.32</v>
      </c>
      <c r="AD625" s="38">
        <v>-8.83</v>
      </c>
      <c r="AE625" s="39"/>
      <c r="AF625" s="38">
        <v>19</v>
      </c>
      <c r="AG625" s="38">
        <v>29</v>
      </c>
      <c r="AH625">
        <f t="shared" si="48"/>
        <v>48</v>
      </c>
      <c r="AI625" s="40">
        <f t="shared" si="49"/>
        <v>26.229508196721312</v>
      </c>
    </row>
    <row r="626" spans="1:35" ht="15">
      <c r="A626" t="str">
        <f t="shared" si="45"/>
        <v>293</v>
      </c>
      <c r="B626" t="str">
        <f t="shared" si="46"/>
        <v>Dudar</v>
      </c>
      <c r="C626" t="s">
        <v>624</v>
      </c>
      <c r="D626" t="str">
        <f>INDEX(helysegnevtar!$A$4:$F$3181,MATCH(tidy!$B626,helysegnevtar!$A$4:$A$3181,0),3)</f>
        <v>község</v>
      </c>
      <c r="E626" t="str">
        <f>INDEX(helysegnevtar!$A$4:$F$3181,MATCH(tidy!$B626,helysegnevtar!$A$4:$A$3181,0),4)</f>
        <v>Veszprém</v>
      </c>
      <c r="F626" t="str">
        <f>INDEX(helysegnevtar!$A$4:$F$3181,MATCH(tidy!$B626,helysegnevtar!$A$4:$A$3181,0),6)</f>
        <v>Zirci</v>
      </c>
      <c r="G626">
        <v>5</v>
      </c>
      <c r="H626">
        <v>0.85</v>
      </c>
      <c r="I626">
        <v>48.9</v>
      </c>
      <c r="J626">
        <v>1742</v>
      </c>
      <c r="K626">
        <v>555</v>
      </c>
      <c r="L626">
        <v>594</v>
      </c>
      <c r="M626">
        <f t="shared" si="47"/>
        <v>1149</v>
      </c>
      <c r="N626">
        <v>29.76</v>
      </c>
      <c r="O626">
        <v>12.2</v>
      </c>
      <c r="P626">
        <v>51.52</v>
      </c>
      <c r="Q626">
        <v>24.58</v>
      </c>
      <c r="R626">
        <v>4.9800000000000004</v>
      </c>
      <c r="S626">
        <v>9.23</v>
      </c>
      <c r="T626">
        <v>14.21</v>
      </c>
      <c r="U626">
        <v>3796680471</v>
      </c>
      <c r="V626">
        <v>3307</v>
      </c>
      <c r="W626">
        <v>151</v>
      </c>
      <c r="Y626">
        <v>12</v>
      </c>
      <c r="Z626">
        <v>6.78</v>
      </c>
      <c r="AA626">
        <v>2.76</v>
      </c>
      <c r="AB626">
        <v>396</v>
      </c>
      <c r="AC626" s="38">
        <v>-23.41</v>
      </c>
      <c r="AD626" s="38">
        <v>-1.23</v>
      </c>
      <c r="AE626" s="39">
        <v>31.13</v>
      </c>
      <c r="AF626" s="38">
        <v>130</v>
      </c>
      <c r="AG626" s="38">
        <v>169</v>
      </c>
      <c r="AH626">
        <f t="shared" si="48"/>
        <v>299</v>
      </c>
      <c r="AI626" s="40">
        <f t="shared" si="49"/>
        <v>26.022628372497824</v>
      </c>
    </row>
    <row r="627" spans="1:35" ht="15">
      <c r="A627" t="str">
        <f t="shared" si="45"/>
        <v>292</v>
      </c>
      <c r="B627" t="str">
        <f t="shared" si="46"/>
        <v>Duka</v>
      </c>
      <c r="C627" t="s">
        <v>625</v>
      </c>
      <c r="D627" t="str">
        <f>INDEX(helysegnevtar!$A$4:$F$3181,MATCH(tidy!$B627,helysegnevtar!$A$4:$A$3181,0),3)</f>
        <v>község</v>
      </c>
      <c r="E627" t="str">
        <f>INDEX(helysegnevtar!$A$4:$F$3181,MATCH(tidy!$B627,helysegnevtar!$A$4:$A$3181,0),4)</f>
        <v>Vas</v>
      </c>
      <c r="F627" t="str">
        <f>INDEX(helysegnevtar!$A$4:$F$3181,MATCH(tidy!$B627,helysegnevtar!$A$4:$A$3181,0),6)</f>
        <v>Celldömölki</v>
      </c>
      <c r="G627">
        <v>2</v>
      </c>
      <c r="I627">
        <v>58.33</v>
      </c>
      <c r="J627">
        <v>261</v>
      </c>
      <c r="K627">
        <v>81</v>
      </c>
      <c r="L627">
        <v>88</v>
      </c>
      <c r="M627">
        <f t="shared" si="47"/>
        <v>169</v>
      </c>
      <c r="N627">
        <v>43.53</v>
      </c>
      <c r="O627">
        <v>10.38</v>
      </c>
      <c r="P627">
        <v>20</v>
      </c>
      <c r="Q627">
        <v>15.24</v>
      </c>
      <c r="R627">
        <v>1.82</v>
      </c>
      <c r="S627">
        <v>1.9</v>
      </c>
      <c r="T627">
        <v>3.72</v>
      </c>
      <c r="U627">
        <v>422206466</v>
      </c>
      <c r="V627">
        <v>599</v>
      </c>
      <c r="Z627">
        <v>4.6100000000000003</v>
      </c>
      <c r="AA627">
        <v>8.2799999999999994</v>
      </c>
      <c r="AB627">
        <v>53</v>
      </c>
      <c r="AC627" s="38">
        <v>9.2200000000000006</v>
      </c>
      <c r="AD627" s="38">
        <v>-9.2200000000000006</v>
      </c>
      <c r="AE627" s="39"/>
      <c r="AF627" s="38">
        <v>30</v>
      </c>
      <c r="AG627" s="38">
        <v>30</v>
      </c>
      <c r="AH627">
        <f t="shared" si="48"/>
        <v>60</v>
      </c>
      <c r="AI627" s="40">
        <f t="shared" si="49"/>
        <v>35.502958579881657</v>
      </c>
    </row>
    <row r="628" spans="1:35" ht="15">
      <c r="A628" t="str">
        <f t="shared" si="45"/>
        <v>3383</v>
      </c>
      <c r="B628" t="str">
        <f t="shared" si="46"/>
        <v>Dunaalmás</v>
      </c>
      <c r="C628" t="s">
        <v>626</v>
      </c>
      <c r="D628" t="str">
        <f>INDEX(helysegnevtar!$A$4:$F$3181,MATCH(tidy!$B628,helysegnevtar!$A$4:$A$3181,0),3)</f>
        <v>község</v>
      </c>
      <c r="E628" t="str">
        <f>INDEX(helysegnevtar!$A$4:$F$3181,MATCH(tidy!$B628,helysegnevtar!$A$4:$A$3181,0),4)</f>
        <v>Komárom-Esztergom</v>
      </c>
      <c r="F628" t="str">
        <f>INDEX(helysegnevtar!$A$4:$F$3181,MATCH(tidy!$B628,helysegnevtar!$A$4:$A$3181,0),6)</f>
        <v>Tatai</v>
      </c>
      <c r="G628">
        <v>3</v>
      </c>
      <c r="I628">
        <v>49.52</v>
      </c>
      <c r="J628">
        <v>1803</v>
      </c>
      <c r="K628">
        <v>564</v>
      </c>
      <c r="L628">
        <v>626</v>
      </c>
      <c r="M628">
        <f t="shared" si="47"/>
        <v>1190</v>
      </c>
      <c r="N628">
        <v>26.25</v>
      </c>
      <c r="O628">
        <v>22.8</v>
      </c>
      <c r="P628">
        <v>48.72</v>
      </c>
      <c r="Q628">
        <v>14.83</v>
      </c>
      <c r="R628">
        <v>5.59</v>
      </c>
      <c r="S628">
        <v>6.32</v>
      </c>
      <c r="T628">
        <v>11.91</v>
      </c>
      <c r="U628">
        <v>4289579373</v>
      </c>
      <c r="V628">
        <v>3872</v>
      </c>
      <c r="W628">
        <v>141</v>
      </c>
      <c r="Z628">
        <v>11.48</v>
      </c>
      <c r="AA628">
        <v>2.6</v>
      </c>
      <c r="AB628">
        <v>254</v>
      </c>
      <c r="AC628" s="38">
        <v>12.06</v>
      </c>
      <c r="AD628" s="38">
        <v>-5.74</v>
      </c>
      <c r="AE628" s="39">
        <v>26.95</v>
      </c>
      <c r="AF628" s="38">
        <v>125</v>
      </c>
      <c r="AG628" s="38">
        <v>165</v>
      </c>
      <c r="AH628">
        <f t="shared" si="48"/>
        <v>290</v>
      </c>
      <c r="AI628" s="40">
        <f t="shared" si="49"/>
        <v>24.369747899159663</v>
      </c>
    </row>
    <row r="629" spans="1:35" ht="15">
      <c r="A629" t="str">
        <f t="shared" si="45"/>
        <v>2536</v>
      </c>
      <c r="B629" t="str">
        <f t="shared" si="46"/>
        <v>Dunabogdány</v>
      </c>
      <c r="C629" t="s">
        <v>627</v>
      </c>
      <c r="D629" t="str">
        <f>INDEX(helysegnevtar!$A$4:$F$3181,MATCH(tidy!$B629,helysegnevtar!$A$4:$A$3181,0),3)</f>
        <v>község</v>
      </c>
      <c r="E629" t="str">
        <f>INDEX(helysegnevtar!$A$4:$F$3181,MATCH(tidy!$B629,helysegnevtar!$A$4:$A$3181,0),4)</f>
        <v>Pest</v>
      </c>
      <c r="F629" t="str">
        <f>INDEX(helysegnevtar!$A$4:$F$3181,MATCH(tidy!$B629,helysegnevtar!$A$4:$A$3181,0),6)</f>
        <v>Szentendrei</v>
      </c>
      <c r="G629">
        <v>1</v>
      </c>
      <c r="H629">
        <v>0.33</v>
      </c>
      <c r="I629">
        <v>61</v>
      </c>
      <c r="J629">
        <v>3395</v>
      </c>
      <c r="K629">
        <v>1052</v>
      </c>
      <c r="L629">
        <v>1046</v>
      </c>
      <c r="M629">
        <f t="shared" si="47"/>
        <v>2098</v>
      </c>
      <c r="N629">
        <v>59.69</v>
      </c>
      <c r="O629">
        <v>25.4</v>
      </c>
      <c r="P629">
        <v>54.84</v>
      </c>
      <c r="Q629">
        <v>25.5</v>
      </c>
      <c r="R629">
        <v>13.38</v>
      </c>
      <c r="S629">
        <v>17.91</v>
      </c>
      <c r="T629">
        <v>31.29</v>
      </c>
      <c r="U629">
        <v>7275652278</v>
      </c>
      <c r="V629">
        <v>8198</v>
      </c>
      <c r="W629">
        <v>330</v>
      </c>
      <c r="Z629">
        <v>9.5399999999999991</v>
      </c>
      <c r="AA629">
        <v>2.71</v>
      </c>
      <c r="AB629">
        <v>534</v>
      </c>
      <c r="AC629" s="38">
        <v>24</v>
      </c>
      <c r="AD629" s="38">
        <v>-5.54</v>
      </c>
      <c r="AE629" s="39">
        <v>21.21</v>
      </c>
      <c r="AF629" s="38">
        <v>298</v>
      </c>
      <c r="AG629" s="38">
        <v>419</v>
      </c>
      <c r="AH629">
        <f t="shared" si="48"/>
        <v>717</v>
      </c>
      <c r="AI629" s="40">
        <f t="shared" si="49"/>
        <v>34.175405147759768</v>
      </c>
    </row>
    <row r="630" spans="1:35" ht="15">
      <c r="A630" t="str">
        <f t="shared" si="45"/>
        <v>2106</v>
      </c>
      <c r="B630" t="str">
        <f t="shared" si="46"/>
        <v>Dunaegyháza</v>
      </c>
      <c r="C630" t="s">
        <v>628</v>
      </c>
      <c r="D630" t="str">
        <f>INDEX(helysegnevtar!$A$4:$F$3181,MATCH(tidy!$B630,helysegnevtar!$A$4:$A$3181,0),3)</f>
        <v>község</v>
      </c>
      <c r="E630" t="str">
        <f>INDEX(helysegnevtar!$A$4:$F$3181,MATCH(tidy!$B630,helysegnevtar!$A$4:$A$3181,0),4)</f>
        <v>Bács-Kiskun</v>
      </c>
      <c r="F630" t="str">
        <f>INDEX(helysegnevtar!$A$4:$F$3181,MATCH(tidy!$B630,helysegnevtar!$A$4:$A$3181,0),6)</f>
        <v>Kunszentmiklósi</v>
      </c>
      <c r="G630">
        <v>10</v>
      </c>
      <c r="H630">
        <v>1.47</v>
      </c>
      <c r="I630">
        <v>54.61</v>
      </c>
      <c r="J630">
        <v>1544</v>
      </c>
      <c r="K630">
        <v>456</v>
      </c>
      <c r="L630">
        <v>542</v>
      </c>
      <c r="M630">
        <f t="shared" si="47"/>
        <v>998</v>
      </c>
      <c r="N630">
        <v>59.27</v>
      </c>
      <c r="O630">
        <v>11.33</v>
      </c>
      <c r="P630">
        <v>55.88</v>
      </c>
      <c r="Q630">
        <v>10.119999999999999</v>
      </c>
      <c r="R630">
        <v>0.14000000000000001</v>
      </c>
      <c r="S630">
        <v>16.399999999999999</v>
      </c>
      <c r="T630">
        <v>16.54</v>
      </c>
      <c r="U630">
        <v>3080050959</v>
      </c>
      <c r="V630">
        <v>3866</v>
      </c>
      <c r="W630">
        <v>106</v>
      </c>
      <c r="Y630">
        <v>8</v>
      </c>
      <c r="Z630">
        <v>9.7100000000000009</v>
      </c>
      <c r="AA630">
        <v>7.19</v>
      </c>
      <c r="AB630">
        <v>369</v>
      </c>
      <c r="AC630" s="38">
        <v>24.97</v>
      </c>
      <c r="AD630" s="38">
        <v>-9.02</v>
      </c>
      <c r="AE630" s="39">
        <v>12.26</v>
      </c>
      <c r="AF630" s="38">
        <v>116</v>
      </c>
      <c r="AG630" s="38">
        <v>169</v>
      </c>
      <c r="AH630">
        <f t="shared" si="48"/>
        <v>285</v>
      </c>
      <c r="AI630" s="40">
        <f t="shared" si="49"/>
        <v>28.557114228456914</v>
      </c>
    </row>
    <row r="631" spans="1:35" ht="15">
      <c r="A631" t="str">
        <f t="shared" si="45"/>
        <v>1256</v>
      </c>
      <c r="B631" t="str">
        <f t="shared" si="46"/>
        <v>Dunafalva</v>
      </c>
      <c r="C631" t="s">
        <v>629</v>
      </c>
      <c r="D631" t="str">
        <f>INDEX(helysegnevtar!$A$4:$F$3181,MATCH(tidy!$B631,helysegnevtar!$A$4:$A$3181,0),3)</f>
        <v>község</v>
      </c>
      <c r="E631" t="str">
        <f>INDEX(helysegnevtar!$A$4:$F$3181,MATCH(tidy!$B631,helysegnevtar!$A$4:$A$3181,0),4)</f>
        <v>Bács-Kiskun</v>
      </c>
      <c r="F631" t="str">
        <f>INDEX(helysegnevtar!$A$4:$F$3181,MATCH(tidy!$B631,helysegnevtar!$A$4:$A$3181,0),6)</f>
        <v>Bajai</v>
      </c>
      <c r="G631">
        <v>16</v>
      </c>
      <c r="H631">
        <v>1.94</v>
      </c>
      <c r="I631">
        <v>61.58</v>
      </c>
      <c r="J631">
        <v>910</v>
      </c>
      <c r="K631">
        <v>246</v>
      </c>
      <c r="L631">
        <v>301</v>
      </c>
      <c r="M631">
        <f t="shared" si="47"/>
        <v>547</v>
      </c>
      <c r="N631">
        <v>144.94</v>
      </c>
      <c r="O631">
        <v>14.5</v>
      </c>
      <c r="P631">
        <v>38.1</v>
      </c>
      <c r="Q631">
        <v>57.9</v>
      </c>
      <c r="R631">
        <v>6.2</v>
      </c>
      <c r="S631">
        <v>45.03</v>
      </c>
      <c r="T631">
        <v>51.23</v>
      </c>
      <c r="U631">
        <v>1263819693</v>
      </c>
      <c r="V631">
        <v>1856</v>
      </c>
      <c r="W631">
        <v>24</v>
      </c>
      <c r="Y631">
        <v>1</v>
      </c>
      <c r="Z631">
        <v>12.04</v>
      </c>
      <c r="AA631">
        <v>20.11</v>
      </c>
      <c r="AB631">
        <v>241</v>
      </c>
      <c r="AC631" s="38">
        <v>21.67</v>
      </c>
      <c r="AD631" s="38">
        <v>-6.02</v>
      </c>
      <c r="AE631" s="39">
        <v>0</v>
      </c>
      <c r="AF631" s="38">
        <v>89</v>
      </c>
      <c r="AG631" s="38">
        <v>138</v>
      </c>
      <c r="AH631">
        <f t="shared" si="48"/>
        <v>227</v>
      </c>
      <c r="AI631" s="40">
        <f t="shared" si="49"/>
        <v>41.49908592321755</v>
      </c>
    </row>
    <row r="632" spans="1:35" ht="15">
      <c r="A632" t="str">
        <f t="shared" si="45"/>
        <v>3150</v>
      </c>
      <c r="B632" t="str">
        <f t="shared" si="46"/>
        <v>Dunaföldvár</v>
      </c>
      <c r="C632" t="s">
        <v>630</v>
      </c>
      <c r="D632" t="str">
        <f>INDEX(helysegnevtar!$A$4:$F$3181,MATCH(tidy!$B632,helysegnevtar!$A$4:$A$3181,0),3)</f>
        <v>város</v>
      </c>
      <c r="E632" t="str">
        <f>INDEX(helysegnevtar!$A$4:$F$3181,MATCH(tidy!$B632,helysegnevtar!$A$4:$A$3181,0),4)</f>
        <v>Tolna</v>
      </c>
      <c r="F632" t="str">
        <f>INDEX(helysegnevtar!$A$4:$F$3181,MATCH(tidy!$B632,helysegnevtar!$A$4:$A$3181,0),6)</f>
        <v>Paksi</v>
      </c>
      <c r="G632">
        <v>15</v>
      </c>
      <c r="H632">
        <v>1.1399999999999999</v>
      </c>
      <c r="I632">
        <v>56.42</v>
      </c>
      <c r="J632">
        <v>8394</v>
      </c>
      <c r="K632">
        <v>2602</v>
      </c>
      <c r="L632">
        <v>2740</v>
      </c>
      <c r="M632">
        <f t="shared" si="47"/>
        <v>5342</v>
      </c>
      <c r="N632">
        <v>42.63</v>
      </c>
      <c r="O632">
        <v>20.96</v>
      </c>
      <c r="P632">
        <v>59.51</v>
      </c>
      <c r="Q632">
        <v>111.42</v>
      </c>
      <c r="R632">
        <v>18.100000000000001</v>
      </c>
      <c r="S632">
        <v>79.099999999999994</v>
      </c>
      <c r="T632">
        <v>97.2</v>
      </c>
      <c r="U632">
        <v>18323472369</v>
      </c>
      <c r="V632">
        <v>21691</v>
      </c>
      <c r="W632">
        <v>571</v>
      </c>
      <c r="X632">
        <v>20</v>
      </c>
      <c r="Y632">
        <v>29</v>
      </c>
      <c r="Z632">
        <v>14.76</v>
      </c>
      <c r="AA632">
        <v>5.49</v>
      </c>
      <c r="AB632">
        <v>1542</v>
      </c>
      <c r="AC632" s="38">
        <v>5.86</v>
      </c>
      <c r="AD632" s="38">
        <v>-9.39</v>
      </c>
      <c r="AE632" s="39">
        <v>4.55</v>
      </c>
      <c r="AF632" s="38">
        <v>676</v>
      </c>
      <c r="AG632" s="38">
        <v>999</v>
      </c>
      <c r="AH632">
        <f t="shared" si="48"/>
        <v>1675</v>
      </c>
      <c r="AI632" s="40">
        <f t="shared" si="49"/>
        <v>31.355297641332836</v>
      </c>
    </row>
    <row r="633" spans="1:35" ht="15">
      <c r="A633" t="str">
        <f t="shared" si="45"/>
        <v>958</v>
      </c>
      <c r="B633" t="str">
        <f t="shared" si="46"/>
        <v>Dunaharaszti</v>
      </c>
      <c r="C633" t="s">
        <v>631</v>
      </c>
      <c r="D633" t="str">
        <f>INDEX(helysegnevtar!$A$4:$F$3181,MATCH(tidy!$B633,helysegnevtar!$A$4:$A$3181,0),3)</f>
        <v>város</v>
      </c>
      <c r="E633" t="str">
        <f>INDEX(helysegnevtar!$A$4:$F$3181,MATCH(tidy!$B633,helysegnevtar!$A$4:$A$3181,0),4)</f>
        <v>Pest</v>
      </c>
      <c r="F633" t="str">
        <f>INDEX(helysegnevtar!$A$4:$F$3181,MATCH(tidy!$B633,helysegnevtar!$A$4:$A$3181,0),6)</f>
        <v>Szigetszentmiklósi</v>
      </c>
      <c r="H633">
        <v>0.84</v>
      </c>
      <c r="I633">
        <v>52.94</v>
      </c>
      <c r="J633">
        <v>24045</v>
      </c>
      <c r="K633">
        <v>7725</v>
      </c>
      <c r="L633">
        <v>7846</v>
      </c>
      <c r="M633">
        <f t="shared" si="47"/>
        <v>15571</v>
      </c>
      <c r="N633">
        <v>37.49</v>
      </c>
      <c r="O633">
        <v>34.54</v>
      </c>
      <c r="P633">
        <v>43.59</v>
      </c>
      <c r="Q633">
        <v>29.17</v>
      </c>
      <c r="R633">
        <v>18.75</v>
      </c>
      <c r="S633">
        <v>89.31</v>
      </c>
      <c r="T633">
        <v>108.06</v>
      </c>
      <c r="U633">
        <v>69142902952</v>
      </c>
      <c r="V633">
        <v>45511</v>
      </c>
      <c r="W633">
        <v>1969</v>
      </c>
      <c r="X633">
        <v>7</v>
      </c>
      <c r="Y633">
        <v>14</v>
      </c>
      <c r="Z633">
        <v>14.8</v>
      </c>
      <c r="AA633">
        <v>1.1499999999999999</v>
      </c>
      <c r="AB633">
        <v>3497</v>
      </c>
      <c r="AC633" s="38">
        <v>6.07</v>
      </c>
      <c r="AD633" s="38">
        <v>-0.04</v>
      </c>
      <c r="AE633" s="39">
        <v>5.79</v>
      </c>
      <c r="AF633" s="38">
        <v>1523</v>
      </c>
      <c r="AG633" s="38">
        <v>2266</v>
      </c>
      <c r="AH633">
        <f t="shared" si="48"/>
        <v>3789</v>
      </c>
      <c r="AI633" s="40">
        <f t="shared" si="49"/>
        <v>24.33369725772269</v>
      </c>
    </row>
    <row r="634" spans="1:35" ht="15">
      <c r="A634" t="str">
        <f t="shared" si="45"/>
        <v>1861</v>
      </c>
      <c r="B634" t="str">
        <f t="shared" si="46"/>
        <v>Dunakeszi</v>
      </c>
      <c r="C634" t="s">
        <v>632</v>
      </c>
      <c r="D634" t="str">
        <f>INDEX(helysegnevtar!$A$4:$F$3181,MATCH(tidy!$B634,helysegnevtar!$A$4:$A$3181,0),3)</f>
        <v>város</v>
      </c>
      <c r="E634" t="str">
        <f>INDEX(helysegnevtar!$A$4:$F$3181,MATCH(tidy!$B634,helysegnevtar!$A$4:$A$3181,0),4)</f>
        <v>Pest</v>
      </c>
      <c r="F634" t="str">
        <f>INDEX(helysegnevtar!$A$4:$F$3181,MATCH(tidy!$B634,helysegnevtar!$A$4:$A$3181,0),6)</f>
        <v>Dunakeszi</v>
      </c>
      <c r="G634">
        <v>11</v>
      </c>
      <c r="H634">
        <v>0.33</v>
      </c>
      <c r="I634">
        <v>52.69</v>
      </c>
      <c r="J634">
        <v>43242</v>
      </c>
      <c r="K634">
        <v>14131</v>
      </c>
      <c r="L634">
        <v>13795</v>
      </c>
      <c r="M634">
        <f t="shared" si="47"/>
        <v>27926</v>
      </c>
      <c r="N634">
        <v>35.770000000000003</v>
      </c>
      <c r="O634">
        <v>42.88</v>
      </c>
      <c r="P634">
        <v>45.24</v>
      </c>
      <c r="Q634">
        <v>31.06</v>
      </c>
      <c r="R634">
        <v>19.489999999999998</v>
      </c>
      <c r="S634">
        <v>139.63999999999999</v>
      </c>
      <c r="T634">
        <v>159.13</v>
      </c>
      <c r="U634">
        <v>141512967723</v>
      </c>
      <c r="V634">
        <v>92279</v>
      </c>
      <c r="W634">
        <v>3824</v>
      </c>
      <c r="Y634">
        <v>5</v>
      </c>
      <c r="Z634">
        <v>12.44</v>
      </c>
      <c r="AA634">
        <v>0.45</v>
      </c>
      <c r="AB634">
        <v>5478</v>
      </c>
      <c r="AC634" s="38">
        <v>-7.86</v>
      </c>
      <c r="AD634" s="38">
        <v>-1.55</v>
      </c>
      <c r="AE634" s="39">
        <v>8.39</v>
      </c>
      <c r="AF634" s="38">
        <v>2800</v>
      </c>
      <c r="AG634" s="38">
        <v>4441</v>
      </c>
      <c r="AH634">
        <f t="shared" si="48"/>
        <v>7241</v>
      </c>
      <c r="AI634" s="40">
        <f t="shared" si="49"/>
        <v>25.929241566998495</v>
      </c>
    </row>
    <row r="635" spans="1:35" ht="15">
      <c r="A635" t="str">
        <f t="shared" si="45"/>
        <v>2773</v>
      </c>
      <c r="B635" t="str">
        <f t="shared" si="46"/>
        <v>Dunakiliti</v>
      </c>
      <c r="C635" t="s">
        <v>633</v>
      </c>
      <c r="D635" t="str">
        <f>INDEX(helysegnevtar!$A$4:$F$3181,MATCH(tidy!$B635,helysegnevtar!$A$4:$A$3181,0),3)</f>
        <v>község</v>
      </c>
      <c r="E635" t="str">
        <f>INDEX(helysegnevtar!$A$4:$F$3181,MATCH(tidy!$B635,helysegnevtar!$A$4:$A$3181,0),4)</f>
        <v>Győr-Moson-Sopron</v>
      </c>
      <c r="F635" t="str">
        <f>INDEX(helysegnevtar!$A$4:$F$3181,MATCH(tidy!$B635,helysegnevtar!$A$4:$A$3181,0),6)</f>
        <v>Mosonmagyaróvári</v>
      </c>
      <c r="G635">
        <v>2</v>
      </c>
      <c r="H635">
        <v>0.23</v>
      </c>
      <c r="I635">
        <v>47.73</v>
      </c>
      <c r="J635">
        <v>2307</v>
      </c>
      <c r="K635">
        <v>734</v>
      </c>
      <c r="L635">
        <v>788</v>
      </c>
      <c r="M635">
        <f t="shared" si="47"/>
        <v>1522</v>
      </c>
      <c r="N635">
        <v>45.58</v>
      </c>
      <c r="O635">
        <v>15.65</v>
      </c>
      <c r="P635">
        <v>30</v>
      </c>
      <c r="Q635">
        <v>33.630000000000003</v>
      </c>
      <c r="R635">
        <v>1.81</v>
      </c>
      <c r="S635">
        <v>10.3</v>
      </c>
      <c r="T635">
        <v>12.11</v>
      </c>
      <c r="U635">
        <v>3214451641</v>
      </c>
      <c r="V635">
        <v>4757</v>
      </c>
      <c r="W635">
        <v>141</v>
      </c>
      <c r="Z635">
        <v>6.89</v>
      </c>
      <c r="AA635">
        <v>1.27</v>
      </c>
      <c r="AB635">
        <v>351</v>
      </c>
      <c r="AC635" s="38">
        <v>-3.67</v>
      </c>
      <c r="AD635" s="38">
        <v>-1.84</v>
      </c>
      <c r="AE635" s="39">
        <v>26.95</v>
      </c>
      <c r="AF635" s="38">
        <v>190</v>
      </c>
      <c r="AG635" s="38">
        <v>226</v>
      </c>
      <c r="AH635">
        <f t="shared" si="48"/>
        <v>416</v>
      </c>
      <c r="AI635" s="40">
        <f t="shared" si="49"/>
        <v>27.332457293035478</v>
      </c>
    </row>
    <row r="636" spans="1:35" ht="15">
      <c r="A636" t="str">
        <f t="shared" si="45"/>
        <v>786</v>
      </c>
      <c r="B636" t="str">
        <f t="shared" si="46"/>
        <v>Dunapataj</v>
      </c>
      <c r="C636" t="s">
        <v>634</v>
      </c>
      <c r="D636" t="str">
        <f>INDEX(helysegnevtar!$A$4:$F$3181,MATCH(tidy!$B636,helysegnevtar!$A$4:$A$3181,0),3)</f>
        <v>nagyközség</v>
      </c>
      <c r="E636" t="str">
        <f>INDEX(helysegnevtar!$A$4:$F$3181,MATCH(tidy!$B636,helysegnevtar!$A$4:$A$3181,0),4)</f>
        <v>Bács-Kiskun</v>
      </c>
      <c r="F636" t="str">
        <f>INDEX(helysegnevtar!$A$4:$F$3181,MATCH(tidy!$B636,helysegnevtar!$A$4:$A$3181,0),6)</f>
        <v>Kalocsai</v>
      </c>
      <c r="G636">
        <v>31</v>
      </c>
      <c r="H636">
        <v>2.91</v>
      </c>
      <c r="I636">
        <v>60.14</v>
      </c>
      <c r="J636">
        <v>3203</v>
      </c>
      <c r="K636">
        <v>956</v>
      </c>
      <c r="L636">
        <v>1042</v>
      </c>
      <c r="M636">
        <f t="shared" si="47"/>
        <v>1998</v>
      </c>
      <c r="N636">
        <v>63.48</v>
      </c>
      <c r="O636">
        <v>14.19</v>
      </c>
      <c r="P636">
        <v>59.63</v>
      </c>
      <c r="Q636">
        <v>90.47</v>
      </c>
      <c r="R636">
        <v>21.75</v>
      </c>
      <c r="S636">
        <v>25.86</v>
      </c>
      <c r="T636">
        <v>47.61</v>
      </c>
      <c r="U636">
        <v>5463887659</v>
      </c>
      <c r="V636">
        <v>8348</v>
      </c>
      <c r="W636">
        <v>182</v>
      </c>
      <c r="X636">
        <v>5</v>
      </c>
      <c r="Y636">
        <v>9</v>
      </c>
      <c r="Z636">
        <v>13.62</v>
      </c>
      <c r="AA636">
        <v>5.93</v>
      </c>
      <c r="AB636">
        <v>785</v>
      </c>
      <c r="AC636" s="38">
        <v>8.9700000000000006</v>
      </c>
      <c r="AD636" s="38">
        <v>-11.3</v>
      </c>
      <c r="AE636" s="39">
        <v>11.54</v>
      </c>
      <c r="AF636" s="38">
        <v>308</v>
      </c>
      <c r="AG636" s="38">
        <v>444</v>
      </c>
      <c r="AH636">
        <f t="shared" si="48"/>
        <v>752</v>
      </c>
      <c r="AI636" s="40">
        <f t="shared" si="49"/>
        <v>37.637637637637638</v>
      </c>
    </row>
    <row r="637" spans="1:35" ht="15">
      <c r="A637" t="str">
        <f t="shared" si="45"/>
        <v>207</v>
      </c>
      <c r="B637" t="str">
        <f t="shared" si="46"/>
        <v>Dunaremete</v>
      </c>
      <c r="C637" t="s">
        <v>635</v>
      </c>
      <c r="D637" t="str">
        <f>INDEX(helysegnevtar!$A$4:$F$3181,MATCH(tidy!$B637,helysegnevtar!$A$4:$A$3181,0),3)</f>
        <v>község</v>
      </c>
      <c r="E637" t="str">
        <f>INDEX(helysegnevtar!$A$4:$F$3181,MATCH(tidy!$B637,helysegnevtar!$A$4:$A$3181,0),4)</f>
        <v>Győr-Moson-Sopron</v>
      </c>
      <c r="F637" t="str">
        <f>INDEX(helysegnevtar!$A$4:$F$3181,MATCH(tidy!$B637,helysegnevtar!$A$4:$A$3181,0),6)</f>
        <v>Mosonmagyaróvári</v>
      </c>
      <c r="I637">
        <v>55.43</v>
      </c>
      <c r="J637">
        <v>278</v>
      </c>
      <c r="K637">
        <v>89</v>
      </c>
      <c r="L637">
        <v>91</v>
      </c>
      <c r="M637">
        <f t="shared" si="47"/>
        <v>180</v>
      </c>
      <c r="N637">
        <v>37.61</v>
      </c>
      <c r="O637">
        <v>24.81</v>
      </c>
      <c r="Q637">
        <v>4.3600000000000003</v>
      </c>
      <c r="S637">
        <v>2.12</v>
      </c>
      <c r="T637">
        <v>2.12</v>
      </c>
      <c r="U637">
        <v>642547320</v>
      </c>
      <c r="V637">
        <v>669</v>
      </c>
      <c r="Z637">
        <v>3.71</v>
      </c>
      <c r="AB637">
        <v>38</v>
      </c>
      <c r="AC637" s="38">
        <v>22.26</v>
      </c>
      <c r="AD637" s="38">
        <v>0</v>
      </c>
      <c r="AE637" s="39"/>
      <c r="AF637" s="38">
        <v>30</v>
      </c>
      <c r="AG637" s="38">
        <v>31</v>
      </c>
      <c r="AH637">
        <f t="shared" si="48"/>
        <v>61</v>
      </c>
      <c r="AI637" s="40">
        <f t="shared" si="49"/>
        <v>33.888888888888893</v>
      </c>
    </row>
    <row r="638" spans="1:35" ht="15">
      <c r="A638" t="str">
        <f t="shared" si="45"/>
        <v>2107</v>
      </c>
      <c r="B638" t="str">
        <f t="shared" si="46"/>
        <v>Dunaszeg</v>
      </c>
      <c r="C638" t="s">
        <v>636</v>
      </c>
      <c r="D638" t="str">
        <f>INDEX(helysegnevtar!$A$4:$F$3181,MATCH(tidy!$B638,helysegnevtar!$A$4:$A$3181,0),3)</f>
        <v>község</v>
      </c>
      <c r="E638" t="str">
        <f>INDEX(helysegnevtar!$A$4:$F$3181,MATCH(tidy!$B638,helysegnevtar!$A$4:$A$3181,0),4)</f>
        <v>Győr-Moson-Sopron</v>
      </c>
      <c r="F638" t="str">
        <f>INDEX(helysegnevtar!$A$4:$F$3181,MATCH(tidy!$B638,helysegnevtar!$A$4:$A$3181,0),6)</f>
        <v>Győri</v>
      </c>
      <c r="G638">
        <v>1</v>
      </c>
      <c r="H638">
        <v>0.21</v>
      </c>
      <c r="I638">
        <v>51.11</v>
      </c>
      <c r="J638">
        <v>2444</v>
      </c>
      <c r="K638">
        <v>785</v>
      </c>
      <c r="L638">
        <v>817</v>
      </c>
      <c r="M638">
        <f t="shared" si="47"/>
        <v>1602</v>
      </c>
      <c r="N638">
        <v>20.94</v>
      </c>
      <c r="O638">
        <v>27.47</v>
      </c>
      <c r="P638">
        <v>30</v>
      </c>
      <c r="Q638">
        <v>17.260000000000002</v>
      </c>
      <c r="R638">
        <v>3.32</v>
      </c>
      <c r="S638">
        <v>12.4</v>
      </c>
      <c r="T638">
        <v>15.72</v>
      </c>
      <c r="U638">
        <v>6892622493</v>
      </c>
      <c r="V638">
        <v>4542</v>
      </c>
      <c r="W638">
        <v>202</v>
      </c>
      <c r="Z638">
        <v>5.6</v>
      </c>
      <c r="AB638">
        <v>304</v>
      </c>
      <c r="AC638" s="38">
        <v>-6.03</v>
      </c>
      <c r="AD638" s="38">
        <v>3.88</v>
      </c>
      <c r="AE638" s="39">
        <v>14.85</v>
      </c>
      <c r="AF638" s="38">
        <v>152</v>
      </c>
      <c r="AG638" s="38">
        <v>190</v>
      </c>
      <c r="AH638">
        <f t="shared" si="48"/>
        <v>342</v>
      </c>
      <c r="AI638" s="40">
        <f t="shared" si="49"/>
        <v>21.348314606741571</v>
      </c>
    </row>
    <row r="639" spans="1:35" ht="15">
      <c r="A639" t="str">
        <f t="shared" si="45"/>
        <v>918</v>
      </c>
      <c r="B639" t="str">
        <f t="shared" si="46"/>
        <v>Dunaszekcső</v>
      </c>
      <c r="C639" t="s">
        <v>637</v>
      </c>
      <c r="D639" t="str">
        <f>INDEX(helysegnevtar!$A$4:$F$3181,MATCH(tidy!$B639,helysegnevtar!$A$4:$A$3181,0),3)</f>
        <v>község</v>
      </c>
      <c r="E639" t="str">
        <f>INDEX(helysegnevtar!$A$4:$F$3181,MATCH(tidy!$B639,helysegnevtar!$A$4:$A$3181,0),4)</f>
        <v>Baranya</v>
      </c>
      <c r="F639" t="str">
        <f>INDEX(helysegnevtar!$A$4:$F$3181,MATCH(tidy!$B639,helysegnevtar!$A$4:$A$3181,0),6)</f>
        <v>Mohácsi</v>
      </c>
      <c r="G639">
        <v>6</v>
      </c>
      <c r="H639">
        <v>4.95</v>
      </c>
      <c r="I639">
        <v>61.36</v>
      </c>
      <c r="J639">
        <v>1914</v>
      </c>
      <c r="K639">
        <v>573</v>
      </c>
      <c r="L639">
        <v>616</v>
      </c>
      <c r="M639">
        <f t="shared" si="47"/>
        <v>1189</v>
      </c>
      <c r="N639">
        <v>47.74</v>
      </c>
      <c r="O639">
        <v>15.63</v>
      </c>
      <c r="P639">
        <v>72.459999999999994</v>
      </c>
      <c r="Q639">
        <v>36.75</v>
      </c>
      <c r="R639">
        <v>12.06</v>
      </c>
      <c r="S639">
        <v>12.53</v>
      </c>
      <c r="T639">
        <v>24.59</v>
      </c>
      <c r="U639">
        <v>2490919225</v>
      </c>
      <c r="V639">
        <v>4986</v>
      </c>
      <c r="W639">
        <v>93</v>
      </c>
      <c r="X639">
        <v>3</v>
      </c>
      <c r="Y639">
        <v>12</v>
      </c>
      <c r="Z639">
        <v>11.55</v>
      </c>
      <c r="AA639">
        <v>9.33</v>
      </c>
      <c r="AB639">
        <v>492</v>
      </c>
      <c r="AC639" s="38">
        <v>15.02</v>
      </c>
      <c r="AD639" s="38">
        <v>-6.93</v>
      </c>
      <c r="AE639" s="39">
        <v>3.23</v>
      </c>
      <c r="AF639" s="38">
        <v>170</v>
      </c>
      <c r="AG639" s="38">
        <v>251</v>
      </c>
      <c r="AH639">
        <f t="shared" si="48"/>
        <v>421</v>
      </c>
      <c r="AI639" s="40">
        <f t="shared" si="49"/>
        <v>35.407905803195959</v>
      </c>
    </row>
    <row r="640" spans="1:35" ht="15">
      <c r="A640" t="str">
        <f t="shared" si="45"/>
        <v>1160</v>
      </c>
      <c r="B640" t="str">
        <f t="shared" si="46"/>
        <v>Dunaszentbenedek</v>
      </c>
      <c r="C640" t="s">
        <v>638</v>
      </c>
      <c r="D640" t="str">
        <f>INDEX(helysegnevtar!$A$4:$F$3181,MATCH(tidy!$B640,helysegnevtar!$A$4:$A$3181,0),3)</f>
        <v>község</v>
      </c>
      <c r="E640" t="str">
        <f>INDEX(helysegnevtar!$A$4:$F$3181,MATCH(tidy!$B640,helysegnevtar!$A$4:$A$3181,0),4)</f>
        <v>Bács-Kiskun</v>
      </c>
      <c r="F640" t="str">
        <f>INDEX(helysegnevtar!$A$4:$F$3181,MATCH(tidy!$B640,helysegnevtar!$A$4:$A$3181,0),6)</f>
        <v>Kalocsai</v>
      </c>
      <c r="G640">
        <v>22</v>
      </c>
      <c r="H640">
        <v>1.38</v>
      </c>
      <c r="I640">
        <v>64.14</v>
      </c>
      <c r="J640">
        <v>789</v>
      </c>
      <c r="K640">
        <v>234</v>
      </c>
      <c r="L640">
        <v>247</v>
      </c>
      <c r="M640">
        <f t="shared" si="47"/>
        <v>481</v>
      </c>
      <c r="N640">
        <v>75.83</v>
      </c>
      <c r="O640">
        <v>10.91</v>
      </c>
      <c r="P640">
        <v>60.87</v>
      </c>
      <c r="Q640">
        <v>23.24</v>
      </c>
      <c r="R640">
        <v>5.43</v>
      </c>
      <c r="S640">
        <v>12.41</v>
      </c>
      <c r="T640">
        <v>17.84</v>
      </c>
      <c r="U640">
        <v>1036870612</v>
      </c>
      <c r="V640">
        <v>1600</v>
      </c>
      <c r="W640">
        <v>19</v>
      </c>
      <c r="X640">
        <v>2</v>
      </c>
      <c r="Y640">
        <v>1</v>
      </c>
      <c r="Z640">
        <v>13.52</v>
      </c>
      <c r="AB640">
        <v>215</v>
      </c>
      <c r="AC640" s="38">
        <v>-10.82</v>
      </c>
      <c r="AD640" s="38">
        <v>-16.23</v>
      </c>
      <c r="AE640" s="39">
        <v>0</v>
      </c>
      <c r="AF640" s="38">
        <v>74</v>
      </c>
      <c r="AG640" s="38">
        <v>96</v>
      </c>
      <c r="AH640">
        <f t="shared" si="48"/>
        <v>170</v>
      </c>
      <c r="AI640" s="40">
        <f t="shared" si="49"/>
        <v>35.343035343035346</v>
      </c>
    </row>
    <row r="641" spans="1:35" ht="15">
      <c r="A641" t="str">
        <f t="shared" si="45"/>
        <v>953</v>
      </c>
      <c r="B641" t="str">
        <f t="shared" si="46"/>
        <v>Dunaszentgyörgy</v>
      </c>
      <c r="C641" t="s">
        <v>639</v>
      </c>
      <c r="D641" t="str">
        <f>INDEX(helysegnevtar!$A$4:$F$3181,MATCH(tidy!$B641,helysegnevtar!$A$4:$A$3181,0),3)</f>
        <v>község</v>
      </c>
      <c r="E641" t="str">
        <f>INDEX(helysegnevtar!$A$4:$F$3181,MATCH(tidy!$B641,helysegnevtar!$A$4:$A$3181,0),4)</f>
        <v>Tolna</v>
      </c>
      <c r="F641" t="str">
        <f>INDEX(helysegnevtar!$A$4:$F$3181,MATCH(tidy!$B641,helysegnevtar!$A$4:$A$3181,0),6)</f>
        <v>Paksi</v>
      </c>
      <c r="G641">
        <v>9</v>
      </c>
      <c r="H641">
        <v>1.35</v>
      </c>
      <c r="I641">
        <v>56.63</v>
      </c>
      <c r="J641">
        <v>2545</v>
      </c>
      <c r="K641">
        <v>762</v>
      </c>
      <c r="L641">
        <v>834</v>
      </c>
      <c r="M641">
        <f t="shared" si="47"/>
        <v>1596</v>
      </c>
      <c r="N641">
        <v>24.35</v>
      </c>
      <c r="O641">
        <v>15.57</v>
      </c>
      <c r="P641">
        <v>54.17</v>
      </c>
      <c r="Q641">
        <v>37.630000000000003</v>
      </c>
      <c r="R641">
        <v>8.91</v>
      </c>
      <c r="S641">
        <v>11.75</v>
      </c>
      <c r="T641">
        <v>20.66</v>
      </c>
      <c r="U641">
        <v>6686663293</v>
      </c>
      <c r="V641">
        <v>5796</v>
      </c>
      <c r="W641">
        <v>167</v>
      </c>
      <c r="X641">
        <v>6</v>
      </c>
      <c r="Z641">
        <v>9.09</v>
      </c>
      <c r="AA641">
        <v>3.55</v>
      </c>
      <c r="AB641">
        <v>548</v>
      </c>
      <c r="AC641" s="38">
        <v>-1.24</v>
      </c>
      <c r="AD641" s="38">
        <v>-1.24</v>
      </c>
      <c r="AE641" s="39">
        <v>0</v>
      </c>
      <c r="AF641" s="38">
        <v>202</v>
      </c>
      <c r="AG641" s="38">
        <v>286</v>
      </c>
      <c r="AH641">
        <f t="shared" si="48"/>
        <v>488</v>
      </c>
      <c r="AI641" s="40">
        <f t="shared" si="49"/>
        <v>30.576441102756892</v>
      </c>
    </row>
    <row r="642" spans="1:35" ht="15">
      <c r="A642" t="str">
        <f t="shared" si="45"/>
        <v>2410</v>
      </c>
      <c r="B642" t="str">
        <f t="shared" si="46"/>
        <v>Dunaszentmiklós</v>
      </c>
      <c r="C642" t="s">
        <v>640</v>
      </c>
      <c r="D642" t="str">
        <f>INDEX(helysegnevtar!$A$4:$F$3181,MATCH(tidy!$B642,helysegnevtar!$A$4:$A$3181,0),3)</f>
        <v>község</v>
      </c>
      <c r="E642" t="str">
        <f>INDEX(helysegnevtar!$A$4:$F$3181,MATCH(tidy!$B642,helysegnevtar!$A$4:$A$3181,0),4)</f>
        <v>Komárom-Esztergom</v>
      </c>
      <c r="F642" t="str">
        <f>INDEX(helysegnevtar!$A$4:$F$3181,MATCH(tidy!$B642,helysegnevtar!$A$4:$A$3181,0),6)</f>
        <v>Tatai</v>
      </c>
      <c r="G642">
        <v>1</v>
      </c>
      <c r="I642">
        <v>49.04</v>
      </c>
      <c r="J642">
        <v>576</v>
      </c>
      <c r="K642">
        <v>194</v>
      </c>
      <c r="L642">
        <v>189</v>
      </c>
      <c r="M642">
        <f t="shared" si="47"/>
        <v>383</v>
      </c>
      <c r="N642">
        <v>26.68</v>
      </c>
      <c r="O642">
        <v>25.61</v>
      </c>
      <c r="P642">
        <v>33.33</v>
      </c>
      <c r="Q642">
        <v>7.78</v>
      </c>
      <c r="R642">
        <v>2.17</v>
      </c>
      <c r="S642">
        <v>5.18</v>
      </c>
      <c r="T642">
        <v>7.35</v>
      </c>
      <c r="U642">
        <v>1571252216</v>
      </c>
      <c r="V642">
        <v>1153</v>
      </c>
      <c r="Z642">
        <v>5.73</v>
      </c>
      <c r="AB642">
        <v>75</v>
      </c>
      <c r="AC642" s="38">
        <v>84.05</v>
      </c>
      <c r="AD642" s="38">
        <v>9.5500000000000007</v>
      </c>
      <c r="AE642" s="39"/>
      <c r="AF642" s="38">
        <v>32</v>
      </c>
      <c r="AG642" s="38">
        <v>57</v>
      </c>
      <c r="AH642">
        <f t="shared" si="48"/>
        <v>89</v>
      </c>
      <c r="AI642" s="40">
        <f t="shared" si="49"/>
        <v>23.237597911227155</v>
      </c>
    </row>
    <row r="643" spans="1:35" ht="15">
      <c r="A643" t="str">
        <f t="shared" ref="A643:A706" si="50">MID(C643,SEARCH("(",C643)+1,LEN(C643)-SEARCH("(",C643)-1)</f>
        <v>1587</v>
      </c>
      <c r="B643" t="str">
        <f t="shared" ref="B643:B706" si="51">LEFT(SUBSTITUTE(C643," * "," "),SEARCH("(",SUBSTITUTE(C643," * "," "))-2)</f>
        <v>Dunaszentpál</v>
      </c>
      <c r="C643" t="s">
        <v>641</v>
      </c>
      <c r="D643" t="str">
        <f>INDEX(helysegnevtar!$A$4:$F$3181,MATCH(tidy!$B643,helysegnevtar!$A$4:$A$3181,0),3)</f>
        <v>község</v>
      </c>
      <c r="E643" t="str">
        <f>INDEX(helysegnevtar!$A$4:$F$3181,MATCH(tidy!$B643,helysegnevtar!$A$4:$A$3181,0),4)</f>
        <v>Győr-Moson-Sopron</v>
      </c>
      <c r="F643" t="str">
        <f>INDEX(helysegnevtar!$A$4:$F$3181,MATCH(tidy!$B643,helysegnevtar!$A$4:$A$3181,0),6)</f>
        <v>Győri</v>
      </c>
      <c r="H643">
        <v>0.68</v>
      </c>
      <c r="I643">
        <v>47.41</v>
      </c>
      <c r="J643">
        <v>762</v>
      </c>
      <c r="K643">
        <v>228</v>
      </c>
      <c r="L643">
        <v>274</v>
      </c>
      <c r="M643">
        <f t="shared" ref="M643:M706" si="52">L643+K643</f>
        <v>502</v>
      </c>
      <c r="N643">
        <v>23.73</v>
      </c>
      <c r="O643">
        <v>22.81</v>
      </c>
      <c r="P643">
        <v>33.33</v>
      </c>
      <c r="Q643">
        <v>9.81</v>
      </c>
      <c r="R643">
        <v>2.2000000000000002</v>
      </c>
      <c r="S643">
        <v>5.28</v>
      </c>
      <c r="T643">
        <v>7.48</v>
      </c>
      <c r="U643">
        <v>2335586139</v>
      </c>
      <c r="V643">
        <v>1463</v>
      </c>
      <c r="W643">
        <v>11</v>
      </c>
      <c r="Z643">
        <v>9.76</v>
      </c>
      <c r="AB643">
        <v>107</v>
      </c>
      <c r="AC643" s="38">
        <v>-22.3</v>
      </c>
      <c r="AD643" s="38">
        <v>11.15</v>
      </c>
      <c r="AE643" s="39">
        <v>0</v>
      </c>
      <c r="AF643" s="38">
        <v>44</v>
      </c>
      <c r="AG643" s="38">
        <v>72</v>
      </c>
      <c r="AH643">
        <f t="shared" ref="AH643:AH706" si="53">AG643+AF643</f>
        <v>116</v>
      </c>
      <c r="AI643" s="40">
        <f t="shared" ref="AI643:AI706" si="54">AH643/M643*100</f>
        <v>23.107569721115535</v>
      </c>
    </row>
    <row r="644" spans="1:35" ht="15">
      <c r="A644" t="str">
        <f t="shared" si="50"/>
        <v>1045</v>
      </c>
      <c r="B644" t="str">
        <f t="shared" si="51"/>
        <v>Dunasziget</v>
      </c>
      <c r="C644" t="s">
        <v>642</v>
      </c>
      <c r="D644" t="str">
        <f>INDEX(helysegnevtar!$A$4:$F$3181,MATCH(tidy!$B644,helysegnevtar!$A$4:$A$3181,0),3)</f>
        <v>község</v>
      </c>
      <c r="E644" t="str">
        <f>INDEX(helysegnevtar!$A$4:$F$3181,MATCH(tidy!$B644,helysegnevtar!$A$4:$A$3181,0),4)</f>
        <v>Győr-Moson-Sopron</v>
      </c>
      <c r="F644" t="str">
        <f>INDEX(helysegnevtar!$A$4:$F$3181,MATCH(tidy!$B644,helysegnevtar!$A$4:$A$3181,0),6)</f>
        <v>Mosonmagyaróvári</v>
      </c>
      <c r="G644">
        <v>2</v>
      </c>
      <c r="H644">
        <v>0.18</v>
      </c>
      <c r="I644">
        <v>50.99</v>
      </c>
      <c r="J644">
        <v>1900</v>
      </c>
      <c r="K644">
        <v>614</v>
      </c>
      <c r="L644">
        <v>624</v>
      </c>
      <c r="M644">
        <f t="shared" si="52"/>
        <v>1238</v>
      </c>
      <c r="N644">
        <v>44.73</v>
      </c>
      <c r="O644">
        <v>18.22</v>
      </c>
      <c r="P644">
        <v>23.08</v>
      </c>
      <c r="Q644">
        <v>35.89</v>
      </c>
      <c r="R644">
        <v>4.01</v>
      </c>
      <c r="S644">
        <v>10.77</v>
      </c>
      <c r="T644">
        <v>14.78</v>
      </c>
      <c r="U644">
        <v>2623307928</v>
      </c>
      <c r="V644">
        <v>3671</v>
      </c>
      <c r="W644">
        <v>106</v>
      </c>
      <c r="Y644">
        <v>3</v>
      </c>
      <c r="Z644">
        <v>7.11</v>
      </c>
      <c r="AB644">
        <v>318</v>
      </c>
      <c r="AC644" s="38">
        <v>15.86</v>
      </c>
      <c r="AD644" s="38">
        <v>-1.0900000000000001</v>
      </c>
      <c r="AE644" s="39">
        <v>6.6</v>
      </c>
      <c r="AF644" s="38">
        <v>164</v>
      </c>
      <c r="AG644" s="38">
        <v>186</v>
      </c>
      <c r="AH644">
        <f t="shared" si="53"/>
        <v>350</v>
      </c>
      <c r="AI644" s="40">
        <f t="shared" si="54"/>
        <v>28.27140549273021</v>
      </c>
    </row>
    <row r="645" spans="1:35" ht="15">
      <c r="A645" t="str">
        <f t="shared" si="50"/>
        <v>1476</v>
      </c>
      <c r="B645" t="str">
        <f t="shared" si="51"/>
        <v>Dunatetétlen</v>
      </c>
      <c r="C645" t="s">
        <v>643</v>
      </c>
      <c r="D645" t="str">
        <f>INDEX(helysegnevtar!$A$4:$F$3181,MATCH(tidy!$B645,helysegnevtar!$A$4:$A$3181,0),3)</f>
        <v>község</v>
      </c>
      <c r="E645" t="str">
        <f>INDEX(helysegnevtar!$A$4:$F$3181,MATCH(tidy!$B645,helysegnevtar!$A$4:$A$3181,0),4)</f>
        <v>Bács-Kiskun</v>
      </c>
      <c r="F645" t="str">
        <f>INDEX(helysegnevtar!$A$4:$F$3181,MATCH(tidy!$B645,helysegnevtar!$A$4:$A$3181,0),6)</f>
        <v>Kalocsai</v>
      </c>
      <c r="G645">
        <v>13</v>
      </c>
      <c r="I645">
        <v>48.69</v>
      </c>
      <c r="J645">
        <v>567</v>
      </c>
      <c r="K645">
        <v>175</v>
      </c>
      <c r="L645">
        <v>198</v>
      </c>
      <c r="M645">
        <f t="shared" si="52"/>
        <v>373</v>
      </c>
      <c r="N645">
        <v>49.36</v>
      </c>
      <c r="O645">
        <v>11.45</v>
      </c>
      <c r="P645">
        <v>60</v>
      </c>
      <c r="Q645">
        <v>43.19</v>
      </c>
      <c r="S645">
        <v>4.8099999999999996</v>
      </c>
      <c r="T645">
        <v>4.8099999999999996</v>
      </c>
      <c r="U645">
        <v>1055272775</v>
      </c>
      <c r="V645">
        <v>1211</v>
      </c>
      <c r="W645">
        <v>11</v>
      </c>
      <c r="Y645">
        <v>3</v>
      </c>
      <c r="Z645">
        <v>10.130000000000001</v>
      </c>
      <c r="AB645">
        <v>152</v>
      </c>
      <c r="AC645" s="38">
        <v>16.21</v>
      </c>
      <c r="AD645" s="38">
        <v>-2.0299999999999998</v>
      </c>
      <c r="AE645" s="39">
        <v>0</v>
      </c>
      <c r="AF645" s="38">
        <v>44</v>
      </c>
      <c r="AG645" s="38">
        <v>66</v>
      </c>
      <c r="AH645">
        <f t="shared" si="53"/>
        <v>110</v>
      </c>
      <c r="AI645" s="40">
        <f t="shared" si="54"/>
        <v>29.490616621983911</v>
      </c>
    </row>
    <row r="646" spans="1:35" ht="15">
      <c r="A646" t="str">
        <f t="shared" si="50"/>
        <v>311</v>
      </c>
      <c r="B646" t="str">
        <f t="shared" si="51"/>
        <v>Dunaújváros</v>
      </c>
      <c r="C646" t="s">
        <v>644</v>
      </c>
      <c r="D646" t="str">
        <f>INDEX(helysegnevtar!$A$4:$F$3181,MATCH(tidy!$B646,helysegnevtar!$A$4:$A$3181,0),3)</f>
        <v>megyei jogú város</v>
      </c>
      <c r="E646" t="str">
        <f>INDEX(helysegnevtar!$A$4:$F$3181,MATCH(tidy!$B646,helysegnevtar!$A$4:$A$3181,0),4)</f>
        <v>Fejér</v>
      </c>
      <c r="F646" t="str">
        <f>INDEX(helysegnevtar!$A$4:$F$3181,MATCH(tidy!$B646,helysegnevtar!$A$4:$A$3181,0),6)</f>
        <v>Dunaújvárosi</v>
      </c>
      <c r="G646">
        <v>34</v>
      </c>
      <c r="H646">
        <v>0.77</v>
      </c>
      <c r="I646">
        <v>55.45</v>
      </c>
      <c r="J646">
        <v>41768</v>
      </c>
      <c r="K646">
        <v>13082</v>
      </c>
      <c r="L646">
        <v>13309</v>
      </c>
      <c r="M646">
        <f t="shared" si="52"/>
        <v>26391</v>
      </c>
      <c r="N646">
        <v>43.18</v>
      </c>
      <c r="O646">
        <v>23.1</v>
      </c>
      <c r="P646">
        <v>56.52</v>
      </c>
      <c r="Q646">
        <v>52.83</v>
      </c>
      <c r="R646">
        <v>15.23</v>
      </c>
      <c r="S646">
        <v>131.16</v>
      </c>
      <c r="T646">
        <v>146.38999999999999</v>
      </c>
      <c r="U646">
        <v>105425972420</v>
      </c>
      <c r="V646">
        <v>111676</v>
      </c>
      <c r="W646">
        <v>3574</v>
      </c>
      <c r="X646">
        <v>31</v>
      </c>
      <c r="Y646">
        <v>62</v>
      </c>
      <c r="Z646">
        <v>19.350000000000001</v>
      </c>
      <c r="AA646">
        <v>0.32</v>
      </c>
      <c r="AB646">
        <v>7370</v>
      </c>
      <c r="AC646" s="38">
        <v>-8.39</v>
      </c>
      <c r="AD646" s="38">
        <v>-10.79</v>
      </c>
      <c r="AE646" s="39">
        <v>25.33</v>
      </c>
      <c r="AF646" s="38">
        <v>3797</v>
      </c>
      <c r="AG646" s="38">
        <v>6661</v>
      </c>
      <c r="AH646">
        <f t="shared" si="53"/>
        <v>10458</v>
      </c>
      <c r="AI646" s="40">
        <f t="shared" si="54"/>
        <v>39.627145617824262</v>
      </c>
    </row>
    <row r="647" spans="1:35" ht="15">
      <c r="A647" t="str">
        <f t="shared" si="50"/>
        <v>2053</v>
      </c>
      <c r="B647" t="str">
        <f t="shared" si="51"/>
        <v>Dunavarsány</v>
      </c>
      <c r="C647" t="s">
        <v>645</v>
      </c>
      <c r="D647" t="str">
        <f>INDEX(helysegnevtar!$A$4:$F$3181,MATCH(tidy!$B647,helysegnevtar!$A$4:$A$3181,0),3)</f>
        <v>város</v>
      </c>
      <c r="E647" t="str">
        <f>INDEX(helysegnevtar!$A$4:$F$3181,MATCH(tidy!$B647,helysegnevtar!$A$4:$A$3181,0),4)</f>
        <v>Pest</v>
      </c>
      <c r="F647" t="str">
        <f>INDEX(helysegnevtar!$A$4:$F$3181,MATCH(tidy!$B647,helysegnevtar!$A$4:$A$3181,0),6)</f>
        <v>Szigetszentmiklósi</v>
      </c>
      <c r="G647">
        <v>2</v>
      </c>
      <c r="H647">
        <v>0.68</v>
      </c>
      <c r="I647">
        <v>51.29</v>
      </c>
      <c r="J647">
        <v>9030</v>
      </c>
      <c r="K647">
        <v>2949</v>
      </c>
      <c r="L647">
        <v>2980</v>
      </c>
      <c r="M647">
        <f t="shared" si="52"/>
        <v>5929</v>
      </c>
      <c r="N647">
        <v>43.14</v>
      </c>
      <c r="O647">
        <v>26.13</v>
      </c>
      <c r="P647">
        <v>47.25</v>
      </c>
      <c r="Q647">
        <v>22.52</v>
      </c>
      <c r="R647">
        <v>7.2</v>
      </c>
      <c r="S647">
        <v>59.68</v>
      </c>
      <c r="T647">
        <v>66.88</v>
      </c>
      <c r="U647">
        <v>23046635814</v>
      </c>
      <c r="V647">
        <v>19710</v>
      </c>
      <c r="W647">
        <v>735</v>
      </c>
      <c r="X647">
        <v>1</v>
      </c>
      <c r="Y647">
        <v>9</v>
      </c>
      <c r="Z647">
        <v>16.649999999999999</v>
      </c>
      <c r="AA647">
        <v>1.61</v>
      </c>
      <c r="AB647">
        <v>1436</v>
      </c>
      <c r="AC647" s="38">
        <v>19.41</v>
      </c>
      <c r="AD647" s="38">
        <v>-0.69</v>
      </c>
      <c r="AE647" s="39">
        <v>14.56</v>
      </c>
      <c r="AF647" s="38">
        <v>557</v>
      </c>
      <c r="AG647" s="38">
        <v>809</v>
      </c>
      <c r="AH647">
        <f t="shared" si="53"/>
        <v>1366</v>
      </c>
      <c r="AI647" s="40">
        <f t="shared" si="54"/>
        <v>23.039298363973689</v>
      </c>
    </row>
    <row r="648" spans="1:35" ht="15">
      <c r="A648" t="str">
        <f t="shared" si="50"/>
        <v>761</v>
      </c>
      <c r="B648" t="str">
        <f t="shared" si="51"/>
        <v>Dunavecse</v>
      </c>
      <c r="C648" t="s">
        <v>646</v>
      </c>
      <c r="D648" t="str">
        <f>INDEX(helysegnevtar!$A$4:$F$3181,MATCH(tidy!$B648,helysegnevtar!$A$4:$A$3181,0),3)</f>
        <v>város</v>
      </c>
      <c r="E648" t="str">
        <f>INDEX(helysegnevtar!$A$4:$F$3181,MATCH(tidy!$B648,helysegnevtar!$A$4:$A$3181,0),4)</f>
        <v>Bács-Kiskun</v>
      </c>
      <c r="F648" t="str">
        <f>INDEX(helysegnevtar!$A$4:$F$3181,MATCH(tidy!$B648,helysegnevtar!$A$4:$A$3181,0),6)</f>
        <v>Kunszentmiklósi</v>
      </c>
      <c r="G648">
        <v>18</v>
      </c>
      <c r="H648">
        <v>1.61</v>
      </c>
      <c r="I648">
        <v>61.03</v>
      </c>
      <c r="J648">
        <v>4051</v>
      </c>
      <c r="K648">
        <v>1236</v>
      </c>
      <c r="L648">
        <v>1284</v>
      </c>
      <c r="M648">
        <f t="shared" si="52"/>
        <v>2520</v>
      </c>
      <c r="N648">
        <v>61.66</v>
      </c>
      <c r="O648">
        <v>15.2</v>
      </c>
      <c r="P648">
        <v>57.72</v>
      </c>
      <c r="Q648">
        <v>66.77</v>
      </c>
      <c r="R648">
        <v>7.24</v>
      </c>
      <c r="S648">
        <v>23.68</v>
      </c>
      <c r="T648">
        <v>30.92</v>
      </c>
      <c r="U648">
        <v>7717883152</v>
      </c>
      <c r="V648">
        <v>8607</v>
      </c>
      <c r="W648">
        <v>379</v>
      </c>
      <c r="X648">
        <v>27</v>
      </c>
      <c r="Y648">
        <v>34</v>
      </c>
      <c r="Z648">
        <v>21.03</v>
      </c>
      <c r="AA648">
        <v>6.01</v>
      </c>
      <c r="AB648">
        <v>862</v>
      </c>
      <c r="AC648" s="38">
        <v>4.93</v>
      </c>
      <c r="AD648" s="38">
        <v>3.64</v>
      </c>
      <c r="AE648" s="39">
        <v>15.04</v>
      </c>
      <c r="AF648" s="38">
        <v>299</v>
      </c>
      <c r="AG648" s="38">
        <v>461</v>
      </c>
      <c r="AH648">
        <f t="shared" si="53"/>
        <v>760</v>
      </c>
      <c r="AI648" s="40">
        <f t="shared" si="54"/>
        <v>30.158730158730158</v>
      </c>
    </row>
    <row r="649" spans="1:35" ht="15">
      <c r="A649" t="str">
        <f t="shared" si="50"/>
        <v>410</v>
      </c>
      <c r="B649" t="str">
        <f t="shared" si="51"/>
        <v>Dusnok</v>
      </c>
      <c r="C649" t="s">
        <v>647</v>
      </c>
      <c r="D649" t="str">
        <f>INDEX(helysegnevtar!$A$4:$F$3181,MATCH(tidy!$B649,helysegnevtar!$A$4:$A$3181,0),3)</f>
        <v>község</v>
      </c>
      <c r="E649" t="str">
        <f>INDEX(helysegnevtar!$A$4:$F$3181,MATCH(tidy!$B649,helysegnevtar!$A$4:$A$3181,0),4)</f>
        <v>Bács-Kiskun</v>
      </c>
      <c r="F649" t="str">
        <f>INDEX(helysegnevtar!$A$4:$F$3181,MATCH(tidy!$B649,helysegnevtar!$A$4:$A$3181,0),6)</f>
        <v>Kalocsai</v>
      </c>
      <c r="G649">
        <v>23</v>
      </c>
      <c r="H649">
        <v>1.65</v>
      </c>
      <c r="I649">
        <v>52.89</v>
      </c>
      <c r="J649">
        <v>2960</v>
      </c>
      <c r="K649">
        <v>977</v>
      </c>
      <c r="L649">
        <v>978</v>
      </c>
      <c r="M649">
        <f t="shared" si="52"/>
        <v>1955</v>
      </c>
      <c r="N649">
        <v>95.11</v>
      </c>
      <c r="O649">
        <v>20.38</v>
      </c>
      <c r="P649">
        <v>61.54</v>
      </c>
      <c r="Q649">
        <v>57.47</v>
      </c>
      <c r="S649">
        <v>18.96</v>
      </c>
      <c r="T649">
        <v>18.96</v>
      </c>
      <c r="U649">
        <v>4533766178</v>
      </c>
      <c r="V649">
        <v>7059</v>
      </c>
      <c r="W649">
        <v>177</v>
      </c>
      <c r="Y649">
        <v>8</v>
      </c>
      <c r="Z649">
        <v>17.440000000000001</v>
      </c>
      <c r="AA649">
        <v>4.05</v>
      </c>
      <c r="AB649">
        <v>669</v>
      </c>
      <c r="AC649" s="38">
        <v>-4.45</v>
      </c>
      <c r="AD649" s="38">
        <v>-7.79</v>
      </c>
      <c r="AE649" s="39">
        <v>0.56000000000000005</v>
      </c>
      <c r="AF649" s="38">
        <v>236</v>
      </c>
      <c r="AG649" s="38">
        <v>334</v>
      </c>
      <c r="AH649">
        <f t="shared" si="53"/>
        <v>570</v>
      </c>
      <c r="AI649" s="40">
        <f t="shared" si="54"/>
        <v>29.156010230179032</v>
      </c>
    </row>
    <row r="650" spans="1:35" ht="15">
      <c r="A650" t="str">
        <f t="shared" si="50"/>
        <v>1920</v>
      </c>
      <c r="B650" t="str">
        <f t="shared" si="51"/>
        <v>Dúzs</v>
      </c>
      <c r="C650" t="s">
        <v>648</v>
      </c>
      <c r="D650" t="str">
        <f>INDEX(helysegnevtar!$A$4:$F$3181,MATCH(tidy!$B650,helysegnevtar!$A$4:$A$3181,0),3)</f>
        <v>község</v>
      </c>
      <c r="E650" t="str">
        <f>INDEX(helysegnevtar!$A$4:$F$3181,MATCH(tidy!$B650,helysegnevtar!$A$4:$A$3181,0),4)</f>
        <v>Tolna</v>
      </c>
      <c r="F650" t="str">
        <f>INDEX(helysegnevtar!$A$4:$F$3181,MATCH(tidy!$B650,helysegnevtar!$A$4:$A$3181,0),6)</f>
        <v>Tamási</v>
      </c>
      <c r="G650">
        <v>7</v>
      </c>
      <c r="H650">
        <v>3.08</v>
      </c>
      <c r="I650">
        <v>40</v>
      </c>
      <c r="J650">
        <v>237</v>
      </c>
      <c r="K650">
        <v>66</v>
      </c>
      <c r="L650">
        <v>102</v>
      </c>
      <c r="M650">
        <f t="shared" si="52"/>
        <v>168</v>
      </c>
      <c r="N650">
        <v>39.65</v>
      </c>
      <c r="O650">
        <v>5.94</v>
      </c>
      <c r="P650">
        <v>66.67</v>
      </c>
      <c r="Q650">
        <v>11.27</v>
      </c>
      <c r="R650">
        <v>3.32</v>
      </c>
      <c r="S650">
        <v>1.83</v>
      </c>
      <c r="T650">
        <v>5.15</v>
      </c>
      <c r="U650">
        <v>419193466</v>
      </c>
      <c r="V650">
        <v>509</v>
      </c>
      <c r="Z650">
        <v>9.07</v>
      </c>
      <c r="AA650">
        <v>18.18</v>
      </c>
      <c r="AB650">
        <v>77</v>
      </c>
      <c r="AC650" s="38">
        <v>54.42</v>
      </c>
      <c r="AD650" s="38">
        <v>-4.54</v>
      </c>
      <c r="AE650" s="39"/>
      <c r="AF650" s="38">
        <v>16</v>
      </c>
      <c r="AG650" s="38">
        <v>27</v>
      </c>
      <c r="AH650">
        <f t="shared" si="53"/>
        <v>43</v>
      </c>
      <c r="AI650" s="40">
        <f t="shared" si="54"/>
        <v>25.595238095238095</v>
      </c>
    </row>
    <row r="651" spans="1:35" ht="15">
      <c r="A651" t="str">
        <f t="shared" si="50"/>
        <v>2634</v>
      </c>
      <c r="B651" t="str">
        <f t="shared" si="51"/>
        <v>Ebergőc</v>
      </c>
      <c r="C651" t="s">
        <v>649</v>
      </c>
      <c r="D651" t="str">
        <f>INDEX(helysegnevtar!$A$4:$F$3181,MATCH(tidy!$B651,helysegnevtar!$A$4:$A$3181,0),3)</f>
        <v>község</v>
      </c>
      <c r="E651" t="str">
        <f>INDEX(helysegnevtar!$A$4:$F$3181,MATCH(tidy!$B651,helysegnevtar!$A$4:$A$3181,0),4)</f>
        <v>Győr-Moson-Sopron</v>
      </c>
      <c r="F651" t="str">
        <f>INDEX(helysegnevtar!$A$4:$F$3181,MATCH(tidy!$B651,helysegnevtar!$A$4:$A$3181,0),6)</f>
        <v>Soproni</v>
      </c>
      <c r="I651">
        <v>51.58</v>
      </c>
      <c r="J651">
        <v>155</v>
      </c>
      <c r="K651">
        <v>49</v>
      </c>
      <c r="L651">
        <v>53</v>
      </c>
      <c r="M651">
        <f t="shared" si="52"/>
        <v>102</v>
      </c>
      <c r="N651">
        <v>60.78</v>
      </c>
      <c r="O651">
        <v>15</v>
      </c>
      <c r="Q651">
        <v>5.0199999999999996</v>
      </c>
      <c r="R651">
        <v>0.41</v>
      </c>
      <c r="S651">
        <v>1.38</v>
      </c>
      <c r="T651">
        <v>1.79</v>
      </c>
      <c r="U651">
        <v>294162235</v>
      </c>
      <c r="V651">
        <v>259</v>
      </c>
      <c r="Z651">
        <v>6.62</v>
      </c>
      <c r="AB651">
        <v>34</v>
      </c>
      <c r="AC651" s="38">
        <v>6.62</v>
      </c>
      <c r="AD651" s="38">
        <v>-6.62</v>
      </c>
      <c r="AE651" s="39"/>
      <c r="AF651" s="38">
        <v>18</v>
      </c>
      <c r="AG651" s="38">
        <v>21</v>
      </c>
      <c r="AH651">
        <f t="shared" si="53"/>
        <v>39</v>
      </c>
      <c r="AI651" s="40">
        <f t="shared" si="54"/>
        <v>38.235294117647058</v>
      </c>
    </row>
    <row r="652" spans="1:35" ht="15">
      <c r="A652" t="str">
        <f t="shared" si="50"/>
        <v>1461</v>
      </c>
      <c r="B652" t="str">
        <f t="shared" si="51"/>
        <v>Ebes</v>
      </c>
      <c r="C652" t="s">
        <v>650</v>
      </c>
      <c r="D652" t="str">
        <f>INDEX(helysegnevtar!$A$4:$F$3181,MATCH(tidy!$B652,helysegnevtar!$A$4:$A$3181,0),3)</f>
        <v>község</v>
      </c>
      <c r="E652" t="str">
        <f>INDEX(helysegnevtar!$A$4:$F$3181,MATCH(tidy!$B652,helysegnevtar!$A$4:$A$3181,0),4)</f>
        <v>Hajdú-Bihar</v>
      </c>
      <c r="F652" t="str">
        <f>INDEX(helysegnevtar!$A$4:$F$3181,MATCH(tidy!$B652,helysegnevtar!$A$4:$A$3181,0),6)</f>
        <v>Hajdúszoboszlói</v>
      </c>
      <c r="G652">
        <v>30</v>
      </c>
      <c r="H652">
        <v>0.24</v>
      </c>
      <c r="I652">
        <v>55.47</v>
      </c>
      <c r="J652">
        <v>4914</v>
      </c>
      <c r="K652">
        <v>1564</v>
      </c>
      <c r="L652">
        <v>1602</v>
      </c>
      <c r="M652">
        <f t="shared" si="52"/>
        <v>3166</v>
      </c>
      <c r="N652">
        <v>18.399999999999999</v>
      </c>
      <c r="O652">
        <v>23.87</v>
      </c>
      <c r="P652">
        <v>58.87</v>
      </c>
      <c r="Q652">
        <v>77.3</v>
      </c>
      <c r="R652">
        <v>3.87</v>
      </c>
      <c r="S652">
        <v>20.94</v>
      </c>
      <c r="T652">
        <v>24.81</v>
      </c>
      <c r="U652">
        <v>11404868961</v>
      </c>
      <c r="V652">
        <v>13839</v>
      </c>
      <c r="W652">
        <v>375</v>
      </c>
      <c r="Y652">
        <v>10</v>
      </c>
      <c r="Z652">
        <v>4.3600000000000003</v>
      </c>
      <c r="AA652">
        <v>2.02</v>
      </c>
      <c r="AB652">
        <v>912</v>
      </c>
      <c r="AC652" s="38">
        <v>12.22</v>
      </c>
      <c r="AD652" s="38">
        <v>-1.75</v>
      </c>
      <c r="AE652" s="39">
        <v>11.2</v>
      </c>
      <c r="AF652" s="38">
        <v>337</v>
      </c>
      <c r="AG652" s="38">
        <v>501</v>
      </c>
      <c r="AH652">
        <f t="shared" si="53"/>
        <v>838</v>
      </c>
      <c r="AI652" s="40">
        <f t="shared" si="54"/>
        <v>26.468730259001894</v>
      </c>
    </row>
    <row r="653" spans="1:35" ht="15">
      <c r="A653" t="str">
        <f t="shared" si="50"/>
        <v>1670</v>
      </c>
      <c r="B653" t="str">
        <f t="shared" si="51"/>
        <v>Écs</v>
      </c>
      <c r="C653" t="s">
        <v>651</v>
      </c>
      <c r="D653" t="str">
        <f>INDEX(helysegnevtar!$A$4:$F$3181,MATCH(tidy!$B653,helysegnevtar!$A$4:$A$3181,0),3)</f>
        <v>község</v>
      </c>
      <c r="E653" t="str">
        <f>INDEX(helysegnevtar!$A$4:$F$3181,MATCH(tidy!$B653,helysegnevtar!$A$4:$A$3181,0),4)</f>
        <v>Győr-Moson-Sopron</v>
      </c>
      <c r="F653" t="str">
        <f>INDEX(helysegnevtar!$A$4:$F$3181,MATCH(tidy!$B653,helysegnevtar!$A$4:$A$3181,0),6)</f>
        <v>Pannonhalmi</v>
      </c>
      <c r="G653">
        <v>3</v>
      </c>
      <c r="H653">
        <v>0.59</v>
      </c>
      <c r="I653">
        <v>52.04</v>
      </c>
      <c r="J653">
        <v>2260</v>
      </c>
      <c r="K653">
        <v>727</v>
      </c>
      <c r="L653">
        <v>759</v>
      </c>
      <c r="M653">
        <f t="shared" si="52"/>
        <v>1486</v>
      </c>
      <c r="N653">
        <v>18.91</v>
      </c>
      <c r="O653">
        <v>29.22</v>
      </c>
      <c r="P653">
        <v>37.5</v>
      </c>
      <c r="Q653">
        <v>19.84</v>
      </c>
      <c r="R653">
        <v>5.88</v>
      </c>
      <c r="S653">
        <v>11</v>
      </c>
      <c r="T653">
        <v>16.88</v>
      </c>
      <c r="U653">
        <v>6003745447</v>
      </c>
      <c r="V653">
        <v>5263</v>
      </c>
      <c r="W653">
        <v>231</v>
      </c>
      <c r="X653">
        <v>1</v>
      </c>
      <c r="Z653">
        <v>7.6</v>
      </c>
      <c r="AA653">
        <v>1.9</v>
      </c>
      <c r="AB653">
        <v>310</v>
      </c>
      <c r="AC653" s="38">
        <v>29.94</v>
      </c>
      <c r="AD653" s="38">
        <v>-11.62</v>
      </c>
      <c r="AE653" s="39">
        <v>33.770000000000003</v>
      </c>
      <c r="AF653" s="38">
        <v>129</v>
      </c>
      <c r="AG653" s="38">
        <v>213</v>
      </c>
      <c r="AH653">
        <f t="shared" si="53"/>
        <v>342</v>
      </c>
      <c r="AI653" s="40">
        <f t="shared" si="54"/>
        <v>23.014804845222073</v>
      </c>
    </row>
    <row r="654" spans="1:35" ht="15">
      <c r="A654" t="str">
        <f t="shared" si="50"/>
        <v>1718</v>
      </c>
      <c r="B654" t="str">
        <f t="shared" si="51"/>
        <v>Ecséd</v>
      </c>
      <c r="C654" t="s">
        <v>652</v>
      </c>
      <c r="D654" t="str">
        <f>INDEX(helysegnevtar!$A$4:$F$3181,MATCH(tidy!$B654,helysegnevtar!$A$4:$A$3181,0),3)</f>
        <v>község</v>
      </c>
      <c r="E654" t="str">
        <f>INDEX(helysegnevtar!$A$4:$F$3181,MATCH(tidy!$B654,helysegnevtar!$A$4:$A$3181,0),4)</f>
        <v>Heves</v>
      </c>
      <c r="F654" t="str">
        <f>INDEX(helysegnevtar!$A$4:$F$3181,MATCH(tidy!$B654,helysegnevtar!$A$4:$A$3181,0),6)</f>
        <v>Hatvani</v>
      </c>
      <c r="G654">
        <v>10</v>
      </c>
      <c r="H654">
        <v>1.18</v>
      </c>
      <c r="I654">
        <v>54.98</v>
      </c>
      <c r="J654">
        <v>3204</v>
      </c>
      <c r="K654">
        <v>975</v>
      </c>
      <c r="L654">
        <v>1080</v>
      </c>
      <c r="M654">
        <f t="shared" si="52"/>
        <v>2055</v>
      </c>
      <c r="N654">
        <v>54.95</v>
      </c>
      <c r="O654">
        <v>10.89</v>
      </c>
      <c r="P654">
        <v>60.17</v>
      </c>
      <c r="Q654">
        <v>41.6</v>
      </c>
      <c r="R654">
        <v>5.33</v>
      </c>
      <c r="S654">
        <v>17.75</v>
      </c>
      <c r="T654">
        <v>23.08</v>
      </c>
      <c r="U654">
        <v>6712554537</v>
      </c>
      <c r="V654">
        <v>8862</v>
      </c>
      <c r="W654">
        <v>142</v>
      </c>
      <c r="X654">
        <v>3</v>
      </c>
      <c r="Y654">
        <v>14</v>
      </c>
      <c r="Z654">
        <v>13.06</v>
      </c>
      <c r="AB654">
        <v>832</v>
      </c>
      <c r="AC654" s="38">
        <v>-5.88</v>
      </c>
      <c r="AD654" s="38">
        <v>-6.2</v>
      </c>
      <c r="AE654" s="39">
        <v>0</v>
      </c>
      <c r="AF654" s="38">
        <v>250</v>
      </c>
      <c r="AG654" s="38">
        <v>436</v>
      </c>
      <c r="AH654">
        <f t="shared" si="53"/>
        <v>686</v>
      </c>
      <c r="AI654" s="40">
        <f t="shared" si="54"/>
        <v>33.381995133819956</v>
      </c>
    </row>
    <row r="655" spans="1:35" ht="15">
      <c r="A655" t="str">
        <f t="shared" si="50"/>
        <v>425</v>
      </c>
      <c r="B655" t="str">
        <f t="shared" si="51"/>
        <v>Ecseg</v>
      </c>
      <c r="C655" t="s">
        <v>653</v>
      </c>
      <c r="D655" t="str">
        <f>INDEX(helysegnevtar!$A$4:$F$3181,MATCH(tidy!$B655,helysegnevtar!$A$4:$A$3181,0),3)</f>
        <v>község</v>
      </c>
      <c r="E655" t="str">
        <f>INDEX(helysegnevtar!$A$4:$F$3181,MATCH(tidy!$B655,helysegnevtar!$A$4:$A$3181,0),4)</f>
        <v>Nógrád</v>
      </c>
      <c r="F655" t="str">
        <f>INDEX(helysegnevtar!$A$4:$F$3181,MATCH(tidy!$B655,helysegnevtar!$A$4:$A$3181,0),6)</f>
        <v>Pásztói</v>
      </c>
      <c r="G655">
        <v>27</v>
      </c>
      <c r="H655">
        <v>14.45</v>
      </c>
      <c r="I655">
        <v>49.87</v>
      </c>
      <c r="J655">
        <v>1185</v>
      </c>
      <c r="K655">
        <v>351</v>
      </c>
      <c r="L655">
        <v>426</v>
      </c>
      <c r="M655">
        <f t="shared" si="52"/>
        <v>777</v>
      </c>
      <c r="N655">
        <v>39.75</v>
      </c>
      <c r="O655">
        <v>9.09</v>
      </c>
      <c r="P655">
        <v>68.61</v>
      </c>
      <c r="Q655">
        <v>24.1</v>
      </c>
      <c r="R655">
        <v>3.1</v>
      </c>
      <c r="S655">
        <v>9.17</v>
      </c>
      <c r="T655">
        <v>12.27</v>
      </c>
      <c r="U655">
        <v>1430993452</v>
      </c>
      <c r="V655">
        <v>2680</v>
      </c>
      <c r="W655">
        <v>83</v>
      </c>
      <c r="X655">
        <v>11</v>
      </c>
      <c r="Y655">
        <v>15</v>
      </c>
      <c r="Z655">
        <v>21.53</v>
      </c>
      <c r="AB655">
        <v>444</v>
      </c>
      <c r="AC655" s="38">
        <v>12.92</v>
      </c>
      <c r="AD655" s="38">
        <v>-2.58</v>
      </c>
      <c r="AE655" s="39">
        <v>1.2</v>
      </c>
      <c r="AF655" s="38">
        <v>61</v>
      </c>
      <c r="AG655" s="38">
        <v>132</v>
      </c>
      <c r="AH655">
        <f t="shared" si="53"/>
        <v>193</v>
      </c>
      <c r="AI655" s="40">
        <f t="shared" si="54"/>
        <v>24.839124839124839</v>
      </c>
    </row>
    <row r="656" spans="1:35" ht="15">
      <c r="A656" t="str">
        <f t="shared" si="50"/>
        <v>943</v>
      </c>
      <c r="B656" t="str">
        <f t="shared" si="51"/>
        <v>Ecsegfalva</v>
      </c>
      <c r="C656" t="s">
        <v>654</v>
      </c>
      <c r="D656" t="str">
        <f>INDEX(helysegnevtar!$A$4:$F$3181,MATCH(tidy!$B656,helysegnevtar!$A$4:$A$3181,0),3)</f>
        <v>község</v>
      </c>
      <c r="E656" t="str">
        <f>INDEX(helysegnevtar!$A$4:$F$3181,MATCH(tidy!$B656,helysegnevtar!$A$4:$A$3181,0),4)</f>
        <v>Békés</v>
      </c>
      <c r="F656" t="str">
        <f>INDEX(helysegnevtar!$A$4:$F$3181,MATCH(tidy!$B656,helysegnevtar!$A$4:$A$3181,0),6)</f>
        <v>Gyomaendrődi</v>
      </c>
      <c r="G656">
        <v>30</v>
      </c>
      <c r="H656">
        <v>1.22</v>
      </c>
      <c r="I656">
        <v>57.63</v>
      </c>
      <c r="J656">
        <v>1153</v>
      </c>
      <c r="K656">
        <v>343</v>
      </c>
      <c r="L656">
        <v>384</v>
      </c>
      <c r="M656">
        <f t="shared" si="52"/>
        <v>727</v>
      </c>
      <c r="N656">
        <v>68.510000000000005</v>
      </c>
      <c r="O656">
        <v>6.69</v>
      </c>
      <c r="P656">
        <v>67.650000000000006</v>
      </c>
      <c r="Q656">
        <v>78.989999999999995</v>
      </c>
      <c r="R656">
        <v>8.6300000000000008</v>
      </c>
      <c r="S656">
        <v>7.55</v>
      </c>
      <c r="T656">
        <v>16.18</v>
      </c>
      <c r="U656">
        <v>1714753359</v>
      </c>
      <c r="V656">
        <v>2622</v>
      </c>
      <c r="W656">
        <v>47</v>
      </c>
      <c r="Z656">
        <v>6.43</v>
      </c>
      <c r="AA656">
        <v>7.14</v>
      </c>
      <c r="AB656">
        <v>313</v>
      </c>
      <c r="AC656" s="38">
        <v>-6.43</v>
      </c>
      <c r="AD656" s="38">
        <v>-14.71</v>
      </c>
      <c r="AE656" s="39">
        <v>0</v>
      </c>
      <c r="AF656" s="38">
        <v>101</v>
      </c>
      <c r="AG656" s="38">
        <v>145</v>
      </c>
      <c r="AH656">
        <f t="shared" si="53"/>
        <v>246</v>
      </c>
      <c r="AI656" s="40">
        <f t="shared" si="54"/>
        <v>33.837689133425037</v>
      </c>
    </row>
    <row r="657" spans="1:35" ht="15">
      <c r="A657" t="str">
        <f t="shared" si="50"/>
        <v>1086</v>
      </c>
      <c r="B657" t="str">
        <f t="shared" si="51"/>
        <v>Ecseny</v>
      </c>
      <c r="C657" t="s">
        <v>655</v>
      </c>
      <c r="D657" t="str">
        <f>INDEX(helysegnevtar!$A$4:$F$3181,MATCH(tidy!$B657,helysegnevtar!$A$4:$A$3181,0),3)</f>
        <v>község</v>
      </c>
      <c r="E657" t="str">
        <f>INDEX(helysegnevtar!$A$4:$F$3181,MATCH(tidy!$B657,helysegnevtar!$A$4:$A$3181,0),4)</f>
        <v>Somogy</v>
      </c>
      <c r="F657" t="str">
        <f>INDEX(helysegnevtar!$A$4:$F$3181,MATCH(tidy!$B657,helysegnevtar!$A$4:$A$3181,0),6)</f>
        <v>Kaposvári</v>
      </c>
      <c r="G657">
        <v>5</v>
      </c>
      <c r="I657">
        <v>59.52</v>
      </c>
      <c r="J657">
        <v>244</v>
      </c>
      <c r="K657">
        <v>69</v>
      </c>
      <c r="L657">
        <v>77</v>
      </c>
      <c r="M657">
        <f t="shared" si="52"/>
        <v>146</v>
      </c>
      <c r="N657">
        <v>25.68</v>
      </c>
      <c r="O657">
        <v>14.86</v>
      </c>
      <c r="P657">
        <v>71.430000000000007</v>
      </c>
      <c r="Q657">
        <v>12.92</v>
      </c>
      <c r="U657">
        <v>277790212</v>
      </c>
      <c r="V657">
        <v>380</v>
      </c>
      <c r="AA657">
        <v>15.13</v>
      </c>
      <c r="AB657">
        <v>50</v>
      </c>
      <c r="AC657" s="38">
        <v>-39.799999999999997</v>
      </c>
      <c r="AD657" s="38">
        <v>-4.9800000000000004</v>
      </c>
      <c r="AE657" s="39"/>
      <c r="AF657" s="38">
        <v>31</v>
      </c>
      <c r="AG657" s="38">
        <v>41</v>
      </c>
      <c r="AH657">
        <f t="shared" si="53"/>
        <v>72</v>
      </c>
      <c r="AI657" s="40">
        <f t="shared" si="54"/>
        <v>49.315068493150683</v>
      </c>
    </row>
    <row r="658" spans="1:35" ht="15">
      <c r="A658" t="str">
        <f t="shared" si="50"/>
        <v>2451</v>
      </c>
      <c r="B658" t="str">
        <f t="shared" si="51"/>
        <v>Ecser</v>
      </c>
      <c r="C658" t="s">
        <v>656</v>
      </c>
      <c r="D658" t="str">
        <f>INDEX(helysegnevtar!$A$4:$F$3181,MATCH(tidy!$B658,helysegnevtar!$A$4:$A$3181,0),3)</f>
        <v>nagyközség</v>
      </c>
      <c r="E658" t="str">
        <f>INDEX(helysegnevtar!$A$4:$F$3181,MATCH(tidy!$B658,helysegnevtar!$A$4:$A$3181,0),4)</f>
        <v>Pest</v>
      </c>
      <c r="F658" t="str">
        <f>INDEX(helysegnevtar!$A$4:$F$3181,MATCH(tidy!$B658,helysegnevtar!$A$4:$A$3181,0),6)</f>
        <v>Vecsési</v>
      </c>
      <c r="G658">
        <v>2</v>
      </c>
      <c r="H658">
        <v>0.44</v>
      </c>
      <c r="I658">
        <v>56.01</v>
      </c>
      <c r="J658">
        <v>4229</v>
      </c>
      <c r="K658">
        <v>1331</v>
      </c>
      <c r="L658">
        <v>1360</v>
      </c>
      <c r="M658">
        <f t="shared" si="52"/>
        <v>2691</v>
      </c>
      <c r="N658">
        <v>36.35</v>
      </c>
      <c r="O658">
        <v>31.12</v>
      </c>
      <c r="P658">
        <v>35.14</v>
      </c>
      <c r="Q658">
        <v>13.1</v>
      </c>
      <c r="R658">
        <v>0.16</v>
      </c>
      <c r="S658">
        <v>13.7</v>
      </c>
      <c r="T658">
        <v>13.86</v>
      </c>
      <c r="U658">
        <v>11440011357</v>
      </c>
      <c r="V658">
        <v>8250</v>
      </c>
      <c r="W658">
        <v>377</v>
      </c>
      <c r="Y658">
        <v>2</v>
      </c>
      <c r="Z658">
        <v>12.14</v>
      </c>
      <c r="AA658">
        <v>1.63</v>
      </c>
      <c r="AB658">
        <v>659</v>
      </c>
      <c r="AC658" s="38">
        <v>-0.97</v>
      </c>
      <c r="AD658" s="38">
        <v>-1.94</v>
      </c>
      <c r="AE658" s="39">
        <v>13.65</v>
      </c>
      <c r="AF658" s="38">
        <v>304</v>
      </c>
      <c r="AG658" s="38">
        <v>483</v>
      </c>
      <c r="AH658">
        <f t="shared" si="53"/>
        <v>787</v>
      </c>
      <c r="AI658" s="40">
        <f t="shared" si="54"/>
        <v>29.245633593459679</v>
      </c>
    </row>
    <row r="659" spans="1:35" ht="15">
      <c r="A659" t="str">
        <f t="shared" si="50"/>
        <v>348</v>
      </c>
      <c r="B659" t="str">
        <f t="shared" si="51"/>
        <v>Edde</v>
      </c>
      <c r="C659" t="s">
        <v>657</v>
      </c>
      <c r="D659" t="str">
        <f>INDEX(helysegnevtar!$A$4:$F$3181,MATCH(tidy!$B659,helysegnevtar!$A$4:$A$3181,0),3)</f>
        <v>község</v>
      </c>
      <c r="E659" t="str">
        <f>INDEX(helysegnevtar!$A$4:$F$3181,MATCH(tidy!$B659,helysegnevtar!$A$4:$A$3181,0),4)</f>
        <v>Somogy</v>
      </c>
      <c r="F659" t="str">
        <f>INDEX(helysegnevtar!$A$4:$F$3181,MATCH(tidy!$B659,helysegnevtar!$A$4:$A$3181,0),6)</f>
        <v>Kaposvári</v>
      </c>
      <c r="G659">
        <v>9</v>
      </c>
      <c r="H659">
        <v>40.49</v>
      </c>
      <c r="I659">
        <v>49.09</v>
      </c>
      <c r="J659">
        <v>201</v>
      </c>
      <c r="K659">
        <v>61</v>
      </c>
      <c r="L659">
        <v>76</v>
      </c>
      <c r="M659">
        <f t="shared" si="52"/>
        <v>137</v>
      </c>
      <c r="N659">
        <v>20.78</v>
      </c>
      <c r="O659">
        <v>3.7</v>
      </c>
      <c r="P659">
        <v>46.15</v>
      </c>
      <c r="Q659">
        <v>8.51</v>
      </c>
      <c r="R659">
        <v>1.59</v>
      </c>
      <c r="S659">
        <v>0.42</v>
      </c>
      <c r="T659">
        <v>2.0099999999999998</v>
      </c>
      <c r="U659">
        <v>212091313</v>
      </c>
      <c r="V659">
        <v>296</v>
      </c>
      <c r="Z659">
        <v>18.29</v>
      </c>
      <c r="AA659">
        <v>20.48</v>
      </c>
      <c r="AB659">
        <v>59</v>
      </c>
      <c r="AC659" s="38">
        <v>0</v>
      </c>
      <c r="AD659" s="38">
        <v>0</v>
      </c>
      <c r="AE659" s="39"/>
      <c r="AF659" s="38">
        <v>16</v>
      </c>
      <c r="AG659" s="38">
        <v>9</v>
      </c>
      <c r="AH659">
        <f t="shared" si="53"/>
        <v>25</v>
      </c>
      <c r="AI659" s="40">
        <f t="shared" si="54"/>
        <v>18.248175182481752</v>
      </c>
    </row>
    <row r="660" spans="1:35" ht="15">
      <c r="A660" t="str">
        <f t="shared" si="50"/>
        <v>1072</v>
      </c>
      <c r="B660" t="str">
        <f t="shared" si="51"/>
        <v>Edelény</v>
      </c>
      <c r="C660" t="s">
        <v>658</v>
      </c>
      <c r="D660" t="str">
        <f>INDEX(helysegnevtar!$A$4:$F$3181,MATCH(tidy!$B660,helysegnevtar!$A$4:$A$3181,0),3)</f>
        <v>város</v>
      </c>
      <c r="E660" t="str">
        <f>INDEX(helysegnevtar!$A$4:$F$3181,MATCH(tidy!$B660,helysegnevtar!$A$4:$A$3181,0),4)</f>
        <v>Borsod-Abaúj-Zemplén</v>
      </c>
      <c r="F660" t="str">
        <f>INDEX(helysegnevtar!$A$4:$F$3181,MATCH(tidy!$B660,helysegnevtar!$A$4:$A$3181,0),6)</f>
        <v>Edelényi</v>
      </c>
      <c r="G660">
        <v>268</v>
      </c>
      <c r="H660">
        <v>6.09</v>
      </c>
      <c r="I660">
        <v>55.77</v>
      </c>
      <c r="J660">
        <v>9724</v>
      </c>
      <c r="K660">
        <v>3036</v>
      </c>
      <c r="L660">
        <v>3154</v>
      </c>
      <c r="M660">
        <f t="shared" si="52"/>
        <v>6190</v>
      </c>
      <c r="N660">
        <v>33.44</v>
      </c>
      <c r="O660">
        <v>19.12</v>
      </c>
      <c r="P660">
        <v>54.39</v>
      </c>
      <c r="Q660">
        <v>56.82</v>
      </c>
      <c r="R660">
        <v>8</v>
      </c>
      <c r="S660">
        <v>75.989999999999995</v>
      </c>
      <c r="T660">
        <v>83.99</v>
      </c>
      <c r="U660">
        <v>17215962352</v>
      </c>
      <c r="V660">
        <v>24621</v>
      </c>
      <c r="W660">
        <v>937</v>
      </c>
      <c r="X660">
        <v>144</v>
      </c>
      <c r="Y660">
        <v>100</v>
      </c>
      <c r="Z660">
        <v>18.34</v>
      </c>
      <c r="AA660">
        <v>5.33</v>
      </c>
      <c r="AB660">
        <v>1971</v>
      </c>
      <c r="AC660" s="38">
        <v>-0.22</v>
      </c>
      <c r="AD660" s="38">
        <v>-3.99</v>
      </c>
      <c r="AE660" s="39">
        <v>31.84</v>
      </c>
      <c r="AF660" s="38">
        <v>719</v>
      </c>
      <c r="AG660" s="38">
        <v>1149</v>
      </c>
      <c r="AH660">
        <f t="shared" si="53"/>
        <v>1868</v>
      </c>
      <c r="AI660" s="40">
        <f t="shared" si="54"/>
        <v>30.177705977382875</v>
      </c>
    </row>
    <row r="661" spans="1:35" ht="15">
      <c r="A661" t="str">
        <f t="shared" si="50"/>
        <v>2244</v>
      </c>
      <c r="B661" t="str">
        <f t="shared" si="51"/>
        <v>Edve</v>
      </c>
      <c r="C661" t="s">
        <v>659</v>
      </c>
      <c r="D661" t="str">
        <f>INDEX(helysegnevtar!$A$4:$F$3181,MATCH(tidy!$B661,helysegnevtar!$A$4:$A$3181,0),3)</f>
        <v>község</v>
      </c>
      <c r="E661" t="str">
        <f>INDEX(helysegnevtar!$A$4:$F$3181,MATCH(tidy!$B661,helysegnevtar!$A$4:$A$3181,0),4)</f>
        <v>Győr-Moson-Sopron</v>
      </c>
      <c r="F661" t="str">
        <f>INDEX(helysegnevtar!$A$4:$F$3181,MATCH(tidy!$B661,helysegnevtar!$A$4:$A$3181,0),6)</f>
        <v>Kapuvári</v>
      </c>
      <c r="G661">
        <v>2</v>
      </c>
      <c r="I661">
        <v>68.25</v>
      </c>
      <c r="J661">
        <v>122</v>
      </c>
      <c r="K661">
        <v>33</v>
      </c>
      <c r="L661">
        <v>38</v>
      </c>
      <c r="M661">
        <f t="shared" si="52"/>
        <v>71</v>
      </c>
      <c r="N661">
        <v>50.96</v>
      </c>
      <c r="O661">
        <v>19.57</v>
      </c>
      <c r="Q661">
        <v>5.05</v>
      </c>
      <c r="R661">
        <v>0.86</v>
      </c>
      <c r="S661">
        <v>0.93</v>
      </c>
      <c r="T661">
        <v>1.79</v>
      </c>
      <c r="U661">
        <v>222002144</v>
      </c>
      <c r="V661">
        <v>373</v>
      </c>
      <c r="AB661">
        <v>35</v>
      </c>
      <c r="AC661" s="38">
        <v>9.76</v>
      </c>
      <c r="AD661" s="38">
        <v>-9.76</v>
      </c>
      <c r="AE661" s="39"/>
      <c r="AF661" s="38">
        <v>21</v>
      </c>
      <c r="AG661" s="38">
        <v>21</v>
      </c>
      <c r="AH661">
        <f t="shared" si="53"/>
        <v>42</v>
      </c>
      <c r="AI661" s="40">
        <f t="shared" si="54"/>
        <v>59.154929577464785</v>
      </c>
    </row>
    <row r="662" spans="1:35" ht="15">
      <c r="A662" t="str">
        <f t="shared" si="50"/>
        <v>2049</v>
      </c>
      <c r="B662" t="str">
        <f t="shared" si="51"/>
        <v>Eger</v>
      </c>
      <c r="C662" t="s">
        <v>660</v>
      </c>
      <c r="D662" t="str">
        <f>INDEX(helysegnevtar!$A$4:$F$3181,MATCH(tidy!$B662,helysegnevtar!$A$4:$A$3181,0),3)</f>
        <v>megyeszékhely, megyei jogú város</v>
      </c>
      <c r="E662" t="str">
        <f>INDEX(helysegnevtar!$A$4:$F$3181,MATCH(tidy!$B662,helysegnevtar!$A$4:$A$3181,0),4)</f>
        <v>Heves</v>
      </c>
      <c r="F662" t="str">
        <f>INDEX(helysegnevtar!$A$4:$F$3181,MATCH(tidy!$B662,helysegnevtar!$A$4:$A$3181,0),6)</f>
        <v>Egri</v>
      </c>
      <c r="G662">
        <v>70</v>
      </c>
      <c r="H662">
        <v>1.63</v>
      </c>
      <c r="I662">
        <v>57.19</v>
      </c>
      <c r="J662">
        <v>49981</v>
      </c>
      <c r="K662">
        <v>15976</v>
      </c>
      <c r="L662">
        <v>15066</v>
      </c>
      <c r="M662">
        <f t="shared" si="52"/>
        <v>31042</v>
      </c>
      <c r="O662">
        <v>35.93</v>
      </c>
      <c r="P662">
        <v>53.6</v>
      </c>
      <c r="Q662">
        <v>92.21</v>
      </c>
      <c r="R662">
        <v>10.119999999999999</v>
      </c>
      <c r="S662">
        <v>128.44</v>
      </c>
      <c r="T662">
        <v>138.56</v>
      </c>
      <c r="U662">
        <v>124751733101</v>
      </c>
      <c r="V662">
        <v>127210</v>
      </c>
      <c r="W662">
        <v>4754</v>
      </c>
      <c r="X662">
        <v>189</v>
      </c>
      <c r="Y662">
        <v>104</v>
      </c>
      <c r="Z662">
        <v>25.82</v>
      </c>
      <c r="AA662">
        <v>1.03</v>
      </c>
      <c r="AB662">
        <v>5878</v>
      </c>
      <c r="AC662" s="38">
        <v>-3.27</v>
      </c>
      <c r="AD662" s="38">
        <v>-6.31</v>
      </c>
      <c r="AE662" s="39">
        <v>34.83</v>
      </c>
      <c r="AF662" s="38">
        <v>4550</v>
      </c>
      <c r="AG662" s="38">
        <v>7822</v>
      </c>
      <c r="AH662">
        <f t="shared" si="53"/>
        <v>12372</v>
      </c>
      <c r="AI662" s="40">
        <f t="shared" si="54"/>
        <v>39.855679402100378</v>
      </c>
    </row>
    <row r="663" spans="1:35" ht="15">
      <c r="A663" t="str">
        <f t="shared" si="50"/>
        <v>2891</v>
      </c>
      <c r="B663" t="str">
        <f t="shared" si="51"/>
        <v>Egerág</v>
      </c>
      <c r="C663" t="s">
        <v>661</v>
      </c>
      <c r="D663" t="str">
        <f>INDEX(helysegnevtar!$A$4:$F$3181,MATCH(tidy!$B663,helysegnevtar!$A$4:$A$3181,0),3)</f>
        <v>község</v>
      </c>
      <c r="E663" t="str">
        <f>INDEX(helysegnevtar!$A$4:$F$3181,MATCH(tidy!$B663,helysegnevtar!$A$4:$A$3181,0),4)</f>
        <v>Baranya</v>
      </c>
      <c r="F663" t="str">
        <f>INDEX(helysegnevtar!$A$4:$F$3181,MATCH(tidy!$B663,helysegnevtar!$A$4:$A$3181,0),6)</f>
        <v>Pécsi</v>
      </c>
      <c r="G663">
        <v>8</v>
      </c>
      <c r="H663">
        <v>1.17</v>
      </c>
      <c r="I663">
        <v>47.63</v>
      </c>
      <c r="J663">
        <v>1022</v>
      </c>
      <c r="K663">
        <v>343</v>
      </c>
      <c r="L663">
        <v>347</v>
      </c>
      <c r="M663">
        <f t="shared" si="52"/>
        <v>690</v>
      </c>
      <c r="N663">
        <v>17.77</v>
      </c>
      <c r="O663">
        <v>22.07</v>
      </c>
      <c r="P663">
        <v>50</v>
      </c>
      <c r="Q663">
        <v>13.01</v>
      </c>
      <c r="R663">
        <v>2.5499999999999998</v>
      </c>
      <c r="S663">
        <v>1.99</v>
      </c>
      <c r="T663">
        <v>4.54</v>
      </c>
      <c r="U663">
        <v>2095879104</v>
      </c>
      <c r="V663">
        <v>2327</v>
      </c>
      <c r="W663">
        <v>117</v>
      </c>
      <c r="Y663">
        <v>4</v>
      </c>
      <c r="Z663">
        <v>3.29</v>
      </c>
      <c r="AB663">
        <v>166</v>
      </c>
      <c r="AC663" s="38">
        <v>55.92</v>
      </c>
      <c r="AD663" s="38">
        <v>-3.29</v>
      </c>
      <c r="AE663" s="39">
        <v>49.57</v>
      </c>
      <c r="AF663" s="38">
        <v>56</v>
      </c>
      <c r="AG663" s="38">
        <v>103</v>
      </c>
      <c r="AH663">
        <f t="shared" si="53"/>
        <v>159</v>
      </c>
      <c r="AI663" s="40">
        <f t="shared" si="54"/>
        <v>23.043478260869566</v>
      </c>
    </row>
    <row r="664" spans="1:35" ht="15">
      <c r="A664" t="str">
        <f t="shared" si="50"/>
        <v>3387</v>
      </c>
      <c r="B664" t="str">
        <f t="shared" si="51"/>
        <v>Egeralja</v>
      </c>
      <c r="C664" t="s">
        <v>662</v>
      </c>
      <c r="D664" t="str">
        <f>INDEX(helysegnevtar!$A$4:$F$3181,MATCH(tidy!$B664,helysegnevtar!$A$4:$A$3181,0),3)</f>
        <v>község</v>
      </c>
      <c r="E664" t="str">
        <f>INDEX(helysegnevtar!$A$4:$F$3181,MATCH(tidy!$B664,helysegnevtar!$A$4:$A$3181,0),4)</f>
        <v>Veszprém</v>
      </c>
      <c r="F664" t="str">
        <f>INDEX(helysegnevtar!$A$4:$F$3181,MATCH(tidy!$B664,helysegnevtar!$A$4:$A$3181,0),6)</f>
        <v>Devecseri</v>
      </c>
      <c r="G664">
        <v>3</v>
      </c>
      <c r="I664">
        <v>58.33</v>
      </c>
      <c r="J664">
        <v>219</v>
      </c>
      <c r="K664">
        <v>57</v>
      </c>
      <c r="L664">
        <v>74</v>
      </c>
      <c r="M664">
        <f t="shared" si="52"/>
        <v>131</v>
      </c>
      <c r="N664">
        <v>65.25</v>
      </c>
      <c r="O664">
        <v>6.52</v>
      </c>
      <c r="P664">
        <v>66.67</v>
      </c>
      <c r="Q664">
        <v>8.94</v>
      </c>
      <c r="S664">
        <v>2.7</v>
      </c>
      <c r="T664">
        <v>2.7</v>
      </c>
      <c r="U664">
        <v>388839986</v>
      </c>
      <c r="V664">
        <v>596</v>
      </c>
      <c r="Z664">
        <v>131.46</v>
      </c>
      <c r="AA664">
        <v>13.39</v>
      </c>
      <c r="AB664">
        <v>64</v>
      </c>
      <c r="AC664" s="38">
        <v>18.78</v>
      </c>
      <c r="AD664" s="38">
        <v>-9.39</v>
      </c>
      <c r="AE664" s="39"/>
      <c r="AF664" s="38">
        <v>20</v>
      </c>
      <c r="AG664" s="38">
        <v>39</v>
      </c>
      <c r="AH664">
        <f t="shared" si="53"/>
        <v>59</v>
      </c>
      <c r="AI664" s="40">
        <f t="shared" si="54"/>
        <v>45.038167938931295</v>
      </c>
    </row>
    <row r="665" spans="1:35" ht="15">
      <c r="A665" t="str">
        <f t="shared" si="50"/>
        <v>2426</v>
      </c>
      <c r="B665" t="str">
        <f t="shared" si="51"/>
        <v>Egeraracsa</v>
      </c>
      <c r="C665" t="s">
        <v>663</v>
      </c>
      <c r="D665" t="str">
        <f>INDEX(helysegnevtar!$A$4:$F$3181,MATCH(tidy!$B665,helysegnevtar!$A$4:$A$3181,0),3)</f>
        <v>község</v>
      </c>
      <c r="E665" t="str">
        <f>INDEX(helysegnevtar!$A$4:$F$3181,MATCH(tidy!$B665,helysegnevtar!$A$4:$A$3181,0),4)</f>
        <v>Zala</v>
      </c>
      <c r="F665" t="str">
        <f>INDEX(helysegnevtar!$A$4:$F$3181,MATCH(tidy!$B665,helysegnevtar!$A$4:$A$3181,0),6)</f>
        <v>Keszthelyi</v>
      </c>
      <c r="G665">
        <v>12</v>
      </c>
      <c r="H665">
        <v>2.52</v>
      </c>
      <c r="I665">
        <v>43.19</v>
      </c>
      <c r="J665">
        <v>330</v>
      </c>
      <c r="K665">
        <v>101</v>
      </c>
      <c r="L665">
        <v>121</v>
      </c>
      <c r="M665">
        <f t="shared" si="52"/>
        <v>222</v>
      </c>
      <c r="N665">
        <v>40.18</v>
      </c>
      <c r="O665">
        <v>5.8</v>
      </c>
      <c r="P665">
        <v>36.36</v>
      </c>
      <c r="Q665">
        <v>7.03</v>
      </c>
      <c r="R665">
        <v>6.42</v>
      </c>
      <c r="S665">
        <v>5.14</v>
      </c>
      <c r="T665">
        <v>11.56</v>
      </c>
      <c r="U665">
        <v>409503950</v>
      </c>
      <c r="V665">
        <v>475</v>
      </c>
      <c r="Z665">
        <v>17.059999999999999</v>
      </c>
      <c r="AA665">
        <v>16.170000000000002</v>
      </c>
      <c r="AB665">
        <v>109</v>
      </c>
      <c r="AC665" s="38">
        <v>17.059999999999999</v>
      </c>
      <c r="AD665" s="38">
        <v>-13.65</v>
      </c>
      <c r="AE665" s="39"/>
      <c r="AF665" s="38">
        <v>24</v>
      </c>
      <c r="AG665" s="38">
        <v>33</v>
      </c>
      <c r="AH665">
        <f t="shared" si="53"/>
        <v>57</v>
      </c>
      <c r="AI665" s="40">
        <f t="shared" si="54"/>
        <v>25.675675675675674</v>
      </c>
    </row>
    <row r="666" spans="1:35" ht="15">
      <c r="A666" t="str">
        <f t="shared" si="50"/>
        <v>1282</v>
      </c>
      <c r="B666" t="str">
        <f t="shared" si="51"/>
        <v>Egerbakta</v>
      </c>
      <c r="C666" t="s">
        <v>664</v>
      </c>
      <c r="D666" t="str">
        <f>INDEX(helysegnevtar!$A$4:$F$3181,MATCH(tidy!$B666,helysegnevtar!$A$4:$A$3181,0),3)</f>
        <v>község</v>
      </c>
      <c r="E666" t="str">
        <f>INDEX(helysegnevtar!$A$4:$F$3181,MATCH(tidy!$B666,helysegnevtar!$A$4:$A$3181,0),4)</f>
        <v>Heves</v>
      </c>
      <c r="F666" t="str">
        <f>INDEX(helysegnevtar!$A$4:$F$3181,MATCH(tidy!$B666,helysegnevtar!$A$4:$A$3181,0),6)</f>
        <v>Egri</v>
      </c>
      <c r="G666">
        <v>14</v>
      </c>
      <c r="H666">
        <v>13.57</v>
      </c>
      <c r="I666">
        <v>44.6</v>
      </c>
      <c r="J666">
        <v>1456</v>
      </c>
      <c r="K666">
        <v>502</v>
      </c>
      <c r="L666">
        <v>498</v>
      </c>
      <c r="M666">
        <f t="shared" si="52"/>
        <v>1000</v>
      </c>
      <c r="N666">
        <v>9.35</v>
      </c>
      <c r="O666">
        <v>12.44</v>
      </c>
      <c r="P666">
        <v>69.61</v>
      </c>
      <c r="Q666">
        <v>32.369999999999997</v>
      </c>
      <c r="R666">
        <v>1.42</v>
      </c>
      <c r="S666">
        <v>4.6500000000000004</v>
      </c>
      <c r="T666">
        <v>6.07</v>
      </c>
      <c r="U666">
        <v>2336606401</v>
      </c>
      <c r="V666">
        <v>3523</v>
      </c>
      <c r="Z666">
        <v>7.19</v>
      </c>
      <c r="AB666">
        <v>390</v>
      </c>
      <c r="AC666" s="38">
        <v>-2.16</v>
      </c>
      <c r="AD666" s="38">
        <v>2.16</v>
      </c>
      <c r="AE666" s="39"/>
      <c r="AF666" s="38">
        <v>86</v>
      </c>
      <c r="AG666" s="38">
        <v>160</v>
      </c>
      <c r="AH666">
        <f t="shared" si="53"/>
        <v>246</v>
      </c>
      <c r="AI666" s="40">
        <f t="shared" si="54"/>
        <v>24.6</v>
      </c>
    </row>
    <row r="667" spans="1:35" ht="15">
      <c r="A667" t="str">
        <f t="shared" si="50"/>
        <v>2601</v>
      </c>
      <c r="B667" t="str">
        <f t="shared" si="51"/>
        <v>Egerbocs</v>
      </c>
      <c r="C667" t="s">
        <v>665</v>
      </c>
      <c r="D667" t="str">
        <f>INDEX(helysegnevtar!$A$4:$F$3181,MATCH(tidy!$B667,helysegnevtar!$A$4:$A$3181,0),3)</f>
        <v>község</v>
      </c>
      <c r="E667" t="str">
        <f>INDEX(helysegnevtar!$A$4:$F$3181,MATCH(tidy!$B667,helysegnevtar!$A$4:$A$3181,0),4)</f>
        <v>Heves</v>
      </c>
      <c r="F667" t="str">
        <f>INDEX(helysegnevtar!$A$4:$F$3181,MATCH(tidy!$B667,helysegnevtar!$A$4:$A$3181,0),6)</f>
        <v>Egri</v>
      </c>
      <c r="G667">
        <v>6</v>
      </c>
      <c r="H667">
        <v>1.22</v>
      </c>
      <c r="I667">
        <v>64.09</v>
      </c>
      <c r="J667">
        <v>544</v>
      </c>
      <c r="K667">
        <v>166</v>
      </c>
      <c r="L667">
        <v>170</v>
      </c>
      <c r="M667">
        <f t="shared" si="52"/>
        <v>336</v>
      </c>
      <c r="N667">
        <v>20.67</v>
      </c>
      <c r="O667">
        <v>16.96</v>
      </c>
      <c r="P667">
        <v>38.46</v>
      </c>
      <c r="Q667">
        <v>15.95</v>
      </c>
      <c r="R667">
        <v>2.02</v>
      </c>
      <c r="S667">
        <v>3.09</v>
      </c>
      <c r="T667">
        <v>5.1100000000000003</v>
      </c>
      <c r="U667">
        <v>895162908</v>
      </c>
      <c r="V667">
        <v>1388</v>
      </c>
      <c r="W667">
        <v>19</v>
      </c>
      <c r="X667">
        <v>2</v>
      </c>
      <c r="Z667">
        <v>7.87</v>
      </c>
      <c r="AA667">
        <v>8.27</v>
      </c>
      <c r="AB667">
        <v>101</v>
      </c>
      <c r="AC667" s="38">
        <v>-3.94</v>
      </c>
      <c r="AD667" s="38">
        <v>-5.91</v>
      </c>
      <c r="AE667" s="39">
        <v>63.16</v>
      </c>
      <c r="AF667" s="38">
        <v>50</v>
      </c>
      <c r="AG667" s="38">
        <v>89</v>
      </c>
      <c r="AH667">
        <f t="shared" si="53"/>
        <v>139</v>
      </c>
      <c r="AI667" s="40">
        <f t="shared" si="54"/>
        <v>41.369047619047613</v>
      </c>
    </row>
    <row r="668" spans="1:35" ht="15">
      <c r="A668" t="str">
        <f t="shared" si="50"/>
        <v>1661</v>
      </c>
      <c r="B668" t="str">
        <f t="shared" si="51"/>
        <v>Egercsehi</v>
      </c>
      <c r="C668" t="s">
        <v>666</v>
      </c>
      <c r="D668" t="str">
        <f>INDEX(helysegnevtar!$A$4:$F$3181,MATCH(tidy!$B668,helysegnevtar!$A$4:$A$3181,0),3)</f>
        <v>község</v>
      </c>
      <c r="E668" t="str">
        <f>INDEX(helysegnevtar!$A$4:$F$3181,MATCH(tidy!$B668,helysegnevtar!$A$4:$A$3181,0),4)</f>
        <v>Heves</v>
      </c>
      <c r="F668" t="str">
        <f>INDEX(helysegnevtar!$A$4:$F$3181,MATCH(tidy!$B668,helysegnevtar!$A$4:$A$3181,0),6)</f>
        <v>Egri</v>
      </c>
      <c r="G668">
        <v>15</v>
      </c>
      <c r="H668">
        <v>4.3499999999999996</v>
      </c>
      <c r="I668">
        <v>52.98</v>
      </c>
      <c r="J668">
        <v>1337</v>
      </c>
      <c r="K668">
        <v>423</v>
      </c>
      <c r="L668">
        <v>452</v>
      </c>
      <c r="M668">
        <f t="shared" si="52"/>
        <v>875</v>
      </c>
      <c r="N668">
        <v>23</v>
      </c>
      <c r="O668">
        <v>8.84</v>
      </c>
      <c r="P668">
        <v>50.91</v>
      </c>
      <c r="Q668">
        <v>10.39</v>
      </c>
      <c r="R668">
        <v>5.29</v>
      </c>
      <c r="S668">
        <v>6.5</v>
      </c>
      <c r="T668">
        <v>11.79</v>
      </c>
      <c r="U668">
        <v>2139036398</v>
      </c>
      <c r="V668">
        <v>2901</v>
      </c>
      <c r="W668">
        <v>154</v>
      </c>
      <c r="X668">
        <v>40</v>
      </c>
      <c r="Y668">
        <v>60</v>
      </c>
      <c r="Z668">
        <v>7.94</v>
      </c>
      <c r="AB668">
        <v>339</v>
      </c>
      <c r="AC668" s="38">
        <v>-31.77</v>
      </c>
      <c r="AD668" s="38">
        <v>-7.94</v>
      </c>
      <c r="AE668" s="39">
        <v>52.6</v>
      </c>
      <c r="AF668" s="38">
        <v>83</v>
      </c>
      <c r="AG668" s="38">
        <v>159</v>
      </c>
      <c r="AH668">
        <f t="shared" si="53"/>
        <v>242</v>
      </c>
      <c r="AI668" s="40">
        <f t="shared" si="54"/>
        <v>27.657142857142858</v>
      </c>
    </row>
    <row r="669" spans="1:35" ht="15">
      <c r="A669" t="str">
        <f t="shared" si="50"/>
        <v>298</v>
      </c>
      <c r="B669" t="str">
        <f t="shared" si="51"/>
        <v>Egerfarmos</v>
      </c>
      <c r="C669" t="s">
        <v>667</v>
      </c>
      <c r="D669" t="str">
        <f>INDEX(helysegnevtar!$A$4:$F$3181,MATCH(tidy!$B669,helysegnevtar!$A$4:$A$3181,0),3)</f>
        <v>község</v>
      </c>
      <c r="E669" t="str">
        <f>INDEX(helysegnevtar!$A$4:$F$3181,MATCH(tidy!$B669,helysegnevtar!$A$4:$A$3181,0),4)</f>
        <v>Heves</v>
      </c>
      <c r="F669" t="str">
        <f>INDEX(helysegnevtar!$A$4:$F$3181,MATCH(tidy!$B669,helysegnevtar!$A$4:$A$3181,0),6)</f>
        <v>Füzesabonyi</v>
      </c>
      <c r="G669">
        <v>6</v>
      </c>
      <c r="H669">
        <v>3.34</v>
      </c>
      <c r="I669">
        <v>49.67</v>
      </c>
      <c r="J669">
        <v>670</v>
      </c>
      <c r="K669">
        <v>219</v>
      </c>
      <c r="L669">
        <v>226</v>
      </c>
      <c r="M669">
        <f t="shared" si="52"/>
        <v>445</v>
      </c>
      <c r="N669">
        <v>33.950000000000003</v>
      </c>
      <c r="O669">
        <v>6.73</v>
      </c>
      <c r="P669">
        <v>34.619999999999997</v>
      </c>
      <c r="Q669">
        <v>23.8</v>
      </c>
      <c r="R669">
        <v>0.49</v>
      </c>
      <c r="S669">
        <v>8.2200000000000006</v>
      </c>
      <c r="T669">
        <v>8.7100000000000009</v>
      </c>
      <c r="U669">
        <v>1080530136</v>
      </c>
      <c r="V669">
        <v>1570</v>
      </c>
      <c r="W669">
        <v>17</v>
      </c>
      <c r="Y669">
        <v>6</v>
      </c>
      <c r="Z669">
        <v>5.83</v>
      </c>
      <c r="AB669">
        <v>208</v>
      </c>
      <c r="AC669" s="38">
        <v>-11.65</v>
      </c>
      <c r="AD669" s="38">
        <v>-11.65</v>
      </c>
      <c r="AE669" s="39">
        <v>0</v>
      </c>
      <c r="AF669" s="38">
        <v>44</v>
      </c>
      <c r="AG669" s="38">
        <v>76</v>
      </c>
      <c r="AH669">
        <f t="shared" si="53"/>
        <v>120</v>
      </c>
      <c r="AI669" s="40">
        <f t="shared" si="54"/>
        <v>26.966292134831459</v>
      </c>
    </row>
    <row r="670" spans="1:35" ht="15">
      <c r="A670" t="str">
        <f t="shared" si="50"/>
        <v>586</v>
      </c>
      <c r="B670" t="str">
        <f t="shared" si="51"/>
        <v>Egerlövő</v>
      </c>
      <c r="C670" t="s">
        <v>668</v>
      </c>
      <c r="D670" t="str">
        <f>INDEX(helysegnevtar!$A$4:$F$3181,MATCH(tidy!$B670,helysegnevtar!$A$4:$A$3181,0),3)</f>
        <v>község</v>
      </c>
      <c r="E670" t="str">
        <f>INDEX(helysegnevtar!$A$4:$F$3181,MATCH(tidy!$B670,helysegnevtar!$A$4:$A$3181,0),4)</f>
        <v>Borsod-Abaúj-Zemplén</v>
      </c>
      <c r="F670" t="str">
        <f>INDEX(helysegnevtar!$A$4:$F$3181,MATCH(tidy!$B670,helysegnevtar!$A$4:$A$3181,0),6)</f>
        <v>Mezőkövesdi</v>
      </c>
      <c r="G670">
        <v>9</v>
      </c>
      <c r="H670">
        <v>2.04</v>
      </c>
      <c r="I670">
        <v>53.65</v>
      </c>
      <c r="J670">
        <v>534</v>
      </c>
      <c r="K670">
        <v>155</v>
      </c>
      <c r="L670">
        <v>180</v>
      </c>
      <c r="M670">
        <f t="shared" si="52"/>
        <v>335</v>
      </c>
      <c r="N670">
        <v>45.22</v>
      </c>
      <c r="O670">
        <v>10.08</v>
      </c>
      <c r="P670">
        <v>50</v>
      </c>
      <c r="Q670">
        <v>19.78</v>
      </c>
      <c r="R670">
        <v>2.97</v>
      </c>
      <c r="S670">
        <v>3.41</v>
      </c>
      <c r="T670">
        <v>6.38</v>
      </c>
      <c r="U670">
        <v>989466531</v>
      </c>
      <c r="V670">
        <v>1362</v>
      </c>
      <c r="Z670">
        <v>8.39</v>
      </c>
      <c r="AB670">
        <v>120</v>
      </c>
      <c r="AC670" s="38">
        <v>39.83</v>
      </c>
      <c r="AD670" s="38">
        <v>-8.39</v>
      </c>
      <c r="AE670" s="39"/>
      <c r="AF670" s="38">
        <v>56</v>
      </c>
      <c r="AG670" s="38">
        <v>72</v>
      </c>
      <c r="AH670">
        <f t="shared" si="53"/>
        <v>128</v>
      </c>
      <c r="AI670" s="40">
        <f t="shared" si="54"/>
        <v>38.208955223880601</v>
      </c>
    </row>
    <row r="671" spans="1:35" ht="15">
      <c r="A671" t="str">
        <f t="shared" si="50"/>
        <v>2475</v>
      </c>
      <c r="B671" t="str">
        <f t="shared" si="51"/>
        <v>Egerszalók</v>
      </c>
      <c r="C671" t="s">
        <v>669</v>
      </c>
      <c r="D671" t="str">
        <f>INDEX(helysegnevtar!$A$4:$F$3181,MATCH(tidy!$B671,helysegnevtar!$A$4:$A$3181,0),3)</f>
        <v>község</v>
      </c>
      <c r="E671" t="str">
        <f>INDEX(helysegnevtar!$A$4:$F$3181,MATCH(tidy!$B671,helysegnevtar!$A$4:$A$3181,0),4)</f>
        <v>Heves</v>
      </c>
      <c r="F671" t="str">
        <f>INDEX(helysegnevtar!$A$4:$F$3181,MATCH(tidy!$B671,helysegnevtar!$A$4:$A$3181,0),6)</f>
        <v>Egri</v>
      </c>
      <c r="G671">
        <v>15</v>
      </c>
      <c r="H671">
        <v>6.09</v>
      </c>
      <c r="I671">
        <v>54.4</v>
      </c>
      <c r="J671">
        <v>2033</v>
      </c>
      <c r="K671">
        <v>646</v>
      </c>
      <c r="L671">
        <v>685</v>
      </c>
      <c r="M671">
        <f t="shared" si="52"/>
        <v>1331</v>
      </c>
      <c r="N671">
        <v>9.77</v>
      </c>
      <c r="O671">
        <v>28.54</v>
      </c>
      <c r="P671">
        <v>60</v>
      </c>
      <c r="Q671">
        <v>23.11</v>
      </c>
      <c r="R671">
        <v>17.010000000000002</v>
      </c>
      <c r="S671">
        <v>11.16</v>
      </c>
      <c r="T671">
        <v>28.17</v>
      </c>
      <c r="U671">
        <v>4458229360</v>
      </c>
      <c r="V671">
        <v>4882</v>
      </c>
      <c r="Z671">
        <v>14.96</v>
      </c>
      <c r="AA671">
        <v>2.4900000000000002</v>
      </c>
      <c r="AB671">
        <v>342</v>
      </c>
      <c r="AC671" s="38">
        <v>5.98</v>
      </c>
      <c r="AD671" s="38">
        <v>-5.98</v>
      </c>
      <c r="AE671" s="39"/>
      <c r="AF671" s="38">
        <v>155</v>
      </c>
      <c r="AG671" s="38">
        <v>190</v>
      </c>
      <c r="AH671">
        <f t="shared" si="53"/>
        <v>345</v>
      </c>
      <c r="AI671" s="40">
        <f t="shared" si="54"/>
        <v>25.920360631104433</v>
      </c>
    </row>
    <row r="672" spans="1:35" ht="15">
      <c r="A672" t="str">
        <f t="shared" si="50"/>
        <v>1364</v>
      </c>
      <c r="B672" t="str">
        <f t="shared" si="51"/>
        <v>Egerszólát</v>
      </c>
      <c r="C672" t="s">
        <v>670</v>
      </c>
      <c r="D672" t="str">
        <f>INDEX(helysegnevtar!$A$4:$F$3181,MATCH(tidy!$B672,helysegnevtar!$A$4:$A$3181,0),3)</f>
        <v>község</v>
      </c>
      <c r="E672" t="str">
        <f>INDEX(helysegnevtar!$A$4:$F$3181,MATCH(tidy!$B672,helysegnevtar!$A$4:$A$3181,0),4)</f>
        <v>Heves</v>
      </c>
      <c r="F672" t="str">
        <f>INDEX(helysegnevtar!$A$4:$F$3181,MATCH(tidy!$B672,helysegnevtar!$A$4:$A$3181,0),6)</f>
        <v>Egri</v>
      </c>
      <c r="G672">
        <v>3</v>
      </c>
      <c r="H672">
        <v>1.19</v>
      </c>
      <c r="I672">
        <v>50.51</v>
      </c>
      <c r="J672">
        <v>1093</v>
      </c>
      <c r="K672">
        <v>332</v>
      </c>
      <c r="L672">
        <v>383</v>
      </c>
      <c r="M672">
        <f t="shared" si="52"/>
        <v>715</v>
      </c>
      <c r="N672">
        <v>14.07</v>
      </c>
      <c r="O672">
        <v>22.8</v>
      </c>
      <c r="P672">
        <v>45.45</v>
      </c>
      <c r="Q672">
        <v>26.1</v>
      </c>
      <c r="R672">
        <v>0.12</v>
      </c>
      <c r="S672">
        <v>8.9499999999999993</v>
      </c>
      <c r="T672">
        <v>9.07</v>
      </c>
      <c r="U672">
        <v>2528737175</v>
      </c>
      <c r="V672">
        <v>2716</v>
      </c>
      <c r="Z672">
        <v>2.93</v>
      </c>
      <c r="AB672">
        <v>164</v>
      </c>
      <c r="AC672" s="38">
        <v>6.83</v>
      </c>
      <c r="AD672" s="38">
        <v>-9.76</v>
      </c>
      <c r="AE672" s="39"/>
      <c r="AF672" s="38">
        <v>75</v>
      </c>
      <c r="AG672" s="38">
        <v>129</v>
      </c>
      <c r="AH672">
        <f t="shared" si="53"/>
        <v>204</v>
      </c>
      <c r="AI672" s="40">
        <f t="shared" si="54"/>
        <v>28.53146853146853</v>
      </c>
    </row>
    <row r="673" spans="1:35" ht="15">
      <c r="A673" t="str">
        <f t="shared" si="50"/>
        <v>1335</v>
      </c>
      <c r="B673" t="str">
        <f t="shared" si="51"/>
        <v>Égerszög</v>
      </c>
      <c r="C673" t="s">
        <v>671</v>
      </c>
      <c r="D673" t="str">
        <f>INDEX(helysegnevtar!$A$4:$F$3181,MATCH(tidy!$B673,helysegnevtar!$A$4:$A$3181,0),3)</f>
        <v>község</v>
      </c>
      <c r="E673" t="str">
        <f>INDEX(helysegnevtar!$A$4:$F$3181,MATCH(tidy!$B673,helysegnevtar!$A$4:$A$3181,0),4)</f>
        <v>Borsod-Abaúj-Zemplén</v>
      </c>
      <c r="F673" t="str">
        <f>INDEX(helysegnevtar!$A$4:$F$3181,MATCH(tidy!$B673,helysegnevtar!$A$4:$A$3181,0),6)</f>
        <v>Edelényi</v>
      </c>
      <c r="G673">
        <v>5</v>
      </c>
      <c r="I673">
        <v>175</v>
      </c>
      <c r="J673">
        <v>53</v>
      </c>
      <c r="K673">
        <v>9</v>
      </c>
      <c r="L673">
        <v>15</v>
      </c>
      <c r="M673">
        <f t="shared" si="52"/>
        <v>24</v>
      </c>
      <c r="N673">
        <v>60.47</v>
      </c>
      <c r="O673">
        <v>21.05</v>
      </c>
      <c r="P673">
        <v>100</v>
      </c>
      <c r="Q673">
        <v>10.77</v>
      </c>
      <c r="R673">
        <v>1.0900000000000001</v>
      </c>
      <c r="S673">
        <v>0.48</v>
      </c>
      <c r="T673">
        <v>1.57</v>
      </c>
      <c r="U673">
        <v>74153785</v>
      </c>
      <c r="V673">
        <v>128</v>
      </c>
      <c r="AA673">
        <v>34.78</v>
      </c>
      <c r="AB673">
        <v>14</v>
      </c>
      <c r="AC673" s="38">
        <v>-134.83000000000001</v>
      </c>
      <c r="AD673" s="38">
        <v>-22.47</v>
      </c>
      <c r="AE673" s="39"/>
      <c r="AF673" s="38">
        <v>8</v>
      </c>
      <c r="AG673" s="38">
        <v>14</v>
      </c>
      <c r="AH673">
        <f t="shared" si="53"/>
        <v>22</v>
      </c>
      <c r="AI673" s="40">
        <f t="shared" si="54"/>
        <v>91.666666666666657</v>
      </c>
    </row>
    <row r="674" spans="1:35" ht="15">
      <c r="A674" t="str">
        <f t="shared" si="50"/>
        <v>3342</v>
      </c>
      <c r="B674" t="str">
        <f t="shared" si="51"/>
        <v>Egervár</v>
      </c>
      <c r="C674" t="s">
        <v>672</v>
      </c>
      <c r="D674" t="str">
        <f>INDEX(helysegnevtar!$A$4:$F$3181,MATCH(tidy!$B674,helysegnevtar!$A$4:$A$3181,0),3)</f>
        <v>község</v>
      </c>
      <c r="E674" t="str">
        <f>INDEX(helysegnevtar!$A$4:$F$3181,MATCH(tidy!$B674,helysegnevtar!$A$4:$A$3181,0),4)</f>
        <v>Zala</v>
      </c>
      <c r="F674" t="str">
        <f>INDEX(helysegnevtar!$A$4:$F$3181,MATCH(tidy!$B674,helysegnevtar!$A$4:$A$3181,0),6)</f>
        <v>Zalaegerszegi</v>
      </c>
      <c r="G674">
        <v>7</v>
      </c>
      <c r="H674">
        <v>0.28999999999999998</v>
      </c>
      <c r="I674">
        <v>52.21</v>
      </c>
      <c r="J674">
        <v>1031</v>
      </c>
      <c r="K674">
        <v>332</v>
      </c>
      <c r="L674">
        <v>341</v>
      </c>
      <c r="M674">
        <f t="shared" si="52"/>
        <v>673</v>
      </c>
      <c r="N674">
        <v>12.44</v>
      </c>
      <c r="O674">
        <v>22.31</v>
      </c>
      <c r="P674">
        <v>64.290000000000006</v>
      </c>
      <c r="Q674">
        <v>10.28</v>
      </c>
      <c r="R674">
        <v>0.92</v>
      </c>
      <c r="S674">
        <v>3.61</v>
      </c>
      <c r="T674">
        <v>4.53</v>
      </c>
      <c r="U674">
        <v>2666730771</v>
      </c>
      <c r="V674">
        <v>2174</v>
      </c>
      <c r="W674">
        <v>159</v>
      </c>
      <c r="Z674">
        <v>9.5500000000000007</v>
      </c>
      <c r="AA674">
        <v>3.79</v>
      </c>
      <c r="AB674">
        <v>154</v>
      </c>
      <c r="AC674" s="38">
        <v>25.79</v>
      </c>
      <c r="AD674" s="38">
        <v>-11.46</v>
      </c>
      <c r="AE674" s="39">
        <v>59.75</v>
      </c>
      <c r="AF674" s="38">
        <v>65</v>
      </c>
      <c r="AG674" s="38">
        <v>134</v>
      </c>
      <c r="AH674">
        <f t="shared" si="53"/>
        <v>199</v>
      </c>
      <c r="AI674" s="40">
        <f t="shared" si="54"/>
        <v>29.569093610698367</v>
      </c>
    </row>
    <row r="675" spans="1:35" ht="15">
      <c r="A675" t="str">
        <f t="shared" si="50"/>
        <v>2879</v>
      </c>
      <c r="B675" t="str">
        <f t="shared" si="51"/>
        <v>Egervölgy</v>
      </c>
      <c r="C675" t="s">
        <v>673</v>
      </c>
      <c r="D675" t="str">
        <f>INDEX(helysegnevtar!$A$4:$F$3181,MATCH(tidy!$B675,helysegnevtar!$A$4:$A$3181,0),3)</f>
        <v>község</v>
      </c>
      <c r="E675" t="str">
        <f>INDEX(helysegnevtar!$A$4:$F$3181,MATCH(tidy!$B675,helysegnevtar!$A$4:$A$3181,0),4)</f>
        <v>Vas</v>
      </c>
      <c r="F675" t="str">
        <f>INDEX(helysegnevtar!$A$4:$F$3181,MATCH(tidy!$B675,helysegnevtar!$A$4:$A$3181,0),6)</f>
        <v>Vasvári</v>
      </c>
      <c r="G675">
        <v>4</v>
      </c>
      <c r="I675">
        <v>51.1</v>
      </c>
      <c r="J675">
        <v>357</v>
      </c>
      <c r="K675">
        <v>100</v>
      </c>
      <c r="L675">
        <v>127</v>
      </c>
      <c r="M675">
        <f t="shared" si="52"/>
        <v>227</v>
      </c>
      <c r="N675">
        <v>35.200000000000003</v>
      </c>
      <c r="O675">
        <v>9.52</v>
      </c>
      <c r="P675">
        <v>36.36</v>
      </c>
      <c r="Q675">
        <v>8.86</v>
      </c>
      <c r="R675">
        <v>14.66</v>
      </c>
      <c r="S675">
        <v>7.45</v>
      </c>
      <c r="T675">
        <v>22.11</v>
      </c>
      <c r="U675">
        <v>658150564</v>
      </c>
      <c r="V675">
        <v>866</v>
      </c>
      <c r="W675">
        <v>61</v>
      </c>
      <c r="Z675">
        <v>8.86</v>
      </c>
      <c r="AB675">
        <v>99</v>
      </c>
      <c r="AC675" s="38">
        <v>-8.86</v>
      </c>
      <c r="AD675" s="38">
        <v>0</v>
      </c>
      <c r="AE675" s="39">
        <v>63.93</v>
      </c>
      <c r="AF675" s="38">
        <v>34</v>
      </c>
      <c r="AG675" s="38">
        <v>39</v>
      </c>
      <c r="AH675">
        <f t="shared" si="53"/>
        <v>73</v>
      </c>
      <c r="AI675" s="40">
        <f t="shared" si="54"/>
        <v>32.158590308370044</v>
      </c>
    </row>
    <row r="676" spans="1:35" ht="15">
      <c r="A676" t="str">
        <f t="shared" si="50"/>
        <v>2028</v>
      </c>
      <c r="B676" t="str">
        <f t="shared" si="51"/>
        <v>Egyed</v>
      </c>
      <c r="C676" t="s">
        <v>674</v>
      </c>
      <c r="D676" t="str">
        <f>INDEX(helysegnevtar!$A$4:$F$3181,MATCH(tidy!$B676,helysegnevtar!$A$4:$A$3181,0),3)</f>
        <v>község</v>
      </c>
      <c r="E676" t="str">
        <f>INDEX(helysegnevtar!$A$4:$F$3181,MATCH(tidy!$B676,helysegnevtar!$A$4:$A$3181,0),4)</f>
        <v>Győr-Moson-Sopron</v>
      </c>
      <c r="F676" t="str">
        <f>INDEX(helysegnevtar!$A$4:$F$3181,MATCH(tidy!$B676,helysegnevtar!$A$4:$A$3181,0),6)</f>
        <v>Csornai</v>
      </c>
      <c r="H676">
        <v>0.81</v>
      </c>
      <c r="I676">
        <v>55.34</v>
      </c>
      <c r="J676">
        <v>515</v>
      </c>
      <c r="K676">
        <v>159</v>
      </c>
      <c r="L676">
        <v>171</v>
      </c>
      <c r="M676">
        <f t="shared" si="52"/>
        <v>330</v>
      </c>
      <c r="N676">
        <v>41.41</v>
      </c>
      <c r="O676">
        <v>13.49</v>
      </c>
      <c r="P676">
        <v>50</v>
      </c>
      <c r="Q676">
        <v>13.43</v>
      </c>
      <c r="R676">
        <v>2.5499999999999998</v>
      </c>
      <c r="S676">
        <v>2.95</v>
      </c>
      <c r="T676">
        <v>5.5</v>
      </c>
      <c r="U676">
        <v>1095767228</v>
      </c>
      <c r="V676">
        <v>1430</v>
      </c>
      <c r="W676">
        <v>18</v>
      </c>
      <c r="Z676">
        <v>2.11</v>
      </c>
      <c r="AB676">
        <v>96</v>
      </c>
      <c r="AC676" s="38">
        <v>-16.91</v>
      </c>
      <c r="AD676" s="38">
        <v>-10.57</v>
      </c>
      <c r="AE676" s="39">
        <v>11.11</v>
      </c>
      <c r="AF676" s="38">
        <v>51</v>
      </c>
      <c r="AG676" s="38">
        <v>62</v>
      </c>
      <c r="AH676">
        <f t="shared" si="53"/>
        <v>113</v>
      </c>
      <c r="AI676" s="40">
        <f t="shared" si="54"/>
        <v>34.242424242424242</v>
      </c>
    </row>
    <row r="677" spans="1:35" ht="15">
      <c r="A677" t="str">
        <f t="shared" si="50"/>
        <v>1574</v>
      </c>
      <c r="B677" t="str">
        <f t="shared" si="51"/>
        <v>Egyek</v>
      </c>
      <c r="C677" t="s">
        <v>675</v>
      </c>
      <c r="D677" t="str">
        <f>INDEX(helysegnevtar!$A$4:$F$3181,MATCH(tidy!$B677,helysegnevtar!$A$4:$A$3181,0),3)</f>
        <v>nagyközség</v>
      </c>
      <c r="E677" t="str">
        <f>INDEX(helysegnevtar!$A$4:$F$3181,MATCH(tidy!$B677,helysegnevtar!$A$4:$A$3181,0),4)</f>
        <v>Hajdú-Bihar</v>
      </c>
      <c r="F677" t="str">
        <f>INDEX(helysegnevtar!$A$4:$F$3181,MATCH(tidy!$B677,helysegnevtar!$A$4:$A$3181,0),6)</f>
        <v>Balmazújvárosi</v>
      </c>
      <c r="G677">
        <v>280</v>
      </c>
      <c r="H677">
        <v>4.0999999999999996</v>
      </c>
      <c r="I677">
        <v>58.93</v>
      </c>
      <c r="J677">
        <v>5320</v>
      </c>
      <c r="K677">
        <v>1598</v>
      </c>
      <c r="L677">
        <v>1730</v>
      </c>
      <c r="M677">
        <f t="shared" si="52"/>
        <v>3328</v>
      </c>
      <c r="N677">
        <v>57.76</v>
      </c>
      <c r="O677">
        <v>9.66</v>
      </c>
      <c r="P677">
        <v>57.39</v>
      </c>
      <c r="Q677">
        <v>104.75</v>
      </c>
      <c r="R677">
        <v>19.920000000000002</v>
      </c>
      <c r="S677">
        <v>15.6</v>
      </c>
      <c r="T677">
        <v>35.520000000000003</v>
      </c>
      <c r="U677">
        <v>6731957640</v>
      </c>
      <c r="V677">
        <v>15097</v>
      </c>
      <c r="W677">
        <v>327</v>
      </c>
      <c r="X677">
        <v>87</v>
      </c>
      <c r="Y677">
        <v>67</v>
      </c>
      <c r="Z677">
        <v>14.89</v>
      </c>
      <c r="AA677">
        <v>13.1</v>
      </c>
      <c r="AB677">
        <v>1563</v>
      </c>
      <c r="AC677" s="38">
        <v>-8.68</v>
      </c>
      <c r="AD677" s="38">
        <v>1.24</v>
      </c>
      <c r="AE677" s="39">
        <v>0</v>
      </c>
      <c r="AF677" s="38">
        <v>380</v>
      </c>
      <c r="AG677" s="38">
        <v>568</v>
      </c>
      <c r="AH677">
        <f t="shared" si="53"/>
        <v>948</v>
      </c>
      <c r="AI677" s="40">
        <f t="shared" si="54"/>
        <v>28.485576923076923</v>
      </c>
    </row>
    <row r="678" spans="1:35" ht="15">
      <c r="A678" t="str">
        <f t="shared" si="50"/>
        <v>1765</v>
      </c>
      <c r="B678" t="str">
        <f t="shared" si="51"/>
        <v>Egyházasdengeleg</v>
      </c>
      <c r="C678" t="s">
        <v>676</v>
      </c>
      <c r="D678" t="str">
        <f>INDEX(helysegnevtar!$A$4:$F$3181,MATCH(tidy!$B678,helysegnevtar!$A$4:$A$3181,0),3)</f>
        <v>község</v>
      </c>
      <c r="E678" t="str">
        <f>INDEX(helysegnevtar!$A$4:$F$3181,MATCH(tidy!$B678,helysegnevtar!$A$4:$A$3181,0),4)</f>
        <v>Nógrád</v>
      </c>
      <c r="F678" t="str">
        <f>INDEX(helysegnevtar!$A$4:$F$3181,MATCH(tidy!$B678,helysegnevtar!$A$4:$A$3181,0),6)</f>
        <v>Pásztói</v>
      </c>
      <c r="G678">
        <v>7</v>
      </c>
      <c r="H678">
        <v>4.66</v>
      </c>
      <c r="I678">
        <v>65.400000000000006</v>
      </c>
      <c r="J678">
        <v>403</v>
      </c>
      <c r="K678">
        <v>105</v>
      </c>
      <c r="L678">
        <v>134</v>
      </c>
      <c r="M678">
        <f t="shared" si="52"/>
        <v>239</v>
      </c>
      <c r="N678">
        <v>56.72</v>
      </c>
      <c r="O678">
        <v>12.77</v>
      </c>
      <c r="P678">
        <v>62.5</v>
      </c>
      <c r="Q678">
        <v>15.74</v>
      </c>
      <c r="R678">
        <v>1.79</v>
      </c>
      <c r="S678">
        <v>1.65</v>
      </c>
      <c r="T678">
        <v>3.44</v>
      </c>
      <c r="U678">
        <v>769501581</v>
      </c>
      <c r="V678">
        <v>1028</v>
      </c>
      <c r="Z678">
        <v>7.74</v>
      </c>
      <c r="AB678">
        <v>113</v>
      </c>
      <c r="AC678" s="38">
        <v>-12.9</v>
      </c>
      <c r="AD678" s="38">
        <v>-36.130000000000003</v>
      </c>
      <c r="AE678" s="39"/>
      <c r="AF678" s="38">
        <v>33</v>
      </c>
      <c r="AG678" s="38">
        <v>77</v>
      </c>
      <c r="AH678">
        <f t="shared" si="53"/>
        <v>110</v>
      </c>
      <c r="AI678" s="40">
        <f t="shared" si="54"/>
        <v>46.02510460251046</v>
      </c>
    </row>
    <row r="679" spans="1:35" ht="15">
      <c r="A679" t="str">
        <f t="shared" si="50"/>
        <v>1523</v>
      </c>
      <c r="B679" t="str">
        <f t="shared" si="51"/>
        <v>Egyházasfalu</v>
      </c>
      <c r="C679" t="s">
        <v>677</v>
      </c>
      <c r="D679" t="str">
        <f>INDEX(helysegnevtar!$A$4:$F$3181,MATCH(tidy!$B679,helysegnevtar!$A$4:$A$3181,0),3)</f>
        <v>község</v>
      </c>
      <c r="E679" t="str">
        <f>INDEX(helysegnevtar!$A$4:$F$3181,MATCH(tidy!$B679,helysegnevtar!$A$4:$A$3181,0),4)</f>
        <v>Győr-Moson-Sopron</v>
      </c>
      <c r="F679" t="str">
        <f>INDEX(helysegnevtar!$A$4:$F$3181,MATCH(tidy!$B679,helysegnevtar!$A$4:$A$3181,0),6)</f>
        <v>Soproni</v>
      </c>
      <c r="H679">
        <v>0.46</v>
      </c>
      <c r="I679">
        <v>55.14</v>
      </c>
      <c r="J679">
        <v>900</v>
      </c>
      <c r="K679">
        <v>271</v>
      </c>
      <c r="L679">
        <v>303</v>
      </c>
      <c r="M679">
        <f t="shared" si="52"/>
        <v>574</v>
      </c>
      <c r="N679">
        <v>71.61</v>
      </c>
      <c r="O679">
        <v>12.78</v>
      </c>
      <c r="P679">
        <v>33.33</v>
      </c>
      <c r="Q679">
        <v>21.64</v>
      </c>
      <c r="R679">
        <v>2.52</v>
      </c>
      <c r="S679">
        <v>1.55</v>
      </c>
      <c r="T679">
        <v>4.07</v>
      </c>
      <c r="U679">
        <v>1715266154</v>
      </c>
      <c r="V679">
        <v>2148</v>
      </c>
      <c r="W679">
        <v>56</v>
      </c>
      <c r="Z679">
        <v>3.58</v>
      </c>
      <c r="AB679">
        <v>211</v>
      </c>
      <c r="AC679" s="38">
        <v>23.87</v>
      </c>
      <c r="AD679" s="38">
        <v>4.7699999999999996</v>
      </c>
      <c r="AE679" s="39">
        <v>12.5</v>
      </c>
      <c r="AF679" s="38">
        <v>86</v>
      </c>
      <c r="AG679" s="38">
        <v>107</v>
      </c>
      <c r="AH679">
        <f t="shared" si="53"/>
        <v>193</v>
      </c>
      <c r="AI679" s="40">
        <f t="shared" si="54"/>
        <v>33.623693379790943</v>
      </c>
    </row>
    <row r="680" spans="1:35" ht="15">
      <c r="A680" t="str">
        <f t="shared" si="50"/>
        <v>598</v>
      </c>
      <c r="B680" t="str">
        <f t="shared" si="51"/>
        <v>Egyházasgerge</v>
      </c>
      <c r="C680" t="s">
        <v>678</v>
      </c>
      <c r="D680" t="str">
        <f>INDEX(helysegnevtar!$A$4:$F$3181,MATCH(tidy!$B680,helysegnevtar!$A$4:$A$3181,0),3)</f>
        <v>község</v>
      </c>
      <c r="E680" t="str">
        <f>INDEX(helysegnevtar!$A$4:$F$3181,MATCH(tidy!$B680,helysegnevtar!$A$4:$A$3181,0),4)</f>
        <v>Nógrád</v>
      </c>
      <c r="F680" t="str">
        <f>INDEX(helysegnevtar!$A$4:$F$3181,MATCH(tidy!$B680,helysegnevtar!$A$4:$A$3181,0),6)</f>
        <v>Salgótarjáni</v>
      </c>
      <c r="G680">
        <v>56</v>
      </c>
      <c r="H680">
        <v>16.86</v>
      </c>
      <c r="I680">
        <v>60.61</v>
      </c>
      <c r="J680">
        <v>700</v>
      </c>
      <c r="K680">
        <v>209</v>
      </c>
      <c r="L680">
        <v>229</v>
      </c>
      <c r="M680">
        <f t="shared" si="52"/>
        <v>438</v>
      </c>
      <c r="N680">
        <v>30.42</v>
      </c>
      <c r="O680">
        <v>14.81</v>
      </c>
      <c r="P680">
        <v>68.75</v>
      </c>
      <c r="Q680">
        <v>15.37</v>
      </c>
      <c r="R680">
        <v>2.31</v>
      </c>
      <c r="S680">
        <v>4.32</v>
      </c>
      <c r="T680">
        <v>6.63</v>
      </c>
      <c r="U680">
        <v>799914012</v>
      </c>
      <c r="V680">
        <v>1385</v>
      </c>
      <c r="Z680">
        <v>21.91</v>
      </c>
      <c r="AA680">
        <v>16.71</v>
      </c>
      <c r="AB680">
        <v>230</v>
      </c>
      <c r="AC680" s="38">
        <v>13.15</v>
      </c>
      <c r="AD680" s="38">
        <v>-10.23</v>
      </c>
      <c r="AE680" s="39"/>
      <c r="AF680" s="38">
        <v>48</v>
      </c>
      <c r="AG680" s="38">
        <v>78</v>
      </c>
      <c r="AH680">
        <f t="shared" si="53"/>
        <v>126</v>
      </c>
      <c r="AI680" s="40">
        <f t="shared" si="54"/>
        <v>28.767123287671232</v>
      </c>
    </row>
    <row r="681" spans="1:35" ht="15">
      <c r="A681" t="str">
        <f t="shared" si="50"/>
        <v>1649</v>
      </c>
      <c r="B681" t="str">
        <f t="shared" si="51"/>
        <v>Egyházasharaszti</v>
      </c>
      <c r="C681" t="s">
        <v>679</v>
      </c>
      <c r="D681" t="str">
        <f>INDEX(helysegnevtar!$A$4:$F$3181,MATCH(tidy!$B681,helysegnevtar!$A$4:$A$3181,0),3)</f>
        <v>község</v>
      </c>
      <c r="E681" t="str">
        <f>INDEX(helysegnevtar!$A$4:$F$3181,MATCH(tidy!$B681,helysegnevtar!$A$4:$A$3181,0),4)</f>
        <v>Baranya</v>
      </c>
      <c r="F681" t="str">
        <f>INDEX(helysegnevtar!$A$4:$F$3181,MATCH(tidy!$B681,helysegnevtar!$A$4:$A$3181,0),6)</f>
        <v>Siklósi</v>
      </c>
      <c r="G681">
        <v>20</v>
      </c>
      <c r="H681">
        <v>23.08</v>
      </c>
      <c r="I681">
        <v>58.21</v>
      </c>
      <c r="J681">
        <v>329</v>
      </c>
      <c r="K681">
        <v>99</v>
      </c>
      <c r="L681">
        <v>100</v>
      </c>
      <c r="M681">
        <f t="shared" si="52"/>
        <v>199</v>
      </c>
      <c r="N681">
        <v>47</v>
      </c>
      <c r="O681">
        <v>5.79</v>
      </c>
      <c r="P681">
        <v>56</v>
      </c>
      <c r="Q681">
        <v>10.99</v>
      </c>
      <c r="R681">
        <v>0.2</v>
      </c>
      <c r="S681">
        <v>0.3</v>
      </c>
      <c r="T681">
        <v>0.5</v>
      </c>
      <c r="U681">
        <v>302940037</v>
      </c>
      <c r="V681">
        <v>634</v>
      </c>
      <c r="W681">
        <v>148</v>
      </c>
      <c r="X681">
        <v>125</v>
      </c>
      <c r="Y681">
        <v>14</v>
      </c>
      <c r="Z681">
        <v>6.48</v>
      </c>
      <c r="AB681">
        <v>124</v>
      </c>
      <c r="AC681" s="38">
        <v>-32.409999999999997</v>
      </c>
      <c r="AD681" s="38">
        <v>-16.21</v>
      </c>
      <c r="AE681" s="39">
        <v>93.24</v>
      </c>
      <c r="AF681" s="38">
        <v>17</v>
      </c>
      <c r="AG681" s="38">
        <v>24</v>
      </c>
      <c r="AH681">
        <f t="shared" si="53"/>
        <v>41</v>
      </c>
      <c r="AI681" s="40">
        <f t="shared" si="54"/>
        <v>20.603015075376884</v>
      </c>
    </row>
    <row r="682" spans="1:35" ht="15">
      <c r="A682" t="str">
        <f t="shared" si="50"/>
        <v>1023</v>
      </c>
      <c r="B682" t="str">
        <f t="shared" si="51"/>
        <v>Egyházashetye</v>
      </c>
      <c r="C682" t="s">
        <v>680</v>
      </c>
      <c r="D682" t="str">
        <f>INDEX(helysegnevtar!$A$4:$F$3181,MATCH(tidy!$B682,helysegnevtar!$A$4:$A$3181,0),3)</f>
        <v>község</v>
      </c>
      <c r="E682" t="str">
        <f>INDEX(helysegnevtar!$A$4:$F$3181,MATCH(tidy!$B682,helysegnevtar!$A$4:$A$3181,0),4)</f>
        <v>Vas</v>
      </c>
      <c r="F682" t="str">
        <f>INDEX(helysegnevtar!$A$4:$F$3181,MATCH(tidy!$B682,helysegnevtar!$A$4:$A$3181,0),6)</f>
        <v>Celldömölki</v>
      </c>
      <c r="G682">
        <v>9</v>
      </c>
      <c r="I682">
        <v>65.709999999999994</v>
      </c>
      <c r="J682">
        <v>304</v>
      </c>
      <c r="K682">
        <v>84</v>
      </c>
      <c r="L682">
        <v>98</v>
      </c>
      <c r="M682">
        <f t="shared" si="52"/>
        <v>182</v>
      </c>
      <c r="N682">
        <v>44.59</v>
      </c>
      <c r="O682">
        <v>11.59</v>
      </c>
      <c r="P682">
        <v>42.86</v>
      </c>
      <c r="Q682">
        <v>13.2</v>
      </c>
      <c r="R682">
        <v>0.36</v>
      </c>
      <c r="S682">
        <v>1.7</v>
      </c>
      <c r="T682">
        <v>2.06</v>
      </c>
      <c r="U682">
        <v>586650781</v>
      </c>
      <c r="V682">
        <v>738</v>
      </c>
      <c r="Z682">
        <v>37.229999999999997</v>
      </c>
      <c r="AA682">
        <v>3.95</v>
      </c>
      <c r="AB682">
        <v>82</v>
      </c>
      <c r="AC682" s="38">
        <v>-13.54</v>
      </c>
      <c r="AD682" s="38">
        <v>-20.3</v>
      </c>
      <c r="AE682" s="39"/>
      <c r="AF682" s="38">
        <v>41</v>
      </c>
      <c r="AG682" s="38">
        <v>45</v>
      </c>
      <c r="AH682">
        <f t="shared" si="53"/>
        <v>86</v>
      </c>
      <c r="AI682" s="40">
        <f t="shared" si="54"/>
        <v>47.252747252747248</v>
      </c>
    </row>
    <row r="683" spans="1:35" ht="15">
      <c r="A683" t="str">
        <f t="shared" si="50"/>
        <v>3042</v>
      </c>
      <c r="B683" t="str">
        <f t="shared" si="51"/>
        <v>Egyházashollós</v>
      </c>
      <c r="C683" t="s">
        <v>681</v>
      </c>
      <c r="D683" t="str">
        <f>INDEX(helysegnevtar!$A$4:$F$3181,MATCH(tidy!$B683,helysegnevtar!$A$4:$A$3181,0),3)</f>
        <v>község</v>
      </c>
      <c r="E683" t="str">
        <f>INDEX(helysegnevtar!$A$4:$F$3181,MATCH(tidy!$B683,helysegnevtar!$A$4:$A$3181,0),4)</f>
        <v>Vas</v>
      </c>
      <c r="F683" t="str">
        <f>INDEX(helysegnevtar!$A$4:$F$3181,MATCH(tidy!$B683,helysegnevtar!$A$4:$A$3181,0),6)</f>
        <v>Körmendi</v>
      </c>
      <c r="G683">
        <v>2</v>
      </c>
      <c r="I683">
        <v>47.08</v>
      </c>
      <c r="J683">
        <v>553</v>
      </c>
      <c r="K683">
        <v>180</v>
      </c>
      <c r="L683">
        <v>182</v>
      </c>
      <c r="M683">
        <f t="shared" si="52"/>
        <v>362</v>
      </c>
      <c r="N683">
        <v>31.83</v>
      </c>
      <c r="O683">
        <v>10.4</v>
      </c>
      <c r="P683">
        <v>50</v>
      </c>
      <c r="Q683">
        <v>19.04</v>
      </c>
      <c r="R683">
        <v>1.98</v>
      </c>
      <c r="S683">
        <v>2.88</v>
      </c>
      <c r="T683">
        <v>4.8600000000000003</v>
      </c>
      <c r="U683">
        <v>1155915085</v>
      </c>
      <c r="V683">
        <v>1213</v>
      </c>
      <c r="Z683">
        <v>1.94</v>
      </c>
      <c r="AA683">
        <v>12.64</v>
      </c>
      <c r="AB683">
        <v>113</v>
      </c>
      <c r="AC683" s="38">
        <v>7.77</v>
      </c>
      <c r="AD683" s="38">
        <v>13.59</v>
      </c>
      <c r="AE683" s="39"/>
      <c r="AF683" s="38">
        <v>56</v>
      </c>
      <c r="AG683" s="38">
        <v>61</v>
      </c>
      <c r="AH683">
        <f t="shared" si="53"/>
        <v>117</v>
      </c>
      <c r="AI683" s="40">
        <f t="shared" si="54"/>
        <v>32.320441988950279</v>
      </c>
    </row>
    <row r="684" spans="1:35" ht="15">
      <c r="A684" t="str">
        <f t="shared" si="50"/>
        <v>1044</v>
      </c>
      <c r="B684" t="str">
        <f t="shared" si="51"/>
        <v>Egyházaskesző</v>
      </c>
      <c r="C684" t="s">
        <v>682</v>
      </c>
      <c r="D684" t="str">
        <f>INDEX(helysegnevtar!$A$4:$F$3181,MATCH(tidy!$B684,helysegnevtar!$A$4:$A$3181,0),3)</f>
        <v>község</v>
      </c>
      <c r="E684" t="str">
        <f>INDEX(helysegnevtar!$A$4:$F$3181,MATCH(tidy!$B684,helysegnevtar!$A$4:$A$3181,0),4)</f>
        <v>Veszprém</v>
      </c>
      <c r="F684" t="str">
        <f>INDEX(helysegnevtar!$A$4:$F$3181,MATCH(tidy!$B684,helysegnevtar!$A$4:$A$3181,0),6)</f>
        <v>Pápai</v>
      </c>
      <c r="G684">
        <v>5</v>
      </c>
      <c r="H684">
        <v>2.34</v>
      </c>
      <c r="I684">
        <v>57.95</v>
      </c>
      <c r="J684">
        <v>540</v>
      </c>
      <c r="K684">
        <v>159</v>
      </c>
      <c r="L684">
        <v>191</v>
      </c>
      <c r="M684">
        <f t="shared" si="52"/>
        <v>350</v>
      </c>
      <c r="N684">
        <v>70.97</v>
      </c>
      <c r="O684">
        <v>4.84</v>
      </c>
      <c r="P684">
        <v>50</v>
      </c>
      <c r="Q684">
        <v>20.12</v>
      </c>
      <c r="R684">
        <v>1.75</v>
      </c>
      <c r="S684">
        <v>3.44</v>
      </c>
      <c r="T684">
        <v>5.19</v>
      </c>
      <c r="U684">
        <v>1020478454</v>
      </c>
      <c r="V684">
        <v>1106</v>
      </c>
      <c r="Z684">
        <v>10.19</v>
      </c>
      <c r="AB684">
        <v>131</v>
      </c>
      <c r="AC684" s="38">
        <v>28.54</v>
      </c>
      <c r="AD684" s="38">
        <v>-4.08</v>
      </c>
      <c r="AE684" s="39"/>
      <c r="AF684" s="38">
        <v>35</v>
      </c>
      <c r="AG684" s="38">
        <v>55</v>
      </c>
      <c r="AH684">
        <f t="shared" si="53"/>
        <v>90</v>
      </c>
      <c r="AI684" s="40">
        <f t="shared" si="54"/>
        <v>25.714285714285712</v>
      </c>
    </row>
    <row r="685" spans="1:35" ht="15">
      <c r="A685" t="str">
        <f t="shared" si="50"/>
        <v>2740</v>
      </c>
      <c r="B685" t="str">
        <f t="shared" si="51"/>
        <v>Egyházaskozár</v>
      </c>
      <c r="C685" t="s">
        <v>683</v>
      </c>
      <c r="D685" t="str">
        <f>INDEX(helysegnevtar!$A$4:$F$3181,MATCH(tidy!$B685,helysegnevtar!$A$4:$A$3181,0),3)</f>
        <v>község</v>
      </c>
      <c r="E685" t="str">
        <f>INDEX(helysegnevtar!$A$4:$F$3181,MATCH(tidy!$B685,helysegnevtar!$A$4:$A$3181,0),4)</f>
        <v>Baranya</v>
      </c>
      <c r="F685" t="str">
        <f>INDEX(helysegnevtar!$A$4:$F$3181,MATCH(tidy!$B685,helysegnevtar!$A$4:$A$3181,0),6)</f>
        <v>Komlói</v>
      </c>
      <c r="G685">
        <v>8</v>
      </c>
      <c r="H685">
        <v>0.86</v>
      </c>
      <c r="I685">
        <v>71.25</v>
      </c>
      <c r="J685">
        <v>746</v>
      </c>
      <c r="K685">
        <v>229</v>
      </c>
      <c r="L685">
        <v>206</v>
      </c>
      <c r="M685">
        <f t="shared" si="52"/>
        <v>435</v>
      </c>
      <c r="N685">
        <v>48.61</v>
      </c>
      <c r="O685">
        <v>15.25</v>
      </c>
      <c r="P685">
        <v>46.67</v>
      </c>
      <c r="Q685">
        <v>24.31</v>
      </c>
      <c r="R685">
        <v>0.38</v>
      </c>
      <c r="S685">
        <v>10.63</v>
      </c>
      <c r="T685">
        <v>11.01</v>
      </c>
      <c r="U685">
        <v>977037690</v>
      </c>
      <c r="V685">
        <v>2123</v>
      </c>
      <c r="W685">
        <v>50</v>
      </c>
      <c r="Y685">
        <v>4</v>
      </c>
      <c r="Z685">
        <v>5.76</v>
      </c>
      <c r="AB685">
        <v>168</v>
      </c>
      <c r="AC685" s="38">
        <v>-14.4</v>
      </c>
      <c r="AD685" s="38">
        <v>-1.44</v>
      </c>
      <c r="AE685" s="39">
        <v>96</v>
      </c>
      <c r="AF685" s="38">
        <v>89</v>
      </c>
      <c r="AG685" s="38">
        <v>107</v>
      </c>
      <c r="AH685">
        <f t="shared" si="53"/>
        <v>196</v>
      </c>
      <c r="AI685" s="40">
        <f t="shared" si="54"/>
        <v>45.057471264367813</v>
      </c>
    </row>
    <row r="686" spans="1:35" ht="15">
      <c r="A686" t="str">
        <f t="shared" si="50"/>
        <v>2594</v>
      </c>
      <c r="B686" t="str">
        <f t="shared" si="51"/>
        <v>Egyházasrádóc</v>
      </c>
      <c r="C686" t="s">
        <v>684</v>
      </c>
      <c r="D686" t="str">
        <f>INDEX(helysegnevtar!$A$4:$F$3181,MATCH(tidy!$B686,helysegnevtar!$A$4:$A$3181,0),3)</f>
        <v>község</v>
      </c>
      <c r="E686" t="str">
        <f>INDEX(helysegnevtar!$A$4:$F$3181,MATCH(tidy!$B686,helysegnevtar!$A$4:$A$3181,0),4)</f>
        <v>Vas</v>
      </c>
      <c r="F686" t="str">
        <f>INDEX(helysegnevtar!$A$4:$F$3181,MATCH(tidy!$B686,helysegnevtar!$A$4:$A$3181,0),6)</f>
        <v>Körmendi</v>
      </c>
      <c r="G686">
        <v>2</v>
      </c>
      <c r="H686">
        <v>0.46</v>
      </c>
      <c r="I686">
        <v>50.71</v>
      </c>
      <c r="J686">
        <v>1329</v>
      </c>
      <c r="K686">
        <v>421</v>
      </c>
      <c r="L686">
        <v>457</v>
      </c>
      <c r="M686">
        <f t="shared" si="52"/>
        <v>878</v>
      </c>
      <c r="N686">
        <v>23.12</v>
      </c>
      <c r="O686">
        <v>16.27</v>
      </c>
      <c r="P686">
        <v>33.33</v>
      </c>
      <c r="Q686">
        <v>24.79</v>
      </c>
      <c r="R686">
        <v>3.21</v>
      </c>
      <c r="S686">
        <v>5.43</v>
      </c>
      <c r="T686">
        <v>8.64</v>
      </c>
      <c r="U686">
        <v>3253033038</v>
      </c>
      <c r="V686">
        <v>2540</v>
      </c>
      <c r="W686">
        <v>136</v>
      </c>
      <c r="Z686">
        <v>7.08</v>
      </c>
      <c r="AB686">
        <v>255</v>
      </c>
      <c r="AC686" s="38">
        <v>11.01</v>
      </c>
      <c r="AD686" s="38">
        <v>-4.72</v>
      </c>
      <c r="AE686" s="39">
        <v>42.65</v>
      </c>
      <c r="AF686" s="38">
        <v>113</v>
      </c>
      <c r="AG686" s="38">
        <v>144</v>
      </c>
      <c r="AH686">
        <f t="shared" si="53"/>
        <v>257</v>
      </c>
      <c r="AI686" s="40">
        <f t="shared" si="54"/>
        <v>29.271070615034166</v>
      </c>
    </row>
    <row r="687" spans="1:35" ht="15">
      <c r="A687" t="str">
        <f t="shared" si="50"/>
        <v>3295</v>
      </c>
      <c r="B687" t="str">
        <f t="shared" si="51"/>
        <v>Elek</v>
      </c>
      <c r="C687" t="s">
        <v>685</v>
      </c>
      <c r="D687" t="str">
        <f>INDEX(helysegnevtar!$A$4:$F$3181,MATCH(tidy!$B687,helysegnevtar!$A$4:$A$3181,0),3)</f>
        <v>város</v>
      </c>
      <c r="E687" t="str">
        <f>INDEX(helysegnevtar!$A$4:$F$3181,MATCH(tidy!$B687,helysegnevtar!$A$4:$A$3181,0),4)</f>
        <v>Békés</v>
      </c>
      <c r="F687" t="str">
        <f>INDEX(helysegnevtar!$A$4:$F$3181,MATCH(tidy!$B687,helysegnevtar!$A$4:$A$3181,0),6)</f>
        <v>Gyulai</v>
      </c>
      <c r="G687">
        <v>131</v>
      </c>
      <c r="H687">
        <v>3.57</v>
      </c>
      <c r="I687">
        <v>59.38</v>
      </c>
      <c r="J687">
        <v>4670</v>
      </c>
      <c r="K687">
        <v>1455</v>
      </c>
      <c r="L687">
        <v>1491</v>
      </c>
      <c r="M687">
        <f t="shared" si="52"/>
        <v>2946</v>
      </c>
      <c r="N687">
        <v>25.62</v>
      </c>
      <c r="O687">
        <v>11.82</v>
      </c>
      <c r="P687">
        <v>46</v>
      </c>
      <c r="Q687">
        <v>54.91</v>
      </c>
      <c r="R687">
        <v>11.23</v>
      </c>
      <c r="S687">
        <v>24.04</v>
      </c>
      <c r="T687">
        <v>35.270000000000003</v>
      </c>
      <c r="U687">
        <v>6480188832</v>
      </c>
      <c r="V687">
        <v>13601</v>
      </c>
      <c r="W687">
        <v>297</v>
      </c>
      <c r="X687">
        <v>11</v>
      </c>
      <c r="Y687">
        <v>47</v>
      </c>
      <c r="Z687">
        <v>17.54</v>
      </c>
      <c r="AA687">
        <v>6.27</v>
      </c>
      <c r="AB687">
        <v>1150</v>
      </c>
      <c r="AC687" s="38">
        <v>-0.7</v>
      </c>
      <c r="AD687" s="38">
        <v>-12.4</v>
      </c>
      <c r="AE687" s="39">
        <v>5.8</v>
      </c>
      <c r="AF687" s="38">
        <v>391</v>
      </c>
      <c r="AG687" s="38">
        <v>569</v>
      </c>
      <c r="AH687">
        <f t="shared" si="53"/>
        <v>960</v>
      </c>
      <c r="AI687" s="40">
        <f t="shared" si="54"/>
        <v>32.586558044806516</v>
      </c>
    </row>
    <row r="688" spans="1:35" ht="15">
      <c r="A688" t="str">
        <f t="shared" si="50"/>
        <v>609</v>
      </c>
      <c r="B688" t="str">
        <f t="shared" si="51"/>
        <v>Ellend</v>
      </c>
      <c r="C688" t="s">
        <v>686</v>
      </c>
      <c r="D688" t="str">
        <f>INDEX(helysegnevtar!$A$4:$F$3181,MATCH(tidy!$B688,helysegnevtar!$A$4:$A$3181,0),3)</f>
        <v>község</v>
      </c>
      <c r="E688" t="str">
        <f>INDEX(helysegnevtar!$A$4:$F$3181,MATCH(tidy!$B688,helysegnevtar!$A$4:$A$3181,0),4)</f>
        <v>Baranya</v>
      </c>
      <c r="F688" t="str">
        <f>INDEX(helysegnevtar!$A$4:$F$3181,MATCH(tidy!$B688,helysegnevtar!$A$4:$A$3181,0),6)</f>
        <v>Pécsi</v>
      </c>
      <c r="G688">
        <v>1</v>
      </c>
      <c r="H688">
        <v>2.65</v>
      </c>
      <c r="I688">
        <v>58.52</v>
      </c>
      <c r="J688">
        <v>248</v>
      </c>
      <c r="K688">
        <v>82</v>
      </c>
      <c r="L688">
        <v>79</v>
      </c>
      <c r="M688">
        <f t="shared" si="52"/>
        <v>161</v>
      </c>
      <c r="N688">
        <v>20.32</v>
      </c>
      <c r="O688">
        <v>14.29</v>
      </c>
      <c r="P688">
        <v>75</v>
      </c>
      <c r="Q688">
        <v>7.99</v>
      </c>
      <c r="R688">
        <v>6.22</v>
      </c>
      <c r="S688">
        <v>3.55</v>
      </c>
      <c r="T688">
        <v>9.77</v>
      </c>
      <c r="U688">
        <v>422610093</v>
      </c>
      <c r="V688">
        <v>520</v>
      </c>
      <c r="Z688">
        <v>29.85</v>
      </c>
      <c r="AB688">
        <v>53</v>
      </c>
      <c r="AC688" s="38">
        <v>84.58</v>
      </c>
      <c r="AD688" s="38">
        <v>0</v>
      </c>
      <c r="AE688" s="39"/>
      <c r="AF688" s="38">
        <v>13</v>
      </c>
      <c r="AG688" s="38">
        <v>27</v>
      </c>
      <c r="AH688">
        <f t="shared" si="53"/>
        <v>40</v>
      </c>
      <c r="AI688" s="40">
        <f t="shared" si="54"/>
        <v>24.844720496894411</v>
      </c>
    </row>
    <row r="689" spans="1:35" ht="15">
      <c r="A689" t="str">
        <f t="shared" si="50"/>
        <v>2035</v>
      </c>
      <c r="B689" t="str">
        <f t="shared" si="51"/>
        <v>Előszállás</v>
      </c>
      <c r="C689" t="s">
        <v>687</v>
      </c>
      <c r="D689" t="str">
        <f>INDEX(helysegnevtar!$A$4:$F$3181,MATCH(tidy!$B689,helysegnevtar!$A$4:$A$3181,0),3)</f>
        <v>nagyközség</v>
      </c>
      <c r="E689" t="str">
        <f>INDEX(helysegnevtar!$A$4:$F$3181,MATCH(tidy!$B689,helysegnevtar!$A$4:$A$3181,0),4)</f>
        <v>Fejér</v>
      </c>
      <c r="F689" t="str">
        <f>INDEX(helysegnevtar!$A$4:$F$3181,MATCH(tidy!$B689,helysegnevtar!$A$4:$A$3181,0),6)</f>
        <v>Dunaújvárosi</v>
      </c>
      <c r="G689">
        <v>10</v>
      </c>
      <c r="H689">
        <v>1.96</v>
      </c>
      <c r="I689">
        <v>56.17</v>
      </c>
      <c r="J689">
        <v>2355</v>
      </c>
      <c r="K689">
        <v>699</v>
      </c>
      <c r="L689">
        <v>790</v>
      </c>
      <c r="M689">
        <f t="shared" si="52"/>
        <v>1489</v>
      </c>
      <c r="N689">
        <v>54.34</v>
      </c>
      <c r="O689">
        <v>10.28</v>
      </c>
      <c r="P689">
        <v>51.72</v>
      </c>
      <c r="Q689">
        <v>39.979999999999997</v>
      </c>
      <c r="R689">
        <v>13.24</v>
      </c>
      <c r="S689">
        <v>6.07</v>
      </c>
      <c r="T689">
        <v>19.309999999999999</v>
      </c>
      <c r="U689">
        <v>4942394620</v>
      </c>
      <c r="V689">
        <v>5584</v>
      </c>
      <c r="W689">
        <v>190</v>
      </c>
      <c r="X689">
        <v>20</v>
      </c>
      <c r="Y689">
        <v>6</v>
      </c>
      <c r="Z689">
        <v>12.13</v>
      </c>
      <c r="AB689">
        <v>536</v>
      </c>
      <c r="AC689" s="38">
        <v>12.57</v>
      </c>
      <c r="AD689" s="38">
        <v>-6.07</v>
      </c>
      <c r="AE689" s="39">
        <v>8.42</v>
      </c>
      <c r="AF689" s="38">
        <v>174</v>
      </c>
      <c r="AG689" s="38">
        <v>267</v>
      </c>
      <c r="AH689">
        <f t="shared" si="53"/>
        <v>441</v>
      </c>
      <c r="AI689" s="40">
        <f t="shared" si="54"/>
        <v>29.617192746809941</v>
      </c>
    </row>
    <row r="690" spans="1:35" ht="15">
      <c r="A690" t="str">
        <f t="shared" si="50"/>
        <v>467</v>
      </c>
      <c r="B690" t="str">
        <f t="shared" si="51"/>
        <v>Emőd</v>
      </c>
      <c r="C690" t="s">
        <v>688</v>
      </c>
      <c r="D690" t="str">
        <f>INDEX(helysegnevtar!$A$4:$F$3181,MATCH(tidy!$B690,helysegnevtar!$A$4:$A$3181,0),3)</f>
        <v>város</v>
      </c>
      <c r="E690" t="str">
        <f>INDEX(helysegnevtar!$A$4:$F$3181,MATCH(tidy!$B690,helysegnevtar!$A$4:$A$3181,0),4)</f>
        <v>Borsod-Abaúj-Zemplén</v>
      </c>
      <c r="F690" t="str">
        <f>INDEX(helysegnevtar!$A$4:$F$3181,MATCH(tidy!$B690,helysegnevtar!$A$4:$A$3181,0),6)</f>
        <v>Miskolci</v>
      </c>
      <c r="G690">
        <v>95</v>
      </c>
      <c r="H690">
        <v>2.2200000000000002</v>
      </c>
      <c r="I690">
        <v>54.52</v>
      </c>
      <c r="J690">
        <v>5032</v>
      </c>
      <c r="K690">
        <v>1567</v>
      </c>
      <c r="L690">
        <v>1701</v>
      </c>
      <c r="M690">
        <f t="shared" si="52"/>
        <v>3268</v>
      </c>
      <c r="N690">
        <v>27.12</v>
      </c>
      <c r="O690">
        <v>15.72</v>
      </c>
      <c r="P690">
        <v>51.15</v>
      </c>
      <c r="Q690">
        <v>49.37</v>
      </c>
      <c r="R690">
        <v>8.1</v>
      </c>
      <c r="S690">
        <v>31.89</v>
      </c>
      <c r="T690">
        <v>39.99</v>
      </c>
      <c r="U690">
        <v>9702357264</v>
      </c>
      <c r="V690">
        <v>12230</v>
      </c>
      <c r="W690">
        <v>290</v>
      </c>
      <c r="X690">
        <v>6</v>
      </c>
      <c r="Y690">
        <v>54</v>
      </c>
      <c r="Z690">
        <v>11.53</v>
      </c>
      <c r="AA690">
        <v>9.5500000000000007</v>
      </c>
      <c r="AB690">
        <v>937</v>
      </c>
      <c r="AC690" s="38">
        <v>-5.66</v>
      </c>
      <c r="AD690" s="38">
        <v>-6.5</v>
      </c>
      <c r="AE690" s="39">
        <v>0.34</v>
      </c>
      <c r="AF690" s="38">
        <v>365</v>
      </c>
      <c r="AG690" s="38">
        <v>551</v>
      </c>
      <c r="AH690">
        <f t="shared" si="53"/>
        <v>916</v>
      </c>
      <c r="AI690" s="40">
        <f t="shared" si="54"/>
        <v>28.02937576499388</v>
      </c>
    </row>
    <row r="691" spans="1:35" ht="15">
      <c r="A691" t="str">
        <f t="shared" si="50"/>
        <v>3304</v>
      </c>
      <c r="B691" t="str">
        <f t="shared" si="51"/>
        <v>Encs</v>
      </c>
      <c r="C691" t="s">
        <v>689</v>
      </c>
      <c r="D691" t="str">
        <f>INDEX(helysegnevtar!$A$4:$F$3181,MATCH(tidy!$B691,helysegnevtar!$A$4:$A$3181,0),3)</f>
        <v>város</v>
      </c>
      <c r="E691" t="str">
        <f>INDEX(helysegnevtar!$A$4:$F$3181,MATCH(tidy!$B691,helysegnevtar!$A$4:$A$3181,0),4)</f>
        <v>Borsod-Abaúj-Zemplén</v>
      </c>
      <c r="F691" t="str">
        <f>INDEX(helysegnevtar!$A$4:$F$3181,MATCH(tidy!$B691,helysegnevtar!$A$4:$A$3181,0),6)</f>
        <v>Encsi</v>
      </c>
      <c r="G691">
        <v>158</v>
      </c>
      <c r="H691">
        <v>14.56</v>
      </c>
      <c r="I691">
        <v>63.92</v>
      </c>
      <c r="J691">
        <v>6348</v>
      </c>
      <c r="K691">
        <v>1959</v>
      </c>
      <c r="L691">
        <v>1944</v>
      </c>
      <c r="M691">
        <f t="shared" si="52"/>
        <v>3903</v>
      </c>
      <c r="N691">
        <v>35.68</v>
      </c>
      <c r="O691">
        <v>21.92</v>
      </c>
      <c r="P691">
        <v>66.34</v>
      </c>
      <c r="Q691">
        <v>25.8</v>
      </c>
      <c r="S691">
        <v>33.22</v>
      </c>
      <c r="T691">
        <v>33.22</v>
      </c>
      <c r="U691">
        <v>10382276069</v>
      </c>
      <c r="V691">
        <v>19777</v>
      </c>
      <c r="W691">
        <v>999</v>
      </c>
      <c r="X691">
        <v>342</v>
      </c>
      <c r="Y691">
        <v>91</v>
      </c>
      <c r="Z691">
        <v>15.13</v>
      </c>
      <c r="AB691">
        <v>1328</v>
      </c>
      <c r="AC691" s="38">
        <v>11.22</v>
      </c>
      <c r="AD691" s="38">
        <v>-6.34</v>
      </c>
      <c r="AE691" s="39">
        <v>39.54</v>
      </c>
      <c r="AF691" s="38">
        <v>421</v>
      </c>
      <c r="AG691" s="38">
        <v>759</v>
      </c>
      <c r="AH691">
        <f t="shared" si="53"/>
        <v>1180</v>
      </c>
      <c r="AI691" s="40">
        <f t="shared" si="54"/>
        <v>30.233153984114786</v>
      </c>
    </row>
    <row r="692" spans="1:35" ht="15">
      <c r="A692" t="str">
        <f t="shared" si="50"/>
        <v>3232</v>
      </c>
      <c r="B692" t="str">
        <f t="shared" si="51"/>
        <v>Encsencs</v>
      </c>
      <c r="C692" t="s">
        <v>690</v>
      </c>
      <c r="D692" t="str">
        <f>INDEX(helysegnevtar!$A$4:$F$3181,MATCH(tidy!$B692,helysegnevtar!$A$4:$A$3181,0),3)</f>
        <v>község</v>
      </c>
      <c r="E692" t="str">
        <f>INDEX(helysegnevtar!$A$4:$F$3181,MATCH(tidy!$B692,helysegnevtar!$A$4:$A$3181,0),4)</f>
        <v>Szabolcs-Szatmár-Bereg</v>
      </c>
      <c r="F692" t="str">
        <f>INDEX(helysegnevtar!$A$4:$F$3181,MATCH(tidy!$B692,helysegnevtar!$A$4:$A$3181,0),6)</f>
        <v>Nyírbátori</v>
      </c>
      <c r="G692">
        <v>81</v>
      </c>
      <c r="H692">
        <v>22.13</v>
      </c>
      <c r="I692">
        <v>45.06</v>
      </c>
      <c r="J692">
        <v>1920</v>
      </c>
      <c r="K692">
        <v>605</v>
      </c>
      <c r="L692">
        <v>698</v>
      </c>
      <c r="M692">
        <f t="shared" si="52"/>
        <v>1303</v>
      </c>
      <c r="N692">
        <v>53.62</v>
      </c>
      <c r="O692">
        <v>7.79</v>
      </c>
      <c r="P692">
        <v>66.849999999999994</v>
      </c>
      <c r="Q692">
        <v>31.9</v>
      </c>
      <c r="R692">
        <v>1.95</v>
      </c>
      <c r="S692">
        <v>8.26</v>
      </c>
      <c r="T692">
        <v>10.210000000000001</v>
      </c>
      <c r="U692">
        <v>2186345904</v>
      </c>
      <c r="V692">
        <v>5307</v>
      </c>
      <c r="W692">
        <v>136</v>
      </c>
      <c r="X692">
        <v>68</v>
      </c>
      <c r="Y692">
        <v>25</v>
      </c>
      <c r="Z692">
        <v>27.34</v>
      </c>
      <c r="AA692">
        <v>16.100000000000001</v>
      </c>
      <c r="AB692">
        <v>692</v>
      </c>
      <c r="AC692" s="38">
        <v>-12.28</v>
      </c>
      <c r="AD692" s="38">
        <v>6.14</v>
      </c>
      <c r="AE692" s="39">
        <v>0</v>
      </c>
      <c r="AF692" s="38">
        <v>82</v>
      </c>
      <c r="AG692" s="38">
        <v>136</v>
      </c>
      <c r="AH692">
        <f t="shared" si="53"/>
        <v>218</v>
      </c>
      <c r="AI692" s="40">
        <f t="shared" si="54"/>
        <v>16.730621642363776</v>
      </c>
    </row>
    <row r="693" spans="1:35" ht="15">
      <c r="A693" t="str">
        <f t="shared" si="50"/>
        <v>2549</v>
      </c>
      <c r="B693" t="str">
        <f t="shared" si="51"/>
        <v>Endrefalva</v>
      </c>
      <c r="C693" t="s">
        <v>691</v>
      </c>
      <c r="D693" t="str">
        <f>INDEX(helysegnevtar!$A$4:$F$3181,MATCH(tidy!$B693,helysegnevtar!$A$4:$A$3181,0),3)</f>
        <v>község</v>
      </c>
      <c r="E693" t="str">
        <f>INDEX(helysegnevtar!$A$4:$F$3181,MATCH(tidy!$B693,helysegnevtar!$A$4:$A$3181,0),4)</f>
        <v>Nógrád</v>
      </c>
      <c r="F693" t="str">
        <f>INDEX(helysegnevtar!$A$4:$F$3181,MATCH(tidy!$B693,helysegnevtar!$A$4:$A$3181,0),6)</f>
        <v>Szécsényi</v>
      </c>
      <c r="G693">
        <v>23</v>
      </c>
      <c r="H693">
        <v>23.02</v>
      </c>
      <c r="I693">
        <v>44.2</v>
      </c>
      <c r="J693">
        <v>1198</v>
      </c>
      <c r="K693">
        <v>407</v>
      </c>
      <c r="L693">
        <v>407</v>
      </c>
      <c r="M693">
        <f t="shared" si="52"/>
        <v>814</v>
      </c>
      <c r="N693">
        <v>29.61</v>
      </c>
      <c r="O693">
        <v>9.86</v>
      </c>
      <c r="P693">
        <v>73.290000000000006</v>
      </c>
      <c r="Q693">
        <v>13.23</v>
      </c>
      <c r="R693">
        <v>2.56</v>
      </c>
      <c r="S693">
        <v>4</v>
      </c>
      <c r="T693">
        <v>6.56</v>
      </c>
      <c r="U693">
        <v>1044053042</v>
      </c>
      <c r="V693">
        <v>2504</v>
      </c>
      <c r="W693">
        <v>119</v>
      </c>
      <c r="X693">
        <v>42</v>
      </c>
      <c r="Y693">
        <v>40</v>
      </c>
      <c r="Z693">
        <v>19.8</v>
      </c>
      <c r="AB693">
        <v>563</v>
      </c>
      <c r="AC693" s="38">
        <v>-19.8</v>
      </c>
      <c r="AD693" s="38">
        <v>0.9</v>
      </c>
      <c r="AE693" s="39">
        <v>16.809999999999999</v>
      </c>
      <c r="AF693" s="38">
        <v>58</v>
      </c>
      <c r="AG693" s="38">
        <v>84</v>
      </c>
      <c r="AH693">
        <f t="shared" si="53"/>
        <v>142</v>
      </c>
      <c r="AI693" s="40">
        <f t="shared" si="54"/>
        <v>17.444717444717444</v>
      </c>
    </row>
    <row r="694" spans="1:35" ht="15">
      <c r="A694" t="str">
        <f t="shared" si="50"/>
        <v>2827</v>
      </c>
      <c r="B694" t="str">
        <f t="shared" si="51"/>
        <v>Endrőc</v>
      </c>
      <c r="C694" t="s">
        <v>692</v>
      </c>
      <c r="D694" t="str">
        <f>INDEX(helysegnevtar!$A$4:$F$3181,MATCH(tidy!$B694,helysegnevtar!$A$4:$A$3181,0),3)</f>
        <v>község</v>
      </c>
      <c r="E694" t="str">
        <f>INDEX(helysegnevtar!$A$4:$F$3181,MATCH(tidy!$B694,helysegnevtar!$A$4:$A$3181,0),4)</f>
        <v>Baranya</v>
      </c>
      <c r="F694" t="str">
        <f>INDEX(helysegnevtar!$A$4:$F$3181,MATCH(tidy!$B694,helysegnevtar!$A$4:$A$3181,0),6)</f>
        <v>Szigetvári</v>
      </c>
      <c r="G694">
        <v>27</v>
      </c>
      <c r="H694">
        <v>6.25</v>
      </c>
      <c r="I694">
        <v>45.45</v>
      </c>
      <c r="J694">
        <v>339</v>
      </c>
      <c r="K694">
        <v>109</v>
      </c>
      <c r="L694">
        <v>123</v>
      </c>
      <c r="M694">
        <f t="shared" si="52"/>
        <v>232</v>
      </c>
      <c r="N694">
        <v>62.2</v>
      </c>
      <c r="O694">
        <v>4.6100000000000003</v>
      </c>
      <c r="P694">
        <v>64</v>
      </c>
      <c r="Q694">
        <v>11.33</v>
      </c>
      <c r="R694">
        <v>0.52</v>
      </c>
      <c r="T694">
        <v>0.52</v>
      </c>
      <c r="U694">
        <v>414217642</v>
      </c>
      <c r="V694">
        <v>859</v>
      </c>
      <c r="Z694">
        <v>24.02</v>
      </c>
      <c r="AA694">
        <v>12.12</v>
      </c>
      <c r="AB694">
        <v>132</v>
      </c>
      <c r="AC694" s="38">
        <v>-24.02</v>
      </c>
      <c r="AD694" s="38">
        <v>-6.01</v>
      </c>
      <c r="AE694" s="39"/>
      <c r="AF694" s="38">
        <v>27</v>
      </c>
      <c r="AG694" s="38">
        <v>38</v>
      </c>
      <c r="AH694">
        <f t="shared" si="53"/>
        <v>65</v>
      </c>
      <c r="AI694" s="40">
        <f t="shared" si="54"/>
        <v>28.017241379310342</v>
      </c>
    </row>
    <row r="695" spans="1:35" ht="15">
      <c r="A695" t="str">
        <f t="shared" si="50"/>
        <v>1503</v>
      </c>
      <c r="B695" t="str">
        <f t="shared" si="51"/>
        <v>Enese</v>
      </c>
      <c r="C695" t="s">
        <v>693</v>
      </c>
      <c r="D695" t="str">
        <f>INDEX(helysegnevtar!$A$4:$F$3181,MATCH(tidy!$B695,helysegnevtar!$A$4:$A$3181,0),3)</f>
        <v>község</v>
      </c>
      <c r="E695" t="str">
        <f>INDEX(helysegnevtar!$A$4:$F$3181,MATCH(tidy!$B695,helysegnevtar!$A$4:$A$3181,0),4)</f>
        <v>Győr-Moson-Sopron</v>
      </c>
      <c r="F695" t="str">
        <f>INDEX(helysegnevtar!$A$4:$F$3181,MATCH(tidy!$B695,helysegnevtar!$A$4:$A$3181,0),6)</f>
        <v>Győri</v>
      </c>
      <c r="G695">
        <v>3</v>
      </c>
      <c r="H695">
        <v>0.17</v>
      </c>
      <c r="I695">
        <v>56.81</v>
      </c>
      <c r="J695">
        <v>1838</v>
      </c>
      <c r="K695">
        <v>581</v>
      </c>
      <c r="L695">
        <v>597</v>
      </c>
      <c r="M695">
        <f t="shared" si="52"/>
        <v>1178</v>
      </c>
      <c r="N695">
        <v>19.829999999999998</v>
      </c>
      <c r="O695">
        <v>20.54</v>
      </c>
      <c r="P695">
        <v>69.23</v>
      </c>
      <c r="Q695">
        <v>19.89</v>
      </c>
      <c r="R695">
        <v>2.1800000000000002</v>
      </c>
      <c r="S695">
        <v>6.68</v>
      </c>
      <c r="T695">
        <v>8.86</v>
      </c>
      <c r="U695">
        <v>5044975048</v>
      </c>
      <c r="V695">
        <v>4007</v>
      </c>
      <c r="W695">
        <v>197</v>
      </c>
      <c r="Z695">
        <v>12.32</v>
      </c>
      <c r="AB695">
        <v>324</v>
      </c>
      <c r="AC695" s="38">
        <v>14</v>
      </c>
      <c r="AD695" s="38">
        <v>2.2400000000000002</v>
      </c>
      <c r="AE695" s="39">
        <v>13.2</v>
      </c>
      <c r="AF695" s="38">
        <v>128</v>
      </c>
      <c r="AG695" s="38">
        <v>182</v>
      </c>
      <c r="AH695">
        <f t="shared" si="53"/>
        <v>310</v>
      </c>
      <c r="AI695" s="40">
        <f t="shared" si="54"/>
        <v>26.315789473684209</v>
      </c>
    </row>
    <row r="696" spans="1:35" ht="15">
      <c r="A696" t="str">
        <f t="shared" si="50"/>
        <v>280</v>
      </c>
      <c r="B696" t="str">
        <f t="shared" si="51"/>
        <v>Enying</v>
      </c>
      <c r="C696" t="s">
        <v>694</v>
      </c>
      <c r="D696" t="str">
        <f>INDEX(helysegnevtar!$A$4:$F$3181,MATCH(tidy!$B696,helysegnevtar!$A$4:$A$3181,0),3)</f>
        <v>város</v>
      </c>
      <c r="E696" t="str">
        <f>INDEX(helysegnevtar!$A$4:$F$3181,MATCH(tidy!$B696,helysegnevtar!$A$4:$A$3181,0),4)</f>
        <v>Fejér</v>
      </c>
      <c r="F696" t="str">
        <f>INDEX(helysegnevtar!$A$4:$F$3181,MATCH(tidy!$B696,helysegnevtar!$A$4:$A$3181,0),6)</f>
        <v>Enyingi</v>
      </c>
      <c r="G696">
        <v>32</v>
      </c>
      <c r="H696">
        <v>1.24</v>
      </c>
      <c r="I696">
        <v>53.2</v>
      </c>
      <c r="J696">
        <v>6708</v>
      </c>
      <c r="K696">
        <v>2095</v>
      </c>
      <c r="L696">
        <v>2257</v>
      </c>
      <c r="M696">
        <f t="shared" si="52"/>
        <v>4352</v>
      </c>
      <c r="N696">
        <v>28.3</v>
      </c>
      <c r="O696">
        <v>12.81</v>
      </c>
      <c r="P696">
        <v>56.07</v>
      </c>
      <c r="Q696">
        <v>82.78</v>
      </c>
      <c r="R696">
        <v>10.49</v>
      </c>
      <c r="S696">
        <v>28.29</v>
      </c>
      <c r="T696">
        <v>38.78</v>
      </c>
      <c r="U696">
        <v>12965946888</v>
      </c>
      <c r="V696">
        <v>13969</v>
      </c>
      <c r="W696">
        <v>429</v>
      </c>
      <c r="X696">
        <v>9</v>
      </c>
      <c r="Y696">
        <v>8</v>
      </c>
      <c r="Z696">
        <v>21.13</v>
      </c>
      <c r="AA696">
        <v>4.0599999999999996</v>
      </c>
      <c r="AB696">
        <v>1670</v>
      </c>
      <c r="AC696" s="38">
        <v>6.84</v>
      </c>
      <c r="AD696" s="38">
        <v>-7.77</v>
      </c>
      <c r="AE696" s="39">
        <v>7.93</v>
      </c>
      <c r="AF696" s="38">
        <v>506</v>
      </c>
      <c r="AG696" s="38">
        <v>787</v>
      </c>
      <c r="AH696">
        <f t="shared" si="53"/>
        <v>1293</v>
      </c>
      <c r="AI696" s="40">
        <f t="shared" si="54"/>
        <v>29.710477941176471</v>
      </c>
    </row>
    <row r="697" spans="1:35" ht="15">
      <c r="A697" t="str">
        <f t="shared" si="50"/>
        <v>2299</v>
      </c>
      <c r="B697" t="str">
        <f t="shared" si="51"/>
        <v>Eperjes</v>
      </c>
      <c r="C697" t="s">
        <v>695</v>
      </c>
      <c r="D697" t="str">
        <f>INDEX(helysegnevtar!$A$4:$F$3181,MATCH(tidy!$B697,helysegnevtar!$A$4:$A$3181,0),3)</f>
        <v>község</v>
      </c>
      <c r="E697" t="str">
        <f>INDEX(helysegnevtar!$A$4:$F$3181,MATCH(tidy!$B697,helysegnevtar!$A$4:$A$3181,0),4)</f>
        <v>Csongrád-Csanád</v>
      </c>
      <c r="F697" t="str">
        <f>INDEX(helysegnevtar!$A$4:$F$3181,MATCH(tidy!$B697,helysegnevtar!$A$4:$A$3181,0),6)</f>
        <v>Szentesi</v>
      </c>
      <c r="G697">
        <v>13</v>
      </c>
      <c r="I697">
        <v>69.739999999999995</v>
      </c>
      <c r="J697">
        <v>425</v>
      </c>
      <c r="K697">
        <v>118</v>
      </c>
      <c r="L697">
        <v>139</v>
      </c>
      <c r="M697">
        <f t="shared" si="52"/>
        <v>257</v>
      </c>
      <c r="N697">
        <v>74.03</v>
      </c>
      <c r="O697">
        <v>11.5</v>
      </c>
      <c r="Q697">
        <v>73.89</v>
      </c>
      <c r="R697">
        <v>2.94</v>
      </c>
      <c r="S697">
        <v>2.84</v>
      </c>
      <c r="T697">
        <v>5.78</v>
      </c>
      <c r="U697">
        <v>724796044</v>
      </c>
      <c r="V697">
        <v>1135</v>
      </c>
      <c r="Z697">
        <v>7.55</v>
      </c>
      <c r="AA697">
        <v>32.15</v>
      </c>
      <c r="AB697">
        <v>124</v>
      </c>
      <c r="AC697" s="38">
        <v>7.55</v>
      </c>
      <c r="AD697" s="38">
        <v>-12.58</v>
      </c>
      <c r="AE697" s="39"/>
      <c r="AF697" s="38">
        <v>47</v>
      </c>
      <c r="AG697" s="38">
        <v>76</v>
      </c>
      <c r="AH697">
        <f t="shared" si="53"/>
        <v>123</v>
      </c>
      <c r="AI697" s="40">
        <f t="shared" si="54"/>
        <v>47.859922178988327</v>
      </c>
    </row>
    <row r="698" spans="1:35" ht="15">
      <c r="A698" t="str">
        <f t="shared" si="50"/>
        <v>1852</v>
      </c>
      <c r="B698" t="str">
        <f t="shared" si="51"/>
        <v>Eperjeske</v>
      </c>
      <c r="C698" t="s">
        <v>696</v>
      </c>
      <c r="D698" t="str">
        <f>INDEX(helysegnevtar!$A$4:$F$3181,MATCH(tidy!$B698,helysegnevtar!$A$4:$A$3181,0),3)</f>
        <v>község</v>
      </c>
      <c r="E698" t="str">
        <f>INDEX(helysegnevtar!$A$4:$F$3181,MATCH(tidy!$B698,helysegnevtar!$A$4:$A$3181,0),4)</f>
        <v>Szabolcs-Szatmár-Bereg</v>
      </c>
      <c r="F698" t="str">
        <f>INDEX(helysegnevtar!$A$4:$F$3181,MATCH(tidy!$B698,helysegnevtar!$A$4:$A$3181,0),6)</f>
        <v>Záhonyi</v>
      </c>
      <c r="G698">
        <v>118</v>
      </c>
      <c r="H698">
        <v>18.940000000000001</v>
      </c>
      <c r="I698">
        <v>50.29</v>
      </c>
      <c r="J698">
        <v>1183</v>
      </c>
      <c r="K698">
        <v>379</v>
      </c>
      <c r="L698">
        <v>400</v>
      </c>
      <c r="M698">
        <f t="shared" si="52"/>
        <v>779</v>
      </c>
      <c r="N698">
        <v>65.84</v>
      </c>
      <c r="O698">
        <v>7.48</v>
      </c>
      <c r="P698">
        <v>50</v>
      </c>
      <c r="Q698">
        <v>13.55</v>
      </c>
      <c r="R698">
        <v>1.63</v>
      </c>
      <c r="S698">
        <v>6.01</v>
      </c>
      <c r="T698">
        <v>7.64</v>
      </c>
      <c r="U698">
        <v>1614197472</v>
      </c>
      <c r="V698">
        <v>3143</v>
      </c>
      <c r="W698">
        <v>165</v>
      </c>
      <c r="X698">
        <v>68</v>
      </c>
      <c r="Y698">
        <v>18</v>
      </c>
      <c r="Z698">
        <v>26.67</v>
      </c>
      <c r="AB698">
        <v>381</v>
      </c>
      <c r="AC698" s="38">
        <v>-42.3</v>
      </c>
      <c r="AD698" s="38">
        <v>-1.84</v>
      </c>
      <c r="AE698" s="39">
        <v>1.68</v>
      </c>
      <c r="AF698" s="38">
        <v>43</v>
      </c>
      <c r="AG698" s="38">
        <v>88</v>
      </c>
      <c r="AH698">
        <f t="shared" si="53"/>
        <v>131</v>
      </c>
      <c r="AI698" s="40">
        <f t="shared" si="54"/>
        <v>16.816431322207958</v>
      </c>
    </row>
    <row r="699" spans="1:35" ht="15">
      <c r="A699" t="str">
        <f t="shared" si="50"/>
        <v>3394</v>
      </c>
      <c r="B699" t="str">
        <f t="shared" si="51"/>
        <v>Eplény</v>
      </c>
      <c r="C699" t="s">
        <v>697</v>
      </c>
      <c r="D699" t="str">
        <f>INDEX(helysegnevtar!$A$4:$F$3181,MATCH(tidy!$B699,helysegnevtar!$A$4:$A$3181,0),3)</f>
        <v>község</v>
      </c>
      <c r="E699" t="str">
        <f>INDEX(helysegnevtar!$A$4:$F$3181,MATCH(tidy!$B699,helysegnevtar!$A$4:$A$3181,0),4)</f>
        <v>Veszprém</v>
      </c>
      <c r="F699" t="str">
        <f>INDEX(helysegnevtar!$A$4:$F$3181,MATCH(tidy!$B699,helysegnevtar!$A$4:$A$3181,0),6)</f>
        <v>Veszprémi</v>
      </c>
      <c r="H699">
        <v>0.59</v>
      </c>
      <c r="I699">
        <v>40.159999999999997</v>
      </c>
      <c r="J699">
        <v>554</v>
      </c>
      <c r="K699">
        <v>185</v>
      </c>
      <c r="L699">
        <v>203</v>
      </c>
      <c r="M699">
        <f t="shared" si="52"/>
        <v>388</v>
      </c>
      <c r="N699">
        <v>13.04</v>
      </c>
      <c r="O699">
        <v>20.85</v>
      </c>
      <c r="P699">
        <v>25</v>
      </c>
      <c r="Q699">
        <v>8.2799999999999994</v>
      </c>
      <c r="R699">
        <v>0.9</v>
      </c>
      <c r="S699">
        <v>4.03</v>
      </c>
      <c r="T699">
        <v>4.93</v>
      </c>
      <c r="U699">
        <v>1570480044</v>
      </c>
      <c r="V699">
        <v>1210</v>
      </c>
      <c r="Z699">
        <v>11.46</v>
      </c>
      <c r="AB699">
        <v>89</v>
      </c>
      <c r="AC699" s="38">
        <v>30.56</v>
      </c>
      <c r="AD699" s="38">
        <v>-9.5500000000000007</v>
      </c>
      <c r="AE699" s="39"/>
      <c r="AF699" s="38">
        <v>35</v>
      </c>
      <c r="AG699" s="38">
        <v>53</v>
      </c>
      <c r="AH699">
        <f t="shared" si="53"/>
        <v>88</v>
      </c>
      <c r="AI699" s="40">
        <f t="shared" si="54"/>
        <v>22.680412371134022</v>
      </c>
    </row>
    <row r="700" spans="1:35" ht="15">
      <c r="A700" t="str">
        <f t="shared" si="50"/>
        <v>2963</v>
      </c>
      <c r="B700" t="str">
        <f t="shared" si="51"/>
        <v>Epöl</v>
      </c>
      <c r="C700" t="s">
        <v>698</v>
      </c>
      <c r="D700" t="str">
        <f>INDEX(helysegnevtar!$A$4:$F$3181,MATCH(tidy!$B700,helysegnevtar!$A$4:$A$3181,0),3)</f>
        <v>község</v>
      </c>
      <c r="E700" t="str">
        <f>INDEX(helysegnevtar!$A$4:$F$3181,MATCH(tidy!$B700,helysegnevtar!$A$4:$A$3181,0),4)</f>
        <v>Komárom-Esztergom</v>
      </c>
      <c r="F700" t="str">
        <f>INDEX(helysegnevtar!$A$4:$F$3181,MATCH(tidy!$B700,helysegnevtar!$A$4:$A$3181,0),6)</f>
        <v>Esztergomi</v>
      </c>
      <c r="G700">
        <v>1</v>
      </c>
      <c r="I700">
        <v>59.34</v>
      </c>
      <c r="J700">
        <v>647</v>
      </c>
      <c r="K700">
        <v>168</v>
      </c>
      <c r="L700">
        <v>230</v>
      </c>
      <c r="M700">
        <f t="shared" si="52"/>
        <v>398</v>
      </c>
      <c r="N700">
        <v>30.68</v>
      </c>
      <c r="O700">
        <v>15.44</v>
      </c>
      <c r="P700">
        <v>58.33</v>
      </c>
      <c r="Q700">
        <v>12.52</v>
      </c>
      <c r="R700">
        <v>1.5</v>
      </c>
      <c r="S700">
        <v>10.6</v>
      </c>
      <c r="T700">
        <v>12.1</v>
      </c>
      <c r="U700">
        <v>1455839006</v>
      </c>
      <c r="V700">
        <v>1395</v>
      </c>
      <c r="Z700">
        <v>11.11</v>
      </c>
      <c r="AB700">
        <v>137</v>
      </c>
      <c r="AC700" s="38">
        <v>-6.35</v>
      </c>
      <c r="AD700" s="38">
        <v>0</v>
      </c>
      <c r="AE700" s="39"/>
      <c r="AF700" s="38">
        <v>53</v>
      </c>
      <c r="AG700" s="38">
        <v>82</v>
      </c>
      <c r="AH700">
        <f t="shared" si="53"/>
        <v>135</v>
      </c>
      <c r="AI700" s="40">
        <f t="shared" si="54"/>
        <v>33.91959798994975</v>
      </c>
    </row>
    <row r="701" spans="1:35" ht="15">
      <c r="A701" t="str">
        <f t="shared" si="50"/>
        <v>2360</v>
      </c>
      <c r="B701" t="str">
        <f t="shared" si="51"/>
        <v>Ercsi</v>
      </c>
      <c r="C701" t="s">
        <v>699</v>
      </c>
      <c r="D701" t="str">
        <f>INDEX(helysegnevtar!$A$4:$F$3181,MATCH(tidy!$B701,helysegnevtar!$A$4:$A$3181,0),3)</f>
        <v>város</v>
      </c>
      <c r="E701" t="str">
        <f>INDEX(helysegnevtar!$A$4:$F$3181,MATCH(tidy!$B701,helysegnevtar!$A$4:$A$3181,0),4)</f>
        <v>Fejér</v>
      </c>
      <c r="F701" t="str">
        <f>INDEX(helysegnevtar!$A$4:$F$3181,MATCH(tidy!$B701,helysegnevtar!$A$4:$A$3181,0),6)</f>
        <v>Martonvásári</v>
      </c>
      <c r="G701">
        <v>21</v>
      </c>
      <c r="H701">
        <v>5.92</v>
      </c>
      <c r="I701">
        <v>50.11</v>
      </c>
      <c r="J701">
        <v>8419</v>
      </c>
      <c r="K701">
        <v>2635</v>
      </c>
      <c r="L701">
        <v>2869</v>
      </c>
      <c r="M701">
        <f t="shared" si="52"/>
        <v>5504</v>
      </c>
      <c r="N701">
        <v>40</v>
      </c>
      <c r="O701">
        <v>16.52</v>
      </c>
      <c r="P701">
        <v>67.2</v>
      </c>
      <c r="Q701">
        <v>65.31</v>
      </c>
      <c r="R701">
        <v>10.06</v>
      </c>
      <c r="S701">
        <v>39.85</v>
      </c>
      <c r="T701">
        <v>49.91</v>
      </c>
      <c r="U701">
        <v>17574081847</v>
      </c>
      <c r="V701">
        <v>19906</v>
      </c>
      <c r="W701">
        <v>402</v>
      </c>
      <c r="X701">
        <v>157</v>
      </c>
      <c r="Y701">
        <v>185</v>
      </c>
      <c r="Z701">
        <v>29.84</v>
      </c>
      <c r="AA701">
        <v>1.81</v>
      </c>
      <c r="AB701">
        <v>1933</v>
      </c>
      <c r="AC701" s="38">
        <v>-5.4</v>
      </c>
      <c r="AD701" s="38">
        <v>-4.42</v>
      </c>
      <c r="AE701" s="39">
        <v>0</v>
      </c>
      <c r="AF701" s="38">
        <v>569</v>
      </c>
      <c r="AG701" s="38">
        <v>893</v>
      </c>
      <c r="AH701">
        <f t="shared" si="53"/>
        <v>1462</v>
      </c>
      <c r="AI701" s="40">
        <f t="shared" si="54"/>
        <v>26.5625</v>
      </c>
    </row>
    <row r="702" spans="1:35" ht="15">
      <c r="A702" t="str">
        <f t="shared" si="50"/>
        <v>3098</v>
      </c>
      <c r="B702" t="str">
        <f t="shared" si="51"/>
        <v>Érd</v>
      </c>
      <c r="C702" t="s">
        <v>700</v>
      </c>
      <c r="D702" t="str">
        <f>INDEX(helysegnevtar!$A$4:$F$3181,MATCH(tidy!$B702,helysegnevtar!$A$4:$A$3181,0),3)</f>
        <v>megyei jogú város</v>
      </c>
      <c r="E702" t="str">
        <f>INDEX(helysegnevtar!$A$4:$F$3181,MATCH(tidy!$B702,helysegnevtar!$A$4:$A$3181,0),4)</f>
        <v>Pest</v>
      </c>
      <c r="F702" t="str">
        <f>INDEX(helysegnevtar!$A$4:$F$3181,MATCH(tidy!$B702,helysegnevtar!$A$4:$A$3181,0),6)</f>
        <v>Érdi</v>
      </c>
      <c r="G702">
        <v>3</v>
      </c>
      <c r="H702">
        <v>0.56000000000000005</v>
      </c>
      <c r="I702">
        <v>53.26</v>
      </c>
      <c r="J702">
        <v>72687</v>
      </c>
      <c r="K702">
        <v>23399</v>
      </c>
      <c r="L702">
        <v>23539</v>
      </c>
      <c r="M702">
        <f t="shared" si="52"/>
        <v>46938</v>
      </c>
      <c r="N702">
        <v>35.950000000000003</v>
      </c>
      <c r="O702">
        <v>35.82</v>
      </c>
      <c r="P702">
        <v>44.55</v>
      </c>
      <c r="Q702">
        <v>63.31</v>
      </c>
      <c r="R702">
        <v>239.83</v>
      </c>
      <c r="S702">
        <v>144.78</v>
      </c>
      <c r="T702">
        <v>384.61</v>
      </c>
      <c r="U702">
        <v>205060837086</v>
      </c>
      <c r="V702">
        <v>152989</v>
      </c>
      <c r="W702">
        <v>4583</v>
      </c>
      <c r="X702">
        <v>9</v>
      </c>
      <c r="Y702">
        <v>92</v>
      </c>
      <c r="Z702">
        <v>13.35</v>
      </c>
      <c r="AA702">
        <v>1.17</v>
      </c>
      <c r="AB702">
        <v>10048</v>
      </c>
      <c r="AC702" s="38">
        <v>13.66</v>
      </c>
      <c r="AD702" s="38">
        <v>-0.54</v>
      </c>
      <c r="AE702" s="39">
        <v>7.66</v>
      </c>
      <c r="AF702" s="38">
        <v>5394</v>
      </c>
      <c r="AG702" s="38">
        <v>7660</v>
      </c>
      <c r="AH702">
        <f t="shared" si="53"/>
        <v>13054</v>
      </c>
      <c r="AI702" s="40">
        <f t="shared" si="54"/>
        <v>27.811155140824066</v>
      </c>
    </row>
    <row r="703" spans="1:35" ht="15">
      <c r="A703" t="str">
        <f t="shared" si="50"/>
        <v>2532</v>
      </c>
      <c r="B703" t="str">
        <f t="shared" si="51"/>
        <v>Erdőbénye</v>
      </c>
      <c r="C703" t="s">
        <v>701</v>
      </c>
      <c r="D703" t="str">
        <f>INDEX(helysegnevtar!$A$4:$F$3181,MATCH(tidy!$B703,helysegnevtar!$A$4:$A$3181,0),3)</f>
        <v>község</v>
      </c>
      <c r="E703" t="str">
        <f>INDEX(helysegnevtar!$A$4:$F$3181,MATCH(tidy!$B703,helysegnevtar!$A$4:$A$3181,0),4)</f>
        <v>Borsod-Abaúj-Zemplén</v>
      </c>
      <c r="F703" t="str">
        <f>INDEX(helysegnevtar!$A$4:$F$3181,MATCH(tidy!$B703,helysegnevtar!$A$4:$A$3181,0),6)</f>
        <v>Tokaji</v>
      </c>
      <c r="G703">
        <v>35</v>
      </c>
      <c r="H703">
        <v>4.17</v>
      </c>
      <c r="I703">
        <v>55.07</v>
      </c>
      <c r="J703">
        <v>1078</v>
      </c>
      <c r="K703">
        <v>328</v>
      </c>
      <c r="L703">
        <v>375</v>
      </c>
      <c r="M703">
        <f t="shared" si="52"/>
        <v>703</v>
      </c>
      <c r="N703">
        <v>56.18</v>
      </c>
      <c r="O703">
        <v>17.72</v>
      </c>
      <c r="P703">
        <v>61.29</v>
      </c>
      <c r="Q703">
        <v>45.8</v>
      </c>
      <c r="R703">
        <v>10.73</v>
      </c>
      <c r="S703">
        <v>9.6999999999999993</v>
      </c>
      <c r="T703">
        <v>20.43</v>
      </c>
      <c r="U703">
        <v>1759270587</v>
      </c>
      <c r="V703">
        <v>2636</v>
      </c>
      <c r="W703">
        <v>33</v>
      </c>
      <c r="X703">
        <v>4</v>
      </c>
      <c r="Y703">
        <v>10</v>
      </c>
      <c r="Z703">
        <v>14.69</v>
      </c>
      <c r="AA703">
        <v>14.61</v>
      </c>
      <c r="AB703">
        <v>226</v>
      </c>
      <c r="AC703" s="38">
        <v>-13.64</v>
      </c>
      <c r="AD703" s="38">
        <v>-18.89</v>
      </c>
      <c r="AE703" s="39">
        <v>0</v>
      </c>
      <c r="AF703" s="38">
        <v>89</v>
      </c>
      <c r="AG703" s="38">
        <v>145</v>
      </c>
      <c r="AH703">
        <f t="shared" si="53"/>
        <v>234</v>
      </c>
      <c r="AI703" s="40">
        <f t="shared" si="54"/>
        <v>33.285917496443815</v>
      </c>
    </row>
    <row r="704" spans="1:35" ht="15">
      <c r="A704" t="str">
        <f t="shared" si="50"/>
        <v>2250</v>
      </c>
      <c r="B704" t="str">
        <f t="shared" si="51"/>
        <v>Erdőhorváti</v>
      </c>
      <c r="C704" t="s">
        <v>702</v>
      </c>
      <c r="D704" t="str">
        <f>INDEX(helysegnevtar!$A$4:$F$3181,MATCH(tidy!$B704,helysegnevtar!$A$4:$A$3181,0),3)</f>
        <v>község</v>
      </c>
      <c r="E704" t="str">
        <f>INDEX(helysegnevtar!$A$4:$F$3181,MATCH(tidy!$B704,helysegnevtar!$A$4:$A$3181,0),4)</f>
        <v>Borsod-Abaúj-Zemplén</v>
      </c>
      <c r="F704" t="str">
        <f>INDEX(helysegnevtar!$A$4:$F$3181,MATCH(tidy!$B704,helysegnevtar!$A$4:$A$3181,0),6)</f>
        <v>Sárospataki</v>
      </c>
      <c r="G704">
        <v>39</v>
      </c>
      <c r="H704">
        <v>17.32</v>
      </c>
      <c r="I704">
        <v>46.81</v>
      </c>
      <c r="J704">
        <v>572</v>
      </c>
      <c r="K704">
        <v>163</v>
      </c>
      <c r="L704">
        <v>219</v>
      </c>
      <c r="M704">
        <f t="shared" si="52"/>
        <v>382</v>
      </c>
      <c r="N704">
        <v>68.7</v>
      </c>
      <c r="O704">
        <v>13.31</v>
      </c>
      <c r="P704">
        <v>70</v>
      </c>
      <c r="Q704">
        <v>50.11</v>
      </c>
      <c r="R704">
        <v>1.85</v>
      </c>
      <c r="S704">
        <v>18.440000000000001</v>
      </c>
      <c r="T704">
        <v>20.29</v>
      </c>
      <c r="U704">
        <v>764293530</v>
      </c>
      <c r="V704">
        <v>1797</v>
      </c>
      <c r="Z704">
        <v>241.76</v>
      </c>
      <c r="AB704">
        <v>172</v>
      </c>
      <c r="AC704" s="38">
        <v>-3.66</v>
      </c>
      <c r="AD704" s="38">
        <v>-5.49</v>
      </c>
      <c r="AE704" s="39"/>
      <c r="AF704" s="38">
        <v>38</v>
      </c>
      <c r="AG704" s="38">
        <v>75</v>
      </c>
      <c r="AH704">
        <f t="shared" si="53"/>
        <v>113</v>
      </c>
      <c r="AI704" s="40">
        <f t="shared" si="54"/>
        <v>29.581151832460733</v>
      </c>
    </row>
    <row r="705" spans="1:35" ht="15">
      <c r="A705" t="str">
        <f t="shared" si="50"/>
        <v>1348</v>
      </c>
      <c r="B705" t="str">
        <f t="shared" si="51"/>
        <v>Erdőkertes</v>
      </c>
      <c r="C705" t="s">
        <v>703</v>
      </c>
      <c r="D705" t="str">
        <f>INDEX(helysegnevtar!$A$4:$F$3181,MATCH(tidy!$B705,helysegnevtar!$A$4:$A$3181,0),3)</f>
        <v>község</v>
      </c>
      <c r="E705" t="str">
        <f>INDEX(helysegnevtar!$A$4:$F$3181,MATCH(tidy!$B705,helysegnevtar!$A$4:$A$3181,0),4)</f>
        <v>Pest</v>
      </c>
      <c r="F705" t="str">
        <f>INDEX(helysegnevtar!$A$4:$F$3181,MATCH(tidy!$B705,helysegnevtar!$A$4:$A$3181,0),6)</f>
        <v>Gödöllői</v>
      </c>
      <c r="G705">
        <v>3</v>
      </c>
      <c r="H705">
        <v>1.26</v>
      </c>
      <c r="I705">
        <v>49.25</v>
      </c>
      <c r="J705">
        <v>9863</v>
      </c>
      <c r="K705">
        <v>3281</v>
      </c>
      <c r="L705">
        <v>3316</v>
      </c>
      <c r="M705">
        <f t="shared" si="52"/>
        <v>6597</v>
      </c>
      <c r="N705">
        <v>43.16</v>
      </c>
      <c r="O705">
        <v>25.8</v>
      </c>
      <c r="P705">
        <v>50.77</v>
      </c>
      <c r="Q705">
        <v>5.75</v>
      </c>
      <c r="R705">
        <v>37.96</v>
      </c>
      <c r="S705">
        <v>19.25</v>
      </c>
      <c r="T705">
        <v>57.21</v>
      </c>
      <c r="U705">
        <v>23393051063</v>
      </c>
      <c r="V705">
        <v>19447</v>
      </c>
      <c r="W705">
        <v>411</v>
      </c>
      <c r="X705">
        <v>1</v>
      </c>
      <c r="Y705">
        <v>29</v>
      </c>
      <c r="Z705">
        <v>9.07</v>
      </c>
      <c r="AA705">
        <v>2.1</v>
      </c>
      <c r="AB705">
        <v>1609</v>
      </c>
      <c r="AC705" s="38">
        <v>38.1</v>
      </c>
      <c r="AD705" s="38">
        <v>2.67</v>
      </c>
      <c r="AE705" s="39">
        <v>4.38</v>
      </c>
      <c r="AF705" s="38">
        <v>576</v>
      </c>
      <c r="AG705" s="38">
        <v>776</v>
      </c>
      <c r="AH705">
        <f t="shared" si="53"/>
        <v>1352</v>
      </c>
      <c r="AI705" s="40">
        <f t="shared" si="54"/>
        <v>20.494164013945735</v>
      </c>
    </row>
    <row r="706" spans="1:35" ht="15">
      <c r="A706" t="str">
        <f t="shared" si="50"/>
        <v>2855</v>
      </c>
      <c r="B706" t="str">
        <f t="shared" si="51"/>
        <v>Erdőkövesd</v>
      </c>
      <c r="C706" t="s">
        <v>704</v>
      </c>
      <c r="D706" t="str">
        <f>INDEX(helysegnevtar!$A$4:$F$3181,MATCH(tidy!$B706,helysegnevtar!$A$4:$A$3181,0),3)</f>
        <v>község</v>
      </c>
      <c r="E706" t="str">
        <f>INDEX(helysegnevtar!$A$4:$F$3181,MATCH(tidy!$B706,helysegnevtar!$A$4:$A$3181,0),4)</f>
        <v>Heves</v>
      </c>
      <c r="F706" t="str">
        <f>INDEX(helysegnevtar!$A$4:$F$3181,MATCH(tidy!$B706,helysegnevtar!$A$4:$A$3181,0),6)</f>
        <v>Pétervásárai</v>
      </c>
      <c r="G706">
        <v>9</v>
      </c>
      <c r="H706">
        <v>10.3</v>
      </c>
      <c r="I706">
        <v>61.06</v>
      </c>
      <c r="J706">
        <v>660</v>
      </c>
      <c r="K706">
        <v>198</v>
      </c>
      <c r="L706">
        <v>209</v>
      </c>
      <c r="M706">
        <f t="shared" si="52"/>
        <v>407</v>
      </c>
      <c r="N706">
        <v>32.33</v>
      </c>
      <c r="O706">
        <v>11.9</v>
      </c>
      <c r="P706">
        <v>55.1</v>
      </c>
      <c r="Q706">
        <v>17.18</v>
      </c>
      <c r="R706">
        <v>0.44</v>
      </c>
      <c r="S706">
        <v>2.39</v>
      </c>
      <c r="T706">
        <v>2.83</v>
      </c>
      <c r="U706">
        <v>945709955</v>
      </c>
      <c r="V706">
        <v>1550</v>
      </c>
      <c r="Z706">
        <v>3.09</v>
      </c>
      <c r="AB706">
        <v>195</v>
      </c>
      <c r="AC706" s="38">
        <v>30.91</v>
      </c>
      <c r="AD706" s="38">
        <v>7.73</v>
      </c>
      <c r="AE706" s="39"/>
      <c r="AF706" s="38">
        <v>37</v>
      </c>
      <c r="AG706" s="38">
        <v>82</v>
      </c>
      <c r="AH706">
        <f t="shared" si="53"/>
        <v>119</v>
      </c>
      <c r="AI706" s="40">
        <f t="shared" si="54"/>
        <v>29.238329238329236</v>
      </c>
    </row>
    <row r="707" spans="1:35" ht="15">
      <c r="A707" t="str">
        <f t="shared" ref="A707:A770" si="55">MID(C707,SEARCH("(",C707)+1,LEN(C707)-SEARCH("(",C707)-1)</f>
        <v>2265</v>
      </c>
      <c r="B707" t="str">
        <f t="shared" ref="B707:B770" si="56">LEFT(SUBSTITUTE(C707," * "," "),SEARCH("(",SUBSTITUTE(C707," * "," "))-2)</f>
        <v>Erdőkürt</v>
      </c>
      <c r="C707" t="s">
        <v>705</v>
      </c>
      <c r="D707" t="str">
        <f>INDEX(helysegnevtar!$A$4:$F$3181,MATCH(tidy!$B707,helysegnevtar!$A$4:$A$3181,0),3)</f>
        <v>község</v>
      </c>
      <c r="E707" t="str">
        <f>INDEX(helysegnevtar!$A$4:$F$3181,MATCH(tidy!$B707,helysegnevtar!$A$4:$A$3181,0),4)</f>
        <v>Nógrád</v>
      </c>
      <c r="F707" t="str">
        <f>INDEX(helysegnevtar!$A$4:$F$3181,MATCH(tidy!$B707,helysegnevtar!$A$4:$A$3181,0),6)</f>
        <v>Pásztói</v>
      </c>
      <c r="G707">
        <v>3</v>
      </c>
      <c r="I707">
        <v>64.19</v>
      </c>
      <c r="J707">
        <v>545</v>
      </c>
      <c r="K707">
        <v>153</v>
      </c>
      <c r="L707">
        <v>181</v>
      </c>
      <c r="M707">
        <f t="shared" ref="M707:M770" si="57">L707+K707</f>
        <v>334</v>
      </c>
      <c r="N707">
        <v>67.87</v>
      </c>
      <c r="O707">
        <v>18.68</v>
      </c>
      <c r="P707">
        <v>57.14</v>
      </c>
      <c r="Q707">
        <v>21.72</v>
      </c>
      <c r="R707">
        <v>2.41</v>
      </c>
      <c r="S707">
        <v>4.6399999999999997</v>
      </c>
      <c r="T707">
        <v>7.05</v>
      </c>
      <c r="U707">
        <v>1096456096</v>
      </c>
      <c r="V707">
        <v>1466</v>
      </c>
      <c r="W707">
        <v>19</v>
      </c>
      <c r="Z707">
        <v>8.19</v>
      </c>
      <c r="AB707">
        <v>126</v>
      </c>
      <c r="AC707" s="38">
        <v>-20.47</v>
      </c>
      <c r="AD707" s="38">
        <v>-8.19</v>
      </c>
      <c r="AE707" s="39">
        <v>36.840000000000003</v>
      </c>
      <c r="AF707" s="38">
        <v>60</v>
      </c>
      <c r="AG707" s="38">
        <v>78</v>
      </c>
      <c r="AH707">
        <f t="shared" ref="AH707:AH770" si="58">AG707+AF707</f>
        <v>138</v>
      </c>
      <c r="AI707" s="40">
        <f t="shared" ref="AI707:AI770" si="59">AH707/M707*100</f>
        <v>41.317365269461078</v>
      </c>
    </row>
    <row r="708" spans="1:35" ht="15">
      <c r="A708" t="str">
        <f t="shared" si="55"/>
        <v>2582</v>
      </c>
      <c r="B708" t="str">
        <f t="shared" si="56"/>
        <v>Erdősmárok</v>
      </c>
      <c r="C708" t="s">
        <v>706</v>
      </c>
      <c r="D708" t="str">
        <f>INDEX(helysegnevtar!$A$4:$F$3181,MATCH(tidy!$B708,helysegnevtar!$A$4:$A$3181,0),3)</f>
        <v>község</v>
      </c>
      <c r="E708" t="str">
        <f>INDEX(helysegnevtar!$A$4:$F$3181,MATCH(tidy!$B708,helysegnevtar!$A$4:$A$3181,0),4)</f>
        <v>Baranya</v>
      </c>
      <c r="F708" t="str">
        <f>INDEX(helysegnevtar!$A$4:$F$3181,MATCH(tidy!$B708,helysegnevtar!$A$4:$A$3181,0),6)</f>
        <v>Mohácsi</v>
      </c>
      <c r="G708">
        <v>3</v>
      </c>
      <c r="I708">
        <v>76.09</v>
      </c>
      <c r="J708">
        <v>91</v>
      </c>
      <c r="K708">
        <v>21</v>
      </c>
      <c r="L708">
        <v>33</v>
      </c>
      <c r="M708">
        <f t="shared" si="57"/>
        <v>54</v>
      </c>
      <c r="N708">
        <v>43.44</v>
      </c>
      <c r="O708">
        <v>9.3800000000000008</v>
      </c>
      <c r="P708">
        <v>66.67</v>
      </c>
      <c r="Q708">
        <v>8.14</v>
      </c>
      <c r="R708">
        <v>2.56</v>
      </c>
      <c r="S708">
        <v>1.08</v>
      </c>
      <c r="T708">
        <v>3.64</v>
      </c>
      <c r="U708">
        <v>104174381</v>
      </c>
      <c r="V708">
        <v>215</v>
      </c>
      <c r="AB708">
        <v>30</v>
      </c>
      <c r="AC708" s="38">
        <v>-24.39</v>
      </c>
      <c r="AD708" s="38">
        <v>-12.2</v>
      </c>
      <c r="AE708" s="39"/>
      <c r="AF708" s="38">
        <v>13</v>
      </c>
      <c r="AG708" s="38">
        <v>14</v>
      </c>
      <c r="AH708">
        <f t="shared" si="58"/>
        <v>27</v>
      </c>
      <c r="AI708" s="40">
        <f t="shared" si="59"/>
        <v>50</v>
      </c>
    </row>
    <row r="709" spans="1:35" ht="15">
      <c r="A709" t="str">
        <f t="shared" si="55"/>
        <v>1870</v>
      </c>
      <c r="B709" t="str">
        <f t="shared" si="56"/>
        <v>Erdősmecske</v>
      </c>
      <c r="C709" t="s">
        <v>707</v>
      </c>
      <c r="D709" t="str">
        <f>INDEX(helysegnevtar!$A$4:$F$3181,MATCH(tidy!$B709,helysegnevtar!$A$4:$A$3181,0),3)</f>
        <v>község</v>
      </c>
      <c r="E709" t="str">
        <f>INDEX(helysegnevtar!$A$4:$F$3181,MATCH(tidy!$B709,helysegnevtar!$A$4:$A$3181,0),4)</f>
        <v>Baranya</v>
      </c>
      <c r="F709" t="str">
        <f>INDEX(helysegnevtar!$A$4:$F$3181,MATCH(tidy!$B709,helysegnevtar!$A$4:$A$3181,0),6)</f>
        <v>Pécsváradi</v>
      </c>
      <c r="G709">
        <v>3</v>
      </c>
      <c r="I709">
        <v>52.76</v>
      </c>
      <c r="J709">
        <v>343</v>
      </c>
      <c r="K709">
        <v>106</v>
      </c>
      <c r="L709">
        <v>114</v>
      </c>
      <c r="M709">
        <f t="shared" si="57"/>
        <v>220</v>
      </c>
      <c r="N709">
        <v>33.32</v>
      </c>
      <c r="O709">
        <v>15.13</v>
      </c>
      <c r="P709">
        <v>66.67</v>
      </c>
      <c r="Q709">
        <v>26.44</v>
      </c>
      <c r="R709">
        <v>2.38</v>
      </c>
      <c r="S709">
        <v>5.01</v>
      </c>
      <c r="T709">
        <v>7.39</v>
      </c>
      <c r="U709">
        <v>414342830</v>
      </c>
      <c r="V709">
        <v>722</v>
      </c>
      <c r="Z709">
        <v>3.34</v>
      </c>
      <c r="AB709">
        <v>93</v>
      </c>
      <c r="AC709" s="38">
        <v>6.68</v>
      </c>
      <c r="AD709" s="38">
        <v>-10.02</v>
      </c>
      <c r="AE709" s="39"/>
      <c r="AF709" s="38">
        <v>29</v>
      </c>
      <c r="AG709" s="38">
        <v>43</v>
      </c>
      <c r="AH709">
        <f t="shared" si="58"/>
        <v>72</v>
      </c>
      <c r="AI709" s="40">
        <f t="shared" si="59"/>
        <v>32.727272727272727</v>
      </c>
    </row>
    <row r="710" spans="1:35" ht="15">
      <c r="A710" t="str">
        <f t="shared" si="55"/>
        <v>2179</v>
      </c>
      <c r="B710" t="str">
        <f t="shared" si="56"/>
        <v>Erdőtarcsa</v>
      </c>
      <c r="C710" t="s">
        <v>708</v>
      </c>
      <c r="D710" t="str">
        <f>INDEX(helysegnevtar!$A$4:$F$3181,MATCH(tidy!$B710,helysegnevtar!$A$4:$A$3181,0),3)</f>
        <v>község</v>
      </c>
      <c r="E710" t="str">
        <f>INDEX(helysegnevtar!$A$4:$F$3181,MATCH(tidy!$B710,helysegnevtar!$A$4:$A$3181,0),4)</f>
        <v>Nógrád</v>
      </c>
      <c r="F710" t="str">
        <f>INDEX(helysegnevtar!$A$4:$F$3181,MATCH(tidy!$B710,helysegnevtar!$A$4:$A$3181,0),6)</f>
        <v>Pásztói</v>
      </c>
      <c r="G710">
        <v>13</v>
      </c>
      <c r="H710">
        <v>7.39</v>
      </c>
      <c r="I710">
        <v>51.8</v>
      </c>
      <c r="J710">
        <v>557</v>
      </c>
      <c r="K710">
        <v>178</v>
      </c>
      <c r="L710">
        <v>189</v>
      </c>
      <c r="M710">
        <f t="shared" si="57"/>
        <v>367</v>
      </c>
      <c r="N710">
        <v>58.28</v>
      </c>
      <c r="O710">
        <v>12.8</v>
      </c>
      <c r="P710">
        <v>51.85</v>
      </c>
      <c r="Q710">
        <v>15.07</v>
      </c>
      <c r="R710">
        <v>1.59</v>
      </c>
      <c r="S710">
        <v>4.17</v>
      </c>
      <c r="T710">
        <v>5.76</v>
      </c>
      <c r="U710">
        <v>951093502</v>
      </c>
      <c r="V710">
        <v>1410</v>
      </c>
      <c r="Z710">
        <v>16.34</v>
      </c>
      <c r="AA710">
        <v>14.78</v>
      </c>
      <c r="AB710">
        <v>156</v>
      </c>
      <c r="AC710" s="38">
        <v>14.3</v>
      </c>
      <c r="AD710" s="38">
        <v>0</v>
      </c>
      <c r="AE710" s="39"/>
      <c r="AF710" s="38">
        <v>39</v>
      </c>
      <c r="AG710" s="38">
        <v>63</v>
      </c>
      <c r="AH710">
        <f t="shared" si="58"/>
        <v>102</v>
      </c>
      <c r="AI710" s="40">
        <f t="shared" si="59"/>
        <v>27.792915531335151</v>
      </c>
    </row>
    <row r="711" spans="1:35" ht="15">
      <c r="A711" t="str">
        <f t="shared" si="55"/>
        <v>2423</v>
      </c>
      <c r="B711" t="str">
        <f t="shared" si="56"/>
        <v>Erdőtelek</v>
      </c>
      <c r="C711" t="s">
        <v>709</v>
      </c>
      <c r="D711" t="str">
        <f>INDEX(helysegnevtar!$A$4:$F$3181,MATCH(tidy!$B711,helysegnevtar!$A$4:$A$3181,0),3)</f>
        <v>község</v>
      </c>
      <c r="E711" t="str">
        <f>INDEX(helysegnevtar!$A$4:$F$3181,MATCH(tidy!$B711,helysegnevtar!$A$4:$A$3181,0),4)</f>
        <v>Heves</v>
      </c>
      <c r="F711" t="str">
        <f>INDEX(helysegnevtar!$A$4:$F$3181,MATCH(tidy!$B711,helysegnevtar!$A$4:$A$3181,0),6)</f>
        <v>Hevesi</v>
      </c>
      <c r="G711">
        <v>98</v>
      </c>
      <c r="H711">
        <v>6.77</v>
      </c>
      <c r="I711">
        <v>54.58</v>
      </c>
      <c r="J711">
        <v>3366</v>
      </c>
      <c r="K711">
        <v>1069</v>
      </c>
      <c r="L711">
        <v>1101</v>
      </c>
      <c r="M711">
        <f t="shared" si="57"/>
        <v>2170</v>
      </c>
      <c r="N711">
        <v>29.38</v>
      </c>
      <c r="O711">
        <v>10.74</v>
      </c>
      <c r="P711">
        <v>64.180000000000007</v>
      </c>
      <c r="Q711">
        <v>44.9</v>
      </c>
      <c r="S711">
        <v>21.7</v>
      </c>
      <c r="T711">
        <v>21.7</v>
      </c>
      <c r="U711">
        <v>4337805673</v>
      </c>
      <c r="V711">
        <v>9345</v>
      </c>
      <c r="W711">
        <v>230</v>
      </c>
      <c r="X711">
        <v>63</v>
      </c>
      <c r="Y711">
        <v>137</v>
      </c>
      <c r="Z711">
        <v>30.16</v>
      </c>
      <c r="AB711">
        <v>1128</v>
      </c>
      <c r="AC711" s="38">
        <v>22.39</v>
      </c>
      <c r="AD711" s="38">
        <v>-3.42</v>
      </c>
      <c r="AE711" s="39">
        <v>0</v>
      </c>
      <c r="AF711" s="38">
        <v>195</v>
      </c>
      <c r="AG711" s="38">
        <v>337</v>
      </c>
      <c r="AH711">
        <f t="shared" si="58"/>
        <v>532</v>
      </c>
      <c r="AI711" s="40">
        <f t="shared" si="59"/>
        <v>24.516129032258064</v>
      </c>
    </row>
    <row r="712" spans="1:35" ht="15">
      <c r="A712" t="str">
        <f t="shared" si="55"/>
        <v>2011</v>
      </c>
      <c r="B712" t="str">
        <f t="shared" si="56"/>
        <v>Erk</v>
      </c>
      <c r="C712" t="s">
        <v>710</v>
      </c>
      <c r="D712" t="str">
        <f>INDEX(helysegnevtar!$A$4:$F$3181,MATCH(tidy!$B712,helysegnevtar!$A$4:$A$3181,0),3)</f>
        <v>község</v>
      </c>
      <c r="E712" t="str">
        <f>INDEX(helysegnevtar!$A$4:$F$3181,MATCH(tidy!$B712,helysegnevtar!$A$4:$A$3181,0),4)</f>
        <v>Heves</v>
      </c>
      <c r="F712" t="str">
        <f>INDEX(helysegnevtar!$A$4:$F$3181,MATCH(tidy!$B712,helysegnevtar!$A$4:$A$3181,0),6)</f>
        <v>Hevesi</v>
      </c>
      <c r="G712">
        <v>53</v>
      </c>
      <c r="H712">
        <v>30.84</v>
      </c>
      <c r="I712">
        <v>69.2</v>
      </c>
      <c r="J712">
        <v>947</v>
      </c>
      <c r="K712">
        <v>301</v>
      </c>
      <c r="L712">
        <v>291</v>
      </c>
      <c r="M712">
        <f t="shared" si="57"/>
        <v>592</v>
      </c>
      <c r="N712">
        <v>49.82</v>
      </c>
      <c r="O712">
        <v>6.31</v>
      </c>
      <c r="P712">
        <v>52.17</v>
      </c>
      <c r="Q712">
        <v>21.68</v>
      </c>
      <c r="R712">
        <v>3.31</v>
      </c>
      <c r="S712">
        <v>4.34</v>
      </c>
      <c r="T712">
        <v>7.65</v>
      </c>
      <c r="U712">
        <v>1022630990</v>
      </c>
      <c r="V712">
        <v>2022</v>
      </c>
      <c r="W712">
        <v>142</v>
      </c>
      <c r="X712">
        <v>77</v>
      </c>
      <c r="Y712">
        <v>59</v>
      </c>
      <c r="Z712">
        <v>22.2</v>
      </c>
      <c r="AB712">
        <v>383</v>
      </c>
      <c r="AC712" s="38">
        <v>57.08</v>
      </c>
      <c r="AD712" s="38">
        <v>-5.29</v>
      </c>
      <c r="AE712" s="39">
        <v>0</v>
      </c>
      <c r="AF712" s="38">
        <v>31</v>
      </c>
      <c r="AG712" s="38">
        <v>46</v>
      </c>
      <c r="AH712">
        <f t="shared" si="58"/>
        <v>77</v>
      </c>
      <c r="AI712" s="40">
        <f t="shared" si="59"/>
        <v>13.006756756756758</v>
      </c>
    </row>
    <row r="713" spans="1:35" ht="15">
      <c r="A713" t="str">
        <f t="shared" si="55"/>
        <v>1085</v>
      </c>
      <c r="B713" t="str">
        <f t="shared" si="56"/>
        <v>Érpatak</v>
      </c>
      <c r="C713" t="s">
        <v>711</v>
      </c>
      <c r="D713" t="str">
        <f>INDEX(helysegnevtar!$A$4:$F$3181,MATCH(tidy!$B713,helysegnevtar!$A$4:$A$3181,0),3)</f>
        <v>község</v>
      </c>
      <c r="E713" t="str">
        <f>INDEX(helysegnevtar!$A$4:$F$3181,MATCH(tidy!$B713,helysegnevtar!$A$4:$A$3181,0),4)</f>
        <v>Szabolcs-Szatmár-Bereg</v>
      </c>
      <c r="F713" t="str">
        <f>INDEX(helysegnevtar!$A$4:$F$3181,MATCH(tidy!$B713,helysegnevtar!$A$4:$A$3181,0),6)</f>
        <v>Nagykállói</v>
      </c>
      <c r="G713">
        <v>39</v>
      </c>
      <c r="H713">
        <v>3.6</v>
      </c>
      <c r="I713">
        <v>44.28</v>
      </c>
      <c r="J713">
        <v>1764</v>
      </c>
      <c r="K713">
        <v>575</v>
      </c>
      <c r="L713">
        <v>642</v>
      </c>
      <c r="M713">
        <f t="shared" si="57"/>
        <v>1217</v>
      </c>
      <c r="N713">
        <v>25.1</v>
      </c>
      <c r="O713">
        <v>9.17</v>
      </c>
      <c r="P713">
        <v>48.15</v>
      </c>
      <c r="Q713">
        <v>31.64</v>
      </c>
      <c r="R713">
        <v>3</v>
      </c>
      <c r="S713">
        <v>12</v>
      </c>
      <c r="T713">
        <v>15</v>
      </c>
      <c r="U713">
        <v>2131628093</v>
      </c>
      <c r="V713">
        <v>4670</v>
      </c>
      <c r="Z713">
        <v>14.23</v>
      </c>
      <c r="AA713">
        <v>19.190000000000001</v>
      </c>
      <c r="AB713">
        <v>534</v>
      </c>
      <c r="AC713" s="38">
        <v>17.95</v>
      </c>
      <c r="AD713" s="38">
        <v>-6.19</v>
      </c>
      <c r="AE713" s="39"/>
      <c r="AF713" s="38">
        <v>81</v>
      </c>
      <c r="AG713" s="38">
        <v>137</v>
      </c>
      <c r="AH713">
        <f t="shared" si="58"/>
        <v>218</v>
      </c>
      <c r="AI713" s="40">
        <f t="shared" si="59"/>
        <v>17.912900575184882</v>
      </c>
    </row>
    <row r="714" spans="1:35" ht="15">
      <c r="A714" t="str">
        <f t="shared" si="55"/>
        <v>1186</v>
      </c>
      <c r="B714" t="str">
        <f t="shared" si="56"/>
        <v>Érsekcsanád</v>
      </c>
      <c r="C714" t="s">
        <v>712</v>
      </c>
      <c r="D714" t="str">
        <f>INDEX(helysegnevtar!$A$4:$F$3181,MATCH(tidy!$B714,helysegnevtar!$A$4:$A$3181,0),3)</f>
        <v>község</v>
      </c>
      <c r="E714" t="str">
        <f>INDEX(helysegnevtar!$A$4:$F$3181,MATCH(tidy!$B714,helysegnevtar!$A$4:$A$3181,0),4)</f>
        <v>Bács-Kiskun</v>
      </c>
      <c r="F714" t="str">
        <f>INDEX(helysegnevtar!$A$4:$F$3181,MATCH(tidy!$B714,helysegnevtar!$A$4:$A$3181,0),6)</f>
        <v>Bajai</v>
      </c>
      <c r="G714">
        <v>3</v>
      </c>
      <c r="H714">
        <v>1.1200000000000001</v>
      </c>
      <c r="I714">
        <v>56.14</v>
      </c>
      <c r="J714">
        <v>3002</v>
      </c>
      <c r="K714">
        <v>922</v>
      </c>
      <c r="L714">
        <v>994</v>
      </c>
      <c r="M714">
        <f t="shared" si="57"/>
        <v>1916</v>
      </c>
      <c r="N714">
        <v>100.24</v>
      </c>
      <c r="O714">
        <v>18.329999999999998</v>
      </c>
      <c r="P714">
        <v>44.19</v>
      </c>
      <c r="Q714">
        <v>58.29</v>
      </c>
      <c r="R714">
        <v>2.29</v>
      </c>
      <c r="S714">
        <v>13.28</v>
      </c>
      <c r="T714">
        <v>15.57</v>
      </c>
      <c r="U714">
        <v>4497763851</v>
      </c>
      <c r="V714">
        <v>6270</v>
      </c>
      <c r="W714">
        <v>184</v>
      </c>
      <c r="X714">
        <v>1</v>
      </c>
      <c r="Y714">
        <v>4</v>
      </c>
      <c r="Z714">
        <v>6.95</v>
      </c>
      <c r="AB714">
        <v>589</v>
      </c>
      <c r="AC714" s="38">
        <v>2.2000000000000002</v>
      </c>
      <c r="AD714" s="38">
        <v>-8.7799999999999994</v>
      </c>
      <c r="AE714" s="39">
        <v>5.98</v>
      </c>
      <c r="AF714" s="38">
        <v>220</v>
      </c>
      <c r="AG714" s="38">
        <v>312</v>
      </c>
      <c r="AH714">
        <f t="shared" si="58"/>
        <v>532</v>
      </c>
      <c r="AI714" s="40">
        <f t="shared" si="59"/>
        <v>27.766179540709814</v>
      </c>
    </row>
    <row r="715" spans="1:35" ht="15">
      <c r="A715" t="str">
        <f t="shared" si="55"/>
        <v>3358</v>
      </c>
      <c r="B715" t="str">
        <f t="shared" si="56"/>
        <v>Érsekhalma</v>
      </c>
      <c r="C715" t="s">
        <v>713</v>
      </c>
      <c r="D715" t="str">
        <f>INDEX(helysegnevtar!$A$4:$F$3181,MATCH(tidy!$B715,helysegnevtar!$A$4:$A$3181,0),3)</f>
        <v>község</v>
      </c>
      <c r="E715" t="str">
        <f>INDEX(helysegnevtar!$A$4:$F$3181,MATCH(tidy!$B715,helysegnevtar!$A$4:$A$3181,0),4)</f>
        <v>Bács-Kiskun</v>
      </c>
      <c r="F715" t="str">
        <f>INDEX(helysegnevtar!$A$4:$F$3181,MATCH(tidy!$B715,helysegnevtar!$A$4:$A$3181,0),6)</f>
        <v>Bajai</v>
      </c>
      <c r="G715">
        <v>9</v>
      </c>
      <c r="H715">
        <v>0.75</v>
      </c>
      <c r="I715">
        <v>57.56</v>
      </c>
      <c r="J715">
        <v>594</v>
      </c>
      <c r="K715">
        <v>182</v>
      </c>
      <c r="L715">
        <v>196</v>
      </c>
      <c r="M715">
        <f t="shared" si="57"/>
        <v>378</v>
      </c>
      <c r="N715">
        <v>84.56</v>
      </c>
      <c r="O715">
        <v>11.72</v>
      </c>
      <c r="P715">
        <v>38.46</v>
      </c>
      <c r="Q715">
        <v>27.56</v>
      </c>
      <c r="R715">
        <v>2.42</v>
      </c>
      <c r="S715">
        <v>6.95</v>
      </c>
      <c r="T715">
        <v>9.3699999999999992</v>
      </c>
      <c r="U715">
        <v>791320961</v>
      </c>
      <c r="V715">
        <v>1432</v>
      </c>
      <c r="W715">
        <v>13</v>
      </c>
      <c r="Y715">
        <v>4</v>
      </c>
      <c r="Z715">
        <v>17.05</v>
      </c>
      <c r="AA715">
        <v>3.49</v>
      </c>
      <c r="AB715">
        <v>149</v>
      </c>
      <c r="AC715" s="38">
        <v>3.79</v>
      </c>
      <c r="AD715" s="38">
        <v>-18.940000000000001</v>
      </c>
      <c r="AE715" s="39">
        <v>0</v>
      </c>
      <c r="AF715" s="38">
        <v>47</v>
      </c>
      <c r="AG715" s="38">
        <v>76</v>
      </c>
      <c r="AH715">
        <f t="shared" si="58"/>
        <v>123</v>
      </c>
      <c r="AI715" s="40">
        <f t="shared" si="59"/>
        <v>32.539682539682538</v>
      </c>
    </row>
    <row r="716" spans="1:35" ht="15">
      <c r="A716" t="str">
        <f t="shared" si="55"/>
        <v>2158</v>
      </c>
      <c r="B716" t="str">
        <f t="shared" si="56"/>
        <v>Érsekvadkert</v>
      </c>
      <c r="C716" t="s">
        <v>714</v>
      </c>
      <c r="D716" t="str">
        <f>INDEX(helysegnevtar!$A$4:$F$3181,MATCH(tidy!$B716,helysegnevtar!$A$4:$A$3181,0),3)</f>
        <v>község</v>
      </c>
      <c r="E716" t="str">
        <f>INDEX(helysegnevtar!$A$4:$F$3181,MATCH(tidy!$B716,helysegnevtar!$A$4:$A$3181,0),4)</f>
        <v>Nógrád</v>
      </c>
      <c r="F716" t="str">
        <f>INDEX(helysegnevtar!$A$4:$F$3181,MATCH(tidy!$B716,helysegnevtar!$A$4:$A$3181,0),6)</f>
        <v>Balassagyarmati</v>
      </c>
      <c r="G716">
        <v>17</v>
      </c>
      <c r="H716">
        <v>7.3</v>
      </c>
      <c r="I716">
        <v>54.88</v>
      </c>
      <c r="J716">
        <v>3654</v>
      </c>
      <c r="K716">
        <v>1112</v>
      </c>
      <c r="L716">
        <v>1222</v>
      </c>
      <c r="M716">
        <f t="shared" si="57"/>
        <v>2334</v>
      </c>
      <c r="N716">
        <v>69.510000000000005</v>
      </c>
      <c r="O716">
        <v>16.43</v>
      </c>
      <c r="P716">
        <v>67.14</v>
      </c>
      <c r="Q716">
        <v>55.38</v>
      </c>
      <c r="R716">
        <v>6.2</v>
      </c>
      <c r="S716">
        <v>17.16</v>
      </c>
      <c r="T716">
        <v>23.36</v>
      </c>
      <c r="U716">
        <v>7047126634</v>
      </c>
      <c r="V716">
        <v>9062</v>
      </c>
      <c r="W716">
        <v>259</v>
      </c>
      <c r="X716">
        <v>7</v>
      </c>
      <c r="Y716">
        <v>47</v>
      </c>
      <c r="Z716">
        <v>10.82</v>
      </c>
      <c r="AA716">
        <v>4.9000000000000004</v>
      </c>
      <c r="AB716">
        <v>758</v>
      </c>
      <c r="AC716" s="38">
        <v>-3.51</v>
      </c>
      <c r="AD716" s="38">
        <v>-1.46</v>
      </c>
      <c r="AE716" s="39">
        <v>7.34</v>
      </c>
      <c r="AF716" s="38">
        <v>264</v>
      </c>
      <c r="AG716" s="38">
        <v>405</v>
      </c>
      <c r="AH716">
        <f t="shared" si="58"/>
        <v>669</v>
      </c>
      <c r="AI716" s="40">
        <f t="shared" si="59"/>
        <v>28.663239074550127</v>
      </c>
    </row>
    <row r="717" spans="1:35" ht="15">
      <c r="A717" t="str">
        <f t="shared" si="55"/>
        <v>844</v>
      </c>
      <c r="B717" t="str">
        <f t="shared" si="56"/>
        <v>Értény</v>
      </c>
      <c r="C717" t="s">
        <v>715</v>
      </c>
      <c r="D717" t="str">
        <f>INDEX(helysegnevtar!$A$4:$F$3181,MATCH(tidy!$B717,helysegnevtar!$A$4:$A$3181,0),3)</f>
        <v>község</v>
      </c>
      <c r="E717" t="str">
        <f>INDEX(helysegnevtar!$A$4:$F$3181,MATCH(tidy!$B717,helysegnevtar!$A$4:$A$3181,0),4)</f>
        <v>Tolna</v>
      </c>
      <c r="F717" t="str">
        <f>INDEX(helysegnevtar!$A$4:$F$3181,MATCH(tidy!$B717,helysegnevtar!$A$4:$A$3181,0),6)</f>
        <v>Tamási</v>
      </c>
      <c r="G717">
        <v>29</v>
      </c>
      <c r="H717">
        <v>30.94</v>
      </c>
      <c r="I717">
        <v>51.78</v>
      </c>
      <c r="J717">
        <v>724</v>
      </c>
      <c r="K717">
        <v>224</v>
      </c>
      <c r="L717">
        <v>262</v>
      </c>
      <c r="M717">
        <f t="shared" si="57"/>
        <v>486</v>
      </c>
      <c r="N717">
        <v>70.37</v>
      </c>
      <c r="O717">
        <v>1.63</v>
      </c>
      <c r="P717">
        <v>39.619999999999997</v>
      </c>
      <c r="Q717">
        <v>29.95</v>
      </c>
      <c r="R717">
        <v>4.71</v>
      </c>
      <c r="S717">
        <v>5.92</v>
      </c>
      <c r="T717">
        <v>10.63</v>
      </c>
      <c r="U717">
        <v>719956327</v>
      </c>
      <c r="V717">
        <v>1519</v>
      </c>
      <c r="Z717">
        <v>24.2</v>
      </c>
      <c r="AA717">
        <v>35.5</v>
      </c>
      <c r="AB717">
        <v>304</v>
      </c>
      <c r="AC717" s="38">
        <v>-2.85</v>
      </c>
      <c r="AD717" s="38">
        <v>-8.5399999999999991</v>
      </c>
      <c r="AE717" s="39"/>
      <c r="AF717" s="38">
        <v>55</v>
      </c>
      <c r="AG717" s="38">
        <v>41</v>
      </c>
      <c r="AH717">
        <f t="shared" si="58"/>
        <v>96</v>
      </c>
      <c r="AI717" s="40">
        <f t="shared" si="59"/>
        <v>19.753086419753085</v>
      </c>
    </row>
    <row r="718" spans="1:35" ht="15">
      <c r="A718" t="str">
        <f t="shared" si="55"/>
        <v>1349</v>
      </c>
      <c r="B718" t="str">
        <f t="shared" si="56"/>
        <v>Erzsébet</v>
      </c>
      <c r="C718" t="s">
        <v>716</v>
      </c>
      <c r="D718" t="str">
        <f>INDEX(helysegnevtar!$A$4:$F$3181,MATCH(tidy!$B718,helysegnevtar!$A$4:$A$3181,0),3)</f>
        <v>község</v>
      </c>
      <c r="E718" t="str">
        <f>INDEX(helysegnevtar!$A$4:$F$3181,MATCH(tidy!$B718,helysegnevtar!$A$4:$A$3181,0),4)</f>
        <v>Baranya</v>
      </c>
      <c r="F718" t="str">
        <f>INDEX(helysegnevtar!$A$4:$F$3181,MATCH(tidy!$B718,helysegnevtar!$A$4:$A$3181,0),6)</f>
        <v>Pécsváradi</v>
      </c>
      <c r="G718">
        <v>2</v>
      </c>
      <c r="H718">
        <v>5.26</v>
      </c>
      <c r="I718">
        <v>53.25</v>
      </c>
      <c r="J718">
        <v>291</v>
      </c>
      <c r="K718">
        <v>91</v>
      </c>
      <c r="L718">
        <v>101</v>
      </c>
      <c r="M718">
        <f t="shared" si="57"/>
        <v>192</v>
      </c>
      <c r="N718">
        <v>26.99</v>
      </c>
      <c r="O718">
        <v>15.32</v>
      </c>
      <c r="P718">
        <v>66.67</v>
      </c>
      <c r="Q718">
        <v>9.75</v>
      </c>
      <c r="R718">
        <v>0.69</v>
      </c>
      <c r="S718">
        <v>1.72</v>
      </c>
      <c r="T718">
        <v>2.41</v>
      </c>
      <c r="U718">
        <v>433762069</v>
      </c>
      <c r="V718">
        <v>680</v>
      </c>
      <c r="Z718">
        <v>11.86</v>
      </c>
      <c r="AA718">
        <v>7.63</v>
      </c>
      <c r="AB718">
        <v>79</v>
      </c>
      <c r="AC718" s="38">
        <v>-23.72</v>
      </c>
      <c r="AD718" s="38">
        <v>-11.86</v>
      </c>
      <c r="AE718" s="39"/>
      <c r="AF718" s="38">
        <v>18</v>
      </c>
      <c r="AG718" s="38">
        <v>40</v>
      </c>
      <c r="AH718">
        <f t="shared" si="58"/>
        <v>58</v>
      </c>
      <c r="AI718" s="40">
        <f t="shared" si="59"/>
        <v>30.208333333333332</v>
      </c>
    </row>
    <row r="719" spans="1:35" ht="15">
      <c r="A719" t="str">
        <f t="shared" si="55"/>
        <v>2546</v>
      </c>
      <c r="B719" t="str">
        <f t="shared" si="56"/>
        <v>Esztár</v>
      </c>
      <c r="C719" t="s">
        <v>717</v>
      </c>
      <c r="D719" t="str">
        <f>INDEX(helysegnevtar!$A$4:$F$3181,MATCH(tidy!$B719,helysegnevtar!$A$4:$A$3181,0),3)</f>
        <v>község</v>
      </c>
      <c r="E719" t="str">
        <f>INDEX(helysegnevtar!$A$4:$F$3181,MATCH(tidy!$B719,helysegnevtar!$A$4:$A$3181,0),4)</f>
        <v>Hajdú-Bihar</v>
      </c>
      <c r="F719" t="str">
        <f>INDEX(helysegnevtar!$A$4:$F$3181,MATCH(tidy!$B719,helysegnevtar!$A$4:$A$3181,0),6)</f>
        <v>Derecskei</v>
      </c>
      <c r="G719">
        <v>54</v>
      </c>
      <c r="H719">
        <v>10.23</v>
      </c>
      <c r="I719">
        <v>60.3</v>
      </c>
      <c r="J719">
        <v>1384</v>
      </c>
      <c r="K719">
        <v>422</v>
      </c>
      <c r="L719">
        <v>450</v>
      </c>
      <c r="M719">
        <f t="shared" si="57"/>
        <v>872</v>
      </c>
      <c r="N719">
        <v>38.06</v>
      </c>
      <c r="O719">
        <v>9.5500000000000007</v>
      </c>
      <c r="P719">
        <v>64.91</v>
      </c>
      <c r="Q719">
        <v>31.71</v>
      </c>
      <c r="R719">
        <v>2.0499999999999998</v>
      </c>
      <c r="S719">
        <v>7.3</v>
      </c>
      <c r="T719">
        <v>9.35</v>
      </c>
      <c r="U719">
        <v>1859546790</v>
      </c>
      <c r="V719">
        <v>3870</v>
      </c>
      <c r="W719">
        <v>172</v>
      </c>
      <c r="X719">
        <v>29</v>
      </c>
      <c r="Y719">
        <v>42</v>
      </c>
      <c r="Z719">
        <v>10.36</v>
      </c>
      <c r="AA719">
        <v>13.19</v>
      </c>
      <c r="AB719">
        <v>448</v>
      </c>
      <c r="AC719" s="38">
        <v>8.76</v>
      </c>
      <c r="AD719" s="38">
        <v>-14.34</v>
      </c>
      <c r="AE719" s="39">
        <v>39.53</v>
      </c>
      <c r="AF719" s="38">
        <v>102</v>
      </c>
      <c r="AG719" s="38">
        <v>172</v>
      </c>
      <c r="AH719">
        <f t="shared" si="58"/>
        <v>274</v>
      </c>
      <c r="AI719" s="40">
        <f t="shared" si="59"/>
        <v>31.422018348623855</v>
      </c>
    </row>
    <row r="720" spans="1:35" ht="15">
      <c r="A720" t="str">
        <f t="shared" si="55"/>
        <v>617</v>
      </c>
      <c r="B720" t="str">
        <f t="shared" si="56"/>
        <v>Eszteregnye</v>
      </c>
      <c r="C720" t="s">
        <v>718</v>
      </c>
      <c r="D720" t="str">
        <f>INDEX(helysegnevtar!$A$4:$F$3181,MATCH(tidy!$B720,helysegnevtar!$A$4:$A$3181,0),3)</f>
        <v>község</v>
      </c>
      <c r="E720" t="str">
        <f>INDEX(helysegnevtar!$A$4:$F$3181,MATCH(tidy!$B720,helysegnevtar!$A$4:$A$3181,0),4)</f>
        <v>Zala</v>
      </c>
      <c r="F720" t="str">
        <f>INDEX(helysegnevtar!$A$4:$F$3181,MATCH(tidy!$B720,helysegnevtar!$A$4:$A$3181,0),6)</f>
        <v>Nagykanizsai</v>
      </c>
      <c r="G720">
        <v>6</v>
      </c>
      <c r="H720">
        <v>1.58</v>
      </c>
      <c r="I720">
        <v>53.92</v>
      </c>
      <c r="J720">
        <v>678</v>
      </c>
      <c r="K720">
        <v>211</v>
      </c>
      <c r="L720">
        <v>223</v>
      </c>
      <c r="M720">
        <f t="shared" si="57"/>
        <v>434</v>
      </c>
      <c r="N720">
        <v>56.82</v>
      </c>
      <c r="O720">
        <v>15.7</v>
      </c>
      <c r="P720">
        <v>62.96</v>
      </c>
      <c r="Q720">
        <v>20.079999999999998</v>
      </c>
      <c r="R720">
        <v>2.0299999999999998</v>
      </c>
      <c r="S720">
        <v>1.84</v>
      </c>
      <c r="T720">
        <v>3.87</v>
      </c>
      <c r="U720">
        <v>1251862154</v>
      </c>
      <c r="V720">
        <v>1507</v>
      </c>
      <c r="Z720">
        <v>6.34</v>
      </c>
      <c r="AA720">
        <v>14.04</v>
      </c>
      <c r="AB720">
        <v>148</v>
      </c>
      <c r="AC720" s="38">
        <v>-30.13</v>
      </c>
      <c r="AD720" s="38">
        <v>4.76</v>
      </c>
      <c r="AE720" s="39"/>
      <c r="AF720" s="38">
        <v>50</v>
      </c>
      <c r="AG720" s="38">
        <v>78</v>
      </c>
      <c r="AH720">
        <f t="shared" si="58"/>
        <v>128</v>
      </c>
      <c r="AI720" s="40">
        <f t="shared" si="59"/>
        <v>29.493087557603687</v>
      </c>
    </row>
    <row r="721" spans="1:35" ht="15">
      <c r="A721" t="str">
        <f t="shared" si="55"/>
        <v>1576</v>
      </c>
      <c r="B721" t="str">
        <f t="shared" si="56"/>
        <v>Esztergályhorváti</v>
      </c>
      <c r="C721" t="s">
        <v>719</v>
      </c>
      <c r="D721" t="str">
        <f>INDEX(helysegnevtar!$A$4:$F$3181,MATCH(tidy!$B721,helysegnevtar!$A$4:$A$3181,0),3)</f>
        <v>község</v>
      </c>
      <c r="E721" t="str">
        <f>INDEX(helysegnevtar!$A$4:$F$3181,MATCH(tidy!$B721,helysegnevtar!$A$4:$A$3181,0),4)</f>
        <v>Zala</v>
      </c>
      <c r="F721" t="str">
        <f>INDEX(helysegnevtar!$A$4:$F$3181,MATCH(tidy!$B721,helysegnevtar!$A$4:$A$3181,0),6)</f>
        <v>Keszthelyi</v>
      </c>
      <c r="G721">
        <v>6</v>
      </c>
      <c r="H721">
        <v>1.75</v>
      </c>
      <c r="I721">
        <v>51.65</v>
      </c>
      <c r="J721">
        <v>445</v>
      </c>
      <c r="K721">
        <v>136</v>
      </c>
      <c r="L721">
        <v>161</v>
      </c>
      <c r="M721">
        <f t="shared" si="57"/>
        <v>297</v>
      </c>
      <c r="N721">
        <v>41.8</v>
      </c>
      <c r="O721">
        <v>5.85</v>
      </c>
      <c r="P721">
        <v>37.5</v>
      </c>
      <c r="Q721">
        <v>16.68</v>
      </c>
      <c r="R721">
        <v>0.3</v>
      </c>
      <c r="S721">
        <v>0.79</v>
      </c>
      <c r="T721">
        <v>1.0900000000000001</v>
      </c>
      <c r="U721">
        <v>574242280</v>
      </c>
      <c r="V721">
        <v>919</v>
      </c>
      <c r="Z721">
        <v>9.98</v>
      </c>
      <c r="AB721">
        <v>103</v>
      </c>
      <c r="AC721" s="38">
        <v>14.96</v>
      </c>
      <c r="AD721" s="38">
        <v>-7.48</v>
      </c>
      <c r="AE721" s="39"/>
      <c r="AF721" s="38">
        <v>40</v>
      </c>
      <c r="AG721" s="38">
        <v>49</v>
      </c>
      <c r="AH721">
        <f t="shared" si="58"/>
        <v>89</v>
      </c>
      <c r="AI721" s="40">
        <f t="shared" si="59"/>
        <v>29.966329966329969</v>
      </c>
    </row>
    <row r="722" spans="1:35" ht="15">
      <c r="A722" t="str">
        <f t="shared" si="55"/>
        <v>2513</v>
      </c>
      <c r="B722" t="str">
        <f t="shared" si="56"/>
        <v>Esztergom</v>
      </c>
      <c r="C722" t="s">
        <v>720</v>
      </c>
      <c r="D722" t="str">
        <f>INDEX(helysegnevtar!$A$4:$F$3181,MATCH(tidy!$B722,helysegnevtar!$A$4:$A$3181,0),3)</f>
        <v>megyei jogú város</v>
      </c>
      <c r="E722" t="str">
        <f>INDEX(helysegnevtar!$A$4:$F$3181,MATCH(tidy!$B722,helysegnevtar!$A$4:$A$3181,0),4)</f>
        <v>Komárom-Esztergom</v>
      </c>
      <c r="F722" t="str">
        <f>INDEX(helysegnevtar!$A$4:$F$3181,MATCH(tidy!$B722,helysegnevtar!$A$4:$A$3181,0),6)</f>
        <v>Esztergomi</v>
      </c>
      <c r="G722">
        <v>34</v>
      </c>
      <c r="H722">
        <v>1.53</v>
      </c>
      <c r="I722">
        <v>55.07</v>
      </c>
      <c r="J722">
        <v>28834</v>
      </c>
      <c r="K722">
        <v>8971</v>
      </c>
      <c r="L722">
        <v>9327</v>
      </c>
      <c r="M722">
        <f t="shared" si="57"/>
        <v>18298</v>
      </c>
      <c r="N722">
        <v>48.34</v>
      </c>
      <c r="O722">
        <v>28.09</v>
      </c>
      <c r="P722">
        <v>35.51</v>
      </c>
      <c r="Q722">
        <v>100.1</v>
      </c>
      <c r="R722">
        <v>50.28</v>
      </c>
      <c r="S722">
        <v>93.11</v>
      </c>
      <c r="T722">
        <v>143.38999999999999</v>
      </c>
      <c r="U722">
        <v>69836645301</v>
      </c>
      <c r="V722">
        <v>61556</v>
      </c>
      <c r="W722">
        <v>2145</v>
      </c>
      <c r="X722">
        <v>52</v>
      </c>
      <c r="Y722">
        <v>48</v>
      </c>
      <c r="Z722">
        <v>16.940000000000001</v>
      </c>
      <c r="AA722">
        <v>1.32</v>
      </c>
      <c r="AB722">
        <v>4480</v>
      </c>
      <c r="AC722" s="38">
        <v>-1.84</v>
      </c>
      <c r="AD722" s="38">
        <v>-6.51</v>
      </c>
      <c r="AE722" s="39">
        <v>16.420000000000002</v>
      </c>
      <c r="AF722" s="38">
        <v>2365</v>
      </c>
      <c r="AG722" s="38">
        <v>3717</v>
      </c>
      <c r="AH722">
        <f t="shared" si="58"/>
        <v>6082</v>
      </c>
      <c r="AI722" s="40">
        <f t="shared" si="59"/>
        <v>33.238605312055967</v>
      </c>
    </row>
    <row r="723" spans="1:35" ht="15">
      <c r="A723" t="str">
        <f t="shared" si="55"/>
        <v>666</v>
      </c>
      <c r="B723" t="str">
        <f t="shared" si="56"/>
        <v>Ete</v>
      </c>
      <c r="C723" t="s">
        <v>721</v>
      </c>
      <c r="D723" t="str">
        <f>INDEX(helysegnevtar!$A$4:$F$3181,MATCH(tidy!$B723,helysegnevtar!$A$4:$A$3181,0),3)</f>
        <v>község</v>
      </c>
      <c r="E723" t="str">
        <f>INDEX(helysegnevtar!$A$4:$F$3181,MATCH(tidy!$B723,helysegnevtar!$A$4:$A$3181,0),4)</f>
        <v>Komárom-Esztergom</v>
      </c>
      <c r="F723" t="str">
        <f>INDEX(helysegnevtar!$A$4:$F$3181,MATCH(tidy!$B723,helysegnevtar!$A$4:$A$3181,0),6)</f>
        <v>Kisbéri</v>
      </c>
      <c r="G723">
        <v>3</v>
      </c>
      <c r="I723">
        <v>48.59</v>
      </c>
      <c r="J723">
        <v>596</v>
      </c>
      <c r="K723">
        <v>189</v>
      </c>
      <c r="L723">
        <v>218</v>
      </c>
      <c r="M723">
        <f t="shared" si="57"/>
        <v>407</v>
      </c>
      <c r="N723">
        <v>35.799999999999997</v>
      </c>
      <c r="O723">
        <v>13.71</v>
      </c>
      <c r="P723">
        <v>86.67</v>
      </c>
      <c r="Q723">
        <v>20.62</v>
      </c>
      <c r="R723">
        <v>3.15</v>
      </c>
      <c r="S723">
        <v>4.9000000000000004</v>
      </c>
      <c r="T723">
        <v>8.0500000000000007</v>
      </c>
      <c r="U723">
        <v>1464151927</v>
      </c>
      <c r="V723">
        <v>1244</v>
      </c>
      <c r="W723">
        <v>20</v>
      </c>
      <c r="Z723">
        <v>8.8699999999999992</v>
      </c>
      <c r="AB723">
        <v>117</v>
      </c>
      <c r="AC723" s="38">
        <v>-5.32</v>
      </c>
      <c r="AD723" s="38">
        <v>0</v>
      </c>
      <c r="AE723" s="39">
        <v>5</v>
      </c>
      <c r="AF723" s="38">
        <v>37</v>
      </c>
      <c r="AG723" s="38">
        <v>55</v>
      </c>
      <c r="AH723">
        <f t="shared" si="58"/>
        <v>92</v>
      </c>
      <c r="AI723" s="40">
        <f t="shared" si="59"/>
        <v>22.604422604422606</v>
      </c>
    </row>
    <row r="724" spans="1:35" ht="15">
      <c r="A724" t="str">
        <f t="shared" si="55"/>
        <v>1537</v>
      </c>
      <c r="B724" t="str">
        <f t="shared" si="56"/>
        <v>Etes</v>
      </c>
      <c r="C724" t="s">
        <v>722</v>
      </c>
      <c r="D724" t="str">
        <f>INDEX(helysegnevtar!$A$4:$F$3181,MATCH(tidy!$B724,helysegnevtar!$A$4:$A$3181,0),3)</f>
        <v>község</v>
      </c>
      <c r="E724" t="str">
        <f>INDEX(helysegnevtar!$A$4:$F$3181,MATCH(tidy!$B724,helysegnevtar!$A$4:$A$3181,0),4)</f>
        <v>Nógrád</v>
      </c>
      <c r="F724" t="str">
        <f>INDEX(helysegnevtar!$A$4:$F$3181,MATCH(tidy!$B724,helysegnevtar!$A$4:$A$3181,0),6)</f>
        <v>Salgótarjáni</v>
      </c>
      <c r="G724">
        <v>14</v>
      </c>
      <c r="H724">
        <v>10.19</v>
      </c>
      <c r="I724">
        <v>57.18</v>
      </c>
      <c r="J724">
        <v>1319</v>
      </c>
      <c r="K724">
        <v>403</v>
      </c>
      <c r="L724">
        <v>441</v>
      </c>
      <c r="M724">
        <f t="shared" si="57"/>
        <v>844</v>
      </c>
      <c r="N724">
        <v>19.23</v>
      </c>
      <c r="O724">
        <v>11.67</v>
      </c>
      <c r="P724">
        <v>80</v>
      </c>
      <c r="Q724">
        <v>15.8</v>
      </c>
      <c r="R724">
        <v>5.48</v>
      </c>
      <c r="S724">
        <v>12.79</v>
      </c>
      <c r="T724">
        <v>18.27</v>
      </c>
      <c r="U724">
        <v>1961992921</v>
      </c>
      <c r="V724">
        <v>2704</v>
      </c>
      <c r="W724">
        <v>50</v>
      </c>
      <c r="X724">
        <v>21</v>
      </c>
      <c r="Y724">
        <v>6</v>
      </c>
      <c r="Z724">
        <v>16.39</v>
      </c>
      <c r="AA724">
        <v>28.28</v>
      </c>
      <c r="AB724">
        <v>347</v>
      </c>
      <c r="AC724" s="38">
        <v>36.69</v>
      </c>
      <c r="AD724" s="38">
        <v>-7.03</v>
      </c>
      <c r="AE724" s="39">
        <v>0</v>
      </c>
      <c r="AF724" s="38">
        <v>91</v>
      </c>
      <c r="AG724" s="38">
        <v>133</v>
      </c>
      <c r="AH724">
        <f t="shared" si="58"/>
        <v>224</v>
      </c>
      <c r="AI724" s="40">
        <f t="shared" si="59"/>
        <v>26.540284360189574</v>
      </c>
    </row>
    <row r="725" spans="1:35" ht="15">
      <c r="A725" t="str">
        <f t="shared" si="55"/>
        <v>231</v>
      </c>
      <c r="B725" t="str">
        <f t="shared" si="56"/>
        <v>Etyek</v>
      </c>
      <c r="C725" t="s">
        <v>723</v>
      </c>
      <c r="D725" t="str">
        <f>INDEX(helysegnevtar!$A$4:$F$3181,MATCH(tidy!$B725,helysegnevtar!$A$4:$A$3181,0),3)</f>
        <v>nagyközség</v>
      </c>
      <c r="E725" t="str">
        <f>INDEX(helysegnevtar!$A$4:$F$3181,MATCH(tidy!$B725,helysegnevtar!$A$4:$A$3181,0),4)</f>
        <v>Fejér</v>
      </c>
      <c r="F725" t="str">
        <f>INDEX(helysegnevtar!$A$4:$F$3181,MATCH(tidy!$B725,helysegnevtar!$A$4:$A$3181,0),6)</f>
        <v>Bicskei</v>
      </c>
      <c r="G725">
        <v>1</v>
      </c>
      <c r="H725">
        <v>0.83</v>
      </c>
      <c r="I725">
        <v>49.76</v>
      </c>
      <c r="J725">
        <v>4629</v>
      </c>
      <c r="K725">
        <v>1523</v>
      </c>
      <c r="L725">
        <v>1551</v>
      </c>
      <c r="M725">
        <f t="shared" si="57"/>
        <v>3074</v>
      </c>
      <c r="N725">
        <v>43.56</v>
      </c>
      <c r="O725">
        <v>30.81</v>
      </c>
      <c r="P725">
        <v>31.58</v>
      </c>
      <c r="Q725">
        <v>53.27</v>
      </c>
      <c r="R725">
        <v>3.89</v>
      </c>
      <c r="S725">
        <v>20.32</v>
      </c>
      <c r="T725">
        <v>24.21</v>
      </c>
      <c r="U725">
        <v>13135705297</v>
      </c>
      <c r="V725">
        <v>10282</v>
      </c>
      <c r="W725">
        <v>257</v>
      </c>
      <c r="Y725">
        <v>10</v>
      </c>
      <c r="Z725">
        <v>9.3000000000000007</v>
      </c>
      <c r="AA725">
        <v>2.27</v>
      </c>
      <c r="AB725">
        <v>785</v>
      </c>
      <c r="AC725" s="38">
        <v>11.8</v>
      </c>
      <c r="AD725" s="38">
        <v>0.23</v>
      </c>
      <c r="AE725" s="39">
        <v>2.33</v>
      </c>
      <c r="AF725" s="38">
        <v>310</v>
      </c>
      <c r="AG725" s="38">
        <v>432</v>
      </c>
      <c r="AH725">
        <f t="shared" si="58"/>
        <v>742</v>
      </c>
      <c r="AI725" s="40">
        <f t="shared" si="59"/>
        <v>24.137931034482758</v>
      </c>
    </row>
    <row r="726" spans="1:35" ht="15">
      <c r="A726" t="str">
        <f t="shared" si="55"/>
        <v>2325</v>
      </c>
      <c r="B726" t="str">
        <f t="shared" si="56"/>
        <v>Fábiánháza</v>
      </c>
      <c r="C726" t="s">
        <v>724</v>
      </c>
      <c r="D726" t="str">
        <f>INDEX(helysegnevtar!$A$4:$F$3181,MATCH(tidy!$B726,helysegnevtar!$A$4:$A$3181,0),3)</f>
        <v>község</v>
      </c>
      <c r="E726" t="str">
        <f>INDEX(helysegnevtar!$A$4:$F$3181,MATCH(tidy!$B726,helysegnevtar!$A$4:$A$3181,0),4)</f>
        <v>Szabolcs-Szatmár-Bereg</v>
      </c>
      <c r="F726" t="str">
        <f>INDEX(helysegnevtar!$A$4:$F$3181,MATCH(tidy!$B726,helysegnevtar!$A$4:$A$3181,0),6)</f>
        <v>Mátészalkai</v>
      </c>
      <c r="G726">
        <v>97</v>
      </c>
      <c r="H726">
        <v>11.18</v>
      </c>
      <c r="I726">
        <v>51.52</v>
      </c>
      <c r="J726">
        <v>1854</v>
      </c>
      <c r="K726">
        <v>564</v>
      </c>
      <c r="L726">
        <v>653</v>
      </c>
      <c r="M726">
        <f t="shared" si="57"/>
        <v>1217</v>
      </c>
      <c r="N726">
        <v>60.31</v>
      </c>
      <c r="O726">
        <v>6.87</v>
      </c>
      <c r="P726">
        <v>43.24</v>
      </c>
      <c r="Q726">
        <v>27.35</v>
      </c>
      <c r="R726">
        <v>4.4000000000000004</v>
      </c>
      <c r="S726">
        <v>4.8</v>
      </c>
      <c r="T726">
        <v>9.1999999999999993</v>
      </c>
      <c r="U726">
        <v>2297528151</v>
      </c>
      <c r="V726">
        <v>4649</v>
      </c>
      <c r="W726">
        <v>133</v>
      </c>
      <c r="X726">
        <v>46</v>
      </c>
      <c r="Y726">
        <v>52</v>
      </c>
      <c r="Z726">
        <v>9.6</v>
      </c>
      <c r="AB726">
        <v>619</v>
      </c>
      <c r="AC726" s="38">
        <v>18.600000000000001</v>
      </c>
      <c r="AD726" s="38">
        <v>-2.4</v>
      </c>
      <c r="AE726" s="39">
        <v>0.75</v>
      </c>
      <c r="AF726" s="38">
        <v>95</v>
      </c>
      <c r="AG726" s="38">
        <v>146</v>
      </c>
      <c r="AH726">
        <f t="shared" si="58"/>
        <v>241</v>
      </c>
      <c r="AI726" s="40">
        <f t="shared" si="59"/>
        <v>19.802793755135578</v>
      </c>
    </row>
    <row r="727" spans="1:35" ht="15">
      <c r="A727" t="str">
        <f t="shared" si="55"/>
        <v>1997</v>
      </c>
      <c r="B727" t="str">
        <f t="shared" si="56"/>
        <v>Fábiánsebestyén</v>
      </c>
      <c r="C727" t="s">
        <v>725</v>
      </c>
      <c r="D727" t="str">
        <f>INDEX(helysegnevtar!$A$4:$F$3181,MATCH(tidy!$B727,helysegnevtar!$A$4:$A$3181,0),3)</f>
        <v>község</v>
      </c>
      <c r="E727" t="str">
        <f>INDEX(helysegnevtar!$A$4:$F$3181,MATCH(tidy!$B727,helysegnevtar!$A$4:$A$3181,0),4)</f>
        <v>Csongrád-Csanád</v>
      </c>
      <c r="F727" t="str">
        <f>INDEX(helysegnevtar!$A$4:$F$3181,MATCH(tidy!$B727,helysegnevtar!$A$4:$A$3181,0),6)</f>
        <v>Szentesi</v>
      </c>
      <c r="G727">
        <v>3</v>
      </c>
      <c r="H727">
        <v>0.49</v>
      </c>
      <c r="I727">
        <v>56.98</v>
      </c>
      <c r="J727">
        <v>1870</v>
      </c>
      <c r="K727">
        <v>560</v>
      </c>
      <c r="L727">
        <v>635</v>
      </c>
      <c r="M727">
        <f t="shared" si="57"/>
        <v>1195</v>
      </c>
      <c r="N727">
        <v>65.63</v>
      </c>
      <c r="O727">
        <v>12.58</v>
      </c>
      <c r="P727">
        <v>36.36</v>
      </c>
      <c r="Q727">
        <v>71.73</v>
      </c>
      <c r="R727">
        <v>7.74</v>
      </c>
      <c r="S727">
        <v>8.27</v>
      </c>
      <c r="T727">
        <v>16.010000000000002</v>
      </c>
      <c r="U727">
        <v>3628093732</v>
      </c>
      <c r="V727">
        <v>4622</v>
      </c>
      <c r="W727">
        <v>171</v>
      </c>
      <c r="X727">
        <v>5</v>
      </c>
      <c r="Y727">
        <v>6</v>
      </c>
      <c r="Z727">
        <v>1.63</v>
      </c>
      <c r="AB727">
        <v>458</v>
      </c>
      <c r="AC727" s="38">
        <v>23.36</v>
      </c>
      <c r="AD727" s="38">
        <v>-21.18</v>
      </c>
      <c r="AE727" s="39">
        <v>39.770000000000003</v>
      </c>
      <c r="AF727" s="38">
        <v>163</v>
      </c>
      <c r="AG727" s="38">
        <v>258</v>
      </c>
      <c r="AH727">
        <f t="shared" si="58"/>
        <v>421</v>
      </c>
      <c r="AI727" s="40">
        <f t="shared" si="59"/>
        <v>35.230125523012553</v>
      </c>
    </row>
    <row r="728" spans="1:35" ht="15">
      <c r="A728" t="str">
        <f t="shared" si="55"/>
        <v>2419</v>
      </c>
      <c r="B728" t="str">
        <f t="shared" si="56"/>
        <v>Fácánkert</v>
      </c>
      <c r="C728" t="s">
        <v>726</v>
      </c>
      <c r="D728" t="str">
        <f>INDEX(helysegnevtar!$A$4:$F$3181,MATCH(tidy!$B728,helysegnevtar!$A$4:$A$3181,0),3)</f>
        <v>község</v>
      </c>
      <c r="E728" t="str">
        <f>INDEX(helysegnevtar!$A$4:$F$3181,MATCH(tidy!$B728,helysegnevtar!$A$4:$A$3181,0),4)</f>
        <v>Tolna</v>
      </c>
      <c r="F728" t="str">
        <f>INDEX(helysegnevtar!$A$4:$F$3181,MATCH(tidy!$B728,helysegnevtar!$A$4:$A$3181,0),6)</f>
        <v>Tolnai</v>
      </c>
      <c r="G728">
        <v>2</v>
      </c>
      <c r="H728">
        <v>0.45</v>
      </c>
      <c r="I728">
        <v>55.14</v>
      </c>
      <c r="J728">
        <v>716</v>
      </c>
      <c r="K728">
        <v>225</v>
      </c>
      <c r="L728">
        <v>241</v>
      </c>
      <c r="M728">
        <f t="shared" si="57"/>
        <v>466</v>
      </c>
      <c r="N728">
        <v>17.12</v>
      </c>
      <c r="O728">
        <v>9.15</v>
      </c>
      <c r="P728">
        <v>47.06</v>
      </c>
      <c r="Q728">
        <v>10.7</v>
      </c>
      <c r="R728">
        <v>2.31</v>
      </c>
      <c r="S728">
        <v>3.79</v>
      </c>
      <c r="T728">
        <v>6.1</v>
      </c>
      <c r="U728">
        <v>1257872460</v>
      </c>
      <c r="V728">
        <v>1716</v>
      </c>
      <c r="Z728">
        <v>18.559999999999999</v>
      </c>
      <c r="AB728">
        <v>177</v>
      </c>
      <c r="AC728" s="38">
        <v>32.479999999999997</v>
      </c>
      <c r="AD728" s="38">
        <v>-1.55</v>
      </c>
      <c r="AE728" s="39"/>
      <c r="AF728" s="38">
        <v>53</v>
      </c>
      <c r="AG728" s="38">
        <v>65</v>
      </c>
      <c r="AH728">
        <f t="shared" si="58"/>
        <v>118</v>
      </c>
      <c r="AI728" s="40">
        <f t="shared" si="59"/>
        <v>25.321888412017167</v>
      </c>
    </row>
    <row r="729" spans="1:35" ht="15">
      <c r="A729" t="str">
        <f t="shared" si="55"/>
        <v>1898</v>
      </c>
      <c r="B729" t="str">
        <f t="shared" si="56"/>
        <v>Fadd</v>
      </c>
      <c r="C729" t="s">
        <v>727</v>
      </c>
      <c r="D729" t="str">
        <f>INDEX(helysegnevtar!$A$4:$F$3181,MATCH(tidy!$B729,helysegnevtar!$A$4:$A$3181,0),3)</f>
        <v>nagyközség</v>
      </c>
      <c r="E729" t="str">
        <f>INDEX(helysegnevtar!$A$4:$F$3181,MATCH(tidy!$B729,helysegnevtar!$A$4:$A$3181,0),4)</f>
        <v>Tolna</v>
      </c>
      <c r="F729" t="str">
        <f>INDEX(helysegnevtar!$A$4:$F$3181,MATCH(tidy!$B729,helysegnevtar!$A$4:$A$3181,0),6)</f>
        <v>Tolnai</v>
      </c>
      <c r="G729">
        <v>16</v>
      </c>
      <c r="H729">
        <v>7.59</v>
      </c>
      <c r="I729">
        <v>58.01</v>
      </c>
      <c r="J729">
        <v>4191</v>
      </c>
      <c r="K729">
        <v>1256</v>
      </c>
      <c r="L729">
        <v>1379</v>
      </c>
      <c r="M729">
        <f t="shared" si="57"/>
        <v>2635</v>
      </c>
      <c r="N729">
        <v>22.27</v>
      </c>
      <c r="O729">
        <v>15.07</v>
      </c>
      <c r="P729">
        <v>60.68</v>
      </c>
      <c r="Q729">
        <v>67.540000000000006</v>
      </c>
      <c r="R729">
        <v>5.28</v>
      </c>
      <c r="S729">
        <v>21.22</v>
      </c>
      <c r="T729">
        <v>26.5</v>
      </c>
      <c r="U729">
        <v>7529397216</v>
      </c>
      <c r="V729">
        <v>11310</v>
      </c>
      <c r="W729">
        <v>275</v>
      </c>
      <c r="X729">
        <v>41</v>
      </c>
      <c r="Y729">
        <v>66</v>
      </c>
      <c r="Z729">
        <v>21.36</v>
      </c>
      <c r="AA729">
        <v>6.64</v>
      </c>
      <c r="AB729">
        <v>978</v>
      </c>
      <c r="AC729" s="38">
        <v>4.72</v>
      </c>
      <c r="AD729" s="38">
        <v>-6.46</v>
      </c>
      <c r="AE729" s="39">
        <v>1.45</v>
      </c>
      <c r="AF729" s="38">
        <v>325</v>
      </c>
      <c r="AG729" s="38">
        <v>484</v>
      </c>
      <c r="AH729">
        <f t="shared" si="58"/>
        <v>809</v>
      </c>
      <c r="AI729" s="40">
        <f t="shared" si="59"/>
        <v>30.702087286527512</v>
      </c>
    </row>
    <row r="730" spans="1:35" ht="15">
      <c r="A730" t="str">
        <f t="shared" si="55"/>
        <v>274</v>
      </c>
      <c r="B730" t="str">
        <f t="shared" si="56"/>
        <v>Fáj</v>
      </c>
      <c r="C730" t="s">
        <v>728</v>
      </c>
      <c r="D730" t="str">
        <f>INDEX(helysegnevtar!$A$4:$F$3181,MATCH(tidy!$B730,helysegnevtar!$A$4:$A$3181,0),3)</f>
        <v>község</v>
      </c>
      <c r="E730" t="str">
        <f>INDEX(helysegnevtar!$A$4:$F$3181,MATCH(tidy!$B730,helysegnevtar!$A$4:$A$3181,0),4)</f>
        <v>Borsod-Abaúj-Zemplén</v>
      </c>
      <c r="F730" t="str">
        <f>INDEX(helysegnevtar!$A$4:$F$3181,MATCH(tidy!$B730,helysegnevtar!$A$4:$A$3181,0),6)</f>
        <v>Encsi</v>
      </c>
      <c r="G730">
        <v>88</v>
      </c>
      <c r="H730">
        <v>87.11</v>
      </c>
      <c r="I730">
        <v>71.209999999999994</v>
      </c>
      <c r="J730">
        <v>485</v>
      </c>
      <c r="K730">
        <v>126</v>
      </c>
      <c r="L730">
        <v>152</v>
      </c>
      <c r="M730">
        <f t="shared" si="57"/>
        <v>278</v>
      </c>
      <c r="N730">
        <v>45.95</v>
      </c>
      <c r="O730">
        <v>1.44</v>
      </c>
      <c r="P730">
        <v>30.59</v>
      </c>
      <c r="Q730">
        <v>19.329999999999998</v>
      </c>
      <c r="R730">
        <v>1</v>
      </c>
      <c r="S730">
        <v>4</v>
      </c>
      <c r="T730">
        <v>5</v>
      </c>
      <c r="U730">
        <v>298263682</v>
      </c>
      <c r="V730">
        <v>925</v>
      </c>
      <c r="W730">
        <v>51</v>
      </c>
      <c r="X730">
        <v>50</v>
      </c>
      <c r="Z730">
        <v>12.78</v>
      </c>
      <c r="AA730">
        <v>55.56</v>
      </c>
      <c r="AB730">
        <v>195</v>
      </c>
      <c r="AC730" s="38">
        <v>-55.38</v>
      </c>
      <c r="AD730" s="38">
        <v>17.04</v>
      </c>
      <c r="AE730" s="39">
        <v>0</v>
      </c>
      <c r="AF730" s="38">
        <v>6</v>
      </c>
      <c r="AG730" s="38">
        <v>11</v>
      </c>
      <c r="AH730">
        <f t="shared" si="58"/>
        <v>17</v>
      </c>
      <c r="AI730" s="40">
        <f t="shared" si="59"/>
        <v>6.1151079136690649</v>
      </c>
    </row>
    <row r="731" spans="1:35" ht="15">
      <c r="A731" t="str">
        <f t="shared" si="55"/>
        <v>323</v>
      </c>
      <c r="B731" t="str">
        <f t="shared" si="56"/>
        <v>Fajsz</v>
      </c>
      <c r="C731" t="s">
        <v>729</v>
      </c>
      <c r="D731" t="str">
        <f>INDEX(helysegnevtar!$A$4:$F$3181,MATCH(tidy!$B731,helysegnevtar!$A$4:$A$3181,0),3)</f>
        <v>község</v>
      </c>
      <c r="E731" t="str">
        <f>INDEX(helysegnevtar!$A$4:$F$3181,MATCH(tidy!$B731,helysegnevtar!$A$4:$A$3181,0),4)</f>
        <v>Bács-Kiskun</v>
      </c>
      <c r="F731" t="str">
        <f>INDEX(helysegnevtar!$A$4:$F$3181,MATCH(tidy!$B731,helysegnevtar!$A$4:$A$3181,0),6)</f>
        <v>Kalocsai</v>
      </c>
      <c r="G731">
        <v>10</v>
      </c>
      <c r="H731">
        <v>2.6</v>
      </c>
      <c r="I731">
        <v>58.43</v>
      </c>
      <c r="J731">
        <v>1639</v>
      </c>
      <c r="K731">
        <v>485</v>
      </c>
      <c r="L731">
        <v>531</v>
      </c>
      <c r="M731">
        <f t="shared" si="57"/>
        <v>1016</v>
      </c>
      <c r="N731">
        <v>93.02</v>
      </c>
      <c r="O731">
        <v>12.05</v>
      </c>
      <c r="P731">
        <v>46.34</v>
      </c>
      <c r="Q731">
        <v>31.99</v>
      </c>
      <c r="R731">
        <v>5.31</v>
      </c>
      <c r="S731">
        <v>17.95</v>
      </c>
      <c r="T731">
        <v>23.26</v>
      </c>
      <c r="U731">
        <v>2520618531</v>
      </c>
      <c r="V731">
        <v>3404</v>
      </c>
      <c r="W731">
        <v>92</v>
      </c>
      <c r="Y731">
        <v>5</v>
      </c>
      <c r="Z731">
        <v>15.58</v>
      </c>
      <c r="AA731">
        <v>8.92</v>
      </c>
      <c r="AB731">
        <v>430</v>
      </c>
      <c r="AC731" s="38">
        <v>-1.95</v>
      </c>
      <c r="AD731" s="38">
        <v>-1.95</v>
      </c>
      <c r="AE731" s="39">
        <v>2.17</v>
      </c>
      <c r="AF731" s="38">
        <v>151</v>
      </c>
      <c r="AG731" s="38">
        <v>215</v>
      </c>
      <c r="AH731">
        <f t="shared" si="58"/>
        <v>366</v>
      </c>
      <c r="AI731" s="40">
        <f t="shared" si="59"/>
        <v>36.023622047244096</v>
      </c>
    </row>
    <row r="732" spans="1:35" ht="15">
      <c r="A732" t="str">
        <f t="shared" si="55"/>
        <v>1255</v>
      </c>
      <c r="B732" t="str">
        <f t="shared" si="56"/>
        <v>Fancsal</v>
      </c>
      <c r="C732" t="s">
        <v>730</v>
      </c>
      <c r="D732" t="str">
        <f>INDEX(helysegnevtar!$A$4:$F$3181,MATCH(tidy!$B732,helysegnevtar!$A$4:$A$3181,0),3)</f>
        <v>község</v>
      </c>
      <c r="E732" t="str">
        <f>INDEX(helysegnevtar!$A$4:$F$3181,MATCH(tidy!$B732,helysegnevtar!$A$4:$A$3181,0),4)</f>
        <v>Borsod-Abaúj-Zemplén</v>
      </c>
      <c r="F732" t="str">
        <f>INDEX(helysegnevtar!$A$4:$F$3181,MATCH(tidy!$B732,helysegnevtar!$A$4:$A$3181,0),6)</f>
        <v>Encsi</v>
      </c>
      <c r="G732">
        <v>14</v>
      </c>
      <c r="I732">
        <v>54.11</v>
      </c>
      <c r="J732">
        <v>349</v>
      </c>
      <c r="K732">
        <v>112</v>
      </c>
      <c r="L732">
        <v>110</v>
      </c>
      <c r="M732">
        <f t="shared" si="57"/>
        <v>222</v>
      </c>
      <c r="N732">
        <v>37.08</v>
      </c>
      <c r="O732">
        <v>23.35</v>
      </c>
      <c r="P732">
        <v>70.59</v>
      </c>
      <c r="Q732">
        <v>9.77</v>
      </c>
      <c r="R732">
        <v>0.82</v>
      </c>
      <c r="S732">
        <v>1.73</v>
      </c>
      <c r="T732">
        <v>2.5499999999999998</v>
      </c>
      <c r="U732">
        <v>710875309</v>
      </c>
      <c r="V732">
        <v>904</v>
      </c>
      <c r="Z732">
        <v>6.22</v>
      </c>
      <c r="AA732">
        <v>9.8699999999999992</v>
      </c>
      <c r="AB732">
        <v>52</v>
      </c>
      <c r="AC732" s="38">
        <v>-18.66</v>
      </c>
      <c r="AD732" s="38">
        <v>0</v>
      </c>
      <c r="AE732" s="39"/>
      <c r="AF732" s="38">
        <v>21</v>
      </c>
      <c r="AG732" s="38">
        <v>32</v>
      </c>
      <c r="AH732">
        <f t="shared" si="58"/>
        <v>53</v>
      </c>
      <c r="AI732" s="40">
        <f t="shared" si="59"/>
        <v>23.873873873873876</v>
      </c>
    </row>
    <row r="733" spans="1:35" ht="15">
      <c r="A733" t="str">
        <f t="shared" si="55"/>
        <v>3399</v>
      </c>
      <c r="B733" t="str">
        <f t="shared" si="56"/>
        <v>Farád</v>
      </c>
      <c r="C733" t="s">
        <v>731</v>
      </c>
      <c r="D733" t="str">
        <f>INDEX(helysegnevtar!$A$4:$F$3181,MATCH(tidy!$B733,helysegnevtar!$A$4:$A$3181,0),3)</f>
        <v>község</v>
      </c>
      <c r="E733" t="str">
        <f>INDEX(helysegnevtar!$A$4:$F$3181,MATCH(tidy!$B733,helysegnevtar!$A$4:$A$3181,0),4)</f>
        <v>Győr-Moson-Sopron</v>
      </c>
      <c r="F733" t="str">
        <f>INDEX(helysegnevtar!$A$4:$F$3181,MATCH(tidy!$B733,helysegnevtar!$A$4:$A$3181,0),6)</f>
        <v>Csornai</v>
      </c>
      <c r="G733">
        <v>2</v>
      </c>
      <c r="H733">
        <v>0.26</v>
      </c>
      <c r="I733">
        <v>54.2</v>
      </c>
      <c r="J733">
        <v>1910</v>
      </c>
      <c r="K733">
        <v>605</v>
      </c>
      <c r="L733">
        <v>632</v>
      </c>
      <c r="M733">
        <f t="shared" si="57"/>
        <v>1237</v>
      </c>
      <c r="N733">
        <v>36.22</v>
      </c>
      <c r="O733">
        <v>16.14</v>
      </c>
      <c r="P733">
        <v>12.5</v>
      </c>
      <c r="Q733">
        <v>28.79</v>
      </c>
      <c r="R733">
        <v>3.09</v>
      </c>
      <c r="S733">
        <v>11.05</v>
      </c>
      <c r="T733">
        <v>14.14</v>
      </c>
      <c r="U733">
        <v>4058233124</v>
      </c>
      <c r="V733">
        <v>4705</v>
      </c>
      <c r="W733">
        <v>161</v>
      </c>
      <c r="X733">
        <v>1</v>
      </c>
      <c r="Y733">
        <v>2</v>
      </c>
      <c r="Z733">
        <v>14.34</v>
      </c>
      <c r="AB733">
        <v>388</v>
      </c>
      <c r="AC733" s="38">
        <v>-6.9</v>
      </c>
      <c r="AD733" s="38">
        <v>-4.25</v>
      </c>
      <c r="AE733" s="39">
        <v>31.06</v>
      </c>
      <c r="AF733" s="38">
        <v>178</v>
      </c>
      <c r="AG733" s="38">
        <v>210</v>
      </c>
      <c r="AH733">
        <f t="shared" si="58"/>
        <v>388</v>
      </c>
      <c r="AI733" s="40">
        <f t="shared" si="59"/>
        <v>31.366208569118836</v>
      </c>
    </row>
    <row r="734" spans="1:35" ht="15">
      <c r="A734" t="str">
        <f t="shared" si="55"/>
        <v>1025</v>
      </c>
      <c r="B734" t="str">
        <f t="shared" si="56"/>
        <v>Farkasgyepű</v>
      </c>
      <c r="C734" t="s">
        <v>732</v>
      </c>
      <c r="D734" t="str">
        <f>INDEX(helysegnevtar!$A$4:$F$3181,MATCH(tidy!$B734,helysegnevtar!$A$4:$A$3181,0),3)</f>
        <v>község</v>
      </c>
      <c r="E734" t="str">
        <f>INDEX(helysegnevtar!$A$4:$F$3181,MATCH(tidy!$B734,helysegnevtar!$A$4:$A$3181,0),4)</f>
        <v>Veszprém</v>
      </c>
      <c r="F734" t="str">
        <f>INDEX(helysegnevtar!$A$4:$F$3181,MATCH(tidy!$B734,helysegnevtar!$A$4:$A$3181,0),6)</f>
        <v>Ajkai</v>
      </c>
      <c r="G734">
        <v>1</v>
      </c>
      <c r="H734">
        <v>1.35</v>
      </c>
      <c r="I734">
        <v>54.13</v>
      </c>
      <c r="J734">
        <v>358</v>
      </c>
      <c r="K734">
        <v>113</v>
      </c>
      <c r="L734">
        <v>121</v>
      </c>
      <c r="M734">
        <f t="shared" si="57"/>
        <v>234</v>
      </c>
      <c r="N734">
        <v>33.049999999999997</v>
      </c>
      <c r="O734">
        <v>18.97</v>
      </c>
      <c r="Q734">
        <v>10.050000000000001</v>
      </c>
      <c r="R734">
        <v>2.9</v>
      </c>
      <c r="S734">
        <v>1.17</v>
      </c>
      <c r="T734">
        <v>4.07</v>
      </c>
      <c r="U734">
        <v>955230419</v>
      </c>
      <c r="V734">
        <v>1001</v>
      </c>
      <c r="Z734">
        <v>2.77</v>
      </c>
      <c r="AA734">
        <v>5.33</v>
      </c>
      <c r="AB734">
        <v>84</v>
      </c>
      <c r="AC734" s="38">
        <v>8.31</v>
      </c>
      <c r="AD734" s="38">
        <v>-24.93</v>
      </c>
      <c r="AE734" s="39"/>
      <c r="AF734" s="38">
        <v>33</v>
      </c>
      <c r="AG734" s="38">
        <v>51</v>
      </c>
      <c r="AH734">
        <f t="shared" si="58"/>
        <v>84</v>
      </c>
      <c r="AI734" s="40">
        <f t="shared" si="59"/>
        <v>35.897435897435898</v>
      </c>
    </row>
    <row r="735" spans="1:35" ht="15">
      <c r="A735" t="str">
        <f t="shared" si="55"/>
        <v>3427</v>
      </c>
      <c r="B735" t="str">
        <f t="shared" si="56"/>
        <v>Farkaslyuk</v>
      </c>
      <c r="C735" t="s">
        <v>733</v>
      </c>
      <c r="D735" t="str">
        <f>INDEX(helysegnevtar!$A$4:$F$3181,MATCH(tidy!$B735,helysegnevtar!$A$4:$A$3181,0),3)</f>
        <v>község</v>
      </c>
      <c r="E735" t="str">
        <f>INDEX(helysegnevtar!$A$4:$F$3181,MATCH(tidy!$B735,helysegnevtar!$A$4:$A$3181,0),4)</f>
        <v>Borsod-Abaúj-Zemplén</v>
      </c>
      <c r="F735" t="str">
        <f>INDEX(helysegnevtar!$A$4:$F$3181,MATCH(tidy!$B735,helysegnevtar!$A$4:$A$3181,0),6)</f>
        <v>Ózdi</v>
      </c>
      <c r="G735">
        <v>90</v>
      </c>
      <c r="H735">
        <v>30.95</v>
      </c>
      <c r="I735">
        <v>61.92</v>
      </c>
      <c r="J735">
        <v>1949</v>
      </c>
      <c r="K735">
        <v>569</v>
      </c>
      <c r="L735">
        <v>634</v>
      </c>
      <c r="M735">
        <f t="shared" si="57"/>
        <v>1203</v>
      </c>
      <c r="N735">
        <v>64.83</v>
      </c>
      <c r="O735">
        <v>6.28</v>
      </c>
      <c r="P735">
        <v>68.56</v>
      </c>
      <c r="Q735">
        <v>5.0199999999999996</v>
      </c>
      <c r="S735">
        <v>12.2</v>
      </c>
      <c r="T735">
        <v>12.2</v>
      </c>
      <c r="U735">
        <v>1301231434</v>
      </c>
      <c r="V735">
        <v>3545</v>
      </c>
      <c r="W735">
        <v>206</v>
      </c>
      <c r="X735">
        <v>147</v>
      </c>
      <c r="Y735">
        <v>45</v>
      </c>
      <c r="Z735">
        <v>31.06</v>
      </c>
      <c r="AB735">
        <v>731</v>
      </c>
      <c r="AC735" s="38">
        <v>31.06</v>
      </c>
      <c r="AD735" s="38">
        <v>-2.1800000000000002</v>
      </c>
      <c r="AE735" s="39">
        <v>0</v>
      </c>
      <c r="AF735" s="38">
        <v>51</v>
      </c>
      <c r="AG735" s="38">
        <v>102</v>
      </c>
      <c r="AH735">
        <f t="shared" si="58"/>
        <v>153</v>
      </c>
      <c r="AI735" s="40">
        <f t="shared" si="59"/>
        <v>12.718204488778055</v>
      </c>
    </row>
    <row r="736" spans="1:35" ht="15">
      <c r="A736" t="str">
        <f t="shared" si="55"/>
        <v>912</v>
      </c>
      <c r="B736" t="str">
        <f t="shared" si="56"/>
        <v>Farmos</v>
      </c>
      <c r="C736" t="s">
        <v>734</v>
      </c>
      <c r="D736" t="str">
        <f>INDEX(helysegnevtar!$A$4:$F$3181,MATCH(tidy!$B736,helysegnevtar!$A$4:$A$3181,0),3)</f>
        <v>község</v>
      </c>
      <c r="E736" t="str">
        <f>INDEX(helysegnevtar!$A$4:$F$3181,MATCH(tidy!$B736,helysegnevtar!$A$4:$A$3181,0),4)</f>
        <v>Pest</v>
      </c>
      <c r="F736" t="str">
        <f>INDEX(helysegnevtar!$A$4:$F$3181,MATCH(tidy!$B736,helysegnevtar!$A$4:$A$3181,0),6)</f>
        <v>Nagykátai</v>
      </c>
      <c r="G736">
        <v>12</v>
      </c>
      <c r="H736">
        <v>0.9</v>
      </c>
      <c r="I736">
        <v>53.4</v>
      </c>
      <c r="J736">
        <v>3623</v>
      </c>
      <c r="K736">
        <v>1102</v>
      </c>
      <c r="L736">
        <v>1244</v>
      </c>
      <c r="M736">
        <f t="shared" si="57"/>
        <v>2346</v>
      </c>
      <c r="N736">
        <v>80.45</v>
      </c>
      <c r="O736">
        <v>14.88</v>
      </c>
      <c r="P736">
        <v>58.16</v>
      </c>
      <c r="Q736">
        <v>40.119999999999997</v>
      </c>
      <c r="R736">
        <v>6.13</v>
      </c>
      <c r="S736">
        <v>16.600000000000001</v>
      </c>
      <c r="T736">
        <v>22.73</v>
      </c>
      <c r="U736">
        <v>7421896703</v>
      </c>
      <c r="V736">
        <v>7583</v>
      </c>
      <c r="W736">
        <v>265</v>
      </c>
      <c r="X736">
        <v>8</v>
      </c>
      <c r="Y736">
        <v>24</v>
      </c>
      <c r="Z736">
        <v>7.8</v>
      </c>
      <c r="AA736">
        <v>8.1300000000000008</v>
      </c>
      <c r="AB736">
        <v>833</v>
      </c>
      <c r="AC736" s="38">
        <v>5.2</v>
      </c>
      <c r="AD736" s="38">
        <v>-2.02</v>
      </c>
      <c r="AE736" s="39">
        <v>9.43</v>
      </c>
      <c r="AF736" s="38">
        <v>258</v>
      </c>
      <c r="AG736" s="38">
        <v>430</v>
      </c>
      <c r="AH736">
        <f t="shared" si="58"/>
        <v>688</v>
      </c>
      <c r="AI736" s="40">
        <f t="shared" si="59"/>
        <v>29.326513213981244</v>
      </c>
    </row>
    <row r="737" spans="1:35" ht="15">
      <c r="A737" t="str">
        <f t="shared" si="55"/>
        <v>1783</v>
      </c>
      <c r="B737" t="str">
        <f t="shared" si="56"/>
        <v>Fazekasboda</v>
      </c>
      <c r="C737" t="s">
        <v>735</v>
      </c>
      <c r="D737" t="str">
        <f>INDEX(helysegnevtar!$A$4:$F$3181,MATCH(tidy!$B737,helysegnevtar!$A$4:$A$3181,0),3)</f>
        <v>község</v>
      </c>
      <c r="E737" t="str">
        <f>INDEX(helysegnevtar!$A$4:$F$3181,MATCH(tidy!$B737,helysegnevtar!$A$4:$A$3181,0),4)</f>
        <v>Baranya</v>
      </c>
      <c r="F737" t="str">
        <f>INDEX(helysegnevtar!$A$4:$F$3181,MATCH(tidy!$B737,helysegnevtar!$A$4:$A$3181,0),6)</f>
        <v>Pécsváradi</v>
      </c>
      <c r="G737">
        <v>5</v>
      </c>
      <c r="H737">
        <v>1.65</v>
      </c>
      <c r="I737">
        <v>69.44</v>
      </c>
      <c r="J737">
        <v>195</v>
      </c>
      <c r="K737">
        <v>56</v>
      </c>
      <c r="L737">
        <v>66</v>
      </c>
      <c r="M737">
        <f t="shared" si="57"/>
        <v>122</v>
      </c>
      <c r="N737">
        <v>28.53</v>
      </c>
      <c r="O737">
        <v>15.19</v>
      </c>
      <c r="P737">
        <v>50</v>
      </c>
      <c r="Q737">
        <v>7.02</v>
      </c>
      <c r="R737">
        <v>0.19</v>
      </c>
      <c r="S737">
        <v>2.77</v>
      </c>
      <c r="T737">
        <v>2.96</v>
      </c>
      <c r="U737">
        <v>240481027</v>
      </c>
      <c r="V737">
        <v>435</v>
      </c>
      <c r="Z737">
        <v>5.59</v>
      </c>
      <c r="AA737">
        <v>16.489999999999998</v>
      </c>
      <c r="AB737">
        <v>75</v>
      </c>
      <c r="AC737" s="38">
        <v>-16.760000000000002</v>
      </c>
      <c r="AD737" s="38">
        <v>-5.59</v>
      </c>
      <c r="AE737" s="39"/>
      <c r="AF737" s="38">
        <v>20</v>
      </c>
      <c r="AG737" s="38">
        <v>28</v>
      </c>
      <c r="AH737">
        <f t="shared" si="58"/>
        <v>48</v>
      </c>
      <c r="AI737" s="40">
        <f t="shared" si="59"/>
        <v>39.344262295081968</v>
      </c>
    </row>
    <row r="738" spans="1:35" ht="15">
      <c r="A738" t="str">
        <f t="shared" si="55"/>
        <v>1243</v>
      </c>
      <c r="B738" t="str">
        <f t="shared" si="56"/>
        <v>Fedémes</v>
      </c>
      <c r="C738" t="s">
        <v>736</v>
      </c>
      <c r="D738" t="str">
        <f>INDEX(helysegnevtar!$A$4:$F$3181,MATCH(tidy!$B738,helysegnevtar!$A$4:$A$3181,0),3)</f>
        <v>község</v>
      </c>
      <c r="E738" t="str">
        <f>INDEX(helysegnevtar!$A$4:$F$3181,MATCH(tidy!$B738,helysegnevtar!$A$4:$A$3181,0),4)</f>
        <v>Heves</v>
      </c>
      <c r="F738" t="str">
        <f>INDEX(helysegnevtar!$A$4:$F$3181,MATCH(tidy!$B738,helysegnevtar!$A$4:$A$3181,0),6)</f>
        <v>Pétervásárai</v>
      </c>
      <c r="G738">
        <v>8</v>
      </c>
      <c r="I738">
        <v>63.28</v>
      </c>
      <c r="J738">
        <v>287</v>
      </c>
      <c r="K738">
        <v>83</v>
      </c>
      <c r="L738">
        <v>93</v>
      </c>
      <c r="M738">
        <f t="shared" si="57"/>
        <v>176</v>
      </c>
      <c r="N738">
        <v>34.950000000000003</v>
      </c>
      <c r="O738">
        <v>10.24</v>
      </c>
      <c r="P738">
        <v>37.5</v>
      </c>
      <c r="Q738">
        <v>8.6199999999999992</v>
      </c>
      <c r="R738">
        <v>1.1599999999999999</v>
      </c>
      <c r="S738">
        <v>0.75</v>
      </c>
      <c r="T738">
        <v>1.91</v>
      </c>
      <c r="U738">
        <v>483211429</v>
      </c>
      <c r="V738">
        <v>836</v>
      </c>
      <c r="Z738">
        <v>13.91</v>
      </c>
      <c r="AB738">
        <v>83</v>
      </c>
      <c r="AC738" s="38">
        <v>-13.91</v>
      </c>
      <c r="AD738" s="38">
        <v>-10.43</v>
      </c>
      <c r="AE738" s="39"/>
      <c r="AF738" s="38">
        <v>32</v>
      </c>
      <c r="AG738" s="38">
        <v>49</v>
      </c>
      <c r="AH738">
        <f t="shared" si="58"/>
        <v>81</v>
      </c>
      <c r="AI738" s="40">
        <f t="shared" si="59"/>
        <v>46.022727272727273</v>
      </c>
    </row>
    <row r="739" spans="1:35" ht="15">
      <c r="A739" t="str">
        <f t="shared" si="55"/>
        <v>1664</v>
      </c>
      <c r="B739" t="str">
        <f t="shared" si="56"/>
        <v>Fegyvernek</v>
      </c>
      <c r="C739" t="s">
        <v>737</v>
      </c>
      <c r="D739" t="str">
        <f>INDEX(helysegnevtar!$A$4:$F$3181,MATCH(tidy!$B739,helysegnevtar!$A$4:$A$3181,0),3)</f>
        <v>város</v>
      </c>
      <c r="E739" t="str">
        <f>INDEX(helysegnevtar!$A$4:$F$3181,MATCH(tidy!$B739,helysegnevtar!$A$4:$A$3181,0),4)</f>
        <v>Jász-Nagykun-Szolnok</v>
      </c>
      <c r="F739" t="str">
        <f>INDEX(helysegnevtar!$A$4:$F$3181,MATCH(tidy!$B739,helysegnevtar!$A$4:$A$3181,0),6)</f>
        <v>Törökszentmiklósi</v>
      </c>
      <c r="G739">
        <v>93</v>
      </c>
      <c r="H739">
        <v>2.2000000000000002</v>
      </c>
      <c r="I739">
        <v>56.4</v>
      </c>
      <c r="J739">
        <v>6540</v>
      </c>
      <c r="K739">
        <v>1967</v>
      </c>
      <c r="L739">
        <v>2223</v>
      </c>
      <c r="M739">
        <f t="shared" si="57"/>
        <v>4190</v>
      </c>
      <c r="N739">
        <v>31.97</v>
      </c>
      <c r="O739">
        <v>9.9499999999999993</v>
      </c>
      <c r="P739">
        <v>46.64</v>
      </c>
      <c r="Q739">
        <v>71.48</v>
      </c>
      <c r="R739">
        <v>3.33</v>
      </c>
      <c r="S739">
        <v>42.02</v>
      </c>
      <c r="T739">
        <v>45.35</v>
      </c>
      <c r="U739">
        <v>11274776275</v>
      </c>
      <c r="V739">
        <v>16235</v>
      </c>
      <c r="W739">
        <v>417</v>
      </c>
      <c r="X739">
        <v>42</v>
      </c>
      <c r="Y739">
        <v>115</v>
      </c>
      <c r="Z739">
        <v>9.89</v>
      </c>
      <c r="AA739">
        <v>8.14</v>
      </c>
      <c r="AB739">
        <v>1725</v>
      </c>
      <c r="AC739" s="38">
        <v>0</v>
      </c>
      <c r="AD739" s="38">
        <v>-10.050000000000001</v>
      </c>
      <c r="AE739" s="39">
        <v>6.95</v>
      </c>
      <c r="AF739" s="38">
        <v>479</v>
      </c>
      <c r="AG739" s="38">
        <v>735</v>
      </c>
      <c r="AH739">
        <f t="shared" si="58"/>
        <v>1214</v>
      </c>
      <c r="AI739" s="40">
        <f t="shared" si="59"/>
        <v>28.97374701670644</v>
      </c>
    </row>
    <row r="740" spans="1:35" ht="15">
      <c r="A740" t="str">
        <f t="shared" si="55"/>
        <v>1897</v>
      </c>
      <c r="B740" t="str">
        <f t="shared" si="56"/>
        <v>Fehérgyarmat</v>
      </c>
      <c r="C740" t="s">
        <v>738</v>
      </c>
      <c r="D740" t="str">
        <f>INDEX(helysegnevtar!$A$4:$F$3181,MATCH(tidy!$B740,helysegnevtar!$A$4:$A$3181,0),3)</f>
        <v>város</v>
      </c>
      <c r="E740" t="str">
        <f>INDEX(helysegnevtar!$A$4:$F$3181,MATCH(tidy!$B740,helysegnevtar!$A$4:$A$3181,0),4)</f>
        <v>Szabolcs-Szatmár-Bereg</v>
      </c>
      <c r="F740" t="str">
        <f>INDEX(helysegnevtar!$A$4:$F$3181,MATCH(tidy!$B740,helysegnevtar!$A$4:$A$3181,0),6)</f>
        <v>Fehérgyarmati</v>
      </c>
      <c r="G740">
        <v>119</v>
      </c>
      <c r="H740">
        <v>1.33</v>
      </c>
      <c r="I740">
        <v>58.82</v>
      </c>
      <c r="J740">
        <v>7704</v>
      </c>
      <c r="K740">
        <v>2426</v>
      </c>
      <c r="L740">
        <v>2428</v>
      </c>
      <c r="M740">
        <f t="shared" si="57"/>
        <v>4854</v>
      </c>
      <c r="N740">
        <v>67.38</v>
      </c>
      <c r="O740">
        <v>25.81</v>
      </c>
      <c r="P740">
        <v>58.96</v>
      </c>
      <c r="Q740">
        <v>52.46</v>
      </c>
      <c r="R740">
        <v>7.64</v>
      </c>
      <c r="S740">
        <v>30</v>
      </c>
      <c r="T740">
        <v>37.64</v>
      </c>
      <c r="U740">
        <v>15536120865</v>
      </c>
      <c r="V740">
        <v>23544</v>
      </c>
      <c r="W740">
        <v>1019</v>
      </c>
      <c r="X740">
        <v>44</v>
      </c>
      <c r="Y740">
        <v>72</v>
      </c>
      <c r="Z740">
        <v>18.3</v>
      </c>
      <c r="AA740">
        <v>1.6</v>
      </c>
      <c r="AB740">
        <v>1125</v>
      </c>
      <c r="AC740" s="38">
        <v>-25.18</v>
      </c>
      <c r="AD740" s="38">
        <v>-5.09</v>
      </c>
      <c r="AE740" s="39">
        <v>53.68</v>
      </c>
      <c r="AF740" s="38">
        <v>673</v>
      </c>
      <c r="AG740" s="38">
        <v>1043</v>
      </c>
      <c r="AH740">
        <f t="shared" si="58"/>
        <v>1716</v>
      </c>
      <c r="AI740" s="40">
        <f t="shared" si="59"/>
        <v>35.352286773794809</v>
      </c>
    </row>
    <row r="741" spans="1:35" ht="15">
      <c r="A741" t="str">
        <f t="shared" si="55"/>
        <v>695</v>
      </c>
      <c r="B741" t="str">
        <f t="shared" si="56"/>
        <v>Fehértó</v>
      </c>
      <c r="C741" t="s">
        <v>739</v>
      </c>
      <c r="D741" t="str">
        <f>INDEX(helysegnevtar!$A$4:$F$3181,MATCH(tidy!$B741,helysegnevtar!$A$4:$A$3181,0),3)</f>
        <v>község</v>
      </c>
      <c r="E741" t="str">
        <f>INDEX(helysegnevtar!$A$4:$F$3181,MATCH(tidy!$B741,helysegnevtar!$A$4:$A$3181,0),4)</f>
        <v>Győr-Moson-Sopron</v>
      </c>
      <c r="F741" t="str">
        <f>INDEX(helysegnevtar!$A$4:$F$3181,MATCH(tidy!$B741,helysegnevtar!$A$4:$A$3181,0),6)</f>
        <v>Győri</v>
      </c>
      <c r="G741">
        <v>2</v>
      </c>
      <c r="I741">
        <v>45.34</v>
      </c>
      <c r="J741">
        <v>499</v>
      </c>
      <c r="K741">
        <v>162</v>
      </c>
      <c r="L741">
        <v>175</v>
      </c>
      <c r="M741">
        <f t="shared" si="57"/>
        <v>337</v>
      </c>
      <c r="N741">
        <v>26.91</v>
      </c>
      <c r="O741">
        <v>15.6</v>
      </c>
      <c r="P741">
        <v>20</v>
      </c>
      <c r="Q741">
        <v>11.38</v>
      </c>
      <c r="R741">
        <v>1.55</v>
      </c>
      <c r="S741">
        <v>2.48</v>
      </c>
      <c r="T741">
        <v>4.03</v>
      </c>
      <c r="U741">
        <v>1061545500</v>
      </c>
      <c r="V741">
        <v>996</v>
      </c>
      <c r="Z741">
        <v>8.61</v>
      </c>
      <c r="AA741">
        <v>3.98</v>
      </c>
      <c r="AB741">
        <v>97</v>
      </c>
      <c r="AC741" s="38">
        <v>4.3099999999999996</v>
      </c>
      <c r="AD741" s="38">
        <v>-10.76</v>
      </c>
      <c r="AE741" s="39"/>
      <c r="AF741" s="38">
        <v>36</v>
      </c>
      <c r="AG741" s="38">
        <v>51</v>
      </c>
      <c r="AH741">
        <f t="shared" si="58"/>
        <v>87</v>
      </c>
      <c r="AI741" s="40">
        <f t="shared" si="59"/>
        <v>25.816023738872403</v>
      </c>
    </row>
    <row r="742" spans="1:35" ht="15">
      <c r="A742" t="str">
        <f t="shared" si="55"/>
        <v>3220</v>
      </c>
      <c r="B742" t="str">
        <f t="shared" si="56"/>
        <v>Fehérvárcsurgó</v>
      </c>
      <c r="C742" t="s">
        <v>740</v>
      </c>
      <c r="D742" t="str">
        <f>INDEX(helysegnevtar!$A$4:$F$3181,MATCH(tidy!$B742,helysegnevtar!$A$4:$A$3181,0),3)</f>
        <v>község</v>
      </c>
      <c r="E742" t="str">
        <f>INDEX(helysegnevtar!$A$4:$F$3181,MATCH(tidy!$B742,helysegnevtar!$A$4:$A$3181,0),4)</f>
        <v>Fejér</v>
      </c>
      <c r="F742" t="str">
        <f>INDEX(helysegnevtar!$A$4:$F$3181,MATCH(tidy!$B742,helysegnevtar!$A$4:$A$3181,0),6)</f>
        <v>Móri</v>
      </c>
      <c r="G742">
        <v>4</v>
      </c>
      <c r="H742">
        <v>0.39</v>
      </c>
      <c r="I742">
        <v>56.48</v>
      </c>
      <c r="J742">
        <v>2146</v>
      </c>
      <c r="K742">
        <v>692</v>
      </c>
      <c r="L742">
        <v>692</v>
      </c>
      <c r="M742">
        <f t="shared" si="57"/>
        <v>1384</v>
      </c>
      <c r="N742">
        <v>24.52</v>
      </c>
      <c r="O742">
        <v>20.12</v>
      </c>
      <c r="P742">
        <v>39.39</v>
      </c>
      <c r="Q742">
        <v>29.64</v>
      </c>
      <c r="R742">
        <v>0.96</v>
      </c>
      <c r="S742">
        <v>21.31</v>
      </c>
      <c r="T742">
        <v>22.27</v>
      </c>
      <c r="U742">
        <v>5258400652</v>
      </c>
      <c r="V742">
        <v>4612</v>
      </c>
      <c r="W742">
        <v>140</v>
      </c>
      <c r="X742">
        <v>3</v>
      </c>
      <c r="Y742">
        <v>2</v>
      </c>
      <c r="Z742">
        <v>6.85</v>
      </c>
      <c r="AA742">
        <v>2.02</v>
      </c>
      <c r="AB742">
        <v>403</v>
      </c>
      <c r="AC742" s="38">
        <v>8.31</v>
      </c>
      <c r="AD742" s="38">
        <v>-3.42</v>
      </c>
      <c r="AE742" s="39">
        <v>17.86</v>
      </c>
      <c r="AF742" s="38">
        <v>168</v>
      </c>
      <c r="AG742" s="38">
        <v>252</v>
      </c>
      <c r="AH742">
        <f t="shared" si="58"/>
        <v>420</v>
      </c>
      <c r="AI742" s="40">
        <f t="shared" si="59"/>
        <v>30.346820809248555</v>
      </c>
    </row>
    <row r="743" spans="1:35" ht="15">
      <c r="A743" t="str">
        <f t="shared" si="55"/>
        <v>454</v>
      </c>
      <c r="B743" t="str">
        <f t="shared" si="56"/>
        <v>Feked</v>
      </c>
      <c r="C743" t="s">
        <v>741</v>
      </c>
      <c r="D743" t="str">
        <f>INDEX(helysegnevtar!$A$4:$F$3181,MATCH(tidy!$B743,helysegnevtar!$A$4:$A$3181,0),3)</f>
        <v>község</v>
      </c>
      <c r="E743" t="str">
        <f>INDEX(helysegnevtar!$A$4:$F$3181,MATCH(tidy!$B743,helysegnevtar!$A$4:$A$3181,0),4)</f>
        <v>Baranya</v>
      </c>
      <c r="F743" t="str">
        <f>INDEX(helysegnevtar!$A$4:$F$3181,MATCH(tidy!$B743,helysegnevtar!$A$4:$A$3181,0),6)</f>
        <v>Mohácsi</v>
      </c>
      <c r="G743">
        <v>4</v>
      </c>
      <c r="I743">
        <v>61.02</v>
      </c>
      <c r="J743">
        <v>227</v>
      </c>
      <c r="K743">
        <v>57</v>
      </c>
      <c r="L743">
        <v>70</v>
      </c>
      <c r="M743">
        <f t="shared" si="57"/>
        <v>127</v>
      </c>
      <c r="N743">
        <v>34.49</v>
      </c>
      <c r="O743">
        <v>23.08</v>
      </c>
      <c r="P743">
        <v>75</v>
      </c>
      <c r="Q743">
        <v>19.329999999999998</v>
      </c>
      <c r="S743">
        <v>2.4700000000000002</v>
      </c>
      <c r="T743">
        <v>2.4700000000000002</v>
      </c>
      <c r="U743">
        <v>408877796</v>
      </c>
      <c r="V743">
        <v>487</v>
      </c>
      <c r="Z743">
        <v>36.65</v>
      </c>
      <c r="AA743">
        <v>6.72</v>
      </c>
      <c r="AB743">
        <v>39</v>
      </c>
      <c r="AC743" s="38">
        <v>10.47</v>
      </c>
      <c r="AD743" s="38">
        <v>-20.94</v>
      </c>
      <c r="AE743" s="39"/>
      <c r="AF743" s="38">
        <v>35</v>
      </c>
      <c r="AG743" s="38">
        <v>30</v>
      </c>
      <c r="AH743">
        <f t="shared" si="58"/>
        <v>65</v>
      </c>
      <c r="AI743" s="40">
        <f t="shared" si="59"/>
        <v>51.181102362204726</v>
      </c>
    </row>
    <row r="744" spans="1:35" ht="15">
      <c r="A744" t="str">
        <f t="shared" si="55"/>
        <v>3271</v>
      </c>
      <c r="B744" t="str">
        <f t="shared" si="56"/>
        <v>Feketeerdő</v>
      </c>
      <c r="C744" t="s">
        <v>742</v>
      </c>
      <c r="D744" t="str">
        <f>INDEX(helysegnevtar!$A$4:$F$3181,MATCH(tidy!$B744,helysegnevtar!$A$4:$A$3181,0),3)</f>
        <v>község</v>
      </c>
      <c r="E744" t="str">
        <f>INDEX(helysegnevtar!$A$4:$F$3181,MATCH(tidy!$B744,helysegnevtar!$A$4:$A$3181,0),4)</f>
        <v>Győr-Moson-Sopron</v>
      </c>
      <c r="F744" t="str">
        <f>INDEX(helysegnevtar!$A$4:$F$3181,MATCH(tidy!$B744,helysegnevtar!$A$4:$A$3181,0),6)</f>
        <v>Mosonmagyaróvári</v>
      </c>
      <c r="G744">
        <v>1</v>
      </c>
      <c r="I744">
        <v>46.84</v>
      </c>
      <c r="J744">
        <v>723</v>
      </c>
      <c r="K744">
        <v>234</v>
      </c>
      <c r="L744">
        <v>258</v>
      </c>
      <c r="M744">
        <f t="shared" si="57"/>
        <v>492</v>
      </c>
      <c r="N744">
        <v>41.73</v>
      </c>
      <c r="O744">
        <v>26.96</v>
      </c>
      <c r="P744">
        <v>50</v>
      </c>
      <c r="Q744">
        <v>6.74</v>
      </c>
      <c r="R744">
        <v>3.38</v>
      </c>
      <c r="S744">
        <v>2.21</v>
      </c>
      <c r="T744">
        <v>5.59</v>
      </c>
      <c r="U744">
        <v>1123926867</v>
      </c>
      <c r="V744">
        <v>1426</v>
      </c>
      <c r="Z744">
        <v>22.47</v>
      </c>
      <c r="AB744">
        <v>109</v>
      </c>
      <c r="AC744" s="38">
        <v>-17.98</v>
      </c>
      <c r="AD744" s="38">
        <v>-1.5</v>
      </c>
      <c r="AE744" s="39"/>
      <c r="AF744" s="38">
        <v>46</v>
      </c>
      <c r="AG744" s="38">
        <v>54</v>
      </c>
      <c r="AH744">
        <f t="shared" si="58"/>
        <v>100</v>
      </c>
      <c r="AI744" s="40">
        <f t="shared" si="59"/>
        <v>20.325203252032519</v>
      </c>
    </row>
    <row r="745" spans="1:35" ht="15">
      <c r="A745" t="str">
        <f t="shared" si="55"/>
        <v>2993</v>
      </c>
      <c r="B745" t="str">
        <f t="shared" si="56"/>
        <v>Felcsút</v>
      </c>
      <c r="C745" t="s">
        <v>743</v>
      </c>
      <c r="D745" t="str">
        <f>INDEX(helysegnevtar!$A$4:$F$3181,MATCH(tidy!$B745,helysegnevtar!$A$4:$A$3181,0),3)</f>
        <v>község</v>
      </c>
      <c r="E745" t="str">
        <f>INDEX(helysegnevtar!$A$4:$F$3181,MATCH(tidy!$B745,helysegnevtar!$A$4:$A$3181,0),4)</f>
        <v>Fejér</v>
      </c>
      <c r="F745" t="str">
        <f>INDEX(helysegnevtar!$A$4:$F$3181,MATCH(tidy!$B745,helysegnevtar!$A$4:$A$3181,0),6)</f>
        <v>Bicskei</v>
      </c>
      <c r="H745">
        <v>0.27</v>
      </c>
      <c r="I745">
        <v>49.84</v>
      </c>
      <c r="J745">
        <v>1950</v>
      </c>
      <c r="K745">
        <v>629</v>
      </c>
      <c r="L745">
        <v>691</v>
      </c>
      <c r="M745">
        <f t="shared" si="57"/>
        <v>1320</v>
      </c>
      <c r="N745">
        <v>43.69</v>
      </c>
      <c r="O745">
        <v>25.23</v>
      </c>
      <c r="P745">
        <v>43.75</v>
      </c>
      <c r="Q745">
        <v>22.02</v>
      </c>
      <c r="R745">
        <v>2.62</v>
      </c>
      <c r="S745">
        <v>8.84</v>
      </c>
      <c r="T745">
        <v>11.46</v>
      </c>
      <c r="U745">
        <v>5855037397</v>
      </c>
      <c r="V745">
        <v>3904</v>
      </c>
      <c r="W745">
        <v>226</v>
      </c>
      <c r="Y745">
        <v>9</v>
      </c>
      <c r="Z745">
        <v>7.97</v>
      </c>
      <c r="AA745">
        <v>1.53</v>
      </c>
      <c r="AB745">
        <v>350</v>
      </c>
      <c r="AC745" s="38">
        <v>5.32</v>
      </c>
      <c r="AD745" s="38">
        <v>-3.19</v>
      </c>
      <c r="AE745" s="39">
        <v>0</v>
      </c>
      <c r="AF745" s="38">
        <v>117</v>
      </c>
      <c r="AG745" s="38">
        <v>168</v>
      </c>
      <c r="AH745">
        <f t="shared" si="58"/>
        <v>285</v>
      </c>
      <c r="AI745" s="40">
        <f t="shared" si="59"/>
        <v>21.59090909090909</v>
      </c>
    </row>
    <row r="746" spans="1:35" ht="15">
      <c r="A746" t="str">
        <f t="shared" si="55"/>
        <v>2074</v>
      </c>
      <c r="B746" t="str">
        <f t="shared" si="56"/>
        <v>Feldebrő</v>
      </c>
      <c r="C746" t="s">
        <v>744</v>
      </c>
      <c r="D746" t="str">
        <f>INDEX(helysegnevtar!$A$4:$F$3181,MATCH(tidy!$B746,helysegnevtar!$A$4:$A$3181,0),3)</f>
        <v>község</v>
      </c>
      <c r="E746" t="str">
        <f>INDEX(helysegnevtar!$A$4:$F$3181,MATCH(tidy!$B746,helysegnevtar!$A$4:$A$3181,0),4)</f>
        <v>Heves</v>
      </c>
      <c r="F746" t="str">
        <f>INDEX(helysegnevtar!$A$4:$F$3181,MATCH(tidy!$B746,helysegnevtar!$A$4:$A$3181,0),6)</f>
        <v>Egri</v>
      </c>
      <c r="G746">
        <v>10</v>
      </c>
      <c r="H746">
        <v>3.63</v>
      </c>
      <c r="I746">
        <v>57.91</v>
      </c>
      <c r="J746">
        <v>1044</v>
      </c>
      <c r="K746">
        <v>328</v>
      </c>
      <c r="L746">
        <v>329</v>
      </c>
      <c r="M746">
        <f t="shared" si="57"/>
        <v>657</v>
      </c>
      <c r="N746">
        <v>24.68</v>
      </c>
      <c r="O746">
        <v>17.309999999999999</v>
      </c>
      <c r="P746">
        <v>48.78</v>
      </c>
      <c r="Q746">
        <v>26.52</v>
      </c>
      <c r="R746">
        <v>3.47</v>
      </c>
      <c r="S746">
        <v>5.47</v>
      </c>
      <c r="T746">
        <v>8.94</v>
      </c>
      <c r="U746">
        <v>1884339705</v>
      </c>
      <c r="V746">
        <v>2556</v>
      </c>
      <c r="W746">
        <v>36</v>
      </c>
      <c r="X746">
        <v>3</v>
      </c>
      <c r="Y746">
        <v>2</v>
      </c>
      <c r="Z746">
        <v>15.46</v>
      </c>
      <c r="AA746">
        <v>5.5</v>
      </c>
      <c r="AB746">
        <v>200</v>
      </c>
      <c r="AC746" s="38">
        <v>42.27</v>
      </c>
      <c r="AD746" s="38">
        <v>-9.2799999999999994</v>
      </c>
      <c r="AE746" s="39">
        <v>19.440000000000001</v>
      </c>
      <c r="AF746" s="38">
        <v>78</v>
      </c>
      <c r="AG746" s="38">
        <v>130</v>
      </c>
      <c r="AH746">
        <f t="shared" si="58"/>
        <v>208</v>
      </c>
      <c r="AI746" s="40">
        <f t="shared" si="59"/>
        <v>31.659056316590561</v>
      </c>
    </row>
    <row r="747" spans="1:35" ht="15">
      <c r="A747" t="str">
        <f t="shared" si="55"/>
        <v>2264</v>
      </c>
      <c r="B747" t="str">
        <f t="shared" si="56"/>
        <v>Felgyő</v>
      </c>
      <c r="C747" t="s">
        <v>745</v>
      </c>
      <c r="D747" t="str">
        <f>INDEX(helysegnevtar!$A$4:$F$3181,MATCH(tidy!$B747,helysegnevtar!$A$4:$A$3181,0),3)</f>
        <v>község</v>
      </c>
      <c r="E747" t="str">
        <f>INDEX(helysegnevtar!$A$4:$F$3181,MATCH(tidy!$B747,helysegnevtar!$A$4:$A$3181,0),4)</f>
        <v>Csongrád-Csanád</v>
      </c>
      <c r="F747" t="str">
        <f>INDEX(helysegnevtar!$A$4:$F$3181,MATCH(tidy!$B747,helysegnevtar!$A$4:$A$3181,0),6)</f>
        <v>Csongrádi</v>
      </c>
      <c r="G747">
        <v>14</v>
      </c>
      <c r="H747">
        <v>0.45</v>
      </c>
      <c r="I747">
        <v>58.49</v>
      </c>
      <c r="J747">
        <v>1167</v>
      </c>
      <c r="K747">
        <v>359</v>
      </c>
      <c r="L747">
        <v>369</v>
      </c>
      <c r="M747">
        <f t="shared" si="57"/>
        <v>728</v>
      </c>
      <c r="N747">
        <v>55.74</v>
      </c>
      <c r="O747">
        <v>18.149999999999999</v>
      </c>
      <c r="P747">
        <v>40</v>
      </c>
      <c r="Q747">
        <v>76.73</v>
      </c>
      <c r="R747">
        <v>1.72</v>
      </c>
      <c r="S747">
        <v>6.98</v>
      </c>
      <c r="T747">
        <v>8.6999999999999993</v>
      </c>
      <c r="U747">
        <v>2051714620</v>
      </c>
      <c r="V747">
        <v>2804</v>
      </c>
      <c r="W747">
        <v>106</v>
      </c>
      <c r="X747">
        <v>6</v>
      </c>
      <c r="Y747">
        <v>11</v>
      </c>
      <c r="Z747">
        <v>4.54</v>
      </c>
      <c r="AA747">
        <v>16.7</v>
      </c>
      <c r="AB747">
        <v>240</v>
      </c>
      <c r="AC747" s="38">
        <v>7.27</v>
      </c>
      <c r="AD747" s="38">
        <v>-8.18</v>
      </c>
      <c r="AE747" s="39">
        <v>42.45</v>
      </c>
      <c r="AF747" s="38">
        <v>103</v>
      </c>
      <c r="AG747" s="38">
        <v>143</v>
      </c>
      <c r="AH747">
        <f t="shared" si="58"/>
        <v>246</v>
      </c>
      <c r="AI747" s="40">
        <f t="shared" si="59"/>
        <v>33.791208791208796</v>
      </c>
    </row>
    <row r="748" spans="1:35" ht="15">
      <c r="A748" t="str">
        <f t="shared" si="55"/>
        <v>3325</v>
      </c>
      <c r="B748" t="str">
        <f t="shared" si="56"/>
        <v>Felpéc</v>
      </c>
      <c r="C748" t="s">
        <v>746</v>
      </c>
      <c r="D748" t="str">
        <f>INDEX(helysegnevtar!$A$4:$F$3181,MATCH(tidy!$B748,helysegnevtar!$A$4:$A$3181,0),3)</f>
        <v>község</v>
      </c>
      <c r="E748" t="str">
        <f>INDEX(helysegnevtar!$A$4:$F$3181,MATCH(tidy!$B748,helysegnevtar!$A$4:$A$3181,0),4)</f>
        <v>Győr-Moson-Sopron</v>
      </c>
      <c r="F748" t="str">
        <f>INDEX(helysegnevtar!$A$4:$F$3181,MATCH(tidy!$B748,helysegnevtar!$A$4:$A$3181,0),6)</f>
        <v>Téti</v>
      </c>
      <c r="G748">
        <v>4</v>
      </c>
      <c r="H748">
        <v>0.75</v>
      </c>
      <c r="I748">
        <v>50.63</v>
      </c>
      <c r="J748">
        <v>1008</v>
      </c>
      <c r="K748">
        <v>321</v>
      </c>
      <c r="L748">
        <v>341</v>
      </c>
      <c r="M748">
        <f t="shared" si="57"/>
        <v>662</v>
      </c>
      <c r="N748">
        <v>23.2</v>
      </c>
      <c r="O748">
        <v>20.69</v>
      </c>
      <c r="P748">
        <v>50</v>
      </c>
      <c r="Q748">
        <v>22.47</v>
      </c>
      <c r="R748">
        <v>1.41</v>
      </c>
      <c r="S748">
        <v>7.26</v>
      </c>
      <c r="T748">
        <v>8.67</v>
      </c>
      <c r="U748">
        <v>2682584675</v>
      </c>
      <c r="V748">
        <v>2237</v>
      </c>
      <c r="AA748">
        <v>3.63</v>
      </c>
      <c r="AB748">
        <v>139</v>
      </c>
      <c r="AC748" s="38">
        <v>12.64</v>
      </c>
      <c r="AD748" s="38">
        <v>-1.05</v>
      </c>
      <c r="AE748" s="39"/>
      <c r="AF748" s="38">
        <v>64</v>
      </c>
      <c r="AG748" s="38">
        <v>94</v>
      </c>
      <c r="AH748">
        <f t="shared" si="58"/>
        <v>158</v>
      </c>
      <c r="AI748" s="40">
        <f t="shared" si="59"/>
        <v>23.867069486404834</v>
      </c>
    </row>
    <row r="749" spans="1:35" ht="15">
      <c r="A749" t="str">
        <f t="shared" si="55"/>
        <v>817</v>
      </c>
      <c r="B749" t="str">
        <f t="shared" si="56"/>
        <v>Felsőberecki</v>
      </c>
      <c r="C749" t="s">
        <v>747</v>
      </c>
      <c r="D749" t="str">
        <f>INDEX(helysegnevtar!$A$4:$F$3181,MATCH(tidy!$B749,helysegnevtar!$A$4:$A$3181,0),3)</f>
        <v>község</v>
      </c>
      <c r="E749" t="str">
        <f>INDEX(helysegnevtar!$A$4:$F$3181,MATCH(tidy!$B749,helysegnevtar!$A$4:$A$3181,0),4)</f>
        <v>Borsod-Abaúj-Zemplén</v>
      </c>
      <c r="F749" t="str">
        <f>INDEX(helysegnevtar!$A$4:$F$3181,MATCH(tidy!$B749,helysegnevtar!$A$4:$A$3181,0),6)</f>
        <v>Sátoraljaújhelyi</v>
      </c>
      <c r="G749">
        <v>8</v>
      </c>
      <c r="H749">
        <v>1.75</v>
      </c>
      <c r="I749">
        <v>33.71</v>
      </c>
      <c r="J749">
        <v>269</v>
      </c>
      <c r="K749">
        <v>83</v>
      </c>
      <c r="L749">
        <v>111</v>
      </c>
      <c r="M749">
        <f t="shared" si="57"/>
        <v>194</v>
      </c>
      <c r="N749">
        <v>92.29</v>
      </c>
      <c r="O749">
        <v>8.11</v>
      </c>
      <c r="P749">
        <v>59.09</v>
      </c>
      <c r="Q749">
        <v>3.53</v>
      </c>
      <c r="R749">
        <v>0.9</v>
      </c>
      <c r="S749">
        <v>1</v>
      </c>
      <c r="T749">
        <v>1.9</v>
      </c>
      <c r="U749">
        <v>506358104</v>
      </c>
      <c r="V749">
        <v>523</v>
      </c>
      <c r="Z749">
        <v>12.9</v>
      </c>
      <c r="AB749">
        <v>45</v>
      </c>
      <c r="AC749" s="38">
        <v>34.409999999999997</v>
      </c>
      <c r="AD749" s="38">
        <v>-8.6</v>
      </c>
      <c r="AE749" s="39"/>
      <c r="AF749" s="38">
        <v>11</v>
      </c>
      <c r="AG749" s="38">
        <v>20</v>
      </c>
      <c r="AH749">
        <f t="shared" si="58"/>
        <v>31</v>
      </c>
      <c r="AI749" s="40">
        <f t="shared" si="59"/>
        <v>15.979381443298967</v>
      </c>
    </row>
    <row r="750" spans="1:35" ht="15">
      <c r="A750" t="str">
        <f t="shared" si="55"/>
        <v>1358</v>
      </c>
      <c r="B750" t="str">
        <f t="shared" si="56"/>
        <v>Felsőcsatár</v>
      </c>
      <c r="C750" t="s">
        <v>748</v>
      </c>
      <c r="D750" t="str">
        <f>INDEX(helysegnevtar!$A$4:$F$3181,MATCH(tidy!$B750,helysegnevtar!$A$4:$A$3181,0),3)</f>
        <v>község</v>
      </c>
      <c r="E750" t="str">
        <f>INDEX(helysegnevtar!$A$4:$F$3181,MATCH(tidy!$B750,helysegnevtar!$A$4:$A$3181,0),4)</f>
        <v>Vas</v>
      </c>
      <c r="F750" t="str">
        <f>INDEX(helysegnevtar!$A$4:$F$3181,MATCH(tidy!$B750,helysegnevtar!$A$4:$A$3181,0),6)</f>
        <v>Szombathelyi</v>
      </c>
      <c r="I750">
        <v>49.25</v>
      </c>
      <c r="J750">
        <v>508</v>
      </c>
      <c r="K750">
        <v>162</v>
      </c>
      <c r="L750">
        <v>183</v>
      </c>
      <c r="M750">
        <f t="shared" si="57"/>
        <v>345</v>
      </c>
      <c r="N750">
        <v>18.13</v>
      </c>
      <c r="O750">
        <v>24.04</v>
      </c>
      <c r="Q750">
        <v>17.899999999999999</v>
      </c>
      <c r="R750">
        <v>2.16</v>
      </c>
      <c r="S750">
        <v>2.17</v>
      </c>
      <c r="T750">
        <v>4.33</v>
      </c>
      <c r="U750">
        <v>896633323</v>
      </c>
      <c r="V750">
        <v>945</v>
      </c>
      <c r="W750">
        <v>120</v>
      </c>
      <c r="Z750">
        <v>10.01</v>
      </c>
      <c r="AB750">
        <v>94</v>
      </c>
      <c r="AC750" s="38">
        <v>24.02</v>
      </c>
      <c r="AD750" s="38">
        <v>8.01</v>
      </c>
      <c r="AE750" s="39">
        <v>88.33</v>
      </c>
      <c r="AF750" s="38">
        <v>40</v>
      </c>
      <c r="AG750" s="38">
        <v>52</v>
      </c>
      <c r="AH750">
        <f t="shared" si="58"/>
        <v>92</v>
      </c>
      <c r="AI750" s="40">
        <f t="shared" si="59"/>
        <v>26.666666666666668</v>
      </c>
    </row>
    <row r="751" spans="1:35" ht="15">
      <c r="A751" t="str">
        <f t="shared" si="55"/>
        <v>974</v>
      </c>
      <c r="B751" t="str">
        <f t="shared" si="56"/>
        <v>Felsődobsza</v>
      </c>
      <c r="C751" t="s">
        <v>749</v>
      </c>
      <c r="D751" t="str">
        <f>INDEX(helysegnevtar!$A$4:$F$3181,MATCH(tidy!$B751,helysegnevtar!$A$4:$A$3181,0),3)</f>
        <v>község</v>
      </c>
      <c r="E751" t="str">
        <f>INDEX(helysegnevtar!$A$4:$F$3181,MATCH(tidy!$B751,helysegnevtar!$A$4:$A$3181,0),4)</f>
        <v>Borsod-Abaúj-Zemplén</v>
      </c>
      <c r="F751" t="str">
        <f>INDEX(helysegnevtar!$A$4:$F$3181,MATCH(tidy!$B751,helysegnevtar!$A$4:$A$3181,0),6)</f>
        <v>Gönci</v>
      </c>
      <c r="G751">
        <v>44</v>
      </c>
      <c r="H751">
        <v>23.93</v>
      </c>
      <c r="I751">
        <v>52.78</v>
      </c>
      <c r="J751">
        <v>914</v>
      </c>
      <c r="K751">
        <v>305</v>
      </c>
      <c r="L751">
        <v>292</v>
      </c>
      <c r="M751">
        <f t="shared" si="57"/>
        <v>597</v>
      </c>
      <c r="N751">
        <v>34.770000000000003</v>
      </c>
      <c r="O751">
        <v>9.8699999999999992</v>
      </c>
      <c r="P751">
        <v>70.64</v>
      </c>
      <c r="Q751">
        <v>15.23</v>
      </c>
      <c r="R751">
        <v>4.37</v>
      </c>
      <c r="S751">
        <v>2.23</v>
      </c>
      <c r="T751">
        <v>6.6</v>
      </c>
      <c r="U751">
        <v>1081439044</v>
      </c>
      <c r="V751">
        <v>2258</v>
      </c>
      <c r="W751">
        <v>102</v>
      </c>
      <c r="X751">
        <v>33</v>
      </c>
      <c r="Y751">
        <v>55</v>
      </c>
      <c r="Z751">
        <v>8.17</v>
      </c>
      <c r="AA751">
        <v>20.95</v>
      </c>
      <c r="AB751">
        <v>252</v>
      </c>
      <c r="AC751" s="38">
        <v>-17.5</v>
      </c>
      <c r="AD751" s="38">
        <v>8.17</v>
      </c>
      <c r="AE751" s="39">
        <v>30.39</v>
      </c>
      <c r="AF751" s="38">
        <v>36</v>
      </c>
      <c r="AG751" s="38">
        <v>86</v>
      </c>
      <c r="AH751">
        <f t="shared" si="58"/>
        <v>122</v>
      </c>
      <c r="AI751" s="40">
        <f t="shared" si="59"/>
        <v>20.435510887772192</v>
      </c>
    </row>
    <row r="752" spans="1:35" ht="15">
      <c r="A752" t="str">
        <f t="shared" si="55"/>
        <v>1328</v>
      </c>
      <c r="B752" t="str">
        <f t="shared" si="56"/>
        <v>Felsőegerszeg</v>
      </c>
      <c r="C752" t="s">
        <v>750</v>
      </c>
      <c r="D752" t="str">
        <f>INDEX(helysegnevtar!$A$4:$F$3181,MATCH(tidy!$B752,helysegnevtar!$A$4:$A$3181,0),3)</f>
        <v>község</v>
      </c>
      <c r="E752" t="str">
        <f>INDEX(helysegnevtar!$A$4:$F$3181,MATCH(tidy!$B752,helysegnevtar!$A$4:$A$3181,0),4)</f>
        <v>Baranya</v>
      </c>
      <c r="F752" t="str">
        <f>INDEX(helysegnevtar!$A$4:$F$3181,MATCH(tidy!$B752,helysegnevtar!$A$4:$A$3181,0),6)</f>
        <v>Hegyháti</v>
      </c>
      <c r="G752">
        <v>6</v>
      </c>
      <c r="H752">
        <v>4</v>
      </c>
      <c r="I752">
        <v>59.46</v>
      </c>
      <c r="J752">
        <v>128</v>
      </c>
      <c r="K752">
        <v>37</v>
      </c>
      <c r="L752">
        <v>44</v>
      </c>
      <c r="M752">
        <f t="shared" si="57"/>
        <v>81</v>
      </c>
      <c r="N752">
        <v>37.78</v>
      </c>
      <c r="O752">
        <v>9.6199999999999992</v>
      </c>
      <c r="P752">
        <v>71.430000000000007</v>
      </c>
      <c r="Q752">
        <v>4.84</v>
      </c>
      <c r="R752">
        <v>0.51</v>
      </c>
      <c r="S752">
        <v>1.1299999999999999</v>
      </c>
      <c r="T752">
        <v>1.64</v>
      </c>
      <c r="U752">
        <v>181045059</v>
      </c>
      <c r="V752">
        <v>265</v>
      </c>
      <c r="Z752">
        <v>25</v>
      </c>
      <c r="AA752">
        <v>20.9</v>
      </c>
      <c r="AB752">
        <v>35</v>
      </c>
      <c r="AC752" s="38">
        <v>33.33</v>
      </c>
      <c r="AD752" s="38">
        <v>-25</v>
      </c>
      <c r="AE752" s="39"/>
      <c r="AF752" s="38">
        <v>13</v>
      </c>
      <c r="AG752" s="38">
        <v>15</v>
      </c>
      <c r="AH752">
        <f t="shared" si="58"/>
        <v>28</v>
      </c>
      <c r="AI752" s="40">
        <f t="shared" si="59"/>
        <v>34.567901234567898</v>
      </c>
    </row>
    <row r="753" spans="1:35" ht="15">
      <c r="A753" t="str">
        <f t="shared" si="55"/>
        <v>2970</v>
      </c>
      <c r="B753" t="str">
        <f t="shared" si="56"/>
        <v>Felsőgagy</v>
      </c>
      <c r="C753" t="s">
        <v>751</v>
      </c>
      <c r="D753" t="str">
        <f>INDEX(helysegnevtar!$A$4:$F$3181,MATCH(tidy!$B753,helysegnevtar!$A$4:$A$3181,0),3)</f>
        <v>község</v>
      </c>
      <c r="E753" t="str">
        <f>INDEX(helysegnevtar!$A$4:$F$3181,MATCH(tidy!$B753,helysegnevtar!$A$4:$A$3181,0),4)</f>
        <v>Borsod-Abaúj-Zemplén</v>
      </c>
      <c r="F753" t="str">
        <f>INDEX(helysegnevtar!$A$4:$F$3181,MATCH(tidy!$B753,helysegnevtar!$A$4:$A$3181,0),6)</f>
        <v>Encsi</v>
      </c>
      <c r="G753">
        <v>39</v>
      </c>
      <c r="H753">
        <v>20.66</v>
      </c>
      <c r="I753">
        <v>73.33</v>
      </c>
      <c r="J753">
        <v>247</v>
      </c>
      <c r="K753">
        <v>64</v>
      </c>
      <c r="L753">
        <v>79</v>
      </c>
      <c r="M753">
        <f t="shared" si="57"/>
        <v>143</v>
      </c>
      <c r="N753">
        <v>48.84</v>
      </c>
      <c r="O753">
        <v>4.95</v>
      </c>
      <c r="P753">
        <v>27.59</v>
      </c>
      <c r="Q753">
        <v>14.47</v>
      </c>
      <c r="S753">
        <v>1.75</v>
      </c>
      <c r="T753">
        <v>1.75</v>
      </c>
      <c r="U753">
        <v>187006103</v>
      </c>
      <c r="V753">
        <v>563</v>
      </c>
      <c r="Z753">
        <v>4.67</v>
      </c>
      <c r="AB753">
        <v>68</v>
      </c>
      <c r="AC753" s="38">
        <v>-23.36</v>
      </c>
      <c r="AD753" s="38">
        <v>4.67</v>
      </c>
      <c r="AE753" s="39"/>
      <c r="AF753" s="38">
        <v>8</v>
      </c>
      <c r="AG753" s="38">
        <v>13</v>
      </c>
      <c r="AH753">
        <f t="shared" si="58"/>
        <v>21</v>
      </c>
      <c r="AI753" s="40">
        <f t="shared" si="59"/>
        <v>14.685314685314685</v>
      </c>
    </row>
    <row r="754" spans="1:35" ht="15">
      <c r="A754" t="str">
        <f t="shared" si="55"/>
        <v>801</v>
      </c>
      <c r="B754" t="str">
        <f t="shared" si="56"/>
        <v>Felsőjánosfa</v>
      </c>
      <c r="C754" t="s">
        <v>752</v>
      </c>
      <c r="D754" t="str">
        <f>INDEX(helysegnevtar!$A$4:$F$3181,MATCH(tidy!$B754,helysegnevtar!$A$4:$A$3181,0),3)</f>
        <v>község</v>
      </c>
      <c r="E754" t="str">
        <f>INDEX(helysegnevtar!$A$4:$F$3181,MATCH(tidy!$B754,helysegnevtar!$A$4:$A$3181,0),4)</f>
        <v>Vas</v>
      </c>
      <c r="F754" t="str">
        <f>INDEX(helysegnevtar!$A$4:$F$3181,MATCH(tidy!$B754,helysegnevtar!$A$4:$A$3181,0),6)</f>
        <v>Körmendi</v>
      </c>
      <c r="G754">
        <v>2</v>
      </c>
      <c r="I754">
        <v>65.69</v>
      </c>
      <c r="J754">
        <v>193</v>
      </c>
      <c r="K754">
        <v>58</v>
      </c>
      <c r="L754">
        <v>59</v>
      </c>
      <c r="M754">
        <f t="shared" si="57"/>
        <v>117</v>
      </c>
      <c r="N754">
        <v>52.1</v>
      </c>
      <c r="O754">
        <v>16.87</v>
      </c>
      <c r="P754">
        <v>100</v>
      </c>
      <c r="Q754">
        <v>3.06</v>
      </c>
      <c r="R754">
        <v>1.53</v>
      </c>
      <c r="S754">
        <v>0.77</v>
      </c>
      <c r="T754">
        <v>2.2999999999999998</v>
      </c>
      <c r="U754">
        <v>454917595</v>
      </c>
      <c r="V754">
        <v>462</v>
      </c>
      <c r="Z754">
        <v>5.8</v>
      </c>
      <c r="AA754">
        <v>3.45</v>
      </c>
      <c r="AB754">
        <v>24</v>
      </c>
      <c r="AC754" s="38">
        <v>-11.59</v>
      </c>
      <c r="AD754" s="38">
        <v>5.8</v>
      </c>
      <c r="AE754" s="39"/>
      <c r="AF754" s="38">
        <v>13</v>
      </c>
      <c r="AG754" s="38">
        <v>31</v>
      </c>
      <c r="AH754">
        <f t="shared" si="58"/>
        <v>44</v>
      </c>
      <c r="AI754" s="40">
        <f t="shared" si="59"/>
        <v>37.606837606837608</v>
      </c>
    </row>
    <row r="755" spans="1:35" ht="15">
      <c r="A755" t="str">
        <f t="shared" si="55"/>
        <v>3172</v>
      </c>
      <c r="B755" t="str">
        <f t="shared" si="56"/>
        <v>Felsőkelecsény</v>
      </c>
      <c r="C755" t="s">
        <v>753</v>
      </c>
      <c r="D755" t="str">
        <f>INDEX(helysegnevtar!$A$4:$F$3181,MATCH(tidy!$B755,helysegnevtar!$A$4:$A$3181,0),3)</f>
        <v>község</v>
      </c>
      <c r="E755" t="str">
        <f>INDEX(helysegnevtar!$A$4:$F$3181,MATCH(tidy!$B755,helysegnevtar!$A$4:$A$3181,0),4)</f>
        <v>Borsod-Abaúj-Zemplén</v>
      </c>
      <c r="F755" t="str">
        <f>INDEX(helysegnevtar!$A$4:$F$3181,MATCH(tidy!$B755,helysegnevtar!$A$4:$A$3181,0),6)</f>
        <v>Putnoki</v>
      </c>
      <c r="G755">
        <v>16</v>
      </c>
      <c r="H755">
        <v>3.11</v>
      </c>
      <c r="I755">
        <v>56.95</v>
      </c>
      <c r="J755">
        <v>388</v>
      </c>
      <c r="K755">
        <v>117</v>
      </c>
      <c r="L755">
        <v>128</v>
      </c>
      <c r="M755">
        <f t="shared" si="57"/>
        <v>245</v>
      </c>
      <c r="N755">
        <v>49.03</v>
      </c>
      <c r="O755">
        <v>6.71</v>
      </c>
      <c r="P755">
        <v>50</v>
      </c>
      <c r="Q755">
        <v>7.99</v>
      </c>
      <c r="R755">
        <v>1.19</v>
      </c>
      <c r="S755">
        <v>1.26</v>
      </c>
      <c r="T755">
        <v>2.4500000000000002</v>
      </c>
      <c r="U755">
        <v>572448208</v>
      </c>
      <c r="V755">
        <v>861</v>
      </c>
      <c r="Z755">
        <v>26.47</v>
      </c>
      <c r="AB755">
        <v>100</v>
      </c>
      <c r="AC755" s="38">
        <v>-14.71</v>
      </c>
      <c r="AD755" s="38">
        <v>5.88</v>
      </c>
      <c r="AE755" s="39"/>
      <c r="AF755" s="38">
        <v>29</v>
      </c>
      <c r="AG755" s="38">
        <v>34</v>
      </c>
      <c r="AH755">
        <f t="shared" si="58"/>
        <v>63</v>
      </c>
      <c r="AI755" s="40">
        <f t="shared" si="59"/>
        <v>25.714285714285712</v>
      </c>
    </row>
    <row r="756" spans="1:35" ht="15">
      <c r="A756" t="str">
        <f t="shared" si="55"/>
        <v>3359</v>
      </c>
      <c r="B756" t="str">
        <f t="shared" si="56"/>
        <v>Felsőlajos</v>
      </c>
      <c r="C756" t="s">
        <v>754</v>
      </c>
      <c r="D756" t="str">
        <f>INDEX(helysegnevtar!$A$4:$F$3181,MATCH(tidy!$B756,helysegnevtar!$A$4:$A$3181,0),3)</f>
        <v>község</v>
      </c>
      <c r="E756" t="str">
        <f>INDEX(helysegnevtar!$A$4:$F$3181,MATCH(tidy!$B756,helysegnevtar!$A$4:$A$3181,0),4)</f>
        <v>Bács-Kiskun</v>
      </c>
      <c r="F756" t="str">
        <f>INDEX(helysegnevtar!$A$4:$F$3181,MATCH(tidy!$B756,helysegnevtar!$A$4:$A$3181,0),6)</f>
        <v>Kecskeméti</v>
      </c>
      <c r="G756">
        <v>3</v>
      </c>
      <c r="I756">
        <v>45.14</v>
      </c>
      <c r="J756">
        <v>961</v>
      </c>
      <c r="K756">
        <v>323</v>
      </c>
      <c r="L756">
        <v>356</v>
      </c>
      <c r="M756">
        <f t="shared" si="57"/>
        <v>679</v>
      </c>
      <c r="N756">
        <v>22.42</v>
      </c>
      <c r="O756">
        <v>16.05</v>
      </c>
      <c r="P756">
        <v>43.75</v>
      </c>
      <c r="Q756">
        <v>11.41</v>
      </c>
      <c r="R756">
        <v>3.68</v>
      </c>
      <c r="S756">
        <v>2.92</v>
      </c>
      <c r="T756">
        <v>6.6</v>
      </c>
      <c r="U756">
        <v>2001265626</v>
      </c>
      <c r="V756">
        <v>2478</v>
      </c>
      <c r="W756">
        <v>78</v>
      </c>
      <c r="X756">
        <v>6</v>
      </c>
      <c r="Z756">
        <v>15.45</v>
      </c>
      <c r="AA756">
        <v>5.64</v>
      </c>
      <c r="AB756">
        <v>227</v>
      </c>
      <c r="AC756" s="38">
        <v>14.35</v>
      </c>
      <c r="AD756" s="38">
        <v>-8.83</v>
      </c>
      <c r="AE756" s="39">
        <v>64.099999999999994</v>
      </c>
      <c r="AF756" s="38">
        <v>66</v>
      </c>
      <c r="AG756" s="38">
        <v>89</v>
      </c>
      <c r="AH756">
        <f t="shared" si="58"/>
        <v>155</v>
      </c>
      <c r="AI756" s="40">
        <f t="shared" si="59"/>
        <v>22.827687776141385</v>
      </c>
    </row>
    <row r="757" spans="1:35" ht="15">
      <c r="A757" t="str">
        <f t="shared" si="55"/>
        <v>2984</v>
      </c>
      <c r="B757" t="str">
        <f t="shared" si="56"/>
        <v>Felsőmarác</v>
      </c>
      <c r="C757" t="s">
        <v>755</v>
      </c>
      <c r="D757" t="str">
        <f>INDEX(helysegnevtar!$A$4:$F$3181,MATCH(tidy!$B757,helysegnevtar!$A$4:$A$3181,0),3)</f>
        <v>község</v>
      </c>
      <c r="E757" t="str">
        <f>INDEX(helysegnevtar!$A$4:$F$3181,MATCH(tidy!$B757,helysegnevtar!$A$4:$A$3181,0),4)</f>
        <v>Vas</v>
      </c>
      <c r="F757" t="str">
        <f>INDEX(helysegnevtar!$A$4:$F$3181,MATCH(tidy!$B757,helysegnevtar!$A$4:$A$3181,0),6)</f>
        <v>Körmendi</v>
      </c>
      <c r="H757">
        <v>1.98</v>
      </c>
      <c r="I757">
        <v>59.88</v>
      </c>
      <c r="J757">
        <v>285</v>
      </c>
      <c r="K757">
        <v>83</v>
      </c>
      <c r="L757">
        <v>87</v>
      </c>
      <c r="M757">
        <f t="shared" si="57"/>
        <v>170</v>
      </c>
      <c r="N757">
        <v>43.67</v>
      </c>
      <c r="O757">
        <v>26.74</v>
      </c>
      <c r="P757">
        <v>50</v>
      </c>
      <c r="Q757">
        <v>17.440000000000001</v>
      </c>
      <c r="R757">
        <v>1.02</v>
      </c>
      <c r="S757">
        <v>2.62</v>
      </c>
      <c r="T757">
        <v>3.64</v>
      </c>
      <c r="U757">
        <v>395053879</v>
      </c>
      <c r="V757">
        <v>501</v>
      </c>
      <c r="Z757">
        <v>8</v>
      </c>
      <c r="AB757">
        <v>50</v>
      </c>
      <c r="AC757" s="38">
        <v>32</v>
      </c>
      <c r="AD757" s="38">
        <v>-20</v>
      </c>
      <c r="AE757" s="39"/>
      <c r="AF757" s="38">
        <v>35</v>
      </c>
      <c r="AG757" s="38">
        <v>51</v>
      </c>
      <c r="AH757">
        <f t="shared" si="58"/>
        <v>86</v>
      </c>
      <c r="AI757" s="40">
        <f t="shared" si="59"/>
        <v>50.588235294117645</v>
      </c>
    </row>
    <row r="758" spans="1:35" ht="15">
      <c r="A758" t="str">
        <f t="shared" si="55"/>
        <v>1398</v>
      </c>
      <c r="B758" t="str">
        <f t="shared" si="56"/>
        <v>Felsőmocsolád</v>
      </c>
      <c r="C758" t="s">
        <v>756</v>
      </c>
      <c r="D758" t="str">
        <f>INDEX(helysegnevtar!$A$4:$F$3181,MATCH(tidy!$B758,helysegnevtar!$A$4:$A$3181,0),3)</f>
        <v>község</v>
      </c>
      <c r="E758" t="str">
        <f>INDEX(helysegnevtar!$A$4:$F$3181,MATCH(tidy!$B758,helysegnevtar!$A$4:$A$3181,0),4)</f>
        <v>Somogy</v>
      </c>
      <c r="F758" t="str">
        <f>INDEX(helysegnevtar!$A$4:$F$3181,MATCH(tidy!$B758,helysegnevtar!$A$4:$A$3181,0),6)</f>
        <v>Kaposvári</v>
      </c>
      <c r="G758">
        <v>7</v>
      </c>
      <c r="H758">
        <v>1.29</v>
      </c>
      <c r="I758">
        <v>51.26</v>
      </c>
      <c r="J758">
        <v>386</v>
      </c>
      <c r="K758">
        <v>107</v>
      </c>
      <c r="L758">
        <v>136</v>
      </c>
      <c r="M758">
        <f t="shared" si="57"/>
        <v>243</v>
      </c>
      <c r="N758">
        <v>22.88</v>
      </c>
      <c r="O758">
        <v>18.12</v>
      </c>
      <c r="P758">
        <v>60</v>
      </c>
      <c r="Q758">
        <v>16.510000000000002</v>
      </c>
      <c r="U758">
        <v>452950849</v>
      </c>
      <c r="V758">
        <v>633</v>
      </c>
      <c r="Z758">
        <v>20.8</v>
      </c>
      <c r="AA758">
        <v>17.079999999999998</v>
      </c>
      <c r="AB758">
        <v>91</v>
      </c>
      <c r="AC758" s="38">
        <v>3.47</v>
      </c>
      <c r="AD758" s="38">
        <v>-24.26</v>
      </c>
      <c r="AE758" s="39"/>
      <c r="AF758" s="38">
        <v>42</v>
      </c>
      <c r="AG758" s="38">
        <v>54</v>
      </c>
      <c r="AH758">
        <f t="shared" si="58"/>
        <v>96</v>
      </c>
      <c r="AI758" s="40">
        <f t="shared" si="59"/>
        <v>39.506172839506171</v>
      </c>
    </row>
    <row r="759" spans="1:35" ht="15">
      <c r="A759" t="str">
        <f t="shared" si="55"/>
        <v>1582</v>
      </c>
      <c r="B759" t="str">
        <f t="shared" si="56"/>
        <v>Felsőnána</v>
      </c>
      <c r="C759" t="s">
        <v>757</v>
      </c>
      <c r="D759" t="str">
        <f>INDEX(helysegnevtar!$A$4:$F$3181,MATCH(tidy!$B759,helysegnevtar!$A$4:$A$3181,0),3)</f>
        <v>község</v>
      </c>
      <c r="E759" t="str">
        <f>INDEX(helysegnevtar!$A$4:$F$3181,MATCH(tidy!$B759,helysegnevtar!$A$4:$A$3181,0),4)</f>
        <v>Tolna</v>
      </c>
      <c r="F759" t="str">
        <f>INDEX(helysegnevtar!$A$4:$F$3181,MATCH(tidy!$B759,helysegnevtar!$A$4:$A$3181,0),6)</f>
        <v>Bonyhádi</v>
      </c>
      <c r="G759">
        <v>3</v>
      </c>
      <c r="I759">
        <v>47.67</v>
      </c>
      <c r="J759">
        <v>600</v>
      </c>
      <c r="K759">
        <v>189</v>
      </c>
      <c r="L759">
        <v>210</v>
      </c>
      <c r="M759">
        <f t="shared" si="57"/>
        <v>399</v>
      </c>
      <c r="N759">
        <v>28.38</v>
      </c>
      <c r="O759">
        <v>12.32</v>
      </c>
      <c r="P759">
        <v>70.59</v>
      </c>
      <c r="Q759">
        <v>18.899999999999999</v>
      </c>
      <c r="R759">
        <v>9.09</v>
      </c>
      <c r="S759">
        <v>8.7200000000000006</v>
      </c>
      <c r="T759">
        <v>17.809999999999999</v>
      </c>
      <c r="U759">
        <v>1028131644</v>
      </c>
      <c r="V759">
        <v>1427</v>
      </c>
      <c r="W759">
        <v>10</v>
      </c>
      <c r="Y759">
        <v>1</v>
      </c>
      <c r="Z759">
        <v>5.24</v>
      </c>
      <c r="AA759">
        <v>12.88</v>
      </c>
      <c r="AB759">
        <v>150</v>
      </c>
      <c r="AC759" s="38">
        <v>-29.67</v>
      </c>
      <c r="AD759" s="38">
        <v>-13.96</v>
      </c>
      <c r="AE759" s="39">
        <v>0</v>
      </c>
      <c r="AF759" s="38">
        <v>36</v>
      </c>
      <c r="AG759" s="38">
        <v>48</v>
      </c>
      <c r="AH759">
        <f t="shared" si="58"/>
        <v>84</v>
      </c>
      <c r="AI759" s="40">
        <f t="shared" si="59"/>
        <v>21.052631578947366</v>
      </c>
    </row>
    <row r="760" spans="1:35" ht="15">
      <c r="A760" t="str">
        <f t="shared" si="55"/>
        <v>3276</v>
      </c>
      <c r="B760" t="str">
        <f t="shared" si="56"/>
        <v>Felsőnyárád</v>
      </c>
      <c r="C760" t="s">
        <v>758</v>
      </c>
      <c r="D760" t="str">
        <f>INDEX(helysegnevtar!$A$4:$F$3181,MATCH(tidy!$B760,helysegnevtar!$A$4:$A$3181,0),3)</f>
        <v>község</v>
      </c>
      <c r="E760" t="str">
        <f>INDEX(helysegnevtar!$A$4:$F$3181,MATCH(tidy!$B760,helysegnevtar!$A$4:$A$3181,0),4)</f>
        <v>Borsod-Abaúj-Zemplén</v>
      </c>
      <c r="F760" t="str">
        <f>INDEX(helysegnevtar!$A$4:$F$3181,MATCH(tidy!$B760,helysegnevtar!$A$4:$A$3181,0),6)</f>
        <v>Putnoki</v>
      </c>
      <c r="G760">
        <v>34</v>
      </c>
      <c r="H760">
        <v>4.22</v>
      </c>
      <c r="I760">
        <v>51.17</v>
      </c>
      <c r="J760">
        <v>977</v>
      </c>
      <c r="K760">
        <v>310</v>
      </c>
      <c r="L760">
        <v>336</v>
      </c>
      <c r="M760">
        <f t="shared" si="57"/>
        <v>646</v>
      </c>
      <c r="N760">
        <v>45.08</v>
      </c>
      <c r="O760">
        <v>13.13</v>
      </c>
      <c r="P760">
        <v>55.36</v>
      </c>
      <c r="Q760">
        <v>11.67</v>
      </c>
      <c r="R760">
        <v>1.69</v>
      </c>
      <c r="S760">
        <v>3.31</v>
      </c>
      <c r="T760">
        <v>5</v>
      </c>
      <c r="U760">
        <v>1824018229</v>
      </c>
      <c r="V760">
        <v>2345</v>
      </c>
      <c r="W760">
        <v>177</v>
      </c>
      <c r="X760">
        <v>52</v>
      </c>
      <c r="Y760">
        <v>23</v>
      </c>
      <c r="Z760">
        <v>7.58</v>
      </c>
      <c r="AA760">
        <v>4.26</v>
      </c>
      <c r="AB760">
        <v>210</v>
      </c>
      <c r="AC760" s="38">
        <v>-3.25</v>
      </c>
      <c r="AD760" s="38">
        <v>-5.41</v>
      </c>
      <c r="AE760" s="39">
        <v>68.36</v>
      </c>
      <c r="AF760" s="38">
        <v>62</v>
      </c>
      <c r="AG760" s="38">
        <v>113</v>
      </c>
      <c r="AH760">
        <f t="shared" si="58"/>
        <v>175</v>
      </c>
      <c r="AI760" s="40">
        <f t="shared" si="59"/>
        <v>27.089783281733748</v>
      </c>
    </row>
    <row r="761" spans="1:35" ht="15">
      <c r="A761" t="str">
        <f t="shared" si="55"/>
        <v>1791</v>
      </c>
      <c r="B761" t="str">
        <f t="shared" si="56"/>
        <v>Felsőnyék</v>
      </c>
      <c r="C761" t="s">
        <v>759</v>
      </c>
      <c r="D761" t="str">
        <f>INDEX(helysegnevtar!$A$4:$F$3181,MATCH(tidy!$B761,helysegnevtar!$A$4:$A$3181,0),3)</f>
        <v>község</v>
      </c>
      <c r="E761" t="str">
        <f>INDEX(helysegnevtar!$A$4:$F$3181,MATCH(tidy!$B761,helysegnevtar!$A$4:$A$3181,0),4)</f>
        <v>Tolna</v>
      </c>
      <c r="F761" t="str">
        <f>INDEX(helysegnevtar!$A$4:$F$3181,MATCH(tidy!$B761,helysegnevtar!$A$4:$A$3181,0),6)</f>
        <v>Tamási</v>
      </c>
      <c r="G761">
        <v>15</v>
      </c>
      <c r="H761">
        <v>4.96</v>
      </c>
      <c r="I761">
        <v>48.37</v>
      </c>
      <c r="J761">
        <v>1053</v>
      </c>
      <c r="K761">
        <v>332</v>
      </c>
      <c r="L761">
        <v>377</v>
      </c>
      <c r="M761">
        <f t="shared" si="57"/>
        <v>709</v>
      </c>
      <c r="N761">
        <v>85.55</v>
      </c>
      <c r="O761">
        <v>7.02</v>
      </c>
      <c r="P761">
        <v>53.33</v>
      </c>
      <c r="Q761">
        <v>32.020000000000003</v>
      </c>
      <c r="R761">
        <v>4.18</v>
      </c>
      <c r="S761">
        <v>12.08</v>
      </c>
      <c r="T761">
        <v>16.260000000000002</v>
      </c>
      <c r="U761">
        <v>1441335844</v>
      </c>
      <c r="V761">
        <v>2143</v>
      </c>
      <c r="W761">
        <v>100</v>
      </c>
      <c r="X761">
        <v>3</v>
      </c>
      <c r="Y761">
        <v>18</v>
      </c>
      <c r="Z761">
        <v>8.18</v>
      </c>
      <c r="AB761">
        <v>308</v>
      </c>
      <c r="AC761" s="38">
        <v>4.09</v>
      </c>
      <c r="AD761" s="38">
        <v>-6.13</v>
      </c>
      <c r="AE761" s="39">
        <v>21</v>
      </c>
      <c r="AF761" s="38">
        <v>66</v>
      </c>
      <c r="AG761" s="38">
        <v>106</v>
      </c>
      <c r="AH761">
        <f t="shared" si="58"/>
        <v>172</v>
      </c>
      <c r="AI761" s="40">
        <f t="shared" si="59"/>
        <v>24.259520451339917</v>
      </c>
    </row>
    <row r="762" spans="1:35" ht="15">
      <c r="A762" t="str">
        <f t="shared" si="55"/>
        <v>2436</v>
      </c>
      <c r="B762" t="str">
        <f t="shared" si="56"/>
        <v>Felsőörs</v>
      </c>
      <c r="C762" t="s">
        <v>760</v>
      </c>
      <c r="D762" t="str">
        <f>INDEX(helysegnevtar!$A$4:$F$3181,MATCH(tidy!$B762,helysegnevtar!$A$4:$A$3181,0),3)</f>
        <v>község</v>
      </c>
      <c r="E762" t="str">
        <f>INDEX(helysegnevtar!$A$4:$F$3181,MATCH(tidy!$B762,helysegnevtar!$A$4:$A$3181,0),4)</f>
        <v>Veszprém</v>
      </c>
      <c r="F762" t="str">
        <f>INDEX(helysegnevtar!$A$4:$F$3181,MATCH(tidy!$B762,helysegnevtar!$A$4:$A$3181,0),6)</f>
        <v>Balatonalmádi</v>
      </c>
      <c r="G762">
        <v>3</v>
      </c>
      <c r="H762">
        <v>0.54</v>
      </c>
      <c r="I762">
        <v>54.63</v>
      </c>
      <c r="J762">
        <v>2122</v>
      </c>
      <c r="K762">
        <v>677</v>
      </c>
      <c r="L762">
        <v>682</v>
      </c>
      <c r="M762">
        <f t="shared" si="57"/>
        <v>1359</v>
      </c>
      <c r="N762">
        <v>15.32</v>
      </c>
      <c r="O762">
        <v>37.83</v>
      </c>
      <c r="P762">
        <v>66.67</v>
      </c>
      <c r="Q762">
        <v>17.23</v>
      </c>
      <c r="R762">
        <v>3.08</v>
      </c>
      <c r="S762">
        <v>6.08</v>
      </c>
      <c r="T762">
        <v>9.16</v>
      </c>
      <c r="U762">
        <v>5343309563</v>
      </c>
      <c r="V762">
        <v>3589</v>
      </c>
      <c r="W762">
        <v>68</v>
      </c>
      <c r="Z762">
        <v>8.25</v>
      </c>
      <c r="AB762">
        <v>278</v>
      </c>
      <c r="AC762" s="38">
        <v>28.63</v>
      </c>
      <c r="AD762" s="38">
        <v>6.31</v>
      </c>
      <c r="AE762" s="39">
        <v>1.47</v>
      </c>
      <c r="AF762" s="38">
        <v>151</v>
      </c>
      <c r="AG762" s="38">
        <v>170</v>
      </c>
      <c r="AH762">
        <f t="shared" si="58"/>
        <v>321</v>
      </c>
      <c r="AI762" s="40">
        <f t="shared" si="59"/>
        <v>23.620309050772629</v>
      </c>
    </row>
    <row r="763" spans="1:35" ht="15">
      <c r="A763" t="str">
        <f t="shared" si="55"/>
        <v>1164</v>
      </c>
      <c r="B763" t="str">
        <f t="shared" si="56"/>
        <v>Felsőpáhok</v>
      </c>
      <c r="C763" t="s">
        <v>761</v>
      </c>
      <c r="D763" t="str">
        <f>INDEX(helysegnevtar!$A$4:$F$3181,MATCH(tidy!$B763,helysegnevtar!$A$4:$A$3181,0),3)</f>
        <v>község</v>
      </c>
      <c r="E763" t="str">
        <f>INDEX(helysegnevtar!$A$4:$F$3181,MATCH(tidy!$B763,helysegnevtar!$A$4:$A$3181,0),4)</f>
        <v>Zala</v>
      </c>
      <c r="F763" t="str">
        <f>INDEX(helysegnevtar!$A$4:$F$3181,MATCH(tidy!$B763,helysegnevtar!$A$4:$A$3181,0),6)</f>
        <v>Keszthelyi</v>
      </c>
      <c r="G763">
        <v>1</v>
      </c>
      <c r="I763">
        <v>49.89</v>
      </c>
      <c r="J763">
        <v>768</v>
      </c>
      <c r="K763">
        <v>251</v>
      </c>
      <c r="L763">
        <v>245</v>
      </c>
      <c r="M763">
        <f t="shared" si="57"/>
        <v>496</v>
      </c>
      <c r="N763">
        <v>35.869999999999997</v>
      </c>
      <c r="O763">
        <v>21.61</v>
      </c>
      <c r="P763">
        <v>33.33</v>
      </c>
      <c r="Q763">
        <v>7.27</v>
      </c>
      <c r="R763">
        <v>2.69</v>
      </c>
      <c r="S763">
        <v>6.46</v>
      </c>
      <c r="T763">
        <v>9.15</v>
      </c>
      <c r="U763">
        <v>1288059142</v>
      </c>
      <c r="V763">
        <v>1672</v>
      </c>
      <c r="Z763">
        <v>13.12</v>
      </c>
      <c r="AB763">
        <v>105</v>
      </c>
      <c r="AC763" s="38">
        <v>17.489999999999998</v>
      </c>
      <c r="AD763" s="38">
        <v>-10.199999999999999</v>
      </c>
      <c r="AE763" s="39"/>
      <c r="AF763" s="38">
        <v>76</v>
      </c>
      <c r="AG763" s="38">
        <v>95</v>
      </c>
      <c r="AH763">
        <f t="shared" si="58"/>
        <v>171</v>
      </c>
      <c r="AI763" s="40">
        <f t="shared" si="59"/>
        <v>34.475806451612904</v>
      </c>
    </row>
    <row r="764" spans="1:35" ht="15">
      <c r="A764" t="str">
        <f t="shared" si="55"/>
        <v>603</v>
      </c>
      <c r="B764" t="str">
        <f t="shared" si="56"/>
        <v>Felsőpakony</v>
      </c>
      <c r="C764" t="s">
        <v>762</v>
      </c>
      <c r="D764" t="str">
        <f>INDEX(helysegnevtar!$A$4:$F$3181,MATCH(tidy!$B764,helysegnevtar!$A$4:$A$3181,0),3)</f>
        <v>nagyközség</v>
      </c>
      <c r="E764" t="str">
        <f>INDEX(helysegnevtar!$A$4:$F$3181,MATCH(tidy!$B764,helysegnevtar!$A$4:$A$3181,0),4)</f>
        <v>Pest</v>
      </c>
      <c r="F764" t="str">
        <f>INDEX(helysegnevtar!$A$4:$F$3181,MATCH(tidy!$B764,helysegnevtar!$A$4:$A$3181,0),6)</f>
        <v>Gyáli</v>
      </c>
      <c r="G764">
        <v>6</v>
      </c>
      <c r="H764">
        <v>0.27</v>
      </c>
      <c r="I764">
        <v>48.45</v>
      </c>
      <c r="J764">
        <v>3922</v>
      </c>
      <c r="K764">
        <v>1242</v>
      </c>
      <c r="L764">
        <v>1392</v>
      </c>
      <c r="M764">
        <f t="shared" si="57"/>
        <v>2634</v>
      </c>
      <c r="N764">
        <v>35.82</v>
      </c>
      <c r="O764">
        <v>24.22</v>
      </c>
      <c r="P764">
        <v>50</v>
      </c>
      <c r="Q764">
        <v>15.33</v>
      </c>
      <c r="R764">
        <v>0.18</v>
      </c>
      <c r="S764">
        <v>0.27</v>
      </c>
      <c r="T764">
        <v>0.45</v>
      </c>
      <c r="U764">
        <v>9454554341</v>
      </c>
      <c r="V764">
        <v>7563</v>
      </c>
      <c r="W764">
        <v>271</v>
      </c>
      <c r="X764">
        <v>1</v>
      </c>
      <c r="Y764">
        <v>4</v>
      </c>
      <c r="Z764">
        <v>6.11</v>
      </c>
      <c r="AA764">
        <v>1.53</v>
      </c>
      <c r="AB764">
        <v>749</v>
      </c>
      <c r="AC764" s="38">
        <v>-2.39</v>
      </c>
      <c r="AD764" s="38">
        <v>-2.65</v>
      </c>
      <c r="AE764" s="39">
        <v>4.43</v>
      </c>
      <c r="AF764" s="38">
        <v>223</v>
      </c>
      <c r="AG764" s="38">
        <v>350</v>
      </c>
      <c r="AH764">
        <f t="shared" si="58"/>
        <v>573</v>
      </c>
      <c r="AI764" s="40">
        <f t="shared" si="59"/>
        <v>21.753986332574033</v>
      </c>
    </row>
    <row r="765" spans="1:35" ht="15">
      <c r="A765" t="str">
        <f t="shared" si="55"/>
        <v>2432</v>
      </c>
      <c r="B765" t="str">
        <f t="shared" si="56"/>
        <v>Felsőpetény</v>
      </c>
      <c r="C765" t="s">
        <v>763</v>
      </c>
      <c r="D765" t="str">
        <f>INDEX(helysegnevtar!$A$4:$F$3181,MATCH(tidy!$B765,helysegnevtar!$A$4:$A$3181,0),3)</f>
        <v>község</v>
      </c>
      <c r="E765" t="str">
        <f>INDEX(helysegnevtar!$A$4:$F$3181,MATCH(tidy!$B765,helysegnevtar!$A$4:$A$3181,0),4)</f>
        <v>Nógrád</v>
      </c>
      <c r="F765" t="str">
        <f>INDEX(helysegnevtar!$A$4:$F$3181,MATCH(tidy!$B765,helysegnevtar!$A$4:$A$3181,0),6)</f>
        <v>Rétsági</v>
      </c>
      <c r="G765">
        <v>5</v>
      </c>
      <c r="I765">
        <v>44.09</v>
      </c>
      <c r="J765">
        <v>581</v>
      </c>
      <c r="K765">
        <v>196</v>
      </c>
      <c r="L765">
        <v>195</v>
      </c>
      <c r="M765">
        <f t="shared" si="57"/>
        <v>391</v>
      </c>
      <c r="N765">
        <v>86.39</v>
      </c>
      <c r="O765">
        <v>17.27</v>
      </c>
      <c r="P765">
        <v>46.67</v>
      </c>
      <c r="Q765">
        <v>14.5</v>
      </c>
      <c r="R765">
        <v>1.45</v>
      </c>
      <c r="S765">
        <v>3.88</v>
      </c>
      <c r="T765">
        <v>5.33</v>
      </c>
      <c r="U765">
        <v>1214680897</v>
      </c>
      <c r="V765">
        <v>1288</v>
      </c>
      <c r="W765">
        <v>9</v>
      </c>
      <c r="Z765">
        <v>3.76</v>
      </c>
      <c r="AB765">
        <v>138</v>
      </c>
      <c r="AC765" s="38">
        <v>16.899999999999999</v>
      </c>
      <c r="AD765" s="38">
        <v>-20.66</v>
      </c>
      <c r="AE765" s="39">
        <v>0</v>
      </c>
      <c r="AF765" s="38">
        <v>32</v>
      </c>
      <c r="AG765" s="38">
        <v>71</v>
      </c>
      <c r="AH765">
        <f t="shared" si="58"/>
        <v>103</v>
      </c>
      <c r="AI765" s="40">
        <f t="shared" si="59"/>
        <v>26.342710997442452</v>
      </c>
    </row>
    <row r="766" spans="1:35" ht="15">
      <c r="A766" t="str">
        <f t="shared" si="55"/>
        <v>2147</v>
      </c>
      <c r="B766" t="str">
        <f t="shared" si="56"/>
        <v>Felsőrajk</v>
      </c>
      <c r="C766" t="s">
        <v>764</v>
      </c>
      <c r="D766" t="str">
        <f>INDEX(helysegnevtar!$A$4:$F$3181,MATCH(tidy!$B766,helysegnevtar!$A$4:$A$3181,0),3)</f>
        <v>község</v>
      </c>
      <c r="E766" t="str">
        <f>INDEX(helysegnevtar!$A$4:$F$3181,MATCH(tidy!$B766,helysegnevtar!$A$4:$A$3181,0),4)</f>
        <v>Zala</v>
      </c>
      <c r="F766" t="str">
        <f>INDEX(helysegnevtar!$A$4:$F$3181,MATCH(tidy!$B766,helysegnevtar!$A$4:$A$3181,0),6)</f>
        <v>Nagykanizsai</v>
      </c>
      <c r="G766">
        <v>5</v>
      </c>
      <c r="H766">
        <v>1.23</v>
      </c>
      <c r="I766">
        <v>45.61</v>
      </c>
      <c r="J766">
        <v>794</v>
      </c>
      <c r="K766">
        <v>244</v>
      </c>
      <c r="L766">
        <v>297</v>
      </c>
      <c r="M766">
        <f t="shared" si="57"/>
        <v>541</v>
      </c>
      <c r="N766">
        <v>36.42</v>
      </c>
      <c r="O766">
        <v>8.83</v>
      </c>
      <c r="P766">
        <v>75</v>
      </c>
      <c r="Q766">
        <v>20.54</v>
      </c>
      <c r="R766">
        <v>1.1599999999999999</v>
      </c>
      <c r="S766">
        <v>3.92</v>
      </c>
      <c r="T766">
        <v>5.08</v>
      </c>
      <c r="U766">
        <v>1300502698</v>
      </c>
      <c r="V766">
        <v>1748</v>
      </c>
      <c r="W766">
        <v>90</v>
      </c>
      <c r="Y766">
        <v>11</v>
      </c>
      <c r="Z766">
        <v>10.37</v>
      </c>
      <c r="AA766">
        <v>10.57</v>
      </c>
      <c r="AB766">
        <v>215</v>
      </c>
      <c r="AC766" s="38">
        <v>-2.59</v>
      </c>
      <c r="AD766" s="38">
        <v>-9.07</v>
      </c>
      <c r="AE766" s="39">
        <v>52.22</v>
      </c>
      <c r="AF766" s="38">
        <v>55</v>
      </c>
      <c r="AG766" s="38">
        <v>81</v>
      </c>
      <c r="AH766">
        <f t="shared" si="58"/>
        <v>136</v>
      </c>
      <c r="AI766" s="40">
        <f t="shared" si="59"/>
        <v>25.138632162661739</v>
      </c>
    </row>
    <row r="767" spans="1:35" ht="15">
      <c r="A767" t="str">
        <f t="shared" si="55"/>
        <v>758</v>
      </c>
      <c r="B767" t="str">
        <f t="shared" si="56"/>
        <v>Felsőregmec</v>
      </c>
      <c r="C767" t="s">
        <v>765</v>
      </c>
      <c r="D767" t="str">
        <f>INDEX(helysegnevtar!$A$4:$F$3181,MATCH(tidy!$B767,helysegnevtar!$A$4:$A$3181,0),3)</f>
        <v>község</v>
      </c>
      <c r="E767" t="str">
        <f>INDEX(helysegnevtar!$A$4:$F$3181,MATCH(tidy!$B767,helysegnevtar!$A$4:$A$3181,0),4)</f>
        <v>Borsod-Abaúj-Zemplén</v>
      </c>
      <c r="F767" t="str">
        <f>INDEX(helysegnevtar!$A$4:$F$3181,MATCH(tidy!$B767,helysegnevtar!$A$4:$A$3181,0),6)</f>
        <v>Sátoraljaújhelyi</v>
      </c>
      <c r="G767">
        <v>42</v>
      </c>
      <c r="H767">
        <v>66.959999999999994</v>
      </c>
      <c r="I767">
        <v>62.62</v>
      </c>
      <c r="J767">
        <v>385</v>
      </c>
      <c r="K767">
        <v>113</v>
      </c>
      <c r="L767">
        <v>116</v>
      </c>
      <c r="M767">
        <f t="shared" si="57"/>
        <v>229</v>
      </c>
      <c r="N767">
        <v>88.38</v>
      </c>
      <c r="O767">
        <v>1.43</v>
      </c>
      <c r="P767">
        <v>61.36</v>
      </c>
      <c r="Q767">
        <v>10.75</v>
      </c>
      <c r="R767">
        <v>0.63</v>
      </c>
      <c r="S767">
        <v>1.31</v>
      </c>
      <c r="T767">
        <v>1.94</v>
      </c>
      <c r="U767">
        <v>239537520</v>
      </c>
      <c r="V767">
        <v>780</v>
      </c>
      <c r="Z767">
        <v>2.99</v>
      </c>
      <c r="AA767">
        <v>31.71</v>
      </c>
      <c r="AB767">
        <v>139</v>
      </c>
      <c r="AC767" s="38">
        <v>11.98</v>
      </c>
      <c r="AD767" s="38">
        <v>29.94</v>
      </c>
      <c r="AE767" s="39"/>
      <c r="AF767" s="38">
        <v>7</v>
      </c>
      <c r="AG767" s="38">
        <v>7</v>
      </c>
      <c r="AH767">
        <f t="shared" si="58"/>
        <v>14</v>
      </c>
      <c r="AI767" s="40">
        <f t="shared" si="59"/>
        <v>6.1135371179039302</v>
      </c>
    </row>
    <row r="768" spans="1:35" ht="15">
      <c r="A768" t="str">
        <f t="shared" si="55"/>
        <v>3089</v>
      </c>
      <c r="B768" t="str">
        <f t="shared" si="56"/>
        <v>Felsőszenterzsébet</v>
      </c>
      <c r="C768" t="s">
        <v>766</v>
      </c>
      <c r="D768" t="str">
        <f>INDEX(helysegnevtar!$A$4:$F$3181,MATCH(tidy!$B768,helysegnevtar!$A$4:$A$3181,0),3)</f>
        <v>község</v>
      </c>
      <c r="E768" t="str">
        <f>INDEX(helysegnevtar!$A$4:$F$3181,MATCH(tidy!$B768,helysegnevtar!$A$4:$A$3181,0),4)</f>
        <v>Zala</v>
      </c>
      <c r="F768" t="str">
        <f>INDEX(helysegnevtar!$A$4:$F$3181,MATCH(tidy!$B768,helysegnevtar!$A$4:$A$3181,0),6)</f>
        <v>Lenti</v>
      </c>
      <c r="I768">
        <v>66.67</v>
      </c>
      <c r="J768">
        <v>19</v>
      </c>
      <c r="K768">
        <v>3</v>
      </c>
      <c r="L768">
        <v>6</v>
      </c>
      <c r="M768">
        <f t="shared" si="57"/>
        <v>9</v>
      </c>
      <c r="N768">
        <v>42.56</v>
      </c>
      <c r="Q768">
        <v>8.24</v>
      </c>
      <c r="R768">
        <v>1.07</v>
      </c>
      <c r="T768">
        <v>1.07</v>
      </c>
      <c r="U768">
        <v>9434746</v>
      </c>
      <c r="V768">
        <v>36</v>
      </c>
      <c r="AB768">
        <v>3</v>
      </c>
      <c r="AC768" s="38">
        <v>0</v>
      </c>
      <c r="AD768" s="38">
        <v>0</v>
      </c>
      <c r="AE768" s="39"/>
      <c r="AF768" s="38">
        <v>4</v>
      </c>
      <c r="AG768" s="38">
        <v>5</v>
      </c>
      <c r="AH768">
        <f t="shared" si="58"/>
        <v>9</v>
      </c>
      <c r="AI768" s="40">
        <f t="shared" si="59"/>
        <v>100</v>
      </c>
    </row>
    <row r="769" spans="1:35" ht="15">
      <c r="A769" t="str">
        <f t="shared" si="55"/>
        <v>295</v>
      </c>
      <c r="B769" t="str">
        <f t="shared" si="56"/>
        <v>Felsőszentiván</v>
      </c>
      <c r="C769" t="s">
        <v>767</v>
      </c>
      <c r="D769" t="str">
        <f>INDEX(helysegnevtar!$A$4:$F$3181,MATCH(tidy!$B769,helysegnevtar!$A$4:$A$3181,0),3)</f>
        <v>község</v>
      </c>
      <c r="E769" t="str">
        <f>INDEX(helysegnevtar!$A$4:$F$3181,MATCH(tidy!$B769,helysegnevtar!$A$4:$A$3181,0),4)</f>
        <v>Bács-Kiskun</v>
      </c>
      <c r="F769" t="str">
        <f>INDEX(helysegnevtar!$A$4:$F$3181,MATCH(tidy!$B769,helysegnevtar!$A$4:$A$3181,0),6)</f>
        <v>Bajai</v>
      </c>
      <c r="G769">
        <v>46</v>
      </c>
      <c r="H769">
        <v>1.7</v>
      </c>
      <c r="I769">
        <v>64.069999999999993</v>
      </c>
      <c r="J769">
        <v>1874</v>
      </c>
      <c r="K769">
        <v>565</v>
      </c>
      <c r="L769">
        <v>584</v>
      </c>
      <c r="M769">
        <f t="shared" si="57"/>
        <v>1149</v>
      </c>
      <c r="N769">
        <v>104.87</v>
      </c>
      <c r="O769">
        <v>14.3</v>
      </c>
      <c r="P769">
        <v>37.04</v>
      </c>
      <c r="Q769">
        <v>53.54</v>
      </c>
      <c r="R769">
        <v>2.5</v>
      </c>
      <c r="S769">
        <v>10.74</v>
      </c>
      <c r="T769">
        <v>13.24</v>
      </c>
      <c r="U769">
        <v>2728984036</v>
      </c>
      <c r="V769">
        <v>4185</v>
      </c>
      <c r="W769">
        <v>65</v>
      </c>
      <c r="Y769">
        <v>4</v>
      </c>
      <c r="Z769">
        <v>6.47</v>
      </c>
      <c r="AB769">
        <v>472</v>
      </c>
      <c r="AC769" s="38">
        <v>9.42</v>
      </c>
      <c r="AD769" s="38">
        <v>-11.18</v>
      </c>
      <c r="AE769" s="39">
        <v>3.08</v>
      </c>
      <c r="AF769" s="38">
        <v>165</v>
      </c>
      <c r="AG769" s="38">
        <v>273</v>
      </c>
      <c r="AH769">
        <f t="shared" si="58"/>
        <v>438</v>
      </c>
      <c r="AI769" s="40">
        <f t="shared" si="59"/>
        <v>38.120104438642301</v>
      </c>
    </row>
    <row r="770" spans="1:35" ht="15">
      <c r="A770" t="str">
        <f t="shared" si="55"/>
        <v>881</v>
      </c>
      <c r="B770" t="str">
        <f t="shared" si="56"/>
        <v>Felsőszentmárton</v>
      </c>
      <c r="C770" t="s">
        <v>768</v>
      </c>
      <c r="D770" t="str">
        <f>INDEX(helysegnevtar!$A$4:$F$3181,MATCH(tidy!$B770,helysegnevtar!$A$4:$A$3181,0),3)</f>
        <v>község</v>
      </c>
      <c r="E770" t="str">
        <f>INDEX(helysegnevtar!$A$4:$F$3181,MATCH(tidy!$B770,helysegnevtar!$A$4:$A$3181,0),4)</f>
        <v>Baranya</v>
      </c>
      <c r="F770" t="str">
        <f>INDEX(helysegnevtar!$A$4:$F$3181,MATCH(tidy!$B770,helysegnevtar!$A$4:$A$3181,0),6)</f>
        <v>Sellyei</v>
      </c>
      <c r="G770">
        <v>35</v>
      </c>
      <c r="H770">
        <v>0.66</v>
      </c>
      <c r="I770">
        <v>52.02</v>
      </c>
      <c r="J770">
        <v>871</v>
      </c>
      <c r="K770">
        <v>283</v>
      </c>
      <c r="L770">
        <v>286</v>
      </c>
      <c r="M770">
        <f t="shared" si="57"/>
        <v>569</v>
      </c>
      <c r="N770">
        <v>65.040000000000006</v>
      </c>
      <c r="O770">
        <v>16.12</v>
      </c>
      <c r="P770">
        <v>48.65</v>
      </c>
      <c r="Q770">
        <v>19.46</v>
      </c>
      <c r="R770">
        <v>1.1200000000000001</v>
      </c>
      <c r="S770">
        <v>4.13</v>
      </c>
      <c r="T770">
        <v>5.25</v>
      </c>
      <c r="U770">
        <v>1367077365</v>
      </c>
      <c r="V770">
        <v>2073</v>
      </c>
      <c r="W770">
        <v>14</v>
      </c>
      <c r="X770">
        <v>2</v>
      </c>
      <c r="Y770">
        <v>5</v>
      </c>
      <c r="Z770">
        <v>8.9700000000000006</v>
      </c>
      <c r="AB770">
        <v>247</v>
      </c>
      <c r="AC770" s="38">
        <v>11.54</v>
      </c>
      <c r="AD770" s="38">
        <v>-17.95</v>
      </c>
      <c r="AE770" s="39">
        <v>50</v>
      </c>
      <c r="AF770" s="38">
        <v>88</v>
      </c>
      <c r="AG770" s="38">
        <v>121</v>
      </c>
      <c r="AH770">
        <f t="shared" si="58"/>
        <v>209</v>
      </c>
      <c r="AI770" s="40">
        <f t="shared" si="59"/>
        <v>36.7311072056239</v>
      </c>
    </row>
    <row r="771" spans="1:35" ht="15">
      <c r="A771" t="str">
        <f t="shared" ref="A771:A834" si="60">MID(C771,SEARCH("(",C771)+1,LEN(C771)-SEARCH("(",C771)-1)</f>
        <v>2328</v>
      </c>
      <c r="B771" t="str">
        <f t="shared" ref="B771:B834" si="61">LEFT(SUBSTITUTE(C771," * "," "),SEARCH("(",SUBSTITUTE(C771," * "," "))-2)</f>
        <v>Felsőszölnök</v>
      </c>
      <c r="C771" t="s">
        <v>769</v>
      </c>
      <c r="D771" t="str">
        <f>INDEX(helysegnevtar!$A$4:$F$3181,MATCH(tidy!$B771,helysegnevtar!$A$4:$A$3181,0),3)</f>
        <v>község</v>
      </c>
      <c r="E771" t="str">
        <f>INDEX(helysegnevtar!$A$4:$F$3181,MATCH(tidy!$B771,helysegnevtar!$A$4:$A$3181,0),4)</f>
        <v>Vas</v>
      </c>
      <c r="F771" t="str">
        <f>INDEX(helysegnevtar!$A$4:$F$3181,MATCH(tidy!$B771,helysegnevtar!$A$4:$A$3181,0),6)</f>
        <v>Szentgotthárdi</v>
      </c>
      <c r="G771">
        <v>3</v>
      </c>
      <c r="I771">
        <v>48.73</v>
      </c>
      <c r="J771">
        <v>561</v>
      </c>
      <c r="K771">
        <v>166</v>
      </c>
      <c r="L771">
        <v>208</v>
      </c>
      <c r="M771">
        <f t="shared" ref="M771:M834" si="62">L771+K771</f>
        <v>374</v>
      </c>
      <c r="N771">
        <v>69.38</v>
      </c>
      <c r="O771">
        <v>18.05</v>
      </c>
      <c r="P771">
        <v>81.819999999999993</v>
      </c>
      <c r="Q771">
        <v>23.56</v>
      </c>
      <c r="R771">
        <v>3.14</v>
      </c>
      <c r="S771">
        <v>0.56999999999999995</v>
      </c>
      <c r="T771">
        <v>3.71</v>
      </c>
      <c r="U771">
        <v>995381882</v>
      </c>
      <c r="V771">
        <v>1113</v>
      </c>
      <c r="W771">
        <v>64</v>
      </c>
      <c r="Y771">
        <v>2</v>
      </c>
      <c r="AA771">
        <v>16.72</v>
      </c>
      <c r="AB771">
        <v>114</v>
      </c>
      <c r="AC771" s="38">
        <v>-7.43</v>
      </c>
      <c r="AD771" s="38">
        <v>-20.43</v>
      </c>
      <c r="AE771" s="39">
        <v>62.5</v>
      </c>
      <c r="AF771" s="38">
        <v>43</v>
      </c>
      <c r="AG771" s="38">
        <v>77</v>
      </c>
      <c r="AH771">
        <f t="shared" ref="AH771:AH834" si="63">AG771+AF771</f>
        <v>120</v>
      </c>
      <c r="AI771" s="40">
        <f t="shared" ref="AI771:AI834" si="64">AH771/M771*100</f>
        <v>32.085561497326204</v>
      </c>
    </row>
    <row r="772" spans="1:35" ht="15">
      <c r="A772" t="str">
        <f t="shared" si="60"/>
        <v>1632</v>
      </c>
      <c r="B772" t="str">
        <f t="shared" si="61"/>
        <v>Felsőtárkány</v>
      </c>
      <c r="C772" t="s">
        <v>770</v>
      </c>
      <c r="D772" t="str">
        <f>INDEX(helysegnevtar!$A$4:$F$3181,MATCH(tidy!$B772,helysegnevtar!$A$4:$A$3181,0),3)</f>
        <v>község</v>
      </c>
      <c r="E772" t="str">
        <f>INDEX(helysegnevtar!$A$4:$F$3181,MATCH(tidy!$B772,helysegnevtar!$A$4:$A$3181,0),4)</f>
        <v>Heves</v>
      </c>
      <c r="F772" t="str">
        <f>INDEX(helysegnevtar!$A$4:$F$3181,MATCH(tidy!$B772,helysegnevtar!$A$4:$A$3181,0),6)</f>
        <v>Egri</v>
      </c>
      <c r="G772">
        <v>8</v>
      </c>
      <c r="H772">
        <v>0.86</v>
      </c>
      <c r="I772">
        <v>55.23</v>
      </c>
      <c r="J772">
        <v>3612</v>
      </c>
      <c r="K772">
        <v>1132</v>
      </c>
      <c r="L772">
        <v>1170</v>
      </c>
      <c r="M772">
        <f t="shared" si="62"/>
        <v>2302</v>
      </c>
      <c r="N772">
        <v>11.62</v>
      </c>
      <c r="O772">
        <v>30.25</v>
      </c>
      <c r="P772">
        <v>49.44</v>
      </c>
      <c r="Q772">
        <v>77.319999999999993</v>
      </c>
      <c r="R772">
        <v>1.31</v>
      </c>
      <c r="S772">
        <v>16.5</v>
      </c>
      <c r="T772">
        <v>17.809999999999999</v>
      </c>
      <c r="U772">
        <v>8644225495</v>
      </c>
      <c r="V772">
        <v>10995</v>
      </c>
      <c r="W772">
        <v>241</v>
      </c>
      <c r="X772">
        <v>3</v>
      </c>
      <c r="Y772">
        <v>5</v>
      </c>
      <c r="Z772">
        <v>9.69</v>
      </c>
      <c r="AA772">
        <v>3.54</v>
      </c>
      <c r="AB772">
        <v>607</v>
      </c>
      <c r="AC772" s="38">
        <v>1.1399999999999999</v>
      </c>
      <c r="AD772" s="38">
        <v>-1.1399999999999999</v>
      </c>
      <c r="AE772" s="39">
        <v>5.81</v>
      </c>
      <c r="AF772" s="38">
        <v>236</v>
      </c>
      <c r="AG772" s="38">
        <v>420</v>
      </c>
      <c r="AH772">
        <f t="shared" si="63"/>
        <v>656</v>
      </c>
      <c r="AI772" s="40">
        <f t="shared" si="64"/>
        <v>28.496959165942659</v>
      </c>
    </row>
    <row r="773" spans="1:35" ht="15">
      <c r="A773" t="str">
        <f t="shared" si="60"/>
        <v>3167</v>
      </c>
      <c r="B773" t="str">
        <f t="shared" si="61"/>
        <v>Felsőtelekes</v>
      </c>
      <c r="C773" t="s">
        <v>771</v>
      </c>
      <c r="D773" t="str">
        <f>INDEX(helysegnevtar!$A$4:$F$3181,MATCH(tidy!$B773,helysegnevtar!$A$4:$A$3181,0),3)</f>
        <v>község</v>
      </c>
      <c r="E773" t="str">
        <f>INDEX(helysegnevtar!$A$4:$F$3181,MATCH(tidy!$B773,helysegnevtar!$A$4:$A$3181,0),4)</f>
        <v>Borsod-Abaúj-Zemplén</v>
      </c>
      <c r="F773" t="str">
        <f>INDEX(helysegnevtar!$A$4:$F$3181,MATCH(tidy!$B773,helysegnevtar!$A$4:$A$3181,0),6)</f>
        <v>Kazincbarcikai</v>
      </c>
      <c r="G773">
        <v>66</v>
      </c>
      <c r="H773">
        <v>6.33</v>
      </c>
      <c r="I773">
        <v>55.97</v>
      </c>
      <c r="J773">
        <v>700</v>
      </c>
      <c r="K773">
        <v>216</v>
      </c>
      <c r="L773">
        <v>238</v>
      </c>
      <c r="M773">
        <f t="shared" si="62"/>
        <v>454</v>
      </c>
      <c r="N773">
        <v>54.35</v>
      </c>
      <c r="O773">
        <v>9.75</v>
      </c>
      <c r="P773">
        <v>34.78</v>
      </c>
      <c r="Q773">
        <v>8.4499999999999993</v>
      </c>
      <c r="S773">
        <v>3.34</v>
      </c>
      <c r="T773">
        <v>3.34</v>
      </c>
      <c r="U773">
        <v>934955416</v>
      </c>
      <c r="V773">
        <v>1729</v>
      </c>
      <c r="Z773">
        <v>6.27</v>
      </c>
      <c r="AA773">
        <v>22.89</v>
      </c>
      <c r="AB773">
        <v>207</v>
      </c>
      <c r="AC773" s="38">
        <v>-18.809999999999999</v>
      </c>
      <c r="AD773" s="38">
        <v>0</v>
      </c>
      <c r="AE773" s="39"/>
      <c r="AF773" s="38">
        <v>44</v>
      </c>
      <c r="AG773" s="38">
        <v>70</v>
      </c>
      <c r="AH773">
        <f t="shared" si="63"/>
        <v>114</v>
      </c>
      <c r="AI773" s="40">
        <f t="shared" si="64"/>
        <v>25.110132158590311</v>
      </c>
    </row>
    <row r="774" spans="1:35" ht="15">
      <c r="A774" t="str">
        <f t="shared" si="60"/>
        <v>3331</v>
      </c>
      <c r="B774" t="str">
        <f t="shared" si="61"/>
        <v>Felsőtold</v>
      </c>
      <c r="C774" t="s">
        <v>772</v>
      </c>
      <c r="D774" t="str">
        <f>INDEX(helysegnevtar!$A$4:$F$3181,MATCH(tidy!$B774,helysegnevtar!$A$4:$A$3181,0),3)</f>
        <v>község</v>
      </c>
      <c r="E774" t="str">
        <f>INDEX(helysegnevtar!$A$4:$F$3181,MATCH(tidy!$B774,helysegnevtar!$A$4:$A$3181,0),4)</f>
        <v>Nógrád</v>
      </c>
      <c r="F774" t="str">
        <f>INDEX(helysegnevtar!$A$4:$F$3181,MATCH(tidy!$B774,helysegnevtar!$A$4:$A$3181,0),6)</f>
        <v>Pásztói</v>
      </c>
      <c r="G774">
        <v>5</v>
      </c>
      <c r="I774">
        <v>52.94</v>
      </c>
      <c r="J774">
        <v>137</v>
      </c>
      <c r="K774">
        <v>41</v>
      </c>
      <c r="L774">
        <v>41</v>
      </c>
      <c r="M774">
        <f t="shared" si="62"/>
        <v>82</v>
      </c>
      <c r="N774">
        <v>44.95</v>
      </c>
      <c r="O774">
        <v>16.670000000000002</v>
      </c>
      <c r="P774">
        <v>55.56</v>
      </c>
      <c r="Q774">
        <v>10.83</v>
      </c>
      <c r="R774">
        <v>0.54</v>
      </c>
      <c r="S774">
        <v>0.32</v>
      </c>
      <c r="T774">
        <v>0.86</v>
      </c>
      <c r="U774">
        <v>217846684</v>
      </c>
      <c r="V774">
        <v>360</v>
      </c>
      <c r="Z774">
        <v>38.17</v>
      </c>
      <c r="AA774">
        <v>9.7100000000000009</v>
      </c>
      <c r="AB774">
        <v>38</v>
      </c>
      <c r="AC774" s="38">
        <v>-76.34</v>
      </c>
      <c r="AD774" s="38">
        <v>0</v>
      </c>
      <c r="AE774" s="39"/>
      <c r="AF774" s="38">
        <v>14</v>
      </c>
      <c r="AG774" s="38">
        <v>27</v>
      </c>
      <c r="AH774">
        <f t="shared" si="63"/>
        <v>41</v>
      </c>
      <c r="AI774" s="40">
        <f t="shared" si="64"/>
        <v>50</v>
      </c>
    </row>
    <row r="775" spans="1:35" ht="15">
      <c r="A775" t="str">
        <f t="shared" si="60"/>
        <v>2353</v>
      </c>
      <c r="B775" t="str">
        <f t="shared" si="61"/>
        <v>Felsővadász</v>
      </c>
      <c r="C775" t="s">
        <v>773</v>
      </c>
      <c r="D775" t="str">
        <f>INDEX(helysegnevtar!$A$4:$F$3181,MATCH(tidy!$B775,helysegnevtar!$A$4:$A$3181,0),3)</f>
        <v>község</v>
      </c>
      <c r="E775" t="str">
        <f>INDEX(helysegnevtar!$A$4:$F$3181,MATCH(tidy!$B775,helysegnevtar!$A$4:$A$3181,0),4)</f>
        <v>Borsod-Abaúj-Zemplén</v>
      </c>
      <c r="F775" t="str">
        <f>INDEX(helysegnevtar!$A$4:$F$3181,MATCH(tidy!$B775,helysegnevtar!$A$4:$A$3181,0),6)</f>
        <v>Szikszói</v>
      </c>
      <c r="G775">
        <v>47</v>
      </c>
      <c r="H775">
        <v>37.520000000000003</v>
      </c>
      <c r="I775">
        <v>63.24</v>
      </c>
      <c r="J775">
        <v>597</v>
      </c>
      <c r="K775">
        <v>167</v>
      </c>
      <c r="L775">
        <v>191</v>
      </c>
      <c r="M775">
        <f t="shared" si="62"/>
        <v>358</v>
      </c>
      <c r="N775">
        <v>45.55</v>
      </c>
      <c r="O775">
        <v>3.26</v>
      </c>
      <c r="P775">
        <v>60.27</v>
      </c>
      <c r="Q775">
        <v>18.64</v>
      </c>
      <c r="R775">
        <v>0.2</v>
      </c>
      <c r="S775">
        <v>4.0999999999999996</v>
      </c>
      <c r="T775">
        <v>4.3</v>
      </c>
      <c r="U775">
        <v>430733965</v>
      </c>
      <c r="V775">
        <v>1155</v>
      </c>
      <c r="W775">
        <v>169</v>
      </c>
      <c r="X775">
        <v>39</v>
      </c>
      <c r="Y775">
        <v>109</v>
      </c>
      <c r="Z775">
        <v>40.33</v>
      </c>
      <c r="AB775">
        <v>220</v>
      </c>
      <c r="AC775" s="38">
        <v>3.67</v>
      </c>
      <c r="AD775" s="38">
        <v>9.17</v>
      </c>
      <c r="AE775" s="39">
        <v>60.36</v>
      </c>
      <c r="AF775" s="38">
        <v>20</v>
      </c>
      <c r="AG775" s="38">
        <v>24</v>
      </c>
      <c r="AH775">
        <f t="shared" si="63"/>
        <v>44</v>
      </c>
      <c r="AI775" s="40">
        <f t="shared" si="64"/>
        <v>12.290502793296088</v>
      </c>
    </row>
    <row r="776" spans="1:35" ht="15">
      <c r="A776" t="str">
        <f t="shared" si="60"/>
        <v>284</v>
      </c>
      <c r="B776" t="str">
        <f t="shared" si="61"/>
        <v>Felsőzsolca</v>
      </c>
      <c r="C776" t="s">
        <v>774</v>
      </c>
      <c r="D776" t="str">
        <f>INDEX(helysegnevtar!$A$4:$F$3181,MATCH(tidy!$B776,helysegnevtar!$A$4:$A$3181,0),3)</f>
        <v>város</v>
      </c>
      <c r="E776" t="str">
        <f>INDEX(helysegnevtar!$A$4:$F$3181,MATCH(tidy!$B776,helysegnevtar!$A$4:$A$3181,0),4)</f>
        <v>Borsod-Abaúj-Zemplén</v>
      </c>
      <c r="F776" t="str">
        <f>INDEX(helysegnevtar!$A$4:$F$3181,MATCH(tidy!$B776,helysegnevtar!$A$4:$A$3181,0),6)</f>
        <v>Miskolci</v>
      </c>
      <c r="G776">
        <v>135</v>
      </c>
      <c r="H776">
        <v>7.65</v>
      </c>
      <c r="I776">
        <v>57.84</v>
      </c>
      <c r="J776">
        <v>6811</v>
      </c>
      <c r="K776">
        <v>2159</v>
      </c>
      <c r="L776">
        <v>2143</v>
      </c>
      <c r="M776">
        <f t="shared" si="62"/>
        <v>4302</v>
      </c>
      <c r="N776">
        <v>15.38</v>
      </c>
      <c r="O776">
        <v>26.34</v>
      </c>
      <c r="P776">
        <v>47.74</v>
      </c>
      <c r="Q776">
        <v>16.25</v>
      </c>
      <c r="R776">
        <v>0.84</v>
      </c>
      <c r="S776">
        <v>27</v>
      </c>
      <c r="T776">
        <v>27.84</v>
      </c>
      <c r="U776">
        <v>14112877519</v>
      </c>
      <c r="V776">
        <v>16826</v>
      </c>
      <c r="W776">
        <v>552</v>
      </c>
      <c r="X776">
        <v>146</v>
      </c>
      <c r="Y776">
        <v>18</v>
      </c>
      <c r="Z776">
        <v>20.12</v>
      </c>
      <c r="AA776">
        <v>4.87</v>
      </c>
      <c r="AB776">
        <v>1147</v>
      </c>
      <c r="AC776" s="38">
        <v>-0.78</v>
      </c>
      <c r="AD776" s="38">
        <v>-1.4</v>
      </c>
      <c r="AE776" s="39">
        <v>31.52</v>
      </c>
      <c r="AF776" s="38">
        <v>501</v>
      </c>
      <c r="AG776" s="38">
        <v>722</v>
      </c>
      <c r="AH776">
        <f t="shared" si="63"/>
        <v>1223</v>
      </c>
      <c r="AI776" s="40">
        <f t="shared" si="64"/>
        <v>28.428637842863786</v>
      </c>
    </row>
    <row r="777" spans="1:35" ht="15">
      <c r="A777" t="str">
        <f t="shared" si="60"/>
        <v>2241</v>
      </c>
      <c r="B777" t="str">
        <f t="shared" si="61"/>
        <v>Fényeslitke</v>
      </c>
      <c r="C777" t="s">
        <v>775</v>
      </c>
      <c r="D777" t="str">
        <f>INDEX(helysegnevtar!$A$4:$F$3181,MATCH(tidy!$B777,helysegnevtar!$A$4:$A$3181,0),3)</f>
        <v>község</v>
      </c>
      <c r="E777" t="str">
        <f>INDEX(helysegnevtar!$A$4:$F$3181,MATCH(tidy!$B777,helysegnevtar!$A$4:$A$3181,0),4)</f>
        <v>Szabolcs-Szatmár-Bereg</v>
      </c>
      <c r="F777" t="str">
        <f>INDEX(helysegnevtar!$A$4:$F$3181,MATCH(tidy!$B777,helysegnevtar!$A$4:$A$3181,0),6)</f>
        <v>Kisvárdai</v>
      </c>
      <c r="G777">
        <v>19</v>
      </c>
      <c r="H777">
        <v>4.07</v>
      </c>
      <c r="I777">
        <v>56.01</v>
      </c>
      <c r="J777">
        <v>2495</v>
      </c>
      <c r="K777">
        <v>804</v>
      </c>
      <c r="L777">
        <v>815</v>
      </c>
      <c r="M777">
        <f t="shared" si="62"/>
        <v>1619</v>
      </c>
      <c r="N777">
        <v>49.78</v>
      </c>
      <c r="O777">
        <v>17.649999999999999</v>
      </c>
      <c r="P777">
        <v>34.090000000000003</v>
      </c>
      <c r="Q777">
        <v>25.15</v>
      </c>
      <c r="S777">
        <v>9.23</v>
      </c>
      <c r="T777">
        <v>9.23</v>
      </c>
      <c r="U777">
        <v>5453957665</v>
      </c>
      <c r="V777">
        <v>7695</v>
      </c>
      <c r="W777">
        <v>120</v>
      </c>
      <c r="Y777">
        <v>19</v>
      </c>
      <c r="Z777">
        <v>9.6300000000000008</v>
      </c>
      <c r="AB777">
        <v>572</v>
      </c>
      <c r="AC777" s="38">
        <v>-2.63</v>
      </c>
      <c r="AD777" s="38">
        <v>-6.13</v>
      </c>
      <c r="AE777" s="39">
        <v>3.33</v>
      </c>
      <c r="AF777" s="38">
        <v>155</v>
      </c>
      <c r="AG777" s="38">
        <v>323</v>
      </c>
      <c r="AH777">
        <f t="shared" si="63"/>
        <v>478</v>
      </c>
      <c r="AI777" s="40">
        <f t="shared" si="64"/>
        <v>29.524397776405188</v>
      </c>
    </row>
    <row r="778" spans="1:35" ht="15">
      <c r="A778" t="str">
        <f t="shared" si="60"/>
        <v>3067</v>
      </c>
      <c r="B778" t="str">
        <f t="shared" si="61"/>
        <v>Fenyőfő</v>
      </c>
      <c r="C778" t="s">
        <v>776</v>
      </c>
      <c r="D778" t="str">
        <f>INDEX(helysegnevtar!$A$4:$F$3181,MATCH(tidy!$B778,helysegnevtar!$A$4:$A$3181,0),3)</f>
        <v>község</v>
      </c>
      <c r="E778" t="str">
        <f>INDEX(helysegnevtar!$A$4:$F$3181,MATCH(tidy!$B778,helysegnevtar!$A$4:$A$3181,0),4)</f>
        <v>Győr-Moson-Sopron</v>
      </c>
      <c r="F778" t="str">
        <f>INDEX(helysegnevtar!$A$4:$F$3181,MATCH(tidy!$B778,helysegnevtar!$A$4:$A$3181,0),6)</f>
        <v>Pannonhalmi</v>
      </c>
      <c r="G778">
        <v>2</v>
      </c>
      <c r="I778">
        <v>48.48</v>
      </c>
      <c r="J778">
        <v>98</v>
      </c>
      <c r="K778">
        <v>28</v>
      </c>
      <c r="L778">
        <v>38</v>
      </c>
      <c r="M778">
        <f t="shared" si="62"/>
        <v>66</v>
      </c>
      <c r="N778">
        <v>50.6</v>
      </c>
      <c r="O778">
        <v>17.07</v>
      </c>
      <c r="P778">
        <v>33.33</v>
      </c>
      <c r="Q778">
        <v>29.65</v>
      </c>
      <c r="R778">
        <v>0.99</v>
      </c>
      <c r="S778">
        <v>0.4</v>
      </c>
      <c r="T778">
        <v>1.39</v>
      </c>
      <c r="U778">
        <v>174689294</v>
      </c>
      <c r="V778">
        <v>220</v>
      </c>
      <c r="AB778">
        <v>27</v>
      </c>
      <c r="AC778" s="38">
        <v>10.58</v>
      </c>
      <c r="AD778" s="38">
        <v>-21.16</v>
      </c>
      <c r="AE778" s="39"/>
      <c r="AF778" s="38">
        <v>10</v>
      </c>
      <c r="AG778" s="38">
        <v>11</v>
      </c>
      <c r="AH778">
        <f t="shared" si="63"/>
        <v>21</v>
      </c>
      <c r="AI778" s="40">
        <f t="shared" si="64"/>
        <v>31.818181818181817</v>
      </c>
    </row>
    <row r="779" spans="1:35" ht="15">
      <c r="A779" t="str">
        <f t="shared" si="60"/>
        <v>1899</v>
      </c>
      <c r="B779" t="str">
        <f t="shared" si="61"/>
        <v>Ferencszállás</v>
      </c>
      <c r="C779" t="s">
        <v>777</v>
      </c>
      <c r="D779" t="str">
        <f>INDEX(helysegnevtar!$A$4:$F$3181,MATCH(tidy!$B779,helysegnevtar!$A$4:$A$3181,0),3)</f>
        <v>község</v>
      </c>
      <c r="E779" t="str">
        <f>INDEX(helysegnevtar!$A$4:$F$3181,MATCH(tidy!$B779,helysegnevtar!$A$4:$A$3181,0),4)</f>
        <v>Csongrád-Csanád</v>
      </c>
      <c r="F779" t="str">
        <f>INDEX(helysegnevtar!$A$4:$F$3181,MATCH(tidy!$B779,helysegnevtar!$A$4:$A$3181,0),6)</f>
        <v>Szegedi</v>
      </c>
      <c r="G779">
        <v>5</v>
      </c>
      <c r="H779">
        <v>0.96</v>
      </c>
      <c r="I779">
        <v>54.2</v>
      </c>
      <c r="J779">
        <v>673</v>
      </c>
      <c r="K779">
        <v>209</v>
      </c>
      <c r="L779">
        <v>234</v>
      </c>
      <c r="M779">
        <f t="shared" si="62"/>
        <v>443</v>
      </c>
      <c r="N779">
        <v>25.97</v>
      </c>
      <c r="O779">
        <v>14.43</v>
      </c>
      <c r="P779">
        <v>16.670000000000002</v>
      </c>
      <c r="Q779">
        <v>5.79</v>
      </c>
      <c r="R779">
        <v>2.61</v>
      </c>
      <c r="T779">
        <v>2.61</v>
      </c>
      <c r="U779">
        <v>1326036664</v>
      </c>
      <c r="V779">
        <v>1599</v>
      </c>
      <c r="Z779">
        <v>11.91</v>
      </c>
      <c r="AB779">
        <v>112</v>
      </c>
      <c r="AC779" s="38">
        <v>71.489999999999995</v>
      </c>
      <c r="AD779" s="38">
        <v>-11.91</v>
      </c>
      <c r="AE779" s="39"/>
      <c r="AF779" s="38">
        <v>50</v>
      </c>
      <c r="AG779" s="38">
        <v>68</v>
      </c>
      <c r="AH779">
        <f t="shared" si="63"/>
        <v>118</v>
      </c>
      <c r="AI779" s="40">
        <f t="shared" si="64"/>
        <v>26.636568848758461</v>
      </c>
    </row>
    <row r="780" spans="1:35" ht="15">
      <c r="A780" t="str">
        <f t="shared" si="60"/>
        <v>1125</v>
      </c>
      <c r="B780" t="str">
        <f t="shared" si="61"/>
        <v>Fertőboz</v>
      </c>
      <c r="C780" t="s">
        <v>778</v>
      </c>
      <c r="D780" t="str">
        <f>INDEX(helysegnevtar!$A$4:$F$3181,MATCH(tidy!$B780,helysegnevtar!$A$4:$A$3181,0),3)</f>
        <v>község</v>
      </c>
      <c r="E780" t="str">
        <f>INDEX(helysegnevtar!$A$4:$F$3181,MATCH(tidy!$B780,helysegnevtar!$A$4:$A$3181,0),4)</f>
        <v>Győr-Moson-Sopron</v>
      </c>
      <c r="F780" t="str">
        <f>INDEX(helysegnevtar!$A$4:$F$3181,MATCH(tidy!$B780,helysegnevtar!$A$4:$A$3181,0),6)</f>
        <v>Soproni</v>
      </c>
      <c r="I780">
        <v>50.98</v>
      </c>
      <c r="J780">
        <v>312</v>
      </c>
      <c r="K780">
        <v>93</v>
      </c>
      <c r="L780">
        <v>106</v>
      </c>
      <c r="M780">
        <f t="shared" si="62"/>
        <v>199</v>
      </c>
      <c r="N780">
        <v>71.89</v>
      </c>
      <c r="O780">
        <v>19.440000000000001</v>
      </c>
      <c r="Q780">
        <v>13.67</v>
      </c>
      <c r="R780">
        <v>0.96</v>
      </c>
      <c r="S780">
        <v>0.65</v>
      </c>
      <c r="T780">
        <v>1.61</v>
      </c>
      <c r="U780">
        <v>521934152</v>
      </c>
      <c r="V780">
        <v>665</v>
      </c>
      <c r="Z780">
        <v>13.38</v>
      </c>
      <c r="AB780">
        <v>51</v>
      </c>
      <c r="AC780" s="38">
        <v>46.82</v>
      </c>
      <c r="AD780" s="38">
        <v>6.69</v>
      </c>
      <c r="AE780" s="39"/>
      <c r="AF780" s="38">
        <v>24</v>
      </c>
      <c r="AG780" s="38">
        <v>36</v>
      </c>
      <c r="AH780">
        <f t="shared" si="63"/>
        <v>60</v>
      </c>
      <c r="AI780" s="40">
        <f t="shared" si="64"/>
        <v>30.150753768844218</v>
      </c>
    </row>
    <row r="781" spans="1:35" ht="15">
      <c r="A781" t="str">
        <f t="shared" si="60"/>
        <v>988</v>
      </c>
      <c r="B781" t="str">
        <f t="shared" si="61"/>
        <v>Fertőd</v>
      </c>
      <c r="C781" t="s">
        <v>779</v>
      </c>
      <c r="D781" t="str">
        <f>INDEX(helysegnevtar!$A$4:$F$3181,MATCH(tidy!$B781,helysegnevtar!$A$4:$A$3181,0),3)</f>
        <v>város</v>
      </c>
      <c r="E781" t="str">
        <f>INDEX(helysegnevtar!$A$4:$F$3181,MATCH(tidy!$B781,helysegnevtar!$A$4:$A$3181,0),4)</f>
        <v>Győr-Moson-Sopron</v>
      </c>
      <c r="F781" t="str">
        <f>INDEX(helysegnevtar!$A$4:$F$3181,MATCH(tidy!$B781,helysegnevtar!$A$4:$A$3181,0),6)</f>
        <v>Soproni</v>
      </c>
      <c r="H781">
        <v>0.18</v>
      </c>
      <c r="I781">
        <v>52.91</v>
      </c>
      <c r="J781">
        <v>3326</v>
      </c>
      <c r="K781">
        <v>1074</v>
      </c>
      <c r="L781">
        <v>1066</v>
      </c>
      <c r="M781">
        <f t="shared" si="62"/>
        <v>2140</v>
      </c>
      <c r="N781">
        <v>60.67</v>
      </c>
      <c r="O781">
        <v>19.78</v>
      </c>
      <c r="P781">
        <v>28.57</v>
      </c>
      <c r="Q781">
        <v>48.55</v>
      </c>
      <c r="R781">
        <v>8.1</v>
      </c>
      <c r="S781">
        <v>13.46</v>
      </c>
      <c r="T781">
        <v>21.56</v>
      </c>
      <c r="U781">
        <v>5697879725</v>
      </c>
      <c r="V781">
        <v>7257</v>
      </c>
      <c r="W781">
        <v>263</v>
      </c>
      <c r="X781">
        <v>2</v>
      </c>
      <c r="Z781">
        <v>8.51</v>
      </c>
      <c r="AA781">
        <v>0.97</v>
      </c>
      <c r="AB781">
        <v>512</v>
      </c>
      <c r="AC781" s="38">
        <v>17.02</v>
      </c>
      <c r="AD781" s="38">
        <v>-6.08</v>
      </c>
      <c r="AE781" s="39">
        <v>34.6</v>
      </c>
      <c r="AF781" s="38">
        <v>279</v>
      </c>
      <c r="AG781" s="38">
        <v>396</v>
      </c>
      <c r="AH781">
        <f t="shared" si="63"/>
        <v>675</v>
      </c>
      <c r="AI781" s="40">
        <f t="shared" si="64"/>
        <v>31.542056074766357</v>
      </c>
    </row>
    <row r="782" spans="1:35" ht="15">
      <c r="A782" t="str">
        <f t="shared" si="60"/>
        <v>948</v>
      </c>
      <c r="B782" t="str">
        <f t="shared" si="61"/>
        <v>Fertőendréd</v>
      </c>
      <c r="C782" t="s">
        <v>780</v>
      </c>
      <c r="D782" t="str">
        <f>INDEX(helysegnevtar!$A$4:$F$3181,MATCH(tidy!$B782,helysegnevtar!$A$4:$A$3181,0),3)</f>
        <v>község</v>
      </c>
      <c r="E782" t="str">
        <f>INDEX(helysegnevtar!$A$4:$F$3181,MATCH(tidy!$B782,helysegnevtar!$A$4:$A$3181,0),4)</f>
        <v>Győr-Moson-Sopron</v>
      </c>
      <c r="F782" t="str">
        <f>INDEX(helysegnevtar!$A$4:$F$3181,MATCH(tidy!$B782,helysegnevtar!$A$4:$A$3181,0),6)</f>
        <v>Soproni</v>
      </c>
      <c r="I782">
        <v>46.1</v>
      </c>
      <c r="J782">
        <v>636</v>
      </c>
      <c r="K782">
        <v>203</v>
      </c>
      <c r="L782">
        <v>219</v>
      </c>
      <c r="M782">
        <f t="shared" si="62"/>
        <v>422</v>
      </c>
      <c r="N782">
        <v>54.14</v>
      </c>
      <c r="O782">
        <v>17.14</v>
      </c>
      <c r="P782">
        <v>40</v>
      </c>
      <c r="Q782">
        <v>15.09</v>
      </c>
      <c r="R782">
        <v>0.67</v>
      </c>
      <c r="S782">
        <v>2.2999999999999998</v>
      </c>
      <c r="T782">
        <v>2.97</v>
      </c>
      <c r="U782">
        <v>1205043391</v>
      </c>
      <c r="V782">
        <v>1392</v>
      </c>
      <c r="Z782">
        <v>6.51</v>
      </c>
      <c r="AB782">
        <v>101</v>
      </c>
      <c r="AC782" s="38">
        <v>-14.65</v>
      </c>
      <c r="AD782" s="38">
        <v>6.51</v>
      </c>
      <c r="AE782" s="39"/>
      <c r="AF782" s="38">
        <v>45</v>
      </c>
      <c r="AG782" s="38">
        <v>65</v>
      </c>
      <c r="AH782">
        <f t="shared" si="63"/>
        <v>110</v>
      </c>
      <c r="AI782" s="40">
        <f t="shared" si="64"/>
        <v>26.066350710900476</v>
      </c>
    </row>
    <row r="783" spans="1:35" ht="15">
      <c r="A783" t="str">
        <f t="shared" si="60"/>
        <v>1065</v>
      </c>
      <c r="B783" t="str">
        <f t="shared" si="61"/>
        <v>Fertőhomok</v>
      </c>
      <c r="C783" t="s">
        <v>781</v>
      </c>
      <c r="D783" t="str">
        <f>INDEX(helysegnevtar!$A$4:$F$3181,MATCH(tidy!$B783,helysegnevtar!$A$4:$A$3181,0),3)</f>
        <v>község</v>
      </c>
      <c r="E783" t="str">
        <f>INDEX(helysegnevtar!$A$4:$F$3181,MATCH(tidy!$B783,helysegnevtar!$A$4:$A$3181,0),4)</f>
        <v>Győr-Moson-Sopron</v>
      </c>
      <c r="F783" t="str">
        <f>INDEX(helysegnevtar!$A$4:$F$3181,MATCH(tidy!$B783,helysegnevtar!$A$4:$A$3181,0),6)</f>
        <v>Soproni</v>
      </c>
      <c r="I783">
        <v>50.52</v>
      </c>
      <c r="J783">
        <v>949</v>
      </c>
      <c r="K783">
        <v>294</v>
      </c>
      <c r="L783">
        <v>301</v>
      </c>
      <c r="M783">
        <f t="shared" si="62"/>
        <v>595</v>
      </c>
      <c r="N783">
        <v>66.78</v>
      </c>
      <c r="O783">
        <v>29.17</v>
      </c>
      <c r="Q783">
        <v>12.61</v>
      </c>
      <c r="R783">
        <v>0.28000000000000003</v>
      </c>
      <c r="S783">
        <v>4.6399999999999997</v>
      </c>
      <c r="T783">
        <v>4.92</v>
      </c>
      <c r="U783">
        <v>1375344694</v>
      </c>
      <c r="V783">
        <v>1620</v>
      </c>
      <c r="Z783">
        <v>4.5999999999999996</v>
      </c>
      <c r="AB783">
        <v>118</v>
      </c>
      <c r="AC783" s="38">
        <v>9.1999999999999993</v>
      </c>
      <c r="AD783" s="38">
        <v>2.2999999999999998</v>
      </c>
      <c r="AE783" s="39"/>
      <c r="AF783" s="38">
        <v>97</v>
      </c>
      <c r="AG783" s="38">
        <v>110</v>
      </c>
      <c r="AH783">
        <f t="shared" si="63"/>
        <v>207</v>
      </c>
      <c r="AI783" s="40">
        <f t="shared" si="64"/>
        <v>34.789915966386552</v>
      </c>
    </row>
    <row r="784" spans="1:35" ht="15">
      <c r="A784" t="str">
        <f t="shared" si="60"/>
        <v>1241</v>
      </c>
      <c r="B784" t="str">
        <f t="shared" si="61"/>
        <v>Fertőrákos</v>
      </c>
      <c r="C784" t="s">
        <v>782</v>
      </c>
      <c r="D784" t="str">
        <f>INDEX(helysegnevtar!$A$4:$F$3181,MATCH(tidy!$B784,helysegnevtar!$A$4:$A$3181,0),3)</f>
        <v>község</v>
      </c>
      <c r="E784" t="str">
        <f>INDEX(helysegnevtar!$A$4:$F$3181,MATCH(tidy!$B784,helysegnevtar!$A$4:$A$3181,0),4)</f>
        <v>Győr-Moson-Sopron</v>
      </c>
      <c r="F784" t="str">
        <f>INDEX(helysegnevtar!$A$4:$F$3181,MATCH(tidy!$B784,helysegnevtar!$A$4:$A$3181,0),6)</f>
        <v>Soproni</v>
      </c>
      <c r="H784">
        <v>2.0699999999999998</v>
      </c>
      <c r="I784">
        <v>51.01</v>
      </c>
      <c r="J784">
        <v>2488</v>
      </c>
      <c r="K784">
        <v>781</v>
      </c>
      <c r="L784">
        <v>805</v>
      </c>
      <c r="M784">
        <f t="shared" si="62"/>
        <v>1586</v>
      </c>
      <c r="N784">
        <v>84.28</v>
      </c>
      <c r="O784">
        <v>25.22</v>
      </c>
      <c r="P784">
        <v>23.53</v>
      </c>
      <c r="Q784">
        <v>21.89</v>
      </c>
      <c r="R784">
        <v>5.82</v>
      </c>
      <c r="S784">
        <v>8.56</v>
      </c>
      <c r="T784">
        <v>14.38</v>
      </c>
      <c r="U784">
        <v>3273875307</v>
      </c>
      <c r="V784">
        <v>5017</v>
      </c>
      <c r="W784">
        <v>173</v>
      </c>
      <c r="Z784">
        <v>9.2200000000000006</v>
      </c>
      <c r="AA784">
        <v>1.97</v>
      </c>
      <c r="AB784">
        <v>477</v>
      </c>
      <c r="AC784" s="38">
        <v>14.26</v>
      </c>
      <c r="AD784" s="38">
        <v>-0.84</v>
      </c>
      <c r="AE784" s="39">
        <v>16.760000000000002</v>
      </c>
      <c r="AF784" s="38">
        <v>202</v>
      </c>
      <c r="AG784" s="38">
        <v>273</v>
      </c>
      <c r="AH784">
        <f t="shared" si="63"/>
        <v>475</v>
      </c>
      <c r="AI784" s="40">
        <f t="shared" si="64"/>
        <v>29.949558638083229</v>
      </c>
    </row>
    <row r="785" spans="1:35" ht="15">
      <c r="A785" t="str">
        <f t="shared" si="60"/>
        <v>1534</v>
      </c>
      <c r="B785" t="str">
        <f t="shared" si="61"/>
        <v>Fertőszentmiklós</v>
      </c>
      <c r="C785" t="s">
        <v>783</v>
      </c>
      <c r="D785" t="str">
        <f>INDEX(helysegnevtar!$A$4:$F$3181,MATCH(tidy!$B785,helysegnevtar!$A$4:$A$3181,0),3)</f>
        <v>város</v>
      </c>
      <c r="E785" t="str">
        <f>INDEX(helysegnevtar!$A$4:$F$3181,MATCH(tidy!$B785,helysegnevtar!$A$4:$A$3181,0),4)</f>
        <v>Győr-Moson-Sopron</v>
      </c>
      <c r="F785" t="str">
        <f>INDEX(helysegnevtar!$A$4:$F$3181,MATCH(tidy!$B785,helysegnevtar!$A$4:$A$3181,0),6)</f>
        <v>Soproni</v>
      </c>
      <c r="H785">
        <v>0.23</v>
      </c>
      <c r="I785">
        <v>55.48</v>
      </c>
      <c r="J785">
        <v>3950</v>
      </c>
      <c r="K785">
        <v>1254</v>
      </c>
      <c r="L785">
        <v>1243</v>
      </c>
      <c r="M785">
        <f t="shared" si="62"/>
        <v>2497</v>
      </c>
      <c r="N785">
        <v>56.53</v>
      </c>
      <c r="O785">
        <v>22.56</v>
      </c>
      <c r="P785">
        <v>31.58</v>
      </c>
      <c r="Q785">
        <v>39.380000000000003</v>
      </c>
      <c r="R785">
        <v>8.2100000000000009</v>
      </c>
      <c r="S785">
        <v>20.079999999999998</v>
      </c>
      <c r="T785">
        <v>28.29</v>
      </c>
      <c r="U785">
        <v>7984219067</v>
      </c>
      <c r="V785">
        <v>8973</v>
      </c>
      <c r="W785">
        <v>336</v>
      </c>
      <c r="Z785">
        <v>11.66</v>
      </c>
      <c r="AA785">
        <v>0.96</v>
      </c>
      <c r="AB785">
        <v>599</v>
      </c>
      <c r="AC785" s="38">
        <v>18.14</v>
      </c>
      <c r="AD785" s="38">
        <v>-1.3</v>
      </c>
      <c r="AE785" s="39">
        <v>39.29</v>
      </c>
      <c r="AF785" s="38">
        <v>324</v>
      </c>
      <c r="AG785" s="38">
        <v>483</v>
      </c>
      <c r="AH785">
        <f t="shared" si="63"/>
        <v>807</v>
      </c>
      <c r="AI785" s="40">
        <f t="shared" si="64"/>
        <v>32.318782539046857</v>
      </c>
    </row>
    <row r="786" spans="1:35" ht="15">
      <c r="A786" t="str">
        <f t="shared" si="60"/>
        <v>3144</v>
      </c>
      <c r="B786" t="str">
        <f t="shared" si="61"/>
        <v>Fertőszéplak</v>
      </c>
      <c r="C786" t="s">
        <v>784</v>
      </c>
      <c r="D786" t="str">
        <f>INDEX(helysegnevtar!$A$4:$F$3181,MATCH(tidy!$B786,helysegnevtar!$A$4:$A$3181,0),3)</f>
        <v>község</v>
      </c>
      <c r="E786" t="str">
        <f>INDEX(helysegnevtar!$A$4:$F$3181,MATCH(tidy!$B786,helysegnevtar!$A$4:$A$3181,0),4)</f>
        <v>Győr-Moson-Sopron</v>
      </c>
      <c r="F786" t="str">
        <f>INDEX(helysegnevtar!$A$4:$F$3181,MATCH(tidy!$B786,helysegnevtar!$A$4:$A$3181,0),6)</f>
        <v>Soproni</v>
      </c>
      <c r="H786">
        <v>0.59</v>
      </c>
      <c r="I786">
        <v>48.07</v>
      </c>
      <c r="J786">
        <v>1380</v>
      </c>
      <c r="K786">
        <v>426</v>
      </c>
      <c r="L786">
        <v>480</v>
      </c>
      <c r="M786">
        <f t="shared" si="62"/>
        <v>906</v>
      </c>
      <c r="N786">
        <v>63.01</v>
      </c>
      <c r="O786">
        <v>18.16</v>
      </c>
      <c r="P786">
        <v>30.77</v>
      </c>
      <c r="Q786">
        <v>21.77</v>
      </c>
      <c r="R786">
        <v>1.64</v>
      </c>
      <c r="S786">
        <v>5.95</v>
      </c>
      <c r="T786">
        <v>7.59</v>
      </c>
      <c r="U786">
        <v>2345771435</v>
      </c>
      <c r="V786">
        <v>2844</v>
      </c>
      <c r="W786">
        <v>171</v>
      </c>
      <c r="Z786">
        <v>6.68</v>
      </c>
      <c r="AA786">
        <v>1.3</v>
      </c>
      <c r="AB786">
        <v>241</v>
      </c>
      <c r="AC786" s="38">
        <v>17.079999999999998</v>
      </c>
      <c r="AD786" s="38">
        <v>-6.68</v>
      </c>
      <c r="AE786" s="39">
        <v>46.2</v>
      </c>
      <c r="AF786" s="38">
        <v>101</v>
      </c>
      <c r="AG786" s="38">
        <v>131</v>
      </c>
      <c r="AH786">
        <f t="shared" si="63"/>
        <v>232</v>
      </c>
      <c r="AI786" s="40">
        <f t="shared" si="64"/>
        <v>25.607064017660043</v>
      </c>
    </row>
    <row r="787" spans="1:35" ht="15">
      <c r="A787" t="str">
        <f t="shared" si="60"/>
        <v>3164</v>
      </c>
      <c r="B787" t="str">
        <f t="shared" si="61"/>
        <v>Fiad</v>
      </c>
      <c r="C787" t="s">
        <v>785</v>
      </c>
      <c r="D787" t="str">
        <f>INDEX(helysegnevtar!$A$4:$F$3181,MATCH(tidy!$B787,helysegnevtar!$A$4:$A$3181,0),3)</f>
        <v>község</v>
      </c>
      <c r="E787" t="str">
        <f>INDEX(helysegnevtar!$A$4:$F$3181,MATCH(tidy!$B787,helysegnevtar!$A$4:$A$3181,0),4)</f>
        <v>Somogy</v>
      </c>
      <c r="F787" t="str">
        <f>INDEX(helysegnevtar!$A$4:$F$3181,MATCH(tidy!$B787,helysegnevtar!$A$4:$A$3181,0),6)</f>
        <v>Tabi</v>
      </c>
      <c r="G787">
        <v>8</v>
      </c>
      <c r="I787">
        <v>57.35</v>
      </c>
      <c r="J787">
        <v>118</v>
      </c>
      <c r="K787">
        <v>37</v>
      </c>
      <c r="L787">
        <v>39</v>
      </c>
      <c r="M787">
        <f t="shared" si="62"/>
        <v>76</v>
      </c>
      <c r="N787">
        <v>41.68</v>
      </c>
      <c r="O787">
        <v>4.26</v>
      </c>
      <c r="P787">
        <v>66.67</v>
      </c>
      <c r="Q787">
        <v>14.91</v>
      </c>
      <c r="R787">
        <v>3.66</v>
      </c>
      <c r="S787">
        <v>1.87</v>
      </c>
      <c r="T787">
        <v>5.53</v>
      </c>
      <c r="U787">
        <v>123012812</v>
      </c>
      <c r="V787">
        <v>286</v>
      </c>
      <c r="Z787">
        <v>11.36</v>
      </c>
      <c r="AA787">
        <v>35.53</v>
      </c>
      <c r="AB787">
        <v>45</v>
      </c>
      <c r="AC787" s="38">
        <v>56.82</v>
      </c>
      <c r="AD787" s="38">
        <v>-11.36</v>
      </c>
      <c r="AE787" s="39"/>
      <c r="AF787" s="38">
        <v>9</v>
      </c>
      <c r="AG787" s="38">
        <v>17</v>
      </c>
      <c r="AH787">
        <f t="shared" si="63"/>
        <v>26</v>
      </c>
      <c r="AI787" s="40">
        <f t="shared" si="64"/>
        <v>34.210526315789473</v>
      </c>
    </row>
    <row r="788" spans="1:35" ht="15">
      <c r="A788" t="str">
        <f t="shared" si="60"/>
        <v>2523</v>
      </c>
      <c r="B788" t="str">
        <f t="shared" si="61"/>
        <v>Filkeháza</v>
      </c>
      <c r="C788" t="s">
        <v>786</v>
      </c>
      <c r="D788" t="str">
        <f>INDEX(helysegnevtar!$A$4:$F$3181,MATCH(tidy!$B788,helysegnevtar!$A$4:$A$3181,0),3)</f>
        <v>község</v>
      </c>
      <c r="E788" t="str">
        <f>INDEX(helysegnevtar!$A$4:$F$3181,MATCH(tidy!$B788,helysegnevtar!$A$4:$A$3181,0),4)</f>
        <v>Borsod-Abaúj-Zemplén</v>
      </c>
      <c r="F788" t="str">
        <f>INDEX(helysegnevtar!$A$4:$F$3181,MATCH(tidy!$B788,helysegnevtar!$A$4:$A$3181,0),6)</f>
        <v>Sátoraljaújhelyi</v>
      </c>
      <c r="G788">
        <v>7</v>
      </c>
      <c r="I788">
        <v>40</v>
      </c>
      <c r="J788">
        <v>99</v>
      </c>
      <c r="K788">
        <v>35</v>
      </c>
      <c r="L788">
        <v>38</v>
      </c>
      <c r="M788">
        <f t="shared" si="62"/>
        <v>73</v>
      </c>
      <c r="N788">
        <v>77.56</v>
      </c>
      <c r="O788">
        <v>5.26</v>
      </c>
      <c r="P788">
        <v>100</v>
      </c>
      <c r="Q788">
        <v>4.41</v>
      </c>
      <c r="R788">
        <v>0.12</v>
      </c>
      <c r="S788">
        <v>0.26</v>
      </c>
      <c r="T788">
        <v>0.38</v>
      </c>
      <c r="U788">
        <v>173385847</v>
      </c>
      <c r="V788">
        <v>326</v>
      </c>
      <c r="Z788">
        <v>24.24</v>
      </c>
      <c r="AA788">
        <v>21.62</v>
      </c>
      <c r="AB788">
        <v>27</v>
      </c>
      <c r="AC788" s="38">
        <v>12.12</v>
      </c>
      <c r="AD788" s="38">
        <v>24.24</v>
      </c>
      <c r="AE788" s="39"/>
      <c r="AF788" s="38">
        <v>4</v>
      </c>
      <c r="AG788" s="38">
        <v>10</v>
      </c>
      <c r="AH788">
        <f t="shared" si="63"/>
        <v>14</v>
      </c>
      <c r="AI788" s="40">
        <f t="shared" si="64"/>
        <v>19.17808219178082</v>
      </c>
    </row>
    <row r="789" spans="1:35" ht="15">
      <c r="A789" t="str">
        <f t="shared" si="60"/>
        <v>1918</v>
      </c>
      <c r="B789" t="str">
        <f t="shared" si="61"/>
        <v>Fityeház</v>
      </c>
      <c r="C789" t="s">
        <v>787</v>
      </c>
      <c r="D789" t="str">
        <f>INDEX(helysegnevtar!$A$4:$F$3181,MATCH(tidy!$B789,helysegnevtar!$A$4:$A$3181,0),3)</f>
        <v>község</v>
      </c>
      <c r="E789" t="str">
        <f>INDEX(helysegnevtar!$A$4:$F$3181,MATCH(tidy!$B789,helysegnevtar!$A$4:$A$3181,0),4)</f>
        <v>Zala</v>
      </c>
      <c r="F789" t="str">
        <f>INDEX(helysegnevtar!$A$4:$F$3181,MATCH(tidy!$B789,helysegnevtar!$A$4:$A$3181,0),6)</f>
        <v>Nagykanizsai</v>
      </c>
      <c r="G789">
        <v>3</v>
      </c>
      <c r="H789">
        <v>1.34</v>
      </c>
      <c r="I789">
        <v>50.9</v>
      </c>
      <c r="J789">
        <v>631</v>
      </c>
      <c r="K789">
        <v>219</v>
      </c>
      <c r="L789">
        <v>197</v>
      </c>
      <c r="M789">
        <f t="shared" si="62"/>
        <v>416</v>
      </c>
      <c r="N789">
        <v>66.569999999999993</v>
      </c>
      <c r="O789">
        <v>10.8</v>
      </c>
      <c r="P789">
        <v>42.86</v>
      </c>
      <c r="Q789">
        <v>6.5</v>
      </c>
      <c r="R789">
        <v>2.06</v>
      </c>
      <c r="S789">
        <v>2.4</v>
      </c>
      <c r="T789">
        <v>4.46</v>
      </c>
      <c r="U789">
        <v>1252103739</v>
      </c>
      <c r="V789">
        <v>1461</v>
      </c>
      <c r="Z789">
        <v>1.63</v>
      </c>
      <c r="AA789">
        <v>4.3499999999999996</v>
      </c>
      <c r="AB789">
        <v>183</v>
      </c>
      <c r="AC789" s="38">
        <v>-11.41</v>
      </c>
      <c r="AD789" s="38">
        <v>-11.41</v>
      </c>
      <c r="AE789" s="39"/>
      <c r="AF789" s="38">
        <v>58</v>
      </c>
      <c r="AG789" s="38">
        <v>73</v>
      </c>
      <c r="AH789">
        <f t="shared" si="63"/>
        <v>131</v>
      </c>
      <c r="AI789" s="40">
        <f t="shared" si="64"/>
        <v>31.490384615384613</v>
      </c>
    </row>
    <row r="790" spans="1:35" ht="15">
      <c r="A790" t="str">
        <f t="shared" si="60"/>
        <v>214</v>
      </c>
      <c r="B790" t="str">
        <f t="shared" si="61"/>
        <v>Foktő</v>
      </c>
      <c r="C790" t="s">
        <v>788</v>
      </c>
      <c r="D790" t="str">
        <f>INDEX(helysegnevtar!$A$4:$F$3181,MATCH(tidy!$B790,helysegnevtar!$A$4:$A$3181,0),3)</f>
        <v>község</v>
      </c>
      <c r="E790" t="str">
        <f>INDEX(helysegnevtar!$A$4:$F$3181,MATCH(tidy!$B790,helysegnevtar!$A$4:$A$3181,0),4)</f>
        <v>Bács-Kiskun</v>
      </c>
      <c r="F790" t="str">
        <f>INDEX(helysegnevtar!$A$4:$F$3181,MATCH(tidy!$B790,helysegnevtar!$A$4:$A$3181,0),6)</f>
        <v>Kalocsai</v>
      </c>
      <c r="G790">
        <v>23</v>
      </c>
      <c r="H790">
        <v>2.08</v>
      </c>
      <c r="I790">
        <v>53.32</v>
      </c>
      <c r="J790">
        <v>1501</v>
      </c>
      <c r="K790">
        <v>483</v>
      </c>
      <c r="L790">
        <v>499</v>
      </c>
      <c r="M790">
        <f t="shared" si="62"/>
        <v>982</v>
      </c>
      <c r="N790">
        <v>78.930000000000007</v>
      </c>
      <c r="O790">
        <v>14.12</v>
      </c>
      <c r="P790">
        <v>61.9</v>
      </c>
      <c r="Q790">
        <v>31.46</v>
      </c>
      <c r="S790">
        <v>6.15</v>
      </c>
      <c r="T790">
        <v>6.15</v>
      </c>
      <c r="U790">
        <v>2639627429</v>
      </c>
      <c r="V790">
        <v>3452</v>
      </c>
      <c r="Z790">
        <v>4.8099999999999996</v>
      </c>
      <c r="AA790">
        <v>9.2899999999999991</v>
      </c>
      <c r="AB790">
        <v>347</v>
      </c>
      <c r="AC790" s="38">
        <v>-20.6</v>
      </c>
      <c r="AD790" s="38">
        <v>-15.11</v>
      </c>
      <c r="AE790" s="39"/>
      <c r="AF790" s="38">
        <v>126</v>
      </c>
      <c r="AG790" s="38">
        <v>170</v>
      </c>
      <c r="AH790">
        <f t="shared" si="63"/>
        <v>296</v>
      </c>
      <c r="AI790" s="40">
        <f t="shared" si="64"/>
        <v>30.142566191446029</v>
      </c>
    </row>
    <row r="791" spans="1:35" ht="15">
      <c r="A791" t="str">
        <f t="shared" si="60"/>
        <v>3401</v>
      </c>
      <c r="B791" t="str">
        <f t="shared" si="61"/>
        <v>Folyás</v>
      </c>
      <c r="C791" t="s">
        <v>789</v>
      </c>
      <c r="D791" t="str">
        <f>INDEX(helysegnevtar!$A$4:$F$3181,MATCH(tidy!$B791,helysegnevtar!$A$4:$A$3181,0),3)</f>
        <v>község</v>
      </c>
      <c r="E791" t="str">
        <f>INDEX(helysegnevtar!$A$4:$F$3181,MATCH(tidy!$B791,helysegnevtar!$A$4:$A$3181,0),4)</f>
        <v>Hajdú-Bihar</v>
      </c>
      <c r="F791" t="str">
        <f>INDEX(helysegnevtar!$A$4:$F$3181,MATCH(tidy!$B791,helysegnevtar!$A$4:$A$3181,0),6)</f>
        <v>Hajdúnánási</v>
      </c>
      <c r="G791">
        <v>5</v>
      </c>
      <c r="H791">
        <v>4.38</v>
      </c>
      <c r="I791">
        <v>61.54</v>
      </c>
      <c r="J791">
        <v>289</v>
      </c>
      <c r="K791">
        <v>76</v>
      </c>
      <c r="L791">
        <v>99</v>
      </c>
      <c r="M791">
        <f t="shared" si="62"/>
        <v>175</v>
      </c>
      <c r="N791">
        <v>44.61</v>
      </c>
      <c r="O791">
        <v>6.2</v>
      </c>
      <c r="P791">
        <v>75</v>
      </c>
      <c r="Q791">
        <v>53.93</v>
      </c>
      <c r="R791">
        <v>3.4</v>
      </c>
      <c r="S791">
        <v>3.97</v>
      </c>
      <c r="T791">
        <v>7.37</v>
      </c>
      <c r="U791">
        <v>456628898</v>
      </c>
      <c r="V791">
        <v>621</v>
      </c>
      <c r="Z791">
        <v>12.35</v>
      </c>
      <c r="AB791">
        <v>83</v>
      </c>
      <c r="AC791" s="38">
        <v>-20.58</v>
      </c>
      <c r="AD791" s="38">
        <v>4.12</v>
      </c>
      <c r="AE791" s="39"/>
      <c r="AF791" s="38">
        <v>30</v>
      </c>
      <c r="AG791" s="38">
        <v>29</v>
      </c>
      <c r="AH791">
        <f t="shared" si="63"/>
        <v>59</v>
      </c>
      <c r="AI791" s="40">
        <f t="shared" si="64"/>
        <v>33.714285714285715</v>
      </c>
    </row>
    <row r="792" spans="1:35" ht="15">
      <c r="A792" t="str">
        <f t="shared" si="60"/>
        <v>2202</v>
      </c>
      <c r="B792" t="str">
        <f t="shared" si="61"/>
        <v>Fonó</v>
      </c>
      <c r="C792" t="s">
        <v>790</v>
      </c>
      <c r="D792" t="str">
        <f>INDEX(helysegnevtar!$A$4:$F$3181,MATCH(tidy!$B792,helysegnevtar!$A$4:$A$3181,0),3)</f>
        <v>község</v>
      </c>
      <c r="E792" t="str">
        <f>INDEX(helysegnevtar!$A$4:$F$3181,MATCH(tidy!$B792,helysegnevtar!$A$4:$A$3181,0),4)</f>
        <v>Somogy</v>
      </c>
      <c r="F792" t="str">
        <f>INDEX(helysegnevtar!$A$4:$F$3181,MATCH(tidy!$B792,helysegnevtar!$A$4:$A$3181,0),6)</f>
        <v>Kaposvári</v>
      </c>
      <c r="G792">
        <v>2</v>
      </c>
      <c r="H792">
        <v>4.1100000000000003</v>
      </c>
      <c r="I792">
        <v>50.53</v>
      </c>
      <c r="J792">
        <v>328</v>
      </c>
      <c r="K792">
        <v>99</v>
      </c>
      <c r="L792">
        <v>106</v>
      </c>
      <c r="M792">
        <f t="shared" si="62"/>
        <v>205</v>
      </c>
      <c r="N792">
        <v>18.850000000000001</v>
      </c>
      <c r="O792">
        <v>15.04</v>
      </c>
      <c r="P792">
        <v>50</v>
      </c>
      <c r="Q792">
        <v>10.61</v>
      </c>
      <c r="R792">
        <v>0.46</v>
      </c>
      <c r="S792">
        <v>1.55</v>
      </c>
      <c r="T792">
        <v>2.0099999999999998</v>
      </c>
      <c r="U792">
        <v>454753732</v>
      </c>
      <c r="V792">
        <v>722</v>
      </c>
      <c r="Z792">
        <v>22.43</v>
      </c>
      <c r="AB792">
        <v>71</v>
      </c>
      <c r="AC792" s="38">
        <v>59.81</v>
      </c>
      <c r="AD792" s="38">
        <v>-18.690000000000001</v>
      </c>
      <c r="AE792" s="39"/>
      <c r="AF792" s="38">
        <v>28</v>
      </c>
      <c r="AG792" s="38">
        <v>37</v>
      </c>
      <c r="AH792">
        <f t="shared" si="63"/>
        <v>65</v>
      </c>
      <c r="AI792" s="40">
        <f t="shared" si="64"/>
        <v>31.707317073170731</v>
      </c>
    </row>
    <row r="793" spans="1:35" ht="15">
      <c r="A793" t="str">
        <f t="shared" si="60"/>
        <v>1793</v>
      </c>
      <c r="B793" t="str">
        <f t="shared" si="61"/>
        <v>Fony</v>
      </c>
      <c r="C793" t="s">
        <v>791</v>
      </c>
      <c r="D793" t="str">
        <f>INDEX(helysegnevtar!$A$4:$F$3181,MATCH(tidy!$B793,helysegnevtar!$A$4:$A$3181,0),3)</f>
        <v>község</v>
      </c>
      <c r="E793" t="str">
        <f>INDEX(helysegnevtar!$A$4:$F$3181,MATCH(tidy!$B793,helysegnevtar!$A$4:$A$3181,0),4)</f>
        <v>Borsod-Abaúj-Zemplén</v>
      </c>
      <c r="F793" t="str">
        <f>INDEX(helysegnevtar!$A$4:$F$3181,MATCH(tidy!$B793,helysegnevtar!$A$4:$A$3181,0),6)</f>
        <v>Gönci</v>
      </c>
      <c r="G793">
        <v>20</v>
      </c>
      <c r="H793">
        <v>14.42</v>
      </c>
      <c r="I793">
        <v>50.88</v>
      </c>
      <c r="J793">
        <v>333</v>
      </c>
      <c r="K793">
        <v>103</v>
      </c>
      <c r="L793">
        <v>127</v>
      </c>
      <c r="M793">
        <f t="shared" si="62"/>
        <v>230</v>
      </c>
      <c r="N793">
        <v>51.86</v>
      </c>
      <c r="O793">
        <v>11.41</v>
      </c>
      <c r="P793">
        <v>71.150000000000006</v>
      </c>
      <c r="Q793">
        <v>40.56</v>
      </c>
      <c r="R793">
        <v>4</v>
      </c>
      <c r="S793">
        <v>3.8</v>
      </c>
      <c r="T793">
        <v>7.8</v>
      </c>
      <c r="U793">
        <v>380086089</v>
      </c>
      <c r="V793">
        <v>878</v>
      </c>
      <c r="Z793">
        <v>21.6</v>
      </c>
      <c r="AA793">
        <v>28.5</v>
      </c>
      <c r="AB793">
        <v>95</v>
      </c>
      <c r="AC793" s="38">
        <v>-15.43</v>
      </c>
      <c r="AD793" s="38">
        <v>-3.09</v>
      </c>
      <c r="AE793" s="39"/>
      <c r="AF793" s="38">
        <v>13</v>
      </c>
      <c r="AG793" s="38">
        <v>31</v>
      </c>
      <c r="AH793">
        <f t="shared" si="63"/>
        <v>44</v>
      </c>
      <c r="AI793" s="40">
        <f t="shared" si="64"/>
        <v>19.130434782608695</v>
      </c>
    </row>
    <row r="794" spans="1:35" ht="15">
      <c r="A794" t="str">
        <f t="shared" si="60"/>
        <v>1463</v>
      </c>
      <c r="B794" t="str">
        <f t="shared" si="61"/>
        <v>Fonyód</v>
      </c>
      <c r="C794" t="s">
        <v>792</v>
      </c>
      <c r="D794" t="str">
        <f>INDEX(helysegnevtar!$A$4:$F$3181,MATCH(tidy!$B794,helysegnevtar!$A$4:$A$3181,0),3)</f>
        <v>város</v>
      </c>
      <c r="E794" t="str">
        <f>INDEX(helysegnevtar!$A$4:$F$3181,MATCH(tidy!$B794,helysegnevtar!$A$4:$A$3181,0),4)</f>
        <v>Somogy</v>
      </c>
      <c r="F794" t="str">
        <f>INDEX(helysegnevtar!$A$4:$F$3181,MATCH(tidy!$B794,helysegnevtar!$A$4:$A$3181,0),6)</f>
        <v>Fonyódi</v>
      </c>
      <c r="G794">
        <v>5</v>
      </c>
      <c r="H794">
        <v>0.17</v>
      </c>
      <c r="I794">
        <v>69.28</v>
      </c>
      <c r="J794">
        <v>5209</v>
      </c>
      <c r="K794">
        <v>1537</v>
      </c>
      <c r="L794">
        <v>1556</v>
      </c>
      <c r="M794">
        <f t="shared" si="62"/>
        <v>3093</v>
      </c>
      <c r="N794">
        <v>51.21</v>
      </c>
      <c r="O794">
        <v>31.61</v>
      </c>
      <c r="P794">
        <v>41.05</v>
      </c>
      <c r="Q794">
        <v>53.55</v>
      </c>
      <c r="R794">
        <v>26.5</v>
      </c>
      <c r="S794">
        <v>70.39</v>
      </c>
      <c r="T794">
        <v>96.89</v>
      </c>
      <c r="U794">
        <v>10562577811</v>
      </c>
      <c r="V794">
        <v>12197</v>
      </c>
      <c r="W794">
        <v>308</v>
      </c>
      <c r="X794">
        <v>7</v>
      </c>
      <c r="Y794">
        <v>4</v>
      </c>
      <c r="Z794">
        <v>25.36</v>
      </c>
      <c r="AA794">
        <v>4.79</v>
      </c>
      <c r="AB794">
        <v>640</v>
      </c>
      <c r="AC794" s="38">
        <v>10.58</v>
      </c>
      <c r="AD794" s="38">
        <v>-10.78</v>
      </c>
      <c r="AE794" s="39">
        <v>16.88</v>
      </c>
      <c r="AF794" s="38">
        <v>654</v>
      </c>
      <c r="AG794" s="38">
        <v>861</v>
      </c>
      <c r="AH794">
        <f t="shared" si="63"/>
        <v>1515</v>
      </c>
      <c r="AI794" s="40">
        <f t="shared" si="64"/>
        <v>48.981571290009704</v>
      </c>
    </row>
    <row r="795" spans="1:35" ht="15">
      <c r="A795" t="str">
        <f t="shared" si="60"/>
        <v>3302</v>
      </c>
      <c r="B795" t="str">
        <f t="shared" si="61"/>
        <v>Forráskút</v>
      </c>
      <c r="C795" t="s">
        <v>793</v>
      </c>
      <c r="D795" t="str">
        <f>INDEX(helysegnevtar!$A$4:$F$3181,MATCH(tidy!$B795,helysegnevtar!$A$4:$A$3181,0),3)</f>
        <v>község</v>
      </c>
      <c r="E795" t="str">
        <f>INDEX(helysegnevtar!$A$4:$F$3181,MATCH(tidy!$B795,helysegnevtar!$A$4:$A$3181,0),4)</f>
        <v>Csongrád-Csanád</v>
      </c>
      <c r="F795" t="str">
        <f>INDEX(helysegnevtar!$A$4:$F$3181,MATCH(tidy!$B795,helysegnevtar!$A$4:$A$3181,0),6)</f>
        <v>Mórahalmi</v>
      </c>
      <c r="G795">
        <v>9</v>
      </c>
      <c r="H795">
        <v>0.15</v>
      </c>
      <c r="I795">
        <v>56.11</v>
      </c>
      <c r="J795">
        <v>2072</v>
      </c>
      <c r="K795">
        <v>633</v>
      </c>
      <c r="L795">
        <v>689</v>
      </c>
      <c r="M795">
        <f t="shared" si="62"/>
        <v>1322</v>
      </c>
      <c r="N795">
        <v>26.02</v>
      </c>
      <c r="O795">
        <v>19.079999999999998</v>
      </c>
      <c r="P795">
        <v>53.13</v>
      </c>
      <c r="Q795">
        <v>36.67</v>
      </c>
      <c r="R795">
        <v>0.05</v>
      </c>
      <c r="S795">
        <v>9.18</v>
      </c>
      <c r="T795">
        <v>9.23</v>
      </c>
      <c r="U795">
        <v>3112234407</v>
      </c>
      <c r="V795">
        <v>5075</v>
      </c>
      <c r="W795">
        <v>150</v>
      </c>
      <c r="X795">
        <v>14</v>
      </c>
      <c r="Y795">
        <v>1</v>
      </c>
      <c r="Z795">
        <v>10.14</v>
      </c>
      <c r="AA795">
        <v>18.27</v>
      </c>
      <c r="AB795">
        <v>554</v>
      </c>
      <c r="AC795" s="38">
        <v>-5.31</v>
      </c>
      <c r="AD795" s="38">
        <v>-1.93</v>
      </c>
      <c r="AE795" s="39">
        <v>8.67</v>
      </c>
      <c r="AF795" s="38">
        <v>164</v>
      </c>
      <c r="AG795" s="38">
        <v>253</v>
      </c>
      <c r="AH795">
        <f t="shared" si="63"/>
        <v>417</v>
      </c>
      <c r="AI795" s="40">
        <f t="shared" si="64"/>
        <v>31.543116490166412</v>
      </c>
    </row>
    <row r="796" spans="1:35" ht="15">
      <c r="A796" t="str">
        <f t="shared" si="60"/>
        <v>3048</v>
      </c>
      <c r="B796" t="str">
        <f t="shared" si="61"/>
        <v>Forró</v>
      </c>
      <c r="C796" t="s">
        <v>794</v>
      </c>
      <c r="D796" t="str">
        <f>INDEX(helysegnevtar!$A$4:$F$3181,MATCH(tidy!$B796,helysegnevtar!$A$4:$A$3181,0),3)</f>
        <v>község</v>
      </c>
      <c r="E796" t="str">
        <f>INDEX(helysegnevtar!$A$4:$F$3181,MATCH(tidy!$B796,helysegnevtar!$A$4:$A$3181,0),4)</f>
        <v>Borsod-Abaúj-Zemplén</v>
      </c>
      <c r="F796" t="str">
        <f>INDEX(helysegnevtar!$A$4:$F$3181,MATCH(tidy!$B796,helysegnevtar!$A$4:$A$3181,0),6)</f>
        <v>Encsi</v>
      </c>
      <c r="G796">
        <v>166</v>
      </c>
      <c r="H796">
        <v>38.130000000000003</v>
      </c>
      <c r="I796">
        <v>58.97</v>
      </c>
      <c r="J796">
        <v>2704</v>
      </c>
      <c r="K796">
        <v>875</v>
      </c>
      <c r="L796">
        <v>903</v>
      </c>
      <c r="M796">
        <f t="shared" si="62"/>
        <v>1778</v>
      </c>
      <c r="N796">
        <v>33.880000000000003</v>
      </c>
      <c r="O796">
        <v>9.4</v>
      </c>
      <c r="P796">
        <v>62.66</v>
      </c>
      <c r="Q796">
        <v>19.03</v>
      </c>
      <c r="R796">
        <v>3.21</v>
      </c>
      <c r="S796">
        <v>5.87</v>
      </c>
      <c r="T796">
        <v>9.08</v>
      </c>
      <c r="U796">
        <v>3514135283</v>
      </c>
      <c r="V796">
        <v>7529</v>
      </c>
      <c r="W796">
        <v>247</v>
      </c>
      <c r="X796">
        <v>183</v>
      </c>
      <c r="Y796">
        <v>5</v>
      </c>
      <c r="Z796">
        <v>7.34</v>
      </c>
      <c r="AA796">
        <v>8</v>
      </c>
      <c r="AB796">
        <v>829</v>
      </c>
      <c r="AC796" s="38">
        <v>-4.41</v>
      </c>
      <c r="AD796" s="38">
        <v>8.4499999999999993</v>
      </c>
      <c r="AE796" s="39">
        <v>0</v>
      </c>
      <c r="AF796" s="38">
        <v>107</v>
      </c>
      <c r="AG796" s="38">
        <v>206</v>
      </c>
      <c r="AH796">
        <f t="shared" si="63"/>
        <v>313</v>
      </c>
      <c r="AI796" s="40">
        <f t="shared" si="64"/>
        <v>17.604049493813275</v>
      </c>
    </row>
    <row r="797" spans="1:35" ht="15">
      <c r="A797" t="str">
        <f t="shared" si="60"/>
        <v>3261</v>
      </c>
      <c r="B797" t="str">
        <f t="shared" si="61"/>
        <v>Fót</v>
      </c>
      <c r="C797" t="s">
        <v>795</v>
      </c>
      <c r="D797" t="str">
        <f>INDEX(helysegnevtar!$A$4:$F$3181,MATCH(tidy!$B797,helysegnevtar!$A$4:$A$3181,0),3)</f>
        <v>város</v>
      </c>
      <c r="E797" t="str">
        <f>INDEX(helysegnevtar!$A$4:$F$3181,MATCH(tidy!$B797,helysegnevtar!$A$4:$A$3181,0),4)</f>
        <v>Pest</v>
      </c>
      <c r="F797" t="str">
        <f>INDEX(helysegnevtar!$A$4:$F$3181,MATCH(tidy!$B797,helysegnevtar!$A$4:$A$3181,0),6)</f>
        <v>Dunakeszi</v>
      </c>
      <c r="G797">
        <v>2</v>
      </c>
      <c r="H797">
        <v>0.73</v>
      </c>
      <c r="I797">
        <v>50.13</v>
      </c>
      <c r="J797">
        <v>21401</v>
      </c>
      <c r="K797">
        <v>6927</v>
      </c>
      <c r="L797">
        <v>7173</v>
      </c>
      <c r="M797">
        <f t="shared" si="62"/>
        <v>14100</v>
      </c>
      <c r="N797">
        <v>34.020000000000003</v>
      </c>
      <c r="O797">
        <v>33.770000000000003</v>
      </c>
      <c r="P797">
        <v>43.68</v>
      </c>
      <c r="Q797">
        <v>37.4</v>
      </c>
      <c r="R797">
        <v>45.54</v>
      </c>
      <c r="S797">
        <v>50.9</v>
      </c>
      <c r="T797">
        <v>96.44</v>
      </c>
      <c r="U797">
        <v>56991744204</v>
      </c>
      <c r="V797">
        <v>43586</v>
      </c>
      <c r="W797">
        <v>1898</v>
      </c>
      <c r="X797">
        <v>4</v>
      </c>
      <c r="Y797">
        <v>33</v>
      </c>
      <c r="Z797">
        <v>16.23</v>
      </c>
      <c r="AA797">
        <v>1.1299999999999999</v>
      </c>
      <c r="AB797">
        <v>3230</v>
      </c>
      <c r="AC797" s="38">
        <v>-0.14000000000000001</v>
      </c>
      <c r="AD797" s="38">
        <v>-2.91</v>
      </c>
      <c r="AE797" s="39">
        <v>21.07</v>
      </c>
      <c r="AF797" s="38">
        <v>1477</v>
      </c>
      <c r="AG797" s="38">
        <v>2075</v>
      </c>
      <c r="AH797">
        <f t="shared" si="63"/>
        <v>3552</v>
      </c>
      <c r="AI797" s="40">
        <f t="shared" si="64"/>
        <v>25.191489361702128</v>
      </c>
    </row>
    <row r="798" spans="1:35" ht="15">
      <c r="A798" t="str">
        <f t="shared" si="60"/>
        <v>921</v>
      </c>
      <c r="B798" t="str">
        <f t="shared" si="61"/>
        <v>Földeák</v>
      </c>
      <c r="C798" t="s">
        <v>796</v>
      </c>
      <c r="D798" t="str">
        <f>INDEX(helysegnevtar!$A$4:$F$3181,MATCH(tidy!$B798,helysegnevtar!$A$4:$A$3181,0),3)</f>
        <v>község</v>
      </c>
      <c r="E798" t="str">
        <f>INDEX(helysegnevtar!$A$4:$F$3181,MATCH(tidy!$B798,helysegnevtar!$A$4:$A$3181,0),4)</f>
        <v>Csongrád-Csanád</v>
      </c>
      <c r="F798" t="str">
        <f>INDEX(helysegnevtar!$A$4:$F$3181,MATCH(tidy!$B798,helysegnevtar!$A$4:$A$3181,0),6)</f>
        <v>Makói</v>
      </c>
      <c r="G798">
        <v>51</v>
      </c>
      <c r="H798">
        <v>0.24</v>
      </c>
      <c r="I798">
        <v>55.41</v>
      </c>
      <c r="J798">
        <v>3049</v>
      </c>
      <c r="K798">
        <v>926</v>
      </c>
      <c r="L798">
        <v>1035</v>
      </c>
      <c r="M798">
        <f t="shared" si="62"/>
        <v>1961</v>
      </c>
      <c r="N798">
        <v>29.5</v>
      </c>
      <c r="O798">
        <v>13.57</v>
      </c>
      <c r="P798">
        <v>39.130000000000003</v>
      </c>
      <c r="Q798">
        <v>36.369999999999997</v>
      </c>
      <c r="R798">
        <v>12.59</v>
      </c>
      <c r="S798">
        <v>12.36</v>
      </c>
      <c r="T798">
        <v>24.95</v>
      </c>
      <c r="U798">
        <v>5619189328</v>
      </c>
      <c r="V798">
        <v>6783</v>
      </c>
      <c r="W798">
        <v>193</v>
      </c>
      <c r="X798">
        <v>7</v>
      </c>
      <c r="Y798">
        <v>17</v>
      </c>
      <c r="Z798">
        <v>5.93</v>
      </c>
      <c r="AA798">
        <v>9.65</v>
      </c>
      <c r="AB798">
        <v>707</v>
      </c>
      <c r="AC798" s="38">
        <v>11.17</v>
      </c>
      <c r="AD798" s="38">
        <v>-7.33</v>
      </c>
      <c r="AE798" s="39">
        <v>10.88</v>
      </c>
      <c r="AF798" s="38">
        <v>244</v>
      </c>
      <c r="AG798" s="38">
        <v>371</v>
      </c>
      <c r="AH798">
        <f t="shared" si="63"/>
        <v>615</v>
      </c>
      <c r="AI798" s="40">
        <f t="shared" si="64"/>
        <v>31.361550229474755</v>
      </c>
    </row>
    <row r="799" spans="1:35" ht="15">
      <c r="A799" t="str">
        <f t="shared" si="60"/>
        <v>325</v>
      </c>
      <c r="B799" t="str">
        <f t="shared" si="61"/>
        <v>Földes</v>
      </c>
      <c r="C799" t="s">
        <v>797</v>
      </c>
      <c r="D799" t="str">
        <f>INDEX(helysegnevtar!$A$4:$F$3181,MATCH(tidy!$B799,helysegnevtar!$A$4:$A$3181,0),3)</f>
        <v>nagyközség</v>
      </c>
      <c r="E799" t="str">
        <f>INDEX(helysegnevtar!$A$4:$F$3181,MATCH(tidy!$B799,helysegnevtar!$A$4:$A$3181,0),4)</f>
        <v>Hajdú-Bihar</v>
      </c>
      <c r="F799" t="str">
        <f>INDEX(helysegnevtar!$A$4:$F$3181,MATCH(tidy!$B799,helysegnevtar!$A$4:$A$3181,0),6)</f>
        <v>Püspökladányi</v>
      </c>
      <c r="G799">
        <v>92</v>
      </c>
      <c r="H799">
        <v>1.17</v>
      </c>
      <c r="I799">
        <v>54.01</v>
      </c>
      <c r="J799">
        <v>3896</v>
      </c>
      <c r="K799">
        <v>1229</v>
      </c>
      <c r="L799">
        <v>1274</v>
      </c>
      <c r="M799">
        <f t="shared" si="62"/>
        <v>2503</v>
      </c>
      <c r="N799">
        <v>39.299999999999997</v>
      </c>
      <c r="O799">
        <v>11.77</v>
      </c>
      <c r="P799">
        <v>61.42</v>
      </c>
      <c r="Q799">
        <v>65.239999999999995</v>
      </c>
      <c r="R799">
        <v>14.94</v>
      </c>
      <c r="S799">
        <v>13.95</v>
      </c>
      <c r="T799">
        <v>28.89</v>
      </c>
      <c r="U799">
        <v>6758603878</v>
      </c>
      <c r="V799">
        <v>10172</v>
      </c>
      <c r="W799">
        <v>249</v>
      </c>
      <c r="X799">
        <v>10</v>
      </c>
      <c r="Y799">
        <v>16</v>
      </c>
      <c r="Z799">
        <v>5.73</v>
      </c>
      <c r="AB799">
        <v>993</v>
      </c>
      <c r="AC799" s="38">
        <v>6</v>
      </c>
      <c r="AD799" s="38">
        <v>-6.82</v>
      </c>
      <c r="AE799" s="39">
        <v>11.24</v>
      </c>
      <c r="AF799" s="38">
        <v>332</v>
      </c>
      <c r="AG799" s="38">
        <v>485</v>
      </c>
      <c r="AH799">
        <f t="shared" si="63"/>
        <v>817</v>
      </c>
      <c r="AI799" s="40">
        <f t="shared" si="64"/>
        <v>32.640831002796645</v>
      </c>
    </row>
    <row r="800" spans="1:35" ht="15">
      <c r="A800" t="str">
        <f t="shared" si="60"/>
        <v>2270</v>
      </c>
      <c r="B800" t="str">
        <f t="shared" si="61"/>
        <v>Főnyed</v>
      </c>
      <c r="C800" t="s">
        <v>798</v>
      </c>
      <c r="D800" t="str">
        <f>INDEX(helysegnevtar!$A$4:$F$3181,MATCH(tidy!$B800,helysegnevtar!$A$4:$A$3181,0),3)</f>
        <v>község</v>
      </c>
      <c r="E800" t="str">
        <f>INDEX(helysegnevtar!$A$4:$F$3181,MATCH(tidy!$B800,helysegnevtar!$A$4:$A$3181,0),4)</f>
        <v>Somogy</v>
      </c>
      <c r="F800" t="str">
        <f>INDEX(helysegnevtar!$A$4:$F$3181,MATCH(tidy!$B800,helysegnevtar!$A$4:$A$3181,0),6)</f>
        <v>Marcali</v>
      </c>
      <c r="G800">
        <v>6</v>
      </c>
      <c r="H800">
        <v>9.76</v>
      </c>
      <c r="I800">
        <v>55.36</v>
      </c>
      <c r="J800">
        <v>97</v>
      </c>
      <c r="K800">
        <v>27</v>
      </c>
      <c r="L800">
        <v>33</v>
      </c>
      <c r="M800">
        <f t="shared" si="62"/>
        <v>60</v>
      </c>
      <c r="N800">
        <v>69.959999999999994</v>
      </c>
      <c r="O800">
        <v>5.71</v>
      </c>
      <c r="Q800">
        <v>5.73</v>
      </c>
      <c r="R800">
        <v>0.1</v>
      </c>
      <c r="S800">
        <v>1.0900000000000001</v>
      </c>
      <c r="T800">
        <v>1.19</v>
      </c>
      <c r="U800">
        <v>113229961</v>
      </c>
      <c r="V800">
        <v>196</v>
      </c>
      <c r="AB800">
        <v>24</v>
      </c>
      <c r="AC800" s="38">
        <v>48.48</v>
      </c>
      <c r="AD800" s="38">
        <v>36.36</v>
      </c>
      <c r="AE800" s="39"/>
      <c r="AF800" s="38">
        <v>10</v>
      </c>
      <c r="AG800" s="38">
        <v>10</v>
      </c>
      <c r="AH800">
        <f t="shared" si="63"/>
        <v>20</v>
      </c>
      <c r="AI800" s="40">
        <f t="shared" si="64"/>
        <v>33.333333333333329</v>
      </c>
    </row>
    <row r="801" spans="1:35" ht="15">
      <c r="A801" t="str">
        <f t="shared" si="60"/>
        <v>2212</v>
      </c>
      <c r="B801" t="str">
        <f t="shared" si="61"/>
        <v>Fulókércs</v>
      </c>
      <c r="C801" t="s">
        <v>799</v>
      </c>
      <c r="D801" t="str">
        <f>INDEX(helysegnevtar!$A$4:$F$3181,MATCH(tidy!$B801,helysegnevtar!$A$4:$A$3181,0),3)</f>
        <v>község</v>
      </c>
      <c r="E801" t="str">
        <f>INDEX(helysegnevtar!$A$4:$F$3181,MATCH(tidy!$B801,helysegnevtar!$A$4:$A$3181,0),4)</f>
        <v>Borsod-Abaúj-Zemplén</v>
      </c>
      <c r="F801" t="str">
        <f>INDEX(helysegnevtar!$A$4:$F$3181,MATCH(tidy!$B801,helysegnevtar!$A$4:$A$3181,0),6)</f>
        <v>Encsi</v>
      </c>
      <c r="G801">
        <v>51</v>
      </c>
      <c r="H801">
        <v>65.13</v>
      </c>
      <c r="I801">
        <v>85.83</v>
      </c>
      <c r="J801">
        <v>453</v>
      </c>
      <c r="K801">
        <v>129</v>
      </c>
      <c r="L801">
        <v>132</v>
      </c>
      <c r="M801">
        <f t="shared" si="62"/>
        <v>261</v>
      </c>
      <c r="N801">
        <v>44.68</v>
      </c>
      <c r="O801">
        <v>5.42</v>
      </c>
      <c r="P801">
        <v>40</v>
      </c>
      <c r="Q801">
        <v>18.600000000000001</v>
      </c>
      <c r="R801">
        <v>1</v>
      </c>
      <c r="S801">
        <v>3</v>
      </c>
      <c r="T801">
        <v>4</v>
      </c>
      <c r="U801">
        <v>339316533</v>
      </c>
      <c r="V801">
        <v>980</v>
      </c>
      <c r="W801">
        <v>33</v>
      </c>
      <c r="X801">
        <v>19</v>
      </c>
      <c r="Z801">
        <v>31.6</v>
      </c>
      <c r="AA801">
        <v>32.479999999999997</v>
      </c>
      <c r="AB801">
        <v>169</v>
      </c>
      <c r="AC801" s="38">
        <v>65.459999999999994</v>
      </c>
      <c r="AD801" s="38">
        <v>22.57</v>
      </c>
      <c r="AE801" s="39">
        <v>0</v>
      </c>
      <c r="AF801" s="38">
        <v>13</v>
      </c>
      <c r="AG801" s="38">
        <v>17</v>
      </c>
      <c r="AH801">
        <f t="shared" si="63"/>
        <v>30</v>
      </c>
      <c r="AI801" s="40">
        <f t="shared" si="64"/>
        <v>11.494252873563218</v>
      </c>
    </row>
    <row r="802" spans="1:35" ht="15">
      <c r="A802" t="str">
        <f t="shared" si="60"/>
        <v>1699</v>
      </c>
      <c r="B802" t="str">
        <f t="shared" si="61"/>
        <v>Furta</v>
      </c>
      <c r="C802" t="s">
        <v>800</v>
      </c>
      <c r="D802" t="str">
        <f>INDEX(helysegnevtar!$A$4:$F$3181,MATCH(tidy!$B802,helysegnevtar!$A$4:$A$3181,0),3)</f>
        <v>község</v>
      </c>
      <c r="E802" t="str">
        <f>INDEX(helysegnevtar!$A$4:$F$3181,MATCH(tidy!$B802,helysegnevtar!$A$4:$A$3181,0),4)</f>
        <v>Hajdú-Bihar</v>
      </c>
      <c r="F802" t="str">
        <f>INDEX(helysegnevtar!$A$4:$F$3181,MATCH(tidy!$B802,helysegnevtar!$A$4:$A$3181,0),6)</f>
        <v>Berettyóújfalui</v>
      </c>
      <c r="G802">
        <v>34</v>
      </c>
      <c r="H802">
        <v>0.88</v>
      </c>
      <c r="I802">
        <v>63.58</v>
      </c>
      <c r="J802">
        <v>1194</v>
      </c>
      <c r="K802">
        <v>357</v>
      </c>
      <c r="L802">
        <v>373</v>
      </c>
      <c r="M802">
        <f t="shared" si="62"/>
        <v>730</v>
      </c>
      <c r="N802">
        <v>49.31</v>
      </c>
      <c r="O802">
        <v>7.48</v>
      </c>
      <c r="P802">
        <v>46.94</v>
      </c>
      <c r="Q802">
        <v>42.86</v>
      </c>
      <c r="R802">
        <v>11.66</v>
      </c>
      <c r="S802">
        <v>8.77</v>
      </c>
      <c r="T802">
        <v>20.43</v>
      </c>
      <c r="U802">
        <v>1687214524</v>
      </c>
      <c r="V802">
        <v>2981</v>
      </c>
      <c r="W802">
        <v>112</v>
      </c>
      <c r="X802">
        <v>7</v>
      </c>
      <c r="Y802">
        <v>29</v>
      </c>
      <c r="Z802">
        <v>10.77</v>
      </c>
      <c r="AB802">
        <v>313</v>
      </c>
      <c r="AC802" s="38">
        <v>25.12</v>
      </c>
      <c r="AD802" s="38">
        <v>0.9</v>
      </c>
      <c r="AE802" s="39">
        <v>22.32</v>
      </c>
      <c r="AF802" s="38">
        <v>100</v>
      </c>
      <c r="AG802" s="38">
        <v>143</v>
      </c>
      <c r="AH802">
        <f t="shared" si="63"/>
        <v>243</v>
      </c>
      <c r="AI802" s="40">
        <f t="shared" si="64"/>
        <v>33.287671232876711</v>
      </c>
    </row>
    <row r="803" spans="1:35" ht="15">
      <c r="A803" t="str">
        <f t="shared" si="60"/>
        <v>611</v>
      </c>
      <c r="B803" t="str">
        <f t="shared" si="61"/>
        <v>Füle</v>
      </c>
      <c r="C803" t="s">
        <v>801</v>
      </c>
      <c r="D803" t="str">
        <f>INDEX(helysegnevtar!$A$4:$F$3181,MATCH(tidy!$B803,helysegnevtar!$A$4:$A$3181,0),3)</f>
        <v>község</v>
      </c>
      <c r="E803" t="str">
        <f>INDEX(helysegnevtar!$A$4:$F$3181,MATCH(tidy!$B803,helysegnevtar!$A$4:$A$3181,0),4)</f>
        <v>Fejér</v>
      </c>
      <c r="F803" t="str">
        <f>INDEX(helysegnevtar!$A$4:$F$3181,MATCH(tidy!$B803,helysegnevtar!$A$4:$A$3181,0),6)</f>
        <v>Székesfehérvári</v>
      </c>
      <c r="G803">
        <v>3</v>
      </c>
      <c r="I803">
        <v>50.27</v>
      </c>
      <c r="J803">
        <v>886</v>
      </c>
      <c r="K803">
        <v>291</v>
      </c>
      <c r="L803">
        <v>291</v>
      </c>
      <c r="M803">
        <f t="shared" si="62"/>
        <v>582</v>
      </c>
      <c r="N803">
        <v>25.68</v>
      </c>
      <c r="O803">
        <v>15.65</v>
      </c>
      <c r="P803">
        <v>54.55</v>
      </c>
      <c r="Q803">
        <v>30.32</v>
      </c>
      <c r="R803">
        <v>7.1</v>
      </c>
      <c r="S803">
        <v>5.7</v>
      </c>
      <c r="T803">
        <v>12.8</v>
      </c>
      <c r="U803">
        <v>2163468175</v>
      </c>
      <c r="V803">
        <v>1866</v>
      </c>
      <c r="Z803">
        <v>12.98</v>
      </c>
      <c r="AA803">
        <v>2.46</v>
      </c>
      <c r="AB803">
        <v>171</v>
      </c>
      <c r="AC803" s="38">
        <v>16.52</v>
      </c>
      <c r="AD803" s="38">
        <v>-9.44</v>
      </c>
      <c r="AE803" s="39"/>
      <c r="AF803" s="38">
        <v>71</v>
      </c>
      <c r="AG803" s="38">
        <v>91</v>
      </c>
      <c r="AH803">
        <f t="shared" si="63"/>
        <v>162</v>
      </c>
      <c r="AI803" s="40">
        <f t="shared" si="64"/>
        <v>27.835051546391753</v>
      </c>
    </row>
    <row r="804" spans="1:35" ht="15">
      <c r="A804" t="str">
        <f t="shared" si="60"/>
        <v>1079</v>
      </c>
      <c r="B804" t="str">
        <f t="shared" si="61"/>
        <v>Fülesd</v>
      </c>
      <c r="C804" t="s">
        <v>802</v>
      </c>
      <c r="D804" t="str">
        <f>INDEX(helysegnevtar!$A$4:$F$3181,MATCH(tidy!$B804,helysegnevtar!$A$4:$A$3181,0),3)</f>
        <v>község</v>
      </c>
      <c r="E804" t="str">
        <f>INDEX(helysegnevtar!$A$4:$F$3181,MATCH(tidy!$B804,helysegnevtar!$A$4:$A$3181,0),4)</f>
        <v>Szabolcs-Szatmár-Bereg</v>
      </c>
      <c r="F804" t="str">
        <f>INDEX(helysegnevtar!$A$4:$F$3181,MATCH(tidy!$B804,helysegnevtar!$A$4:$A$3181,0),6)</f>
        <v>Fehérgyarmati</v>
      </c>
      <c r="G804">
        <v>34</v>
      </c>
      <c r="H804">
        <v>10.37</v>
      </c>
      <c r="I804">
        <v>50.57</v>
      </c>
      <c r="J804">
        <v>444</v>
      </c>
      <c r="K804">
        <v>135</v>
      </c>
      <c r="L804">
        <v>158</v>
      </c>
      <c r="M804">
        <f t="shared" si="62"/>
        <v>293</v>
      </c>
      <c r="N804">
        <v>81.849999999999994</v>
      </c>
      <c r="O804">
        <v>10.61</v>
      </c>
      <c r="P804">
        <v>53.85</v>
      </c>
      <c r="Q804">
        <v>15.05</v>
      </c>
      <c r="R804">
        <v>3.58</v>
      </c>
      <c r="S804">
        <v>1.78</v>
      </c>
      <c r="T804">
        <v>5.36</v>
      </c>
      <c r="U804">
        <v>497605229</v>
      </c>
      <c r="V804">
        <v>1166</v>
      </c>
      <c r="Z804">
        <v>20.59</v>
      </c>
      <c r="AB804">
        <v>129</v>
      </c>
      <c r="AC804" s="38">
        <v>-20.59</v>
      </c>
      <c r="AD804" s="38">
        <v>0</v>
      </c>
      <c r="AE804" s="39"/>
      <c r="AF804" s="38">
        <v>35</v>
      </c>
      <c r="AG804" s="38">
        <v>39</v>
      </c>
      <c r="AH804">
        <f t="shared" si="63"/>
        <v>74</v>
      </c>
      <c r="AI804" s="40">
        <f t="shared" si="64"/>
        <v>25.255972696245731</v>
      </c>
    </row>
    <row r="805" spans="1:35" ht="15">
      <c r="A805" t="str">
        <f t="shared" si="60"/>
        <v>2215</v>
      </c>
      <c r="B805" t="str">
        <f t="shared" si="61"/>
        <v>Fülöp</v>
      </c>
      <c r="C805" t="s">
        <v>803</v>
      </c>
      <c r="D805" t="str">
        <f>INDEX(helysegnevtar!$A$4:$F$3181,MATCH(tidy!$B805,helysegnevtar!$A$4:$A$3181,0),3)</f>
        <v>község</v>
      </c>
      <c r="E805" t="str">
        <f>INDEX(helysegnevtar!$A$4:$F$3181,MATCH(tidy!$B805,helysegnevtar!$A$4:$A$3181,0),4)</f>
        <v>Hajdú-Bihar</v>
      </c>
      <c r="F805" t="str">
        <f>INDEX(helysegnevtar!$A$4:$F$3181,MATCH(tidy!$B805,helysegnevtar!$A$4:$A$3181,0),6)</f>
        <v>Nyíradonyi</v>
      </c>
      <c r="G805">
        <v>46</v>
      </c>
      <c r="H805">
        <v>6.04</v>
      </c>
      <c r="I805">
        <v>55.72</v>
      </c>
      <c r="J805">
        <v>1741</v>
      </c>
      <c r="K805">
        <v>522</v>
      </c>
      <c r="L805">
        <v>586</v>
      </c>
      <c r="M805">
        <f t="shared" si="62"/>
        <v>1108</v>
      </c>
      <c r="N805">
        <v>44.08</v>
      </c>
      <c r="O805">
        <v>10.06</v>
      </c>
      <c r="P805">
        <v>60.49</v>
      </c>
      <c r="Q805">
        <v>55.95</v>
      </c>
      <c r="R805">
        <v>12.18</v>
      </c>
      <c r="S805">
        <v>9.99</v>
      </c>
      <c r="T805">
        <v>22.17</v>
      </c>
      <c r="U805">
        <v>2103028199</v>
      </c>
      <c r="V805">
        <v>4283</v>
      </c>
      <c r="W805">
        <v>134</v>
      </c>
      <c r="X805">
        <v>25</v>
      </c>
      <c r="Y805">
        <v>82</v>
      </c>
      <c r="Z805">
        <v>11.36</v>
      </c>
      <c r="AA805">
        <v>17.16</v>
      </c>
      <c r="AB805">
        <v>557</v>
      </c>
      <c r="AC805" s="38">
        <v>-3.16</v>
      </c>
      <c r="AD805" s="38">
        <v>5.68</v>
      </c>
      <c r="AE805" s="39">
        <v>0</v>
      </c>
      <c r="AF805" s="38">
        <v>129</v>
      </c>
      <c r="AG805" s="38">
        <v>180</v>
      </c>
      <c r="AH805">
        <f t="shared" si="63"/>
        <v>309</v>
      </c>
      <c r="AI805" s="40">
        <f t="shared" si="64"/>
        <v>27.88808664259928</v>
      </c>
    </row>
    <row r="806" spans="1:35" ht="15">
      <c r="A806" t="str">
        <f t="shared" si="60"/>
        <v>3146</v>
      </c>
      <c r="B806" t="str">
        <f t="shared" si="61"/>
        <v>Fülöpháza</v>
      </c>
      <c r="C806" t="s">
        <v>804</v>
      </c>
      <c r="D806" t="str">
        <f>INDEX(helysegnevtar!$A$4:$F$3181,MATCH(tidy!$B806,helysegnevtar!$A$4:$A$3181,0),3)</f>
        <v>község</v>
      </c>
      <c r="E806" t="str">
        <f>INDEX(helysegnevtar!$A$4:$F$3181,MATCH(tidy!$B806,helysegnevtar!$A$4:$A$3181,0),4)</f>
        <v>Bács-Kiskun</v>
      </c>
      <c r="F806" t="str">
        <f>INDEX(helysegnevtar!$A$4:$F$3181,MATCH(tidy!$B806,helysegnevtar!$A$4:$A$3181,0),6)</f>
        <v>Kecskeméti</v>
      </c>
      <c r="G806">
        <v>4</v>
      </c>
      <c r="I806">
        <v>51.81</v>
      </c>
      <c r="J806">
        <v>896</v>
      </c>
      <c r="K806">
        <v>285</v>
      </c>
      <c r="L806">
        <v>289</v>
      </c>
      <c r="M806">
        <f t="shared" si="62"/>
        <v>574</v>
      </c>
      <c r="N806">
        <v>20.53</v>
      </c>
      <c r="O806">
        <v>18.73</v>
      </c>
      <c r="P806">
        <v>41.67</v>
      </c>
      <c r="Q806">
        <v>47.06</v>
      </c>
      <c r="S806">
        <v>4.18</v>
      </c>
      <c r="T806">
        <v>4.18</v>
      </c>
      <c r="U806">
        <v>1550679194</v>
      </c>
      <c r="V806">
        <v>2042</v>
      </c>
      <c r="Z806">
        <v>3.69</v>
      </c>
      <c r="AA806">
        <v>13.39</v>
      </c>
      <c r="AB806">
        <v>203</v>
      </c>
      <c r="AC806" s="38">
        <v>3.69</v>
      </c>
      <c r="AD806" s="38">
        <v>-9.85</v>
      </c>
      <c r="AE806" s="39"/>
      <c r="AF806" s="38">
        <v>81</v>
      </c>
      <c r="AG806" s="38">
        <v>87</v>
      </c>
      <c r="AH806">
        <f t="shared" si="63"/>
        <v>168</v>
      </c>
      <c r="AI806" s="40">
        <f t="shared" si="64"/>
        <v>29.268292682926827</v>
      </c>
    </row>
    <row r="807" spans="1:35" ht="15">
      <c r="A807" t="str">
        <f t="shared" si="60"/>
        <v>3362</v>
      </c>
      <c r="B807" t="str">
        <f t="shared" si="61"/>
        <v>Fülöpjakab</v>
      </c>
      <c r="C807" t="s">
        <v>805</v>
      </c>
      <c r="D807" t="str">
        <f>INDEX(helysegnevtar!$A$4:$F$3181,MATCH(tidy!$B807,helysegnevtar!$A$4:$A$3181,0),3)</f>
        <v>község</v>
      </c>
      <c r="E807" t="str">
        <f>INDEX(helysegnevtar!$A$4:$F$3181,MATCH(tidy!$B807,helysegnevtar!$A$4:$A$3181,0),4)</f>
        <v>Bács-Kiskun</v>
      </c>
      <c r="F807" t="str">
        <f>INDEX(helysegnevtar!$A$4:$F$3181,MATCH(tidy!$B807,helysegnevtar!$A$4:$A$3181,0),6)</f>
        <v>Kecskeméti</v>
      </c>
      <c r="G807">
        <v>4</v>
      </c>
      <c r="H807">
        <v>0.26</v>
      </c>
      <c r="I807">
        <v>46.04</v>
      </c>
      <c r="J807">
        <v>1177</v>
      </c>
      <c r="K807">
        <v>350</v>
      </c>
      <c r="L807">
        <v>449</v>
      </c>
      <c r="M807">
        <f t="shared" si="62"/>
        <v>799</v>
      </c>
      <c r="N807">
        <v>27.19</v>
      </c>
      <c r="O807">
        <v>13.71</v>
      </c>
      <c r="P807">
        <v>55.26</v>
      </c>
      <c r="Q807">
        <v>23.16</v>
      </c>
      <c r="R807">
        <v>1.1399999999999999</v>
      </c>
      <c r="S807">
        <v>3.64</v>
      </c>
      <c r="T807">
        <v>4.78</v>
      </c>
      <c r="U807">
        <v>2467753028</v>
      </c>
      <c r="V807">
        <v>2314</v>
      </c>
      <c r="W807">
        <v>97</v>
      </c>
      <c r="X807">
        <v>4</v>
      </c>
      <c r="Z807">
        <v>5.2</v>
      </c>
      <c r="AA807">
        <v>13.18</v>
      </c>
      <c r="AB807">
        <v>267</v>
      </c>
      <c r="AC807" s="38">
        <v>30.32</v>
      </c>
      <c r="AD807" s="38">
        <v>-2.6</v>
      </c>
      <c r="AE807" s="39">
        <v>32.99</v>
      </c>
      <c r="AF807" s="38">
        <v>67</v>
      </c>
      <c r="AG807" s="38">
        <v>102</v>
      </c>
      <c r="AH807">
        <f t="shared" si="63"/>
        <v>169</v>
      </c>
      <c r="AI807" s="40">
        <f t="shared" si="64"/>
        <v>21.151439299123904</v>
      </c>
    </row>
    <row r="808" spans="1:35" ht="15">
      <c r="A808" t="str">
        <f t="shared" si="60"/>
        <v>1405</v>
      </c>
      <c r="B808" t="str">
        <f t="shared" si="61"/>
        <v>Fülöpszállás</v>
      </c>
      <c r="C808" t="s">
        <v>806</v>
      </c>
      <c r="D808" t="str">
        <f>INDEX(helysegnevtar!$A$4:$F$3181,MATCH(tidy!$B808,helysegnevtar!$A$4:$A$3181,0),3)</f>
        <v>község</v>
      </c>
      <c r="E808" t="str">
        <f>INDEX(helysegnevtar!$A$4:$F$3181,MATCH(tidy!$B808,helysegnevtar!$A$4:$A$3181,0),4)</f>
        <v>Bács-Kiskun</v>
      </c>
      <c r="F808" t="str">
        <f>INDEX(helysegnevtar!$A$4:$F$3181,MATCH(tidy!$B808,helysegnevtar!$A$4:$A$3181,0),6)</f>
        <v>Kiskőrösi</v>
      </c>
      <c r="G808">
        <v>26</v>
      </c>
      <c r="H808">
        <v>1.46</v>
      </c>
      <c r="I808">
        <v>60.88</v>
      </c>
      <c r="J808">
        <v>2373</v>
      </c>
      <c r="K808">
        <v>682</v>
      </c>
      <c r="L808">
        <v>786</v>
      </c>
      <c r="M808">
        <f t="shared" si="62"/>
        <v>1468</v>
      </c>
      <c r="N808">
        <v>37.18</v>
      </c>
      <c r="O808">
        <v>10.9</v>
      </c>
      <c r="P808">
        <v>64.91</v>
      </c>
      <c r="Q808">
        <v>91.32</v>
      </c>
      <c r="R808">
        <v>1.8</v>
      </c>
      <c r="S808">
        <v>19.329999999999998</v>
      </c>
      <c r="T808">
        <v>21.13</v>
      </c>
      <c r="U808">
        <v>4248688698</v>
      </c>
      <c r="V808">
        <v>4864</v>
      </c>
      <c r="W808">
        <v>182</v>
      </c>
      <c r="Y808">
        <v>40</v>
      </c>
      <c r="Z808">
        <v>15.65</v>
      </c>
      <c r="AA808">
        <v>15.22</v>
      </c>
      <c r="AB808">
        <v>716</v>
      </c>
      <c r="AC808" s="38">
        <v>-16.57</v>
      </c>
      <c r="AD808" s="38">
        <v>0.46</v>
      </c>
      <c r="AE808" s="39">
        <v>0.55000000000000004</v>
      </c>
      <c r="AF808" s="38">
        <v>167</v>
      </c>
      <c r="AG808" s="38">
        <v>290</v>
      </c>
      <c r="AH808">
        <f t="shared" si="63"/>
        <v>457</v>
      </c>
      <c r="AI808" s="40">
        <f t="shared" si="64"/>
        <v>31.130790190735695</v>
      </c>
    </row>
    <row r="809" spans="1:35" ht="15">
      <c r="A809" t="str">
        <f t="shared" si="60"/>
        <v>1437</v>
      </c>
      <c r="B809" t="str">
        <f t="shared" si="61"/>
        <v>Fülpösdaróc</v>
      </c>
      <c r="C809" t="s">
        <v>807</v>
      </c>
      <c r="D809" t="str">
        <f>INDEX(helysegnevtar!$A$4:$F$3181,MATCH(tidy!$B809,helysegnevtar!$A$4:$A$3181,0),3)</f>
        <v>község</v>
      </c>
      <c r="E809" t="str">
        <f>INDEX(helysegnevtar!$A$4:$F$3181,MATCH(tidy!$B809,helysegnevtar!$A$4:$A$3181,0),4)</f>
        <v>Szabolcs-Szatmár-Bereg</v>
      </c>
      <c r="F809" t="str">
        <f>INDEX(helysegnevtar!$A$4:$F$3181,MATCH(tidy!$B809,helysegnevtar!$A$4:$A$3181,0),6)</f>
        <v>Mátészalkai</v>
      </c>
      <c r="G809">
        <v>7</v>
      </c>
      <c r="I809">
        <v>56.82</v>
      </c>
      <c r="J809">
        <v>358</v>
      </c>
      <c r="K809">
        <v>120</v>
      </c>
      <c r="L809">
        <v>108</v>
      </c>
      <c r="M809">
        <f t="shared" si="62"/>
        <v>228</v>
      </c>
      <c r="N809">
        <v>65.05</v>
      </c>
      <c r="O809">
        <v>9.9499999999999993</v>
      </c>
      <c r="P809">
        <v>66.67</v>
      </c>
      <c r="Q809">
        <v>4.25</v>
      </c>
      <c r="R809">
        <v>0.75</v>
      </c>
      <c r="S809">
        <v>2.17</v>
      </c>
      <c r="T809">
        <v>2.92</v>
      </c>
      <c r="U809">
        <v>536417368</v>
      </c>
      <c r="V809">
        <v>1312</v>
      </c>
      <c r="Z809">
        <v>2.92</v>
      </c>
      <c r="AA809">
        <v>15.09</v>
      </c>
      <c r="AB809">
        <v>88</v>
      </c>
      <c r="AC809" s="38">
        <v>5.85</v>
      </c>
      <c r="AD809" s="38">
        <v>-49.71</v>
      </c>
      <c r="AE809" s="39"/>
      <c r="AF809" s="38">
        <v>35</v>
      </c>
      <c r="AG809" s="38">
        <v>48</v>
      </c>
      <c r="AH809">
        <f t="shared" si="63"/>
        <v>83</v>
      </c>
      <c r="AI809" s="40">
        <f t="shared" si="64"/>
        <v>36.403508771929829</v>
      </c>
    </row>
    <row r="810" spans="1:35" ht="15">
      <c r="A810" t="str">
        <f t="shared" si="60"/>
        <v>1795</v>
      </c>
      <c r="B810" t="str">
        <f t="shared" si="61"/>
        <v>Fürged</v>
      </c>
      <c r="C810" t="s">
        <v>808</v>
      </c>
      <c r="D810" t="str">
        <f>INDEX(helysegnevtar!$A$4:$F$3181,MATCH(tidy!$B810,helysegnevtar!$A$4:$A$3181,0),3)</f>
        <v>község</v>
      </c>
      <c r="E810" t="str">
        <f>INDEX(helysegnevtar!$A$4:$F$3181,MATCH(tidy!$B810,helysegnevtar!$A$4:$A$3181,0),4)</f>
        <v>Tolna</v>
      </c>
      <c r="F810" t="str">
        <f>INDEX(helysegnevtar!$A$4:$F$3181,MATCH(tidy!$B810,helysegnevtar!$A$4:$A$3181,0),6)</f>
        <v>Tamási</v>
      </c>
      <c r="G810">
        <v>46</v>
      </c>
      <c r="H810">
        <v>9.7200000000000006</v>
      </c>
      <c r="I810">
        <v>46.52</v>
      </c>
      <c r="J810">
        <v>703</v>
      </c>
      <c r="K810">
        <v>233</v>
      </c>
      <c r="L810">
        <v>227</v>
      </c>
      <c r="M810">
        <f t="shared" si="62"/>
        <v>460</v>
      </c>
      <c r="N810">
        <v>70.02</v>
      </c>
      <c r="O810">
        <v>2.2200000000000002</v>
      </c>
      <c r="P810">
        <v>64.290000000000006</v>
      </c>
      <c r="Q810">
        <v>26.76</v>
      </c>
      <c r="R810">
        <v>8.85</v>
      </c>
      <c r="S810">
        <v>10.33</v>
      </c>
      <c r="T810">
        <v>19.18</v>
      </c>
      <c r="U810">
        <v>752861367</v>
      </c>
      <c r="V810">
        <v>1699</v>
      </c>
      <c r="Z810">
        <v>35.47</v>
      </c>
      <c r="AA810">
        <v>16.53</v>
      </c>
      <c r="AB810">
        <v>228</v>
      </c>
      <c r="AC810" s="38">
        <v>7.71</v>
      </c>
      <c r="AD810" s="38">
        <v>9.25</v>
      </c>
      <c r="AE810" s="39"/>
      <c r="AF810" s="38">
        <v>27</v>
      </c>
      <c r="AG810" s="38">
        <v>53</v>
      </c>
      <c r="AH810">
        <f t="shared" si="63"/>
        <v>80</v>
      </c>
      <c r="AI810" s="40">
        <f t="shared" si="64"/>
        <v>17.391304347826086</v>
      </c>
    </row>
    <row r="811" spans="1:35" ht="15">
      <c r="A811" t="str">
        <f t="shared" si="60"/>
        <v>1710</v>
      </c>
      <c r="B811" t="str">
        <f t="shared" si="61"/>
        <v>Füzér</v>
      </c>
      <c r="C811" t="s">
        <v>809</v>
      </c>
      <c r="D811" t="str">
        <f>INDEX(helysegnevtar!$A$4:$F$3181,MATCH(tidy!$B811,helysegnevtar!$A$4:$A$3181,0),3)</f>
        <v>község</v>
      </c>
      <c r="E811" t="str">
        <f>INDEX(helysegnevtar!$A$4:$F$3181,MATCH(tidy!$B811,helysegnevtar!$A$4:$A$3181,0),4)</f>
        <v>Borsod-Abaúj-Zemplén</v>
      </c>
      <c r="F811" t="str">
        <f>INDEX(helysegnevtar!$A$4:$F$3181,MATCH(tidy!$B811,helysegnevtar!$A$4:$A$3181,0),6)</f>
        <v>Sátoraljaújhelyi</v>
      </c>
      <c r="G811">
        <v>11</v>
      </c>
      <c r="H811">
        <v>2.37</v>
      </c>
      <c r="I811">
        <v>60.29</v>
      </c>
      <c r="J811">
        <v>366</v>
      </c>
      <c r="K811">
        <v>116</v>
      </c>
      <c r="L811">
        <v>123</v>
      </c>
      <c r="M811">
        <f t="shared" si="62"/>
        <v>239</v>
      </c>
      <c r="N811">
        <v>78.03</v>
      </c>
      <c r="O811">
        <v>34.76</v>
      </c>
      <c r="P811">
        <v>65</v>
      </c>
      <c r="Q811">
        <v>37.49</v>
      </c>
      <c r="R811">
        <v>1.8</v>
      </c>
      <c r="S811">
        <v>3.44</v>
      </c>
      <c r="T811">
        <v>5.24</v>
      </c>
      <c r="U811">
        <v>727533615</v>
      </c>
      <c r="V811">
        <v>993</v>
      </c>
      <c r="W811">
        <v>9</v>
      </c>
      <c r="X811">
        <v>3</v>
      </c>
      <c r="Y811">
        <v>2</v>
      </c>
      <c r="Z811">
        <v>8.7799999999999994</v>
      </c>
      <c r="AA811">
        <v>9.4600000000000009</v>
      </c>
      <c r="AB811">
        <v>72</v>
      </c>
      <c r="AC811" s="38">
        <v>-17.57</v>
      </c>
      <c r="AD811" s="38">
        <v>-20.5</v>
      </c>
      <c r="AE811" s="39">
        <v>66.67</v>
      </c>
      <c r="AF811" s="38">
        <v>27</v>
      </c>
      <c r="AG811" s="38">
        <v>53</v>
      </c>
      <c r="AH811">
        <f t="shared" si="63"/>
        <v>80</v>
      </c>
      <c r="AI811" s="40">
        <f t="shared" si="64"/>
        <v>33.472803347280333</v>
      </c>
    </row>
    <row r="812" spans="1:35" ht="15">
      <c r="A812" t="str">
        <f t="shared" si="60"/>
        <v>646</v>
      </c>
      <c r="B812" t="str">
        <f t="shared" si="61"/>
        <v>Füzérkajata</v>
      </c>
      <c r="C812" t="s">
        <v>810</v>
      </c>
      <c r="D812" t="str">
        <f>INDEX(helysegnevtar!$A$4:$F$3181,MATCH(tidy!$B812,helysegnevtar!$A$4:$A$3181,0),3)</f>
        <v>község</v>
      </c>
      <c r="E812" t="str">
        <f>INDEX(helysegnevtar!$A$4:$F$3181,MATCH(tidy!$B812,helysegnevtar!$A$4:$A$3181,0),4)</f>
        <v>Borsod-Abaúj-Zemplén</v>
      </c>
      <c r="F812" t="str">
        <f>INDEX(helysegnevtar!$A$4:$F$3181,MATCH(tidy!$B812,helysegnevtar!$A$4:$A$3181,0),6)</f>
        <v>Sátoraljaújhelyi</v>
      </c>
      <c r="G812">
        <v>13</v>
      </c>
      <c r="I812">
        <v>58.57</v>
      </c>
      <c r="J812">
        <v>120</v>
      </c>
      <c r="K812">
        <v>35</v>
      </c>
      <c r="L812">
        <v>44</v>
      </c>
      <c r="M812">
        <f t="shared" si="62"/>
        <v>79</v>
      </c>
      <c r="N812">
        <v>79.94</v>
      </c>
      <c r="O812">
        <v>7.41</v>
      </c>
      <c r="P812">
        <v>73.33</v>
      </c>
      <c r="Q812">
        <v>11.44</v>
      </c>
      <c r="S812">
        <v>1.02</v>
      </c>
      <c r="T812">
        <v>1.02</v>
      </c>
      <c r="U812">
        <v>138666055</v>
      </c>
      <c r="V812">
        <v>348</v>
      </c>
      <c r="AA812">
        <v>9.8800000000000008</v>
      </c>
      <c r="AB812">
        <v>25</v>
      </c>
      <c r="AC812" s="38">
        <v>36.200000000000003</v>
      </c>
      <c r="AD812" s="38">
        <v>-45.25</v>
      </c>
      <c r="AE812" s="39"/>
      <c r="AF812" s="38">
        <v>6</v>
      </c>
      <c r="AG812" s="38">
        <v>16</v>
      </c>
      <c r="AH812">
        <f t="shared" si="63"/>
        <v>22</v>
      </c>
      <c r="AI812" s="40">
        <f t="shared" si="64"/>
        <v>27.848101265822784</v>
      </c>
    </row>
    <row r="813" spans="1:35" ht="15">
      <c r="A813" t="str">
        <f t="shared" si="60"/>
        <v>1137</v>
      </c>
      <c r="B813" t="str">
        <f t="shared" si="61"/>
        <v>Füzérkomlós</v>
      </c>
      <c r="C813" t="s">
        <v>811</v>
      </c>
      <c r="D813" t="str">
        <f>INDEX(helysegnevtar!$A$4:$F$3181,MATCH(tidy!$B813,helysegnevtar!$A$4:$A$3181,0),3)</f>
        <v>község</v>
      </c>
      <c r="E813" t="str">
        <f>INDEX(helysegnevtar!$A$4:$F$3181,MATCH(tidy!$B813,helysegnevtar!$A$4:$A$3181,0),4)</f>
        <v>Borsod-Abaúj-Zemplén</v>
      </c>
      <c r="F813" t="str">
        <f>INDEX(helysegnevtar!$A$4:$F$3181,MATCH(tidy!$B813,helysegnevtar!$A$4:$A$3181,0),6)</f>
        <v>Sátoraljaújhelyi</v>
      </c>
      <c r="G813">
        <v>14</v>
      </c>
      <c r="H813">
        <v>19.05</v>
      </c>
      <c r="I813">
        <v>46.7</v>
      </c>
      <c r="J813">
        <v>306</v>
      </c>
      <c r="K813">
        <v>97</v>
      </c>
      <c r="L813">
        <v>112</v>
      </c>
      <c r="M813">
        <f t="shared" si="62"/>
        <v>209</v>
      </c>
      <c r="N813">
        <v>73.63</v>
      </c>
      <c r="O813">
        <v>12.59</v>
      </c>
      <c r="P813">
        <v>68.180000000000007</v>
      </c>
      <c r="Q813">
        <v>5.87</v>
      </c>
      <c r="R813">
        <v>0.57999999999999996</v>
      </c>
      <c r="S813">
        <v>1.19</v>
      </c>
      <c r="T813">
        <v>1.77</v>
      </c>
      <c r="U813">
        <v>484524394</v>
      </c>
      <c r="V813">
        <v>759</v>
      </c>
      <c r="W813">
        <v>14</v>
      </c>
      <c r="X813">
        <v>12</v>
      </c>
      <c r="Z813">
        <v>3.69</v>
      </c>
      <c r="AA813">
        <v>5.79</v>
      </c>
      <c r="AB813">
        <v>75</v>
      </c>
      <c r="AC813" s="38">
        <v>-36.9</v>
      </c>
      <c r="AD813" s="38">
        <v>3.69</v>
      </c>
      <c r="AE813" s="39">
        <v>57.14</v>
      </c>
      <c r="AF813" s="38">
        <v>26</v>
      </c>
      <c r="AG813" s="38">
        <v>30</v>
      </c>
      <c r="AH813">
        <f t="shared" si="63"/>
        <v>56</v>
      </c>
      <c r="AI813" s="40">
        <f t="shared" si="64"/>
        <v>26.794258373205743</v>
      </c>
    </row>
    <row r="814" spans="1:35" ht="15">
      <c r="A814" t="str">
        <f t="shared" si="60"/>
        <v>1036</v>
      </c>
      <c r="B814" t="str">
        <f t="shared" si="61"/>
        <v>Füzérradvány</v>
      </c>
      <c r="C814" t="s">
        <v>812</v>
      </c>
      <c r="D814" t="str">
        <f>INDEX(helysegnevtar!$A$4:$F$3181,MATCH(tidy!$B814,helysegnevtar!$A$4:$A$3181,0),3)</f>
        <v>község</v>
      </c>
      <c r="E814" t="str">
        <f>INDEX(helysegnevtar!$A$4:$F$3181,MATCH(tidy!$B814,helysegnevtar!$A$4:$A$3181,0),4)</f>
        <v>Borsod-Abaúj-Zemplén</v>
      </c>
      <c r="F814" t="str">
        <f>INDEX(helysegnevtar!$A$4:$F$3181,MATCH(tidy!$B814,helysegnevtar!$A$4:$A$3181,0),6)</f>
        <v>Sátoraljaújhelyi</v>
      </c>
      <c r="G814">
        <v>27</v>
      </c>
      <c r="H814">
        <v>3.26</v>
      </c>
      <c r="I814">
        <v>49.75</v>
      </c>
      <c r="J814">
        <v>319</v>
      </c>
      <c r="K814">
        <v>91</v>
      </c>
      <c r="L814">
        <v>126</v>
      </c>
      <c r="M814">
        <f t="shared" si="62"/>
        <v>217</v>
      </c>
      <c r="N814">
        <v>76.39</v>
      </c>
      <c r="O814">
        <v>8.4499999999999993</v>
      </c>
      <c r="P814">
        <v>80</v>
      </c>
      <c r="Q814">
        <v>9.81</v>
      </c>
      <c r="R814">
        <v>3.21</v>
      </c>
      <c r="S814">
        <v>4.5599999999999996</v>
      </c>
      <c r="T814">
        <v>7.77</v>
      </c>
      <c r="U814">
        <v>398873233</v>
      </c>
      <c r="V814">
        <v>963</v>
      </c>
      <c r="Z814">
        <v>7.13</v>
      </c>
      <c r="AB814">
        <v>94</v>
      </c>
      <c r="AC814" s="38">
        <v>7.13</v>
      </c>
      <c r="AD814" s="38">
        <v>3.57</v>
      </c>
      <c r="AE814" s="39"/>
      <c r="AF814" s="38">
        <v>18</v>
      </c>
      <c r="AG814" s="38">
        <v>39</v>
      </c>
      <c r="AH814">
        <f t="shared" si="63"/>
        <v>57</v>
      </c>
      <c r="AI814" s="40">
        <f t="shared" si="64"/>
        <v>26.267281105990779</v>
      </c>
    </row>
    <row r="815" spans="1:35" ht="15">
      <c r="A815" t="str">
        <f t="shared" si="60"/>
        <v>327</v>
      </c>
      <c r="B815" t="str">
        <f t="shared" si="61"/>
        <v>Füzesabony</v>
      </c>
      <c r="C815" t="s">
        <v>813</v>
      </c>
      <c r="D815" t="str">
        <f>INDEX(helysegnevtar!$A$4:$F$3181,MATCH(tidy!$B815,helysegnevtar!$A$4:$A$3181,0),3)</f>
        <v>város</v>
      </c>
      <c r="E815" t="str">
        <f>INDEX(helysegnevtar!$A$4:$F$3181,MATCH(tidy!$B815,helysegnevtar!$A$4:$A$3181,0),4)</f>
        <v>Heves</v>
      </c>
      <c r="F815" t="str">
        <f>INDEX(helysegnevtar!$A$4:$F$3181,MATCH(tidy!$B815,helysegnevtar!$A$4:$A$3181,0),6)</f>
        <v>Füzesabonyi</v>
      </c>
      <c r="G815">
        <v>39</v>
      </c>
      <c r="H815">
        <v>3.14</v>
      </c>
      <c r="I815">
        <v>54.16</v>
      </c>
      <c r="J815">
        <v>7436</v>
      </c>
      <c r="K815">
        <v>2305</v>
      </c>
      <c r="L815">
        <v>2464</v>
      </c>
      <c r="M815">
        <f t="shared" si="62"/>
        <v>4769</v>
      </c>
      <c r="N815">
        <v>20.97</v>
      </c>
      <c r="O815">
        <v>17.940000000000001</v>
      </c>
      <c r="P815">
        <v>55.76</v>
      </c>
      <c r="Q815">
        <v>46.34</v>
      </c>
      <c r="R815">
        <v>5.3</v>
      </c>
      <c r="S815">
        <v>31.43</v>
      </c>
      <c r="T815">
        <v>36.729999999999997</v>
      </c>
      <c r="U815">
        <v>15288618190</v>
      </c>
      <c r="V815">
        <v>19065</v>
      </c>
      <c r="W815">
        <v>572</v>
      </c>
      <c r="X815">
        <v>15</v>
      </c>
      <c r="Y815">
        <v>61</v>
      </c>
      <c r="Z815">
        <v>21.47</v>
      </c>
      <c r="AA815">
        <v>5.16</v>
      </c>
      <c r="AB815">
        <v>1345</v>
      </c>
      <c r="AC815" s="38">
        <v>-6.65</v>
      </c>
      <c r="AD815" s="38">
        <v>-4.99</v>
      </c>
      <c r="AE815" s="39">
        <v>18.36</v>
      </c>
      <c r="AF815" s="38">
        <v>579</v>
      </c>
      <c r="AG815" s="38">
        <v>923</v>
      </c>
      <c r="AH815">
        <f t="shared" si="63"/>
        <v>1502</v>
      </c>
      <c r="AI815" s="40">
        <f t="shared" si="64"/>
        <v>31.495072342210108</v>
      </c>
    </row>
    <row r="816" spans="1:35" ht="15">
      <c r="A816" t="str">
        <f t="shared" si="60"/>
        <v>1225</v>
      </c>
      <c r="B816" t="str">
        <f t="shared" si="61"/>
        <v>Füzesgyarmat</v>
      </c>
      <c r="C816" t="s">
        <v>814</v>
      </c>
      <c r="D816" t="str">
        <f>INDEX(helysegnevtar!$A$4:$F$3181,MATCH(tidy!$B816,helysegnevtar!$A$4:$A$3181,0),3)</f>
        <v>város</v>
      </c>
      <c r="E816" t="str">
        <f>INDEX(helysegnevtar!$A$4:$F$3181,MATCH(tidy!$B816,helysegnevtar!$A$4:$A$3181,0),4)</f>
        <v>Békés</v>
      </c>
      <c r="F816" t="str">
        <f>INDEX(helysegnevtar!$A$4:$F$3181,MATCH(tidy!$B816,helysegnevtar!$A$4:$A$3181,0),6)</f>
        <v>Szeghalmi</v>
      </c>
      <c r="G816">
        <v>108</v>
      </c>
      <c r="H816">
        <v>1.57</v>
      </c>
      <c r="I816">
        <v>53.82</v>
      </c>
      <c r="J816">
        <v>5372</v>
      </c>
      <c r="K816">
        <v>1680</v>
      </c>
      <c r="L816">
        <v>1845</v>
      </c>
      <c r="M816">
        <f t="shared" si="62"/>
        <v>3525</v>
      </c>
      <c r="N816">
        <v>60.01</v>
      </c>
      <c r="O816">
        <v>10.76</v>
      </c>
      <c r="P816">
        <v>43.85</v>
      </c>
      <c r="Q816">
        <v>127.34</v>
      </c>
      <c r="R816">
        <v>27.19</v>
      </c>
      <c r="S816">
        <v>29.52</v>
      </c>
      <c r="T816">
        <v>56.71</v>
      </c>
      <c r="U816">
        <v>9909099566</v>
      </c>
      <c r="V816">
        <v>12357</v>
      </c>
      <c r="W816">
        <v>321</v>
      </c>
      <c r="X816">
        <v>3</v>
      </c>
      <c r="Y816">
        <v>29</v>
      </c>
      <c r="Z816">
        <v>6.2</v>
      </c>
      <c r="AA816">
        <v>7.67</v>
      </c>
      <c r="AB816">
        <v>1314</v>
      </c>
      <c r="AC816" s="38">
        <v>1.2</v>
      </c>
      <c r="AD816" s="38">
        <v>-12.2</v>
      </c>
      <c r="AE816" s="39">
        <v>0.31</v>
      </c>
      <c r="AF816" s="38">
        <v>455</v>
      </c>
      <c r="AG816" s="38">
        <v>676</v>
      </c>
      <c r="AH816">
        <f t="shared" si="63"/>
        <v>1131</v>
      </c>
      <c r="AI816" s="40">
        <f t="shared" si="64"/>
        <v>32.085106382978722</v>
      </c>
    </row>
    <row r="817" spans="1:35" ht="15">
      <c r="A817" t="str">
        <f t="shared" si="60"/>
        <v>1653</v>
      </c>
      <c r="B817" t="str">
        <f t="shared" si="61"/>
        <v>Fűzvölgy</v>
      </c>
      <c r="C817" t="s">
        <v>815</v>
      </c>
      <c r="D817" t="str">
        <f>INDEX(helysegnevtar!$A$4:$F$3181,MATCH(tidy!$B817,helysegnevtar!$A$4:$A$3181,0),3)</f>
        <v>község</v>
      </c>
      <c r="E817" t="str">
        <f>INDEX(helysegnevtar!$A$4:$F$3181,MATCH(tidy!$B817,helysegnevtar!$A$4:$A$3181,0),4)</f>
        <v>Zala</v>
      </c>
      <c r="F817" t="str">
        <f>INDEX(helysegnevtar!$A$4:$F$3181,MATCH(tidy!$B817,helysegnevtar!$A$4:$A$3181,0),6)</f>
        <v>Nagykanizsai</v>
      </c>
      <c r="G817">
        <v>1</v>
      </c>
      <c r="I817">
        <v>59.74</v>
      </c>
      <c r="J817">
        <v>131</v>
      </c>
      <c r="K817">
        <v>41</v>
      </c>
      <c r="L817">
        <v>46</v>
      </c>
      <c r="M817">
        <f t="shared" si="62"/>
        <v>87</v>
      </c>
      <c r="N817">
        <v>44.45</v>
      </c>
      <c r="O817">
        <v>22.92</v>
      </c>
      <c r="Q817">
        <v>3.14</v>
      </c>
      <c r="R817">
        <v>1.69</v>
      </c>
      <c r="T817">
        <v>1.69</v>
      </c>
      <c r="U817">
        <v>273524789</v>
      </c>
      <c r="V817">
        <v>331</v>
      </c>
      <c r="AB817">
        <v>27</v>
      </c>
      <c r="AC817" s="38">
        <v>25.21</v>
      </c>
      <c r="AD817" s="38">
        <v>-16.809999999999999</v>
      </c>
      <c r="AE817" s="39"/>
      <c r="AF817" s="38">
        <v>13</v>
      </c>
      <c r="AG817" s="38">
        <v>16</v>
      </c>
      <c r="AH817">
        <f t="shared" si="63"/>
        <v>29</v>
      </c>
      <c r="AI817" s="40">
        <f t="shared" si="64"/>
        <v>33.333333333333329</v>
      </c>
    </row>
    <row r="818" spans="1:35" ht="15">
      <c r="A818" t="str">
        <f t="shared" si="60"/>
        <v>1817</v>
      </c>
      <c r="B818" t="str">
        <f t="shared" si="61"/>
        <v>Gáborján</v>
      </c>
      <c r="C818" t="s">
        <v>816</v>
      </c>
      <c r="D818" t="str">
        <f>INDEX(helysegnevtar!$A$4:$F$3181,MATCH(tidy!$B818,helysegnevtar!$A$4:$A$3181,0),3)</f>
        <v>község</v>
      </c>
      <c r="E818" t="str">
        <f>INDEX(helysegnevtar!$A$4:$F$3181,MATCH(tidy!$B818,helysegnevtar!$A$4:$A$3181,0),4)</f>
        <v>Hajdú-Bihar</v>
      </c>
      <c r="F818" t="str">
        <f>INDEX(helysegnevtar!$A$4:$F$3181,MATCH(tidy!$B818,helysegnevtar!$A$4:$A$3181,0),6)</f>
        <v>Berettyóújfalui</v>
      </c>
      <c r="G818">
        <v>64</v>
      </c>
      <c r="H818">
        <v>10.74</v>
      </c>
      <c r="I818">
        <v>51.02</v>
      </c>
      <c r="J818">
        <v>882</v>
      </c>
      <c r="K818">
        <v>261</v>
      </c>
      <c r="L818">
        <v>316</v>
      </c>
      <c r="M818">
        <f t="shared" si="62"/>
        <v>577</v>
      </c>
      <c r="N818">
        <v>37.520000000000003</v>
      </c>
      <c r="O818">
        <v>8.19</v>
      </c>
      <c r="P818">
        <v>50.82</v>
      </c>
      <c r="Q818">
        <v>26.46</v>
      </c>
      <c r="R818">
        <v>3.78</v>
      </c>
      <c r="S818">
        <v>9.23</v>
      </c>
      <c r="T818">
        <v>13.01</v>
      </c>
      <c r="U818">
        <v>888815989</v>
      </c>
      <c r="V818">
        <v>2207</v>
      </c>
      <c r="W818">
        <v>53</v>
      </c>
      <c r="X818">
        <v>15</v>
      </c>
      <c r="Y818">
        <v>20</v>
      </c>
      <c r="Z818">
        <v>7.33</v>
      </c>
      <c r="AA818">
        <v>20.27</v>
      </c>
      <c r="AB818">
        <v>252</v>
      </c>
      <c r="AC818" s="38">
        <v>-14.67</v>
      </c>
      <c r="AD818" s="38">
        <v>-3.67</v>
      </c>
      <c r="AE818" s="39">
        <v>33.96</v>
      </c>
      <c r="AF818" s="38">
        <v>47</v>
      </c>
      <c r="AG818" s="38">
        <v>88</v>
      </c>
      <c r="AH818">
        <f t="shared" si="63"/>
        <v>135</v>
      </c>
      <c r="AI818" s="40">
        <f t="shared" si="64"/>
        <v>23.39688041594454</v>
      </c>
    </row>
    <row r="819" spans="1:35" ht="15">
      <c r="A819" t="str">
        <f t="shared" si="60"/>
        <v>1751</v>
      </c>
      <c r="B819" t="str">
        <f t="shared" si="61"/>
        <v>Gáborjánháza</v>
      </c>
      <c r="C819" t="s">
        <v>817</v>
      </c>
      <c r="D819" t="str">
        <f>INDEX(helysegnevtar!$A$4:$F$3181,MATCH(tidy!$B819,helysegnevtar!$A$4:$A$3181,0),3)</f>
        <v>község</v>
      </c>
      <c r="E819" t="str">
        <f>INDEX(helysegnevtar!$A$4:$F$3181,MATCH(tidy!$B819,helysegnevtar!$A$4:$A$3181,0),4)</f>
        <v>Zala</v>
      </c>
      <c r="F819" t="str">
        <f>INDEX(helysegnevtar!$A$4:$F$3181,MATCH(tidy!$B819,helysegnevtar!$A$4:$A$3181,0),6)</f>
        <v>Lenti</v>
      </c>
      <c r="G819">
        <v>2</v>
      </c>
      <c r="I819">
        <v>52.38</v>
      </c>
      <c r="J819">
        <v>69</v>
      </c>
      <c r="K819">
        <v>20</v>
      </c>
      <c r="L819">
        <v>22</v>
      </c>
      <c r="M819">
        <f t="shared" si="62"/>
        <v>42</v>
      </c>
      <c r="N819">
        <v>50.9</v>
      </c>
      <c r="O819">
        <v>19.05</v>
      </c>
      <c r="P819">
        <v>50</v>
      </c>
      <c r="Q819">
        <v>5.07</v>
      </c>
      <c r="R819">
        <v>0.15</v>
      </c>
      <c r="S819">
        <v>1.73</v>
      </c>
      <c r="T819">
        <v>1.88</v>
      </c>
      <c r="U819">
        <v>64429251</v>
      </c>
      <c r="V819">
        <v>117</v>
      </c>
      <c r="AB819">
        <v>21</v>
      </c>
      <c r="AC819" s="38">
        <v>-61.54</v>
      </c>
      <c r="AD819" s="38">
        <v>-15.38</v>
      </c>
      <c r="AE819" s="39"/>
      <c r="AF819" s="38">
        <v>8</v>
      </c>
      <c r="AG819" s="38">
        <v>14</v>
      </c>
      <c r="AH819">
        <f t="shared" si="63"/>
        <v>22</v>
      </c>
      <c r="AI819" s="40">
        <f t="shared" si="64"/>
        <v>52.380952380952387</v>
      </c>
    </row>
    <row r="820" spans="1:35" ht="15">
      <c r="A820" t="str">
        <f t="shared" si="60"/>
        <v>1372</v>
      </c>
      <c r="B820" t="str">
        <f t="shared" si="61"/>
        <v>Gacsály</v>
      </c>
      <c r="C820" t="s">
        <v>818</v>
      </c>
      <c r="D820" t="str">
        <f>INDEX(helysegnevtar!$A$4:$F$3181,MATCH(tidy!$B820,helysegnevtar!$A$4:$A$3181,0),3)</f>
        <v>község</v>
      </c>
      <c r="E820" t="str">
        <f>INDEX(helysegnevtar!$A$4:$F$3181,MATCH(tidy!$B820,helysegnevtar!$A$4:$A$3181,0),4)</f>
        <v>Szabolcs-Szatmár-Bereg</v>
      </c>
      <c r="F820" t="str">
        <f>INDEX(helysegnevtar!$A$4:$F$3181,MATCH(tidy!$B820,helysegnevtar!$A$4:$A$3181,0),6)</f>
        <v>Fehérgyarmati</v>
      </c>
      <c r="G820">
        <v>30</v>
      </c>
      <c r="H820">
        <v>4.84</v>
      </c>
      <c r="I820">
        <v>49.73</v>
      </c>
      <c r="J820">
        <v>989</v>
      </c>
      <c r="K820">
        <v>324</v>
      </c>
      <c r="L820">
        <v>355</v>
      </c>
      <c r="M820">
        <f t="shared" si="62"/>
        <v>679</v>
      </c>
      <c r="N820">
        <v>92.33</v>
      </c>
      <c r="O820">
        <v>9.32</v>
      </c>
      <c r="P820">
        <v>70.59</v>
      </c>
      <c r="Q820">
        <v>19.82</v>
      </c>
      <c r="S820">
        <v>4.04</v>
      </c>
      <c r="T820">
        <v>4.04</v>
      </c>
      <c r="U820">
        <v>885726809</v>
      </c>
      <c r="V820">
        <v>2311</v>
      </c>
      <c r="W820">
        <v>19</v>
      </c>
      <c r="X820">
        <v>11</v>
      </c>
      <c r="Y820">
        <v>2</v>
      </c>
      <c r="Z820">
        <v>4.5999999999999996</v>
      </c>
      <c r="AA820">
        <v>19.72</v>
      </c>
      <c r="AB820">
        <v>241</v>
      </c>
      <c r="AC820" s="38">
        <v>-16.079999999999998</v>
      </c>
      <c r="AD820" s="38">
        <v>-14.93</v>
      </c>
      <c r="AE820" s="39">
        <v>0</v>
      </c>
      <c r="AF820" s="38">
        <v>63</v>
      </c>
      <c r="AG820" s="38">
        <v>102</v>
      </c>
      <c r="AH820">
        <f t="shared" si="63"/>
        <v>165</v>
      </c>
      <c r="AI820" s="40">
        <f t="shared" si="64"/>
        <v>24.300441826215021</v>
      </c>
    </row>
    <row r="821" spans="1:35" ht="15">
      <c r="A821" t="str">
        <f t="shared" si="60"/>
        <v>2826</v>
      </c>
      <c r="B821" t="str">
        <f t="shared" si="61"/>
        <v>Gadács</v>
      </c>
      <c r="C821" t="s">
        <v>819</v>
      </c>
      <c r="D821" t="str">
        <f>INDEX(helysegnevtar!$A$4:$F$3181,MATCH(tidy!$B821,helysegnevtar!$A$4:$A$3181,0),3)</f>
        <v>község</v>
      </c>
      <c r="E821" t="str">
        <f>INDEX(helysegnevtar!$A$4:$F$3181,MATCH(tidy!$B821,helysegnevtar!$A$4:$A$3181,0),4)</f>
        <v>Somogy</v>
      </c>
      <c r="F821" t="str">
        <f>INDEX(helysegnevtar!$A$4:$F$3181,MATCH(tidy!$B821,helysegnevtar!$A$4:$A$3181,0),6)</f>
        <v>Kaposvári</v>
      </c>
      <c r="G821">
        <v>3</v>
      </c>
      <c r="I821">
        <v>43.86</v>
      </c>
      <c r="J821">
        <v>93</v>
      </c>
      <c r="K821">
        <v>23</v>
      </c>
      <c r="L821">
        <v>41</v>
      </c>
      <c r="M821">
        <f t="shared" si="62"/>
        <v>64</v>
      </c>
      <c r="N821">
        <v>31.3</v>
      </c>
      <c r="O821">
        <v>2.56</v>
      </c>
      <c r="P821">
        <v>100</v>
      </c>
      <c r="Q821">
        <v>3.86</v>
      </c>
      <c r="R821">
        <v>1.27</v>
      </c>
      <c r="S821">
        <v>0.8</v>
      </c>
      <c r="T821">
        <v>2.0699999999999998</v>
      </c>
      <c r="U821">
        <v>95795776</v>
      </c>
      <c r="V821">
        <v>167</v>
      </c>
      <c r="Z821">
        <v>11.3</v>
      </c>
      <c r="AB821">
        <v>28</v>
      </c>
      <c r="AC821" s="38">
        <v>-45.2</v>
      </c>
      <c r="AD821" s="38">
        <v>0</v>
      </c>
      <c r="AE821" s="39"/>
      <c r="AF821" s="38">
        <v>8</v>
      </c>
      <c r="AG821" s="38">
        <v>7</v>
      </c>
      <c r="AH821">
        <f t="shared" si="63"/>
        <v>15</v>
      </c>
      <c r="AI821" s="40">
        <f t="shared" si="64"/>
        <v>23.4375</v>
      </c>
    </row>
    <row r="822" spans="1:35" ht="15">
      <c r="A822" t="str">
        <f t="shared" si="60"/>
        <v>2622</v>
      </c>
      <c r="B822" t="str">
        <f t="shared" si="61"/>
        <v>Gadány</v>
      </c>
      <c r="C822" t="s">
        <v>820</v>
      </c>
      <c r="D822" t="str">
        <f>INDEX(helysegnevtar!$A$4:$F$3181,MATCH(tidy!$B822,helysegnevtar!$A$4:$A$3181,0),3)</f>
        <v>község</v>
      </c>
      <c r="E822" t="str">
        <f>INDEX(helysegnevtar!$A$4:$F$3181,MATCH(tidy!$B822,helysegnevtar!$A$4:$A$3181,0),4)</f>
        <v>Somogy</v>
      </c>
      <c r="F822" t="str">
        <f>INDEX(helysegnevtar!$A$4:$F$3181,MATCH(tidy!$B822,helysegnevtar!$A$4:$A$3181,0),6)</f>
        <v>Marcali</v>
      </c>
      <c r="G822">
        <v>6</v>
      </c>
      <c r="H822">
        <v>2.89</v>
      </c>
      <c r="I822">
        <v>79.41</v>
      </c>
      <c r="J822">
        <v>321</v>
      </c>
      <c r="K822">
        <v>88</v>
      </c>
      <c r="L822">
        <v>98</v>
      </c>
      <c r="M822">
        <f t="shared" si="62"/>
        <v>186</v>
      </c>
      <c r="N822">
        <v>60.28</v>
      </c>
      <c r="O822">
        <v>8.51</v>
      </c>
      <c r="P822">
        <v>75</v>
      </c>
      <c r="Q822">
        <v>19.7</v>
      </c>
      <c r="R822">
        <v>3.42</v>
      </c>
      <c r="S822">
        <v>5.72</v>
      </c>
      <c r="T822">
        <v>9.14</v>
      </c>
      <c r="U822">
        <v>320861778</v>
      </c>
      <c r="V822">
        <v>912</v>
      </c>
      <c r="Z822">
        <v>23.14</v>
      </c>
      <c r="AA822">
        <v>30.87</v>
      </c>
      <c r="AB822">
        <v>108</v>
      </c>
      <c r="AC822" s="38">
        <v>-26.45</v>
      </c>
      <c r="AD822" s="38">
        <v>-56.2</v>
      </c>
      <c r="AE822" s="39"/>
      <c r="AF822" s="38">
        <v>25</v>
      </c>
      <c r="AG822" s="38">
        <v>61</v>
      </c>
      <c r="AH822">
        <f t="shared" si="63"/>
        <v>86</v>
      </c>
      <c r="AI822" s="40">
        <f t="shared" si="64"/>
        <v>46.236559139784944</v>
      </c>
    </row>
    <row r="823" spans="1:35" ht="15">
      <c r="A823" t="str">
        <f t="shared" si="60"/>
        <v>549</v>
      </c>
      <c r="B823" t="str">
        <f t="shared" si="61"/>
        <v>Gadna</v>
      </c>
      <c r="C823" t="s">
        <v>821</v>
      </c>
      <c r="D823" t="str">
        <f>INDEX(helysegnevtar!$A$4:$F$3181,MATCH(tidy!$B823,helysegnevtar!$A$4:$A$3181,0),3)</f>
        <v>község</v>
      </c>
      <c r="E823" t="str">
        <f>INDEX(helysegnevtar!$A$4:$F$3181,MATCH(tidy!$B823,helysegnevtar!$A$4:$A$3181,0),4)</f>
        <v>Borsod-Abaúj-Zemplén</v>
      </c>
      <c r="F823" t="str">
        <f>INDEX(helysegnevtar!$A$4:$F$3181,MATCH(tidy!$B823,helysegnevtar!$A$4:$A$3181,0),6)</f>
        <v>Szikszói</v>
      </c>
      <c r="G823">
        <v>22</v>
      </c>
      <c r="H823">
        <v>90.16</v>
      </c>
      <c r="I823">
        <v>85.96</v>
      </c>
      <c r="J823">
        <v>338</v>
      </c>
      <c r="K823">
        <v>83</v>
      </c>
      <c r="L823">
        <v>96</v>
      </c>
      <c r="M823">
        <f t="shared" si="62"/>
        <v>179</v>
      </c>
      <c r="N823">
        <v>48.98</v>
      </c>
      <c r="O823">
        <v>4.6500000000000004</v>
      </c>
      <c r="P823">
        <v>70.97</v>
      </c>
      <c r="Q823">
        <v>8.09</v>
      </c>
      <c r="S823">
        <v>0.91</v>
      </c>
      <c r="T823">
        <v>0.91</v>
      </c>
      <c r="U823">
        <v>107661930</v>
      </c>
      <c r="V823">
        <v>580</v>
      </c>
      <c r="Z823">
        <v>25.93</v>
      </c>
      <c r="AB823">
        <v>98</v>
      </c>
      <c r="AC823" s="38">
        <v>-3.24</v>
      </c>
      <c r="AD823" s="38">
        <v>16.21</v>
      </c>
      <c r="AE823" s="39"/>
      <c r="AF823" s="38">
        <v>4</v>
      </c>
      <c r="AG823" s="38">
        <v>5</v>
      </c>
      <c r="AH823">
        <f t="shared" si="63"/>
        <v>9</v>
      </c>
      <c r="AI823" s="40">
        <f t="shared" si="64"/>
        <v>5.027932960893855</v>
      </c>
    </row>
    <row r="824" spans="1:35" ht="15">
      <c r="A824" t="str">
        <f t="shared" si="60"/>
        <v>951</v>
      </c>
      <c r="B824" t="str">
        <f t="shared" si="61"/>
        <v>Gádoros</v>
      </c>
      <c r="C824" t="s">
        <v>822</v>
      </c>
      <c r="D824" t="str">
        <f>INDEX(helysegnevtar!$A$4:$F$3181,MATCH(tidy!$B824,helysegnevtar!$A$4:$A$3181,0),3)</f>
        <v>nagyközség</v>
      </c>
      <c r="E824" t="str">
        <f>INDEX(helysegnevtar!$A$4:$F$3181,MATCH(tidy!$B824,helysegnevtar!$A$4:$A$3181,0),4)</f>
        <v>Békés</v>
      </c>
      <c r="F824" t="str">
        <f>INDEX(helysegnevtar!$A$4:$F$3181,MATCH(tidy!$B824,helysegnevtar!$A$4:$A$3181,0),6)</f>
        <v>Orosházi</v>
      </c>
      <c r="G824">
        <v>44</v>
      </c>
      <c r="H824">
        <v>1.91</v>
      </c>
      <c r="I824">
        <v>55.97</v>
      </c>
      <c r="J824">
        <v>3533</v>
      </c>
      <c r="K824">
        <v>1068</v>
      </c>
      <c r="L824">
        <v>1191</v>
      </c>
      <c r="M824">
        <f t="shared" si="62"/>
        <v>2259</v>
      </c>
      <c r="N824">
        <v>42.63</v>
      </c>
      <c r="O824">
        <v>11.07</v>
      </c>
      <c r="P824">
        <v>56.31</v>
      </c>
      <c r="Q824">
        <v>38.130000000000003</v>
      </c>
      <c r="R824">
        <v>3.1</v>
      </c>
      <c r="S824">
        <v>29.43</v>
      </c>
      <c r="T824">
        <v>32.53</v>
      </c>
      <c r="U824">
        <v>5328013932</v>
      </c>
      <c r="V824">
        <v>7773</v>
      </c>
      <c r="W824">
        <v>181</v>
      </c>
      <c r="Y824">
        <v>46</v>
      </c>
      <c r="Z824">
        <v>14.42</v>
      </c>
      <c r="AA824">
        <v>12.24</v>
      </c>
      <c r="AB824">
        <v>939</v>
      </c>
      <c r="AC824" s="38">
        <v>7.53</v>
      </c>
      <c r="AD824" s="38">
        <v>-11.92</v>
      </c>
      <c r="AE824" s="39">
        <v>0</v>
      </c>
      <c r="AF824" s="38">
        <v>288</v>
      </c>
      <c r="AG824" s="38">
        <v>449</v>
      </c>
      <c r="AH824">
        <f t="shared" si="63"/>
        <v>737</v>
      </c>
      <c r="AI824" s="40">
        <f t="shared" si="64"/>
        <v>32.625055334218686</v>
      </c>
    </row>
    <row r="825" spans="1:35" ht="15">
      <c r="A825" t="str">
        <f t="shared" si="60"/>
        <v>2873</v>
      </c>
      <c r="B825" t="str">
        <f t="shared" si="61"/>
        <v>Gagyapáti</v>
      </c>
      <c r="C825" t="s">
        <v>823</v>
      </c>
      <c r="D825" t="str">
        <f>INDEX(helysegnevtar!$A$4:$F$3181,MATCH(tidy!$B825,helysegnevtar!$A$4:$A$3181,0),3)</f>
        <v>község</v>
      </c>
      <c r="E825" t="str">
        <f>INDEX(helysegnevtar!$A$4:$F$3181,MATCH(tidy!$B825,helysegnevtar!$A$4:$A$3181,0),4)</f>
        <v>Borsod-Abaúj-Zemplén</v>
      </c>
      <c r="F825" t="str">
        <f>INDEX(helysegnevtar!$A$4:$F$3181,MATCH(tidy!$B825,helysegnevtar!$A$4:$A$3181,0),6)</f>
        <v>Encsi</v>
      </c>
      <c r="G825">
        <v>3</v>
      </c>
      <c r="I825">
        <v>43.48</v>
      </c>
      <c r="J825">
        <v>42</v>
      </c>
      <c r="K825">
        <v>11</v>
      </c>
      <c r="L825">
        <v>17</v>
      </c>
      <c r="M825">
        <f t="shared" si="62"/>
        <v>28</v>
      </c>
      <c r="N825">
        <v>47.54</v>
      </c>
      <c r="O825">
        <v>31.82</v>
      </c>
      <c r="Q825">
        <v>3.23</v>
      </c>
      <c r="R825">
        <v>1.25</v>
      </c>
      <c r="T825">
        <v>1.25</v>
      </c>
      <c r="U825">
        <v>86957914</v>
      </c>
      <c r="V825">
        <v>83</v>
      </c>
      <c r="AB825">
        <v>6</v>
      </c>
      <c r="AC825" s="38">
        <v>109.09</v>
      </c>
      <c r="AD825" s="38">
        <v>0</v>
      </c>
      <c r="AE825" s="39"/>
      <c r="AF825" s="38">
        <v>0</v>
      </c>
      <c r="AG825" s="38">
        <v>4</v>
      </c>
      <c r="AH825">
        <f t="shared" si="63"/>
        <v>4</v>
      </c>
      <c r="AI825" s="40">
        <f t="shared" si="64"/>
        <v>14.285714285714285</v>
      </c>
    </row>
    <row r="826" spans="1:35" ht="15">
      <c r="A826" t="str">
        <f t="shared" si="60"/>
        <v>2830</v>
      </c>
      <c r="B826" t="str">
        <f t="shared" si="61"/>
        <v>Gagybátor</v>
      </c>
      <c r="C826" t="s">
        <v>824</v>
      </c>
      <c r="D826" t="str">
        <f>INDEX(helysegnevtar!$A$4:$F$3181,MATCH(tidy!$B826,helysegnevtar!$A$4:$A$3181,0),3)</f>
        <v>község</v>
      </c>
      <c r="E826" t="str">
        <f>INDEX(helysegnevtar!$A$4:$F$3181,MATCH(tidy!$B826,helysegnevtar!$A$4:$A$3181,0),4)</f>
        <v>Borsod-Abaúj-Zemplén</v>
      </c>
      <c r="F826" t="str">
        <f>INDEX(helysegnevtar!$A$4:$F$3181,MATCH(tidy!$B826,helysegnevtar!$A$4:$A$3181,0),6)</f>
        <v>Szikszói</v>
      </c>
      <c r="G826">
        <v>33</v>
      </c>
      <c r="H826">
        <v>17.79</v>
      </c>
      <c r="I826">
        <v>85.32</v>
      </c>
      <c r="J826">
        <v>213</v>
      </c>
      <c r="K826">
        <v>53</v>
      </c>
      <c r="L826">
        <v>60</v>
      </c>
      <c r="M826">
        <f t="shared" si="62"/>
        <v>113</v>
      </c>
      <c r="N826">
        <v>53.41</v>
      </c>
      <c r="O826">
        <v>6.98</v>
      </c>
      <c r="P826">
        <v>31.82</v>
      </c>
      <c r="Q826">
        <v>18.77</v>
      </c>
      <c r="R826">
        <v>1.46</v>
      </c>
      <c r="S826">
        <v>1.51</v>
      </c>
      <c r="T826">
        <v>2.97</v>
      </c>
      <c r="U826">
        <v>131387294</v>
      </c>
      <c r="V826">
        <v>430</v>
      </c>
      <c r="Z826">
        <v>14.12</v>
      </c>
      <c r="AB826">
        <v>96</v>
      </c>
      <c r="AC826" s="38">
        <v>-84.71</v>
      </c>
      <c r="AD826" s="38">
        <v>4.71</v>
      </c>
      <c r="AE826" s="39"/>
      <c r="AF826" s="38">
        <v>9</v>
      </c>
      <c r="AG826" s="38">
        <v>15</v>
      </c>
      <c r="AH826">
        <f t="shared" si="63"/>
        <v>24</v>
      </c>
      <c r="AI826" s="40">
        <f t="shared" si="64"/>
        <v>21.238938053097346</v>
      </c>
    </row>
    <row r="827" spans="1:35" ht="15">
      <c r="A827" t="str">
        <f t="shared" si="60"/>
        <v>374</v>
      </c>
      <c r="B827" t="str">
        <f t="shared" si="61"/>
        <v>Gagyvendégi</v>
      </c>
      <c r="C827" t="s">
        <v>825</v>
      </c>
      <c r="D827" t="str">
        <f>INDEX(helysegnevtar!$A$4:$F$3181,MATCH(tidy!$B827,helysegnevtar!$A$4:$A$3181,0),3)</f>
        <v>község</v>
      </c>
      <c r="E827" t="str">
        <f>INDEX(helysegnevtar!$A$4:$F$3181,MATCH(tidy!$B827,helysegnevtar!$A$4:$A$3181,0),4)</f>
        <v>Borsod-Abaúj-Zemplén</v>
      </c>
      <c r="F827" t="str">
        <f>INDEX(helysegnevtar!$A$4:$F$3181,MATCH(tidy!$B827,helysegnevtar!$A$4:$A$3181,0),6)</f>
        <v>Szikszói</v>
      </c>
      <c r="G827">
        <v>18</v>
      </c>
      <c r="H827">
        <v>1.6</v>
      </c>
      <c r="I827">
        <v>37.25</v>
      </c>
      <c r="J827">
        <v>207</v>
      </c>
      <c r="K827">
        <v>65</v>
      </c>
      <c r="L827">
        <v>81</v>
      </c>
      <c r="M827">
        <f t="shared" si="62"/>
        <v>146</v>
      </c>
      <c r="N827">
        <v>51.06</v>
      </c>
      <c r="O827">
        <v>5.8</v>
      </c>
      <c r="P827">
        <v>65</v>
      </c>
      <c r="Q827">
        <v>12.32</v>
      </c>
      <c r="R827">
        <v>0.18</v>
      </c>
      <c r="S827">
        <v>0.28000000000000003</v>
      </c>
      <c r="T827">
        <v>0.46</v>
      </c>
      <c r="U827">
        <v>167621696</v>
      </c>
      <c r="V827">
        <v>428</v>
      </c>
      <c r="Z827">
        <v>28.64</v>
      </c>
      <c r="AB827">
        <v>61</v>
      </c>
      <c r="AC827" s="38">
        <v>23.87</v>
      </c>
      <c r="AD827" s="38">
        <v>0</v>
      </c>
      <c r="AE827" s="39"/>
      <c r="AF827" s="38">
        <v>9</v>
      </c>
      <c r="AG827" s="38">
        <v>17</v>
      </c>
      <c r="AH827">
        <f t="shared" si="63"/>
        <v>26</v>
      </c>
      <c r="AI827" s="40">
        <f t="shared" si="64"/>
        <v>17.80821917808219</v>
      </c>
    </row>
    <row r="828" spans="1:35" ht="15">
      <c r="A828" t="str">
        <f t="shared" si="60"/>
        <v>1299</v>
      </c>
      <c r="B828" t="str">
        <f t="shared" si="61"/>
        <v>Galambok</v>
      </c>
      <c r="C828" t="s">
        <v>826</v>
      </c>
      <c r="D828" t="str">
        <f>INDEX(helysegnevtar!$A$4:$F$3181,MATCH(tidy!$B828,helysegnevtar!$A$4:$A$3181,0),3)</f>
        <v>község</v>
      </c>
      <c r="E828" t="str">
        <f>INDEX(helysegnevtar!$A$4:$F$3181,MATCH(tidy!$B828,helysegnevtar!$A$4:$A$3181,0),4)</f>
        <v>Zala</v>
      </c>
      <c r="F828" t="str">
        <f>INDEX(helysegnevtar!$A$4:$F$3181,MATCH(tidy!$B828,helysegnevtar!$A$4:$A$3181,0),6)</f>
        <v>Nagykanizsai</v>
      </c>
      <c r="G828">
        <v>24</v>
      </c>
      <c r="H828">
        <v>11.97</v>
      </c>
      <c r="I828">
        <v>50</v>
      </c>
      <c r="J828">
        <v>1390</v>
      </c>
      <c r="K828">
        <v>405</v>
      </c>
      <c r="L828">
        <v>462</v>
      </c>
      <c r="M828">
        <f t="shared" si="62"/>
        <v>867</v>
      </c>
      <c r="N828">
        <v>63.03</v>
      </c>
      <c r="O828">
        <v>13.6</v>
      </c>
      <c r="P828">
        <v>62.65</v>
      </c>
      <c r="Q828">
        <v>25.91</v>
      </c>
      <c r="R828">
        <v>3.85</v>
      </c>
      <c r="S828">
        <v>4.8099999999999996</v>
      </c>
      <c r="T828">
        <v>8.66</v>
      </c>
      <c r="U828">
        <v>1712900940</v>
      </c>
      <c r="V828">
        <v>2676</v>
      </c>
      <c r="W828">
        <v>104</v>
      </c>
      <c r="X828">
        <v>32</v>
      </c>
      <c r="Y828">
        <v>29</v>
      </c>
      <c r="Z828">
        <v>33.78</v>
      </c>
      <c r="AA828">
        <v>9.52</v>
      </c>
      <c r="AB828">
        <v>358</v>
      </c>
      <c r="AC828" s="38">
        <v>5.63</v>
      </c>
      <c r="AD828" s="38">
        <v>-3.22</v>
      </c>
      <c r="AE828" s="39">
        <v>32.69</v>
      </c>
      <c r="AF828" s="38">
        <v>140</v>
      </c>
      <c r="AG828" s="38">
        <v>175</v>
      </c>
      <c r="AH828">
        <f t="shared" si="63"/>
        <v>315</v>
      </c>
      <c r="AI828" s="40">
        <f t="shared" si="64"/>
        <v>36.332179930795846</v>
      </c>
    </row>
    <row r="829" spans="1:35" ht="15">
      <c r="A829" t="str">
        <f t="shared" si="60"/>
        <v>2566</v>
      </c>
      <c r="B829" t="str">
        <f t="shared" si="61"/>
        <v>Galgaguta</v>
      </c>
      <c r="C829" t="s">
        <v>827</v>
      </c>
      <c r="D829" t="str">
        <f>INDEX(helysegnevtar!$A$4:$F$3181,MATCH(tidy!$B829,helysegnevtar!$A$4:$A$3181,0),3)</f>
        <v>község</v>
      </c>
      <c r="E829" t="str">
        <f>INDEX(helysegnevtar!$A$4:$F$3181,MATCH(tidy!$B829,helysegnevtar!$A$4:$A$3181,0),4)</f>
        <v>Nógrád</v>
      </c>
      <c r="F829" t="str">
        <f>INDEX(helysegnevtar!$A$4:$F$3181,MATCH(tidy!$B829,helysegnevtar!$A$4:$A$3181,0),6)</f>
        <v>Balassagyarmati</v>
      </c>
      <c r="G829">
        <v>7</v>
      </c>
      <c r="H829">
        <v>4.49</v>
      </c>
      <c r="I829">
        <v>56.74</v>
      </c>
      <c r="J829">
        <v>622</v>
      </c>
      <c r="K829">
        <v>179</v>
      </c>
      <c r="L829">
        <v>219</v>
      </c>
      <c r="M829">
        <f t="shared" si="62"/>
        <v>398</v>
      </c>
      <c r="N829">
        <v>71.92</v>
      </c>
      <c r="O829">
        <v>17.059999999999999</v>
      </c>
      <c r="P829">
        <v>47.37</v>
      </c>
      <c r="Q829">
        <v>15.89</v>
      </c>
      <c r="R829">
        <v>1.71</v>
      </c>
      <c r="S829">
        <v>2.54</v>
      </c>
      <c r="T829">
        <v>4.25</v>
      </c>
      <c r="U829">
        <v>1347209333</v>
      </c>
      <c r="V829">
        <v>1302</v>
      </c>
      <c r="W829">
        <v>16</v>
      </c>
      <c r="Z829">
        <v>10.029999999999999</v>
      </c>
      <c r="AA829">
        <v>6.64</v>
      </c>
      <c r="AB829">
        <v>143</v>
      </c>
      <c r="AC829" s="38">
        <v>31.77</v>
      </c>
      <c r="AD829" s="38">
        <v>-15.05</v>
      </c>
      <c r="AE829" s="39">
        <v>12.5</v>
      </c>
      <c r="AF829" s="38">
        <v>45</v>
      </c>
      <c r="AG829" s="38">
        <v>86</v>
      </c>
      <c r="AH829">
        <f t="shared" si="63"/>
        <v>131</v>
      </c>
      <c r="AI829" s="40">
        <f t="shared" si="64"/>
        <v>32.914572864321606</v>
      </c>
    </row>
    <row r="830" spans="1:35" ht="15">
      <c r="A830" t="str">
        <f t="shared" si="60"/>
        <v>1329</v>
      </c>
      <c r="B830" t="str">
        <f t="shared" si="61"/>
        <v>Galgagyörk</v>
      </c>
      <c r="C830" t="s">
        <v>828</v>
      </c>
      <c r="D830" t="str">
        <f>INDEX(helysegnevtar!$A$4:$F$3181,MATCH(tidy!$B830,helysegnevtar!$A$4:$A$3181,0),3)</f>
        <v>község</v>
      </c>
      <c r="E830" t="str">
        <f>INDEX(helysegnevtar!$A$4:$F$3181,MATCH(tidy!$B830,helysegnevtar!$A$4:$A$3181,0),4)</f>
        <v>Pest</v>
      </c>
      <c r="F830" t="str">
        <f>INDEX(helysegnevtar!$A$4:$F$3181,MATCH(tidy!$B830,helysegnevtar!$A$4:$A$3181,0),6)</f>
        <v>Váci</v>
      </c>
      <c r="G830">
        <v>1</v>
      </c>
      <c r="H830">
        <v>13.31</v>
      </c>
      <c r="I830">
        <v>54.37</v>
      </c>
      <c r="J830">
        <v>989</v>
      </c>
      <c r="K830">
        <v>325</v>
      </c>
      <c r="L830">
        <v>316</v>
      </c>
      <c r="M830">
        <f t="shared" si="62"/>
        <v>641</v>
      </c>
      <c r="N830">
        <v>55.75</v>
      </c>
      <c r="O830">
        <v>12.87</v>
      </c>
      <c r="P830">
        <v>56.25</v>
      </c>
      <c r="Q830">
        <v>14.72</v>
      </c>
      <c r="R830">
        <v>4.8499999999999996</v>
      </c>
      <c r="S830">
        <v>6.05</v>
      </c>
      <c r="T830">
        <v>10.9</v>
      </c>
      <c r="U830">
        <v>2063408906</v>
      </c>
      <c r="V830">
        <v>2460</v>
      </c>
      <c r="W830">
        <v>71</v>
      </c>
      <c r="X830">
        <v>28</v>
      </c>
      <c r="Y830">
        <v>1</v>
      </c>
      <c r="Z830">
        <v>17.32</v>
      </c>
      <c r="AB830">
        <v>249</v>
      </c>
      <c r="AC830" s="38">
        <v>2.16</v>
      </c>
      <c r="AD830" s="38">
        <v>-2.16</v>
      </c>
      <c r="AE830" s="39">
        <v>0</v>
      </c>
      <c r="AF830" s="38">
        <v>67</v>
      </c>
      <c r="AG830" s="38">
        <v>103</v>
      </c>
      <c r="AH830">
        <f t="shared" si="63"/>
        <v>170</v>
      </c>
      <c r="AI830" s="40">
        <f t="shared" si="64"/>
        <v>26.521060842433698</v>
      </c>
    </row>
    <row r="831" spans="1:35" ht="15">
      <c r="A831" t="str">
        <f t="shared" si="60"/>
        <v>1950</v>
      </c>
      <c r="B831" t="str">
        <f t="shared" si="61"/>
        <v>Galgahévíz</v>
      </c>
      <c r="C831" t="s">
        <v>829</v>
      </c>
      <c r="D831" t="str">
        <f>INDEX(helysegnevtar!$A$4:$F$3181,MATCH(tidy!$B831,helysegnevtar!$A$4:$A$3181,0),3)</f>
        <v>község</v>
      </c>
      <c r="E831" t="str">
        <f>INDEX(helysegnevtar!$A$4:$F$3181,MATCH(tidy!$B831,helysegnevtar!$A$4:$A$3181,0),4)</f>
        <v>Pest</v>
      </c>
      <c r="F831" t="str">
        <f>INDEX(helysegnevtar!$A$4:$F$3181,MATCH(tidy!$B831,helysegnevtar!$A$4:$A$3181,0),6)</f>
        <v>Aszódi</v>
      </c>
      <c r="G831">
        <v>7</v>
      </c>
      <c r="H831">
        <v>4.2699999999999996</v>
      </c>
      <c r="I831">
        <v>50.45</v>
      </c>
      <c r="J831">
        <v>2641</v>
      </c>
      <c r="K831">
        <v>827</v>
      </c>
      <c r="L831">
        <v>904</v>
      </c>
      <c r="M831">
        <f t="shared" si="62"/>
        <v>1731</v>
      </c>
      <c r="N831">
        <v>50.03</v>
      </c>
      <c r="O831">
        <v>20.49</v>
      </c>
      <c r="P831">
        <v>61.54</v>
      </c>
      <c r="Q831">
        <v>31.18</v>
      </c>
      <c r="R831">
        <v>22</v>
      </c>
      <c r="S831">
        <v>7</v>
      </c>
      <c r="T831">
        <v>29</v>
      </c>
      <c r="U831">
        <v>5589215327</v>
      </c>
      <c r="V831">
        <v>6833</v>
      </c>
      <c r="W831">
        <v>194</v>
      </c>
      <c r="X831">
        <v>2</v>
      </c>
      <c r="Y831">
        <v>28</v>
      </c>
      <c r="Z831">
        <v>12.41</v>
      </c>
      <c r="AB831">
        <v>545</v>
      </c>
      <c r="AC831" s="38">
        <v>0.8</v>
      </c>
      <c r="AD831" s="38">
        <v>-8.01</v>
      </c>
      <c r="AE831" s="39">
        <v>16.489999999999998</v>
      </c>
      <c r="AF831" s="38">
        <v>169</v>
      </c>
      <c r="AG831" s="38">
        <v>297</v>
      </c>
      <c r="AH831">
        <f t="shared" si="63"/>
        <v>466</v>
      </c>
      <c r="AI831" s="40">
        <f t="shared" si="64"/>
        <v>26.920854997111498</v>
      </c>
    </row>
    <row r="832" spans="1:35" ht="15">
      <c r="A832" t="str">
        <f t="shared" si="60"/>
        <v>2712</v>
      </c>
      <c r="B832" t="str">
        <f t="shared" si="61"/>
        <v>Galgamácsa</v>
      </c>
      <c r="C832" t="s">
        <v>830</v>
      </c>
      <c r="D832" t="str">
        <f>INDEX(helysegnevtar!$A$4:$F$3181,MATCH(tidy!$B832,helysegnevtar!$A$4:$A$3181,0),3)</f>
        <v>község</v>
      </c>
      <c r="E832" t="str">
        <f>INDEX(helysegnevtar!$A$4:$F$3181,MATCH(tidy!$B832,helysegnevtar!$A$4:$A$3181,0),4)</f>
        <v>Pest</v>
      </c>
      <c r="F832" t="str">
        <f>INDEX(helysegnevtar!$A$4:$F$3181,MATCH(tidy!$B832,helysegnevtar!$A$4:$A$3181,0),6)</f>
        <v>Aszódi</v>
      </c>
      <c r="G832">
        <v>3</v>
      </c>
      <c r="H832">
        <v>0.75</v>
      </c>
      <c r="I832">
        <v>47.46</v>
      </c>
      <c r="J832">
        <v>1934</v>
      </c>
      <c r="K832">
        <v>626</v>
      </c>
      <c r="L832">
        <v>663</v>
      </c>
      <c r="M832">
        <f t="shared" si="62"/>
        <v>1289</v>
      </c>
      <c r="N832">
        <v>52.13</v>
      </c>
      <c r="O832">
        <v>18.97</v>
      </c>
      <c r="P832">
        <v>44.83</v>
      </c>
      <c r="Q832">
        <v>43.31</v>
      </c>
      <c r="R832">
        <v>3.32</v>
      </c>
      <c r="S832">
        <v>7.11</v>
      </c>
      <c r="T832">
        <v>10.43</v>
      </c>
      <c r="U832">
        <v>4443883059</v>
      </c>
      <c r="V832">
        <v>4622</v>
      </c>
      <c r="W832">
        <v>151</v>
      </c>
      <c r="X832">
        <v>6</v>
      </c>
      <c r="Y832">
        <v>13</v>
      </c>
      <c r="Z832">
        <v>6.54</v>
      </c>
      <c r="AA832">
        <v>3.63</v>
      </c>
      <c r="AB832">
        <v>343</v>
      </c>
      <c r="AC832" s="38">
        <v>13.09</v>
      </c>
      <c r="AD832" s="38">
        <v>-2.1800000000000002</v>
      </c>
      <c r="AE832" s="39">
        <v>36.42</v>
      </c>
      <c r="AF832" s="38">
        <v>133</v>
      </c>
      <c r="AG832" s="38">
        <v>217</v>
      </c>
      <c r="AH832">
        <f t="shared" si="63"/>
        <v>350</v>
      </c>
      <c r="AI832" s="40">
        <f t="shared" si="64"/>
        <v>27.152831652443755</v>
      </c>
    </row>
    <row r="833" spans="1:35" ht="15">
      <c r="A833" t="str">
        <f t="shared" si="60"/>
        <v>658</v>
      </c>
      <c r="B833" t="str">
        <f t="shared" si="61"/>
        <v>Gálosfa</v>
      </c>
      <c r="C833" t="s">
        <v>831</v>
      </c>
      <c r="D833" t="str">
        <f>INDEX(helysegnevtar!$A$4:$F$3181,MATCH(tidy!$B833,helysegnevtar!$A$4:$A$3181,0),3)</f>
        <v>község</v>
      </c>
      <c r="E833" t="str">
        <f>INDEX(helysegnevtar!$A$4:$F$3181,MATCH(tidy!$B833,helysegnevtar!$A$4:$A$3181,0),4)</f>
        <v>Somogy</v>
      </c>
      <c r="F833" t="str">
        <f>INDEX(helysegnevtar!$A$4:$F$3181,MATCH(tidy!$B833,helysegnevtar!$A$4:$A$3181,0),6)</f>
        <v>Kaposvári</v>
      </c>
      <c r="G833">
        <v>11</v>
      </c>
      <c r="H833">
        <v>5.0199999999999996</v>
      </c>
      <c r="I833">
        <v>46</v>
      </c>
      <c r="J833">
        <v>237</v>
      </c>
      <c r="K833">
        <v>64</v>
      </c>
      <c r="L833">
        <v>89</v>
      </c>
      <c r="M833">
        <f t="shared" si="62"/>
        <v>153</v>
      </c>
      <c r="N833">
        <v>24.31</v>
      </c>
      <c r="O833">
        <v>10</v>
      </c>
      <c r="P833">
        <v>75</v>
      </c>
      <c r="Q833">
        <v>19.760000000000002</v>
      </c>
      <c r="R833">
        <v>1.1599999999999999</v>
      </c>
      <c r="S833">
        <v>1.68</v>
      </c>
      <c r="T833">
        <v>2.84</v>
      </c>
      <c r="U833">
        <v>267661598</v>
      </c>
      <c r="V833">
        <v>502</v>
      </c>
      <c r="Z833">
        <v>4.87</v>
      </c>
      <c r="AB833">
        <v>64</v>
      </c>
      <c r="AC833" s="38">
        <v>53.53</v>
      </c>
      <c r="AD833" s="38">
        <v>-4.87</v>
      </c>
      <c r="AE833" s="39"/>
      <c r="AF833" s="38">
        <v>17</v>
      </c>
      <c r="AG833" s="38">
        <v>25</v>
      </c>
      <c r="AH833">
        <f t="shared" si="63"/>
        <v>42</v>
      </c>
      <c r="AI833" s="40">
        <f t="shared" si="64"/>
        <v>27.450980392156865</v>
      </c>
    </row>
    <row r="834" spans="1:35" ht="15">
      <c r="A834" t="str">
        <f t="shared" si="60"/>
        <v>1929</v>
      </c>
      <c r="B834" t="str">
        <f t="shared" si="61"/>
        <v>Galvács</v>
      </c>
      <c r="C834" t="s">
        <v>832</v>
      </c>
      <c r="D834" t="str">
        <f>INDEX(helysegnevtar!$A$4:$F$3181,MATCH(tidy!$B834,helysegnevtar!$A$4:$A$3181,0),3)</f>
        <v>község</v>
      </c>
      <c r="E834" t="str">
        <f>INDEX(helysegnevtar!$A$4:$F$3181,MATCH(tidy!$B834,helysegnevtar!$A$4:$A$3181,0),4)</f>
        <v>Borsod-Abaúj-Zemplén</v>
      </c>
      <c r="F834" t="str">
        <f>INDEX(helysegnevtar!$A$4:$F$3181,MATCH(tidy!$B834,helysegnevtar!$A$4:$A$3181,0),6)</f>
        <v>Edelényi</v>
      </c>
      <c r="G834">
        <v>5</v>
      </c>
      <c r="I834">
        <v>90.91</v>
      </c>
      <c r="J834">
        <v>93</v>
      </c>
      <c r="K834">
        <v>22</v>
      </c>
      <c r="L834">
        <v>25</v>
      </c>
      <c r="M834">
        <f t="shared" si="62"/>
        <v>47</v>
      </c>
      <c r="N834">
        <v>53.82</v>
      </c>
      <c r="O834">
        <v>27.78</v>
      </c>
      <c r="P834">
        <v>100</v>
      </c>
      <c r="Q834">
        <v>15.04</v>
      </c>
      <c r="R834">
        <v>2.34</v>
      </c>
      <c r="S834">
        <v>1.25</v>
      </c>
      <c r="T834">
        <v>3.59</v>
      </c>
      <c r="U834">
        <v>123954106</v>
      </c>
      <c r="V834">
        <v>284</v>
      </c>
      <c r="Z834">
        <v>45.98</v>
      </c>
      <c r="AA834">
        <v>27.14</v>
      </c>
      <c r="AB834">
        <v>13</v>
      </c>
      <c r="AC834" s="38">
        <v>-160.91999999999999</v>
      </c>
      <c r="AD834" s="38">
        <v>-11.49</v>
      </c>
      <c r="AE834" s="39"/>
      <c r="AF834" s="38">
        <v>10</v>
      </c>
      <c r="AG834" s="38">
        <v>17</v>
      </c>
      <c r="AH834">
        <f t="shared" si="63"/>
        <v>27</v>
      </c>
      <c r="AI834" s="40">
        <f t="shared" si="64"/>
        <v>57.446808510638306</v>
      </c>
    </row>
    <row r="835" spans="1:35" ht="15">
      <c r="A835" t="str">
        <f t="shared" ref="A835:A898" si="65">MID(C835,SEARCH("(",C835)+1,LEN(C835)-SEARCH("(",C835)-1)</f>
        <v>645</v>
      </c>
      <c r="B835" t="str">
        <f t="shared" ref="B835:B898" si="66">LEFT(SUBSTITUTE(C835," * "," "),SEARCH("(",SUBSTITUTE(C835," * "," "))-2)</f>
        <v>Gamás</v>
      </c>
      <c r="C835" t="s">
        <v>833</v>
      </c>
      <c r="D835" t="str">
        <f>INDEX(helysegnevtar!$A$4:$F$3181,MATCH(tidy!$B835,helysegnevtar!$A$4:$A$3181,0),3)</f>
        <v>község</v>
      </c>
      <c r="E835" t="str">
        <f>INDEX(helysegnevtar!$A$4:$F$3181,MATCH(tidy!$B835,helysegnevtar!$A$4:$A$3181,0),4)</f>
        <v>Somogy</v>
      </c>
      <c r="F835" t="str">
        <f>INDEX(helysegnevtar!$A$4:$F$3181,MATCH(tidy!$B835,helysegnevtar!$A$4:$A$3181,0),6)</f>
        <v>Fonyódi</v>
      </c>
      <c r="G835">
        <v>20</v>
      </c>
      <c r="H835">
        <v>7.85</v>
      </c>
      <c r="I835">
        <v>52.82</v>
      </c>
      <c r="J835">
        <v>724</v>
      </c>
      <c r="K835">
        <v>229</v>
      </c>
      <c r="L835">
        <v>239</v>
      </c>
      <c r="M835">
        <f t="shared" ref="M835:M898" si="67">L835+K835</f>
        <v>468</v>
      </c>
      <c r="N835">
        <v>29.55</v>
      </c>
      <c r="O835">
        <v>10.63</v>
      </c>
      <c r="P835">
        <v>62.96</v>
      </c>
      <c r="Q835">
        <v>42.92</v>
      </c>
      <c r="R835">
        <v>10.82</v>
      </c>
      <c r="S835">
        <v>6.79</v>
      </c>
      <c r="T835">
        <v>17.61</v>
      </c>
      <c r="U835">
        <v>891460846</v>
      </c>
      <c r="V835">
        <v>1414</v>
      </c>
      <c r="W835">
        <v>62</v>
      </c>
      <c r="X835">
        <v>4</v>
      </c>
      <c r="Y835">
        <v>15</v>
      </c>
      <c r="Z835">
        <v>15.98</v>
      </c>
      <c r="AB835">
        <v>239</v>
      </c>
      <c r="AC835" s="38">
        <v>-24.69</v>
      </c>
      <c r="AD835" s="38">
        <v>-10.17</v>
      </c>
      <c r="AE835" s="39">
        <v>3.23</v>
      </c>
      <c r="AF835" s="38">
        <v>48</v>
      </c>
      <c r="AG835" s="38">
        <v>73</v>
      </c>
      <c r="AH835">
        <f t="shared" ref="AH835:AH898" si="68">AG835+AF835</f>
        <v>121</v>
      </c>
      <c r="AI835" s="40">
        <f t="shared" ref="AI835:AI898" si="69">AH835/M835*100</f>
        <v>25.854700854700859</v>
      </c>
    </row>
    <row r="836" spans="1:35" ht="15">
      <c r="A836" t="str">
        <f t="shared" si="65"/>
        <v>1274</v>
      </c>
      <c r="B836" t="str">
        <f t="shared" si="66"/>
        <v>Ganna</v>
      </c>
      <c r="C836" t="s">
        <v>834</v>
      </c>
      <c r="D836" t="str">
        <f>INDEX(helysegnevtar!$A$4:$F$3181,MATCH(tidy!$B836,helysegnevtar!$A$4:$A$3181,0),3)</f>
        <v>község</v>
      </c>
      <c r="E836" t="str">
        <f>INDEX(helysegnevtar!$A$4:$F$3181,MATCH(tidy!$B836,helysegnevtar!$A$4:$A$3181,0),4)</f>
        <v>Veszprém</v>
      </c>
      <c r="F836" t="str">
        <f>INDEX(helysegnevtar!$A$4:$F$3181,MATCH(tidy!$B836,helysegnevtar!$A$4:$A$3181,0),6)</f>
        <v>Pápai</v>
      </c>
      <c r="I836">
        <v>41.08</v>
      </c>
      <c r="J836">
        <v>281</v>
      </c>
      <c r="K836">
        <v>89</v>
      </c>
      <c r="L836">
        <v>112</v>
      </c>
      <c r="M836">
        <f t="shared" si="67"/>
        <v>201</v>
      </c>
      <c r="N836">
        <v>49.05</v>
      </c>
      <c r="O836">
        <v>27.56</v>
      </c>
      <c r="P836">
        <v>100</v>
      </c>
      <c r="Q836">
        <v>15.47</v>
      </c>
      <c r="R836">
        <v>0.6</v>
      </c>
      <c r="S836">
        <v>1.68</v>
      </c>
      <c r="T836">
        <v>2.2799999999999998</v>
      </c>
      <c r="U836">
        <v>664712753</v>
      </c>
      <c r="V836">
        <v>653</v>
      </c>
      <c r="Z836">
        <v>8.49</v>
      </c>
      <c r="AA836">
        <v>7.26</v>
      </c>
      <c r="AB836">
        <v>45</v>
      </c>
      <c r="AC836" s="38">
        <v>4.25</v>
      </c>
      <c r="AD836" s="38">
        <v>-4.25</v>
      </c>
      <c r="AE836" s="39"/>
      <c r="AF836" s="38">
        <v>13</v>
      </c>
      <c r="AG836" s="38">
        <v>29</v>
      </c>
      <c r="AH836">
        <f t="shared" si="68"/>
        <v>42</v>
      </c>
      <c r="AI836" s="40">
        <f t="shared" si="69"/>
        <v>20.8955223880597</v>
      </c>
    </row>
    <row r="837" spans="1:35" ht="15">
      <c r="A837" t="str">
        <f t="shared" si="65"/>
        <v>1575</v>
      </c>
      <c r="B837" t="str">
        <f t="shared" si="66"/>
        <v>Gánt</v>
      </c>
      <c r="C837" t="s">
        <v>835</v>
      </c>
      <c r="D837" t="str">
        <f>INDEX(helysegnevtar!$A$4:$F$3181,MATCH(tidy!$B837,helysegnevtar!$A$4:$A$3181,0),3)</f>
        <v>község</v>
      </c>
      <c r="E837" t="str">
        <f>INDEX(helysegnevtar!$A$4:$F$3181,MATCH(tidy!$B837,helysegnevtar!$A$4:$A$3181,0),4)</f>
        <v>Fejér</v>
      </c>
      <c r="F837" t="str">
        <f>INDEX(helysegnevtar!$A$4:$F$3181,MATCH(tidy!$B837,helysegnevtar!$A$4:$A$3181,0),6)</f>
        <v>Bicskei</v>
      </c>
      <c r="G837">
        <v>1</v>
      </c>
      <c r="H837">
        <v>0.54</v>
      </c>
      <c r="I837">
        <v>46.65</v>
      </c>
      <c r="J837">
        <v>769</v>
      </c>
      <c r="K837">
        <v>218</v>
      </c>
      <c r="L837">
        <v>293</v>
      </c>
      <c r="M837">
        <f t="shared" si="67"/>
        <v>511</v>
      </c>
      <c r="N837">
        <v>30.02</v>
      </c>
      <c r="O837">
        <v>21.72</v>
      </c>
      <c r="P837">
        <v>62.5</v>
      </c>
      <c r="Q837">
        <v>58.15</v>
      </c>
      <c r="R837">
        <v>1.29</v>
      </c>
      <c r="S837">
        <v>3.16</v>
      </c>
      <c r="T837">
        <v>4.45</v>
      </c>
      <c r="U837">
        <v>1497880919</v>
      </c>
      <c r="V837">
        <v>1976</v>
      </c>
      <c r="W837">
        <v>14</v>
      </c>
      <c r="Z837">
        <v>14.09</v>
      </c>
      <c r="AB837">
        <v>168</v>
      </c>
      <c r="AC837" s="38">
        <v>8.9700000000000006</v>
      </c>
      <c r="AD837" s="38">
        <v>-23.06</v>
      </c>
      <c r="AE837" s="39">
        <v>7.14</v>
      </c>
      <c r="AF837" s="38">
        <v>80</v>
      </c>
      <c r="AG837" s="38">
        <v>85</v>
      </c>
      <c r="AH837">
        <f t="shared" si="68"/>
        <v>165</v>
      </c>
      <c r="AI837" s="40">
        <f t="shared" si="69"/>
        <v>32.289628180039138</v>
      </c>
    </row>
    <row r="838" spans="1:35" ht="15">
      <c r="A838" t="str">
        <f t="shared" si="65"/>
        <v>3184</v>
      </c>
      <c r="B838" t="str">
        <f t="shared" si="66"/>
        <v>Gara</v>
      </c>
      <c r="C838" t="s">
        <v>836</v>
      </c>
      <c r="D838" t="str">
        <f>INDEX(helysegnevtar!$A$4:$F$3181,MATCH(tidy!$B838,helysegnevtar!$A$4:$A$3181,0),3)</f>
        <v>község</v>
      </c>
      <c r="E838" t="str">
        <f>INDEX(helysegnevtar!$A$4:$F$3181,MATCH(tidy!$B838,helysegnevtar!$A$4:$A$3181,0),4)</f>
        <v>Bács-Kiskun</v>
      </c>
      <c r="F838" t="str">
        <f>INDEX(helysegnevtar!$A$4:$F$3181,MATCH(tidy!$B838,helysegnevtar!$A$4:$A$3181,0),6)</f>
        <v>Bajai</v>
      </c>
      <c r="G838">
        <v>16</v>
      </c>
      <c r="H838">
        <v>2.12</v>
      </c>
      <c r="I838">
        <v>49.96</v>
      </c>
      <c r="J838">
        <v>2196</v>
      </c>
      <c r="K838">
        <v>700</v>
      </c>
      <c r="L838">
        <v>742</v>
      </c>
      <c r="M838">
        <f t="shared" si="67"/>
        <v>1442</v>
      </c>
      <c r="N838">
        <v>130.77000000000001</v>
      </c>
      <c r="O838">
        <v>12.71</v>
      </c>
      <c r="P838">
        <v>51.28</v>
      </c>
      <c r="Q838">
        <v>59.96</v>
      </c>
      <c r="R838">
        <v>5.22</v>
      </c>
      <c r="S838">
        <v>9.85</v>
      </c>
      <c r="T838">
        <v>15.07</v>
      </c>
      <c r="U838">
        <v>2544403871</v>
      </c>
      <c r="V838">
        <v>5723</v>
      </c>
      <c r="W838">
        <v>98</v>
      </c>
      <c r="X838">
        <v>14</v>
      </c>
      <c r="Y838">
        <v>3</v>
      </c>
      <c r="Z838">
        <v>11.4</v>
      </c>
      <c r="AB838">
        <v>518</v>
      </c>
      <c r="AC838" s="38">
        <v>20.91</v>
      </c>
      <c r="AD838" s="38">
        <v>-6.65</v>
      </c>
      <c r="AE838" s="39">
        <v>7.14</v>
      </c>
      <c r="AF838" s="38">
        <v>185</v>
      </c>
      <c r="AG838" s="38">
        <v>273</v>
      </c>
      <c r="AH838">
        <f t="shared" si="68"/>
        <v>458</v>
      </c>
      <c r="AI838" s="40">
        <f t="shared" si="69"/>
        <v>31.761442441054093</v>
      </c>
    </row>
    <row r="839" spans="1:35" ht="15">
      <c r="A839" t="str">
        <f t="shared" si="65"/>
        <v>1849</v>
      </c>
      <c r="B839" t="str">
        <f t="shared" si="66"/>
        <v>Garáb</v>
      </c>
      <c r="C839" t="s">
        <v>837</v>
      </c>
      <c r="D839" t="str">
        <f>INDEX(helysegnevtar!$A$4:$F$3181,MATCH(tidy!$B839,helysegnevtar!$A$4:$A$3181,0),3)</f>
        <v>község</v>
      </c>
      <c r="E839" t="str">
        <f>INDEX(helysegnevtar!$A$4:$F$3181,MATCH(tidy!$B839,helysegnevtar!$A$4:$A$3181,0),4)</f>
        <v>Nógrád</v>
      </c>
      <c r="F839" t="str">
        <f>INDEX(helysegnevtar!$A$4:$F$3181,MATCH(tidy!$B839,helysegnevtar!$A$4:$A$3181,0),6)</f>
        <v>Pásztói</v>
      </c>
      <c r="I839">
        <v>38.89</v>
      </c>
      <c r="J839">
        <v>45</v>
      </c>
      <c r="K839">
        <v>12</v>
      </c>
      <c r="L839">
        <v>19</v>
      </c>
      <c r="M839">
        <f t="shared" si="67"/>
        <v>31</v>
      </c>
      <c r="N839">
        <v>48.28</v>
      </c>
      <c r="O839">
        <v>44</v>
      </c>
      <c r="Q839">
        <v>8.1999999999999993</v>
      </c>
      <c r="R839">
        <v>0.25</v>
      </c>
      <c r="S839">
        <v>1.92</v>
      </c>
      <c r="T839">
        <v>2.17</v>
      </c>
      <c r="U839">
        <v>103028785</v>
      </c>
      <c r="V839">
        <v>135</v>
      </c>
      <c r="AA839">
        <v>7.89</v>
      </c>
      <c r="AB839">
        <v>11</v>
      </c>
      <c r="AC839" s="38">
        <v>37.04</v>
      </c>
      <c r="AD839" s="38">
        <v>0</v>
      </c>
      <c r="AE839" s="39"/>
      <c r="AF839" s="38">
        <v>2</v>
      </c>
      <c r="AG839" s="38">
        <v>8</v>
      </c>
      <c r="AH839">
        <f t="shared" si="68"/>
        <v>10</v>
      </c>
      <c r="AI839" s="40">
        <f t="shared" si="69"/>
        <v>32.258064516129032</v>
      </c>
    </row>
    <row r="840" spans="1:35" ht="15">
      <c r="A840" t="str">
        <f t="shared" si="65"/>
        <v>1294</v>
      </c>
      <c r="B840" t="str">
        <f t="shared" si="66"/>
        <v>Garabonc</v>
      </c>
      <c r="C840" t="s">
        <v>838</v>
      </c>
      <c r="D840" t="str">
        <f>INDEX(helysegnevtar!$A$4:$F$3181,MATCH(tidy!$B840,helysegnevtar!$A$4:$A$3181,0),3)</f>
        <v>község</v>
      </c>
      <c r="E840" t="str">
        <f>INDEX(helysegnevtar!$A$4:$F$3181,MATCH(tidy!$B840,helysegnevtar!$A$4:$A$3181,0),4)</f>
        <v>Zala</v>
      </c>
      <c r="F840" t="str">
        <f>INDEX(helysegnevtar!$A$4:$F$3181,MATCH(tidy!$B840,helysegnevtar!$A$4:$A$3181,0),6)</f>
        <v>Nagykanizsai</v>
      </c>
      <c r="G840">
        <v>14</v>
      </c>
      <c r="H840">
        <v>7.99</v>
      </c>
      <c r="I840">
        <v>51.28</v>
      </c>
      <c r="J840">
        <v>716</v>
      </c>
      <c r="K840">
        <v>206</v>
      </c>
      <c r="L840">
        <v>239</v>
      </c>
      <c r="M840">
        <f t="shared" si="67"/>
        <v>445</v>
      </c>
      <c r="N840">
        <v>53.85</v>
      </c>
      <c r="O840">
        <v>8.7100000000000009</v>
      </c>
      <c r="P840">
        <v>46.34</v>
      </c>
      <c r="Q840">
        <v>18.559999999999999</v>
      </c>
      <c r="R840">
        <v>2.02</v>
      </c>
      <c r="S840">
        <v>3.47</v>
      </c>
      <c r="T840">
        <v>5.49</v>
      </c>
      <c r="U840">
        <v>882945936</v>
      </c>
      <c r="V840">
        <v>1520</v>
      </c>
      <c r="Z840">
        <v>9.3699999999999992</v>
      </c>
      <c r="AB840">
        <v>190</v>
      </c>
      <c r="AC840" s="38">
        <v>7.81</v>
      </c>
      <c r="AD840" s="38">
        <v>-7.81</v>
      </c>
      <c r="AE840" s="39"/>
      <c r="AF840" s="38">
        <v>75</v>
      </c>
      <c r="AG840" s="38">
        <v>100</v>
      </c>
      <c r="AH840">
        <f t="shared" si="68"/>
        <v>175</v>
      </c>
      <c r="AI840" s="40">
        <f t="shared" si="69"/>
        <v>39.325842696629216</v>
      </c>
    </row>
    <row r="841" spans="1:35" ht="15">
      <c r="A841" t="str">
        <f t="shared" si="65"/>
        <v>1090</v>
      </c>
      <c r="B841" t="str">
        <f t="shared" si="66"/>
        <v>Garadna</v>
      </c>
      <c r="C841" t="s">
        <v>839</v>
      </c>
      <c r="D841" t="str">
        <f>INDEX(helysegnevtar!$A$4:$F$3181,MATCH(tidy!$B841,helysegnevtar!$A$4:$A$3181,0),3)</f>
        <v>község</v>
      </c>
      <c r="E841" t="str">
        <f>INDEX(helysegnevtar!$A$4:$F$3181,MATCH(tidy!$B841,helysegnevtar!$A$4:$A$3181,0),4)</f>
        <v>Borsod-Abaúj-Zemplén</v>
      </c>
      <c r="F841" t="str">
        <f>INDEX(helysegnevtar!$A$4:$F$3181,MATCH(tidy!$B841,helysegnevtar!$A$4:$A$3181,0),6)</f>
        <v>Encsi</v>
      </c>
      <c r="G841">
        <v>19</v>
      </c>
      <c r="I841">
        <v>55.36</v>
      </c>
      <c r="J841">
        <v>362</v>
      </c>
      <c r="K841">
        <v>109</v>
      </c>
      <c r="L841">
        <v>126</v>
      </c>
      <c r="M841">
        <f t="shared" si="67"/>
        <v>235</v>
      </c>
      <c r="N841">
        <v>39.299999999999997</v>
      </c>
      <c r="O841">
        <v>17.61</v>
      </c>
      <c r="P841">
        <v>58.82</v>
      </c>
      <c r="Q841">
        <v>9.75</v>
      </c>
      <c r="R841">
        <v>0.73</v>
      </c>
      <c r="S841">
        <v>2.2000000000000002</v>
      </c>
      <c r="T841">
        <v>2.93</v>
      </c>
      <c r="U841">
        <v>655489725</v>
      </c>
      <c r="V841">
        <v>1005</v>
      </c>
      <c r="W841">
        <v>23</v>
      </c>
      <c r="X841">
        <v>10</v>
      </c>
      <c r="Y841">
        <v>6</v>
      </c>
      <c r="Z841">
        <v>11.22</v>
      </c>
      <c r="AA841">
        <v>14.89</v>
      </c>
      <c r="AB841">
        <v>66</v>
      </c>
      <c r="AC841" s="38">
        <v>-2.81</v>
      </c>
      <c r="AD841" s="38">
        <v>-8.42</v>
      </c>
      <c r="AE841" s="39">
        <v>82.61</v>
      </c>
      <c r="AF841" s="38">
        <v>34</v>
      </c>
      <c r="AG841" s="38">
        <v>40</v>
      </c>
      <c r="AH841">
        <f t="shared" si="68"/>
        <v>74</v>
      </c>
      <c r="AI841" s="40">
        <f t="shared" si="69"/>
        <v>31.48936170212766</v>
      </c>
    </row>
    <row r="842" spans="1:35" ht="15">
      <c r="A842" t="str">
        <f t="shared" si="65"/>
        <v>499</v>
      </c>
      <c r="B842" t="str">
        <f t="shared" si="66"/>
        <v>Garbolc</v>
      </c>
      <c r="C842" t="s">
        <v>840</v>
      </c>
      <c r="D842" t="str">
        <f>INDEX(helysegnevtar!$A$4:$F$3181,MATCH(tidy!$B842,helysegnevtar!$A$4:$A$3181,0),3)</f>
        <v>község</v>
      </c>
      <c r="E842" t="str">
        <f>INDEX(helysegnevtar!$A$4:$F$3181,MATCH(tidy!$B842,helysegnevtar!$A$4:$A$3181,0),4)</f>
        <v>Szabolcs-Szatmár-Bereg</v>
      </c>
      <c r="F842" t="str">
        <f>INDEX(helysegnevtar!$A$4:$F$3181,MATCH(tidy!$B842,helysegnevtar!$A$4:$A$3181,0),6)</f>
        <v>Fehérgyarmati</v>
      </c>
      <c r="G842">
        <v>21</v>
      </c>
      <c r="H842">
        <v>8.0299999999999994</v>
      </c>
      <c r="I842">
        <v>67.5</v>
      </c>
      <c r="J842">
        <v>155</v>
      </c>
      <c r="K842">
        <v>47</v>
      </c>
      <c r="L842">
        <v>53</v>
      </c>
      <c r="M842">
        <f t="shared" si="67"/>
        <v>100</v>
      </c>
      <c r="N842">
        <v>103.86</v>
      </c>
      <c r="O842">
        <v>9.26</v>
      </c>
      <c r="P842">
        <v>81.819999999999993</v>
      </c>
      <c r="Q842">
        <v>7.23</v>
      </c>
      <c r="R842">
        <v>1.18</v>
      </c>
      <c r="S842">
        <v>1.64</v>
      </c>
      <c r="T842">
        <v>2.82</v>
      </c>
      <c r="U842">
        <v>109951208</v>
      </c>
      <c r="V842">
        <v>315</v>
      </c>
      <c r="Z842">
        <v>16.53</v>
      </c>
      <c r="AB842">
        <v>47</v>
      </c>
      <c r="AC842" s="38">
        <v>-99.17</v>
      </c>
      <c r="AD842" s="38">
        <v>24.79</v>
      </c>
      <c r="AE842" s="39"/>
      <c r="AF842" s="38">
        <v>7</v>
      </c>
      <c r="AG842" s="38">
        <v>17</v>
      </c>
      <c r="AH842">
        <f t="shared" si="68"/>
        <v>24</v>
      </c>
      <c r="AI842" s="40">
        <f t="shared" si="69"/>
        <v>24</v>
      </c>
    </row>
    <row r="843" spans="1:35" ht="15">
      <c r="A843" t="str">
        <f t="shared" si="65"/>
        <v>1029</v>
      </c>
      <c r="B843" t="str">
        <f t="shared" si="66"/>
        <v>Gárdony</v>
      </c>
      <c r="C843" t="s">
        <v>841</v>
      </c>
      <c r="D843" t="str">
        <f>INDEX(helysegnevtar!$A$4:$F$3181,MATCH(tidy!$B843,helysegnevtar!$A$4:$A$3181,0),3)</f>
        <v>város</v>
      </c>
      <c r="E843" t="str">
        <f>INDEX(helysegnevtar!$A$4:$F$3181,MATCH(tidy!$B843,helysegnevtar!$A$4:$A$3181,0),4)</f>
        <v>Fejér</v>
      </c>
      <c r="F843" t="str">
        <f>INDEX(helysegnevtar!$A$4:$F$3181,MATCH(tidy!$B843,helysegnevtar!$A$4:$A$3181,0),6)</f>
        <v>Gárdonyi</v>
      </c>
      <c r="G843">
        <v>13</v>
      </c>
      <c r="H843">
        <v>0.25</v>
      </c>
      <c r="I843">
        <v>61.35</v>
      </c>
      <c r="J843">
        <v>12578</v>
      </c>
      <c r="K843">
        <v>3853</v>
      </c>
      <c r="L843">
        <v>3917</v>
      </c>
      <c r="M843">
        <f t="shared" si="67"/>
        <v>7770</v>
      </c>
      <c r="N843">
        <v>15.93</v>
      </c>
      <c r="O843">
        <v>35.92</v>
      </c>
      <c r="P843">
        <v>41.52</v>
      </c>
      <c r="Q843">
        <v>63.53</v>
      </c>
      <c r="R843">
        <v>9.11</v>
      </c>
      <c r="S843">
        <v>146.97</v>
      </c>
      <c r="T843">
        <v>156.08000000000001</v>
      </c>
      <c r="U843">
        <v>34825203615</v>
      </c>
      <c r="V843">
        <v>25941</v>
      </c>
      <c r="W843">
        <v>822</v>
      </c>
      <c r="X843">
        <v>3</v>
      </c>
      <c r="Y843">
        <v>6</v>
      </c>
      <c r="Z843">
        <v>15.86</v>
      </c>
      <c r="AA843">
        <v>1.59</v>
      </c>
      <c r="AB843">
        <v>1706</v>
      </c>
      <c r="AC843" s="38">
        <v>16.760000000000002</v>
      </c>
      <c r="AD843" s="38">
        <v>-5.01</v>
      </c>
      <c r="AE843" s="39">
        <v>24.33</v>
      </c>
      <c r="AF843" s="38">
        <v>1130</v>
      </c>
      <c r="AG843" s="38">
        <v>1574</v>
      </c>
      <c r="AH843">
        <f t="shared" si="68"/>
        <v>2704</v>
      </c>
      <c r="AI843" s="40">
        <f t="shared" si="69"/>
        <v>34.800514800514797</v>
      </c>
    </row>
    <row r="844" spans="1:35" ht="15">
      <c r="A844" t="str">
        <f t="shared" si="65"/>
        <v>756</v>
      </c>
      <c r="B844" t="str">
        <f t="shared" si="66"/>
        <v>Garé</v>
      </c>
      <c r="C844" t="s">
        <v>842</v>
      </c>
      <c r="D844" t="str">
        <f>INDEX(helysegnevtar!$A$4:$F$3181,MATCH(tidy!$B844,helysegnevtar!$A$4:$A$3181,0),3)</f>
        <v>község</v>
      </c>
      <c r="E844" t="str">
        <f>INDEX(helysegnevtar!$A$4:$F$3181,MATCH(tidy!$B844,helysegnevtar!$A$4:$A$3181,0),4)</f>
        <v>Baranya</v>
      </c>
      <c r="F844" t="str">
        <f>INDEX(helysegnevtar!$A$4:$F$3181,MATCH(tidy!$B844,helysegnevtar!$A$4:$A$3181,0),6)</f>
        <v>Siklósi</v>
      </c>
      <c r="G844">
        <v>17</v>
      </c>
      <c r="H844">
        <v>3.27</v>
      </c>
      <c r="I844">
        <v>51.65</v>
      </c>
      <c r="J844">
        <v>293</v>
      </c>
      <c r="K844">
        <v>89</v>
      </c>
      <c r="L844">
        <v>98</v>
      </c>
      <c r="M844">
        <f t="shared" si="67"/>
        <v>187</v>
      </c>
      <c r="N844">
        <v>25.17</v>
      </c>
      <c r="O844">
        <v>2.65</v>
      </c>
      <c r="P844">
        <v>57.89</v>
      </c>
      <c r="Q844">
        <v>8.5299999999999994</v>
      </c>
      <c r="R844">
        <v>0.41</v>
      </c>
      <c r="T844">
        <v>0.41</v>
      </c>
      <c r="U844">
        <v>319788098</v>
      </c>
      <c r="V844">
        <v>701</v>
      </c>
      <c r="Z844">
        <v>7.41</v>
      </c>
      <c r="AB844">
        <v>88</v>
      </c>
      <c r="AC844" s="38">
        <v>40.74</v>
      </c>
      <c r="AD844" s="38">
        <v>-11.11</v>
      </c>
      <c r="AE844" s="39"/>
      <c r="AF844" s="38">
        <v>25</v>
      </c>
      <c r="AG844" s="38">
        <v>34</v>
      </c>
      <c r="AH844">
        <f t="shared" si="68"/>
        <v>59</v>
      </c>
      <c r="AI844" s="40">
        <f t="shared" si="69"/>
        <v>31.550802139037433</v>
      </c>
    </row>
    <row r="845" spans="1:35" ht="15">
      <c r="A845" t="str">
        <f t="shared" si="65"/>
        <v>3090</v>
      </c>
      <c r="B845" t="str">
        <f t="shared" si="66"/>
        <v>Gasztony</v>
      </c>
      <c r="C845" t="s">
        <v>843</v>
      </c>
      <c r="D845" t="str">
        <f>INDEX(helysegnevtar!$A$4:$F$3181,MATCH(tidy!$B845,helysegnevtar!$A$4:$A$3181,0),3)</f>
        <v>község</v>
      </c>
      <c r="E845" t="str">
        <f>INDEX(helysegnevtar!$A$4:$F$3181,MATCH(tidy!$B845,helysegnevtar!$A$4:$A$3181,0),4)</f>
        <v>Vas</v>
      </c>
      <c r="F845" t="str">
        <f>INDEX(helysegnevtar!$A$4:$F$3181,MATCH(tidy!$B845,helysegnevtar!$A$4:$A$3181,0),6)</f>
        <v>Szentgotthárdi</v>
      </c>
      <c r="G845">
        <v>1</v>
      </c>
      <c r="I845">
        <v>43.14</v>
      </c>
      <c r="J845">
        <v>454</v>
      </c>
      <c r="K845">
        <v>148</v>
      </c>
      <c r="L845">
        <v>156</v>
      </c>
      <c r="M845">
        <f t="shared" si="67"/>
        <v>304</v>
      </c>
      <c r="N845">
        <v>42.4</v>
      </c>
      <c r="O845">
        <v>9.23</v>
      </c>
      <c r="P845">
        <v>54.55</v>
      </c>
      <c r="Q845">
        <v>14.27</v>
      </c>
      <c r="S845">
        <v>5.04</v>
      </c>
      <c r="T845">
        <v>5.04</v>
      </c>
      <c r="U845">
        <v>843160138</v>
      </c>
      <c r="V845">
        <v>814</v>
      </c>
      <c r="Z845">
        <v>7.13</v>
      </c>
      <c r="AB845">
        <v>79</v>
      </c>
      <c r="AC845" s="38">
        <v>21.4</v>
      </c>
      <c r="AD845" s="38">
        <v>0</v>
      </c>
      <c r="AE845" s="39"/>
      <c r="AF845" s="38">
        <v>38</v>
      </c>
      <c r="AG845" s="38">
        <v>40</v>
      </c>
      <c r="AH845">
        <f t="shared" si="68"/>
        <v>78</v>
      </c>
      <c r="AI845" s="40">
        <f t="shared" si="69"/>
        <v>25.657894736842106</v>
      </c>
    </row>
    <row r="846" spans="1:35" ht="15">
      <c r="A846" t="str">
        <f t="shared" si="65"/>
        <v>2638</v>
      </c>
      <c r="B846" t="str">
        <f t="shared" si="66"/>
        <v>Gátér</v>
      </c>
      <c r="C846" t="s">
        <v>844</v>
      </c>
      <c r="D846" t="str">
        <f>INDEX(helysegnevtar!$A$4:$F$3181,MATCH(tidy!$B846,helysegnevtar!$A$4:$A$3181,0),3)</f>
        <v>község</v>
      </c>
      <c r="E846" t="str">
        <f>INDEX(helysegnevtar!$A$4:$F$3181,MATCH(tidy!$B846,helysegnevtar!$A$4:$A$3181,0),4)</f>
        <v>Bács-Kiskun</v>
      </c>
      <c r="F846" t="str">
        <f>INDEX(helysegnevtar!$A$4:$F$3181,MATCH(tidy!$B846,helysegnevtar!$A$4:$A$3181,0),6)</f>
        <v>Kiskunfélegyházi</v>
      </c>
      <c r="G846">
        <v>2</v>
      </c>
      <c r="I846">
        <v>45.25</v>
      </c>
      <c r="J846">
        <v>900</v>
      </c>
      <c r="K846">
        <v>289</v>
      </c>
      <c r="L846">
        <v>306</v>
      </c>
      <c r="M846">
        <f t="shared" si="67"/>
        <v>595</v>
      </c>
      <c r="N846">
        <v>35.44</v>
      </c>
      <c r="O846">
        <v>11.19</v>
      </c>
      <c r="P846">
        <v>57.89</v>
      </c>
      <c r="Q846">
        <v>30.89</v>
      </c>
      <c r="R846">
        <v>0.69</v>
      </c>
      <c r="S846">
        <v>5.3</v>
      </c>
      <c r="T846">
        <v>5.99</v>
      </c>
      <c r="U846">
        <v>1741981347</v>
      </c>
      <c r="V846">
        <v>2029</v>
      </c>
      <c r="Z846">
        <v>7.02</v>
      </c>
      <c r="AA846">
        <v>17.59</v>
      </c>
      <c r="AB846">
        <v>197</v>
      </c>
      <c r="AC846" s="38">
        <v>-2.34</v>
      </c>
      <c r="AD846" s="38">
        <v>-9.36</v>
      </c>
      <c r="AE846" s="39"/>
      <c r="AF846" s="38">
        <v>65</v>
      </c>
      <c r="AG846" s="38">
        <v>92</v>
      </c>
      <c r="AH846">
        <f t="shared" si="68"/>
        <v>157</v>
      </c>
      <c r="AI846" s="40">
        <f t="shared" si="69"/>
        <v>26.386554621848742</v>
      </c>
    </row>
    <row r="847" spans="1:35" ht="15">
      <c r="A847" t="str">
        <f t="shared" si="65"/>
        <v>580</v>
      </c>
      <c r="B847" t="str">
        <f t="shared" si="66"/>
        <v>Gávavencsellő</v>
      </c>
      <c r="C847" t="s">
        <v>845</v>
      </c>
      <c r="D847" t="str">
        <f>INDEX(helysegnevtar!$A$4:$F$3181,MATCH(tidy!$B847,helysegnevtar!$A$4:$A$3181,0),3)</f>
        <v>nagyközség</v>
      </c>
      <c r="E847" t="str">
        <f>INDEX(helysegnevtar!$A$4:$F$3181,MATCH(tidy!$B847,helysegnevtar!$A$4:$A$3181,0),4)</f>
        <v>Szabolcs-Szatmár-Bereg</v>
      </c>
      <c r="F847" t="str">
        <f>INDEX(helysegnevtar!$A$4:$F$3181,MATCH(tidy!$B847,helysegnevtar!$A$4:$A$3181,0),6)</f>
        <v>Ibrányi</v>
      </c>
      <c r="G847">
        <v>75</v>
      </c>
      <c r="H847">
        <v>6.96</v>
      </c>
      <c r="I847">
        <v>61.63</v>
      </c>
      <c r="J847">
        <v>3459</v>
      </c>
      <c r="K847">
        <v>1048</v>
      </c>
      <c r="L847">
        <v>1112</v>
      </c>
      <c r="M847">
        <f t="shared" si="67"/>
        <v>2160</v>
      </c>
      <c r="N847">
        <v>32.549999999999997</v>
      </c>
      <c r="O847">
        <v>11.94</v>
      </c>
      <c r="P847">
        <v>51.11</v>
      </c>
      <c r="Q847">
        <v>66.819999999999993</v>
      </c>
      <c r="R847">
        <v>9.11</v>
      </c>
      <c r="S847">
        <v>18.97</v>
      </c>
      <c r="T847">
        <v>28.08</v>
      </c>
      <c r="U847">
        <v>4823266396</v>
      </c>
      <c r="V847">
        <v>8636</v>
      </c>
      <c r="W847">
        <v>311</v>
      </c>
      <c r="X847">
        <v>35</v>
      </c>
      <c r="Y847">
        <v>101</v>
      </c>
      <c r="Z847">
        <v>9.18</v>
      </c>
      <c r="AB847">
        <v>899</v>
      </c>
      <c r="AC847" s="38">
        <v>2.14</v>
      </c>
      <c r="AD847" s="38">
        <v>-2.14</v>
      </c>
      <c r="AE847" s="39">
        <v>10.93</v>
      </c>
      <c r="AF847" s="38">
        <v>243</v>
      </c>
      <c r="AG847" s="38">
        <v>401</v>
      </c>
      <c r="AH847">
        <f t="shared" si="68"/>
        <v>644</v>
      </c>
      <c r="AI847" s="40">
        <f t="shared" si="69"/>
        <v>29.814814814814817</v>
      </c>
    </row>
    <row r="848" spans="1:35" ht="15">
      <c r="A848" t="str">
        <f t="shared" si="65"/>
        <v>362</v>
      </c>
      <c r="B848" t="str">
        <f t="shared" si="66"/>
        <v>Géberjén</v>
      </c>
      <c r="C848" t="s">
        <v>846</v>
      </c>
      <c r="D848" t="str">
        <f>INDEX(helysegnevtar!$A$4:$F$3181,MATCH(tidy!$B848,helysegnevtar!$A$4:$A$3181,0),3)</f>
        <v>község</v>
      </c>
      <c r="E848" t="str">
        <f>INDEX(helysegnevtar!$A$4:$F$3181,MATCH(tidy!$B848,helysegnevtar!$A$4:$A$3181,0),4)</f>
        <v>Szabolcs-Szatmár-Bereg</v>
      </c>
      <c r="F848" t="str">
        <f>INDEX(helysegnevtar!$A$4:$F$3181,MATCH(tidy!$B848,helysegnevtar!$A$4:$A$3181,0),6)</f>
        <v>Mátészalkai</v>
      </c>
      <c r="G848">
        <v>9</v>
      </c>
      <c r="I848">
        <v>56.94</v>
      </c>
      <c r="J848">
        <v>454</v>
      </c>
      <c r="K848">
        <v>142</v>
      </c>
      <c r="L848">
        <v>157</v>
      </c>
      <c r="M848">
        <f t="shared" si="67"/>
        <v>299</v>
      </c>
      <c r="N848">
        <v>62.41</v>
      </c>
      <c r="O848">
        <v>16.88</v>
      </c>
      <c r="P848">
        <v>70</v>
      </c>
      <c r="Q848">
        <v>5.38</v>
      </c>
      <c r="R848">
        <v>1.02</v>
      </c>
      <c r="S848">
        <v>1.25</v>
      </c>
      <c r="T848">
        <v>2.27</v>
      </c>
      <c r="U848">
        <v>979256109</v>
      </c>
      <c r="V848">
        <v>1451</v>
      </c>
      <c r="W848">
        <v>83</v>
      </c>
      <c r="X848">
        <v>13</v>
      </c>
      <c r="Y848">
        <v>12</v>
      </c>
      <c r="Z848">
        <v>4.75</v>
      </c>
      <c r="AB848">
        <v>91</v>
      </c>
      <c r="AC848" s="38">
        <v>14.25</v>
      </c>
      <c r="AD848" s="38">
        <v>-16.63</v>
      </c>
      <c r="AE848" s="39">
        <v>89.16</v>
      </c>
      <c r="AF848" s="38">
        <v>40</v>
      </c>
      <c r="AG848" s="38">
        <v>62</v>
      </c>
      <c r="AH848">
        <f t="shared" si="68"/>
        <v>102</v>
      </c>
      <c r="AI848" s="40">
        <f t="shared" si="69"/>
        <v>34.113712374581937</v>
      </c>
    </row>
    <row r="849" spans="1:35" ht="15">
      <c r="A849" t="str">
        <f t="shared" si="65"/>
        <v>929</v>
      </c>
      <c r="B849" t="str">
        <f t="shared" si="66"/>
        <v>Gecse</v>
      </c>
      <c r="C849" t="s">
        <v>847</v>
      </c>
      <c r="D849" t="str">
        <f>INDEX(helysegnevtar!$A$4:$F$3181,MATCH(tidy!$B849,helysegnevtar!$A$4:$A$3181,0),3)</f>
        <v>község</v>
      </c>
      <c r="E849" t="str">
        <f>INDEX(helysegnevtar!$A$4:$F$3181,MATCH(tidy!$B849,helysegnevtar!$A$4:$A$3181,0),4)</f>
        <v>Veszprém</v>
      </c>
      <c r="F849" t="str">
        <f>INDEX(helysegnevtar!$A$4:$F$3181,MATCH(tidy!$B849,helysegnevtar!$A$4:$A$3181,0),6)</f>
        <v>Pápai</v>
      </c>
      <c r="G849">
        <v>4</v>
      </c>
      <c r="H849">
        <v>1.29</v>
      </c>
      <c r="I849">
        <v>53.73</v>
      </c>
      <c r="J849">
        <v>402</v>
      </c>
      <c r="K849">
        <v>124</v>
      </c>
      <c r="L849">
        <v>131</v>
      </c>
      <c r="M849">
        <f t="shared" si="67"/>
        <v>255</v>
      </c>
      <c r="N849">
        <v>68.37</v>
      </c>
      <c r="O849">
        <v>9.19</v>
      </c>
      <c r="P849">
        <v>52.94</v>
      </c>
      <c r="Q849">
        <v>9.34</v>
      </c>
      <c r="S849">
        <v>0.15</v>
      </c>
      <c r="T849">
        <v>0.15</v>
      </c>
      <c r="U849">
        <v>847967509</v>
      </c>
      <c r="V849">
        <v>987</v>
      </c>
      <c r="Z849">
        <v>20.57</v>
      </c>
      <c r="AA849">
        <v>8.43</v>
      </c>
      <c r="AB849">
        <v>108</v>
      </c>
      <c r="AC849" s="38">
        <v>20.57</v>
      </c>
      <c r="AD849" s="38">
        <v>-5.14</v>
      </c>
      <c r="AE849" s="39"/>
      <c r="AF849" s="38">
        <v>28</v>
      </c>
      <c r="AG849" s="38">
        <v>54</v>
      </c>
      <c r="AH849">
        <f t="shared" si="68"/>
        <v>82</v>
      </c>
      <c r="AI849" s="40">
        <f t="shared" si="69"/>
        <v>32.156862745098039</v>
      </c>
    </row>
    <row r="850" spans="1:35" ht="15">
      <c r="A850" t="str">
        <f t="shared" si="65"/>
        <v>357</v>
      </c>
      <c r="B850" t="str">
        <f t="shared" si="66"/>
        <v>Géderlak</v>
      </c>
      <c r="C850" t="s">
        <v>848</v>
      </c>
      <c r="D850" t="str">
        <f>INDEX(helysegnevtar!$A$4:$F$3181,MATCH(tidy!$B850,helysegnevtar!$A$4:$A$3181,0),3)</f>
        <v>község</v>
      </c>
      <c r="E850" t="str">
        <f>INDEX(helysegnevtar!$A$4:$F$3181,MATCH(tidy!$B850,helysegnevtar!$A$4:$A$3181,0),4)</f>
        <v>Bács-Kiskun</v>
      </c>
      <c r="F850" t="str">
        <f>INDEX(helysegnevtar!$A$4:$F$3181,MATCH(tidy!$B850,helysegnevtar!$A$4:$A$3181,0),6)</f>
        <v>Kalocsai</v>
      </c>
      <c r="G850">
        <v>20</v>
      </c>
      <c r="H850">
        <v>1.27</v>
      </c>
      <c r="I850">
        <v>65.83</v>
      </c>
      <c r="J850">
        <v>949</v>
      </c>
      <c r="K850">
        <v>276</v>
      </c>
      <c r="L850">
        <v>297</v>
      </c>
      <c r="M850">
        <f t="shared" si="67"/>
        <v>573</v>
      </c>
      <c r="N850">
        <v>72.61</v>
      </c>
      <c r="O850">
        <v>11.57</v>
      </c>
      <c r="P850">
        <v>65.38</v>
      </c>
      <c r="Q850">
        <v>18.940000000000001</v>
      </c>
      <c r="R850">
        <v>2.12</v>
      </c>
      <c r="S850">
        <v>6.41</v>
      </c>
      <c r="T850">
        <v>8.5299999999999994</v>
      </c>
      <c r="U850">
        <v>1481893511</v>
      </c>
      <c r="V850">
        <v>2381</v>
      </c>
      <c r="W850">
        <v>85</v>
      </c>
      <c r="X850">
        <v>1</v>
      </c>
      <c r="Y850">
        <v>10</v>
      </c>
      <c r="Z850">
        <v>6.68</v>
      </c>
      <c r="AB850">
        <v>216</v>
      </c>
      <c r="AC850" s="38">
        <v>-18.93</v>
      </c>
      <c r="AD850" s="38">
        <v>-10.02</v>
      </c>
      <c r="AE850" s="39">
        <v>43.53</v>
      </c>
      <c r="AF850" s="38">
        <v>75</v>
      </c>
      <c r="AG850" s="38">
        <v>143</v>
      </c>
      <c r="AH850">
        <f t="shared" si="68"/>
        <v>218</v>
      </c>
      <c r="AI850" s="40">
        <f t="shared" si="69"/>
        <v>38.045375218150085</v>
      </c>
    </row>
    <row r="851" spans="1:35" ht="15">
      <c r="A851" t="str">
        <f t="shared" si="65"/>
        <v>567</v>
      </c>
      <c r="B851" t="str">
        <f t="shared" si="66"/>
        <v>Gégény</v>
      </c>
      <c r="C851" t="s">
        <v>849</v>
      </c>
      <c r="D851" t="str">
        <f>INDEX(helysegnevtar!$A$4:$F$3181,MATCH(tidy!$B851,helysegnevtar!$A$4:$A$3181,0),3)</f>
        <v>község</v>
      </c>
      <c r="E851" t="str">
        <f>INDEX(helysegnevtar!$A$4:$F$3181,MATCH(tidy!$B851,helysegnevtar!$A$4:$A$3181,0),4)</f>
        <v>Szabolcs-Szatmár-Bereg</v>
      </c>
      <c r="F851" t="str">
        <f>INDEX(helysegnevtar!$A$4:$F$3181,MATCH(tidy!$B851,helysegnevtar!$A$4:$A$3181,0),6)</f>
        <v>Kemecsei</v>
      </c>
      <c r="G851">
        <v>42</v>
      </c>
      <c r="H851">
        <v>2.0499999999999998</v>
      </c>
      <c r="I851">
        <v>43.29</v>
      </c>
      <c r="J851">
        <v>1846</v>
      </c>
      <c r="K851">
        <v>618</v>
      </c>
      <c r="L851">
        <v>672</v>
      </c>
      <c r="M851">
        <f t="shared" si="67"/>
        <v>1290</v>
      </c>
      <c r="N851">
        <v>34.4</v>
      </c>
      <c r="O851">
        <v>11.1</v>
      </c>
      <c r="P851">
        <v>63.89</v>
      </c>
      <c r="Q851">
        <v>23.44</v>
      </c>
      <c r="R851">
        <v>0.2</v>
      </c>
      <c r="S851">
        <v>13.1</v>
      </c>
      <c r="T851">
        <v>13.3</v>
      </c>
      <c r="U851">
        <v>3305759793</v>
      </c>
      <c r="V851">
        <v>5147</v>
      </c>
      <c r="W851">
        <v>163</v>
      </c>
      <c r="X851">
        <v>33</v>
      </c>
      <c r="Y851">
        <v>15</v>
      </c>
      <c r="Z851">
        <v>9.44</v>
      </c>
      <c r="AA851">
        <v>9.1</v>
      </c>
      <c r="AB851">
        <v>512</v>
      </c>
      <c r="AC851" s="38">
        <v>-7.78</v>
      </c>
      <c r="AD851" s="38">
        <v>-5.56</v>
      </c>
      <c r="AE851" s="39">
        <v>24.54</v>
      </c>
      <c r="AF851" s="38">
        <v>109</v>
      </c>
      <c r="AG851" s="38">
        <v>157</v>
      </c>
      <c r="AH851">
        <f t="shared" si="68"/>
        <v>266</v>
      </c>
      <c r="AI851" s="40">
        <f t="shared" si="69"/>
        <v>20.620155038759691</v>
      </c>
    </row>
    <row r="852" spans="1:35" ht="15">
      <c r="A852" t="str">
        <f t="shared" si="65"/>
        <v>2371</v>
      </c>
      <c r="B852" t="str">
        <f t="shared" si="66"/>
        <v>Gelej</v>
      </c>
      <c r="C852" t="s">
        <v>850</v>
      </c>
      <c r="D852" t="str">
        <f>INDEX(helysegnevtar!$A$4:$F$3181,MATCH(tidy!$B852,helysegnevtar!$A$4:$A$3181,0),3)</f>
        <v>község</v>
      </c>
      <c r="E852" t="str">
        <f>INDEX(helysegnevtar!$A$4:$F$3181,MATCH(tidy!$B852,helysegnevtar!$A$4:$A$3181,0),4)</f>
        <v>Borsod-Abaúj-Zemplén</v>
      </c>
      <c r="F852" t="str">
        <f>INDEX(helysegnevtar!$A$4:$F$3181,MATCH(tidy!$B852,helysegnevtar!$A$4:$A$3181,0),6)</f>
        <v>Mezőcsáti</v>
      </c>
      <c r="G852">
        <v>17</v>
      </c>
      <c r="I852">
        <v>56.09</v>
      </c>
      <c r="J852">
        <v>567</v>
      </c>
      <c r="K852">
        <v>172</v>
      </c>
      <c r="L852">
        <v>190</v>
      </c>
      <c r="M852">
        <f t="shared" si="67"/>
        <v>362</v>
      </c>
      <c r="N852">
        <v>39.07</v>
      </c>
      <c r="O852">
        <v>8.1</v>
      </c>
      <c r="P852">
        <v>22.22</v>
      </c>
      <c r="Q852">
        <v>32.119999999999997</v>
      </c>
      <c r="R852">
        <v>2.77</v>
      </c>
      <c r="S852">
        <v>7.18</v>
      </c>
      <c r="T852">
        <v>9.9499999999999993</v>
      </c>
      <c r="U852">
        <v>916994102</v>
      </c>
      <c r="V852">
        <v>1406</v>
      </c>
      <c r="W852">
        <v>42</v>
      </c>
      <c r="X852">
        <v>3</v>
      </c>
      <c r="Y852">
        <v>4</v>
      </c>
      <c r="Z852">
        <v>24.87</v>
      </c>
      <c r="AA852">
        <v>13.73</v>
      </c>
      <c r="AB852">
        <v>149</v>
      </c>
      <c r="AC852" s="38">
        <v>1.78</v>
      </c>
      <c r="AD852" s="38">
        <v>-1.78</v>
      </c>
      <c r="AE852" s="39">
        <v>54.76</v>
      </c>
      <c r="AF852" s="38">
        <v>38</v>
      </c>
      <c r="AG852" s="38">
        <v>64</v>
      </c>
      <c r="AH852">
        <f t="shared" si="68"/>
        <v>102</v>
      </c>
      <c r="AI852" s="40">
        <f t="shared" si="69"/>
        <v>28.176795580110497</v>
      </c>
    </row>
    <row r="853" spans="1:35" ht="15">
      <c r="A853" t="str">
        <f t="shared" si="65"/>
        <v>461</v>
      </c>
      <c r="B853" t="str">
        <f t="shared" si="66"/>
        <v>Gelénes</v>
      </c>
      <c r="C853" t="s">
        <v>851</v>
      </c>
      <c r="D853" t="str">
        <f>INDEX(helysegnevtar!$A$4:$F$3181,MATCH(tidy!$B853,helysegnevtar!$A$4:$A$3181,0),3)</f>
        <v>község</v>
      </c>
      <c r="E853" t="str">
        <f>INDEX(helysegnevtar!$A$4:$F$3181,MATCH(tidy!$B853,helysegnevtar!$A$4:$A$3181,0),4)</f>
        <v>Szabolcs-Szatmár-Bereg</v>
      </c>
      <c r="F853" t="str">
        <f>INDEX(helysegnevtar!$A$4:$F$3181,MATCH(tidy!$B853,helysegnevtar!$A$4:$A$3181,0),6)</f>
        <v>Vásárosnaményi</v>
      </c>
      <c r="G853">
        <v>29</v>
      </c>
      <c r="H853">
        <v>8.7200000000000006</v>
      </c>
      <c r="I853">
        <v>57.19</v>
      </c>
      <c r="J853">
        <v>588</v>
      </c>
      <c r="K853">
        <v>185</v>
      </c>
      <c r="L853">
        <v>201</v>
      </c>
      <c r="M853">
        <f t="shared" si="67"/>
        <v>386</v>
      </c>
      <c r="N853">
        <v>66.81</v>
      </c>
      <c r="O853">
        <v>12.02</v>
      </c>
      <c r="P853">
        <v>77.78</v>
      </c>
      <c r="Q853">
        <v>20.55</v>
      </c>
      <c r="R853">
        <v>0.74</v>
      </c>
      <c r="S853">
        <v>2.6</v>
      </c>
      <c r="T853">
        <v>3.34</v>
      </c>
      <c r="U853">
        <v>559546072</v>
      </c>
      <c r="V853">
        <v>1437</v>
      </c>
      <c r="AA853">
        <v>25.74</v>
      </c>
      <c r="AB853">
        <v>147</v>
      </c>
      <c r="AC853" s="38">
        <v>-7.39</v>
      </c>
      <c r="AD853" s="38">
        <v>-24.03</v>
      </c>
      <c r="AE853" s="39"/>
      <c r="AF853" s="38">
        <v>36</v>
      </c>
      <c r="AG853" s="38">
        <v>60</v>
      </c>
      <c r="AH853">
        <f t="shared" si="68"/>
        <v>96</v>
      </c>
      <c r="AI853" s="40">
        <f t="shared" si="69"/>
        <v>24.870466321243523</v>
      </c>
    </row>
    <row r="854" spans="1:35" ht="15">
      <c r="A854" t="str">
        <f t="shared" si="65"/>
        <v>806</v>
      </c>
      <c r="B854" t="str">
        <f t="shared" si="66"/>
        <v>Gellénháza</v>
      </c>
      <c r="C854" t="s">
        <v>852</v>
      </c>
      <c r="D854" t="str">
        <f>INDEX(helysegnevtar!$A$4:$F$3181,MATCH(tidy!$B854,helysegnevtar!$A$4:$A$3181,0),3)</f>
        <v>község</v>
      </c>
      <c r="E854" t="str">
        <f>INDEX(helysegnevtar!$A$4:$F$3181,MATCH(tidy!$B854,helysegnevtar!$A$4:$A$3181,0),4)</f>
        <v>Zala</v>
      </c>
      <c r="F854" t="str">
        <f>INDEX(helysegnevtar!$A$4:$F$3181,MATCH(tidy!$B854,helysegnevtar!$A$4:$A$3181,0),6)</f>
        <v>Zalaegerszegi</v>
      </c>
      <c r="G854">
        <v>3</v>
      </c>
      <c r="H854">
        <v>0.48</v>
      </c>
      <c r="I854">
        <v>53.5</v>
      </c>
      <c r="J854">
        <v>1506</v>
      </c>
      <c r="K854">
        <v>497</v>
      </c>
      <c r="L854">
        <v>476</v>
      </c>
      <c r="M854">
        <f t="shared" si="67"/>
        <v>973</v>
      </c>
      <c r="N854">
        <v>15.59</v>
      </c>
      <c r="O854">
        <v>21.35</v>
      </c>
      <c r="P854">
        <v>42.11</v>
      </c>
      <c r="Q854">
        <v>5.23</v>
      </c>
      <c r="R854">
        <v>10.39</v>
      </c>
      <c r="S854">
        <v>8.2200000000000006</v>
      </c>
      <c r="T854">
        <v>18.61</v>
      </c>
      <c r="U854">
        <v>3710881957</v>
      </c>
      <c r="V854">
        <v>2897</v>
      </c>
      <c r="W854">
        <v>157</v>
      </c>
      <c r="X854">
        <v>7</v>
      </c>
      <c r="Y854">
        <v>4</v>
      </c>
      <c r="Z854">
        <v>3.29</v>
      </c>
      <c r="AB854">
        <v>222</v>
      </c>
      <c r="AC854" s="38">
        <v>-5.26</v>
      </c>
      <c r="AD854" s="38">
        <v>-12.5</v>
      </c>
      <c r="AE854" s="39">
        <v>49.04</v>
      </c>
      <c r="AF854" s="38">
        <v>131</v>
      </c>
      <c r="AG854" s="38">
        <v>179</v>
      </c>
      <c r="AH854">
        <f t="shared" si="68"/>
        <v>310</v>
      </c>
      <c r="AI854" s="40">
        <f t="shared" si="69"/>
        <v>31.860226104830421</v>
      </c>
    </row>
    <row r="855" spans="1:35" ht="15">
      <c r="A855" t="str">
        <f t="shared" si="65"/>
        <v>1208</v>
      </c>
      <c r="B855" t="str">
        <f t="shared" si="66"/>
        <v>Gelse</v>
      </c>
      <c r="C855" t="s">
        <v>853</v>
      </c>
      <c r="D855" t="str">
        <f>INDEX(helysegnevtar!$A$4:$F$3181,MATCH(tidy!$B855,helysegnevtar!$A$4:$A$3181,0),3)</f>
        <v>község</v>
      </c>
      <c r="E855" t="str">
        <f>INDEX(helysegnevtar!$A$4:$F$3181,MATCH(tidy!$B855,helysegnevtar!$A$4:$A$3181,0),4)</f>
        <v>Zala</v>
      </c>
      <c r="F855" t="str">
        <f>INDEX(helysegnevtar!$A$4:$F$3181,MATCH(tidy!$B855,helysegnevtar!$A$4:$A$3181,0),6)</f>
        <v>Nagykanizsai</v>
      </c>
      <c r="G855">
        <v>3</v>
      </c>
      <c r="H855">
        <v>0.31</v>
      </c>
      <c r="I855">
        <v>49.25</v>
      </c>
      <c r="J855">
        <v>1036</v>
      </c>
      <c r="K855">
        <v>324</v>
      </c>
      <c r="L855">
        <v>352</v>
      </c>
      <c r="M855">
        <f t="shared" si="67"/>
        <v>676</v>
      </c>
      <c r="N855">
        <v>41.18</v>
      </c>
      <c r="O855">
        <v>13.73</v>
      </c>
      <c r="P855">
        <v>45.24</v>
      </c>
      <c r="Q855">
        <v>22.47</v>
      </c>
      <c r="R855">
        <v>1.84</v>
      </c>
      <c r="S855">
        <v>4.1100000000000003</v>
      </c>
      <c r="T855">
        <v>5.95</v>
      </c>
      <c r="U855">
        <v>1999935805</v>
      </c>
      <c r="V855">
        <v>2085</v>
      </c>
      <c r="W855">
        <v>170</v>
      </c>
      <c r="X855">
        <v>8</v>
      </c>
      <c r="Y855">
        <v>15</v>
      </c>
      <c r="Z855">
        <v>9.7899999999999991</v>
      </c>
      <c r="AA855">
        <v>6.8</v>
      </c>
      <c r="AB855">
        <v>257</v>
      </c>
      <c r="AC855" s="38">
        <v>-4.9000000000000004</v>
      </c>
      <c r="AD855" s="38">
        <v>-3.92</v>
      </c>
      <c r="AE855" s="39">
        <v>71.760000000000005</v>
      </c>
      <c r="AF855" s="38">
        <v>97</v>
      </c>
      <c r="AG855" s="38">
        <v>133</v>
      </c>
      <c r="AH855">
        <f t="shared" si="68"/>
        <v>230</v>
      </c>
      <c r="AI855" s="40">
        <f t="shared" si="69"/>
        <v>34.023668639053255</v>
      </c>
    </row>
    <row r="856" spans="1:35" ht="15">
      <c r="A856" t="str">
        <f t="shared" si="65"/>
        <v>908</v>
      </c>
      <c r="B856" t="str">
        <f t="shared" si="66"/>
        <v>Gelsesziget</v>
      </c>
      <c r="C856" t="s">
        <v>854</v>
      </c>
      <c r="D856" t="str">
        <f>INDEX(helysegnevtar!$A$4:$F$3181,MATCH(tidy!$B856,helysegnevtar!$A$4:$A$3181,0),3)</f>
        <v>község</v>
      </c>
      <c r="E856" t="str">
        <f>INDEX(helysegnevtar!$A$4:$F$3181,MATCH(tidy!$B856,helysegnevtar!$A$4:$A$3181,0),4)</f>
        <v>Zala</v>
      </c>
      <c r="F856" t="str">
        <f>INDEX(helysegnevtar!$A$4:$F$3181,MATCH(tidy!$B856,helysegnevtar!$A$4:$A$3181,0),6)</f>
        <v>Nagykanizsai</v>
      </c>
      <c r="G856">
        <v>1</v>
      </c>
      <c r="I856">
        <v>54.32</v>
      </c>
      <c r="J856">
        <v>268</v>
      </c>
      <c r="K856">
        <v>76</v>
      </c>
      <c r="L856">
        <v>95</v>
      </c>
      <c r="M856">
        <f t="shared" si="67"/>
        <v>171</v>
      </c>
      <c r="N856">
        <v>45.8</v>
      </c>
      <c r="O856">
        <v>11.67</v>
      </c>
      <c r="P856">
        <v>30</v>
      </c>
      <c r="Q856">
        <v>4.9800000000000004</v>
      </c>
      <c r="R856">
        <v>0.74</v>
      </c>
      <c r="S856">
        <v>0.62</v>
      </c>
      <c r="T856">
        <v>1.36</v>
      </c>
      <c r="U856">
        <v>500102352</v>
      </c>
      <c r="V856">
        <v>555</v>
      </c>
      <c r="Z856">
        <v>7.81</v>
      </c>
      <c r="AB856">
        <v>62</v>
      </c>
      <c r="AC856" s="38">
        <v>-31.25</v>
      </c>
      <c r="AD856" s="38">
        <v>0</v>
      </c>
      <c r="AE856" s="39"/>
      <c r="AF856" s="38">
        <v>17</v>
      </c>
      <c r="AG856" s="38">
        <v>29</v>
      </c>
      <c r="AH856">
        <f t="shared" si="68"/>
        <v>46</v>
      </c>
      <c r="AI856" s="40">
        <f t="shared" si="69"/>
        <v>26.900584795321635</v>
      </c>
    </row>
    <row r="857" spans="1:35" ht="15">
      <c r="A857" t="str">
        <f t="shared" si="65"/>
        <v>1300</v>
      </c>
      <c r="B857" t="str">
        <f t="shared" si="66"/>
        <v>Gemzse</v>
      </c>
      <c r="C857" t="s">
        <v>855</v>
      </c>
      <c r="D857" t="str">
        <f>INDEX(helysegnevtar!$A$4:$F$3181,MATCH(tidy!$B857,helysegnevtar!$A$4:$A$3181,0),3)</f>
        <v>község</v>
      </c>
      <c r="E857" t="str">
        <f>INDEX(helysegnevtar!$A$4:$F$3181,MATCH(tidy!$B857,helysegnevtar!$A$4:$A$3181,0),4)</f>
        <v>Szabolcs-Szatmár-Bereg</v>
      </c>
      <c r="F857" t="str">
        <f>INDEX(helysegnevtar!$A$4:$F$3181,MATCH(tidy!$B857,helysegnevtar!$A$4:$A$3181,0),6)</f>
        <v>Vásárosnaményi</v>
      </c>
      <c r="G857">
        <v>53</v>
      </c>
      <c r="H857">
        <v>18.940000000000001</v>
      </c>
      <c r="I857">
        <v>54.26</v>
      </c>
      <c r="J857">
        <v>917</v>
      </c>
      <c r="K857">
        <v>292</v>
      </c>
      <c r="L857">
        <v>305</v>
      </c>
      <c r="M857">
        <f t="shared" si="67"/>
        <v>597</v>
      </c>
      <c r="N857">
        <v>55.84</v>
      </c>
      <c r="O857">
        <v>11.31</v>
      </c>
      <c r="P857">
        <v>72.41</v>
      </c>
      <c r="Q857">
        <v>13.59</v>
      </c>
      <c r="S857">
        <v>4.25</v>
      </c>
      <c r="T857">
        <v>4.25</v>
      </c>
      <c r="U857">
        <v>891605138</v>
      </c>
      <c r="V857">
        <v>2255</v>
      </c>
      <c r="W857">
        <v>90</v>
      </c>
      <c r="X857">
        <v>42</v>
      </c>
      <c r="Y857">
        <v>30</v>
      </c>
      <c r="Z857">
        <v>28.91</v>
      </c>
      <c r="AA857">
        <v>26.02</v>
      </c>
      <c r="AB857">
        <v>250</v>
      </c>
      <c r="AC857" s="38">
        <v>-15.08</v>
      </c>
      <c r="AD857" s="38">
        <v>-1.26</v>
      </c>
      <c r="AE857" s="39">
        <v>0</v>
      </c>
      <c r="AF857" s="38">
        <v>40</v>
      </c>
      <c r="AG857" s="38">
        <v>67</v>
      </c>
      <c r="AH857">
        <f t="shared" si="68"/>
        <v>107</v>
      </c>
      <c r="AI857" s="40">
        <f t="shared" si="69"/>
        <v>17.922948073701843</v>
      </c>
    </row>
    <row r="858" spans="1:35" ht="15">
      <c r="A858" t="str">
        <f t="shared" si="65"/>
        <v>2418</v>
      </c>
      <c r="B858" t="str">
        <f t="shared" si="66"/>
        <v>Gencsapáti</v>
      </c>
      <c r="C858" t="s">
        <v>856</v>
      </c>
      <c r="D858" t="str">
        <f>INDEX(helysegnevtar!$A$4:$F$3181,MATCH(tidy!$B858,helysegnevtar!$A$4:$A$3181,0),3)</f>
        <v>község</v>
      </c>
      <c r="E858" t="str">
        <f>INDEX(helysegnevtar!$A$4:$F$3181,MATCH(tidy!$B858,helysegnevtar!$A$4:$A$3181,0),4)</f>
        <v>Vas</v>
      </c>
      <c r="F858" t="str">
        <f>INDEX(helysegnevtar!$A$4:$F$3181,MATCH(tidy!$B858,helysegnevtar!$A$4:$A$3181,0),6)</f>
        <v>Szombathelyi</v>
      </c>
      <c r="G858">
        <v>2</v>
      </c>
      <c r="H858">
        <v>0.52</v>
      </c>
      <c r="I858">
        <v>53.38</v>
      </c>
      <c r="J858">
        <v>2684</v>
      </c>
      <c r="K858">
        <v>878</v>
      </c>
      <c r="L858">
        <v>889</v>
      </c>
      <c r="M858">
        <f t="shared" si="67"/>
        <v>1767</v>
      </c>
      <c r="N858">
        <v>7.04</v>
      </c>
      <c r="O858">
        <v>34.409999999999997</v>
      </c>
      <c r="P858">
        <v>36.67</v>
      </c>
      <c r="Q858">
        <v>22.39</v>
      </c>
      <c r="R858">
        <v>5.72</v>
      </c>
      <c r="S858">
        <v>7.35</v>
      </c>
      <c r="T858">
        <v>13.07</v>
      </c>
      <c r="U858">
        <v>6705976393</v>
      </c>
      <c r="V858">
        <v>5801</v>
      </c>
      <c r="W858">
        <v>188</v>
      </c>
      <c r="X858">
        <v>21</v>
      </c>
      <c r="Z858">
        <v>6.77</v>
      </c>
      <c r="AA858">
        <v>1.64</v>
      </c>
      <c r="AB858">
        <v>362</v>
      </c>
      <c r="AC858" s="38">
        <v>-1.1299999999999999</v>
      </c>
      <c r="AD858" s="38">
        <v>3.76</v>
      </c>
      <c r="AE858" s="39">
        <v>25.53</v>
      </c>
      <c r="AF858" s="38">
        <v>205</v>
      </c>
      <c r="AG858" s="38">
        <v>283</v>
      </c>
      <c r="AH858">
        <f t="shared" si="68"/>
        <v>488</v>
      </c>
      <c r="AI858" s="40">
        <f t="shared" si="69"/>
        <v>27.617430673457839</v>
      </c>
    </row>
    <row r="859" spans="1:35" ht="15">
      <c r="A859" t="str">
        <f t="shared" si="65"/>
        <v>2615</v>
      </c>
      <c r="B859" t="str">
        <f t="shared" si="66"/>
        <v>Gérce</v>
      </c>
      <c r="C859" t="s">
        <v>857</v>
      </c>
      <c r="D859" t="str">
        <f>INDEX(helysegnevtar!$A$4:$F$3181,MATCH(tidy!$B859,helysegnevtar!$A$4:$A$3181,0),3)</f>
        <v>község</v>
      </c>
      <c r="E859" t="str">
        <f>INDEX(helysegnevtar!$A$4:$F$3181,MATCH(tidy!$B859,helysegnevtar!$A$4:$A$3181,0),4)</f>
        <v>Vas</v>
      </c>
      <c r="F859" t="str">
        <f>INDEX(helysegnevtar!$A$4:$F$3181,MATCH(tidy!$B859,helysegnevtar!$A$4:$A$3181,0),6)</f>
        <v>Sárvári</v>
      </c>
      <c r="G859">
        <v>2</v>
      </c>
      <c r="H859">
        <v>3.09</v>
      </c>
      <c r="I859">
        <v>55.92</v>
      </c>
      <c r="J859">
        <v>1117</v>
      </c>
      <c r="K859">
        <v>344</v>
      </c>
      <c r="L859">
        <v>367</v>
      </c>
      <c r="M859">
        <f t="shared" si="67"/>
        <v>711</v>
      </c>
      <c r="N859">
        <v>33.18</v>
      </c>
      <c r="O859">
        <v>12.13</v>
      </c>
      <c r="P859">
        <v>41.18</v>
      </c>
      <c r="Q859">
        <v>18.3</v>
      </c>
      <c r="R859">
        <v>2.81</v>
      </c>
      <c r="S859">
        <v>2.95</v>
      </c>
      <c r="T859">
        <v>5.76</v>
      </c>
      <c r="U859">
        <v>2291486819</v>
      </c>
      <c r="V859">
        <v>2551</v>
      </c>
      <c r="W859">
        <v>88</v>
      </c>
      <c r="Y859">
        <v>1</v>
      </c>
      <c r="Z859">
        <v>5.36</v>
      </c>
      <c r="AB859">
        <v>271</v>
      </c>
      <c r="AC859" s="38">
        <v>-23.22</v>
      </c>
      <c r="AD859" s="38">
        <v>-8.0399999999999991</v>
      </c>
      <c r="AE859" s="39">
        <v>13.64</v>
      </c>
      <c r="AF859" s="38">
        <v>96</v>
      </c>
      <c r="AG859" s="38">
        <v>132</v>
      </c>
      <c r="AH859">
        <f t="shared" si="68"/>
        <v>228</v>
      </c>
      <c r="AI859" s="40">
        <f t="shared" si="69"/>
        <v>32.067510548523209</v>
      </c>
    </row>
    <row r="860" spans="1:35" ht="15">
      <c r="A860" t="str">
        <f t="shared" si="65"/>
        <v>1275</v>
      </c>
      <c r="B860" t="str">
        <f t="shared" si="66"/>
        <v>Gerde</v>
      </c>
      <c r="C860" t="s">
        <v>858</v>
      </c>
      <c r="D860" t="str">
        <f>INDEX(helysegnevtar!$A$4:$F$3181,MATCH(tidy!$B860,helysegnevtar!$A$4:$A$3181,0),3)</f>
        <v>község</v>
      </c>
      <c r="E860" t="str">
        <f>INDEX(helysegnevtar!$A$4:$F$3181,MATCH(tidy!$B860,helysegnevtar!$A$4:$A$3181,0),4)</f>
        <v>Baranya</v>
      </c>
      <c r="F860" t="str">
        <f>INDEX(helysegnevtar!$A$4:$F$3181,MATCH(tidy!$B860,helysegnevtar!$A$4:$A$3181,0),6)</f>
        <v>Szentlőrinci</v>
      </c>
      <c r="G860">
        <v>9</v>
      </c>
      <c r="H860">
        <v>17.84</v>
      </c>
      <c r="I860">
        <v>49.54</v>
      </c>
      <c r="J860">
        <v>563</v>
      </c>
      <c r="K860">
        <v>187</v>
      </c>
      <c r="L860">
        <v>188</v>
      </c>
      <c r="M860">
        <f t="shared" si="67"/>
        <v>375</v>
      </c>
      <c r="N860">
        <v>28.37</v>
      </c>
      <c r="O860">
        <v>6.28</v>
      </c>
      <c r="P860">
        <v>67.739999999999995</v>
      </c>
      <c r="Q860">
        <v>12.76</v>
      </c>
      <c r="R860">
        <v>0.6</v>
      </c>
      <c r="S860">
        <v>2.58</v>
      </c>
      <c r="T860">
        <v>3.18</v>
      </c>
      <c r="U860">
        <v>661687805</v>
      </c>
      <c r="V860">
        <v>1204</v>
      </c>
      <c r="Z860">
        <v>8.2100000000000009</v>
      </c>
      <c r="AA860">
        <v>8.02</v>
      </c>
      <c r="AB860">
        <v>151</v>
      </c>
      <c r="AC860" s="38">
        <v>-14.37</v>
      </c>
      <c r="AD860" s="38">
        <v>6.16</v>
      </c>
      <c r="AE860" s="39"/>
      <c r="AF860" s="38">
        <v>30</v>
      </c>
      <c r="AG860" s="38">
        <v>46</v>
      </c>
      <c r="AH860">
        <f t="shared" si="68"/>
        <v>76</v>
      </c>
      <c r="AI860" s="40">
        <f t="shared" si="69"/>
        <v>20.266666666666666</v>
      </c>
    </row>
    <row r="861" spans="1:35" ht="15">
      <c r="A861" t="str">
        <f t="shared" si="65"/>
        <v>739</v>
      </c>
      <c r="B861" t="str">
        <f t="shared" si="66"/>
        <v>Gerendás</v>
      </c>
      <c r="C861" t="s">
        <v>859</v>
      </c>
      <c r="D861" t="str">
        <f>INDEX(helysegnevtar!$A$4:$F$3181,MATCH(tidy!$B861,helysegnevtar!$A$4:$A$3181,0),3)</f>
        <v>község</v>
      </c>
      <c r="E861" t="str">
        <f>INDEX(helysegnevtar!$A$4:$F$3181,MATCH(tidy!$B861,helysegnevtar!$A$4:$A$3181,0),4)</f>
        <v>Békés</v>
      </c>
      <c r="F861" t="str">
        <f>INDEX(helysegnevtar!$A$4:$F$3181,MATCH(tidy!$B861,helysegnevtar!$A$4:$A$3181,0),6)</f>
        <v>Békéscsabai</v>
      </c>
      <c r="G861">
        <v>13</v>
      </c>
      <c r="H861">
        <v>0.28000000000000003</v>
      </c>
      <c r="I861">
        <v>62.89</v>
      </c>
      <c r="J861">
        <v>1138</v>
      </c>
      <c r="K861">
        <v>329</v>
      </c>
      <c r="L861">
        <v>374</v>
      </c>
      <c r="M861">
        <f t="shared" si="67"/>
        <v>703</v>
      </c>
      <c r="N861">
        <v>25.63</v>
      </c>
      <c r="O861">
        <v>12.53</v>
      </c>
      <c r="P861">
        <v>60</v>
      </c>
      <c r="Q861">
        <v>40.78</v>
      </c>
      <c r="R861">
        <v>0.98</v>
      </c>
      <c r="S861">
        <v>9.49</v>
      </c>
      <c r="T861">
        <v>10.47</v>
      </c>
      <c r="U861">
        <v>1779381628</v>
      </c>
      <c r="V861">
        <v>3053</v>
      </c>
      <c r="W861">
        <v>64</v>
      </c>
      <c r="X861">
        <v>1</v>
      </c>
      <c r="Y861">
        <v>3</v>
      </c>
      <c r="Z861">
        <v>11.07</v>
      </c>
      <c r="AA861">
        <v>13.1</v>
      </c>
      <c r="AB861">
        <v>284</v>
      </c>
      <c r="AC861" s="38">
        <v>-12.92</v>
      </c>
      <c r="AD861" s="38">
        <v>-23.99</v>
      </c>
      <c r="AE861" s="39">
        <v>12.5</v>
      </c>
      <c r="AF861" s="38">
        <v>109</v>
      </c>
      <c r="AG861" s="38">
        <v>180</v>
      </c>
      <c r="AH861">
        <f t="shared" si="68"/>
        <v>289</v>
      </c>
      <c r="AI861" s="40">
        <f t="shared" si="69"/>
        <v>41.109530583214791</v>
      </c>
    </row>
    <row r="862" spans="1:35" ht="15">
      <c r="A862" t="str">
        <f t="shared" si="65"/>
        <v>1334</v>
      </c>
      <c r="B862" t="str">
        <f t="shared" si="66"/>
        <v>Gerényes</v>
      </c>
      <c r="C862" t="s">
        <v>860</v>
      </c>
      <c r="D862" t="str">
        <f>INDEX(helysegnevtar!$A$4:$F$3181,MATCH(tidy!$B862,helysegnevtar!$A$4:$A$3181,0),3)</f>
        <v>község</v>
      </c>
      <c r="E862" t="str">
        <f>INDEX(helysegnevtar!$A$4:$F$3181,MATCH(tidy!$B862,helysegnevtar!$A$4:$A$3181,0),4)</f>
        <v>Baranya</v>
      </c>
      <c r="F862" t="str">
        <f>INDEX(helysegnevtar!$A$4:$F$3181,MATCH(tidy!$B862,helysegnevtar!$A$4:$A$3181,0),6)</f>
        <v>Hegyháti</v>
      </c>
      <c r="G862">
        <v>21</v>
      </c>
      <c r="H862">
        <v>4.91</v>
      </c>
      <c r="I862">
        <v>75.36</v>
      </c>
      <c r="J862">
        <v>245</v>
      </c>
      <c r="K862">
        <v>75</v>
      </c>
      <c r="L862">
        <v>69</v>
      </c>
      <c r="M862">
        <f t="shared" si="67"/>
        <v>144</v>
      </c>
      <c r="N862">
        <v>43.42</v>
      </c>
      <c r="O862">
        <v>2.6</v>
      </c>
      <c r="P862">
        <v>50</v>
      </c>
      <c r="Q862">
        <v>12.34</v>
      </c>
      <c r="R862">
        <v>5.34</v>
      </c>
      <c r="S862">
        <v>3.4</v>
      </c>
      <c r="T862">
        <v>8.74</v>
      </c>
      <c r="U862">
        <v>183520074</v>
      </c>
      <c r="V862">
        <v>444</v>
      </c>
      <c r="Z862">
        <v>8.4700000000000006</v>
      </c>
      <c r="AA862">
        <v>32.630000000000003</v>
      </c>
      <c r="AB862">
        <v>89</v>
      </c>
      <c r="AC862" s="38">
        <v>4.24</v>
      </c>
      <c r="AD862" s="38">
        <v>-8.4700000000000006</v>
      </c>
      <c r="AE862" s="39"/>
      <c r="AF862" s="38">
        <v>16</v>
      </c>
      <c r="AG862" s="38">
        <v>17</v>
      </c>
      <c r="AH862">
        <f t="shared" si="68"/>
        <v>33</v>
      </c>
      <c r="AI862" s="40">
        <f t="shared" si="69"/>
        <v>22.916666666666664</v>
      </c>
    </row>
    <row r="863" spans="1:35" ht="15">
      <c r="A863" t="str">
        <f t="shared" si="65"/>
        <v>285</v>
      </c>
      <c r="B863" t="str">
        <f t="shared" si="66"/>
        <v>Geresdlak</v>
      </c>
      <c r="C863" t="s">
        <v>861</v>
      </c>
      <c r="D863" t="str">
        <f>INDEX(helysegnevtar!$A$4:$F$3181,MATCH(tidy!$B863,helysegnevtar!$A$4:$A$3181,0),3)</f>
        <v>község</v>
      </c>
      <c r="E863" t="str">
        <f>INDEX(helysegnevtar!$A$4:$F$3181,MATCH(tidy!$B863,helysegnevtar!$A$4:$A$3181,0),4)</f>
        <v>Baranya</v>
      </c>
      <c r="F863" t="str">
        <f>INDEX(helysegnevtar!$A$4:$F$3181,MATCH(tidy!$B863,helysegnevtar!$A$4:$A$3181,0),6)</f>
        <v>Pécsváradi</v>
      </c>
      <c r="G863">
        <v>6</v>
      </c>
      <c r="H863">
        <v>2.09</v>
      </c>
      <c r="I863">
        <v>73.099999999999994</v>
      </c>
      <c r="J863">
        <v>815</v>
      </c>
      <c r="K863">
        <v>227</v>
      </c>
      <c r="L863">
        <v>232</v>
      </c>
      <c r="M863">
        <f t="shared" si="67"/>
        <v>459</v>
      </c>
      <c r="N863">
        <v>34.700000000000003</v>
      </c>
      <c r="O863">
        <v>22.22</v>
      </c>
      <c r="P863">
        <v>33.33</v>
      </c>
      <c r="Q863">
        <v>25.28</v>
      </c>
      <c r="R863">
        <v>2</v>
      </c>
      <c r="S863">
        <v>10.3</v>
      </c>
      <c r="T863">
        <v>12.3</v>
      </c>
      <c r="U863">
        <v>1225691170</v>
      </c>
      <c r="V863">
        <v>2073</v>
      </c>
      <c r="W863">
        <v>93</v>
      </c>
      <c r="X863">
        <v>2</v>
      </c>
      <c r="Y863">
        <v>9</v>
      </c>
      <c r="Z863">
        <v>15.22</v>
      </c>
      <c r="AB863">
        <v>194</v>
      </c>
      <c r="AC863" s="38">
        <v>16.61</v>
      </c>
      <c r="AD863" s="38">
        <v>-2.77</v>
      </c>
      <c r="AE863" s="39">
        <v>59.14</v>
      </c>
      <c r="AF863" s="38">
        <v>109</v>
      </c>
      <c r="AG863" s="38">
        <v>120</v>
      </c>
      <c r="AH863">
        <f t="shared" si="68"/>
        <v>229</v>
      </c>
      <c r="AI863" s="40">
        <f t="shared" si="69"/>
        <v>49.891067538126357</v>
      </c>
    </row>
    <row r="864" spans="1:35" ht="15">
      <c r="A864" t="str">
        <f t="shared" si="65"/>
        <v>573</v>
      </c>
      <c r="B864" t="str">
        <f t="shared" si="66"/>
        <v>Gerjen</v>
      </c>
      <c r="C864" t="s">
        <v>862</v>
      </c>
      <c r="D864" t="str">
        <f>INDEX(helysegnevtar!$A$4:$F$3181,MATCH(tidy!$B864,helysegnevtar!$A$4:$A$3181,0),3)</f>
        <v>község</v>
      </c>
      <c r="E864" t="str">
        <f>INDEX(helysegnevtar!$A$4:$F$3181,MATCH(tidy!$B864,helysegnevtar!$A$4:$A$3181,0),4)</f>
        <v>Tolna</v>
      </c>
      <c r="F864" t="str">
        <f>INDEX(helysegnevtar!$A$4:$F$3181,MATCH(tidy!$B864,helysegnevtar!$A$4:$A$3181,0),6)</f>
        <v>Paksi</v>
      </c>
      <c r="G864">
        <v>5</v>
      </c>
      <c r="H864">
        <v>2.09</v>
      </c>
      <c r="I864">
        <v>53.88</v>
      </c>
      <c r="J864">
        <v>1205</v>
      </c>
      <c r="K864">
        <v>367</v>
      </c>
      <c r="L864">
        <v>407</v>
      </c>
      <c r="M864">
        <f t="shared" si="67"/>
        <v>774</v>
      </c>
      <c r="N864">
        <v>30.33</v>
      </c>
      <c r="O864">
        <v>13.4</v>
      </c>
      <c r="P864">
        <v>44.44</v>
      </c>
      <c r="Q864">
        <v>36.28</v>
      </c>
      <c r="R864">
        <v>1.21</v>
      </c>
      <c r="S864">
        <v>8.9600000000000009</v>
      </c>
      <c r="T864">
        <v>10.17</v>
      </c>
      <c r="U864">
        <v>2496897447</v>
      </c>
      <c r="V864">
        <v>3089</v>
      </c>
      <c r="W864">
        <v>81</v>
      </c>
      <c r="X864">
        <v>4</v>
      </c>
      <c r="Y864">
        <v>3</v>
      </c>
      <c r="Z864">
        <v>11.41</v>
      </c>
      <c r="AB864">
        <v>305</v>
      </c>
      <c r="AC864" s="38">
        <v>1.76</v>
      </c>
      <c r="AD864" s="38">
        <v>-8.7799999999999994</v>
      </c>
      <c r="AE864" s="39">
        <v>16.05</v>
      </c>
      <c r="AF864" s="38">
        <v>82</v>
      </c>
      <c r="AG864" s="38">
        <v>152</v>
      </c>
      <c r="AH864">
        <f t="shared" si="68"/>
        <v>234</v>
      </c>
      <c r="AI864" s="40">
        <f t="shared" si="69"/>
        <v>30.232558139534881</v>
      </c>
    </row>
    <row r="865" spans="1:35" ht="15">
      <c r="A865" t="str">
        <f t="shared" si="65"/>
        <v>3094</v>
      </c>
      <c r="B865" t="str">
        <f t="shared" si="66"/>
        <v>Gersekarát</v>
      </c>
      <c r="C865" t="s">
        <v>863</v>
      </c>
      <c r="D865" t="str">
        <f>INDEX(helysegnevtar!$A$4:$F$3181,MATCH(tidy!$B865,helysegnevtar!$A$4:$A$3181,0),3)</f>
        <v>község</v>
      </c>
      <c r="E865" t="str">
        <f>INDEX(helysegnevtar!$A$4:$F$3181,MATCH(tidy!$B865,helysegnevtar!$A$4:$A$3181,0),4)</f>
        <v>Vas</v>
      </c>
      <c r="F865" t="str">
        <f>INDEX(helysegnevtar!$A$4:$F$3181,MATCH(tidy!$B865,helysegnevtar!$A$4:$A$3181,0),6)</f>
        <v>Vasvári</v>
      </c>
      <c r="G865">
        <v>8</v>
      </c>
      <c r="H865">
        <v>0.93</v>
      </c>
      <c r="I865">
        <v>40.299999999999997</v>
      </c>
      <c r="J865">
        <v>691</v>
      </c>
      <c r="K865">
        <v>217</v>
      </c>
      <c r="L865">
        <v>261</v>
      </c>
      <c r="M865">
        <f t="shared" si="67"/>
        <v>478</v>
      </c>
      <c r="N865">
        <v>45.37</v>
      </c>
      <c r="O865">
        <v>12.69</v>
      </c>
      <c r="P865">
        <v>43.33</v>
      </c>
      <c r="Q865">
        <v>19.920000000000002</v>
      </c>
      <c r="R865">
        <v>3.98</v>
      </c>
      <c r="S865">
        <v>3.23</v>
      </c>
      <c r="T865">
        <v>7.21</v>
      </c>
      <c r="U865">
        <v>1254149973</v>
      </c>
      <c r="V865">
        <v>1451</v>
      </c>
      <c r="W865">
        <v>64</v>
      </c>
      <c r="Z865">
        <v>47.06</v>
      </c>
      <c r="AB865">
        <v>160</v>
      </c>
      <c r="AC865" s="38">
        <v>17.25</v>
      </c>
      <c r="AD865" s="38">
        <v>3.14</v>
      </c>
      <c r="AE865" s="39">
        <v>62.5</v>
      </c>
      <c r="AF865" s="38">
        <v>52</v>
      </c>
      <c r="AG865" s="38">
        <v>81</v>
      </c>
      <c r="AH865">
        <f t="shared" si="68"/>
        <v>133</v>
      </c>
      <c r="AI865" s="40">
        <f t="shared" si="69"/>
        <v>27.824267782426777</v>
      </c>
    </row>
    <row r="866" spans="1:35" ht="15">
      <c r="A866" t="str">
        <f t="shared" si="65"/>
        <v>1739</v>
      </c>
      <c r="B866" t="str">
        <f t="shared" si="66"/>
        <v>Geszt</v>
      </c>
      <c r="C866" t="s">
        <v>864</v>
      </c>
      <c r="D866" t="str">
        <f>INDEX(helysegnevtar!$A$4:$F$3181,MATCH(tidy!$B866,helysegnevtar!$A$4:$A$3181,0),3)</f>
        <v>község</v>
      </c>
      <c r="E866" t="str">
        <f>INDEX(helysegnevtar!$A$4:$F$3181,MATCH(tidy!$B866,helysegnevtar!$A$4:$A$3181,0),4)</f>
        <v>Békés</v>
      </c>
      <c r="F866" t="str">
        <f>INDEX(helysegnevtar!$A$4:$F$3181,MATCH(tidy!$B866,helysegnevtar!$A$4:$A$3181,0),6)</f>
        <v>Sarkadi</v>
      </c>
      <c r="G866">
        <v>66</v>
      </c>
      <c r="H866">
        <v>11.03</v>
      </c>
      <c r="I866">
        <v>50.9</v>
      </c>
      <c r="J866">
        <v>724</v>
      </c>
      <c r="K866">
        <v>242</v>
      </c>
      <c r="L866">
        <v>231</v>
      </c>
      <c r="M866">
        <f t="shared" si="67"/>
        <v>473</v>
      </c>
      <c r="N866">
        <v>55.18</v>
      </c>
      <c r="O866">
        <v>7.6</v>
      </c>
      <c r="P866">
        <v>51.52</v>
      </c>
      <c r="Q866">
        <v>51.39</v>
      </c>
      <c r="R866">
        <v>5.05</v>
      </c>
      <c r="S866">
        <v>3.48</v>
      </c>
      <c r="T866">
        <v>8.5299999999999994</v>
      </c>
      <c r="U866">
        <v>751228883</v>
      </c>
      <c r="V866">
        <v>2064</v>
      </c>
      <c r="W866">
        <v>68</v>
      </c>
      <c r="X866">
        <v>15</v>
      </c>
      <c r="Y866">
        <v>19</v>
      </c>
      <c r="Z866">
        <v>9.0399999999999991</v>
      </c>
      <c r="AB866">
        <v>247</v>
      </c>
      <c r="AC866" s="38">
        <v>-48.23</v>
      </c>
      <c r="AD866" s="38">
        <v>-3.01</v>
      </c>
      <c r="AE866" s="39">
        <v>10.29</v>
      </c>
      <c r="AF866" s="38">
        <v>49</v>
      </c>
      <c r="AG866" s="38">
        <v>67</v>
      </c>
      <c r="AH866">
        <f t="shared" si="68"/>
        <v>116</v>
      </c>
      <c r="AI866" s="40">
        <f t="shared" si="69"/>
        <v>24.52431289640592</v>
      </c>
    </row>
    <row r="867" spans="1:35" ht="15">
      <c r="A867" t="str">
        <f t="shared" si="65"/>
        <v>1560</v>
      </c>
      <c r="B867" t="str">
        <f t="shared" si="66"/>
        <v>Gesztely</v>
      </c>
      <c r="C867" t="s">
        <v>865</v>
      </c>
      <c r="D867" t="str">
        <f>INDEX(helysegnevtar!$A$4:$F$3181,MATCH(tidy!$B867,helysegnevtar!$A$4:$A$3181,0),3)</f>
        <v>község</v>
      </c>
      <c r="E867" t="str">
        <f>INDEX(helysegnevtar!$A$4:$F$3181,MATCH(tidy!$B867,helysegnevtar!$A$4:$A$3181,0),4)</f>
        <v>Borsod-Abaúj-Zemplén</v>
      </c>
      <c r="F867" t="str">
        <f>INDEX(helysegnevtar!$A$4:$F$3181,MATCH(tidy!$B867,helysegnevtar!$A$4:$A$3181,0),6)</f>
        <v>Miskolci</v>
      </c>
      <c r="G867">
        <v>63</v>
      </c>
      <c r="H867">
        <v>6.6</v>
      </c>
      <c r="I867">
        <v>59.07</v>
      </c>
      <c r="J867">
        <v>2742</v>
      </c>
      <c r="K867">
        <v>839</v>
      </c>
      <c r="L867">
        <v>856</v>
      </c>
      <c r="M867">
        <f t="shared" si="67"/>
        <v>1695</v>
      </c>
      <c r="N867">
        <v>25.77</v>
      </c>
      <c r="O867">
        <v>16.53</v>
      </c>
      <c r="P867">
        <v>60.33</v>
      </c>
      <c r="Q867">
        <v>28.82</v>
      </c>
      <c r="R867">
        <v>6.92</v>
      </c>
      <c r="S867">
        <v>23.89</v>
      </c>
      <c r="T867">
        <v>30.81</v>
      </c>
      <c r="U867">
        <v>3936777524</v>
      </c>
      <c r="V867">
        <v>5842</v>
      </c>
      <c r="W867">
        <v>249</v>
      </c>
      <c r="X867">
        <v>90</v>
      </c>
      <c r="Y867">
        <v>54</v>
      </c>
      <c r="Z867">
        <v>16.239999999999998</v>
      </c>
      <c r="AA867">
        <v>9.4</v>
      </c>
      <c r="AB867">
        <v>691</v>
      </c>
      <c r="AC867" s="38">
        <v>-1.93</v>
      </c>
      <c r="AD867" s="38">
        <v>0.39</v>
      </c>
      <c r="AE867" s="39">
        <v>37.35</v>
      </c>
      <c r="AF867" s="38">
        <v>175</v>
      </c>
      <c r="AG867" s="38">
        <v>262</v>
      </c>
      <c r="AH867">
        <f t="shared" si="68"/>
        <v>437</v>
      </c>
      <c r="AI867" s="40">
        <f t="shared" si="69"/>
        <v>25.781710914454276</v>
      </c>
    </row>
    <row r="868" spans="1:35" ht="15">
      <c r="A868" t="str">
        <f t="shared" si="65"/>
        <v>2889</v>
      </c>
      <c r="B868" t="str">
        <f t="shared" si="66"/>
        <v>Geszteréd</v>
      </c>
      <c r="C868" t="s">
        <v>866</v>
      </c>
      <c r="D868" t="str">
        <f>INDEX(helysegnevtar!$A$4:$F$3181,MATCH(tidy!$B868,helysegnevtar!$A$4:$A$3181,0),3)</f>
        <v>község</v>
      </c>
      <c r="E868" t="str">
        <f>INDEX(helysegnevtar!$A$4:$F$3181,MATCH(tidy!$B868,helysegnevtar!$A$4:$A$3181,0),4)</f>
        <v>Szabolcs-Szatmár-Bereg</v>
      </c>
      <c r="F868" t="str">
        <f>INDEX(helysegnevtar!$A$4:$F$3181,MATCH(tidy!$B868,helysegnevtar!$A$4:$A$3181,0),6)</f>
        <v>Nagykállói</v>
      </c>
      <c r="G868">
        <v>60</v>
      </c>
      <c r="H868">
        <v>0.67</v>
      </c>
      <c r="I868">
        <v>51.12</v>
      </c>
      <c r="J868">
        <v>1713</v>
      </c>
      <c r="K868">
        <v>560</v>
      </c>
      <c r="L868">
        <v>575</v>
      </c>
      <c r="M868">
        <f t="shared" si="67"/>
        <v>1135</v>
      </c>
      <c r="N868">
        <v>32.81</v>
      </c>
      <c r="O868">
        <v>12.33</v>
      </c>
      <c r="P868">
        <v>64.62</v>
      </c>
      <c r="Q868">
        <v>33.520000000000003</v>
      </c>
      <c r="S868">
        <v>10.45</v>
      </c>
      <c r="T868">
        <v>10.45</v>
      </c>
      <c r="U868">
        <v>2632405823</v>
      </c>
      <c r="V868">
        <v>4134</v>
      </c>
      <c r="W868">
        <v>183</v>
      </c>
      <c r="X868">
        <v>4</v>
      </c>
      <c r="Y868">
        <v>19</v>
      </c>
      <c r="Z868">
        <v>14.28</v>
      </c>
      <c r="AA868">
        <v>13.32</v>
      </c>
      <c r="AB868">
        <v>511</v>
      </c>
      <c r="AC868" s="38">
        <v>-4.3499999999999996</v>
      </c>
      <c r="AD868" s="38">
        <v>-3.73</v>
      </c>
      <c r="AE868" s="39">
        <v>33.880000000000003</v>
      </c>
      <c r="AF868" s="38">
        <v>110</v>
      </c>
      <c r="AG868" s="38">
        <v>187</v>
      </c>
      <c r="AH868">
        <f t="shared" si="68"/>
        <v>297</v>
      </c>
      <c r="AI868" s="40">
        <f t="shared" si="69"/>
        <v>26.167400881057269</v>
      </c>
    </row>
    <row r="869" spans="1:35" ht="15">
      <c r="A869" t="str">
        <f t="shared" si="65"/>
        <v>2003</v>
      </c>
      <c r="B869" t="str">
        <f t="shared" si="66"/>
        <v>Gétye</v>
      </c>
      <c r="C869" t="s">
        <v>867</v>
      </c>
      <c r="D869" t="str">
        <f>INDEX(helysegnevtar!$A$4:$F$3181,MATCH(tidy!$B869,helysegnevtar!$A$4:$A$3181,0),3)</f>
        <v>község</v>
      </c>
      <c r="E869" t="str">
        <f>INDEX(helysegnevtar!$A$4:$F$3181,MATCH(tidy!$B869,helysegnevtar!$A$4:$A$3181,0),4)</f>
        <v>Zala</v>
      </c>
      <c r="F869" t="str">
        <f>INDEX(helysegnevtar!$A$4:$F$3181,MATCH(tidy!$B869,helysegnevtar!$A$4:$A$3181,0),6)</f>
        <v>Keszthelyi</v>
      </c>
      <c r="G869">
        <v>2</v>
      </c>
      <c r="I869">
        <v>44.26</v>
      </c>
      <c r="J869">
        <v>115</v>
      </c>
      <c r="K869">
        <v>33</v>
      </c>
      <c r="L869">
        <v>38</v>
      </c>
      <c r="M869">
        <f t="shared" si="67"/>
        <v>71</v>
      </c>
      <c r="N869">
        <v>38.950000000000003</v>
      </c>
      <c r="O869">
        <v>10.81</v>
      </c>
      <c r="P869">
        <v>33.33</v>
      </c>
      <c r="Q869">
        <v>6.66</v>
      </c>
      <c r="R869">
        <v>1.62</v>
      </c>
      <c r="S869">
        <v>3.15</v>
      </c>
      <c r="T869">
        <v>4.7699999999999996</v>
      </c>
      <c r="U869">
        <v>133658552</v>
      </c>
      <c r="V869">
        <v>190</v>
      </c>
      <c r="Z869">
        <v>33.520000000000003</v>
      </c>
      <c r="AB869">
        <v>24</v>
      </c>
      <c r="AC869" s="38">
        <v>-33.520000000000003</v>
      </c>
      <c r="AD869" s="38">
        <v>-44.69</v>
      </c>
      <c r="AE869" s="39"/>
      <c r="AF869" s="38">
        <v>16</v>
      </c>
      <c r="AG869" s="38">
        <v>17</v>
      </c>
      <c r="AH869">
        <f t="shared" si="68"/>
        <v>33</v>
      </c>
      <c r="AI869" s="40">
        <f t="shared" si="69"/>
        <v>46.478873239436616</v>
      </c>
    </row>
    <row r="870" spans="1:35" ht="15">
      <c r="A870" t="str">
        <f t="shared" si="65"/>
        <v>2096</v>
      </c>
      <c r="B870" t="str">
        <f t="shared" si="66"/>
        <v>Gibárt</v>
      </c>
      <c r="C870" t="s">
        <v>868</v>
      </c>
      <c r="D870" t="str">
        <f>INDEX(helysegnevtar!$A$4:$F$3181,MATCH(tidy!$B870,helysegnevtar!$A$4:$A$3181,0),3)</f>
        <v>község</v>
      </c>
      <c r="E870" t="str">
        <f>INDEX(helysegnevtar!$A$4:$F$3181,MATCH(tidy!$B870,helysegnevtar!$A$4:$A$3181,0),4)</f>
        <v>Borsod-Abaúj-Zemplén</v>
      </c>
      <c r="F870" t="str">
        <f>INDEX(helysegnevtar!$A$4:$F$3181,MATCH(tidy!$B870,helysegnevtar!$A$4:$A$3181,0),6)</f>
        <v>Gönci</v>
      </c>
      <c r="G870">
        <v>8</v>
      </c>
      <c r="I870">
        <v>42.06</v>
      </c>
      <c r="J870">
        <v>366</v>
      </c>
      <c r="K870">
        <v>131</v>
      </c>
      <c r="L870">
        <v>128</v>
      </c>
      <c r="M870">
        <f t="shared" si="67"/>
        <v>259</v>
      </c>
      <c r="N870">
        <v>38.17</v>
      </c>
      <c r="O870">
        <v>22.7</v>
      </c>
      <c r="P870">
        <v>43.75</v>
      </c>
      <c r="Q870">
        <v>5.33</v>
      </c>
      <c r="R870">
        <v>1.66</v>
      </c>
      <c r="S870">
        <v>1.94</v>
      </c>
      <c r="T870">
        <v>3.6</v>
      </c>
      <c r="U870">
        <v>769232077</v>
      </c>
      <c r="V870">
        <v>1100</v>
      </c>
      <c r="Z870">
        <v>5.8</v>
      </c>
      <c r="AB870">
        <v>66</v>
      </c>
      <c r="AC870" s="38">
        <v>-31.88</v>
      </c>
      <c r="AD870" s="38">
        <v>-2.9</v>
      </c>
      <c r="AE870" s="39"/>
      <c r="AF870" s="38">
        <v>21</v>
      </c>
      <c r="AG870" s="38">
        <v>32</v>
      </c>
      <c r="AH870">
        <f t="shared" si="68"/>
        <v>53</v>
      </c>
      <c r="AI870" s="40">
        <f t="shared" si="69"/>
        <v>20.463320463320464</v>
      </c>
    </row>
    <row r="871" spans="1:35" ht="15">
      <c r="A871" t="str">
        <f t="shared" si="65"/>
        <v>1671</v>
      </c>
      <c r="B871" t="str">
        <f t="shared" si="66"/>
        <v>Gic</v>
      </c>
      <c r="C871" t="s">
        <v>869</v>
      </c>
      <c r="D871" t="str">
        <f>INDEX(helysegnevtar!$A$4:$F$3181,MATCH(tidy!$B871,helysegnevtar!$A$4:$A$3181,0),3)</f>
        <v>község</v>
      </c>
      <c r="E871" t="str">
        <f>INDEX(helysegnevtar!$A$4:$F$3181,MATCH(tidy!$B871,helysegnevtar!$A$4:$A$3181,0),4)</f>
        <v>Veszprém</v>
      </c>
      <c r="F871" t="str">
        <f>INDEX(helysegnevtar!$A$4:$F$3181,MATCH(tidy!$B871,helysegnevtar!$A$4:$A$3181,0),6)</f>
        <v>Pápai</v>
      </c>
      <c r="G871">
        <v>6</v>
      </c>
      <c r="H871">
        <v>0.85</v>
      </c>
      <c r="I871">
        <v>46.98</v>
      </c>
      <c r="J871">
        <v>346</v>
      </c>
      <c r="K871">
        <v>109</v>
      </c>
      <c r="L871">
        <v>132</v>
      </c>
      <c r="M871">
        <f t="shared" si="67"/>
        <v>241</v>
      </c>
      <c r="N871">
        <v>48.24</v>
      </c>
      <c r="O871">
        <v>9.7799999999999994</v>
      </c>
      <c r="Q871">
        <v>19.68</v>
      </c>
      <c r="S871">
        <v>9.73</v>
      </c>
      <c r="T871">
        <v>9.73</v>
      </c>
      <c r="U871">
        <v>790867798</v>
      </c>
      <c r="V871">
        <v>748</v>
      </c>
      <c r="Z871">
        <v>24.1</v>
      </c>
      <c r="AA871">
        <v>8.2799999999999994</v>
      </c>
      <c r="AB871">
        <v>115</v>
      </c>
      <c r="AC871" s="38">
        <v>42.17</v>
      </c>
      <c r="AD871" s="38">
        <v>-3.01</v>
      </c>
      <c r="AE871" s="39"/>
      <c r="AF871" s="38">
        <v>26</v>
      </c>
      <c r="AG871" s="38">
        <v>39</v>
      </c>
      <c r="AH871">
        <f t="shared" si="68"/>
        <v>65</v>
      </c>
      <c r="AI871" s="40">
        <f t="shared" si="69"/>
        <v>26.970954356846473</v>
      </c>
    </row>
    <row r="872" spans="1:35" ht="15">
      <c r="A872" t="str">
        <f t="shared" si="65"/>
        <v>917</v>
      </c>
      <c r="B872" t="str">
        <f t="shared" si="66"/>
        <v>Gige</v>
      </c>
      <c r="C872" t="s">
        <v>870</v>
      </c>
      <c r="D872" t="str">
        <f>INDEX(helysegnevtar!$A$4:$F$3181,MATCH(tidy!$B872,helysegnevtar!$A$4:$A$3181,0),3)</f>
        <v>község</v>
      </c>
      <c r="E872" t="str">
        <f>INDEX(helysegnevtar!$A$4:$F$3181,MATCH(tidy!$B872,helysegnevtar!$A$4:$A$3181,0),4)</f>
        <v>Somogy</v>
      </c>
      <c r="F872" t="str">
        <f>INDEX(helysegnevtar!$A$4:$F$3181,MATCH(tidy!$B872,helysegnevtar!$A$4:$A$3181,0),6)</f>
        <v>Kaposvári</v>
      </c>
      <c r="G872">
        <v>23</v>
      </c>
      <c r="H872">
        <v>39.520000000000003</v>
      </c>
      <c r="I872">
        <v>46.92</v>
      </c>
      <c r="J872">
        <v>404</v>
      </c>
      <c r="K872">
        <v>143</v>
      </c>
      <c r="L872">
        <v>137</v>
      </c>
      <c r="M872">
        <f t="shared" si="67"/>
        <v>280</v>
      </c>
      <c r="N872">
        <v>27.69</v>
      </c>
      <c r="O872">
        <v>3.64</v>
      </c>
      <c r="P872">
        <v>50</v>
      </c>
      <c r="Q872">
        <v>13.19</v>
      </c>
      <c r="R872">
        <v>1.65</v>
      </c>
      <c r="S872">
        <v>0.66</v>
      </c>
      <c r="T872">
        <v>2.31</v>
      </c>
      <c r="U872">
        <v>425728926</v>
      </c>
      <c r="V872">
        <v>780</v>
      </c>
      <c r="Z872">
        <v>10.78</v>
      </c>
      <c r="AB872">
        <v>150</v>
      </c>
      <c r="AC872" s="38">
        <v>45.82</v>
      </c>
      <c r="AD872" s="38">
        <v>2.7</v>
      </c>
      <c r="AE872" s="39"/>
      <c r="AF872" s="38">
        <v>16</v>
      </c>
      <c r="AG872" s="38">
        <v>24</v>
      </c>
      <c r="AH872">
        <f t="shared" si="68"/>
        <v>40</v>
      </c>
      <c r="AI872" s="40">
        <f t="shared" si="69"/>
        <v>14.285714285714285</v>
      </c>
    </row>
    <row r="873" spans="1:35" ht="15">
      <c r="A873" t="str">
        <f t="shared" si="65"/>
        <v>1833</v>
      </c>
      <c r="B873" t="str">
        <f t="shared" si="66"/>
        <v>Gilvánfa</v>
      </c>
      <c r="C873" t="s">
        <v>871</v>
      </c>
      <c r="D873" t="str">
        <f>INDEX(helysegnevtar!$A$4:$F$3181,MATCH(tidy!$B873,helysegnevtar!$A$4:$A$3181,0),3)</f>
        <v>község</v>
      </c>
      <c r="E873" t="str">
        <f>INDEX(helysegnevtar!$A$4:$F$3181,MATCH(tidy!$B873,helysegnevtar!$A$4:$A$3181,0),4)</f>
        <v>Baranya</v>
      </c>
      <c r="F873" t="str">
        <f>INDEX(helysegnevtar!$A$4:$F$3181,MATCH(tidy!$B873,helysegnevtar!$A$4:$A$3181,0),6)</f>
        <v>Sellyei</v>
      </c>
      <c r="G873">
        <v>26</v>
      </c>
      <c r="H873">
        <v>69.94</v>
      </c>
      <c r="I873">
        <v>42.56</v>
      </c>
      <c r="J873">
        <v>377</v>
      </c>
      <c r="K873">
        <v>124</v>
      </c>
      <c r="L873">
        <v>141</v>
      </c>
      <c r="M873">
        <f t="shared" si="67"/>
        <v>265</v>
      </c>
      <c r="N873">
        <v>38.630000000000003</v>
      </c>
      <c r="O873">
        <v>2.48</v>
      </c>
      <c r="P873">
        <v>61.54</v>
      </c>
      <c r="Q873">
        <v>15.43</v>
      </c>
      <c r="R873">
        <v>0.22</v>
      </c>
      <c r="S873">
        <v>1.95</v>
      </c>
      <c r="T873">
        <v>2.17</v>
      </c>
      <c r="U873">
        <v>299794640</v>
      </c>
      <c r="V873">
        <v>724</v>
      </c>
      <c r="Z873">
        <v>69.38</v>
      </c>
      <c r="AB873">
        <v>172</v>
      </c>
      <c r="AC873" s="38">
        <v>-15.08</v>
      </c>
      <c r="AD873" s="38">
        <v>21.12</v>
      </c>
      <c r="AE873" s="39"/>
      <c r="AF873" s="38">
        <v>12</v>
      </c>
      <c r="AG873" s="38">
        <v>9</v>
      </c>
      <c r="AH873">
        <f t="shared" si="68"/>
        <v>21</v>
      </c>
      <c r="AI873" s="40">
        <f t="shared" si="69"/>
        <v>7.9245283018867925</v>
      </c>
    </row>
    <row r="874" spans="1:35" ht="15">
      <c r="A874" t="str">
        <f t="shared" si="65"/>
        <v>2156</v>
      </c>
      <c r="B874" t="str">
        <f t="shared" si="66"/>
        <v>Girincs</v>
      </c>
      <c r="C874" t="s">
        <v>872</v>
      </c>
      <c r="D874" t="str">
        <f>INDEX(helysegnevtar!$A$4:$F$3181,MATCH(tidy!$B874,helysegnevtar!$A$4:$A$3181,0),3)</f>
        <v>község</v>
      </c>
      <c r="E874" t="str">
        <f>INDEX(helysegnevtar!$A$4:$F$3181,MATCH(tidy!$B874,helysegnevtar!$A$4:$A$3181,0),4)</f>
        <v>Borsod-Abaúj-Zemplén</v>
      </c>
      <c r="F874" t="str">
        <f>INDEX(helysegnevtar!$A$4:$F$3181,MATCH(tidy!$B874,helysegnevtar!$A$4:$A$3181,0),6)</f>
        <v>Tiszaújvárosi</v>
      </c>
      <c r="G874">
        <v>40</v>
      </c>
      <c r="H874">
        <v>11.9</v>
      </c>
      <c r="I874">
        <v>62.59</v>
      </c>
      <c r="J874">
        <v>909</v>
      </c>
      <c r="K874">
        <v>292</v>
      </c>
      <c r="L874">
        <v>284</v>
      </c>
      <c r="M874">
        <f t="shared" si="67"/>
        <v>576</v>
      </c>
      <c r="N874">
        <v>38.14</v>
      </c>
      <c r="O874">
        <v>9.5</v>
      </c>
      <c r="P874">
        <v>37.93</v>
      </c>
      <c r="Q874">
        <v>11.2</v>
      </c>
      <c r="R874">
        <v>1.38</v>
      </c>
      <c r="S874">
        <v>4.43</v>
      </c>
      <c r="T874">
        <v>5.81</v>
      </c>
      <c r="U874">
        <v>1025294188</v>
      </c>
      <c r="V874">
        <v>1669</v>
      </c>
      <c r="W874">
        <v>214</v>
      </c>
      <c r="X874">
        <v>100</v>
      </c>
      <c r="Y874">
        <v>31</v>
      </c>
      <c r="Z874">
        <v>22.92</v>
      </c>
      <c r="AB874">
        <v>307</v>
      </c>
      <c r="AC874" s="38">
        <v>22.92</v>
      </c>
      <c r="AD874" s="38">
        <v>-1.1499999999999999</v>
      </c>
      <c r="AE874" s="39">
        <v>21.03</v>
      </c>
      <c r="AF874" s="38">
        <v>36</v>
      </c>
      <c r="AG874" s="38">
        <v>45</v>
      </c>
      <c r="AH874">
        <f t="shared" si="68"/>
        <v>81</v>
      </c>
      <c r="AI874" s="40">
        <f t="shared" si="69"/>
        <v>14.0625</v>
      </c>
    </row>
    <row r="875" spans="1:35" ht="15">
      <c r="A875" t="str">
        <f t="shared" si="65"/>
        <v>1819</v>
      </c>
      <c r="B875" t="str">
        <f t="shared" si="66"/>
        <v>Gógánfa</v>
      </c>
      <c r="C875" t="s">
        <v>873</v>
      </c>
      <c r="D875" t="str">
        <f>INDEX(helysegnevtar!$A$4:$F$3181,MATCH(tidy!$B875,helysegnevtar!$A$4:$A$3181,0),3)</f>
        <v>község</v>
      </c>
      <c r="E875" t="str">
        <f>INDEX(helysegnevtar!$A$4:$F$3181,MATCH(tidy!$B875,helysegnevtar!$A$4:$A$3181,0),4)</f>
        <v>Veszprém</v>
      </c>
      <c r="F875" t="str">
        <f>INDEX(helysegnevtar!$A$4:$F$3181,MATCH(tidy!$B875,helysegnevtar!$A$4:$A$3181,0),6)</f>
        <v>Sümegi</v>
      </c>
      <c r="G875">
        <v>17</v>
      </c>
      <c r="H875">
        <v>2.5299999999999998</v>
      </c>
      <c r="I875">
        <v>48.03</v>
      </c>
      <c r="J875">
        <v>775</v>
      </c>
      <c r="K875">
        <v>241</v>
      </c>
      <c r="L875">
        <v>284</v>
      </c>
      <c r="M875">
        <f t="shared" si="67"/>
        <v>525</v>
      </c>
      <c r="N875">
        <v>72.88</v>
      </c>
      <c r="O875">
        <v>7.67</v>
      </c>
      <c r="P875">
        <v>52.17</v>
      </c>
      <c r="Q875">
        <v>13.17</v>
      </c>
      <c r="R875">
        <v>1.37</v>
      </c>
      <c r="S875">
        <v>3.22</v>
      </c>
      <c r="T875">
        <v>4.59</v>
      </c>
      <c r="U875">
        <v>1287254147</v>
      </c>
      <c r="V875">
        <v>1674</v>
      </c>
      <c r="W875">
        <v>72</v>
      </c>
      <c r="X875">
        <v>1</v>
      </c>
      <c r="Y875">
        <v>18</v>
      </c>
      <c r="Z875">
        <v>7.8</v>
      </c>
      <c r="AB875">
        <v>195</v>
      </c>
      <c r="AC875" s="38">
        <v>-50.72</v>
      </c>
      <c r="AD875" s="38">
        <v>-24.71</v>
      </c>
      <c r="AE875" s="39">
        <v>59.72</v>
      </c>
      <c r="AF875" s="38">
        <v>48</v>
      </c>
      <c r="AG875" s="38">
        <v>70</v>
      </c>
      <c r="AH875">
        <f t="shared" si="68"/>
        <v>118</v>
      </c>
      <c r="AI875" s="40">
        <f t="shared" si="69"/>
        <v>22.476190476190478</v>
      </c>
    </row>
    <row r="876" spans="1:35" ht="15">
      <c r="A876" t="str">
        <f t="shared" si="65"/>
        <v>1313</v>
      </c>
      <c r="B876" t="str">
        <f t="shared" si="66"/>
        <v>Golop</v>
      </c>
      <c r="C876" t="s">
        <v>874</v>
      </c>
      <c r="D876" t="str">
        <f>INDEX(helysegnevtar!$A$4:$F$3181,MATCH(tidy!$B876,helysegnevtar!$A$4:$A$3181,0),3)</f>
        <v>község</v>
      </c>
      <c r="E876" t="str">
        <f>INDEX(helysegnevtar!$A$4:$F$3181,MATCH(tidy!$B876,helysegnevtar!$A$4:$A$3181,0),4)</f>
        <v>Borsod-Abaúj-Zemplén</v>
      </c>
      <c r="F876" t="str">
        <f>INDEX(helysegnevtar!$A$4:$F$3181,MATCH(tidy!$B876,helysegnevtar!$A$4:$A$3181,0),6)</f>
        <v>Szerencsi</v>
      </c>
      <c r="G876">
        <v>11</v>
      </c>
      <c r="H876">
        <v>4</v>
      </c>
      <c r="I876">
        <v>60.95</v>
      </c>
      <c r="J876">
        <v>569</v>
      </c>
      <c r="K876">
        <v>168</v>
      </c>
      <c r="L876">
        <v>186</v>
      </c>
      <c r="M876">
        <f t="shared" si="67"/>
        <v>354</v>
      </c>
      <c r="N876">
        <v>49.05</v>
      </c>
      <c r="O876">
        <v>16.13</v>
      </c>
      <c r="P876">
        <v>51.85</v>
      </c>
      <c r="Q876">
        <v>9.43</v>
      </c>
      <c r="R876">
        <v>1.73</v>
      </c>
      <c r="S876">
        <v>5.25</v>
      </c>
      <c r="T876">
        <v>6.98</v>
      </c>
      <c r="U876">
        <v>917600264</v>
      </c>
      <c r="V876">
        <v>1839</v>
      </c>
      <c r="Z876">
        <v>25.83</v>
      </c>
      <c r="AB876">
        <v>142</v>
      </c>
      <c r="AC876" s="38">
        <v>5.54</v>
      </c>
      <c r="AD876" s="38">
        <v>-3.69</v>
      </c>
      <c r="AE876" s="39"/>
      <c r="AF876" s="38">
        <v>42</v>
      </c>
      <c r="AG876" s="38">
        <v>79</v>
      </c>
      <c r="AH876">
        <f t="shared" si="68"/>
        <v>121</v>
      </c>
      <c r="AI876" s="40">
        <f t="shared" si="69"/>
        <v>34.180790960451979</v>
      </c>
    </row>
    <row r="877" spans="1:35" ht="15">
      <c r="A877" t="str">
        <f t="shared" si="65"/>
        <v>944</v>
      </c>
      <c r="B877" t="str">
        <f t="shared" si="66"/>
        <v>Gomba</v>
      </c>
      <c r="C877" t="s">
        <v>875</v>
      </c>
      <c r="D877" t="str">
        <f>INDEX(helysegnevtar!$A$4:$F$3181,MATCH(tidy!$B877,helysegnevtar!$A$4:$A$3181,0),3)</f>
        <v>község</v>
      </c>
      <c r="E877" t="str">
        <f>INDEX(helysegnevtar!$A$4:$F$3181,MATCH(tidy!$B877,helysegnevtar!$A$4:$A$3181,0),4)</f>
        <v>Pest</v>
      </c>
      <c r="F877" t="str">
        <f>INDEX(helysegnevtar!$A$4:$F$3181,MATCH(tidy!$B877,helysegnevtar!$A$4:$A$3181,0),6)</f>
        <v>Monori</v>
      </c>
      <c r="G877">
        <v>4</v>
      </c>
      <c r="H877">
        <v>1.0900000000000001</v>
      </c>
      <c r="I877">
        <v>46.95</v>
      </c>
      <c r="J877">
        <v>3216</v>
      </c>
      <c r="K877">
        <v>1042</v>
      </c>
      <c r="L877">
        <v>1127</v>
      </c>
      <c r="M877">
        <f t="shared" si="67"/>
        <v>2169</v>
      </c>
      <c r="N877">
        <v>51.25</v>
      </c>
      <c r="O877">
        <v>19.27</v>
      </c>
      <c r="P877">
        <v>58.33</v>
      </c>
      <c r="Q877">
        <v>39.71</v>
      </c>
      <c r="R877">
        <v>5.97</v>
      </c>
      <c r="S877">
        <v>15.18</v>
      </c>
      <c r="T877">
        <v>21.15</v>
      </c>
      <c r="U877">
        <v>7707840418</v>
      </c>
      <c r="V877">
        <v>6435</v>
      </c>
      <c r="W877">
        <v>304</v>
      </c>
      <c r="X877">
        <v>1</v>
      </c>
      <c r="Y877">
        <v>2</v>
      </c>
      <c r="Z877">
        <v>6.03</v>
      </c>
      <c r="AA877">
        <v>8.69</v>
      </c>
      <c r="AB877">
        <v>708</v>
      </c>
      <c r="AC877" s="38">
        <v>5.08</v>
      </c>
      <c r="AD877" s="38">
        <v>-6.66</v>
      </c>
      <c r="AE877" s="39">
        <v>18.75</v>
      </c>
      <c r="AF877" s="38">
        <v>185</v>
      </c>
      <c r="AG877" s="38">
        <v>309</v>
      </c>
      <c r="AH877">
        <f t="shared" si="68"/>
        <v>494</v>
      </c>
      <c r="AI877" s="40">
        <f t="shared" si="69"/>
        <v>22.775472568003689</v>
      </c>
    </row>
    <row r="878" spans="1:35" ht="15">
      <c r="A878" t="str">
        <f t="shared" si="65"/>
        <v>1761</v>
      </c>
      <c r="B878" t="str">
        <f t="shared" si="66"/>
        <v>Gombosszeg</v>
      </c>
      <c r="C878" t="s">
        <v>876</v>
      </c>
      <c r="D878" t="str">
        <f>INDEX(helysegnevtar!$A$4:$F$3181,MATCH(tidy!$B878,helysegnevtar!$A$4:$A$3181,0),3)</f>
        <v>község</v>
      </c>
      <c r="E878" t="str">
        <f>INDEX(helysegnevtar!$A$4:$F$3181,MATCH(tidy!$B878,helysegnevtar!$A$4:$A$3181,0),4)</f>
        <v>Zala</v>
      </c>
      <c r="F878" t="str">
        <f>INDEX(helysegnevtar!$A$4:$F$3181,MATCH(tidy!$B878,helysegnevtar!$A$4:$A$3181,0),6)</f>
        <v>Zalaegerszegi</v>
      </c>
      <c r="I878">
        <v>104</v>
      </c>
      <c r="J878">
        <v>60</v>
      </c>
      <c r="K878">
        <v>20</v>
      </c>
      <c r="L878">
        <v>19</v>
      </c>
      <c r="M878">
        <f t="shared" si="67"/>
        <v>39</v>
      </c>
      <c r="N878">
        <v>19.84</v>
      </c>
      <c r="O878">
        <v>45</v>
      </c>
      <c r="P878">
        <v>100</v>
      </c>
      <c r="Q878">
        <v>2.16</v>
      </c>
      <c r="R878">
        <v>1.89</v>
      </c>
      <c r="S878">
        <v>0.8</v>
      </c>
      <c r="T878">
        <v>2.69</v>
      </c>
      <c r="U878">
        <v>110717055</v>
      </c>
      <c r="V878">
        <v>59</v>
      </c>
      <c r="AB878">
        <v>6</v>
      </c>
      <c r="AC878" s="38">
        <v>18.350000000000001</v>
      </c>
      <c r="AD878" s="38">
        <v>36.700000000000003</v>
      </c>
      <c r="AE878" s="39"/>
      <c r="AF878" s="38">
        <v>4</v>
      </c>
      <c r="AG878" s="38">
        <v>5</v>
      </c>
      <c r="AH878">
        <f t="shared" si="68"/>
        <v>9</v>
      </c>
      <c r="AI878" s="40">
        <f t="shared" si="69"/>
        <v>23.076923076923077</v>
      </c>
    </row>
    <row r="879" spans="1:35" ht="15">
      <c r="A879" t="str">
        <f t="shared" si="65"/>
        <v>1115</v>
      </c>
      <c r="B879" t="str">
        <f t="shared" si="66"/>
        <v>Gór</v>
      </c>
      <c r="C879" t="s">
        <v>877</v>
      </c>
      <c r="D879" t="str">
        <f>INDEX(helysegnevtar!$A$4:$F$3181,MATCH(tidy!$B879,helysegnevtar!$A$4:$A$3181,0),3)</f>
        <v>község</v>
      </c>
      <c r="E879" t="str">
        <f>INDEX(helysegnevtar!$A$4:$F$3181,MATCH(tidy!$B879,helysegnevtar!$A$4:$A$3181,0),4)</f>
        <v>Vas</v>
      </c>
      <c r="F879" t="str">
        <f>INDEX(helysegnevtar!$A$4:$F$3181,MATCH(tidy!$B879,helysegnevtar!$A$4:$A$3181,0),6)</f>
        <v>Sárvári</v>
      </c>
      <c r="I879">
        <v>68.53</v>
      </c>
      <c r="J879">
        <v>353</v>
      </c>
      <c r="K879">
        <v>101</v>
      </c>
      <c r="L879">
        <v>114</v>
      </c>
      <c r="M879">
        <f t="shared" si="67"/>
        <v>215</v>
      </c>
      <c r="N879">
        <v>30.88</v>
      </c>
      <c r="O879">
        <v>20.170000000000002</v>
      </c>
      <c r="Q879">
        <v>10.99</v>
      </c>
      <c r="R879">
        <v>1.78</v>
      </c>
      <c r="S879">
        <v>1.82</v>
      </c>
      <c r="T879">
        <v>3.6</v>
      </c>
      <c r="U879">
        <v>607912519</v>
      </c>
      <c r="V879">
        <v>640</v>
      </c>
      <c r="Z879">
        <v>9.23</v>
      </c>
      <c r="AB879">
        <v>64</v>
      </c>
      <c r="AC879" s="38">
        <v>27.69</v>
      </c>
      <c r="AD879" s="38">
        <v>-9.23</v>
      </c>
      <c r="AE879" s="39"/>
      <c r="AF879" s="38">
        <v>35</v>
      </c>
      <c r="AG879" s="38">
        <v>39</v>
      </c>
      <c r="AH879">
        <f t="shared" si="68"/>
        <v>74</v>
      </c>
      <c r="AI879" s="40">
        <f t="shared" si="69"/>
        <v>34.418604651162795</v>
      </c>
    </row>
    <row r="880" spans="1:35" ht="15">
      <c r="A880" t="str">
        <f t="shared" si="65"/>
        <v>3308</v>
      </c>
      <c r="B880" t="str">
        <f t="shared" si="66"/>
        <v>Gordisa</v>
      </c>
      <c r="C880" t="s">
        <v>878</v>
      </c>
      <c r="D880" t="str">
        <f>INDEX(helysegnevtar!$A$4:$F$3181,MATCH(tidy!$B880,helysegnevtar!$A$4:$A$3181,0),3)</f>
        <v>község</v>
      </c>
      <c r="E880" t="str">
        <f>INDEX(helysegnevtar!$A$4:$F$3181,MATCH(tidy!$B880,helysegnevtar!$A$4:$A$3181,0),4)</f>
        <v>Baranya</v>
      </c>
      <c r="F880" t="str">
        <f>INDEX(helysegnevtar!$A$4:$F$3181,MATCH(tidy!$B880,helysegnevtar!$A$4:$A$3181,0),6)</f>
        <v>Siklósi</v>
      </c>
      <c r="G880">
        <v>14</v>
      </c>
      <c r="H880">
        <v>32.1</v>
      </c>
      <c r="I880">
        <v>46.46</v>
      </c>
      <c r="J880">
        <v>301</v>
      </c>
      <c r="K880">
        <v>105</v>
      </c>
      <c r="L880">
        <v>97</v>
      </c>
      <c r="M880">
        <f t="shared" si="67"/>
        <v>202</v>
      </c>
      <c r="N880">
        <v>37.32</v>
      </c>
      <c r="O880">
        <v>4.4000000000000004</v>
      </c>
      <c r="P880">
        <v>69.81</v>
      </c>
      <c r="Q880">
        <v>10.88</v>
      </c>
      <c r="R880">
        <v>1.73</v>
      </c>
      <c r="S880">
        <v>0.88</v>
      </c>
      <c r="T880">
        <v>2.61</v>
      </c>
      <c r="U880">
        <v>187503447</v>
      </c>
      <c r="V880">
        <v>573</v>
      </c>
      <c r="Z880">
        <v>14.18</v>
      </c>
      <c r="AA880">
        <v>17.89</v>
      </c>
      <c r="AB880">
        <v>113</v>
      </c>
      <c r="AC880" s="38">
        <v>-24.82</v>
      </c>
      <c r="AD880" s="38">
        <v>-10.64</v>
      </c>
      <c r="AE880" s="39"/>
      <c r="AF880" s="38">
        <v>16</v>
      </c>
      <c r="AG880" s="38">
        <v>19</v>
      </c>
      <c r="AH880">
        <f t="shared" si="68"/>
        <v>35</v>
      </c>
      <c r="AI880" s="40">
        <f t="shared" si="69"/>
        <v>17.326732673267326</v>
      </c>
    </row>
    <row r="881" spans="1:35" ht="15">
      <c r="A881" t="str">
        <f t="shared" si="65"/>
        <v>1356</v>
      </c>
      <c r="B881" t="str">
        <f t="shared" si="66"/>
        <v>Gosztola</v>
      </c>
      <c r="C881" t="s">
        <v>879</v>
      </c>
      <c r="D881" t="str">
        <f>INDEX(helysegnevtar!$A$4:$F$3181,MATCH(tidy!$B881,helysegnevtar!$A$4:$A$3181,0),3)</f>
        <v>község</v>
      </c>
      <c r="E881" t="str">
        <f>INDEX(helysegnevtar!$A$4:$F$3181,MATCH(tidy!$B881,helysegnevtar!$A$4:$A$3181,0),4)</f>
        <v>Zala</v>
      </c>
      <c r="F881" t="str">
        <f>INDEX(helysegnevtar!$A$4:$F$3181,MATCH(tidy!$B881,helysegnevtar!$A$4:$A$3181,0),6)</f>
        <v>Lenti</v>
      </c>
      <c r="I881">
        <v>72.41</v>
      </c>
      <c r="J881">
        <v>76</v>
      </c>
      <c r="K881">
        <v>20</v>
      </c>
      <c r="L881">
        <v>21</v>
      </c>
      <c r="M881">
        <f t="shared" si="67"/>
        <v>41</v>
      </c>
      <c r="N881">
        <v>46.59</v>
      </c>
      <c r="O881">
        <v>60</v>
      </c>
      <c r="Q881">
        <v>6.98</v>
      </c>
      <c r="R881">
        <v>1.34</v>
      </c>
      <c r="S881">
        <v>0.73</v>
      </c>
      <c r="T881">
        <v>2.0699999999999998</v>
      </c>
      <c r="U881">
        <v>217832002</v>
      </c>
      <c r="V881">
        <v>108</v>
      </c>
      <c r="AA881">
        <v>17.309999999999999</v>
      </c>
      <c r="AC881" s="38">
        <v>-19.8</v>
      </c>
      <c r="AD881" s="38">
        <v>0</v>
      </c>
      <c r="AE881" s="39"/>
      <c r="AF881" s="38">
        <v>15</v>
      </c>
      <c r="AG881" s="38">
        <v>13</v>
      </c>
      <c r="AH881">
        <f t="shared" si="68"/>
        <v>28</v>
      </c>
      <c r="AI881" s="40">
        <f t="shared" si="69"/>
        <v>68.292682926829272</v>
      </c>
    </row>
    <row r="882" spans="1:35" ht="15">
      <c r="A882" t="str">
        <f t="shared" si="65"/>
        <v>2364</v>
      </c>
      <c r="B882" t="str">
        <f t="shared" si="66"/>
        <v>Göd</v>
      </c>
      <c r="C882" t="s">
        <v>880</v>
      </c>
      <c r="D882" t="str">
        <f>INDEX(helysegnevtar!$A$4:$F$3181,MATCH(tidy!$B882,helysegnevtar!$A$4:$A$3181,0),3)</f>
        <v>város</v>
      </c>
      <c r="E882" t="str">
        <f>INDEX(helysegnevtar!$A$4:$F$3181,MATCH(tidy!$B882,helysegnevtar!$A$4:$A$3181,0),4)</f>
        <v>Pest</v>
      </c>
      <c r="F882" t="str">
        <f>INDEX(helysegnevtar!$A$4:$F$3181,MATCH(tidy!$B882,helysegnevtar!$A$4:$A$3181,0),6)</f>
        <v>Dunakeszi</v>
      </c>
      <c r="G882">
        <v>19</v>
      </c>
      <c r="H882">
        <v>0.42</v>
      </c>
      <c r="I882">
        <v>55.56</v>
      </c>
      <c r="J882">
        <v>21994</v>
      </c>
      <c r="K882">
        <v>7020</v>
      </c>
      <c r="L882">
        <v>7005</v>
      </c>
      <c r="M882">
        <f t="shared" si="67"/>
        <v>14025</v>
      </c>
      <c r="N882">
        <v>41.27</v>
      </c>
      <c r="O882">
        <v>42.48</v>
      </c>
      <c r="P882">
        <v>40.31</v>
      </c>
      <c r="Q882">
        <v>24.44</v>
      </c>
      <c r="R882">
        <v>32.4</v>
      </c>
      <c r="S882">
        <v>74.55</v>
      </c>
      <c r="T882">
        <v>106.95</v>
      </c>
      <c r="U882">
        <v>68888796953</v>
      </c>
      <c r="V882">
        <v>43079</v>
      </c>
      <c r="W882">
        <v>1920</v>
      </c>
      <c r="Y882">
        <v>32</v>
      </c>
      <c r="Z882">
        <v>10.6</v>
      </c>
      <c r="AA882">
        <v>0.88</v>
      </c>
      <c r="AB882">
        <v>2703</v>
      </c>
      <c r="AC882" s="38">
        <v>-5.05</v>
      </c>
      <c r="AD882" s="38">
        <v>-1.5</v>
      </c>
      <c r="AE882" s="39">
        <v>13.85</v>
      </c>
      <c r="AF882" s="38">
        <v>1612</v>
      </c>
      <c r="AG882" s="38">
        <v>2246</v>
      </c>
      <c r="AH882">
        <f t="shared" si="68"/>
        <v>3858</v>
      </c>
      <c r="AI882" s="40">
        <f t="shared" si="69"/>
        <v>27.508021390374331</v>
      </c>
    </row>
    <row r="883" spans="1:35" ht="15">
      <c r="A883" t="str">
        <f t="shared" si="65"/>
        <v>3255</v>
      </c>
      <c r="B883" t="str">
        <f t="shared" si="66"/>
        <v>Gödöllő</v>
      </c>
      <c r="C883" t="s">
        <v>881</v>
      </c>
      <c r="D883" t="str">
        <f>INDEX(helysegnevtar!$A$4:$F$3181,MATCH(tidy!$B883,helysegnevtar!$A$4:$A$3181,0),3)</f>
        <v>város</v>
      </c>
      <c r="E883" t="str">
        <f>INDEX(helysegnevtar!$A$4:$F$3181,MATCH(tidy!$B883,helysegnevtar!$A$4:$A$3181,0),4)</f>
        <v>Pest</v>
      </c>
      <c r="F883" t="str">
        <f>INDEX(helysegnevtar!$A$4:$F$3181,MATCH(tidy!$B883,helysegnevtar!$A$4:$A$3181,0),6)</f>
        <v>Gödöllői</v>
      </c>
      <c r="G883">
        <v>12</v>
      </c>
      <c r="H883">
        <v>0.86</v>
      </c>
      <c r="I883">
        <v>54.67</v>
      </c>
      <c r="J883">
        <v>31513</v>
      </c>
      <c r="K883">
        <v>9969</v>
      </c>
      <c r="L883">
        <v>9817</v>
      </c>
      <c r="M883">
        <f t="shared" si="67"/>
        <v>19786</v>
      </c>
      <c r="N883">
        <v>37.700000000000003</v>
      </c>
      <c r="O883">
        <v>42.72</v>
      </c>
      <c r="P883">
        <v>56.44</v>
      </c>
      <c r="Q883">
        <v>61.93</v>
      </c>
      <c r="R883">
        <v>6.46</v>
      </c>
      <c r="S883">
        <v>122.89</v>
      </c>
      <c r="T883">
        <v>129.35</v>
      </c>
      <c r="U883">
        <v>92503444394</v>
      </c>
      <c r="V883">
        <v>68506</v>
      </c>
      <c r="W883">
        <v>3162</v>
      </c>
      <c r="X883">
        <v>13</v>
      </c>
      <c r="Y883">
        <v>43</v>
      </c>
      <c r="Z883">
        <v>14.53</v>
      </c>
      <c r="AA883">
        <v>0.63</v>
      </c>
      <c r="AB883">
        <v>4236</v>
      </c>
      <c r="AC883" s="38">
        <v>-1.5</v>
      </c>
      <c r="AD883" s="38">
        <v>-3.57</v>
      </c>
      <c r="AE883" s="39">
        <v>26.66</v>
      </c>
      <c r="AF883" s="38">
        <v>2526</v>
      </c>
      <c r="AG883" s="38">
        <v>4042</v>
      </c>
      <c r="AH883">
        <f t="shared" si="68"/>
        <v>6568</v>
      </c>
      <c r="AI883" s="40">
        <f t="shared" si="69"/>
        <v>33.195188517133332</v>
      </c>
    </row>
    <row r="884" spans="1:35" ht="15">
      <c r="A884" t="str">
        <f t="shared" si="65"/>
        <v>3323</v>
      </c>
      <c r="B884" t="str">
        <f t="shared" si="66"/>
        <v>Gödre</v>
      </c>
      <c r="C884" t="s">
        <v>882</v>
      </c>
      <c r="D884" t="str">
        <f>INDEX(helysegnevtar!$A$4:$F$3181,MATCH(tidy!$B884,helysegnevtar!$A$4:$A$3181,0),3)</f>
        <v>község</v>
      </c>
      <c r="E884" t="str">
        <f>INDEX(helysegnevtar!$A$4:$F$3181,MATCH(tidy!$B884,helysegnevtar!$A$4:$A$3181,0),4)</f>
        <v>Baranya</v>
      </c>
      <c r="F884" t="str">
        <f>INDEX(helysegnevtar!$A$4:$F$3181,MATCH(tidy!$B884,helysegnevtar!$A$4:$A$3181,0),6)</f>
        <v>Hegyháti</v>
      </c>
      <c r="G884">
        <v>7</v>
      </c>
      <c r="H884">
        <v>8.3000000000000007</v>
      </c>
      <c r="I884">
        <v>50.31</v>
      </c>
      <c r="J884">
        <v>801</v>
      </c>
      <c r="K884">
        <v>244</v>
      </c>
      <c r="L884">
        <v>280</v>
      </c>
      <c r="M884">
        <f t="shared" si="67"/>
        <v>524</v>
      </c>
      <c r="N884">
        <v>50.4</v>
      </c>
      <c r="O884">
        <v>9.39</v>
      </c>
      <c r="P884">
        <v>60.87</v>
      </c>
      <c r="Q884">
        <v>39.93</v>
      </c>
      <c r="R884">
        <v>0.89</v>
      </c>
      <c r="S884">
        <v>7.26</v>
      </c>
      <c r="T884">
        <v>8.15</v>
      </c>
      <c r="U884">
        <v>1010536957</v>
      </c>
      <c r="V884">
        <v>1789</v>
      </c>
      <c r="W884">
        <v>88</v>
      </c>
      <c r="X884">
        <v>25</v>
      </c>
      <c r="Y884">
        <v>8</v>
      </c>
      <c r="Z884">
        <v>14.78</v>
      </c>
      <c r="AB884">
        <v>258</v>
      </c>
      <c r="AC884" s="38">
        <v>-24.18</v>
      </c>
      <c r="AD884" s="38">
        <v>-5.37</v>
      </c>
      <c r="AE884" s="39">
        <v>73.86</v>
      </c>
      <c r="AF884" s="38">
        <v>76</v>
      </c>
      <c r="AG884" s="38">
        <v>95</v>
      </c>
      <c r="AH884">
        <f t="shared" si="68"/>
        <v>171</v>
      </c>
      <c r="AI884" s="40">
        <f t="shared" si="69"/>
        <v>32.633587786259547</v>
      </c>
    </row>
    <row r="885" spans="1:35" ht="15">
      <c r="A885" t="str">
        <f t="shared" si="65"/>
        <v>3057</v>
      </c>
      <c r="B885" t="str">
        <f t="shared" si="66"/>
        <v>Gölle</v>
      </c>
      <c r="C885" t="s">
        <v>883</v>
      </c>
      <c r="D885" t="str">
        <f>INDEX(helysegnevtar!$A$4:$F$3181,MATCH(tidy!$B885,helysegnevtar!$A$4:$A$3181,0),3)</f>
        <v>község</v>
      </c>
      <c r="E885" t="str">
        <f>INDEX(helysegnevtar!$A$4:$F$3181,MATCH(tidy!$B885,helysegnevtar!$A$4:$A$3181,0),4)</f>
        <v>Somogy</v>
      </c>
      <c r="F885" t="str">
        <f>INDEX(helysegnevtar!$A$4:$F$3181,MATCH(tidy!$B885,helysegnevtar!$A$4:$A$3181,0),6)</f>
        <v>Kaposvári</v>
      </c>
      <c r="G885">
        <v>7</v>
      </c>
      <c r="H885">
        <v>6.52</v>
      </c>
      <c r="I885">
        <v>53.77</v>
      </c>
      <c r="J885">
        <v>844</v>
      </c>
      <c r="K885">
        <v>279</v>
      </c>
      <c r="L885">
        <v>273</v>
      </c>
      <c r="M885">
        <f t="shared" si="67"/>
        <v>552</v>
      </c>
      <c r="N885">
        <v>26.48</v>
      </c>
      <c r="O885">
        <v>12.67</v>
      </c>
      <c r="P885">
        <v>38.1</v>
      </c>
      <c r="Q885">
        <v>44.69</v>
      </c>
      <c r="R885">
        <v>4.3600000000000003</v>
      </c>
      <c r="S885">
        <v>6.11</v>
      </c>
      <c r="T885">
        <v>10.47</v>
      </c>
      <c r="U885">
        <v>1064365460</v>
      </c>
      <c r="V885">
        <v>1916</v>
      </c>
      <c r="W885">
        <v>14</v>
      </c>
      <c r="Z885">
        <v>5.22</v>
      </c>
      <c r="AA885">
        <v>13.59</v>
      </c>
      <c r="AB885">
        <v>236</v>
      </c>
      <c r="AC885" s="38">
        <v>-23.48</v>
      </c>
      <c r="AD885" s="38">
        <v>-10.44</v>
      </c>
      <c r="AE885" s="39">
        <v>35.71</v>
      </c>
      <c r="AF885" s="38">
        <v>95</v>
      </c>
      <c r="AG885" s="38">
        <v>113</v>
      </c>
      <c r="AH885">
        <f t="shared" si="68"/>
        <v>208</v>
      </c>
      <c r="AI885" s="40">
        <f t="shared" si="69"/>
        <v>37.681159420289859</v>
      </c>
    </row>
    <row r="886" spans="1:35" ht="15">
      <c r="A886" t="str">
        <f t="shared" si="65"/>
        <v>970</v>
      </c>
      <c r="B886" t="str">
        <f t="shared" si="66"/>
        <v>Gömörszőlős</v>
      </c>
      <c r="C886" t="s">
        <v>884</v>
      </c>
      <c r="D886" t="str">
        <f>INDEX(helysegnevtar!$A$4:$F$3181,MATCH(tidy!$B886,helysegnevtar!$A$4:$A$3181,0),3)</f>
        <v>község</v>
      </c>
      <c r="E886" t="str">
        <f>INDEX(helysegnevtar!$A$4:$F$3181,MATCH(tidy!$B886,helysegnevtar!$A$4:$A$3181,0),4)</f>
        <v>Borsod-Abaúj-Zemplén</v>
      </c>
      <c r="F886" t="str">
        <f>INDEX(helysegnevtar!$A$4:$F$3181,MATCH(tidy!$B886,helysegnevtar!$A$4:$A$3181,0),6)</f>
        <v>Putnoki</v>
      </c>
      <c r="G886">
        <v>5</v>
      </c>
      <c r="I886">
        <v>57.78</v>
      </c>
      <c r="J886">
        <v>77</v>
      </c>
      <c r="K886">
        <v>24</v>
      </c>
      <c r="L886">
        <v>27</v>
      </c>
      <c r="M886">
        <f t="shared" si="67"/>
        <v>51</v>
      </c>
      <c r="N886">
        <v>61.57</v>
      </c>
      <c r="O886">
        <v>27.27</v>
      </c>
      <c r="P886">
        <v>50</v>
      </c>
      <c r="Q886">
        <v>8.77</v>
      </c>
      <c r="R886">
        <v>8.41</v>
      </c>
      <c r="S886">
        <v>4.3899999999999997</v>
      </c>
      <c r="T886">
        <v>12.8</v>
      </c>
      <c r="U886">
        <v>118198790</v>
      </c>
      <c r="V886">
        <v>146</v>
      </c>
      <c r="Z886">
        <v>12.99</v>
      </c>
      <c r="AB886">
        <v>12</v>
      </c>
      <c r="AC886" s="38">
        <v>-25.97</v>
      </c>
      <c r="AD886" s="38">
        <v>-38.96</v>
      </c>
      <c r="AE886" s="39"/>
      <c r="AF886" s="38">
        <v>7</v>
      </c>
      <c r="AG886" s="38">
        <v>8</v>
      </c>
      <c r="AH886">
        <f t="shared" si="68"/>
        <v>15</v>
      </c>
      <c r="AI886" s="40">
        <f t="shared" si="69"/>
        <v>29.411764705882355</v>
      </c>
    </row>
    <row r="887" spans="1:35" ht="15">
      <c r="A887" t="str">
        <f t="shared" si="65"/>
        <v>1593</v>
      </c>
      <c r="B887" t="str">
        <f t="shared" si="66"/>
        <v>Gönc</v>
      </c>
      <c r="C887" t="s">
        <v>885</v>
      </c>
      <c r="D887" t="str">
        <f>INDEX(helysegnevtar!$A$4:$F$3181,MATCH(tidy!$B887,helysegnevtar!$A$4:$A$3181,0),3)</f>
        <v>város</v>
      </c>
      <c r="E887" t="str">
        <f>INDEX(helysegnevtar!$A$4:$F$3181,MATCH(tidy!$B887,helysegnevtar!$A$4:$A$3181,0),4)</f>
        <v>Borsod-Abaúj-Zemplén</v>
      </c>
      <c r="F887" t="str">
        <f>INDEX(helysegnevtar!$A$4:$F$3181,MATCH(tidy!$B887,helysegnevtar!$A$4:$A$3181,0),6)</f>
        <v>Gönci</v>
      </c>
      <c r="G887">
        <v>126</v>
      </c>
      <c r="H887">
        <v>7.48</v>
      </c>
      <c r="I887">
        <v>47.23</v>
      </c>
      <c r="J887">
        <v>1966</v>
      </c>
      <c r="K887">
        <v>644</v>
      </c>
      <c r="L887">
        <v>693</v>
      </c>
      <c r="M887">
        <f t="shared" si="67"/>
        <v>1337</v>
      </c>
      <c r="N887">
        <v>50.21</v>
      </c>
      <c r="O887">
        <v>15.14</v>
      </c>
      <c r="P887">
        <v>67.86</v>
      </c>
      <c r="Q887">
        <v>37.270000000000003</v>
      </c>
      <c r="R887">
        <v>2.34</v>
      </c>
      <c r="S887">
        <v>19.66</v>
      </c>
      <c r="T887">
        <v>22</v>
      </c>
      <c r="U887">
        <v>2857051043</v>
      </c>
      <c r="V887">
        <v>4597</v>
      </c>
      <c r="W887">
        <v>177</v>
      </c>
      <c r="X887">
        <v>72</v>
      </c>
      <c r="Y887">
        <v>36</v>
      </c>
      <c r="Z887">
        <v>22.22</v>
      </c>
      <c r="AB887">
        <v>488</v>
      </c>
      <c r="AC887" s="38">
        <v>-19.12</v>
      </c>
      <c r="AD887" s="38">
        <v>1.03</v>
      </c>
      <c r="AE887" s="39">
        <v>28.81</v>
      </c>
      <c r="AF887" s="38">
        <v>119</v>
      </c>
      <c r="AG887" s="38">
        <v>196</v>
      </c>
      <c r="AH887">
        <f t="shared" si="68"/>
        <v>315</v>
      </c>
      <c r="AI887" s="40">
        <f t="shared" si="69"/>
        <v>23.560209424083769</v>
      </c>
    </row>
    <row r="888" spans="1:35" ht="15">
      <c r="A888" t="str">
        <f t="shared" si="65"/>
        <v>1864</v>
      </c>
      <c r="B888" t="str">
        <f t="shared" si="66"/>
        <v>Göncruszka</v>
      </c>
      <c r="C888" t="s">
        <v>886</v>
      </c>
      <c r="D888" t="str">
        <f>INDEX(helysegnevtar!$A$4:$F$3181,MATCH(tidy!$B888,helysegnevtar!$A$4:$A$3181,0),3)</f>
        <v>község</v>
      </c>
      <c r="E888" t="str">
        <f>INDEX(helysegnevtar!$A$4:$F$3181,MATCH(tidy!$B888,helysegnevtar!$A$4:$A$3181,0),4)</f>
        <v>Borsod-Abaúj-Zemplén</v>
      </c>
      <c r="F888" t="str">
        <f>INDEX(helysegnevtar!$A$4:$F$3181,MATCH(tidy!$B888,helysegnevtar!$A$4:$A$3181,0),6)</f>
        <v>Gönci</v>
      </c>
      <c r="G888">
        <v>41</v>
      </c>
      <c r="H888">
        <v>8.17</v>
      </c>
      <c r="I888">
        <v>50.92</v>
      </c>
      <c r="J888">
        <v>719</v>
      </c>
      <c r="K888">
        <v>221</v>
      </c>
      <c r="L888">
        <v>269</v>
      </c>
      <c r="M888">
        <f t="shared" si="67"/>
        <v>490</v>
      </c>
      <c r="N888">
        <v>52.46</v>
      </c>
      <c r="O888">
        <v>10.18</v>
      </c>
      <c r="P888">
        <v>59.18</v>
      </c>
      <c r="Q888">
        <v>16.7</v>
      </c>
      <c r="S888">
        <v>3.1</v>
      </c>
      <c r="T888">
        <v>3.1</v>
      </c>
      <c r="U888">
        <v>857091766</v>
      </c>
      <c r="V888">
        <v>1323</v>
      </c>
      <c r="W888">
        <v>185</v>
      </c>
      <c r="X888">
        <v>16</v>
      </c>
      <c r="Y888">
        <v>22</v>
      </c>
      <c r="Z888">
        <v>8.67</v>
      </c>
      <c r="AA888">
        <v>13.69</v>
      </c>
      <c r="AB888">
        <v>162</v>
      </c>
      <c r="AC888" s="38">
        <v>-43.35</v>
      </c>
      <c r="AD888" s="38">
        <v>-4.34</v>
      </c>
      <c r="AE888" s="39">
        <v>72.430000000000007</v>
      </c>
      <c r="AF888" s="38">
        <v>41</v>
      </c>
      <c r="AG888" s="38">
        <v>65</v>
      </c>
      <c r="AH888">
        <f t="shared" si="68"/>
        <v>106</v>
      </c>
      <c r="AI888" s="40">
        <f t="shared" si="69"/>
        <v>21.632653061224492</v>
      </c>
    </row>
    <row r="889" spans="1:35" ht="15">
      <c r="A889" t="str">
        <f t="shared" si="65"/>
        <v>206</v>
      </c>
      <c r="B889" t="str">
        <f t="shared" si="66"/>
        <v>Gönyű</v>
      </c>
      <c r="C889" t="s">
        <v>887</v>
      </c>
      <c r="D889" t="str">
        <f>INDEX(helysegnevtar!$A$4:$F$3181,MATCH(tidy!$B889,helysegnevtar!$A$4:$A$3181,0),3)</f>
        <v>község</v>
      </c>
      <c r="E889" t="str">
        <f>INDEX(helysegnevtar!$A$4:$F$3181,MATCH(tidy!$B889,helysegnevtar!$A$4:$A$3181,0),4)</f>
        <v>Győr-Moson-Sopron</v>
      </c>
      <c r="F889" t="str">
        <f>INDEX(helysegnevtar!$A$4:$F$3181,MATCH(tidy!$B889,helysegnevtar!$A$4:$A$3181,0),6)</f>
        <v>Győri</v>
      </c>
      <c r="G889">
        <v>9</v>
      </c>
      <c r="H889">
        <v>0.09</v>
      </c>
      <c r="I889">
        <v>51.64</v>
      </c>
      <c r="J889">
        <v>3406</v>
      </c>
      <c r="K889">
        <v>1036</v>
      </c>
      <c r="L889">
        <v>1191</v>
      </c>
      <c r="M889">
        <f t="shared" si="67"/>
        <v>2227</v>
      </c>
      <c r="N889">
        <v>18.14</v>
      </c>
      <c r="O889">
        <v>16.79</v>
      </c>
      <c r="P889">
        <v>26.09</v>
      </c>
      <c r="Q889">
        <v>21.63</v>
      </c>
      <c r="R889">
        <v>2.9</v>
      </c>
      <c r="S889">
        <v>15.18</v>
      </c>
      <c r="T889">
        <v>18.079999999999998</v>
      </c>
      <c r="U889">
        <v>9332023279</v>
      </c>
      <c r="V889">
        <v>6229</v>
      </c>
      <c r="W889">
        <v>250</v>
      </c>
      <c r="Z889">
        <v>9.73</v>
      </c>
      <c r="AA889">
        <v>1.07</v>
      </c>
      <c r="AB889">
        <v>590</v>
      </c>
      <c r="AC889" s="38">
        <v>6.9</v>
      </c>
      <c r="AD889" s="38">
        <v>-2.5099999999999998</v>
      </c>
      <c r="AE889" s="39">
        <v>8</v>
      </c>
      <c r="AF889" s="38">
        <v>243</v>
      </c>
      <c r="AG889" s="38">
        <v>336</v>
      </c>
      <c r="AH889">
        <f t="shared" si="68"/>
        <v>579</v>
      </c>
      <c r="AI889" s="40">
        <f t="shared" si="69"/>
        <v>25.999101930848674</v>
      </c>
    </row>
    <row r="890" spans="1:35" ht="15">
      <c r="A890" t="str">
        <f t="shared" si="65"/>
        <v>1656</v>
      </c>
      <c r="B890" t="str">
        <f t="shared" si="66"/>
        <v>Görbeháza</v>
      </c>
      <c r="C890" t="s">
        <v>888</v>
      </c>
      <c r="D890" t="str">
        <f>INDEX(helysegnevtar!$A$4:$F$3181,MATCH(tidy!$B890,helysegnevtar!$A$4:$A$3181,0),3)</f>
        <v>község</v>
      </c>
      <c r="E890" t="str">
        <f>INDEX(helysegnevtar!$A$4:$F$3181,MATCH(tidy!$B890,helysegnevtar!$A$4:$A$3181,0),4)</f>
        <v>Hajdú-Bihar</v>
      </c>
      <c r="F890" t="str">
        <f>INDEX(helysegnevtar!$A$4:$F$3181,MATCH(tidy!$B890,helysegnevtar!$A$4:$A$3181,0),6)</f>
        <v>Hajdúnánási</v>
      </c>
      <c r="G890">
        <v>64</v>
      </c>
      <c r="H890">
        <v>0.13</v>
      </c>
      <c r="I890">
        <v>52.58</v>
      </c>
      <c r="J890">
        <v>2407</v>
      </c>
      <c r="K890">
        <v>755</v>
      </c>
      <c r="L890">
        <v>815</v>
      </c>
      <c r="M890">
        <f t="shared" si="67"/>
        <v>1570</v>
      </c>
      <c r="N890">
        <v>40.590000000000003</v>
      </c>
      <c r="O890">
        <v>14.27</v>
      </c>
      <c r="P890">
        <v>57.58</v>
      </c>
      <c r="Q890">
        <v>80.209999999999994</v>
      </c>
      <c r="R890">
        <v>9.9499999999999993</v>
      </c>
      <c r="S890">
        <v>5.6</v>
      </c>
      <c r="T890">
        <v>15.55</v>
      </c>
      <c r="U890">
        <v>4551936374</v>
      </c>
      <c r="V890">
        <v>6763</v>
      </c>
      <c r="W890">
        <v>187</v>
      </c>
      <c r="Y890">
        <v>6</v>
      </c>
      <c r="Z890">
        <v>6.14</v>
      </c>
      <c r="AA890">
        <v>9.59</v>
      </c>
      <c r="AB890">
        <v>524</v>
      </c>
      <c r="AC890" s="38">
        <v>13.16</v>
      </c>
      <c r="AD890" s="38">
        <v>-1.76</v>
      </c>
      <c r="AE890" s="39">
        <v>14.97</v>
      </c>
      <c r="AF890" s="38">
        <v>173</v>
      </c>
      <c r="AG890" s="38">
        <v>261</v>
      </c>
      <c r="AH890">
        <f t="shared" si="68"/>
        <v>434</v>
      </c>
      <c r="AI890" s="40">
        <f t="shared" si="69"/>
        <v>27.643312101910826</v>
      </c>
    </row>
    <row r="891" spans="1:35" ht="15">
      <c r="A891" t="str">
        <f t="shared" si="65"/>
        <v>3043</v>
      </c>
      <c r="B891" t="str">
        <f t="shared" si="66"/>
        <v>Görcsöny</v>
      </c>
      <c r="C891" t="s">
        <v>889</v>
      </c>
      <c r="D891" t="str">
        <f>INDEX(helysegnevtar!$A$4:$F$3181,MATCH(tidy!$B891,helysegnevtar!$A$4:$A$3181,0),3)</f>
        <v>község</v>
      </c>
      <c r="E891" t="str">
        <f>INDEX(helysegnevtar!$A$4:$F$3181,MATCH(tidy!$B891,helysegnevtar!$A$4:$A$3181,0),4)</f>
        <v>Baranya</v>
      </c>
      <c r="F891" t="str">
        <f>INDEX(helysegnevtar!$A$4:$F$3181,MATCH(tidy!$B891,helysegnevtar!$A$4:$A$3181,0),6)</f>
        <v>Pécsi</v>
      </c>
      <c r="G891">
        <v>10</v>
      </c>
      <c r="H891">
        <v>1.64</v>
      </c>
      <c r="I891">
        <v>81.010000000000005</v>
      </c>
      <c r="J891">
        <v>1610</v>
      </c>
      <c r="K891">
        <v>432</v>
      </c>
      <c r="L891">
        <v>444</v>
      </c>
      <c r="M891">
        <f t="shared" si="67"/>
        <v>876</v>
      </c>
      <c r="N891">
        <v>19.63</v>
      </c>
      <c r="O891">
        <v>17.600000000000001</v>
      </c>
      <c r="P891">
        <v>38.1</v>
      </c>
      <c r="Q891">
        <v>18.52</v>
      </c>
      <c r="R891">
        <v>2.21</v>
      </c>
      <c r="S891">
        <v>3.71</v>
      </c>
      <c r="T891">
        <v>5.92</v>
      </c>
      <c r="U891">
        <v>2968024323</v>
      </c>
      <c r="V891">
        <v>4540</v>
      </c>
      <c r="W891">
        <v>83</v>
      </c>
      <c r="X891">
        <v>2</v>
      </c>
      <c r="Z891">
        <v>3.91</v>
      </c>
      <c r="AB891">
        <v>345</v>
      </c>
      <c r="AC891" s="38">
        <v>31.93</v>
      </c>
      <c r="AD891" s="38">
        <v>-32.58</v>
      </c>
      <c r="AE891" s="39">
        <v>44.58</v>
      </c>
      <c r="AF891" s="38">
        <v>185</v>
      </c>
      <c r="AG891" s="38">
        <v>284</v>
      </c>
      <c r="AH891">
        <f t="shared" si="68"/>
        <v>469</v>
      </c>
      <c r="AI891" s="40">
        <f t="shared" si="69"/>
        <v>53.538812785388124</v>
      </c>
    </row>
    <row r="892" spans="1:35" ht="15">
      <c r="A892" t="str">
        <f t="shared" si="65"/>
        <v>963</v>
      </c>
      <c r="B892" t="str">
        <f t="shared" si="66"/>
        <v>Görcsönydoboka</v>
      </c>
      <c r="C892" t="s">
        <v>890</v>
      </c>
      <c r="D892" t="str">
        <f>INDEX(helysegnevtar!$A$4:$F$3181,MATCH(tidy!$B892,helysegnevtar!$A$4:$A$3181,0),3)</f>
        <v>község</v>
      </c>
      <c r="E892" t="str">
        <f>INDEX(helysegnevtar!$A$4:$F$3181,MATCH(tidy!$B892,helysegnevtar!$A$4:$A$3181,0),4)</f>
        <v>Baranya</v>
      </c>
      <c r="F892" t="str">
        <f>INDEX(helysegnevtar!$A$4:$F$3181,MATCH(tidy!$B892,helysegnevtar!$A$4:$A$3181,0),6)</f>
        <v>Mohácsi</v>
      </c>
      <c r="G892">
        <v>1</v>
      </c>
      <c r="I892">
        <v>48.87</v>
      </c>
      <c r="J892">
        <v>369</v>
      </c>
      <c r="K892">
        <v>117</v>
      </c>
      <c r="L892">
        <v>128</v>
      </c>
      <c r="M892">
        <f t="shared" si="67"/>
        <v>245</v>
      </c>
      <c r="N892">
        <v>44.73</v>
      </c>
      <c r="O892">
        <v>13.48</v>
      </c>
      <c r="P892">
        <v>60</v>
      </c>
      <c r="Q892">
        <v>9.51</v>
      </c>
      <c r="R892">
        <v>2.0299999999999998</v>
      </c>
      <c r="S892">
        <v>3.27</v>
      </c>
      <c r="T892">
        <v>5.3</v>
      </c>
      <c r="U892">
        <v>658125660</v>
      </c>
      <c r="V892">
        <v>866</v>
      </c>
      <c r="Z892">
        <v>18.52</v>
      </c>
      <c r="AA892">
        <v>10.17</v>
      </c>
      <c r="AB892">
        <v>96</v>
      </c>
      <c r="AC892" s="38">
        <v>21.6</v>
      </c>
      <c r="AD892" s="38">
        <v>-21.6</v>
      </c>
      <c r="AE892" s="39"/>
      <c r="AF892" s="38">
        <v>33</v>
      </c>
      <c r="AG892" s="38">
        <v>52</v>
      </c>
      <c r="AH892">
        <f t="shared" si="68"/>
        <v>85</v>
      </c>
      <c r="AI892" s="40">
        <f t="shared" si="69"/>
        <v>34.693877551020407</v>
      </c>
    </row>
    <row r="893" spans="1:35" ht="15">
      <c r="A893" t="str">
        <f t="shared" si="65"/>
        <v>1459</v>
      </c>
      <c r="B893" t="str">
        <f t="shared" si="66"/>
        <v>Görgeteg</v>
      </c>
      <c r="C893" t="s">
        <v>891</v>
      </c>
      <c r="D893" t="str">
        <f>INDEX(helysegnevtar!$A$4:$F$3181,MATCH(tidy!$B893,helysegnevtar!$A$4:$A$3181,0),3)</f>
        <v>község</v>
      </c>
      <c r="E893" t="str">
        <f>INDEX(helysegnevtar!$A$4:$F$3181,MATCH(tidy!$B893,helysegnevtar!$A$4:$A$3181,0),4)</f>
        <v>Somogy</v>
      </c>
      <c r="F893" t="str">
        <f>INDEX(helysegnevtar!$A$4:$F$3181,MATCH(tidy!$B893,helysegnevtar!$A$4:$A$3181,0),6)</f>
        <v>Nagyatádi</v>
      </c>
      <c r="G893">
        <v>28</v>
      </c>
      <c r="H893">
        <v>24.78</v>
      </c>
      <c r="I893">
        <v>56.38</v>
      </c>
      <c r="J893">
        <v>1089</v>
      </c>
      <c r="K893">
        <v>332</v>
      </c>
      <c r="L893">
        <v>370</v>
      </c>
      <c r="M893">
        <f t="shared" si="67"/>
        <v>702</v>
      </c>
      <c r="N893">
        <v>51.25</v>
      </c>
      <c r="O893">
        <v>8.3699999999999992</v>
      </c>
      <c r="P893">
        <v>52.94</v>
      </c>
      <c r="Q893">
        <v>33.5</v>
      </c>
      <c r="S893">
        <v>9.8699999999999992</v>
      </c>
      <c r="T893">
        <v>9.8699999999999992</v>
      </c>
      <c r="U893">
        <v>1214781550</v>
      </c>
      <c r="V893">
        <v>2477</v>
      </c>
      <c r="W893">
        <v>105</v>
      </c>
      <c r="X893">
        <v>51</v>
      </c>
      <c r="Y893">
        <v>43</v>
      </c>
      <c r="Z893">
        <v>5.75</v>
      </c>
      <c r="AA893">
        <v>12.73</v>
      </c>
      <c r="AB893">
        <v>375</v>
      </c>
      <c r="AC893" s="38">
        <v>-19.18</v>
      </c>
      <c r="AD893" s="38">
        <v>-0.96</v>
      </c>
      <c r="AE893" s="39">
        <v>21.9</v>
      </c>
      <c r="AF893" s="38">
        <v>73</v>
      </c>
      <c r="AG893" s="38">
        <v>118</v>
      </c>
      <c r="AH893">
        <f t="shared" si="68"/>
        <v>191</v>
      </c>
      <c r="AI893" s="40">
        <f t="shared" si="69"/>
        <v>27.207977207977208</v>
      </c>
    </row>
    <row r="894" spans="1:35" ht="15">
      <c r="A894" t="str">
        <f t="shared" si="65"/>
        <v>2977</v>
      </c>
      <c r="B894" t="str">
        <f t="shared" si="66"/>
        <v>Gősfa</v>
      </c>
      <c r="C894" t="s">
        <v>892</v>
      </c>
      <c r="D894" t="str">
        <f>INDEX(helysegnevtar!$A$4:$F$3181,MATCH(tidy!$B894,helysegnevtar!$A$4:$A$3181,0),3)</f>
        <v>község</v>
      </c>
      <c r="E894" t="str">
        <f>INDEX(helysegnevtar!$A$4:$F$3181,MATCH(tidy!$B894,helysegnevtar!$A$4:$A$3181,0),4)</f>
        <v>Zala</v>
      </c>
      <c r="F894" t="str">
        <f>INDEX(helysegnevtar!$A$4:$F$3181,MATCH(tidy!$B894,helysegnevtar!$A$4:$A$3181,0),6)</f>
        <v>Zalaegerszegi</v>
      </c>
      <c r="G894">
        <v>1</v>
      </c>
      <c r="I894">
        <v>55.78</v>
      </c>
      <c r="J894">
        <v>314</v>
      </c>
      <c r="K894">
        <v>99</v>
      </c>
      <c r="L894">
        <v>100</v>
      </c>
      <c r="M894">
        <f t="shared" si="67"/>
        <v>199</v>
      </c>
      <c r="N894">
        <v>17.03</v>
      </c>
      <c r="O894">
        <v>11.36</v>
      </c>
      <c r="P894">
        <v>60</v>
      </c>
      <c r="Q894">
        <v>10.45</v>
      </c>
      <c r="R894">
        <v>0.71</v>
      </c>
      <c r="S894">
        <v>0.51</v>
      </c>
      <c r="T894">
        <v>1.22</v>
      </c>
      <c r="U894">
        <v>539165408</v>
      </c>
      <c r="V894">
        <v>567</v>
      </c>
      <c r="Z894">
        <v>9.68</v>
      </c>
      <c r="AB894">
        <v>70</v>
      </c>
      <c r="AC894" s="38">
        <v>0</v>
      </c>
      <c r="AD894" s="38">
        <v>9.68</v>
      </c>
      <c r="AE894" s="39"/>
      <c r="AF894" s="38">
        <v>28</v>
      </c>
      <c r="AG894" s="38">
        <v>31</v>
      </c>
      <c r="AH894">
        <f t="shared" si="68"/>
        <v>59</v>
      </c>
      <c r="AI894" s="40">
        <f t="shared" si="69"/>
        <v>29.64824120603015</v>
      </c>
    </row>
    <row r="895" spans="1:35" ht="15">
      <c r="A895" t="str">
        <f t="shared" si="65"/>
        <v>2672</v>
      </c>
      <c r="B895" t="str">
        <f t="shared" si="66"/>
        <v>Grábóc</v>
      </c>
      <c r="C895" t="s">
        <v>893</v>
      </c>
      <c r="D895" t="str">
        <f>INDEX(helysegnevtar!$A$4:$F$3181,MATCH(tidy!$B895,helysegnevtar!$A$4:$A$3181,0),3)</f>
        <v>község</v>
      </c>
      <c r="E895" t="str">
        <f>INDEX(helysegnevtar!$A$4:$F$3181,MATCH(tidy!$B895,helysegnevtar!$A$4:$A$3181,0),4)</f>
        <v>Tolna</v>
      </c>
      <c r="F895" t="str">
        <f>INDEX(helysegnevtar!$A$4:$F$3181,MATCH(tidy!$B895,helysegnevtar!$A$4:$A$3181,0),6)</f>
        <v>Bonyhádi</v>
      </c>
      <c r="G895">
        <v>2</v>
      </c>
      <c r="I895">
        <v>51.43</v>
      </c>
      <c r="J895">
        <v>163</v>
      </c>
      <c r="K895">
        <v>50</v>
      </c>
      <c r="L895">
        <v>58</v>
      </c>
      <c r="M895">
        <f t="shared" si="67"/>
        <v>108</v>
      </c>
      <c r="N895">
        <v>22.92</v>
      </c>
      <c r="O895">
        <v>14.55</v>
      </c>
      <c r="P895">
        <v>77.78</v>
      </c>
      <c r="Q895">
        <v>13.73</v>
      </c>
      <c r="R895">
        <v>1.62</v>
      </c>
      <c r="S895">
        <v>2.13</v>
      </c>
      <c r="T895">
        <v>3.75</v>
      </c>
      <c r="U895">
        <v>159906487</v>
      </c>
      <c r="V895">
        <v>367</v>
      </c>
      <c r="AB895">
        <v>44</v>
      </c>
      <c r="AC895" s="38">
        <v>25.81</v>
      </c>
      <c r="AD895" s="38">
        <v>-6.45</v>
      </c>
      <c r="AE895" s="39"/>
      <c r="AF895" s="38">
        <v>14</v>
      </c>
      <c r="AG895" s="38">
        <v>17</v>
      </c>
      <c r="AH895">
        <f t="shared" si="68"/>
        <v>31</v>
      </c>
      <c r="AI895" s="40">
        <f t="shared" si="69"/>
        <v>28.703703703703702</v>
      </c>
    </row>
    <row r="896" spans="1:35" ht="15">
      <c r="A896" t="str">
        <f t="shared" si="65"/>
        <v>2944</v>
      </c>
      <c r="B896" t="str">
        <f t="shared" si="66"/>
        <v>Gulács</v>
      </c>
      <c r="C896" t="s">
        <v>894</v>
      </c>
      <c r="D896" t="str">
        <f>INDEX(helysegnevtar!$A$4:$F$3181,MATCH(tidy!$B896,helysegnevtar!$A$4:$A$3181,0),3)</f>
        <v>község</v>
      </c>
      <c r="E896" t="str">
        <f>INDEX(helysegnevtar!$A$4:$F$3181,MATCH(tidy!$B896,helysegnevtar!$A$4:$A$3181,0),4)</f>
        <v>Szabolcs-Szatmár-Bereg</v>
      </c>
      <c r="F896" t="str">
        <f>INDEX(helysegnevtar!$A$4:$F$3181,MATCH(tidy!$B896,helysegnevtar!$A$4:$A$3181,0),6)</f>
        <v>Vásárosnaményi</v>
      </c>
      <c r="G896">
        <v>32</v>
      </c>
      <c r="H896">
        <v>2.92</v>
      </c>
      <c r="I896">
        <v>49.21</v>
      </c>
      <c r="J896">
        <v>1045</v>
      </c>
      <c r="K896">
        <v>322</v>
      </c>
      <c r="L896">
        <v>399</v>
      </c>
      <c r="M896">
        <f t="shared" si="67"/>
        <v>721</v>
      </c>
      <c r="N896">
        <v>63.31</v>
      </c>
      <c r="O896">
        <v>11.32</v>
      </c>
      <c r="P896">
        <v>69.81</v>
      </c>
      <c r="Q896">
        <v>23.35</v>
      </c>
      <c r="R896">
        <v>0.3</v>
      </c>
      <c r="S896">
        <v>2.89</v>
      </c>
      <c r="T896">
        <v>3.19</v>
      </c>
      <c r="U896">
        <v>1075913431</v>
      </c>
      <c r="V896">
        <v>2305</v>
      </c>
      <c r="W896">
        <v>66</v>
      </c>
      <c r="X896">
        <v>31</v>
      </c>
      <c r="Y896">
        <v>10</v>
      </c>
      <c r="Z896">
        <v>10.8</v>
      </c>
      <c r="AB896">
        <v>230</v>
      </c>
      <c r="AC896" s="38">
        <v>-9.7200000000000006</v>
      </c>
      <c r="AD896" s="38">
        <v>0</v>
      </c>
      <c r="AE896" s="39">
        <v>13.64</v>
      </c>
      <c r="AF896" s="38">
        <v>52</v>
      </c>
      <c r="AG896" s="38">
        <v>102</v>
      </c>
      <c r="AH896">
        <f t="shared" si="68"/>
        <v>154</v>
      </c>
      <c r="AI896" s="40">
        <f t="shared" si="69"/>
        <v>21.359223300970871</v>
      </c>
    </row>
    <row r="897" spans="1:35" ht="15">
      <c r="A897" t="str">
        <f t="shared" si="65"/>
        <v>209</v>
      </c>
      <c r="B897" t="str">
        <f t="shared" si="66"/>
        <v>Gutorfölde</v>
      </c>
      <c r="C897" t="s">
        <v>895</v>
      </c>
      <c r="D897" t="str">
        <f>INDEX(helysegnevtar!$A$4:$F$3181,MATCH(tidy!$B897,helysegnevtar!$A$4:$A$3181,0),3)</f>
        <v>község</v>
      </c>
      <c r="E897" t="str">
        <f>INDEX(helysegnevtar!$A$4:$F$3181,MATCH(tidy!$B897,helysegnevtar!$A$4:$A$3181,0),4)</f>
        <v>Zala</v>
      </c>
      <c r="F897" t="str">
        <f>INDEX(helysegnevtar!$A$4:$F$3181,MATCH(tidy!$B897,helysegnevtar!$A$4:$A$3181,0),6)</f>
        <v>Zalaegerszegi</v>
      </c>
      <c r="G897">
        <v>3</v>
      </c>
      <c r="H897">
        <v>0.56000000000000005</v>
      </c>
      <c r="I897">
        <v>58.5</v>
      </c>
      <c r="J897">
        <v>914</v>
      </c>
      <c r="K897">
        <v>253</v>
      </c>
      <c r="L897">
        <v>312</v>
      </c>
      <c r="M897">
        <f t="shared" si="67"/>
        <v>565</v>
      </c>
      <c r="N897">
        <v>36.57</v>
      </c>
      <c r="O897">
        <v>11.33</v>
      </c>
      <c r="P897">
        <v>58.33</v>
      </c>
      <c r="Q897">
        <v>24.85</v>
      </c>
      <c r="R897">
        <v>4.51</v>
      </c>
      <c r="S897">
        <v>0.86</v>
      </c>
      <c r="T897">
        <v>5.37</v>
      </c>
      <c r="U897">
        <v>1664434926</v>
      </c>
      <c r="V897">
        <v>1947</v>
      </c>
      <c r="W897">
        <v>19</v>
      </c>
      <c r="Y897">
        <v>2</v>
      </c>
      <c r="Z897">
        <v>11.31</v>
      </c>
      <c r="AA897">
        <v>7.01</v>
      </c>
      <c r="AB897">
        <v>196</v>
      </c>
      <c r="AC897" s="38">
        <v>-13.57</v>
      </c>
      <c r="AD897" s="38">
        <v>-20.350000000000001</v>
      </c>
      <c r="AE897" s="39">
        <v>15.79</v>
      </c>
      <c r="AF897" s="38">
        <v>113</v>
      </c>
      <c r="AG897" s="38">
        <v>140</v>
      </c>
      <c r="AH897">
        <f t="shared" si="68"/>
        <v>253</v>
      </c>
      <c r="AI897" s="40">
        <f t="shared" si="69"/>
        <v>44.778761061946902</v>
      </c>
    </row>
    <row r="898" spans="1:35" ht="15">
      <c r="A898" t="str">
        <f t="shared" si="65"/>
        <v>2562</v>
      </c>
      <c r="B898" t="str">
        <f t="shared" si="66"/>
        <v>Gyál</v>
      </c>
      <c r="C898" t="s">
        <v>896</v>
      </c>
      <c r="D898" t="str">
        <f>INDEX(helysegnevtar!$A$4:$F$3181,MATCH(tidy!$B898,helysegnevtar!$A$4:$A$3181,0),3)</f>
        <v>város</v>
      </c>
      <c r="E898" t="str">
        <f>INDEX(helysegnevtar!$A$4:$F$3181,MATCH(tidy!$B898,helysegnevtar!$A$4:$A$3181,0),4)</f>
        <v>Pest</v>
      </c>
      <c r="F898" t="str">
        <f>INDEX(helysegnevtar!$A$4:$F$3181,MATCH(tidy!$B898,helysegnevtar!$A$4:$A$3181,0),6)</f>
        <v>Gyáli</v>
      </c>
      <c r="G898">
        <v>9</v>
      </c>
      <c r="H898">
        <v>0.8</v>
      </c>
      <c r="I898">
        <v>46.74</v>
      </c>
      <c r="J898">
        <v>25053</v>
      </c>
      <c r="K898">
        <v>8286</v>
      </c>
      <c r="L898">
        <v>8602</v>
      </c>
      <c r="M898">
        <f t="shared" si="67"/>
        <v>16888</v>
      </c>
      <c r="N898">
        <v>34.06</v>
      </c>
      <c r="O898">
        <v>23.04</v>
      </c>
      <c r="P898">
        <v>53.92</v>
      </c>
      <c r="Q898">
        <v>24.93</v>
      </c>
      <c r="R898">
        <v>3.54</v>
      </c>
      <c r="S898">
        <v>90.11</v>
      </c>
      <c r="T898">
        <v>93.65</v>
      </c>
      <c r="U898">
        <v>60369687002</v>
      </c>
      <c r="V898">
        <v>51124</v>
      </c>
      <c r="W898">
        <v>1357</v>
      </c>
      <c r="X898">
        <v>10</v>
      </c>
      <c r="Y898">
        <v>2</v>
      </c>
      <c r="Z898">
        <v>11.3</v>
      </c>
      <c r="AA898">
        <v>1.23</v>
      </c>
      <c r="AB898">
        <v>4551</v>
      </c>
      <c r="AC898" s="38">
        <v>0.49</v>
      </c>
      <c r="AD898" s="38">
        <v>-1.1499999999999999</v>
      </c>
      <c r="AE898" s="39">
        <v>2.8</v>
      </c>
      <c r="AF898" s="38">
        <v>1556</v>
      </c>
      <c r="AG898" s="38">
        <v>2436</v>
      </c>
      <c r="AH898">
        <f t="shared" si="68"/>
        <v>3992</v>
      </c>
      <c r="AI898" s="40">
        <f t="shared" si="69"/>
        <v>23.63808621506395</v>
      </c>
    </row>
    <row r="899" spans="1:35" ht="15">
      <c r="A899" t="str">
        <f t="shared" ref="A899:A962" si="70">MID(C899,SEARCH("(",C899)+1,LEN(C899)-SEARCH("(",C899)-1)</f>
        <v>1796</v>
      </c>
      <c r="B899" t="str">
        <f t="shared" ref="B899:B962" si="71">LEFT(SUBSTITUTE(C899," * "," "),SEARCH("(",SUBSTITUTE(C899," * "," "))-2)</f>
        <v>Gyalóka</v>
      </c>
      <c r="C899" t="s">
        <v>897</v>
      </c>
      <c r="D899" t="str">
        <f>INDEX(helysegnevtar!$A$4:$F$3181,MATCH(tidy!$B899,helysegnevtar!$A$4:$A$3181,0),3)</f>
        <v>község</v>
      </c>
      <c r="E899" t="str">
        <f>INDEX(helysegnevtar!$A$4:$F$3181,MATCH(tidy!$B899,helysegnevtar!$A$4:$A$3181,0),4)</f>
        <v>Győr-Moson-Sopron</v>
      </c>
      <c r="F899" t="str">
        <f>INDEX(helysegnevtar!$A$4:$F$3181,MATCH(tidy!$B899,helysegnevtar!$A$4:$A$3181,0),6)</f>
        <v>Soproni</v>
      </c>
      <c r="H899">
        <v>9.8800000000000008</v>
      </c>
      <c r="I899">
        <v>57.69</v>
      </c>
      <c r="J899">
        <v>88</v>
      </c>
      <c r="K899">
        <v>27</v>
      </c>
      <c r="L899">
        <v>23</v>
      </c>
      <c r="M899">
        <f t="shared" ref="M899:M962" si="72">L899+K899</f>
        <v>50</v>
      </c>
      <c r="N899">
        <v>78.010000000000005</v>
      </c>
      <c r="O899">
        <v>25</v>
      </c>
      <c r="P899">
        <v>100</v>
      </c>
      <c r="Q899">
        <v>3.93</v>
      </c>
      <c r="R899">
        <v>0.33</v>
      </c>
      <c r="S899">
        <v>0.49</v>
      </c>
      <c r="T899">
        <v>0.82</v>
      </c>
      <c r="U899">
        <v>85672041</v>
      </c>
      <c r="V899">
        <v>206</v>
      </c>
      <c r="AB899">
        <v>21</v>
      </c>
      <c r="AC899" s="38">
        <v>64.52</v>
      </c>
      <c r="AD899" s="38">
        <v>-12.9</v>
      </c>
      <c r="AE899" s="39"/>
      <c r="AF899" s="38">
        <v>16</v>
      </c>
      <c r="AG899" s="38">
        <v>9</v>
      </c>
      <c r="AH899">
        <f t="shared" ref="AH899:AH962" si="73">AG899+AF899</f>
        <v>25</v>
      </c>
      <c r="AI899" s="40">
        <f t="shared" ref="AI899:AI962" si="74">AH899/M899*100</f>
        <v>50</v>
      </c>
    </row>
    <row r="900" spans="1:35" ht="15">
      <c r="A900" t="str">
        <f t="shared" si="70"/>
        <v>2703</v>
      </c>
      <c r="B900" t="str">
        <f t="shared" si="71"/>
        <v>Gyanógeregye</v>
      </c>
      <c r="C900" t="s">
        <v>898</v>
      </c>
      <c r="D900" t="str">
        <f>INDEX(helysegnevtar!$A$4:$F$3181,MATCH(tidy!$B900,helysegnevtar!$A$4:$A$3181,0),3)</f>
        <v>község</v>
      </c>
      <c r="E900" t="str">
        <f>INDEX(helysegnevtar!$A$4:$F$3181,MATCH(tidy!$B900,helysegnevtar!$A$4:$A$3181,0),4)</f>
        <v>Vas</v>
      </c>
      <c r="F900" t="str">
        <f>INDEX(helysegnevtar!$A$4:$F$3181,MATCH(tidy!$B900,helysegnevtar!$A$4:$A$3181,0),6)</f>
        <v>Szombathelyi</v>
      </c>
      <c r="G900">
        <v>2</v>
      </c>
      <c r="I900">
        <v>39.25</v>
      </c>
      <c r="J900">
        <v>161</v>
      </c>
      <c r="K900">
        <v>53</v>
      </c>
      <c r="L900">
        <v>60</v>
      </c>
      <c r="M900">
        <f t="shared" si="72"/>
        <v>113</v>
      </c>
      <c r="N900">
        <v>22.78</v>
      </c>
      <c r="O900">
        <v>9.64</v>
      </c>
      <c r="P900">
        <v>100</v>
      </c>
      <c r="Q900">
        <v>7.07</v>
      </c>
      <c r="R900">
        <v>0.15</v>
      </c>
      <c r="S900">
        <v>0.12</v>
      </c>
      <c r="T900">
        <v>0.27</v>
      </c>
      <c r="U900">
        <v>355152347</v>
      </c>
      <c r="V900">
        <v>360</v>
      </c>
      <c r="Z900">
        <v>6.94</v>
      </c>
      <c r="AB900">
        <v>45</v>
      </c>
      <c r="AC900" s="38">
        <v>-13.89</v>
      </c>
      <c r="AD900" s="38">
        <v>0</v>
      </c>
      <c r="AE900" s="39"/>
      <c r="AF900" s="38">
        <v>8</v>
      </c>
      <c r="AG900" s="38">
        <v>17</v>
      </c>
      <c r="AH900">
        <f t="shared" si="73"/>
        <v>25</v>
      </c>
      <c r="AI900" s="40">
        <f t="shared" si="74"/>
        <v>22.123893805309734</v>
      </c>
    </row>
    <row r="901" spans="1:35" ht="15">
      <c r="A901" t="str">
        <f t="shared" si="70"/>
        <v>2686</v>
      </c>
      <c r="B901" t="str">
        <f t="shared" si="71"/>
        <v>Gyarmat</v>
      </c>
      <c r="C901" t="s">
        <v>899</v>
      </c>
      <c r="D901" t="str">
        <f>INDEX(helysegnevtar!$A$4:$F$3181,MATCH(tidy!$B901,helysegnevtar!$A$4:$A$3181,0),3)</f>
        <v>község</v>
      </c>
      <c r="E901" t="str">
        <f>INDEX(helysegnevtar!$A$4:$F$3181,MATCH(tidy!$B901,helysegnevtar!$A$4:$A$3181,0),4)</f>
        <v>Győr-Moson-Sopron</v>
      </c>
      <c r="F901" t="str">
        <f>INDEX(helysegnevtar!$A$4:$F$3181,MATCH(tidy!$B901,helysegnevtar!$A$4:$A$3181,0),6)</f>
        <v>Téti</v>
      </c>
      <c r="G901">
        <v>2</v>
      </c>
      <c r="H901">
        <v>0.6</v>
      </c>
      <c r="I901">
        <v>53.59</v>
      </c>
      <c r="J901">
        <v>1423</v>
      </c>
      <c r="K901">
        <v>440</v>
      </c>
      <c r="L901">
        <v>468</v>
      </c>
      <c r="M901">
        <f t="shared" si="72"/>
        <v>908</v>
      </c>
      <c r="N901">
        <v>34.380000000000003</v>
      </c>
      <c r="O901">
        <v>15.58</v>
      </c>
      <c r="P901">
        <v>40</v>
      </c>
      <c r="Q901">
        <v>22.45</v>
      </c>
      <c r="R901">
        <v>4.38</v>
      </c>
      <c r="S901">
        <v>4.6500000000000004</v>
      </c>
      <c r="T901">
        <v>9.0299999999999994</v>
      </c>
      <c r="U901">
        <v>3890988927</v>
      </c>
      <c r="V901">
        <v>3187</v>
      </c>
      <c r="W901">
        <v>173</v>
      </c>
      <c r="X901">
        <v>2</v>
      </c>
      <c r="Y901">
        <v>5</v>
      </c>
      <c r="Z901">
        <v>3.72</v>
      </c>
      <c r="AA901">
        <v>3.97</v>
      </c>
      <c r="AB901">
        <v>194</v>
      </c>
      <c r="AC901" s="38">
        <v>11.9</v>
      </c>
      <c r="AD901" s="38">
        <v>-4.46</v>
      </c>
      <c r="AE901" s="39">
        <v>42.2</v>
      </c>
      <c r="AF901" s="38">
        <v>105</v>
      </c>
      <c r="AG901" s="38">
        <v>153</v>
      </c>
      <c r="AH901">
        <f t="shared" si="73"/>
        <v>258</v>
      </c>
      <c r="AI901" s="40">
        <f t="shared" si="74"/>
        <v>28.41409691629956</v>
      </c>
    </row>
    <row r="902" spans="1:35" ht="15">
      <c r="A902" t="str">
        <f t="shared" si="70"/>
        <v>3096</v>
      </c>
      <c r="B902" t="str">
        <f t="shared" si="71"/>
        <v>Gyékényes</v>
      </c>
      <c r="C902" t="s">
        <v>900</v>
      </c>
      <c r="D902" t="str">
        <f>INDEX(helysegnevtar!$A$4:$F$3181,MATCH(tidy!$B902,helysegnevtar!$A$4:$A$3181,0),3)</f>
        <v>község</v>
      </c>
      <c r="E902" t="str">
        <f>INDEX(helysegnevtar!$A$4:$F$3181,MATCH(tidy!$B902,helysegnevtar!$A$4:$A$3181,0),4)</f>
        <v>Somogy</v>
      </c>
      <c r="F902" t="str">
        <f>INDEX(helysegnevtar!$A$4:$F$3181,MATCH(tidy!$B902,helysegnevtar!$A$4:$A$3181,0),6)</f>
        <v>Csurgói</v>
      </c>
      <c r="G902">
        <v>19</v>
      </c>
      <c r="H902">
        <v>6.41</v>
      </c>
      <c r="I902">
        <v>58.48</v>
      </c>
      <c r="J902">
        <v>983</v>
      </c>
      <c r="K902">
        <v>287</v>
      </c>
      <c r="L902">
        <v>324</v>
      </c>
      <c r="M902">
        <f t="shared" si="72"/>
        <v>611</v>
      </c>
      <c r="N902">
        <v>88.03</v>
      </c>
      <c r="O902">
        <v>12.19</v>
      </c>
      <c r="P902">
        <v>44.93</v>
      </c>
      <c r="Q902">
        <v>33.76</v>
      </c>
      <c r="R902">
        <v>1.89</v>
      </c>
      <c r="S902">
        <v>3.85</v>
      </c>
      <c r="T902">
        <v>5.74</v>
      </c>
      <c r="U902">
        <v>1428132745</v>
      </c>
      <c r="V902">
        <v>2705</v>
      </c>
      <c r="Z902">
        <v>14.04</v>
      </c>
      <c r="AA902">
        <v>11.38</v>
      </c>
      <c r="AB902">
        <v>267</v>
      </c>
      <c r="AC902" s="38">
        <v>12.03</v>
      </c>
      <c r="AD902" s="38">
        <v>-35.090000000000003</v>
      </c>
      <c r="AE902" s="39"/>
      <c r="AF902" s="38">
        <v>109</v>
      </c>
      <c r="AG902" s="38">
        <v>149</v>
      </c>
      <c r="AH902">
        <f t="shared" si="73"/>
        <v>258</v>
      </c>
      <c r="AI902" s="40">
        <f t="shared" si="74"/>
        <v>42.225859247135844</v>
      </c>
    </row>
    <row r="903" spans="1:35" ht="15">
      <c r="A903" t="str">
        <f t="shared" si="70"/>
        <v>2330</v>
      </c>
      <c r="B903" t="str">
        <f t="shared" si="71"/>
        <v>Gyenesdiás</v>
      </c>
      <c r="C903" t="s">
        <v>901</v>
      </c>
      <c r="D903" t="str">
        <f>INDEX(helysegnevtar!$A$4:$F$3181,MATCH(tidy!$B903,helysegnevtar!$A$4:$A$3181,0),3)</f>
        <v>nagyközség</v>
      </c>
      <c r="E903" t="str">
        <f>INDEX(helysegnevtar!$A$4:$F$3181,MATCH(tidy!$B903,helysegnevtar!$A$4:$A$3181,0),4)</f>
        <v>Zala</v>
      </c>
      <c r="F903" t="str">
        <f>INDEX(helysegnevtar!$A$4:$F$3181,MATCH(tidy!$B903,helysegnevtar!$A$4:$A$3181,0),6)</f>
        <v>Keszthelyi</v>
      </c>
      <c r="G903">
        <v>1</v>
      </c>
      <c r="H903">
        <v>0.2</v>
      </c>
      <c r="I903">
        <v>61.32</v>
      </c>
      <c r="J903">
        <v>4351</v>
      </c>
      <c r="K903">
        <v>1342</v>
      </c>
      <c r="L903">
        <v>1318</v>
      </c>
      <c r="M903">
        <f t="shared" si="72"/>
        <v>2660</v>
      </c>
      <c r="N903">
        <v>47.82</v>
      </c>
      <c r="O903">
        <v>36.869999999999997</v>
      </c>
      <c r="P903">
        <v>43.94</v>
      </c>
      <c r="Q903">
        <v>18.5</v>
      </c>
      <c r="R903">
        <v>46.14</v>
      </c>
      <c r="S903">
        <v>31</v>
      </c>
      <c r="T903">
        <v>77.14</v>
      </c>
      <c r="U903">
        <v>7956628799</v>
      </c>
      <c r="V903">
        <v>8729</v>
      </c>
      <c r="W903">
        <v>442</v>
      </c>
      <c r="Z903">
        <v>14.86</v>
      </c>
      <c r="AA903">
        <v>1.2</v>
      </c>
      <c r="AB903">
        <v>512</v>
      </c>
      <c r="AC903" s="38">
        <v>15.9</v>
      </c>
      <c r="AD903" s="38">
        <v>-7.3</v>
      </c>
      <c r="AE903" s="39">
        <v>42.31</v>
      </c>
      <c r="AF903" s="38">
        <v>492</v>
      </c>
      <c r="AG903" s="38">
        <v>605</v>
      </c>
      <c r="AH903">
        <f t="shared" si="73"/>
        <v>1097</v>
      </c>
      <c r="AI903" s="40">
        <f t="shared" si="74"/>
        <v>41.2406015037594</v>
      </c>
    </row>
    <row r="904" spans="1:35" ht="15">
      <c r="A904" t="str">
        <f t="shared" si="70"/>
        <v>2867</v>
      </c>
      <c r="B904" t="str">
        <f t="shared" si="71"/>
        <v>Gyepükaján</v>
      </c>
      <c r="C904" t="s">
        <v>902</v>
      </c>
      <c r="D904" t="str">
        <f>INDEX(helysegnevtar!$A$4:$F$3181,MATCH(tidy!$B904,helysegnevtar!$A$4:$A$3181,0),3)</f>
        <v>község</v>
      </c>
      <c r="E904" t="str">
        <f>INDEX(helysegnevtar!$A$4:$F$3181,MATCH(tidy!$B904,helysegnevtar!$A$4:$A$3181,0),4)</f>
        <v>Veszprém</v>
      </c>
      <c r="F904" t="str">
        <f>INDEX(helysegnevtar!$A$4:$F$3181,MATCH(tidy!$B904,helysegnevtar!$A$4:$A$3181,0),6)</f>
        <v>Sümegi</v>
      </c>
      <c r="G904">
        <v>10</v>
      </c>
      <c r="H904">
        <v>1.74</v>
      </c>
      <c r="I904">
        <v>61.75</v>
      </c>
      <c r="J904">
        <v>370</v>
      </c>
      <c r="K904">
        <v>117</v>
      </c>
      <c r="L904">
        <v>115</v>
      </c>
      <c r="M904">
        <f t="shared" si="72"/>
        <v>232</v>
      </c>
      <c r="N904">
        <v>56.32</v>
      </c>
      <c r="O904">
        <v>8</v>
      </c>
      <c r="P904">
        <v>76.92</v>
      </c>
      <c r="Q904">
        <v>9.11</v>
      </c>
      <c r="R904">
        <v>0.35</v>
      </c>
      <c r="S904">
        <v>1.77</v>
      </c>
      <c r="T904">
        <v>2.12</v>
      </c>
      <c r="U904">
        <v>528668111</v>
      </c>
      <c r="V904">
        <v>819</v>
      </c>
      <c r="Z904">
        <v>22.92</v>
      </c>
      <c r="AA904">
        <v>10.9</v>
      </c>
      <c r="AB904">
        <v>117</v>
      </c>
      <c r="AC904" s="38">
        <v>-22.92</v>
      </c>
      <c r="AD904" s="38">
        <v>0</v>
      </c>
      <c r="AE904" s="39"/>
      <c r="AF904" s="38">
        <v>22</v>
      </c>
      <c r="AG904" s="38">
        <v>39</v>
      </c>
      <c r="AH904">
        <f t="shared" si="73"/>
        <v>61</v>
      </c>
      <c r="AI904" s="40">
        <f t="shared" si="74"/>
        <v>26.293103448275861</v>
      </c>
    </row>
    <row r="905" spans="1:35" ht="15">
      <c r="A905" t="str">
        <f t="shared" si="70"/>
        <v>652</v>
      </c>
      <c r="B905" t="str">
        <f t="shared" si="71"/>
        <v>Gyermely</v>
      </c>
      <c r="C905" t="s">
        <v>903</v>
      </c>
      <c r="D905" t="str">
        <f>INDEX(helysegnevtar!$A$4:$F$3181,MATCH(tidy!$B905,helysegnevtar!$A$4:$A$3181,0),3)</f>
        <v>község</v>
      </c>
      <c r="E905" t="str">
        <f>INDEX(helysegnevtar!$A$4:$F$3181,MATCH(tidy!$B905,helysegnevtar!$A$4:$A$3181,0),4)</f>
        <v>Komárom-Esztergom</v>
      </c>
      <c r="F905" t="str">
        <f>INDEX(helysegnevtar!$A$4:$F$3181,MATCH(tidy!$B905,helysegnevtar!$A$4:$A$3181,0),6)</f>
        <v>Tatabányai</v>
      </c>
      <c r="G905">
        <v>1</v>
      </c>
      <c r="H905">
        <v>0.19</v>
      </c>
      <c r="I905">
        <v>57.68</v>
      </c>
      <c r="J905">
        <v>1613</v>
      </c>
      <c r="K905">
        <v>490</v>
      </c>
      <c r="L905">
        <v>539</v>
      </c>
      <c r="M905">
        <f t="shared" si="72"/>
        <v>1029</v>
      </c>
      <c r="N905">
        <v>26.4</v>
      </c>
      <c r="O905">
        <v>30.23</v>
      </c>
      <c r="P905">
        <v>41.67</v>
      </c>
      <c r="Q905">
        <v>45.47</v>
      </c>
      <c r="R905">
        <v>0.67</v>
      </c>
      <c r="S905">
        <v>12.26</v>
      </c>
      <c r="T905">
        <v>12.93</v>
      </c>
      <c r="U905">
        <v>4263886725</v>
      </c>
      <c r="V905">
        <v>3284</v>
      </c>
      <c r="W905">
        <v>155</v>
      </c>
      <c r="X905">
        <v>3</v>
      </c>
      <c r="Z905">
        <v>0.65</v>
      </c>
      <c r="AB905">
        <v>239</v>
      </c>
      <c r="AC905" s="38">
        <v>7.16</v>
      </c>
      <c r="AD905" s="38">
        <v>3.91</v>
      </c>
      <c r="AE905" s="39">
        <v>23.23</v>
      </c>
      <c r="AF905" s="38">
        <v>112</v>
      </c>
      <c r="AG905" s="38">
        <v>155</v>
      </c>
      <c r="AH905">
        <f t="shared" si="73"/>
        <v>267</v>
      </c>
      <c r="AI905" s="40">
        <f t="shared" si="74"/>
        <v>25.947521865889211</v>
      </c>
    </row>
    <row r="906" spans="1:35" ht="15">
      <c r="A906" t="str">
        <f t="shared" si="70"/>
        <v>1831</v>
      </c>
      <c r="B906" t="str">
        <f t="shared" si="71"/>
        <v>Gyód</v>
      </c>
      <c r="C906" t="s">
        <v>904</v>
      </c>
      <c r="D906" t="str">
        <f>INDEX(helysegnevtar!$A$4:$F$3181,MATCH(tidy!$B906,helysegnevtar!$A$4:$A$3181,0),3)</f>
        <v>község</v>
      </c>
      <c r="E906" t="str">
        <f>INDEX(helysegnevtar!$A$4:$F$3181,MATCH(tidy!$B906,helysegnevtar!$A$4:$A$3181,0),4)</f>
        <v>Baranya</v>
      </c>
      <c r="F906" t="str">
        <f>INDEX(helysegnevtar!$A$4:$F$3181,MATCH(tidy!$B906,helysegnevtar!$A$4:$A$3181,0),6)</f>
        <v>Pécsi</v>
      </c>
      <c r="G906">
        <v>4</v>
      </c>
      <c r="H906">
        <v>0.97</v>
      </c>
      <c r="I906">
        <v>43.44</v>
      </c>
      <c r="J906">
        <v>763</v>
      </c>
      <c r="K906">
        <v>249</v>
      </c>
      <c r="L906">
        <v>271</v>
      </c>
      <c r="M906">
        <f t="shared" si="72"/>
        <v>520</v>
      </c>
      <c r="N906">
        <v>13.88</v>
      </c>
      <c r="O906">
        <v>20.23</v>
      </c>
      <c r="P906">
        <v>45.45</v>
      </c>
      <c r="Q906">
        <v>3.25</v>
      </c>
      <c r="R906">
        <v>1.53</v>
      </c>
      <c r="S906">
        <v>1.22</v>
      </c>
      <c r="T906">
        <v>2.75</v>
      </c>
      <c r="U906">
        <v>1475998212</v>
      </c>
      <c r="V906">
        <v>1654</v>
      </c>
      <c r="W906">
        <v>16</v>
      </c>
      <c r="Z906">
        <v>4.04</v>
      </c>
      <c r="AA906">
        <v>8.52</v>
      </c>
      <c r="AB906">
        <v>133</v>
      </c>
      <c r="AC906" s="38">
        <v>4.04</v>
      </c>
      <c r="AD906" s="38">
        <v>-2.69</v>
      </c>
      <c r="AE906" s="39">
        <v>50</v>
      </c>
      <c r="AF906" s="38">
        <v>51</v>
      </c>
      <c r="AG906" s="38">
        <v>66</v>
      </c>
      <c r="AH906">
        <f t="shared" si="73"/>
        <v>117</v>
      </c>
      <c r="AI906" s="40">
        <f t="shared" si="74"/>
        <v>22.5</v>
      </c>
    </row>
    <row r="907" spans="1:35" ht="15">
      <c r="A907" t="str">
        <f t="shared" si="70"/>
        <v>3345</v>
      </c>
      <c r="B907" t="str">
        <f t="shared" si="71"/>
        <v>Gyomaendrőd</v>
      </c>
      <c r="C907" t="s">
        <v>905</v>
      </c>
      <c r="D907" t="str">
        <f>INDEX(helysegnevtar!$A$4:$F$3181,MATCH(tidy!$B907,helysegnevtar!$A$4:$A$3181,0),3)</f>
        <v>város</v>
      </c>
      <c r="E907" t="str">
        <f>INDEX(helysegnevtar!$A$4:$F$3181,MATCH(tidy!$B907,helysegnevtar!$A$4:$A$3181,0),4)</f>
        <v>Békés</v>
      </c>
      <c r="F907" t="str">
        <f>INDEX(helysegnevtar!$A$4:$F$3181,MATCH(tidy!$B907,helysegnevtar!$A$4:$A$3181,0),6)</f>
        <v>Gyomaendrődi</v>
      </c>
      <c r="G907">
        <v>128</v>
      </c>
      <c r="H907">
        <v>1.1299999999999999</v>
      </c>
      <c r="I907">
        <v>61.25</v>
      </c>
      <c r="J907">
        <v>13064</v>
      </c>
      <c r="K907">
        <v>4037</v>
      </c>
      <c r="L907">
        <v>4137</v>
      </c>
      <c r="M907">
        <f t="shared" si="72"/>
        <v>8174</v>
      </c>
      <c r="N907">
        <v>42.73</v>
      </c>
      <c r="O907">
        <v>16.309999999999999</v>
      </c>
      <c r="P907">
        <v>56.36</v>
      </c>
      <c r="Q907">
        <v>303.94</v>
      </c>
      <c r="R907">
        <v>22.41</v>
      </c>
      <c r="S907">
        <v>85.67</v>
      </c>
      <c r="T907">
        <v>108.08</v>
      </c>
      <c r="U907">
        <v>20627219285</v>
      </c>
      <c r="V907">
        <v>30644</v>
      </c>
      <c r="W907">
        <v>880</v>
      </c>
      <c r="X907">
        <v>67</v>
      </c>
      <c r="Y907">
        <v>85</v>
      </c>
      <c r="Z907">
        <v>11.58</v>
      </c>
      <c r="AA907">
        <v>11.63</v>
      </c>
      <c r="AB907">
        <v>2604</v>
      </c>
      <c r="AC907" s="38">
        <v>-5.55</v>
      </c>
      <c r="AD907" s="38">
        <v>-12.56</v>
      </c>
      <c r="AE907" s="39">
        <v>6.14</v>
      </c>
      <c r="AF907" s="38">
        <v>1224</v>
      </c>
      <c r="AG907" s="38">
        <v>1803</v>
      </c>
      <c r="AH907">
        <f t="shared" si="73"/>
        <v>3027</v>
      </c>
      <c r="AI907" s="40">
        <f t="shared" si="74"/>
        <v>37.032052850501593</v>
      </c>
    </row>
    <row r="908" spans="1:35" ht="15">
      <c r="A908" t="str">
        <f t="shared" si="70"/>
        <v>2384</v>
      </c>
      <c r="B908" t="str">
        <f t="shared" si="71"/>
        <v>Gyóró</v>
      </c>
      <c r="C908" t="s">
        <v>906</v>
      </c>
      <c r="D908" t="str">
        <f>INDEX(helysegnevtar!$A$4:$F$3181,MATCH(tidy!$B908,helysegnevtar!$A$4:$A$3181,0),3)</f>
        <v>község</v>
      </c>
      <c r="E908" t="str">
        <f>INDEX(helysegnevtar!$A$4:$F$3181,MATCH(tidy!$B908,helysegnevtar!$A$4:$A$3181,0),4)</f>
        <v>Győr-Moson-Sopron</v>
      </c>
      <c r="F908" t="str">
        <f>INDEX(helysegnevtar!$A$4:$F$3181,MATCH(tidy!$B908,helysegnevtar!$A$4:$A$3181,0),6)</f>
        <v>Kapuvári</v>
      </c>
      <c r="H908">
        <v>0.81</v>
      </c>
      <c r="I908">
        <v>57.63</v>
      </c>
      <c r="J908">
        <v>386</v>
      </c>
      <c r="K908">
        <v>126</v>
      </c>
      <c r="L908">
        <v>116</v>
      </c>
      <c r="M908">
        <f t="shared" si="72"/>
        <v>242</v>
      </c>
      <c r="N908">
        <v>52.38</v>
      </c>
      <c r="O908">
        <v>12.06</v>
      </c>
      <c r="P908">
        <v>100</v>
      </c>
      <c r="Q908">
        <v>11.64</v>
      </c>
      <c r="R908">
        <v>0.56000000000000005</v>
      </c>
      <c r="S908">
        <v>1.45</v>
      </c>
      <c r="T908">
        <v>2.0099999999999998</v>
      </c>
      <c r="U908">
        <v>637885957</v>
      </c>
      <c r="V908">
        <v>860</v>
      </c>
      <c r="Z908">
        <v>10.74</v>
      </c>
      <c r="AB908">
        <v>101</v>
      </c>
      <c r="AC908" s="38">
        <v>-8.0500000000000007</v>
      </c>
      <c r="AD908" s="38">
        <v>0</v>
      </c>
      <c r="AE908" s="39"/>
      <c r="AF908" s="38">
        <v>42</v>
      </c>
      <c r="AG908" s="38">
        <v>49</v>
      </c>
      <c r="AH908">
        <f t="shared" si="73"/>
        <v>91</v>
      </c>
      <c r="AI908" s="40">
        <f t="shared" si="74"/>
        <v>37.603305785123972</v>
      </c>
    </row>
    <row r="909" spans="1:35" ht="15">
      <c r="A909" t="str">
        <f t="shared" si="70"/>
        <v>2040</v>
      </c>
      <c r="B909" t="str">
        <f t="shared" si="71"/>
        <v>Gyömöre</v>
      </c>
      <c r="C909" t="s">
        <v>907</v>
      </c>
      <c r="D909" t="str">
        <f>INDEX(helysegnevtar!$A$4:$F$3181,MATCH(tidy!$B909,helysegnevtar!$A$4:$A$3181,0),3)</f>
        <v>község</v>
      </c>
      <c r="E909" t="str">
        <f>INDEX(helysegnevtar!$A$4:$F$3181,MATCH(tidy!$B909,helysegnevtar!$A$4:$A$3181,0),4)</f>
        <v>Győr-Moson-Sopron</v>
      </c>
      <c r="F909" t="str">
        <f>INDEX(helysegnevtar!$A$4:$F$3181,MATCH(tidy!$B909,helysegnevtar!$A$4:$A$3181,0),6)</f>
        <v>Téti</v>
      </c>
      <c r="G909">
        <v>2</v>
      </c>
      <c r="H909">
        <v>0.42</v>
      </c>
      <c r="I909">
        <v>50.31</v>
      </c>
      <c r="J909">
        <v>1259</v>
      </c>
      <c r="K909">
        <v>404</v>
      </c>
      <c r="L909">
        <v>430</v>
      </c>
      <c r="M909">
        <f t="shared" si="72"/>
        <v>834</v>
      </c>
      <c r="N909">
        <v>30.58</v>
      </c>
      <c r="O909">
        <v>14.19</v>
      </c>
      <c r="P909">
        <v>42.86</v>
      </c>
      <c r="Q909">
        <v>20.49</v>
      </c>
      <c r="R909">
        <v>5.34</v>
      </c>
      <c r="S909">
        <v>5.12</v>
      </c>
      <c r="T909">
        <v>10.46</v>
      </c>
      <c r="U909">
        <v>3064918020</v>
      </c>
      <c r="V909">
        <v>3147</v>
      </c>
      <c r="W909">
        <v>125</v>
      </c>
      <c r="X909">
        <v>3</v>
      </c>
      <c r="Y909">
        <v>4</v>
      </c>
      <c r="Z909">
        <v>8.36</v>
      </c>
      <c r="AA909">
        <v>8.4</v>
      </c>
      <c r="AB909">
        <v>254</v>
      </c>
      <c r="AC909" s="38">
        <v>11.71</v>
      </c>
      <c r="AD909" s="38">
        <v>6.69</v>
      </c>
      <c r="AE909" s="39">
        <v>34.4</v>
      </c>
      <c r="AF909" s="38">
        <v>91</v>
      </c>
      <c r="AG909" s="38">
        <v>126</v>
      </c>
      <c r="AH909">
        <f t="shared" si="73"/>
        <v>217</v>
      </c>
      <c r="AI909" s="40">
        <f t="shared" si="74"/>
        <v>26.019184652278177</v>
      </c>
    </row>
    <row r="910" spans="1:35" ht="15">
      <c r="A910" t="str">
        <f t="shared" si="70"/>
        <v>2973</v>
      </c>
      <c r="B910" t="str">
        <f t="shared" si="71"/>
        <v>Gyömrő</v>
      </c>
      <c r="C910" t="s">
        <v>908</v>
      </c>
      <c r="D910" t="str">
        <f>INDEX(helysegnevtar!$A$4:$F$3181,MATCH(tidy!$B910,helysegnevtar!$A$4:$A$3181,0),3)</f>
        <v>város</v>
      </c>
      <c r="E910" t="str">
        <f>INDEX(helysegnevtar!$A$4:$F$3181,MATCH(tidy!$B910,helysegnevtar!$A$4:$A$3181,0),4)</f>
        <v>Pest</v>
      </c>
      <c r="F910" t="str">
        <f>INDEX(helysegnevtar!$A$4:$F$3181,MATCH(tidy!$B910,helysegnevtar!$A$4:$A$3181,0),6)</f>
        <v>Monori</v>
      </c>
      <c r="G910">
        <v>7</v>
      </c>
      <c r="H910">
        <v>0.5</v>
      </c>
      <c r="I910">
        <v>56.53</v>
      </c>
      <c r="J910">
        <v>20412</v>
      </c>
      <c r="K910">
        <v>6544</v>
      </c>
      <c r="L910">
        <v>6467</v>
      </c>
      <c r="M910">
        <f t="shared" si="72"/>
        <v>13011</v>
      </c>
      <c r="N910">
        <v>40.79</v>
      </c>
      <c r="O910">
        <v>30.48</v>
      </c>
      <c r="P910">
        <v>48.04</v>
      </c>
      <c r="Q910">
        <v>26.51</v>
      </c>
      <c r="R910">
        <v>5.24</v>
      </c>
      <c r="S910">
        <v>60.89</v>
      </c>
      <c r="T910">
        <v>66.13</v>
      </c>
      <c r="U910">
        <v>56413998474</v>
      </c>
      <c r="V910">
        <v>39544</v>
      </c>
      <c r="W910">
        <v>1867</v>
      </c>
      <c r="X910">
        <v>52</v>
      </c>
      <c r="Y910">
        <v>30</v>
      </c>
      <c r="Z910">
        <v>7.95</v>
      </c>
      <c r="AA910">
        <v>1.79</v>
      </c>
      <c r="AB910">
        <v>2914</v>
      </c>
      <c r="AC910" s="38">
        <v>21.21</v>
      </c>
      <c r="AD910" s="38">
        <v>-0.75</v>
      </c>
      <c r="AE910" s="39">
        <v>6.59</v>
      </c>
      <c r="AF910" s="38">
        <v>1158</v>
      </c>
      <c r="AG910" s="38">
        <v>1989</v>
      </c>
      <c r="AH910">
        <f t="shared" si="73"/>
        <v>3147</v>
      </c>
      <c r="AI910" s="40">
        <f t="shared" si="74"/>
        <v>24.187226193221122</v>
      </c>
    </row>
    <row r="911" spans="1:35" ht="15">
      <c r="A911" t="str">
        <f t="shared" si="70"/>
        <v>2840</v>
      </c>
      <c r="B911" t="str">
        <f t="shared" si="71"/>
        <v>Gyöngyfa</v>
      </c>
      <c r="C911" t="s">
        <v>909</v>
      </c>
      <c r="D911" t="str">
        <f>INDEX(helysegnevtar!$A$4:$F$3181,MATCH(tidy!$B911,helysegnevtar!$A$4:$A$3181,0),3)</f>
        <v>község</v>
      </c>
      <c r="E911" t="str">
        <f>INDEX(helysegnevtar!$A$4:$F$3181,MATCH(tidy!$B911,helysegnevtar!$A$4:$A$3181,0),4)</f>
        <v>Baranya</v>
      </c>
      <c r="F911" t="str">
        <f>INDEX(helysegnevtar!$A$4:$F$3181,MATCH(tidy!$B911,helysegnevtar!$A$4:$A$3181,0),6)</f>
        <v>Szentlőrinci</v>
      </c>
      <c r="G911">
        <v>8</v>
      </c>
      <c r="H911">
        <v>29.71</v>
      </c>
      <c r="I911">
        <v>55.32</v>
      </c>
      <c r="J911">
        <v>154</v>
      </c>
      <c r="K911">
        <v>50</v>
      </c>
      <c r="L911">
        <v>52</v>
      </c>
      <c r="M911">
        <f t="shared" si="72"/>
        <v>102</v>
      </c>
      <c r="N911">
        <v>34.94</v>
      </c>
      <c r="O911">
        <v>13.04</v>
      </c>
      <c r="P911">
        <v>77.27</v>
      </c>
      <c r="Q911">
        <v>8.7799999999999994</v>
      </c>
      <c r="R911">
        <v>0.73</v>
      </c>
      <c r="S911">
        <v>0.5</v>
      </c>
      <c r="T911">
        <v>1.23</v>
      </c>
      <c r="U911">
        <v>93907821</v>
      </c>
      <c r="V911">
        <v>223</v>
      </c>
      <c r="Z911">
        <v>21.82</v>
      </c>
      <c r="AA911">
        <v>40.380000000000003</v>
      </c>
      <c r="AB911">
        <v>56</v>
      </c>
      <c r="AC911" s="38">
        <v>21.82</v>
      </c>
      <c r="AD911" s="38">
        <v>21.82</v>
      </c>
      <c r="AE911" s="39"/>
      <c r="AF911" s="38">
        <v>9</v>
      </c>
      <c r="AG911" s="38">
        <v>8</v>
      </c>
      <c r="AH911">
        <f t="shared" si="73"/>
        <v>17</v>
      </c>
      <c r="AI911" s="40">
        <f t="shared" si="74"/>
        <v>16.666666666666664</v>
      </c>
    </row>
    <row r="912" spans="1:35" ht="15">
      <c r="A912" t="str">
        <f t="shared" si="70"/>
        <v>523</v>
      </c>
      <c r="B912" t="str">
        <f t="shared" si="71"/>
        <v>Gyöngyös</v>
      </c>
      <c r="C912" t="s">
        <v>910</v>
      </c>
      <c r="D912" t="str">
        <f>INDEX(helysegnevtar!$A$4:$F$3181,MATCH(tidy!$B912,helysegnevtar!$A$4:$A$3181,0),3)</f>
        <v>város</v>
      </c>
      <c r="E912" t="str">
        <f>INDEX(helysegnevtar!$A$4:$F$3181,MATCH(tidy!$B912,helysegnevtar!$A$4:$A$3181,0),4)</f>
        <v>Heves</v>
      </c>
      <c r="F912" t="str">
        <f>INDEX(helysegnevtar!$A$4:$F$3181,MATCH(tidy!$B912,helysegnevtar!$A$4:$A$3181,0),6)</f>
        <v>Gyöngyösi</v>
      </c>
      <c r="G912">
        <v>42</v>
      </c>
      <c r="H912">
        <v>2.88</v>
      </c>
      <c r="I912">
        <v>58.22</v>
      </c>
      <c r="J912">
        <v>27076</v>
      </c>
      <c r="K912">
        <v>8357</v>
      </c>
      <c r="L912">
        <v>8293</v>
      </c>
      <c r="M912">
        <f t="shared" si="72"/>
        <v>16650</v>
      </c>
      <c r="N912">
        <v>50.4</v>
      </c>
      <c r="O912">
        <v>28.43</v>
      </c>
      <c r="P912">
        <v>56.53</v>
      </c>
      <c r="Q912">
        <v>55.26</v>
      </c>
      <c r="R912">
        <v>16.2</v>
      </c>
      <c r="S912">
        <v>104.5</v>
      </c>
      <c r="T912">
        <v>120.7</v>
      </c>
      <c r="U912">
        <v>67694111447</v>
      </c>
      <c r="V912">
        <v>76356</v>
      </c>
      <c r="W912">
        <v>2099</v>
      </c>
      <c r="X912">
        <v>111</v>
      </c>
      <c r="Y912">
        <v>33</v>
      </c>
      <c r="Z912">
        <v>29.43</v>
      </c>
      <c r="AA912">
        <v>1.79</v>
      </c>
      <c r="AB912">
        <v>4448</v>
      </c>
      <c r="AC912" s="38">
        <v>-6.77</v>
      </c>
      <c r="AD912" s="38">
        <v>-10.119999999999999</v>
      </c>
      <c r="AE912" s="39">
        <v>26.82</v>
      </c>
      <c r="AF912" s="38">
        <v>2517</v>
      </c>
      <c r="AG912" s="38">
        <v>4337</v>
      </c>
      <c r="AH912">
        <f t="shared" si="73"/>
        <v>6854</v>
      </c>
      <c r="AI912" s="40">
        <f t="shared" si="74"/>
        <v>41.165165165165163</v>
      </c>
    </row>
    <row r="913" spans="1:35" ht="15">
      <c r="A913" t="str">
        <f t="shared" si="70"/>
        <v>1194</v>
      </c>
      <c r="B913" t="str">
        <f t="shared" si="71"/>
        <v>Gyöngyösfalu</v>
      </c>
      <c r="C913" t="s">
        <v>911</v>
      </c>
      <c r="D913" t="str">
        <f>INDEX(helysegnevtar!$A$4:$F$3181,MATCH(tidy!$B913,helysegnevtar!$A$4:$A$3181,0),3)</f>
        <v>község</v>
      </c>
      <c r="E913" t="str">
        <f>INDEX(helysegnevtar!$A$4:$F$3181,MATCH(tidy!$B913,helysegnevtar!$A$4:$A$3181,0),4)</f>
        <v>Vas</v>
      </c>
      <c r="F913" t="str">
        <f>INDEX(helysegnevtar!$A$4:$F$3181,MATCH(tidy!$B913,helysegnevtar!$A$4:$A$3181,0),6)</f>
        <v>Kőszegi</v>
      </c>
      <c r="G913">
        <v>2</v>
      </c>
      <c r="H913">
        <v>0.27</v>
      </c>
      <c r="I913">
        <v>50.89</v>
      </c>
      <c r="J913">
        <v>1150</v>
      </c>
      <c r="K913">
        <v>377</v>
      </c>
      <c r="L913">
        <v>379</v>
      </c>
      <c r="M913">
        <f t="shared" si="72"/>
        <v>756</v>
      </c>
      <c r="N913">
        <v>10.19</v>
      </c>
      <c r="O913">
        <v>28.69</v>
      </c>
      <c r="P913">
        <v>27.27</v>
      </c>
      <c r="Q913">
        <v>9.65</v>
      </c>
      <c r="R913">
        <v>4.5</v>
      </c>
      <c r="S913">
        <v>3.57</v>
      </c>
      <c r="T913">
        <v>8.07</v>
      </c>
      <c r="U913">
        <v>2847697513</v>
      </c>
      <c r="V913">
        <v>2166</v>
      </c>
      <c r="W913">
        <v>190</v>
      </c>
      <c r="X913">
        <v>3</v>
      </c>
      <c r="Z913">
        <v>7.07</v>
      </c>
      <c r="AA913">
        <v>2.08</v>
      </c>
      <c r="AB913">
        <v>157</v>
      </c>
      <c r="AC913" s="38">
        <v>-9.73</v>
      </c>
      <c r="AD913" s="38">
        <v>-3.54</v>
      </c>
      <c r="AE913" s="39">
        <v>61.58</v>
      </c>
      <c r="AF913" s="38">
        <v>81</v>
      </c>
      <c r="AG913" s="38">
        <v>110</v>
      </c>
      <c r="AH913">
        <f t="shared" si="73"/>
        <v>191</v>
      </c>
      <c r="AI913" s="40">
        <f t="shared" si="74"/>
        <v>25.264550264550266</v>
      </c>
    </row>
    <row r="914" spans="1:35" ht="15">
      <c r="A914" t="str">
        <f t="shared" si="70"/>
        <v>1753</v>
      </c>
      <c r="B914" t="str">
        <f t="shared" si="71"/>
        <v>Gyöngyöshalász</v>
      </c>
      <c r="C914" t="s">
        <v>912</v>
      </c>
      <c r="D914" t="str">
        <f>INDEX(helysegnevtar!$A$4:$F$3181,MATCH(tidy!$B914,helysegnevtar!$A$4:$A$3181,0),3)</f>
        <v>község</v>
      </c>
      <c r="E914" t="str">
        <f>INDEX(helysegnevtar!$A$4:$F$3181,MATCH(tidy!$B914,helysegnevtar!$A$4:$A$3181,0),4)</f>
        <v>Heves</v>
      </c>
      <c r="F914" t="str">
        <f>INDEX(helysegnevtar!$A$4:$F$3181,MATCH(tidy!$B914,helysegnevtar!$A$4:$A$3181,0),6)</f>
        <v>Gyöngyösi</v>
      </c>
      <c r="G914">
        <v>4</v>
      </c>
      <c r="H914">
        <v>0.56999999999999995</v>
      </c>
      <c r="I914">
        <v>57.15</v>
      </c>
      <c r="J914">
        <v>2684</v>
      </c>
      <c r="K914">
        <v>843</v>
      </c>
      <c r="L914">
        <v>860</v>
      </c>
      <c r="M914">
        <f t="shared" si="72"/>
        <v>1703</v>
      </c>
      <c r="N914">
        <v>50.43</v>
      </c>
      <c r="O914">
        <v>20</v>
      </c>
      <c r="P914">
        <v>42.86</v>
      </c>
      <c r="Q914">
        <v>27.19</v>
      </c>
      <c r="R914">
        <v>7.46</v>
      </c>
      <c r="S914">
        <v>8.33</v>
      </c>
      <c r="T914">
        <v>15.79</v>
      </c>
      <c r="U914">
        <v>6116822484</v>
      </c>
      <c r="V914">
        <v>6923</v>
      </c>
      <c r="W914">
        <v>170</v>
      </c>
      <c r="Z914">
        <v>11.95</v>
      </c>
      <c r="AB914">
        <v>467</v>
      </c>
      <c r="AC914" s="38">
        <v>2.79</v>
      </c>
      <c r="AD914" s="38">
        <v>0</v>
      </c>
      <c r="AE914" s="39">
        <v>2.35</v>
      </c>
      <c r="AF914" s="38">
        <v>224</v>
      </c>
      <c r="AG914" s="38">
        <v>297</v>
      </c>
      <c r="AH914">
        <f t="shared" si="73"/>
        <v>521</v>
      </c>
      <c r="AI914" s="40">
        <f t="shared" si="74"/>
        <v>30.593071051086319</v>
      </c>
    </row>
    <row r="915" spans="1:35" ht="15">
      <c r="A915" t="str">
        <f t="shared" si="70"/>
        <v>2266</v>
      </c>
      <c r="B915" t="str">
        <f t="shared" si="71"/>
        <v>Gyöngyösmellék</v>
      </c>
      <c r="C915" t="s">
        <v>913</v>
      </c>
      <c r="D915" t="str">
        <f>INDEX(helysegnevtar!$A$4:$F$3181,MATCH(tidy!$B915,helysegnevtar!$A$4:$A$3181,0),3)</f>
        <v>község</v>
      </c>
      <c r="E915" t="str">
        <f>INDEX(helysegnevtar!$A$4:$F$3181,MATCH(tidy!$B915,helysegnevtar!$A$4:$A$3181,0),4)</f>
        <v>Baranya</v>
      </c>
      <c r="F915" t="str">
        <f>INDEX(helysegnevtar!$A$4:$F$3181,MATCH(tidy!$B915,helysegnevtar!$A$4:$A$3181,0),6)</f>
        <v>Szigetvári</v>
      </c>
      <c r="G915">
        <v>29</v>
      </c>
      <c r="H915">
        <v>40.86</v>
      </c>
      <c r="I915">
        <v>44.77</v>
      </c>
      <c r="J915">
        <v>296</v>
      </c>
      <c r="K915">
        <v>99</v>
      </c>
      <c r="L915">
        <v>111</v>
      </c>
      <c r="M915">
        <f t="shared" si="72"/>
        <v>210</v>
      </c>
      <c r="N915">
        <v>55.47</v>
      </c>
      <c r="O915">
        <v>2.82</v>
      </c>
      <c r="P915">
        <v>60.71</v>
      </c>
      <c r="Q915">
        <v>10.02</v>
      </c>
      <c r="R915">
        <v>1.54</v>
      </c>
      <c r="S915">
        <v>1.47</v>
      </c>
      <c r="T915">
        <v>3.01</v>
      </c>
      <c r="U915">
        <v>317281260</v>
      </c>
      <c r="V915">
        <v>635</v>
      </c>
      <c r="Z915">
        <v>15.78</v>
      </c>
      <c r="AB915">
        <v>112</v>
      </c>
      <c r="AC915" s="38">
        <v>39.450000000000003</v>
      </c>
      <c r="AD915" s="38">
        <v>-11.83</v>
      </c>
      <c r="AE915" s="39"/>
      <c r="AF915" s="38">
        <v>15</v>
      </c>
      <c r="AG915" s="38">
        <v>17</v>
      </c>
      <c r="AH915">
        <f t="shared" si="73"/>
        <v>32</v>
      </c>
      <c r="AI915" s="40">
        <f t="shared" si="74"/>
        <v>15.238095238095239</v>
      </c>
    </row>
    <row r="916" spans="1:35" ht="15">
      <c r="A916" t="str">
        <f t="shared" si="70"/>
        <v>1333</v>
      </c>
      <c r="B916" t="str">
        <f t="shared" si="71"/>
        <v>Gyöngyösoroszi</v>
      </c>
      <c r="C916" t="s">
        <v>914</v>
      </c>
      <c r="D916" t="str">
        <f>INDEX(helysegnevtar!$A$4:$F$3181,MATCH(tidy!$B916,helysegnevtar!$A$4:$A$3181,0),3)</f>
        <v>község</v>
      </c>
      <c r="E916" t="str">
        <f>INDEX(helysegnevtar!$A$4:$F$3181,MATCH(tidy!$B916,helysegnevtar!$A$4:$A$3181,0),4)</f>
        <v>Heves</v>
      </c>
      <c r="F916" t="str">
        <f>INDEX(helysegnevtar!$A$4:$F$3181,MATCH(tidy!$B916,helysegnevtar!$A$4:$A$3181,0),6)</f>
        <v>Gyöngyösi</v>
      </c>
      <c r="G916">
        <v>5</v>
      </c>
      <c r="H916">
        <v>21.54</v>
      </c>
      <c r="I916">
        <v>65.010000000000005</v>
      </c>
      <c r="J916">
        <v>1532</v>
      </c>
      <c r="K916">
        <v>453</v>
      </c>
      <c r="L916">
        <v>460</v>
      </c>
      <c r="M916">
        <f t="shared" si="72"/>
        <v>913</v>
      </c>
      <c r="N916">
        <v>54.05</v>
      </c>
      <c r="O916">
        <v>10.73</v>
      </c>
      <c r="P916">
        <v>62.11</v>
      </c>
      <c r="Q916">
        <v>21.39</v>
      </c>
      <c r="R916">
        <v>1.82</v>
      </c>
      <c r="S916">
        <v>5.4</v>
      </c>
      <c r="T916">
        <v>7.22</v>
      </c>
      <c r="U916">
        <v>1991954822</v>
      </c>
      <c r="V916">
        <v>3897</v>
      </c>
      <c r="W916">
        <v>117</v>
      </c>
      <c r="X916">
        <v>31</v>
      </c>
      <c r="Y916">
        <v>30</v>
      </c>
      <c r="Z916">
        <v>96.88</v>
      </c>
      <c r="AB916">
        <v>457</v>
      </c>
      <c r="AC916" s="38">
        <v>-6.78</v>
      </c>
      <c r="AD916" s="38">
        <v>2.71</v>
      </c>
      <c r="AE916" s="39">
        <v>0</v>
      </c>
      <c r="AF916" s="38">
        <v>90</v>
      </c>
      <c r="AG916" s="38">
        <v>128</v>
      </c>
      <c r="AH916">
        <f t="shared" si="73"/>
        <v>218</v>
      </c>
      <c r="AI916" s="40">
        <f t="shared" si="74"/>
        <v>23.877327491785323</v>
      </c>
    </row>
    <row r="917" spans="1:35" ht="15">
      <c r="A917" t="str">
        <f t="shared" si="70"/>
        <v>832</v>
      </c>
      <c r="B917" t="str">
        <f t="shared" si="71"/>
        <v>Gyöngyöspata</v>
      </c>
      <c r="C917" t="s">
        <v>915</v>
      </c>
      <c r="D917" t="str">
        <f>INDEX(helysegnevtar!$A$4:$F$3181,MATCH(tidy!$B917,helysegnevtar!$A$4:$A$3181,0),3)</f>
        <v>város</v>
      </c>
      <c r="E917" t="str">
        <f>INDEX(helysegnevtar!$A$4:$F$3181,MATCH(tidy!$B917,helysegnevtar!$A$4:$A$3181,0),4)</f>
        <v>Heves</v>
      </c>
      <c r="F917" t="str">
        <f>INDEX(helysegnevtar!$A$4:$F$3181,MATCH(tidy!$B917,helysegnevtar!$A$4:$A$3181,0),6)</f>
        <v>Gyöngyösi</v>
      </c>
      <c r="G917">
        <v>9</v>
      </c>
      <c r="H917">
        <v>4.9400000000000004</v>
      </c>
      <c r="I917">
        <v>57.57</v>
      </c>
      <c r="J917">
        <v>2480</v>
      </c>
      <c r="K917">
        <v>771</v>
      </c>
      <c r="L917">
        <v>792</v>
      </c>
      <c r="M917">
        <f t="shared" si="72"/>
        <v>1563</v>
      </c>
      <c r="N917">
        <v>58.18</v>
      </c>
      <c r="O917">
        <v>16.62</v>
      </c>
      <c r="P917">
        <v>60.55</v>
      </c>
      <c r="Q917">
        <v>60.75</v>
      </c>
      <c r="R917">
        <v>5.94</v>
      </c>
      <c r="S917">
        <v>15.01</v>
      </c>
      <c r="T917">
        <v>20.95</v>
      </c>
      <c r="U917">
        <v>4561772452</v>
      </c>
      <c r="V917">
        <v>6016</v>
      </c>
      <c r="W917">
        <v>62</v>
      </c>
      <c r="X917">
        <v>40</v>
      </c>
      <c r="Y917">
        <v>10</v>
      </c>
      <c r="Z917">
        <v>25.95</v>
      </c>
      <c r="AB917">
        <v>596</v>
      </c>
      <c r="AC917" s="38">
        <v>8.65</v>
      </c>
      <c r="AD917" s="38">
        <v>-7.78</v>
      </c>
      <c r="AE917" s="39">
        <v>0</v>
      </c>
      <c r="AF917" s="38">
        <v>200</v>
      </c>
      <c r="AG917" s="38">
        <v>314</v>
      </c>
      <c r="AH917">
        <f t="shared" si="73"/>
        <v>514</v>
      </c>
      <c r="AI917" s="40">
        <f t="shared" si="74"/>
        <v>32.885476647472814</v>
      </c>
    </row>
    <row r="918" spans="1:35" ht="15">
      <c r="A918" t="str">
        <f t="shared" si="70"/>
        <v>1912</v>
      </c>
      <c r="B918" t="str">
        <f t="shared" si="71"/>
        <v>Gyöngyössolymos</v>
      </c>
      <c r="C918" t="s">
        <v>916</v>
      </c>
      <c r="D918" t="str">
        <f>INDEX(helysegnevtar!$A$4:$F$3181,MATCH(tidy!$B918,helysegnevtar!$A$4:$A$3181,0),3)</f>
        <v>község</v>
      </c>
      <c r="E918" t="str">
        <f>INDEX(helysegnevtar!$A$4:$F$3181,MATCH(tidy!$B918,helysegnevtar!$A$4:$A$3181,0),4)</f>
        <v>Heves</v>
      </c>
      <c r="F918" t="str">
        <f>INDEX(helysegnevtar!$A$4:$F$3181,MATCH(tidy!$B918,helysegnevtar!$A$4:$A$3181,0),6)</f>
        <v>Gyöngyösi</v>
      </c>
      <c r="G918">
        <v>3</v>
      </c>
      <c r="H918">
        <v>0.14000000000000001</v>
      </c>
      <c r="I918">
        <v>58.38</v>
      </c>
      <c r="J918">
        <v>2950</v>
      </c>
      <c r="K918">
        <v>878</v>
      </c>
      <c r="L918">
        <v>939</v>
      </c>
      <c r="M918">
        <f t="shared" si="72"/>
        <v>1817</v>
      </c>
      <c r="N918">
        <v>52.95</v>
      </c>
      <c r="O918">
        <v>32.409999999999997</v>
      </c>
      <c r="P918">
        <v>51.02</v>
      </c>
      <c r="Q918">
        <v>64.849999999999994</v>
      </c>
      <c r="R918">
        <v>0.92</v>
      </c>
      <c r="S918">
        <v>13.52</v>
      </c>
      <c r="T918">
        <v>14.44</v>
      </c>
      <c r="U918">
        <v>7800789028</v>
      </c>
      <c r="V918">
        <v>7658</v>
      </c>
      <c r="W918">
        <v>295</v>
      </c>
      <c r="X918">
        <v>2</v>
      </c>
      <c r="Z918">
        <v>5.84</v>
      </c>
      <c r="AA918">
        <v>6.56</v>
      </c>
      <c r="AB918">
        <v>412</v>
      </c>
      <c r="AC918" s="38">
        <v>13.49</v>
      </c>
      <c r="AD918" s="38">
        <v>-7.29</v>
      </c>
      <c r="AE918" s="39">
        <v>44.07</v>
      </c>
      <c r="AF918" s="38">
        <v>293</v>
      </c>
      <c r="AG918" s="38">
        <v>427</v>
      </c>
      <c r="AH918">
        <f t="shared" si="73"/>
        <v>720</v>
      </c>
      <c r="AI918" s="40">
        <f t="shared" si="74"/>
        <v>39.625756741882221</v>
      </c>
    </row>
    <row r="919" spans="1:35" ht="15">
      <c r="A919" t="str">
        <f t="shared" si="70"/>
        <v>2808</v>
      </c>
      <c r="B919" t="str">
        <f t="shared" si="71"/>
        <v>Gyöngyöstarján</v>
      </c>
      <c r="C919" t="s">
        <v>917</v>
      </c>
      <c r="D919" t="str">
        <f>INDEX(helysegnevtar!$A$4:$F$3181,MATCH(tidy!$B919,helysegnevtar!$A$4:$A$3181,0),3)</f>
        <v>község</v>
      </c>
      <c r="E919" t="str">
        <f>INDEX(helysegnevtar!$A$4:$F$3181,MATCH(tidy!$B919,helysegnevtar!$A$4:$A$3181,0),4)</f>
        <v>Heves</v>
      </c>
      <c r="F919" t="str">
        <f>INDEX(helysegnevtar!$A$4:$F$3181,MATCH(tidy!$B919,helysegnevtar!$A$4:$A$3181,0),6)</f>
        <v>Gyöngyösi</v>
      </c>
      <c r="G919">
        <v>4</v>
      </c>
      <c r="H919">
        <v>0.14000000000000001</v>
      </c>
      <c r="I919">
        <v>58.16</v>
      </c>
      <c r="J919">
        <v>2294</v>
      </c>
      <c r="K919">
        <v>712</v>
      </c>
      <c r="L919">
        <v>753</v>
      </c>
      <c r="M919">
        <f t="shared" si="72"/>
        <v>1465</v>
      </c>
      <c r="N919">
        <v>55.67</v>
      </c>
      <c r="O919">
        <v>25.97</v>
      </c>
      <c r="P919">
        <v>58.82</v>
      </c>
      <c r="Q919">
        <v>46.39</v>
      </c>
      <c r="R919">
        <v>3.75</v>
      </c>
      <c r="S919">
        <v>12.75</v>
      </c>
      <c r="T919">
        <v>16.5</v>
      </c>
      <c r="U919">
        <v>5606960539</v>
      </c>
      <c r="V919">
        <v>5591</v>
      </c>
      <c r="W919">
        <v>121</v>
      </c>
      <c r="Y919">
        <v>8</v>
      </c>
      <c r="Z919">
        <v>25.34</v>
      </c>
      <c r="AA919">
        <v>9.01</v>
      </c>
      <c r="AB919">
        <v>424</v>
      </c>
      <c r="AC919" s="38">
        <v>-6.67</v>
      </c>
      <c r="AD919" s="38">
        <v>-10.220000000000001</v>
      </c>
      <c r="AE919" s="39">
        <v>9.92</v>
      </c>
      <c r="AF919" s="38">
        <v>185</v>
      </c>
      <c r="AG919" s="38">
        <v>305</v>
      </c>
      <c r="AH919">
        <f t="shared" si="73"/>
        <v>490</v>
      </c>
      <c r="AI919" s="40">
        <f t="shared" si="74"/>
        <v>33.44709897610921</v>
      </c>
    </row>
    <row r="920" spans="1:35" ht="15">
      <c r="A920" t="str">
        <f t="shared" si="70"/>
        <v>3028</v>
      </c>
      <c r="B920" t="str">
        <f t="shared" si="71"/>
        <v>Gyönk</v>
      </c>
      <c r="C920" t="s">
        <v>918</v>
      </c>
      <c r="D920" t="str">
        <f>INDEX(helysegnevtar!$A$4:$F$3181,MATCH(tidy!$B920,helysegnevtar!$A$4:$A$3181,0),3)</f>
        <v>város</v>
      </c>
      <c r="E920" t="str">
        <f>INDEX(helysegnevtar!$A$4:$F$3181,MATCH(tidy!$B920,helysegnevtar!$A$4:$A$3181,0),4)</f>
        <v>Tolna</v>
      </c>
      <c r="F920" t="str">
        <f>INDEX(helysegnevtar!$A$4:$F$3181,MATCH(tidy!$B920,helysegnevtar!$A$4:$A$3181,0),6)</f>
        <v>Tamási</v>
      </c>
      <c r="G920">
        <v>16</v>
      </c>
      <c r="H920">
        <v>2.83</v>
      </c>
      <c r="I920">
        <v>84.55</v>
      </c>
      <c r="J920">
        <v>1698</v>
      </c>
      <c r="K920">
        <v>466</v>
      </c>
      <c r="L920">
        <v>489</v>
      </c>
      <c r="M920">
        <f t="shared" si="72"/>
        <v>955</v>
      </c>
      <c r="N920">
        <v>39.880000000000003</v>
      </c>
      <c r="O920">
        <v>21.28</v>
      </c>
      <c r="P920">
        <v>51.85</v>
      </c>
      <c r="Q920">
        <v>38.11</v>
      </c>
      <c r="R920">
        <v>2.48</v>
      </c>
      <c r="S920">
        <v>9.18</v>
      </c>
      <c r="T920">
        <v>11.66</v>
      </c>
      <c r="U920">
        <v>2702072741</v>
      </c>
      <c r="V920">
        <v>5290</v>
      </c>
      <c r="W920">
        <v>249</v>
      </c>
      <c r="X920">
        <v>15</v>
      </c>
      <c r="Y920">
        <v>34</v>
      </c>
      <c r="Z920">
        <v>7.78</v>
      </c>
      <c r="AB920">
        <v>429</v>
      </c>
      <c r="AC920" s="38">
        <v>41.27</v>
      </c>
      <c r="AD920" s="38">
        <v>-43.66</v>
      </c>
      <c r="AE920" s="39">
        <v>59.44</v>
      </c>
      <c r="AF920" s="38">
        <v>201</v>
      </c>
      <c r="AG920" s="38">
        <v>341</v>
      </c>
      <c r="AH920">
        <f t="shared" si="73"/>
        <v>542</v>
      </c>
      <c r="AI920" s="40">
        <f t="shared" si="74"/>
        <v>56.753926701570677</v>
      </c>
    </row>
    <row r="921" spans="1:35" ht="15">
      <c r="A921" t="str">
        <f t="shared" si="70"/>
        <v>2558</v>
      </c>
      <c r="B921" t="str">
        <f t="shared" si="71"/>
        <v>Győr</v>
      </c>
      <c r="C921" t="s">
        <v>919</v>
      </c>
      <c r="D921" t="str">
        <f>INDEX(helysegnevtar!$A$4:$F$3181,MATCH(tidy!$B921,helysegnevtar!$A$4:$A$3181,0),3)</f>
        <v>megyeszékhely, megyei jogú város</v>
      </c>
      <c r="E921" t="str">
        <f>INDEX(helysegnevtar!$A$4:$F$3181,MATCH(tidy!$B921,helysegnevtar!$A$4:$A$3181,0),4)</f>
        <v>Győr-Moson-Sopron</v>
      </c>
      <c r="F921" t="str">
        <f>INDEX(helysegnevtar!$A$4:$F$3181,MATCH(tidy!$B921,helysegnevtar!$A$4:$A$3181,0),6)</f>
        <v>Győri</v>
      </c>
      <c r="G921">
        <v>38</v>
      </c>
      <c r="H921">
        <v>0.6</v>
      </c>
      <c r="I921">
        <v>51.14</v>
      </c>
      <c r="J921">
        <v>121483</v>
      </c>
      <c r="K921">
        <v>38680</v>
      </c>
      <c r="L921">
        <v>38617</v>
      </c>
      <c r="M921">
        <f t="shared" si="72"/>
        <v>77297</v>
      </c>
      <c r="O921">
        <v>31.34</v>
      </c>
      <c r="P921">
        <v>31.9</v>
      </c>
      <c r="Q921">
        <v>174.62</v>
      </c>
      <c r="S921">
        <v>485.71</v>
      </c>
      <c r="T921">
        <v>485.71</v>
      </c>
      <c r="U921">
        <v>348272777354</v>
      </c>
      <c r="V921">
        <v>264761</v>
      </c>
      <c r="W921">
        <v>10002</v>
      </c>
      <c r="X921">
        <v>83</v>
      </c>
      <c r="Y921">
        <v>67</v>
      </c>
      <c r="Z921">
        <v>27.64</v>
      </c>
      <c r="AA921">
        <v>0.97</v>
      </c>
      <c r="AB921">
        <v>17765</v>
      </c>
      <c r="AC921" s="38">
        <v>-3.32</v>
      </c>
      <c r="AD921" s="38">
        <v>-3.05</v>
      </c>
      <c r="AE921" s="39">
        <v>19.3</v>
      </c>
      <c r="AF921" s="38">
        <v>10072</v>
      </c>
      <c r="AG921" s="38">
        <v>16503</v>
      </c>
      <c r="AH921">
        <f t="shared" si="73"/>
        <v>26575</v>
      </c>
      <c r="AI921" s="40">
        <f t="shared" si="74"/>
        <v>34.38037698746394</v>
      </c>
    </row>
    <row r="922" spans="1:35" ht="15">
      <c r="A922" t="str">
        <f t="shared" si="70"/>
        <v>872</v>
      </c>
      <c r="B922" t="str">
        <f t="shared" si="71"/>
        <v>Győrasszonyfa</v>
      </c>
      <c r="C922" t="s">
        <v>920</v>
      </c>
      <c r="D922" t="str">
        <f>INDEX(helysegnevtar!$A$4:$F$3181,MATCH(tidy!$B922,helysegnevtar!$A$4:$A$3181,0),3)</f>
        <v>község</v>
      </c>
      <c r="E922" t="str">
        <f>INDEX(helysegnevtar!$A$4:$F$3181,MATCH(tidy!$B922,helysegnevtar!$A$4:$A$3181,0),4)</f>
        <v>Győr-Moson-Sopron</v>
      </c>
      <c r="F922" t="str">
        <f>INDEX(helysegnevtar!$A$4:$F$3181,MATCH(tidy!$B922,helysegnevtar!$A$4:$A$3181,0),6)</f>
        <v>Pannonhalmi</v>
      </c>
      <c r="G922">
        <v>2</v>
      </c>
      <c r="H922">
        <v>0.79</v>
      </c>
      <c r="I922">
        <v>51.59</v>
      </c>
      <c r="J922">
        <v>531</v>
      </c>
      <c r="K922">
        <v>163</v>
      </c>
      <c r="L922">
        <v>187</v>
      </c>
      <c r="M922">
        <f t="shared" si="72"/>
        <v>350</v>
      </c>
      <c r="N922">
        <v>31.31</v>
      </c>
      <c r="O922">
        <v>4.51</v>
      </c>
      <c r="P922">
        <v>100</v>
      </c>
      <c r="Q922">
        <v>6.48</v>
      </c>
      <c r="R922">
        <v>0.56999999999999995</v>
      </c>
      <c r="S922">
        <v>2.44</v>
      </c>
      <c r="T922">
        <v>3.01</v>
      </c>
      <c r="U922">
        <v>1267647081</v>
      </c>
      <c r="V922">
        <v>1139</v>
      </c>
      <c r="W922">
        <v>65</v>
      </c>
      <c r="Y922">
        <v>1</v>
      </c>
      <c r="Z922">
        <v>5.98</v>
      </c>
      <c r="AB922">
        <v>122</v>
      </c>
      <c r="AC922" s="38">
        <v>13.96</v>
      </c>
      <c r="AD922" s="38">
        <v>11.96</v>
      </c>
      <c r="AE922" s="39">
        <v>73.849999999999994</v>
      </c>
      <c r="AF922" s="38">
        <v>37</v>
      </c>
      <c r="AG922" s="38">
        <v>52</v>
      </c>
      <c r="AH922">
        <f t="shared" si="73"/>
        <v>89</v>
      </c>
      <c r="AI922" s="40">
        <f t="shared" si="74"/>
        <v>25.428571428571427</v>
      </c>
    </row>
    <row r="923" spans="1:35" ht="15">
      <c r="A923" t="str">
        <f t="shared" si="70"/>
        <v>2553</v>
      </c>
      <c r="B923" t="str">
        <f t="shared" si="71"/>
        <v>Györe</v>
      </c>
      <c r="C923" t="s">
        <v>921</v>
      </c>
      <c r="D923" t="str">
        <f>INDEX(helysegnevtar!$A$4:$F$3181,MATCH(tidy!$B923,helysegnevtar!$A$4:$A$3181,0),3)</f>
        <v>község</v>
      </c>
      <c r="E923" t="str">
        <f>INDEX(helysegnevtar!$A$4:$F$3181,MATCH(tidy!$B923,helysegnevtar!$A$4:$A$3181,0),4)</f>
        <v>Tolna</v>
      </c>
      <c r="F923" t="str">
        <f>INDEX(helysegnevtar!$A$4:$F$3181,MATCH(tidy!$B923,helysegnevtar!$A$4:$A$3181,0),6)</f>
        <v>Bonyhádi</v>
      </c>
      <c r="G923">
        <v>3</v>
      </c>
      <c r="H923">
        <v>1.06</v>
      </c>
      <c r="I923">
        <v>53.62</v>
      </c>
      <c r="J923">
        <v>610</v>
      </c>
      <c r="K923">
        <v>184</v>
      </c>
      <c r="L923">
        <v>200</v>
      </c>
      <c r="M923">
        <f t="shared" si="72"/>
        <v>384</v>
      </c>
      <c r="N923">
        <v>37.78</v>
      </c>
      <c r="O923">
        <v>13.83</v>
      </c>
      <c r="P923">
        <v>40</v>
      </c>
      <c r="Q923">
        <v>11.32</v>
      </c>
      <c r="R923">
        <v>1.26</v>
      </c>
      <c r="S923">
        <v>2.83</v>
      </c>
      <c r="T923">
        <v>4.09</v>
      </c>
      <c r="U923">
        <v>895004677</v>
      </c>
      <c r="V923">
        <v>1582</v>
      </c>
      <c r="W923">
        <v>99</v>
      </c>
      <c r="Y923">
        <v>6</v>
      </c>
      <c r="Z923">
        <v>1.66</v>
      </c>
      <c r="AA923">
        <v>3.2</v>
      </c>
      <c r="AB923">
        <v>142</v>
      </c>
      <c r="AC923" s="38">
        <v>-13.28</v>
      </c>
      <c r="AD923" s="38">
        <v>-8.3000000000000007</v>
      </c>
      <c r="AE923" s="39">
        <v>77.78</v>
      </c>
      <c r="AF923" s="38">
        <v>62</v>
      </c>
      <c r="AG923" s="38">
        <v>86</v>
      </c>
      <c r="AH923">
        <f t="shared" si="73"/>
        <v>148</v>
      </c>
      <c r="AI923" s="40">
        <f t="shared" si="74"/>
        <v>38.541666666666671</v>
      </c>
    </row>
    <row r="924" spans="1:35" ht="15">
      <c r="A924" t="str">
        <f t="shared" si="70"/>
        <v>506</v>
      </c>
      <c r="B924" t="str">
        <f t="shared" si="71"/>
        <v>Györgytarló</v>
      </c>
      <c r="C924" t="s">
        <v>922</v>
      </c>
      <c r="D924" t="str">
        <f>INDEX(helysegnevtar!$A$4:$F$3181,MATCH(tidy!$B924,helysegnevtar!$A$4:$A$3181,0),3)</f>
        <v>község</v>
      </c>
      <c r="E924" t="str">
        <f>INDEX(helysegnevtar!$A$4:$F$3181,MATCH(tidy!$B924,helysegnevtar!$A$4:$A$3181,0),4)</f>
        <v>Borsod-Abaúj-Zemplén</v>
      </c>
      <c r="F924" t="str">
        <f>INDEX(helysegnevtar!$A$4:$F$3181,MATCH(tidy!$B924,helysegnevtar!$A$4:$A$3181,0),6)</f>
        <v>Sárospataki</v>
      </c>
      <c r="G924">
        <v>52</v>
      </c>
      <c r="H924">
        <v>14.26</v>
      </c>
      <c r="I924">
        <v>52.6</v>
      </c>
      <c r="J924">
        <v>571</v>
      </c>
      <c r="K924">
        <v>169</v>
      </c>
      <c r="L924">
        <v>204</v>
      </c>
      <c r="M924">
        <f t="shared" si="72"/>
        <v>373</v>
      </c>
      <c r="N924">
        <v>93.14</v>
      </c>
      <c r="O924">
        <v>4.21</v>
      </c>
      <c r="P924">
        <v>37.29</v>
      </c>
      <c r="Q924">
        <v>30.19</v>
      </c>
      <c r="R924">
        <v>0.08</v>
      </c>
      <c r="S924">
        <v>4.47</v>
      </c>
      <c r="T924">
        <v>4.55</v>
      </c>
      <c r="U924">
        <v>612523151</v>
      </c>
      <c r="V924">
        <v>1494</v>
      </c>
      <c r="W924">
        <v>20</v>
      </c>
      <c r="Y924">
        <v>15</v>
      </c>
      <c r="Z924">
        <v>18.93</v>
      </c>
      <c r="AA924">
        <v>26.73</v>
      </c>
      <c r="AB924">
        <v>193</v>
      </c>
      <c r="AC924" s="38">
        <v>-10.52</v>
      </c>
      <c r="AD924" s="38">
        <v>12.62</v>
      </c>
      <c r="AE924" s="39">
        <v>0</v>
      </c>
      <c r="AF924" s="38">
        <v>32</v>
      </c>
      <c r="AG924" s="38">
        <v>55</v>
      </c>
      <c r="AH924">
        <f t="shared" si="73"/>
        <v>87</v>
      </c>
      <c r="AI924" s="40">
        <f t="shared" si="74"/>
        <v>23.324396782841823</v>
      </c>
    </row>
    <row r="925" spans="1:35" ht="15">
      <c r="A925" t="str">
        <f t="shared" si="70"/>
        <v>1232</v>
      </c>
      <c r="B925" t="str">
        <f t="shared" si="71"/>
        <v>Györköny</v>
      </c>
      <c r="C925" t="s">
        <v>923</v>
      </c>
      <c r="D925" t="str">
        <f>INDEX(helysegnevtar!$A$4:$F$3181,MATCH(tidy!$B925,helysegnevtar!$A$4:$A$3181,0),3)</f>
        <v>község</v>
      </c>
      <c r="E925" t="str">
        <f>INDEX(helysegnevtar!$A$4:$F$3181,MATCH(tidy!$B925,helysegnevtar!$A$4:$A$3181,0),4)</f>
        <v>Tolna</v>
      </c>
      <c r="F925" t="str">
        <f>INDEX(helysegnevtar!$A$4:$F$3181,MATCH(tidy!$B925,helysegnevtar!$A$4:$A$3181,0),6)</f>
        <v>Paksi</v>
      </c>
      <c r="G925">
        <v>4</v>
      </c>
      <c r="H925">
        <v>0.92</v>
      </c>
      <c r="I925">
        <v>62.81</v>
      </c>
      <c r="J925">
        <v>1036</v>
      </c>
      <c r="K925">
        <v>314</v>
      </c>
      <c r="L925">
        <v>318</v>
      </c>
      <c r="M925">
        <f t="shared" si="72"/>
        <v>632</v>
      </c>
      <c r="N925">
        <v>35.32</v>
      </c>
      <c r="O925">
        <v>19.96</v>
      </c>
      <c r="P925">
        <v>43.48</v>
      </c>
      <c r="Q925">
        <v>31.6</v>
      </c>
      <c r="S925">
        <v>20.21</v>
      </c>
      <c r="T925">
        <v>20.21</v>
      </c>
      <c r="U925">
        <v>2514180989</v>
      </c>
      <c r="V925">
        <v>2537</v>
      </c>
      <c r="W925">
        <v>132</v>
      </c>
      <c r="X925">
        <v>10</v>
      </c>
      <c r="Y925">
        <v>18</v>
      </c>
      <c r="Z925">
        <v>8.3000000000000007</v>
      </c>
      <c r="AB925">
        <v>213</v>
      </c>
      <c r="AC925" s="38">
        <v>18.68</v>
      </c>
      <c r="AD925" s="38">
        <v>0</v>
      </c>
      <c r="AE925" s="39">
        <v>45.45</v>
      </c>
      <c r="AF925" s="38">
        <v>104</v>
      </c>
      <c r="AG925" s="38">
        <v>124</v>
      </c>
      <c r="AH925">
        <f t="shared" si="73"/>
        <v>228</v>
      </c>
      <c r="AI925" s="40">
        <f t="shared" si="74"/>
        <v>36.075949367088604</v>
      </c>
    </row>
    <row r="926" spans="1:35" ht="15">
      <c r="A926" t="str">
        <f t="shared" si="70"/>
        <v>1319</v>
      </c>
      <c r="B926" t="str">
        <f t="shared" si="71"/>
        <v>Győrladamér</v>
      </c>
      <c r="C926" t="s">
        <v>924</v>
      </c>
      <c r="D926" t="str">
        <f>INDEX(helysegnevtar!$A$4:$F$3181,MATCH(tidy!$B926,helysegnevtar!$A$4:$A$3181,0),3)</f>
        <v>község</v>
      </c>
      <c r="E926" t="str">
        <f>INDEX(helysegnevtar!$A$4:$F$3181,MATCH(tidy!$B926,helysegnevtar!$A$4:$A$3181,0),4)</f>
        <v>Győr-Moson-Sopron</v>
      </c>
      <c r="F926" t="str">
        <f>INDEX(helysegnevtar!$A$4:$F$3181,MATCH(tidy!$B926,helysegnevtar!$A$4:$A$3181,0),6)</f>
        <v>Győri</v>
      </c>
      <c r="G926">
        <v>1</v>
      </c>
      <c r="I926">
        <v>46.95</v>
      </c>
      <c r="J926">
        <v>1903</v>
      </c>
      <c r="K926">
        <v>646</v>
      </c>
      <c r="L926">
        <v>644</v>
      </c>
      <c r="M926">
        <f t="shared" si="72"/>
        <v>1290</v>
      </c>
      <c r="N926">
        <v>17.920000000000002</v>
      </c>
      <c r="O926">
        <v>30.87</v>
      </c>
      <c r="Q926">
        <v>8.61</v>
      </c>
      <c r="R926">
        <v>1.85</v>
      </c>
      <c r="S926">
        <v>7.76</v>
      </c>
      <c r="T926">
        <v>9.61</v>
      </c>
      <c r="U926">
        <v>6179033754</v>
      </c>
      <c r="V926">
        <v>3499</v>
      </c>
      <c r="W926">
        <v>170</v>
      </c>
      <c r="Z926">
        <v>3.84</v>
      </c>
      <c r="AB926">
        <v>264</v>
      </c>
      <c r="AC926" s="38">
        <v>6.59</v>
      </c>
      <c r="AD926" s="38">
        <v>-2.74</v>
      </c>
      <c r="AE926" s="39">
        <v>23.53</v>
      </c>
      <c r="AF926" s="38">
        <v>95</v>
      </c>
      <c r="AG926" s="38">
        <v>144</v>
      </c>
      <c r="AH926">
        <f t="shared" si="73"/>
        <v>239</v>
      </c>
      <c r="AI926" s="40">
        <f t="shared" si="74"/>
        <v>18.527131782945734</v>
      </c>
    </row>
    <row r="927" spans="1:35" ht="15">
      <c r="A927" t="str">
        <f t="shared" si="70"/>
        <v>2894</v>
      </c>
      <c r="B927" t="str">
        <f t="shared" si="71"/>
        <v>Győröcske</v>
      </c>
      <c r="C927" t="s">
        <v>925</v>
      </c>
      <c r="D927" t="str">
        <f>INDEX(helysegnevtar!$A$4:$F$3181,MATCH(tidy!$B927,helysegnevtar!$A$4:$A$3181,0),3)</f>
        <v>község</v>
      </c>
      <c r="E927" t="str">
        <f>INDEX(helysegnevtar!$A$4:$F$3181,MATCH(tidy!$B927,helysegnevtar!$A$4:$A$3181,0),4)</f>
        <v>Szabolcs-Szatmár-Bereg</v>
      </c>
      <c r="F927" t="str">
        <f>INDEX(helysegnevtar!$A$4:$F$3181,MATCH(tidy!$B927,helysegnevtar!$A$4:$A$3181,0),6)</f>
        <v>Záhonyi</v>
      </c>
      <c r="G927">
        <v>6</v>
      </c>
      <c r="I927">
        <v>34.18</v>
      </c>
      <c r="J927">
        <v>146</v>
      </c>
      <c r="K927">
        <v>50</v>
      </c>
      <c r="L927">
        <v>58</v>
      </c>
      <c r="M927">
        <f t="shared" si="72"/>
        <v>108</v>
      </c>
      <c r="N927">
        <v>62.74</v>
      </c>
      <c r="O927">
        <v>15.52</v>
      </c>
      <c r="P927">
        <v>100</v>
      </c>
      <c r="Q927">
        <v>2.11</v>
      </c>
      <c r="R927">
        <v>0.2</v>
      </c>
      <c r="S927">
        <v>0.46</v>
      </c>
      <c r="T927">
        <v>0.66</v>
      </c>
      <c r="U927">
        <v>221989713</v>
      </c>
      <c r="V927">
        <v>304</v>
      </c>
      <c r="Z927">
        <v>40.65</v>
      </c>
      <c r="AB927">
        <v>33</v>
      </c>
      <c r="AC927" s="38">
        <v>-81.3</v>
      </c>
      <c r="AD927" s="38">
        <v>-16.260000000000002</v>
      </c>
      <c r="AE927" s="39"/>
      <c r="AF927" s="38">
        <v>9</v>
      </c>
      <c r="AG927" s="38">
        <v>9</v>
      </c>
      <c r="AH927">
        <f t="shared" si="73"/>
        <v>18</v>
      </c>
      <c r="AI927" s="40">
        <f t="shared" si="74"/>
        <v>16.666666666666664</v>
      </c>
    </row>
    <row r="928" spans="1:35" ht="15">
      <c r="A928" t="str">
        <f t="shared" si="70"/>
        <v>3131</v>
      </c>
      <c r="B928" t="str">
        <f t="shared" si="71"/>
        <v>Győrság</v>
      </c>
      <c r="C928" t="s">
        <v>926</v>
      </c>
      <c r="D928" t="str">
        <f>INDEX(helysegnevtar!$A$4:$F$3181,MATCH(tidy!$B928,helysegnevtar!$A$4:$A$3181,0),3)</f>
        <v>község</v>
      </c>
      <c r="E928" t="str">
        <f>INDEX(helysegnevtar!$A$4:$F$3181,MATCH(tidy!$B928,helysegnevtar!$A$4:$A$3181,0),4)</f>
        <v>Győr-Moson-Sopron</v>
      </c>
      <c r="F928" t="str">
        <f>INDEX(helysegnevtar!$A$4:$F$3181,MATCH(tidy!$B928,helysegnevtar!$A$4:$A$3181,0),6)</f>
        <v>Győri</v>
      </c>
      <c r="G928">
        <v>7</v>
      </c>
      <c r="H928">
        <v>0.5</v>
      </c>
      <c r="I928">
        <v>51.32</v>
      </c>
      <c r="J928">
        <v>1659</v>
      </c>
      <c r="K928">
        <v>523</v>
      </c>
      <c r="L928">
        <v>562</v>
      </c>
      <c r="M928">
        <f t="shared" si="72"/>
        <v>1085</v>
      </c>
      <c r="N928">
        <v>20.16</v>
      </c>
      <c r="O928">
        <v>25.35</v>
      </c>
      <c r="P928">
        <v>35.71</v>
      </c>
      <c r="Q928">
        <v>8.1999999999999993</v>
      </c>
      <c r="R928">
        <v>9.11</v>
      </c>
      <c r="S928">
        <v>9.76</v>
      </c>
      <c r="T928">
        <v>18.87</v>
      </c>
      <c r="U928">
        <v>4509357922</v>
      </c>
      <c r="V928">
        <v>3554</v>
      </c>
      <c r="W928">
        <v>42</v>
      </c>
      <c r="Z928">
        <v>12.07</v>
      </c>
      <c r="AA928">
        <v>6.73</v>
      </c>
      <c r="AB928">
        <v>250</v>
      </c>
      <c r="AC928" s="38">
        <v>44.46</v>
      </c>
      <c r="AD928" s="38">
        <v>8.26</v>
      </c>
      <c r="AE928" s="39">
        <v>30.95</v>
      </c>
      <c r="AF928" s="38">
        <v>97</v>
      </c>
      <c r="AG928" s="38">
        <v>154</v>
      </c>
      <c r="AH928">
        <f t="shared" si="73"/>
        <v>251</v>
      </c>
      <c r="AI928" s="40">
        <f t="shared" si="74"/>
        <v>23.133640552995391</v>
      </c>
    </row>
    <row r="929" spans="1:35" ht="15">
      <c r="A929" t="str">
        <f t="shared" si="70"/>
        <v>1930</v>
      </c>
      <c r="B929" t="str">
        <f t="shared" si="71"/>
        <v>Győrsövényház</v>
      </c>
      <c r="C929" t="s">
        <v>927</v>
      </c>
      <c r="D929" t="str">
        <f>INDEX(helysegnevtar!$A$4:$F$3181,MATCH(tidy!$B929,helysegnevtar!$A$4:$A$3181,0),3)</f>
        <v>község</v>
      </c>
      <c r="E929" t="str">
        <f>INDEX(helysegnevtar!$A$4:$F$3181,MATCH(tidy!$B929,helysegnevtar!$A$4:$A$3181,0),4)</f>
        <v>Győr-Moson-Sopron</v>
      </c>
      <c r="F929" t="str">
        <f>INDEX(helysegnevtar!$A$4:$F$3181,MATCH(tidy!$B929,helysegnevtar!$A$4:$A$3181,0),6)</f>
        <v>Győri</v>
      </c>
      <c r="G929">
        <v>4</v>
      </c>
      <c r="H929">
        <v>0.51</v>
      </c>
      <c r="I929">
        <v>52.23</v>
      </c>
      <c r="J929">
        <v>804</v>
      </c>
      <c r="K929">
        <v>235</v>
      </c>
      <c r="L929">
        <v>285</v>
      </c>
      <c r="M929">
        <f t="shared" si="72"/>
        <v>520</v>
      </c>
      <c r="N929">
        <v>25.04</v>
      </c>
      <c r="O929">
        <v>10.34</v>
      </c>
      <c r="P929">
        <v>14.29</v>
      </c>
      <c r="Q929">
        <v>24.21</v>
      </c>
      <c r="R929">
        <v>0.62</v>
      </c>
      <c r="S929">
        <v>2.8</v>
      </c>
      <c r="T929">
        <v>3.42</v>
      </c>
      <c r="U929">
        <v>1854293998</v>
      </c>
      <c r="V929">
        <v>1853</v>
      </c>
      <c r="W929">
        <v>182</v>
      </c>
      <c r="Z929">
        <v>3.8</v>
      </c>
      <c r="AB929">
        <v>159</v>
      </c>
      <c r="AC929" s="38">
        <v>-8.8699999999999992</v>
      </c>
      <c r="AD929" s="38">
        <v>-8.8699999999999992</v>
      </c>
      <c r="AE929" s="39">
        <v>86.81</v>
      </c>
      <c r="AF929" s="38">
        <v>67</v>
      </c>
      <c r="AG929" s="38">
        <v>94</v>
      </c>
      <c r="AH929">
        <f t="shared" si="73"/>
        <v>161</v>
      </c>
      <c r="AI929" s="40">
        <f t="shared" si="74"/>
        <v>30.961538461538463</v>
      </c>
    </row>
    <row r="930" spans="1:35" ht="15">
      <c r="A930" t="str">
        <f t="shared" si="70"/>
        <v>1565</v>
      </c>
      <c r="B930" t="str">
        <f t="shared" si="71"/>
        <v>Győrszemere</v>
      </c>
      <c r="C930" t="s">
        <v>928</v>
      </c>
      <c r="D930" t="str">
        <f>INDEX(helysegnevtar!$A$4:$F$3181,MATCH(tidy!$B930,helysegnevtar!$A$4:$A$3181,0),3)</f>
        <v>község</v>
      </c>
      <c r="E930" t="str">
        <f>INDEX(helysegnevtar!$A$4:$F$3181,MATCH(tidy!$B930,helysegnevtar!$A$4:$A$3181,0),4)</f>
        <v>Győr-Moson-Sopron</v>
      </c>
      <c r="F930" t="str">
        <f>INDEX(helysegnevtar!$A$4:$F$3181,MATCH(tidy!$B930,helysegnevtar!$A$4:$A$3181,0),6)</f>
        <v>Téti</v>
      </c>
      <c r="G930">
        <v>5</v>
      </c>
      <c r="H930">
        <v>1.62</v>
      </c>
      <c r="I930">
        <v>47.04</v>
      </c>
      <c r="J930">
        <v>3679</v>
      </c>
      <c r="K930">
        <v>1196</v>
      </c>
      <c r="L930">
        <v>1275</v>
      </c>
      <c r="M930">
        <f t="shared" si="72"/>
        <v>2471</v>
      </c>
      <c r="N930">
        <v>19.02</v>
      </c>
      <c r="O930">
        <v>18.510000000000002</v>
      </c>
      <c r="P930">
        <v>34.479999999999997</v>
      </c>
      <c r="Q930">
        <v>33.1</v>
      </c>
      <c r="R930">
        <v>21.16</v>
      </c>
      <c r="S930">
        <v>15.91</v>
      </c>
      <c r="T930">
        <v>37.07</v>
      </c>
      <c r="U930">
        <v>10047025456</v>
      </c>
      <c r="V930">
        <v>7203</v>
      </c>
      <c r="W930">
        <v>145</v>
      </c>
      <c r="X930">
        <v>1</v>
      </c>
      <c r="Y930">
        <v>13</v>
      </c>
      <c r="Z930">
        <v>8.56</v>
      </c>
      <c r="AA930">
        <v>1.9</v>
      </c>
      <c r="AB930">
        <v>638</v>
      </c>
      <c r="AC930" s="38">
        <v>24.26</v>
      </c>
      <c r="AD930" s="38">
        <v>6.28</v>
      </c>
      <c r="AE930" s="39">
        <v>1.38</v>
      </c>
      <c r="AF930" s="38">
        <v>207</v>
      </c>
      <c r="AG930" s="38">
        <v>296</v>
      </c>
      <c r="AH930">
        <f t="shared" si="73"/>
        <v>503</v>
      </c>
      <c r="AI930" s="40">
        <f t="shared" si="74"/>
        <v>20.356131121003642</v>
      </c>
    </row>
    <row r="931" spans="1:35" ht="15">
      <c r="A931" t="str">
        <f t="shared" si="70"/>
        <v>1012</v>
      </c>
      <c r="B931" t="str">
        <f t="shared" si="71"/>
        <v>Győrtelek</v>
      </c>
      <c r="C931" t="s">
        <v>929</v>
      </c>
      <c r="D931" t="str">
        <f>INDEX(helysegnevtar!$A$4:$F$3181,MATCH(tidy!$B931,helysegnevtar!$A$4:$A$3181,0),3)</f>
        <v>község</v>
      </c>
      <c r="E931" t="str">
        <f>INDEX(helysegnevtar!$A$4:$F$3181,MATCH(tidy!$B931,helysegnevtar!$A$4:$A$3181,0),4)</f>
        <v>Szabolcs-Szatmár-Bereg</v>
      </c>
      <c r="F931" t="str">
        <f>INDEX(helysegnevtar!$A$4:$F$3181,MATCH(tidy!$B931,helysegnevtar!$A$4:$A$3181,0),6)</f>
        <v>Mátészalkai</v>
      </c>
      <c r="G931">
        <v>42</v>
      </c>
      <c r="H931">
        <v>7.46</v>
      </c>
      <c r="I931">
        <v>61.27</v>
      </c>
      <c r="J931">
        <v>1663</v>
      </c>
      <c r="K931">
        <v>489</v>
      </c>
      <c r="L931">
        <v>534</v>
      </c>
      <c r="M931">
        <f t="shared" si="72"/>
        <v>1023</v>
      </c>
      <c r="N931">
        <v>59.01</v>
      </c>
      <c r="O931">
        <v>7.75</v>
      </c>
      <c r="P931">
        <v>58.12</v>
      </c>
      <c r="Q931">
        <v>14.77</v>
      </c>
      <c r="R931">
        <v>1.91</v>
      </c>
      <c r="S931">
        <v>5.46</v>
      </c>
      <c r="T931">
        <v>7.37</v>
      </c>
      <c r="U931">
        <v>1636458983</v>
      </c>
      <c r="V931">
        <v>5045</v>
      </c>
      <c r="W931">
        <v>102</v>
      </c>
      <c r="X931">
        <v>48</v>
      </c>
      <c r="Y931">
        <v>26</v>
      </c>
      <c r="Z931">
        <v>11.91</v>
      </c>
      <c r="AB931">
        <v>534</v>
      </c>
      <c r="AC931" s="38">
        <v>-2.5099999999999998</v>
      </c>
      <c r="AD931" s="38">
        <v>-35.1</v>
      </c>
      <c r="AE931" s="39">
        <v>13.73</v>
      </c>
      <c r="AF931" s="38">
        <v>168</v>
      </c>
      <c r="AG931" s="38">
        <v>200</v>
      </c>
      <c r="AH931">
        <f t="shared" si="73"/>
        <v>368</v>
      </c>
      <c r="AI931" s="40">
        <f t="shared" si="74"/>
        <v>35.972629521016621</v>
      </c>
    </row>
    <row r="932" spans="1:35" ht="15">
      <c r="A932" t="str">
        <f t="shared" si="70"/>
        <v>748</v>
      </c>
      <c r="B932" t="str">
        <f t="shared" si="71"/>
        <v>Győrújbarát</v>
      </c>
      <c r="C932" t="s">
        <v>930</v>
      </c>
      <c r="D932" t="str">
        <f>INDEX(helysegnevtar!$A$4:$F$3181,MATCH(tidy!$B932,helysegnevtar!$A$4:$A$3181,0),3)</f>
        <v>község</v>
      </c>
      <c r="E932" t="str">
        <f>INDEX(helysegnevtar!$A$4:$F$3181,MATCH(tidy!$B932,helysegnevtar!$A$4:$A$3181,0),4)</f>
        <v>Győr-Moson-Sopron</v>
      </c>
      <c r="F932" t="str">
        <f>INDEX(helysegnevtar!$A$4:$F$3181,MATCH(tidy!$B932,helysegnevtar!$A$4:$A$3181,0),6)</f>
        <v>Győri</v>
      </c>
      <c r="H932">
        <v>0.11</v>
      </c>
      <c r="I932">
        <v>53.37</v>
      </c>
      <c r="J932">
        <v>8141</v>
      </c>
      <c r="K932">
        <v>2666</v>
      </c>
      <c r="L932">
        <v>2729</v>
      </c>
      <c r="M932">
        <f t="shared" si="72"/>
        <v>5395</v>
      </c>
      <c r="N932">
        <v>13.72</v>
      </c>
      <c r="O932">
        <v>41.81</v>
      </c>
      <c r="P932">
        <v>30</v>
      </c>
      <c r="Q932">
        <v>33.6</v>
      </c>
      <c r="R932">
        <v>19.36</v>
      </c>
      <c r="S932">
        <v>27.3</v>
      </c>
      <c r="T932">
        <v>46.66</v>
      </c>
      <c r="U932">
        <v>27209647388</v>
      </c>
      <c r="V932">
        <v>18108</v>
      </c>
      <c r="W932">
        <v>618</v>
      </c>
      <c r="X932">
        <v>1</v>
      </c>
      <c r="Z932">
        <v>7.42</v>
      </c>
      <c r="AA932">
        <v>1.24</v>
      </c>
      <c r="AB932">
        <v>962</v>
      </c>
      <c r="AC932" s="38">
        <v>24.03</v>
      </c>
      <c r="AD932" s="38">
        <v>-1.51</v>
      </c>
      <c r="AE932" s="39">
        <v>9.06</v>
      </c>
      <c r="AF932" s="38">
        <v>480</v>
      </c>
      <c r="AG932" s="38">
        <v>667</v>
      </c>
      <c r="AH932">
        <f t="shared" si="73"/>
        <v>1147</v>
      </c>
      <c r="AI932" s="40">
        <f t="shared" si="74"/>
        <v>21.260426320667282</v>
      </c>
    </row>
    <row r="933" spans="1:35" ht="15">
      <c r="A933" t="str">
        <f t="shared" si="70"/>
        <v>3178</v>
      </c>
      <c r="B933" t="str">
        <f t="shared" si="71"/>
        <v>Győrújfalu</v>
      </c>
      <c r="C933" t="s">
        <v>931</v>
      </c>
      <c r="D933" t="str">
        <f>INDEX(helysegnevtar!$A$4:$F$3181,MATCH(tidy!$B933,helysegnevtar!$A$4:$A$3181,0),3)</f>
        <v>község</v>
      </c>
      <c r="E933" t="str">
        <f>INDEX(helysegnevtar!$A$4:$F$3181,MATCH(tidy!$B933,helysegnevtar!$A$4:$A$3181,0),4)</f>
        <v>Győr-Moson-Sopron</v>
      </c>
      <c r="F933" t="str">
        <f>INDEX(helysegnevtar!$A$4:$F$3181,MATCH(tidy!$B933,helysegnevtar!$A$4:$A$3181,0),6)</f>
        <v>Győri</v>
      </c>
      <c r="H933">
        <v>0.2</v>
      </c>
      <c r="I933">
        <v>55.82</v>
      </c>
      <c r="J933">
        <v>2526</v>
      </c>
      <c r="K933">
        <v>791</v>
      </c>
      <c r="L933">
        <v>814</v>
      </c>
      <c r="M933">
        <f t="shared" si="72"/>
        <v>1605</v>
      </c>
      <c r="N933">
        <v>11.09</v>
      </c>
      <c r="O933">
        <v>43.65</v>
      </c>
      <c r="P933">
        <v>18.18</v>
      </c>
      <c r="Q933">
        <v>7.37</v>
      </c>
      <c r="R933">
        <v>1.7</v>
      </c>
      <c r="S933">
        <v>11.67</v>
      </c>
      <c r="T933">
        <v>13.37</v>
      </c>
      <c r="U933">
        <v>8466271198</v>
      </c>
      <c r="V933">
        <v>4647</v>
      </c>
      <c r="W933">
        <v>62</v>
      </c>
      <c r="Z933">
        <v>9.52</v>
      </c>
      <c r="AB933">
        <v>235</v>
      </c>
      <c r="AC933" s="38">
        <v>17.45</v>
      </c>
      <c r="AD933" s="38">
        <v>1.59</v>
      </c>
      <c r="AE933" s="39">
        <v>19.350000000000001</v>
      </c>
      <c r="AF933" s="38">
        <v>133</v>
      </c>
      <c r="AG933" s="38">
        <v>206</v>
      </c>
      <c r="AH933">
        <f t="shared" si="73"/>
        <v>339</v>
      </c>
      <c r="AI933" s="40">
        <f t="shared" si="74"/>
        <v>21.121495327102803</v>
      </c>
    </row>
    <row r="934" spans="1:35" ht="15">
      <c r="A934" t="str">
        <f t="shared" si="70"/>
        <v>972</v>
      </c>
      <c r="B934" t="str">
        <f t="shared" si="71"/>
        <v>Győrvár</v>
      </c>
      <c r="C934" t="s">
        <v>932</v>
      </c>
      <c r="D934" t="str">
        <f>INDEX(helysegnevtar!$A$4:$F$3181,MATCH(tidy!$B934,helysegnevtar!$A$4:$A$3181,0),3)</f>
        <v>község</v>
      </c>
      <c r="E934" t="str">
        <f>INDEX(helysegnevtar!$A$4:$F$3181,MATCH(tidy!$B934,helysegnevtar!$A$4:$A$3181,0),4)</f>
        <v>Vas</v>
      </c>
      <c r="F934" t="str">
        <f>INDEX(helysegnevtar!$A$4:$F$3181,MATCH(tidy!$B934,helysegnevtar!$A$4:$A$3181,0),6)</f>
        <v>Vasvári</v>
      </c>
      <c r="G934">
        <v>11</v>
      </c>
      <c r="H934">
        <v>1.72</v>
      </c>
      <c r="I934">
        <v>43.31</v>
      </c>
      <c r="J934">
        <v>632</v>
      </c>
      <c r="K934">
        <v>199</v>
      </c>
      <c r="L934">
        <v>227</v>
      </c>
      <c r="M934">
        <f t="shared" si="72"/>
        <v>426</v>
      </c>
      <c r="N934">
        <v>43.07</v>
      </c>
      <c r="O934">
        <v>14.02</v>
      </c>
      <c r="P934">
        <v>55.56</v>
      </c>
      <c r="Q934">
        <v>16.600000000000001</v>
      </c>
      <c r="R934">
        <v>0.64</v>
      </c>
      <c r="S934">
        <v>1.94</v>
      </c>
      <c r="T934">
        <v>2.58</v>
      </c>
      <c r="U934">
        <v>1312026905</v>
      </c>
      <c r="V934">
        <v>1525</v>
      </c>
      <c r="W934">
        <v>161</v>
      </c>
      <c r="X934">
        <v>1</v>
      </c>
      <c r="Y934">
        <v>15</v>
      </c>
      <c r="Z934">
        <v>17.23</v>
      </c>
      <c r="AB934">
        <v>156</v>
      </c>
      <c r="AC934" s="38">
        <v>13.78</v>
      </c>
      <c r="AD934" s="38">
        <v>1.72</v>
      </c>
      <c r="AE934" s="39">
        <v>79.5</v>
      </c>
      <c r="AF934" s="38">
        <v>37</v>
      </c>
      <c r="AG934" s="38">
        <v>72</v>
      </c>
      <c r="AH934">
        <f t="shared" si="73"/>
        <v>109</v>
      </c>
      <c r="AI934" s="40">
        <f t="shared" si="74"/>
        <v>25.586854460093893</v>
      </c>
    </row>
    <row r="935" spans="1:35" ht="15">
      <c r="A935" t="str">
        <f t="shared" si="70"/>
        <v>1522</v>
      </c>
      <c r="B935" t="str">
        <f t="shared" si="71"/>
        <v>Győrzámoly</v>
      </c>
      <c r="C935" t="s">
        <v>933</v>
      </c>
      <c r="D935" t="str">
        <f>INDEX(helysegnevtar!$A$4:$F$3181,MATCH(tidy!$B935,helysegnevtar!$A$4:$A$3181,0),3)</f>
        <v>község</v>
      </c>
      <c r="E935" t="str">
        <f>INDEX(helysegnevtar!$A$4:$F$3181,MATCH(tidy!$B935,helysegnevtar!$A$4:$A$3181,0),4)</f>
        <v>Győr-Moson-Sopron</v>
      </c>
      <c r="F935" t="str">
        <f>INDEX(helysegnevtar!$A$4:$F$3181,MATCH(tidy!$B935,helysegnevtar!$A$4:$A$3181,0),6)</f>
        <v>Győri</v>
      </c>
      <c r="G935">
        <v>5</v>
      </c>
      <c r="H935">
        <v>0.28999999999999998</v>
      </c>
      <c r="I935">
        <v>51.16</v>
      </c>
      <c r="J935">
        <v>3949</v>
      </c>
      <c r="K935">
        <v>1283</v>
      </c>
      <c r="L935">
        <v>1330</v>
      </c>
      <c r="M935">
        <f t="shared" si="72"/>
        <v>2613</v>
      </c>
      <c r="N935">
        <v>15.12</v>
      </c>
      <c r="O935">
        <v>33.96</v>
      </c>
      <c r="P935">
        <v>35</v>
      </c>
      <c r="Q935">
        <v>26.39</v>
      </c>
      <c r="R935">
        <v>3.92</v>
      </c>
      <c r="S935">
        <v>14.78</v>
      </c>
      <c r="T935">
        <v>18.7</v>
      </c>
      <c r="U935">
        <v>12619648267</v>
      </c>
      <c r="V935">
        <v>7313</v>
      </c>
      <c r="W935">
        <v>317</v>
      </c>
      <c r="Z935">
        <v>4.76</v>
      </c>
      <c r="AB935">
        <v>428</v>
      </c>
      <c r="AC935" s="38">
        <v>49.95</v>
      </c>
      <c r="AD935" s="38">
        <v>10.57</v>
      </c>
      <c r="AE935" s="39">
        <v>8.1999999999999993</v>
      </c>
      <c r="AF935" s="38">
        <v>151</v>
      </c>
      <c r="AG935" s="38">
        <v>217</v>
      </c>
      <c r="AH935">
        <f t="shared" si="73"/>
        <v>368</v>
      </c>
      <c r="AI935" s="40">
        <f t="shared" si="74"/>
        <v>14.083429008802142</v>
      </c>
    </row>
    <row r="936" spans="1:35" ht="15">
      <c r="A936" t="str">
        <f t="shared" si="70"/>
        <v>2390</v>
      </c>
      <c r="B936" t="str">
        <f t="shared" si="71"/>
        <v>Gyugy</v>
      </c>
      <c r="C936" t="s">
        <v>934</v>
      </c>
      <c r="D936" t="str">
        <f>INDEX(helysegnevtar!$A$4:$F$3181,MATCH(tidy!$B936,helysegnevtar!$A$4:$A$3181,0),3)</f>
        <v>község</v>
      </c>
      <c r="E936" t="str">
        <f>INDEX(helysegnevtar!$A$4:$F$3181,MATCH(tidy!$B936,helysegnevtar!$A$4:$A$3181,0),4)</f>
        <v>Somogy</v>
      </c>
      <c r="F936" t="str">
        <f>INDEX(helysegnevtar!$A$4:$F$3181,MATCH(tidy!$B936,helysegnevtar!$A$4:$A$3181,0),6)</f>
        <v>Fonyódi</v>
      </c>
      <c r="G936">
        <v>17</v>
      </c>
      <c r="I936">
        <v>53.85</v>
      </c>
      <c r="J936">
        <v>332</v>
      </c>
      <c r="K936">
        <v>104</v>
      </c>
      <c r="L936">
        <v>116</v>
      </c>
      <c r="M936">
        <f t="shared" si="72"/>
        <v>220</v>
      </c>
      <c r="N936">
        <v>49.08</v>
      </c>
      <c r="O936">
        <v>4.8600000000000003</v>
      </c>
      <c r="P936">
        <v>33.33</v>
      </c>
      <c r="Q936">
        <v>15.31</v>
      </c>
      <c r="R936">
        <v>0.61</v>
      </c>
      <c r="S936">
        <v>1.72</v>
      </c>
      <c r="T936">
        <v>2.33</v>
      </c>
      <c r="U936">
        <v>423283850</v>
      </c>
      <c r="V936">
        <v>760</v>
      </c>
      <c r="Z936">
        <v>28.85</v>
      </c>
      <c r="AB936">
        <v>110</v>
      </c>
      <c r="AC936" s="38">
        <v>19.23</v>
      </c>
      <c r="AD936" s="38">
        <v>-6.41</v>
      </c>
      <c r="AE936" s="39"/>
      <c r="AF936" s="38">
        <v>21</v>
      </c>
      <c r="AG936" s="38">
        <v>26</v>
      </c>
      <c r="AH936">
        <f t="shared" si="73"/>
        <v>47</v>
      </c>
      <c r="AI936" s="40">
        <f t="shared" si="74"/>
        <v>21.363636363636363</v>
      </c>
    </row>
    <row r="937" spans="1:35" ht="15">
      <c r="A937" t="str">
        <f t="shared" si="70"/>
        <v>503</v>
      </c>
      <c r="B937" t="str">
        <f t="shared" si="71"/>
        <v>Gyula</v>
      </c>
      <c r="C937" t="s">
        <v>935</v>
      </c>
      <c r="D937" t="str">
        <f>INDEX(helysegnevtar!$A$4:$F$3181,MATCH(tidy!$B937,helysegnevtar!$A$4:$A$3181,0),3)</f>
        <v>város</v>
      </c>
      <c r="E937" t="str">
        <f>INDEX(helysegnevtar!$A$4:$F$3181,MATCH(tidy!$B937,helysegnevtar!$A$4:$A$3181,0),4)</f>
        <v>Békés</v>
      </c>
      <c r="F937" t="str">
        <f>INDEX(helysegnevtar!$A$4:$F$3181,MATCH(tidy!$B937,helysegnevtar!$A$4:$A$3181,0),6)</f>
        <v>Gyulai</v>
      </c>
      <c r="G937">
        <v>136</v>
      </c>
      <c r="H937">
        <v>0.55000000000000004</v>
      </c>
      <c r="I937">
        <v>60.18</v>
      </c>
      <c r="J937">
        <v>29361</v>
      </c>
      <c r="K937">
        <v>9174</v>
      </c>
      <c r="L937">
        <v>9085</v>
      </c>
      <c r="M937">
        <f t="shared" si="72"/>
        <v>18259</v>
      </c>
      <c r="N937">
        <v>20.03</v>
      </c>
      <c r="O937">
        <v>29.75</v>
      </c>
      <c r="P937">
        <v>42.37</v>
      </c>
      <c r="Q937">
        <v>255.79</v>
      </c>
      <c r="R937">
        <v>74.19</v>
      </c>
      <c r="S937">
        <v>148.35</v>
      </c>
      <c r="T937">
        <v>222.54</v>
      </c>
      <c r="U937">
        <v>65187822637</v>
      </c>
      <c r="V937">
        <v>76732</v>
      </c>
      <c r="W937">
        <v>2149</v>
      </c>
      <c r="X937">
        <v>27</v>
      </c>
      <c r="Y937">
        <v>25</v>
      </c>
      <c r="Z937">
        <v>12.2</v>
      </c>
      <c r="AA937">
        <v>3.36</v>
      </c>
      <c r="AB937">
        <v>4231</v>
      </c>
      <c r="AC937" s="38">
        <v>-10.55</v>
      </c>
      <c r="AD937" s="38">
        <v>-11.04</v>
      </c>
      <c r="AE937" s="39">
        <v>12.47</v>
      </c>
      <c r="AF937" s="38">
        <v>2871</v>
      </c>
      <c r="AG937" s="38">
        <v>4331</v>
      </c>
      <c r="AH937">
        <f t="shared" si="73"/>
        <v>7202</v>
      </c>
      <c r="AI937" s="40">
        <f t="shared" si="74"/>
        <v>39.44356207897475</v>
      </c>
    </row>
    <row r="938" spans="1:35" ht="15">
      <c r="A938" t="str">
        <f t="shared" si="70"/>
        <v>767</v>
      </c>
      <c r="B938" t="str">
        <f t="shared" si="71"/>
        <v>Gyulaháza</v>
      </c>
      <c r="C938" t="s">
        <v>936</v>
      </c>
      <c r="D938" t="str">
        <f>INDEX(helysegnevtar!$A$4:$F$3181,MATCH(tidy!$B938,helysegnevtar!$A$4:$A$3181,0),3)</f>
        <v>község</v>
      </c>
      <c r="E938" t="str">
        <f>INDEX(helysegnevtar!$A$4:$F$3181,MATCH(tidy!$B938,helysegnevtar!$A$4:$A$3181,0),4)</f>
        <v>Szabolcs-Szatmár-Bereg</v>
      </c>
      <c r="F938" t="str">
        <f>INDEX(helysegnevtar!$A$4:$F$3181,MATCH(tidy!$B938,helysegnevtar!$A$4:$A$3181,0),6)</f>
        <v>Kisvárdai</v>
      </c>
      <c r="G938">
        <v>79</v>
      </c>
      <c r="H938">
        <v>4.4000000000000004</v>
      </c>
      <c r="I938">
        <v>42.37</v>
      </c>
      <c r="J938">
        <v>1910</v>
      </c>
      <c r="K938">
        <v>634</v>
      </c>
      <c r="L938">
        <v>690</v>
      </c>
      <c r="M938">
        <f t="shared" si="72"/>
        <v>1324</v>
      </c>
      <c r="N938">
        <v>52.41</v>
      </c>
      <c r="O938">
        <v>10.77</v>
      </c>
      <c r="P938">
        <v>57.89</v>
      </c>
      <c r="Q938">
        <v>22.07</v>
      </c>
      <c r="R938">
        <v>3.59</v>
      </c>
      <c r="S938">
        <v>8.34</v>
      </c>
      <c r="T938">
        <v>11.93</v>
      </c>
      <c r="U938">
        <v>3264794249</v>
      </c>
      <c r="V938">
        <v>5532</v>
      </c>
      <c r="W938">
        <v>135</v>
      </c>
      <c r="X938">
        <v>9</v>
      </c>
      <c r="Y938">
        <v>34</v>
      </c>
      <c r="Z938">
        <v>6.14</v>
      </c>
      <c r="AA938">
        <v>10.7</v>
      </c>
      <c r="AB938">
        <v>541</v>
      </c>
      <c r="AC938" s="38">
        <v>-4.46</v>
      </c>
      <c r="AD938" s="38">
        <v>-3.91</v>
      </c>
      <c r="AE938" s="39">
        <v>20.74</v>
      </c>
      <c r="AF938" s="38">
        <v>107</v>
      </c>
      <c r="AG938" s="38">
        <v>183</v>
      </c>
      <c r="AH938">
        <f t="shared" si="73"/>
        <v>290</v>
      </c>
      <c r="AI938" s="40">
        <f t="shared" si="74"/>
        <v>21.90332326283988</v>
      </c>
    </row>
    <row r="939" spans="1:35" ht="15">
      <c r="A939" t="str">
        <f t="shared" si="70"/>
        <v>3035</v>
      </c>
      <c r="B939" t="str">
        <f t="shared" si="71"/>
        <v>Gyulaj</v>
      </c>
      <c r="C939" t="s">
        <v>937</v>
      </c>
      <c r="D939" t="str">
        <f>INDEX(helysegnevtar!$A$4:$F$3181,MATCH(tidy!$B939,helysegnevtar!$A$4:$A$3181,0),3)</f>
        <v>község</v>
      </c>
      <c r="E939" t="str">
        <f>INDEX(helysegnevtar!$A$4:$F$3181,MATCH(tidy!$B939,helysegnevtar!$A$4:$A$3181,0),4)</f>
        <v>Tolna</v>
      </c>
      <c r="F939" t="str">
        <f>INDEX(helysegnevtar!$A$4:$F$3181,MATCH(tidy!$B939,helysegnevtar!$A$4:$A$3181,0),6)</f>
        <v>Dombóvári</v>
      </c>
      <c r="G939">
        <v>51</v>
      </c>
      <c r="H939">
        <v>39.340000000000003</v>
      </c>
      <c r="I939">
        <v>60.43</v>
      </c>
      <c r="J939">
        <v>911</v>
      </c>
      <c r="K939">
        <v>277</v>
      </c>
      <c r="L939">
        <v>299</v>
      </c>
      <c r="M939">
        <f t="shared" si="72"/>
        <v>576</v>
      </c>
      <c r="N939">
        <v>57.75</v>
      </c>
      <c r="O939">
        <v>5.01</v>
      </c>
      <c r="P939">
        <v>57.81</v>
      </c>
      <c r="Q939">
        <v>70.819999999999993</v>
      </c>
      <c r="R939">
        <v>10.53</v>
      </c>
      <c r="S939">
        <v>9.07</v>
      </c>
      <c r="T939">
        <v>19.600000000000001</v>
      </c>
      <c r="U939">
        <v>901990999</v>
      </c>
      <c r="V939">
        <v>1838</v>
      </c>
      <c r="W939">
        <v>104</v>
      </c>
      <c r="X939">
        <v>4</v>
      </c>
      <c r="Y939">
        <v>66</v>
      </c>
      <c r="Z939">
        <v>31.9</v>
      </c>
      <c r="AA939">
        <v>25.63</v>
      </c>
      <c r="AB939">
        <v>310</v>
      </c>
      <c r="AC939" s="38">
        <v>-31.9</v>
      </c>
      <c r="AD939" s="38">
        <v>-2.36</v>
      </c>
      <c r="AE939" s="39">
        <v>0</v>
      </c>
      <c r="AF939" s="38">
        <v>39</v>
      </c>
      <c r="AG939" s="38">
        <v>62</v>
      </c>
      <c r="AH939">
        <f t="shared" si="73"/>
        <v>101</v>
      </c>
      <c r="AI939" s="40">
        <f t="shared" si="74"/>
        <v>17.534722222222221</v>
      </c>
    </row>
    <row r="940" spans="1:35" ht="15">
      <c r="A940" t="str">
        <f t="shared" si="70"/>
        <v>952</v>
      </c>
      <c r="B940" t="str">
        <f t="shared" si="71"/>
        <v>Gyulakeszi</v>
      </c>
      <c r="C940" t="s">
        <v>938</v>
      </c>
      <c r="D940" t="str">
        <f>INDEX(helysegnevtar!$A$4:$F$3181,MATCH(tidy!$B940,helysegnevtar!$A$4:$A$3181,0),3)</f>
        <v>község</v>
      </c>
      <c r="E940" t="str">
        <f>INDEX(helysegnevtar!$A$4:$F$3181,MATCH(tidy!$B940,helysegnevtar!$A$4:$A$3181,0),4)</f>
        <v>Veszprém</v>
      </c>
      <c r="F940" t="str">
        <f>INDEX(helysegnevtar!$A$4:$F$3181,MATCH(tidy!$B940,helysegnevtar!$A$4:$A$3181,0),6)</f>
        <v>Tapolcai</v>
      </c>
      <c r="G940">
        <v>2</v>
      </c>
      <c r="H940">
        <v>1.1100000000000001</v>
      </c>
      <c r="I940">
        <v>48.26</v>
      </c>
      <c r="J940">
        <v>690</v>
      </c>
      <c r="K940">
        <v>208</v>
      </c>
      <c r="L940">
        <v>250</v>
      </c>
      <c r="M940">
        <f t="shared" si="72"/>
        <v>458</v>
      </c>
      <c r="N940">
        <v>55.34</v>
      </c>
      <c r="O940">
        <v>15.02</v>
      </c>
      <c r="P940">
        <v>65</v>
      </c>
      <c r="Q940">
        <v>9.67</v>
      </c>
      <c r="S940">
        <v>4.3899999999999997</v>
      </c>
      <c r="T940">
        <v>4.3899999999999997</v>
      </c>
      <c r="U940">
        <v>1261924145</v>
      </c>
      <c r="V940">
        <v>1614</v>
      </c>
      <c r="Z940">
        <v>9.1300000000000008</v>
      </c>
      <c r="AB940">
        <v>115</v>
      </c>
      <c r="AC940" s="38">
        <v>-15.21</v>
      </c>
      <c r="AD940" s="38">
        <v>-13.69</v>
      </c>
      <c r="AE940" s="39"/>
      <c r="AF940" s="38">
        <v>57</v>
      </c>
      <c r="AG940" s="38">
        <v>80</v>
      </c>
      <c r="AH940">
        <f t="shared" si="73"/>
        <v>137</v>
      </c>
      <c r="AI940" s="40">
        <f t="shared" si="74"/>
        <v>29.912663755458514</v>
      </c>
    </row>
    <row r="941" spans="1:35" ht="15">
      <c r="A941" t="str">
        <f t="shared" si="70"/>
        <v>1591</v>
      </c>
      <c r="B941" t="str">
        <f t="shared" si="71"/>
        <v>Gyúró</v>
      </c>
      <c r="C941" t="s">
        <v>939</v>
      </c>
      <c r="D941" t="str">
        <f>INDEX(helysegnevtar!$A$4:$F$3181,MATCH(tidy!$B941,helysegnevtar!$A$4:$A$3181,0),3)</f>
        <v>község</v>
      </c>
      <c r="E941" t="str">
        <f>INDEX(helysegnevtar!$A$4:$F$3181,MATCH(tidy!$B941,helysegnevtar!$A$4:$A$3181,0),4)</f>
        <v>Fejér</v>
      </c>
      <c r="F941" t="str">
        <f>INDEX(helysegnevtar!$A$4:$F$3181,MATCH(tidy!$B941,helysegnevtar!$A$4:$A$3181,0),6)</f>
        <v>Martonvásári</v>
      </c>
      <c r="G941">
        <v>1</v>
      </c>
      <c r="H941">
        <v>0.22</v>
      </c>
      <c r="I941">
        <v>50.96</v>
      </c>
      <c r="J941">
        <v>1381</v>
      </c>
      <c r="K941">
        <v>423</v>
      </c>
      <c r="L941">
        <v>480</v>
      </c>
      <c r="M941">
        <f t="shared" si="72"/>
        <v>903</v>
      </c>
      <c r="N941">
        <v>30.73</v>
      </c>
      <c r="O941">
        <v>25.38</v>
      </c>
      <c r="P941">
        <v>46.15</v>
      </c>
      <c r="Q941">
        <v>24.39</v>
      </c>
      <c r="R941">
        <v>3.66</v>
      </c>
      <c r="S941">
        <v>4.63</v>
      </c>
      <c r="T941">
        <v>8.2899999999999991</v>
      </c>
      <c r="U941">
        <v>3306884526</v>
      </c>
      <c r="V941">
        <v>2782</v>
      </c>
      <c r="W941">
        <v>47</v>
      </c>
      <c r="Z941">
        <v>8.8800000000000008</v>
      </c>
      <c r="AA941">
        <v>2.36</v>
      </c>
      <c r="AB941">
        <v>221</v>
      </c>
      <c r="AC941" s="38">
        <v>17.760000000000002</v>
      </c>
      <c r="AD941" s="38">
        <v>5.18</v>
      </c>
      <c r="AE941" s="39">
        <v>10.64</v>
      </c>
      <c r="AF941" s="38">
        <v>88</v>
      </c>
      <c r="AG941" s="38">
        <v>122</v>
      </c>
      <c r="AH941">
        <f t="shared" si="73"/>
        <v>210</v>
      </c>
      <c r="AI941" s="40">
        <f t="shared" si="74"/>
        <v>23.255813953488371</v>
      </c>
    </row>
    <row r="942" spans="1:35" ht="15">
      <c r="A942" t="str">
        <f t="shared" si="70"/>
        <v>1955</v>
      </c>
      <c r="B942" t="str">
        <f t="shared" si="71"/>
        <v>Gyügye</v>
      </c>
      <c r="C942" t="s">
        <v>940</v>
      </c>
      <c r="D942" t="str">
        <f>INDEX(helysegnevtar!$A$4:$F$3181,MATCH(tidy!$B942,helysegnevtar!$A$4:$A$3181,0),3)</f>
        <v>község</v>
      </c>
      <c r="E942" t="str">
        <f>INDEX(helysegnevtar!$A$4:$F$3181,MATCH(tidy!$B942,helysegnevtar!$A$4:$A$3181,0),4)</f>
        <v>Szabolcs-Szatmár-Bereg</v>
      </c>
      <c r="F942" t="str">
        <f>INDEX(helysegnevtar!$A$4:$F$3181,MATCH(tidy!$B942,helysegnevtar!$A$4:$A$3181,0),6)</f>
        <v>Fehérgyarmati</v>
      </c>
      <c r="G942">
        <v>14</v>
      </c>
      <c r="I942">
        <v>59.76</v>
      </c>
      <c r="J942">
        <v>311</v>
      </c>
      <c r="K942">
        <v>83</v>
      </c>
      <c r="L942">
        <v>112</v>
      </c>
      <c r="M942">
        <f t="shared" si="72"/>
        <v>195</v>
      </c>
      <c r="N942">
        <v>78.180000000000007</v>
      </c>
      <c r="O942">
        <v>12.82</v>
      </c>
      <c r="P942">
        <v>36.36</v>
      </c>
      <c r="Q942">
        <v>4.33</v>
      </c>
      <c r="R942">
        <v>1</v>
      </c>
      <c r="S942">
        <v>0.68</v>
      </c>
      <c r="T942">
        <v>1.68</v>
      </c>
      <c r="U942">
        <v>507717245</v>
      </c>
      <c r="V942">
        <v>864</v>
      </c>
      <c r="Z942">
        <v>3.94</v>
      </c>
      <c r="AB942">
        <v>57</v>
      </c>
      <c r="AC942" s="38">
        <v>90.55</v>
      </c>
      <c r="AD942" s="38">
        <v>-19.690000000000001</v>
      </c>
      <c r="AE942" s="39"/>
      <c r="AF942" s="38">
        <v>16</v>
      </c>
      <c r="AG942" s="38">
        <v>43</v>
      </c>
      <c r="AH942">
        <f t="shared" si="73"/>
        <v>59</v>
      </c>
      <c r="AI942" s="40">
        <f t="shared" si="74"/>
        <v>30.256410256410255</v>
      </c>
    </row>
    <row r="943" spans="1:35" ht="15">
      <c r="A943" t="str">
        <f t="shared" si="70"/>
        <v>3377</v>
      </c>
      <c r="B943" t="str">
        <f t="shared" si="71"/>
        <v>Gyüre</v>
      </c>
      <c r="C943" t="s">
        <v>941</v>
      </c>
      <c r="D943" t="str">
        <f>INDEX(helysegnevtar!$A$4:$F$3181,MATCH(tidy!$B943,helysegnevtar!$A$4:$A$3181,0),3)</f>
        <v>község</v>
      </c>
      <c r="E943" t="str">
        <f>INDEX(helysegnevtar!$A$4:$F$3181,MATCH(tidy!$B943,helysegnevtar!$A$4:$A$3181,0),4)</f>
        <v>Szabolcs-Szatmár-Bereg</v>
      </c>
      <c r="F943" t="str">
        <f>INDEX(helysegnevtar!$A$4:$F$3181,MATCH(tidy!$B943,helysegnevtar!$A$4:$A$3181,0),6)</f>
        <v>Vásárosnaményi</v>
      </c>
      <c r="G943">
        <v>107</v>
      </c>
      <c r="H943">
        <v>13.37</v>
      </c>
      <c r="I943">
        <v>54.35</v>
      </c>
      <c r="J943">
        <v>1270</v>
      </c>
      <c r="K943">
        <v>388</v>
      </c>
      <c r="L943">
        <v>427</v>
      </c>
      <c r="M943">
        <f t="shared" si="72"/>
        <v>815</v>
      </c>
      <c r="N943">
        <v>58.49</v>
      </c>
      <c r="O943">
        <v>11.57</v>
      </c>
      <c r="P943">
        <v>67.12</v>
      </c>
      <c r="Q943">
        <v>15.87</v>
      </c>
      <c r="S943">
        <v>7.16</v>
      </c>
      <c r="T943">
        <v>7.16</v>
      </c>
      <c r="U943">
        <v>1677802281</v>
      </c>
      <c r="V943">
        <v>3990</v>
      </c>
      <c r="W943">
        <v>136</v>
      </c>
      <c r="X943">
        <v>60</v>
      </c>
      <c r="Y943">
        <v>40</v>
      </c>
      <c r="Z943">
        <v>16.03</v>
      </c>
      <c r="AB943">
        <v>380</v>
      </c>
      <c r="AC943" s="38">
        <v>-3.38</v>
      </c>
      <c r="AD943" s="38">
        <v>-5.0599999999999996</v>
      </c>
      <c r="AE943" s="39">
        <v>15.87</v>
      </c>
      <c r="AF943" s="38">
        <v>76</v>
      </c>
      <c r="AG943" s="38">
        <v>120</v>
      </c>
      <c r="AH943">
        <f t="shared" si="73"/>
        <v>196</v>
      </c>
      <c r="AI943" s="40">
        <f t="shared" si="74"/>
        <v>24.049079754601227</v>
      </c>
    </row>
    <row r="944" spans="1:35" ht="15">
      <c r="A944" t="str">
        <f t="shared" si="70"/>
        <v>1253</v>
      </c>
      <c r="B944" t="str">
        <f t="shared" si="71"/>
        <v>Gyűrűs</v>
      </c>
      <c r="C944" t="s">
        <v>942</v>
      </c>
      <c r="D944" t="str">
        <f>INDEX(helysegnevtar!$A$4:$F$3181,MATCH(tidy!$B944,helysegnevtar!$A$4:$A$3181,0),3)</f>
        <v>község</v>
      </c>
      <c r="E944" t="str">
        <f>INDEX(helysegnevtar!$A$4:$F$3181,MATCH(tidy!$B944,helysegnevtar!$A$4:$A$3181,0),4)</f>
        <v>Zala</v>
      </c>
      <c r="F944" t="str">
        <f>INDEX(helysegnevtar!$A$4:$F$3181,MATCH(tidy!$B944,helysegnevtar!$A$4:$A$3181,0),6)</f>
        <v>Zalaegerszegi</v>
      </c>
      <c r="G944">
        <v>8</v>
      </c>
      <c r="I944">
        <v>42.86</v>
      </c>
      <c r="J944">
        <v>92</v>
      </c>
      <c r="K944">
        <v>36</v>
      </c>
      <c r="L944">
        <v>30</v>
      </c>
      <c r="M944">
        <f t="shared" si="72"/>
        <v>66</v>
      </c>
      <c r="N944">
        <v>25.58</v>
      </c>
      <c r="O944">
        <v>3.7</v>
      </c>
      <c r="Q944">
        <v>4.1900000000000004</v>
      </c>
      <c r="R944">
        <v>0.23</v>
      </c>
      <c r="S944">
        <v>1.64</v>
      </c>
      <c r="T944">
        <v>1.87</v>
      </c>
      <c r="U944">
        <v>73658226</v>
      </c>
      <c r="V944">
        <v>103</v>
      </c>
      <c r="Z944">
        <v>36.36</v>
      </c>
      <c r="AB944">
        <v>27</v>
      </c>
      <c r="AC944" s="38">
        <v>-24.24</v>
      </c>
      <c r="AD944" s="38">
        <v>-12.12</v>
      </c>
      <c r="AE944" s="39"/>
      <c r="AF944" s="38">
        <v>4</v>
      </c>
      <c r="AG944" s="38">
        <v>8</v>
      </c>
      <c r="AH944">
        <f t="shared" si="73"/>
        <v>12</v>
      </c>
      <c r="AI944" s="40">
        <f t="shared" si="74"/>
        <v>18.181818181818183</v>
      </c>
    </row>
    <row r="945" spans="1:35" ht="15">
      <c r="A945" t="str">
        <f t="shared" si="70"/>
        <v>1863</v>
      </c>
      <c r="B945" t="str">
        <f t="shared" si="71"/>
        <v>Hács</v>
      </c>
      <c r="C945" t="s">
        <v>943</v>
      </c>
      <c r="D945" t="str">
        <f>INDEX(helysegnevtar!$A$4:$F$3181,MATCH(tidy!$B945,helysegnevtar!$A$4:$A$3181,0),3)</f>
        <v>község</v>
      </c>
      <c r="E945" t="str">
        <f>INDEX(helysegnevtar!$A$4:$F$3181,MATCH(tidy!$B945,helysegnevtar!$A$4:$A$3181,0),4)</f>
        <v>Somogy</v>
      </c>
      <c r="F945" t="str">
        <f>INDEX(helysegnevtar!$A$4:$F$3181,MATCH(tidy!$B945,helysegnevtar!$A$4:$A$3181,0),6)</f>
        <v>Fonyódi</v>
      </c>
      <c r="G945">
        <v>14</v>
      </c>
      <c r="I945">
        <v>46.03</v>
      </c>
      <c r="J945">
        <v>402</v>
      </c>
      <c r="K945">
        <v>118</v>
      </c>
      <c r="L945">
        <v>145</v>
      </c>
      <c r="M945">
        <f t="shared" si="72"/>
        <v>263</v>
      </c>
      <c r="N945">
        <v>45.61</v>
      </c>
      <c r="O945">
        <v>6.55</v>
      </c>
      <c r="P945">
        <v>52.17</v>
      </c>
      <c r="Q945">
        <v>21.28</v>
      </c>
      <c r="S945">
        <v>1.99</v>
      </c>
      <c r="T945">
        <v>1.99</v>
      </c>
      <c r="U945">
        <v>474667778</v>
      </c>
      <c r="V945">
        <v>789</v>
      </c>
      <c r="Z945">
        <v>11.3</v>
      </c>
      <c r="AA945">
        <v>23.78</v>
      </c>
      <c r="AB945">
        <v>125</v>
      </c>
      <c r="AC945" s="38">
        <v>64.97</v>
      </c>
      <c r="AD945" s="38">
        <v>0</v>
      </c>
      <c r="AE945" s="39"/>
      <c r="AF945" s="38">
        <v>31</v>
      </c>
      <c r="AG945" s="38">
        <v>44</v>
      </c>
      <c r="AH945">
        <f t="shared" si="73"/>
        <v>75</v>
      </c>
      <c r="AI945" s="40">
        <f t="shared" si="74"/>
        <v>28.517110266159694</v>
      </c>
    </row>
    <row r="946" spans="1:35" ht="15">
      <c r="A946" t="str">
        <f t="shared" si="70"/>
        <v>1093</v>
      </c>
      <c r="B946" t="str">
        <f t="shared" si="71"/>
        <v>Hagyárosbörönd</v>
      </c>
      <c r="C946" t="s">
        <v>944</v>
      </c>
      <c r="D946" t="str">
        <f>INDEX(helysegnevtar!$A$4:$F$3181,MATCH(tidy!$B946,helysegnevtar!$A$4:$A$3181,0),3)</f>
        <v>község</v>
      </c>
      <c r="E946" t="str">
        <f>INDEX(helysegnevtar!$A$4:$F$3181,MATCH(tidy!$B946,helysegnevtar!$A$4:$A$3181,0),4)</f>
        <v>Zala</v>
      </c>
      <c r="F946" t="str">
        <f>INDEX(helysegnevtar!$A$4:$F$3181,MATCH(tidy!$B946,helysegnevtar!$A$4:$A$3181,0),6)</f>
        <v>Zalaegerszegi</v>
      </c>
      <c r="G946">
        <v>1</v>
      </c>
      <c r="I946">
        <v>30.16</v>
      </c>
      <c r="J946">
        <v>286</v>
      </c>
      <c r="K946">
        <v>94</v>
      </c>
      <c r="L946">
        <v>114</v>
      </c>
      <c r="M946">
        <f t="shared" si="72"/>
        <v>208</v>
      </c>
      <c r="N946">
        <v>14.63</v>
      </c>
      <c r="O946">
        <v>8.74</v>
      </c>
      <c r="P946">
        <v>66.67</v>
      </c>
      <c r="Q946">
        <v>11.25</v>
      </c>
      <c r="R946">
        <v>1.46</v>
      </c>
      <c r="S946">
        <v>1.96</v>
      </c>
      <c r="T946">
        <v>3.42</v>
      </c>
      <c r="U946">
        <v>619532934</v>
      </c>
      <c r="V946">
        <v>551</v>
      </c>
      <c r="Z946">
        <v>16.16</v>
      </c>
      <c r="AB946">
        <v>59</v>
      </c>
      <c r="AC946" s="38">
        <v>29.08</v>
      </c>
      <c r="AD946" s="38">
        <v>6.46</v>
      </c>
      <c r="AE946" s="39"/>
      <c r="AF946" s="38">
        <v>18</v>
      </c>
      <c r="AG946" s="38">
        <v>33</v>
      </c>
      <c r="AH946">
        <f t="shared" si="73"/>
        <v>51</v>
      </c>
      <c r="AI946" s="40">
        <f t="shared" si="74"/>
        <v>24.519230769230766</v>
      </c>
    </row>
    <row r="947" spans="1:35" ht="15">
      <c r="A947" t="str">
        <f t="shared" si="70"/>
        <v>1026</v>
      </c>
      <c r="B947" t="str">
        <f t="shared" si="71"/>
        <v>Hahót</v>
      </c>
      <c r="C947" t="s">
        <v>945</v>
      </c>
      <c r="D947" t="str">
        <f>INDEX(helysegnevtar!$A$4:$F$3181,MATCH(tidy!$B947,helysegnevtar!$A$4:$A$3181,0),3)</f>
        <v>község</v>
      </c>
      <c r="E947" t="str">
        <f>INDEX(helysegnevtar!$A$4:$F$3181,MATCH(tidy!$B947,helysegnevtar!$A$4:$A$3181,0),4)</f>
        <v>Zala</v>
      </c>
      <c r="F947" t="str">
        <f>INDEX(helysegnevtar!$A$4:$F$3181,MATCH(tidy!$B947,helysegnevtar!$A$4:$A$3181,0),6)</f>
        <v>Nagykanizsai</v>
      </c>
      <c r="G947">
        <v>5</v>
      </c>
      <c r="H947">
        <v>0.31</v>
      </c>
      <c r="I947">
        <v>52.27</v>
      </c>
      <c r="J947">
        <v>1012</v>
      </c>
      <c r="K947">
        <v>305</v>
      </c>
      <c r="L947">
        <v>330</v>
      </c>
      <c r="M947">
        <f t="shared" si="72"/>
        <v>635</v>
      </c>
      <c r="N947">
        <v>27.8</v>
      </c>
      <c r="O947">
        <v>11.79</v>
      </c>
      <c r="P947">
        <v>52.27</v>
      </c>
      <c r="Q947">
        <v>39.01</v>
      </c>
      <c r="R947">
        <v>4.0599999999999996</v>
      </c>
      <c r="S947">
        <v>7.02</v>
      </c>
      <c r="T947">
        <v>11.08</v>
      </c>
      <c r="U947">
        <v>1695290377</v>
      </c>
      <c r="V947">
        <v>2185</v>
      </c>
      <c r="Z947">
        <v>6.4</v>
      </c>
      <c r="AB947">
        <v>274</v>
      </c>
      <c r="AC947" s="38">
        <v>21.33</v>
      </c>
      <c r="AD947" s="38">
        <v>-7.47</v>
      </c>
      <c r="AE947" s="39"/>
      <c r="AF947" s="38">
        <v>92</v>
      </c>
      <c r="AG947" s="38">
        <v>146</v>
      </c>
      <c r="AH947">
        <f t="shared" si="73"/>
        <v>238</v>
      </c>
      <c r="AI947" s="40">
        <f t="shared" si="74"/>
        <v>37.480314960629926</v>
      </c>
    </row>
    <row r="948" spans="1:35" ht="15">
      <c r="A948" t="str">
        <f t="shared" si="70"/>
        <v>2617</v>
      </c>
      <c r="B948" t="str">
        <f t="shared" si="71"/>
        <v>Hajdúbagos</v>
      </c>
      <c r="C948" t="s">
        <v>946</v>
      </c>
      <c r="D948" t="str">
        <f>INDEX(helysegnevtar!$A$4:$F$3181,MATCH(tidy!$B948,helysegnevtar!$A$4:$A$3181,0),3)</f>
        <v>község</v>
      </c>
      <c r="E948" t="str">
        <f>INDEX(helysegnevtar!$A$4:$F$3181,MATCH(tidy!$B948,helysegnevtar!$A$4:$A$3181,0),4)</f>
        <v>Hajdú-Bihar</v>
      </c>
      <c r="F948" t="str">
        <f>INDEX(helysegnevtar!$A$4:$F$3181,MATCH(tidy!$B948,helysegnevtar!$A$4:$A$3181,0),6)</f>
        <v>Derecskei</v>
      </c>
      <c r="G948">
        <v>35</v>
      </c>
      <c r="H948">
        <v>0.82</v>
      </c>
      <c r="I948">
        <v>55.54</v>
      </c>
      <c r="J948">
        <v>2115</v>
      </c>
      <c r="K948">
        <v>656</v>
      </c>
      <c r="L948">
        <v>713</v>
      </c>
      <c r="M948">
        <f t="shared" si="72"/>
        <v>1369</v>
      </c>
      <c r="N948">
        <v>24.76</v>
      </c>
      <c r="O948">
        <v>12.12</v>
      </c>
      <c r="P948">
        <v>62.07</v>
      </c>
      <c r="Q948">
        <v>37.44</v>
      </c>
      <c r="R948">
        <v>32.86</v>
      </c>
      <c r="S948">
        <v>55.18</v>
      </c>
      <c r="T948">
        <v>88.04</v>
      </c>
      <c r="U948">
        <v>3335133222</v>
      </c>
      <c r="V948">
        <v>5319</v>
      </c>
      <c r="W948">
        <v>103</v>
      </c>
      <c r="X948">
        <v>7</v>
      </c>
      <c r="Y948">
        <v>20</v>
      </c>
      <c r="Z948">
        <v>8.3000000000000007</v>
      </c>
      <c r="AA948">
        <v>10.82</v>
      </c>
      <c r="AB948">
        <v>534</v>
      </c>
      <c r="AC948" s="38">
        <v>17.63</v>
      </c>
      <c r="AD948" s="38">
        <v>-9.33</v>
      </c>
      <c r="AE948" s="39">
        <v>0.97</v>
      </c>
      <c r="AF948" s="38">
        <v>137</v>
      </c>
      <c r="AG948" s="38">
        <v>243</v>
      </c>
      <c r="AH948">
        <f t="shared" si="73"/>
        <v>380</v>
      </c>
      <c r="AI948" s="40">
        <f t="shared" si="74"/>
        <v>27.757487216946675</v>
      </c>
    </row>
    <row r="949" spans="1:35" ht="15">
      <c r="A949" t="str">
        <f t="shared" si="70"/>
        <v>304</v>
      </c>
      <c r="B949" t="str">
        <f t="shared" si="71"/>
        <v>Hajdúböszörmény</v>
      </c>
      <c r="C949" t="s">
        <v>947</v>
      </c>
      <c r="D949" t="str">
        <f>INDEX(helysegnevtar!$A$4:$F$3181,MATCH(tidy!$B949,helysegnevtar!$A$4:$A$3181,0),3)</f>
        <v>város</v>
      </c>
      <c r="E949" t="str">
        <f>INDEX(helysegnevtar!$A$4:$F$3181,MATCH(tidy!$B949,helysegnevtar!$A$4:$A$3181,0),4)</f>
        <v>Hajdú-Bihar</v>
      </c>
      <c r="F949" t="str">
        <f>INDEX(helysegnevtar!$A$4:$F$3181,MATCH(tidy!$B949,helysegnevtar!$A$4:$A$3181,0),6)</f>
        <v>Hajdúböszörményi</v>
      </c>
      <c r="G949">
        <v>316</v>
      </c>
      <c r="H949">
        <v>2.98</v>
      </c>
      <c r="I949">
        <v>52.25</v>
      </c>
      <c r="J949">
        <v>30196</v>
      </c>
      <c r="K949">
        <v>9498</v>
      </c>
      <c r="L949">
        <v>10120</v>
      </c>
      <c r="M949">
        <f t="shared" si="72"/>
        <v>19618</v>
      </c>
      <c r="N949">
        <v>26.36</v>
      </c>
      <c r="O949">
        <v>18.93</v>
      </c>
      <c r="P949">
        <v>46.24</v>
      </c>
      <c r="Q949">
        <v>370.74</v>
      </c>
      <c r="R949">
        <v>19.18</v>
      </c>
      <c r="S949">
        <v>105.67</v>
      </c>
      <c r="T949">
        <v>124.85</v>
      </c>
      <c r="U949">
        <v>56497278816</v>
      </c>
      <c r="V949">
        <v>77331</v>
      </c>
      <c r="W949">
        <v>2059</v>
      </c>
      <c r="X949">
        <v>192</v>
      </c>
      <c r="Y949">
        <v>73</v>
      </c>
      <c r="Z949">
        <v>7.18</v>
      </c>
      <c r="AA949">
        <v>8.86</v>
      </c>
      <c r="AB949">
        <v>6883</v>
      </c>
      <c r="AC949" s="38">
        <v>-1.82</v>
      </c>
      <c r="AD949" s="38">
        <v>-4.8899999999999997</v>
      </c>
      <c r="AE949" s="39">
        <v>1.7</v>
      </c>
      <c r="AF949" s="38">
        <v>2244</v>
      </c>
      <c r="AG949" s="38">
        <v>3509</v>
      </c>
      <c r="AH949">
        <f t="shared" si="73"/>
        <v>5753</v>
      </c>
      <c r="AI949" s="40">
        <f t="shared" si="74"/>
        <v>29.325109593230707</v>
      </c>
    </row>
    <row r="950" spans="1:35" ht="15">
      <c r="A950" t="str">
        <f t="shared" si="70"/>
        <v>1280</v>
      </c>
      <c r="B950" t="str">
        <f t="shared" si="71"/>
        <v>Hajdúdorog</v>
      </c>
      <c r="C950" t="s">
        <v>948</v>
      </c>
      <c r="D950" t="str">
        <f>INDEX(helysegnevtar!$A$4:$F$3181,MATCH(tidy!$B950,helysegnevtar!$A$4:$A$3181,0),3)</f>
        <v>város</v>
      </c>
      <c r="E950" t="str">
        <f>INDEX(helysegnevtar!$A$4:$F$3181,MATCH(tidy!$B950,helysegnevtar!$A$4:$A$3181,0),4)</f>
        <v>Hajdú-Bihar</v>
      </c>
      <c r="F950" t="str">
        <f>INDEX(helysegnevtar!$A$4:$F$3181,MATCH(tidy!$B950,helysegnevtar!$A$4:$A$3181,0),6)</f>
        <v>Hajdúböszörményi</v>
      </c>
      <c r="G950">
        <v>120</v>
      </c>
      <c r="H950">
        <v>2.5</v>
      </c>
      <c r="I950">
        <v>56.6</v>
      </c>
      <c r="J950">
        <v>8847</v>
      </c>
      <c r="K950">
        <v>2707</v>
      </c>
      <c r="L950">
        <v>2899</v>
      </c>
      <c r="M950">
        <f t="shared" si="72"/>
        <v>5606</v>
      </c>
      <c r="N950">
        <v>37.909999999999997</v>
      </c>
      <c r="O950">
        <v>18.100000000000001</v>
      </c>
      <c r="P950">
        <v>37.909999999999997</v>
      </c>
      <c r="Q950">
        <v>100.65</v>
      </c>
      <c r="R950">
        <v>5.2</v>
      </c>
      <c r="S950">
        <v>46.75</v>
      </c>
      <c r="T950">
        <v>51.95</v>
      </c>
      <c r="U950">
        <v>14602430304</v>
      </c>
      <c r="V950">
        <v>25579</v>
      </c>
      <c r="W950">
        <v>283</v>
      </c>
      <c r="X950">
        <v>106</v>
      </c>
      <c r="Y950">
        <v>14</v>
      </c>
      <c r="Z950">
        <v>7.59</v>
      </c>
      <c r="AA950">
        <v>8.9700000000000006</v>
      </c>
      <c r="AB950">
        <v>1899</v>
      </c>
      <c r="AC950" s="38">
        <v>-3.13</v>
      </c>
      <c r="AD950" s="38">
        <v>0.96</v>
      </c>
      <c r="AE950" s="39">
        <v>0</v>
      </c>
      <c r="AF950" s="38">
        <v>622</v>
      </c>
      <c r="AG950" s="38">
        <v>947</v>
      </c>
      <c r="AH950">
        <f t="shared" si="73"/>
        <v>1569</v>
      </c>
      <c r="AI950" s="40">
        <f t="shared" si="74"/>
        <v>27.987870139136639</v>
      </c>
    </row>
    <row r="951" spans="1:35" ht="15">
      <c r="A951" t="str">
        <f t="shared" si="70"/>
        <v>1039</v>
      </c>
      <c r="B951" t="str">
        <f t="shared" si="71"/>
        <v>Hajdúhadház</v>
      </c>
      <c r="C951" t="s">
        <v>949</v>
      </c>
      <c r="D951" t="str">
        <f>INDEX(helysegnevtar!$A$4:$F$3181,MATCH(tidy!$B951,helysegnevtar!$A$4:$A$3181,0),3)</f>
        <v>város</v>
      </c>
      <c r="E951" t="str">
        <f>INDEX(helysegnevtar!$A$4:$F$3181,MATCH(tidy!$B951,helysegnevtar!$A$4:$A$3181,0),4)</f>
        <v>Hajdú-Bihar</v>
      </c>
      <c r="F951" t="str">
        <f>INDEX(helysegnevtar!$A$4:$F$3181,MATCH(tidy!$B951,helysegnevtar!$A$4:$A$3181,0),6)</f>
        <v>Hajdúhadházi</v>
      </c>
      <c r="G951">
        <v>242</v>
      </c>
      <c r="H951">
        <v>6.97</v>
      </c>
      <c r="I951">
        <v>55.2</v>
      </c>
      <c r="J951">
        <v>13558</v>
      </c>
      <c r="K951">
        <v>4170</v>
      </c>
      <c r="L951">
        <v>4540</v>
      </c>
      <c r="M951">
        <f t="shared" si="72"/>
        <v>8710</v>
      </c>
      <c r="N951">
        <v>21.37</v>
      </c>
      <c r="O951">
        <v>9.36</v>
      </c>
      <c r="P951">
        <v>66.349999999999994</v>
      </c>
      <c r="Q951">
        <v>87.82</v>
      </c>
      <c r="R951">
        <v>39.04</v>
      </c>
      <c r="S951">
        <v>44.55</v>
      </c>
      <c r="T951">
        <v>83.59</v>
      </c>
      <c r="U951">
        <v>16367342971</v>
      </c>
      <c r="V951">
        <v>23097</v>
      </c>
      <c r="W951">
        <v>1319</v>
      </c>
      <c r="X951">
        <v>771</v>
      </c>
      <c r="Y951">
        <v>27</v>
      </c>
      <c r="Z951">
        <v>13.41</v>
      </c>
      <c r="AA951">
        <v>11.17</v>
      </c>
      <c r="AB951">
        <v>4170</v>
      </c>
      <c r="AC951" s="38">
        <v>-4.9800000000000004</v>
      </c>
      <c r="AD951" s="38">
        <v>3.75</v>
      </c>
      <c r="AE951" s="39">
        <v>0.76</v>
      </c>
      <c r="AF951" s="38">
        <v>651</v>
      </c>
      <c r="AG951" s="38">
        <v>1039</v>
      </c>
      <c r="AH951">
        <f t="shared" si="73"/>
        <v>1690</v>
      </c>
      <c r="AI951" s="40">
        <f t="shared" si="74"/>
        <v>19.402985074626866</v>
      </c>
    </row>
    <row r="952" spans="1:35" ht="15">
      <c r="A952" t="str">
        <f t="shared" si="70"/>
        <v>2240</v>
      </c>
      <c r="B952" t="str">
        <f t="shared" si="71"/>
        <v>Hajdúnánás</v>
      </c>
      <c r="C952" t="s">
        <v>950</v>
      </c>
      <c r="D952" t="str">
        <f>INDEX(helysegnevtar!$A$4:$F$3181,MATCH(tidy!$B952,helysegnevtar!$A$4:$A$3181,0),3)</f>
        <v>város</v>
      </c>
      <c r="E952" t="str">
        <f>INDEX(helysegnevtar!$A$4:$F$3181,MATCH(tidy!$B952,helysegnevtar!$A$4:$A$3181,0),4)</f>
        <v>Hajdú-Bihar</v>
      </c>
      <c r="F952" t="str">
        <f>INDEX(helysegnevtar!$A$4:$F$3181,MATCH(tidy!$B952,helysegnevtar!$A$4:$A$3181,0),6)</f>
        <v>Hajdúnánási</v>
      </c>
      <c r="G952">
        <v>313</v>
      </c>
      <c r="H952">
        <v>0.56999999999999995</v>
      </c>
      <c r="I952">
        <v>55.54</v>
      </c>
      <c r="J952">
        <v>16549</v>
      </c>
      <c r="K952">
        <v>5131</v>
      </c>
      <c r="L952">
        <v>5514</v>
      </c>
      <c r="M952">
        <f t="shared" si="72"/>
        <v>10645</v>
      </c>
      <c r="N952">
        <v>41.73</v>
      </c>
      <c r="O952">
        <v>17.7</v>
      </c>
      <c r="P952">
        <v>40.14</v>
      </c>
      <c r="Q952">
        <v>259.61</v>
      </c>
      <c r="R952">
        <v>16.14</v>
      </c>
      <c r="S952">
        <v>75</v>
      </c>
      <c r="T952">
        <v>91.14</v>
      </c>
      <c r="U952">
        <v>29804260165</v>
      </c>
      <c r="V952">
        <v>41915</v>
      </c>
      <c r="W952">
        <v>1194</v>
      </c>
      <c r="X952">
        <v>69</v>
      </c>
      <c r="Y952">
        <v>52</v>
      </c>
      <c r="Z952">
        <v>8.77</v>
      </c>
      <c r="AA952">
        <v>4.79</v>
      </c>
      <c r="AB952">
        <v>3141</v>
      </c>
      <c r="AC952" s="38">
        <v>-3.5</v>
      </c>
      <c r="AD952" s="38">
        <v>-5.52</v>
      </c>
      <c r="AE952" s="39">
        <v>2.6</v>
      </c>
      <c r="AF952" s="38">
        <v>1292</v>
      </c>
      <c r="AG952" s="38">
        <v>1983</v>
      </c>
      <c r="AH952">
        <f t="shared" si="73"/>
        <v>3275</v>
      </c>
      <c r="AI952" s="40">
        <f t="shared" si="74"/>
        <v>30.765617660873652</v>
      </c>
    </row>
    <row r="953" spans="1:35" ht="15">
      <c r="A953" t="str">
        <f t="shared" si="70"/>
        <v>3109</v>
      </c>
      <c r="B953" t="str">
        <f t="shared" si="71"/>
        <v>Hajdúsámson</v>
      </c>
      <c r="C953" t="s">
        <v>951</v>
      </c>
      <c r="D953" t="str">
        <f>INDEX(helysegnevtar!$A$4:$F$3181,MATCH(tidy!$B953,helysegnevtar!$A$4:$A$3181,0),3)</f>
        <v>város</v>
      </c>
      <c r="E953" t="str">
        <f>INDEX(helysegnevtar!$A$4:$F$3181,MATCH(tidy!$B953,helysegnevtar!$A$4:$A$3181,0),4)</f>
        <v>Hajdú-Bihar</v>
      </c>
      <c r="F953" t="str">
        <f>INDEX(helysegnevtar!$A$4:$F$3181,MATCH(tidy!$B953,helysegnevtar!$A$4:$A$3181,0),6)</f>
        <v>Debreceni</v>
      </c>
      <c r="G953">
        <v>201</v>
      </c>
      <c r="H953">
        <v>1.1599999999999999</v>
      </c>
      <c r="I953">
        <v>44.1</v>
      </c>
      <c r="J953">
        <v>15034</v>
      </c>
      <c r="K953">
        <v>4988</v>
      </c>
      <c r="L953">
        <v>5356</v>
      </c>
      <c r="M953">
        <f t="shared" si="72"/>
        <v>10344</v>
      </c>
      <c r="N953">
        <v>18.61</v>
      </c>
      <c r="O953">
        <v>16.690000000000001</v>
      </c>
      <c r="P953">
        <v>58.07</v>
      </c>
      <c r="Q953">
        <v>69.47</v>
      </c>
      <c r="R953">
        <v>21.09</v>
      </c>
      <c r="S953">
        <v>19.88</v>
      </c>
      <c r="T953">
        <v>40.97</v>
      </c>
      <c r="U953">
        <v>26639103932</v>
      </c>
      <c r="V953">
        <v>33009</v>
      </c>
      <c r="W953">
        <v>786</v>
      </c>
      <c r="X953">
        <v>202</v>
      </c>
      <c r="Y953">
        <v>35</v>
      </c>
      <c r="Z953">
        <v>9.7100000000000009</v>
      </c>
      <c r="AA953">
        <v>7.81</v>
      </c>
      <c r="AB953">
        <v>3180</v>
      </c>
      <c r="AC953" s="38">
        <v>15.36</v>
      </c>
      <c r="AD953" s="38">
        <v>3.69</v>
      </c>
      <c r="AE953" s="39">
        <v>5.22</v>
      </c>
      <c r="AF953" s="38">
        <v>682</v>
      </c>
      <c r="AG953" s="38">
        <v>1024</v>
      </c>
      <c r="AH953">
        <f t="shared" si="73"/>
        <v>1706</v>
      </c>
      <c r="AI953" s="40">
        <f t="shared" si="74"/>
        <v>16.492652745552977</v>
      </c>
    </row>
    <row r="954" spans="1:35" ht="15">
      <c r="A954" t="str">
        <f t="shared" si="70"/>
        <v>517</v>
      </c>
      <c r="B954" t="str">
        <f t="shared" si="71"/>
        <v>Hajdúszoboszló</v>
      </c>
      <c r="C954" t="s">
        <v>952</v>
      </c>
      <c r="D954" t="str">
        <f>INDEX(helysegnevtar!$A$4:$F$3181,MATCH(tidy!$B954,helysegnevtar!$A$4:$A$3181,0),3)</f>
        <v>város</v>
      </c>
      <c r="E954" t="str">
        <f>INDEX(helysegnevtar!$A$4:$F$3181,MATCH(tidy!$B954,helysegnevtar!$A$4:$A$3181,0),4)</f>
        <v>Hajdú-Bihar</v>
      </c>
      <c r="F954" t="str">
        <f>INDEX(helysegnevtar!$A$4:$F$3181,MATCH(tidy!$B954,helysegnevtar!$A$4:$A$3181,0),6)</f>
        <v>Hajdúszoboszlói</v>
      </c>
      <c r="G954">
        <v>99</v>
      </c>
      <c r="H954">
        <v>0.4</v>
      </c>
      <c r="I954">
        <v>57.99</v>
      </c>
      <c r="J954">
        <v>24340</v>
      </c>
      <c r="K954">
        <v>7602</v>
      </c>
      <c r="L954">
        <v>7683</v>
      </c>
      <c r="M954">
        <f t="shared" si="72"/>
        <v>15285</v>
      </c>
      <c r="N954">
        <v>25.24</v>
      </c>
      <c r="O954">
        <v>25.29</v>
      </c>
      <c r="P954">
        <v>54.81</v>
      </c>
      <c r="Q954">
        <v>238.62</v>
      </c>
      <c r="R954">
        <v>2.92</v>
      </c>
      <c r="S954">
        <v>97.9</v>
      </c>
      <c r="T954">
        <v>100.82</v>
      </c>
      <c r="U954">
        <v>48439895810</v>
      </c>
      <c r="V954">
        <v>62774</v>
      </c>
      <c r="W954">
        <v>1697</v>
      </c>
      <c r="X954">
        <v>94</v>
      </c>
      <c r="Y954">
        <v>24</v>
      </c>
      <c r="Z954">
        <v>8.07</v>
      </c>
      <c r="AA954">
        <v>2.4700000000000002</v>
      </c>
      <c r="AB954">
        <v>3921</v>
      </c>
      <c r="AC954" s="38">
        <v>5.38</v>
      </c>
      <c r="AD954" s="38">
        <v>-6.74</v>
      </c>
      <c r="AE954" s="39">
        <v>6.89</v>
      </c>
      <c r="AF954" s="38">
        <v>2157</v>
      </c>
      <c r="AG954" s="38">
        <v>3275</v>
      </c>
      <c r="AH954">
        <f t="shared" si="73"/>
        <v>5432</v>
      </c>
      <c r="AI954" s="40">
        <f t="shared" si="74"/>
        <v>35.538109257441938</v>
      </c>
    </row>
    <row r="955" spans="1:35" ht="15">
      <c r="A955" t="str">
        <f t="shared" si="70"/>
        <v>1747</v>
      </c>
      <c r="B955" t="str">
        <f t="shared" si="71"/>
        <v>Hajdúszovát</v>
      </c>
      <c r="C955" t="s">
        <v>953</v>
      </c>
      <c r="D955" t="str">
        <f>INDEX(helysegnevtar!$A$4:$F$3181,MATCH(tidy!$B955,helysegnevtar!$A$4:$A$3181,0),3)</f>
        <v>község</v>
      </c>
      <c r="E955" t="str">
        <f>INDEX(helysegnevtar!$A$4:$F$3181,MATCH(tidy!$B955,helysegnevtar!$A$4:$A$3181,0),4)</f>
        <v>Hajdú-Bihar</v>
      </c>
      <c r="F955" t="str">
        <f>INDEX(helysegnevtar!$A$4:$F$3181,MATCH(tidy!$B955,helysegnevtar!$A$4:$A$3181,0),6)</f>
        <v>Hajdúszoboszlói</v>
      </c>
      <c r="G955">
        <v>85</v>
      </c>
      <c r="H955">
        <v>8.83</v>
      </c>
      <c r="I955">
        <v>58.66</v>
      </c>
      <c r="J955">
        <v>3168</v>
      </c>
      <c r="K955">
        <v>960</v>
      </c>
      <c r="L955">
        <v>1024</v>
      </c>
      <c r="M955">
        <f t="shared" si="72"/>
        <v>1984</v>
      </c>
      <c r="N955">
        <v>24.55</v>
      </c>
      <c r="O955">
        <v>7.98</v>
      </c>
      <c r="P955">
        <v>75.069999999999993</v>
      </c>
      <c r="Q955">
        <v>58</v>
      </c>
      <c r="R955">
        <v>8.8800000000000008</v>
      </c>
      <c r="S955">
        <v>16.739999999999998</v>
      </c>
      <c r="T955">
        <v>25.62</v>
      </c>
      <c r="U955">
        <v>3585315346</v>
      </c>
      <c r="V955">
        <v>9057</v>
      </c>
      <c r="W955">
        <v>193</v>
      </c>
      <c r="X955">
        <v>59</v>
      </c>
      <c r="Y955">
        <v>82</v>
      </c>
      <c r="Z955">
        <v>11.53</v>
      </c>
      <c r="AB955">
        <v>1057</v>
      </c>
      <c r="AC955" s="38">
        <v>12.54</v>
      </c>
      <c r="AD955" s="38">
        <v>0</v>
      </c>
      <c r="AE955" s="39">
        <v>0</v>
      </c>
      <c r="AF955" s="38">
        <v>206</v>
      </c>
      <c r="AG955" s="38">
        <v>301</v>
      </c>
      <c r="AH955">
        <f t="shared" si="73"/>
        <v>507</v>
      </c>
      <c r="AI955" s="40">
        <f t="shared" si="74"/>
        <v>25.554435483870968</v>
      </c>
    </row>
    <row r="956" spans="1:35" ht="15">
      <c r="A956" t="str">
        <f t="shared" si="70"/>
        <v>2583</v>
      </c>
      <c r="B956" t="str">
        <f t="shared" si="71"/>
        <v>Hajmás</v>
      </c>
      <c r="C956" t="s">
        <v>954</v>
      </c>
      <c r="D956" t="str">
        <f>INDEX(helysegnevtar!$A$4:$F$3181,MATCH(tidy!$B956,helysegnevtar!$A$4:$A$3181,0),3)</f>
        <v>község</v>
      </c>
      <c r="E956" t="str">
        <f>INDEX(helysegnevtar!$A$4:$F$3181,MATCH(tidy!$B956,helysegnevtar!$A$4:$A$3181,0),4)</f>
        <v>Somogy</v>
      </c>
      <c r="F956" t="str">
        <f>INDEX(helysegnevtar!$A$4:$F$3181,MATCH(tidy!$B956,helysegnevtar!$A$4:$A$3181,0),6)</f>
        <v>Kaposvári</v>
      </c>
      <c r="G956">
        <v>11</v>
      </c>
      <c r="H956">
        <v>6.13</v>
      </c>
      <c r="I956">
        <v>46.05</v>
      </c>
      <c r="J956">
        <v>241</v>
      </c>
      <c r="K956">
        <v>73</v>
      </c>
      <c r="L956">
        <v>87</v>
      </c>
      <c r="M956">
        <f t="shared" si="72"/>
        <v>160</v>
      </c>
      <c r="N956">
        <v>20.059999999999999</v>
      </c>
      <c r="O956">
        <v>11.96</v>
      </c>
      <c r="P956">
        <v>38.89</v>
      </c>
      <c r="Q956">
        <v>11.11</v>
      </c>
      <c r="R956">
        <v>1.8</v>
      </c>
      <c r="S956">
        <v>1.5</v>
      </c>
      <c r="T956">
        <v>3.3</v>
      </c>
      <c r="U956">
        <v>246782982</v>
      </c>
      <c r="V956">
        <v>455</v>
      </c>
      <c r="Z956">
        <v>18.96</v>
      </c>
      <c r="AB956">
        <v>72</v>
      </c>
      <c r="AC956" s="38">
        <v>-9.48</v>
      </c>
      <c r="AD956" s="38">
        <v>4.74</v>
      </c>
      <c r="AE956" s="39"/>
      <c r="AF956" s="38">
        <v>11</v>
      </c>
      <c r="AG956" s="38">
        <v>15</v>
      </c>
      <c r="AH956">
        <f t="shared" si="73"/>
        <v>26</v>
      </c>
      <c r="AI956" s="40">
        <f t="shared" si="74"/>
        <v>16.25</v>
      </c>
    </row>
    <row r="957" spans="1:35" ht="15">
      <c r="A957" t="str">
        <f t="shared" si="70"/>
        <v>1536</v>
      </c>
      <c r="B957" t="str">
        <f t="shared" si="71"/>
        <v>Hajmáskér</v>
      </c>
      <c r="C957" t="s">
        <v>955</v>
      </c>
      <c r="D957" t="str">
        <f>INDEX(helysegnevtar!$A$4:$F$3181,MATCH(tidy!$B957,helysegnevtar!$A$4:$A$3181,0),3)</f>
        <v>község</v>
      </c>
      <c r="E957" t="str">
        <f>INDEX(helysegnevtar!$A$4:$F$3181,MATCH(tidy!$B957,helysegnevtar!$A$4:$A$3181,0),4)</f>
        <v>Veszprém</v>
      </c>
      <c r="F957" t="str">
        <f>INDEX(helysegnevtar!$A$4:$F$3181,MATCH(tidy!$B957,helysegnevtar!$A$4:$A$3181,0),6)</f>
        <v>Veszprémi</v>
      </c>
      <c r="G957">
        <v>6</v>
      </c>
      <c r="H957">
        <v>0.9</v>
      </c>
      <c r="I957">
        <v>38.35</v>
      </c>
      <c r="J957">
        <v>3029</v>
      </c>
      <c r="K957">
        <v>1086</v>
      </c>
      <c r="L957">
        <v>1073</v>
      </c>
      <c r="M957">
        <f t="shared" si="72"/>
        <v>2159</v>
      </c>
      <c r="N957">
        <v>10.39</v>
      </c>
      <c r="O957">
        <v>12.3</v>
      </c>
      <c r="P957">
        <v>32.43</v>
      </c>
      <c r="Q957">
        <v>38.14</v>
      </c>
      <c r="R957">
        <v>1.95</v>
      </c>
      <c r="S957">
        <v>10.73</v>
      </c>
      <c r="T957">
        <v>12.68</v>
      </c>
      <c r="U957">
        <v>6853096801</v>
      </c>
      <c r="V957">
        <v>5846</v>
      </c>
      <c r="W957">
        <v>136</v>
      </c>
      <c r="Y957">
        <v>5</v>
      </c>
      <c r="Z957">
        <v>11.69</v>
      </c>
      <c r="AA957">
        <v>2.41</v>
      </c>
      <c r="AB957">
        <v>685</v>
      </c>
      <c r="AC957" s="38">
        <v>-1.03</v>
      </c>
      <c r="AD957" s="38">
        <v>-5.84</v>
      </c>
      <c r="AE957" s="39">
        <v>7.35</v>
      </c>
      <c r="AF957" s="38">
        <v>160</v>
      </c>
      <c r="AG957" s="38">
        <v>257</v>
      </c>
      <c r="AH957">
        <f t="shared" si="73"/>
        <v>417</v>
      </c>
      <c r="AI957" s="40">
        <f t="shared" si="74"/>
        <v>19.314497452524318</v>
      </c>
    </row>
    <row r="958" spans="1:35" ht="15">
      <c r="A958" t="str">
        <f t="shared" si="70"/>
        <v>1875</v>
      </c>
      <c r="B958" t="str">
        <f t="shared" si="71"/>
        <v>Hajós</v>
      </c>
      <c r="C958" t="s">
        <v>956</v>
      </c>
      <c r="D958" t="str">
        <f>INDEX(helysegnevtar!$A$4:$F$3181,MATCH(tidy!$B958,helysegnevtar!$A$4:$A$3181,0),3)</f>
        <v>város</v>
      </c>
      <c r="E958" t="str">
        <f>INDEX(helysegnevtar!$A$4:$F$3181,MATCH(tidy!$B958,helysegnevtar!$A$4:$A$3181,0),4)</f>
        <v>Bács-Kiskun</v>
      </c>
      <c r="F958" t="str">
        <f>INDEX(helysegnevtar!$A$4:$F$3181,MATCH(tidy!$B958,helysegnevtar!$A$4:$A$3181,0),6)</f>
        <v>Kalocsai</v>
      </c>
      <c r="G958">
        <v>23</v>
      </c>
      <c r="H958">
        <v>1.43</v>
      </c>
      <c r="I958">
        <v>66.36</v>
      </c>
      <c r="J958">
        <v>2917</v>
      </c>
      <c r="K958">
        <v>865</v>
      </c>
      <c r="L958">
        <v>890</v>
      </c>
      <c r="M958">
        <f t="shared" si="72"/>
        <v>1755</v>
      </c>
      <c r="N958">
        <v>82.84</v>
      </c>
      <c r="O958">
        <v>21.25</v>
      </c>
      <c r="P958">
        <v>65.91</v>
      </c>
      <c r="Q958">
        <v>89.92</v>
      </c>
      <c r="R958">
        <v>22</v>
      </c>
      <c r="S958">
        <v>22</v>
      </c>
      <c r="T958">
        <v>44</v>
      </c>
      <c r="U958">
        <v>4012942952</v>
      </c>
      <c r="V958">
        <v>7807</v>
      </c>
      <c r="W958">
        <v>150</v>
      </c>
      <c r="X958">
        <v>6</v>
      </c>
      <c r="Y958">
        <v>13</v>
      </c>
      <c r="Z958">
        <v>6.29</v>
      </c>
      <c r="AA958">
        <v>1.9</v>
      </c>
      <c r="AB958">
        <v>658</v>
      </c>
      <c r="AC958" s="38">
        <v>-4.8099999999999996</v>
      </c>
      <c r="AD958" s="38">
        <v>-10.73</v>
      </c>
      <c r="AE958" s="39">
        <v>1.33</v>
      </c>
      <c r="AF958" s="38">
        <v>321</v>
      </c>
      <c r="AG958" s="38">
        <v>475</v>
      </c>
      <c r="AH958">
        <f t="shared" si="73"/>
        <v>796</v>
      </c>
      <c r="AI958" s="40">
        <f t="shared" si="74"/>
        <v>45.356125356125354</v>
      </c>
    </row>
    <row r="959" spans="1:35" ht="15">
      <c r="A959" t="str">
        <f t="shared" si="70"/>
        <v>2945</v>
      </c>
      <c r="B959" t="str">
        <f t="shared" si="71"/>
        <v>Halastó</v>
      </c>
      <c r="C959" t="s">
        <v>957</v>
      </c>
      <c r="D959" t="str">
        <f>INDEX(helysegnevtar!$A$4:$F$3181,MATCH(tidy!$B959,helysegnevtar!$A$4:$A$3181,0),3)</f>
        <v>község</v>
      </c>
      <c r="E959" t="str">
        <f>INDEX(helysegnevtar!$A$4:$F$3181,MATCH(tidy!$B959,helysegnevtar!$A$4:$A$3181,0),4)</f>
        <v>Vas</v>
      </c>
      <c r="F959" t="str">
        <f>INDEX(helysegnevtar!$A$4:$F$3181,MATCH(tidy!$B959,helysegnevtar!$A$4:$A$3181,0),6)</f>
        <v>Körmendi</v>
      </c>
      <c r="G959">
        <v>1</v>
      </c>
      <c r="I959">
        <v>24.24</v>
      </c>
      <c r="J959">
        <v>91</v>
      </c>
      <c r="K959">
        <v>32</v>
      </c>
      <c r="L959">
        <v>36</v>
      </c>
      <c r="M959">
        <f t="shared" si="72"/>
        <v>68</v>
      </c>
      <c r="N959">
        <v>39.869999999999997</v>
      </c>
      <c r="O959">
        <v>29.27</v>
      </c>
      <c r="Q959">
        <v>5.65</v>
      </c>
      <c r="R959">
        <v>1.18</v>
      </c>
      <c r="S959">
        <v>1.63</v>
      </c>
      <c r="T959">
        <v>2.81</v>
      </c>
      <c r="U959">
        <v>176654471</v>
      </c>
      <c r="V959">
        <v>178</v>
      </c>
      <c r="AB959">
        <v>20</v>
      </c>
      <c r="AC959" s="38">
        <v>-13.07</v>
      </c>
      <c r="AD959" s="38">
        <v>-26.14</v>
      </c>
      <c r="AE959" s="39"/>
      <c r="AF959" s="38">
        <v>2</v>
      </c>
      <c r="AG959" s="38">
        <v>11</v>
      </c>
      <c r="AH959">
        <f t="shared" si="73"/>
        <v>13</v>
      </c>
      <c r="AI959" s="40">
        <f t="shared" si="74"/>
        <v>19.117647058823529</v>
      </c>
    </row>
    <row r="960" spans="1:35" ht="15">
      <c r="A960" t="str">
        <f t="shared" si="70"/>
        <v>2679</v>
      </c>
      <c r="B960" t="str">
        <f t="shared" si="71"/>
        <v>Halászi</v>
      </c>
      <c r="C960" t="s">
        <v>958</v>
      </c>
      <c r="D960" t="str">
        <f>INDEX(helysegnevtar!$A$4:$F$3181,MATCH(tidy!$B960,helysegnevtar!$A$4:$A$3181,0),3)</f>
        <v>község</v>
      </c>
      <c r="E960" t="str">
        <f>INDEX(helysegnevtar!$A$4:$F$3181,MATCH(tidy!$B960,helysegnevtar!$A$4:$A$3181,0),4)</f>
        <v>Győr-Moson-Sopron</v>
      </c>
      <c r="F960" t="str">
        <f>INDEX(helysegnevtar!$A$4:$F$3181,MATCH(tidy!$B960,helysegnevtar!$A$4:$A$3181,0),6)</f>
        <v>Mosonmagyaróvári</v>
      </c>
      <c r="H960">
        <v>0.21</v>
      </c>
      <c r="I960">
        <v>49.23</v>
      </c>
      <c r="J960">
        <v>3341</v>
      </c>
      <c r="K960">
        <v>1084</v>
      </c>
      <c r="L960">
        <v>1093</v>
      </c>
      <c r="M960">
        <f t="shared" si="72"/>
        <v>2177</v>
      </c>
      <c r="N960">
        <v>38.93</v>
      </c>
      <c r="O960">
        <v>19.09</v>
      </c>
      <c r="P960">
        <v>19.23</v>
      </c>
      <c r="Q960">
        <v>36.450000000000003</v>
      </c>
      <c r="R960">
        <v>1.62</v>
      </c>
      <c r="S960">
        <v>20.92</v>
      </c>
      <c r="T960">
        <v>22.54</v>
      </c>
      <c r="U960">
        <v>6421384457</v>
      </c>
      <c r="V960">
        <v>8064</v>
      </c>
      <c r="W960">
        <v>285</v>
      </c>
      <c r="Z960">
        <v>6.37</v>
      </c>
      <c r="AB960">
        <v>562</v>
      </c>
      <c r="AC960" s="38">
        <v>14.87</v>
      </c>
      <c r="AD960" s="38">
        <v>-0.3</v>
      </c>
      <c r="AE960" s="39">
        <v>28.42</v>
      </c>
      <c r="AF960" s="38">
        <v>256</v>
      </c>
      <c r="AG960" s="38">
        <v>315</v>
      </c>
      <c r="AH960">
        <f t="shared" si="73"/>
        <v>571</v>
      </c>
      <c r="AI960" s="40">
        <f t="shared" si="74"/>
        <v>26.228755167661923</v>
      </c>
    </row>
    <row r="961" spans="1:35" ht="15">
      <c r="A961" t="str">
        <f t="shared" si="70"/>
        <v>969</v>
      </c>
      <c r="B961" t="str">
        <f t="shared" si="71"/>
        <v>Halásztelek</v>
      </c>
      <c r="C961" t="s">
        <v>959</v>
      </c>
      <c r="D961" t="str">
        <f>INDEX(helysegnevtar!$A$4:$F$3181,MATCH(tidy!$B961,helysegnevtar!$A$4:$A$3181,0),3)</f>
        <v>város</v>
      </c>
      <c r="E961" t="str">
        <f>INDEX(helysegnevtar!$A$4:$F$3181,MATCH(tidy!$B961,helysegnevtar!$A$4:$A$3181,0),4)</f>
        <v>Pest</v>
      </c>
      <c r="F961" t="str">
        <f>INDEX(helysegnevtar!$A$4:$F$3181,MATCH(tidy!$B961,helysegnevtar!$A$4:$A$3181,0),6)</f>
        <v>Szigetszentmiklósi</v>
      </c>
      <c r="G961">
        <v>3</v>
      </c>
      <c r="H961">
        <v>0.55000000000000004</v>
      </c>
      <c r="I961">
        <v>54.73</v>
      </c>
      <c r="J961">
        <v>12284</v>
      </c>
      <c r="K961">
        <v>3878</v>
      </c>
      <c r="L961">
        <v>3961</v>
      </c>
      <c r="M961">
        <f t="shared" si="72"/>
        <v>7839</v>
      </c>
      <c r="N961">
        <v>35.74</v>
      </c>
      <c r="O961">
        <v>31.8</v>
      </c>
      <c r="P961">
        <v>43</v>
      </c>
      <c r="Q961">
        <v>8.64</v>
      </c>
      <c r="R961">
        <v>6.03</v>
      </c>
      <c r="S961">
        <v>34.72</v>
      </c>
      <c r="T961">
        <v>40.75</v>
      </c>
      <c r="U961">
        <v>33712316971</v>
      </c>
      <c r="V961">
        <v>23306</v>
      </c>
      <c r="W961">
        <v>1195</v>
      </c>
      <c r="X961">
        <v>6</v>
      </c>
      <c r="Y961">
        <v>2</v>
      </c>
      <c r="Z961">
        <v>7.75</v>
      </c>
      <c r="AA961">
        <v>0.82</v>
      </c>
      <c r="AB961">
        <v>1649</v>
      </c>
      <c r="AC961" s="38">
        <v>23.94</v>
      </c>
      <c r="AD961" s="38">
        <v>0.6</v>
      </c>
      <c r="AE961" s="39">
        <v>17.239999999999998</v>
      </c>
      <c r="AF961" s="38">
        <v>822</v>
      </c>
      <c r="AG961" s="38">
        <v>1208</v>
      </c>
      <c r="AH961">
        <f t="shared" si="73"/>
        <v>2030</v>
      </c>
      <c r="AI961" s="40">
        <f t="shared" si="74"/>
        <v>25.896160224518432</v>
      </c>
    </row>
    <row r="962" spans="1:35" ht="15">
      <c r="A962" t="str">
        <f t="shared" si="70"/>
        <v>789</v>
      </c>
      <c r="B962" t="str">
        <f t="shared" si="71"/>
        <v>Halimba</v>
      </c>
      <c r="C962" t="s">
        <v>960</v>
      </c>
      <c r="D962" t="str">
        <f>INDEX(helysegnevtar!$A$4:$F$3181,MATCH(tidy!$B962,helysegnevtar!$A$4:$A$3181,0),3)</f>
        <v>község</v>
      </c>
      <c r="E962" t="str">
        <f>INDEX(helysegnevtar!$A$4:$F$3181,MATCH(tidy!$B962,helysegnevtar!$A$4:$A$3181,0),4)</f>
        <v>Veszprém</v>
      </c>
      <c r="F962" t="str">
        <f>INDEX(helysegnevtar!$A$4:$F$3181,MATCH(tidy!$B962,helysegnevtar!$A$4:$A$3181,0),6)</f>
        <v>Ajkai</v>
      </c>
      <c r="G962">
        <v>1</v>
      </c>
      <c r="H962">
        <v>1.01</v>
      </c>
      <c r="I962">
        <v>51.52</v>
      </c>
      <c r="J962">
        <v>1193</v>
      </c>
      <c r="K962">
        <v>378</v>
      </c>
      <c r="L962">
        <v>397</v>
      </c>
      <c r="M962">
        <f t="shared" si="72"/>
        <v>775</v>
      </c>
      <c r="N962">
        <v>41.96</v>
      </c>
      <c r="O962">
        <v>12.17</v>
      </c>
      <c r="P962">
        <v>57.14</v>
      </c>
      <c r="Q962">
        <v>12.62</v>
      </c>
      <c r="R962">
        <v>0.71</v>
      </c>
      <c r="S962">
        <v>6.82</v>
      </c>
      <c r="T962">
        <v>7.53</v>
      </c>
      <c r="U962">
        <v>2327048158</v>
      </c>
      <c r="V962">
        <v>2607</v>
      </c>
      <c r="W962">
        <v>145</v>
      </c>
      <c r="Y962">
        <v>4</v>
      </c>
      <c r="Z962">
        <v>5.39</v>
      </c>
      <c r="AA962">
        <v>2.04</v>
      </c>
      <c r="AB962">
        <v>226</v>
      </c>
      <c r="AC962" s="38">
        <v>-21.56</v>
      </c>
      <c r="AD962" s="38">
        <v>12.58</v>
      </c>
      <c r="AE962" s="39">
        <v>47.59</v>
      </c>
      <c r="AF962" s="38">
        <v>82</v>
      </c>
      <c r="AG962" s="38">
        <v>105</v>
      </c>
      <c r="AH962">
        <f t="shared" si="73"/>
        <v>187</v>
      </c>
      <c r="AI962" s="40">
        <f t="shared" si="74"/>
        <v>24.129032258064516</v>
      </c>
    </row>
    <row r="963" spans="1:35" ht="15">
      <c r="A963" t="str">
        <f t="shared" ref="A963:A1026" si="75">MID(C963,SEARCH("(",C963)+1,LEN(C963)-SEARCH("(",C963)-1)</f>
        <v>2794</v>
      </c>
      <c r="B963" t="str">
        <f t="shared" ref="B963:B1026" si="76">LEFT(SUBSTITUTE(C963," * "," "),SEARCH("(",SUBSTITUTE(C963," * "," "))-2)</f>
        <v>Halmaj</v>
      </c>
      <c r="C963" t="s">
        <v>961</v>
      </c>
      <c r="D963" t="str">
        <f>INDEX(helysegnevtar!$A$4:$F$3181,MATCH(tidy!$B963,helysegnevtar!$A$4:$A$3181,0),3)</f>
        <v>község</v>
      </c>
      <c r="E963" t="str">
        <f>INDEX(helysegnevtar!$A$4:$F$3181,MATCH(tidy!$B963,helysegnevtar!$A$4:$A$3181,0),4)</f>
        <v>Borsod-Abaúj-Zemplén</v>
      </c>
      <c r="F963" t="str">
        <f>INDEX(helysegnevtar!$A$4:$F$3181,MATCH(tidy!$B963,helysegnevtar!$A$4:$A$3181,0),6)</f>
        <v>Szikszói</v>
      </c>
      <c r="G963">
        <v>59</v>
      </c>
      <c r="H963">
        <v>16.079999999999998</v>
      </c>
      <c r="I963">
        <v>63.06</v>
      </c>
      <c r="J963">
        <v>1621</v>
      </c>
      <c r="K963">
        <v>552</v>
      </c>
      <c r="L963">
        <v>522</v>
      </c>
      <c r="M963">
        <f t="shared" ref="M963:M1026" si="77">L963+K963</f>
        <v>1074</v>
      </c>
      <c r="N963">
        <v>26.25</v>
      </c>
      <c r="O963">
        <v>13.98</v>
      </c>
      <c r="P963">
        <v>60.71</v>
      </c>
      <c r="Q963">
        <v>12.59</v>
      </c>
      <c r="R963">
        <v>0.13</v>
      </c>
      <c r="S963">
        <v>8.32</v>
      </c>
      <c r="T963">
        <v>8.4499999999999993</v>
      </c>
      <c r="U963">
        <v>2814466080</v>
      </c>
      <c r="V963">
        <v>4833</v>
      </c>
      <c r="W963">
        <v>252</v>
      </c>
      <c r="X963">
        <v>92</v>
      </c>
      <c r="Y963">
        <v>50</v>
      </c>
      <c r="Z963">
        <v>9.01</v>
      </c>
      <c r="AA963">
        <v>3.6</v>
      </c>
      <c r="AB963">
        <v>382</v>
      </c>
      <c r="AC963" s="38">
        <v>0.56000000000000005</v>
      </c>
      <c r="AD963" s="38">
        <v>-3.38</v>
      </c>
      <c r="AE963" s="39">
        <v>32.14</v>
      </c>
      <c r="AF963" s="38">
        <v>115</v>
      </c>
      <c r="AG963" s="38">
        <v>164</v>
      </c>
      <c r="AH963">
        <f t="shared" ref="AH963:AH1026" si="78">AG963+AF963</f>
        <v>279</v>
      </c>
      <c r="AI963" s="40">
        <f t="shared" ref="AI963:AI1026" si="79">AH963/M963*100</f>
        <v>25.977653631284912</v>
      </c>
    </row>
    <row r="964" spans="1:35" ht="15">
      <c r="A964" t="str">
        <f t="shared" si="75"/>
        <v>1141</v>
      </c>
      <c r="B964" t="str">
        <f t="shared" si="76"/>
        <v>Halmajugra</v>
      </c>
      <c r="C964" t="s">
        <v>962</v>
      </c>
      <c r="D964" t="str">
        <f>INDEX(helysegnevtar!$A$4:$F$3181,MATCH(tidy!$B964,helysegnevtar!$A$4:$A$3181,0),3)</f>
        <v>község</v>
      </c>
      <c r="E964" t="str">
        <f>INDEX(helysegnevtar!$A$4:$F$3181,MATCH(tidy!$B964,helysegnevtar!$A$4:$A$3181,0),4)</f>
        <v>Heves</v>
      </c>
      <c r="F964" t="str">
        <f>INDEX(helysegnevtar!$A$4:$F$3181,MATCH(tidy!$B964,helysegnevtar!$A$4:$A$3181,0),6)</f>
        <v>Gyöngyösi</v>
      </c>
      <c r="G964">
        <v>9</v>
      </c>
      <c r="H964">
        <v>3.8</v>
      </c>
      <c r="I964">
        <v>50.23</v>
      </c>
      <c r="J964">
        <v>1356</v>
      </c>
      <c r="K964">
        <v>446</v>
      </c>
      <c r="L964">
        <v>461</v>
      </c>
      <c r="M964">
        <f t="shared" si="77"/>
        <v>907</v>
      </c>
      <c r="N964">
        <v>40.65</v>
      </c>
      <c r="O964">
        <v>6.86</v>
      </c>
      <c r="P964">
        <v>70.59</v>
      </c>
      <c r="Q964">
        <v>21.68</v>
      </c>
      <c r="R964">
        <v>1.63</v>
      </c>
      <c r="S964">
        <v>8.92</v>
      </c>
      <c r="T964">
        <v>10.55</v>
      </c>
      <c r="U964">
        <v>1660714160</v>
      </c>
      <c r="V964">
        <v>3651</v>
      </c>
      <c r="W964">
        <v>108</v>
      </c>
      <c r="X964">
        <v>5</v>
      </c>
      <c r="Y964">
        <v>32</v>
      </c>
      <c r="Z964">
        <v>70.37</v>
      </c>
      <c r="AB964">
        <v>539</v>
      </c>
      <c r="AC964" s="38">
        <v>-13.29</v>
      </c>
      <c r="AD964" s="38">
        <v>0</v>
      </c>
      <c r="AE964" s="39">
        <v>0</v>
      </c>
      <c r="AF964" s="38">
        <v>42</v>
      </c>
      <c r="AG964" s="38">
        <v>92</v>
      </c>
      <c r="AH964">
        <f t="shared" si="78"/>
        <v>134</v>
      </c>
      <c r="AI964" s="40">
        <f t="shared" si="79"/>
        <v>14.773980154355016</v>
      </c>
    </row>
    <row r="965" spans="1:35" ht="15">
      <c r="A965" t="str">
        <f t="shared" si="75"/>
        <v>1067</v>
      </c>
      <c r="B965" t="str">
        <f t="shared" si="76"/>
        <v>Halogy</v>
      </c>
      <c r="C965" t="s">
        <v>963</v>
      </c>
      <c r="D965" t="str">
        <f>INDEX(helysegnevtar!$A$4:$F$3181,MATCH(tidy!$B965,helysegnevtar!$A$4:$A$3181,0),3)</f>
        <v>község</v>
      </c>
      <c r="E965" t="str">
        <f>INDEX(helysegnevtar!$A$4:$F$3181,MATCH(tidy!$B965,helysegnevtar!$A$4:$A$3181,0),4)</f>
        <v>Vas</v>
      </c>
      <c r="F965" t="str">
        <f>INDEX(helysegnevtar!$A$4:$F$3181,MATCH(tidy!$B965,helysegnevtar!$A$4:$A$3181,0),6)</f>
        <v>Körmendi</v>
      </c>
      <c r="G965">
        <v>2</v>
      </c>
      <c r="H965">
        <v>2.48</v>
      </c>
      <c r="I965">
        <v>49.14</v>
      </c>
      <c r="J965">
        <v>279</v>
      </c>
      <c r="K965">
        <v>91</v>
      </c>
      <c r="L965">
        <v>89</v>
      </c>
      <c r="M965">
        <f t="shared" si="77"/>
        <v>180</v>
      </c>
      <c r="N965">
        <v>39.15</v>
      </c>
      <c r="O965">
        <v>9.57</v>
      </c>
      <c r="P965">
        <v>45.45</v>
      </c>
      <c r="Q965">
        <v>7.05</v>
      </c>
      <c r="R965">
        <v>0.59</v>
      </c>
      <c r="S965">
        <v>2.97</v>
      </c>
      <c r="T965">
        <v>3.56</v>
      </c>
      <c r="U965">
        <v>449103457</v>
      </c>
      <c r="V965">
        <v>515</v>
      </c>
      <c r="Z965">
        <v>11.54</v>
      </c>
      <c r="AB965">
        <v>71</v>
      </c>
      <c r="AC965" s="38">
        <v>-23.08</v>
      </c>
      <c r="AD965" s="38">
        <v>3.85</v>
      </c>
      <c r="AE965" s="39"/>
      <c r="AF965" s="38">
        <v>23</v>
      </c>
      <c r="AG965" s="38">
        <v>26</v>
      </c>
      <c r="AH965">
        <f t="shared" si="78"/>
        <v>49</v>
      </c>
      <c r="AI965" s="40">
        <f t="shared" si="79"/>
        <v>27.222222222222221</v>
      </c>
    </row>
    <row r="966" spans="1:35" ht="15">
      <c r="A966" t="str">
        <f t="shared" si="75"/>
        <v>1122</v>
      </c>
      <c r="B966" t="str">
        <f t="shared" si="76"/>
        <v>Hangács</v>
      </c>
      <c r="C966" t="s">
        <v>964</v>
      </c>
      <c r="D966" t="str">
        <f>INDEX(helysegnevtar!$A$4:$F$3181,MATCH(tidy!$B966,helysegnevtar!$A$4:$A$3181,0),3)</f>
        <v>község</v>
      </c>
      <c r="E966" t="str">
        <f>INDEX(helysegnevtar!$A$4:$F$3181,MATCH(tidy!$B966,helysegnevtar!$A$4:$A$3181,0),4)</f>
        <v>Borsod-Abaúj-Zemplén</v>
      </c>
      <c r="F966" t="str">
        <f>INDEX(helysegnevtar!$A$4:$F$3181,MATCH(tidy!$B966,helysegnevtar!$A$4:$A$3181,0),6)</f>
        <v>Edelényi</v>
      </c>
      <c r="G966">
        <v>20</v>
      </c>
      <c r="H966">
        <v>8.1999999999999993</v>
      </c>
      <c r="I966">
        <v>61.54</v>
      </c>
      <c r="J966">
        <v>582</v>
      </c>
      <c r="K966">
        <v>176</v>
      </c>
      <c r="L966">
        <v>193</v>
      </c>
      <c r="M966">
        <f t="shared" si="77"/>
        <v>369</v>
      </c>
      <c r="N966">
        <v>35.54</v>
      </c>
      <c r="O966">
        <v>11.69</v>
      </c>
      <c r="P966">
        <v>47.5</v>
      </c>
      <c r="Q966">
        <v>22.53</v>
      </c>
      <c r="R966">
        <v>1.31</v>
      </c>
      <c r="S966">
        <v>5.53</v>
      </c>
      <c r="T966">
        <v>6.84</v>
      </c>
      <c r="U966">
        <v>892406980</v>
      </c>
      <c r="V966">
        <v>1411</v>
      </c>
      <c r="Z966">
        <v>7.23</v>
      </c>
      <c r="AA966">
        <v>20.170000000000002</v>
      </c>
      <c r="AB966">
        <v>156</v>
      </c>
      <c r="AC966" s="38">
        <v>-18.07</v>
      </c>
      <c r="AD966" s="38">
        <v>5.42</v>
      </c>
      <c r="AE966" s="39"/>
      <c r="AF966" s="38">
        <v>47</v>
      </c>
      <c r="AG966" s="38">
        <v>62</v>
      </c>
      <c r="AH966">
        <f t="shared" si="78"/>
        <v>109</v>
      </c>
      <c r="AI966" s="40">
        <f t="shared" si="79"/>
        <v>29.539295392953928</v>
      </c>
    </row>
    <row r="967" spans="1:35" ht="15">
      <c r="A967" t="str">
        <f t="shared" si="75"/>
        <v>2510</v>
      </c>
      <c r="B967" t="str">
        <f t="shared" si="76"/>
        <v>Hangony</v>
      </c>
      <c r="C967" t="s">
        <v>965</v>
      </c>
      <c r="D967" t="str">
        <f>INDEX(helysegnevtar!$A$4:$F$3181,MATCH(tidy!$B967,helysegnevtar!$A$4:$A$3181,0),3)</f>
        <v>község</v>
      </c>
      <c r="E967" t="str">
        <f>INDEX(helysegnevtar!$A$4:$F$3181,MATCH(tidy!$B967,helysegnevtar!$A$4:$A$3181,0),4)</f>
        <v>Borsod-Abaúj-Zemplén</v>
      </c>
      <c r="F967" t="str">
        <f>INDEX(helysegnevtar!$A$4:$F$3181,MATCH(tidy!$B967,helysegnevtar!$A$4:$A$3181,0),6)</f>
        <v>Ózdi</v>
      </c>
      <c r="G967">
        <v>70</v>
      </c>
      <c r="H967">
        <v>2.59</v>
      </c>
      <c r="I967">
        <v>50.05</v>
      </c>
      <c r="J967">
        <v>1488</v>
      </c>
      <c r="K967">
        <v>486</v>
      </c>
      <c r="L967">
        <v>512</v>
      </c>
      <c r="M967">
        <f t="shared" si="77"/>
        <v>998</v>
      </c>
      <c r="N967">
        <v>76.099999999999994</v>
      </c>
      <c r="O967">
        <v>14.26</v>
      </c>
      <c r="P967">
        <v>55.45</v>
      </c>
      <c r="Q967">
        <v>39.14</v>
      </c>
      <c r="R967">
        <v>3.45</v>
      </c>
      <c r="S967">
        <v>5.61</v>
      </c>
      <c r="T967">
        <v>9.06</v>
      </c>
      <c r="U967">
        <v>2244515259</v>
      </c>
      <c r="V967">
        <v>3113</v>
      </c>
      <c r="W967">
        <v>137</v>
      </c>
      <c r="X967">
        <v>103</v>
      </c>
      <c r="Y967">
        <v>15</v>
      </c>
      <c r="Z967">
        <v>12.79</v>
      </c>
      <c r="AB967">
        <v>376</v>
      </c>
      <c r="AC967" s="38">
        <v>-30.28</v>
      </c>
      <c r="AD967" s="38">
        <v>-4.71</v>
      </c>
      <c r="AE967" s="39">
        <v>46.72</v>
      </c>
      <c r="AF967" s="38">
        <v>84</v>
      </c>
      <c r="AG967" s="38">
        <v>127</v>
      </c>
      <c r="AH967">
        <f t="shared" si="78"/>
        <v>211</v>
      </c>
      <c r="AI967" s="40">
        <f t="shared" si="79"/>
        <v>21.142284569138276</v>
      </c>
    </row>
    <row r="968" spans="1:35" ht="15">
      <c r="A968" t="str">
        <f t="shared" si="75"/>
        <v>2342</v>
      </c>
      <c r="B968" t="str">
        <f t="shared" si="76"/>
        <v>Hantos</v>
      </c>
      <c r="C968" t="s">
        <v>966</v>
      </c>
      <c r="D968" t="str">
        <f>INDEX(helysegnevtar!$A$4:$F$3181,MATCH(tidy!$B968,helysegnevtar!$A$4:$A$3181,0),3)</f>
        <v>község</v>
      </c>
      <c r="E968" t="str">
        <f>INDEX(helysegnevtar!$A$4:$F$3181,MATCH(tidy!$B968,helysegnevtar!$A$4:$A$3181,0),4)</f>
        <v>Fejér</v>
      </c>
      <c r="F968" t="str">
        <f>INDEX(helysegnevtar!$A$4:$F$3181,MATCH(tidy!$B968,helysegnevtar!$A$4:$A$3181,0),6)</f>
        <v>Sárbogárdi</v>
      </c>
      <c r="G968">
        <v>2</v>
      </c>
      <c r="H968">
        <v>0.35</v>
      </c>
      <c r="I968">
        <v>50.44</v>
      </c>
      <c r="J968">
        <v>950</v>
      </c>
      <c r="K968">
        <v>296</v>
      </c>
      <c r="L968">
        <v>322</v>
      </c>
      <c r="M968">
        <f t="shared" si="77"/>
        <v>618</v>
      </c>
      <c r="N968">
        <v>29.41</v>
      </c>
      <c r="O968">
        <v>10.32</v>
      </c>
      <c r="P968">
        <v>73.33</v>
      </c>
      <c r="Q968">
        <v>36.96</v>
      </c>
      <c r="R968">
        <v>1.96</v>
      </c>
      <c r="S968">
        <v>6.12</v>
      </c>
      <c r="T968">
        <v>8.08</v>
      </c>
      <c r="U968">
        <v>2167970668</v>
      </c>
      <c r="V968">
        <v>1948</v>
      </c>
      <c r="Z968">
        <v>6.81</v>
      </c>
      <c r="AA968">
        <v>4.3600000000000003</v>
      </c>
      <c r="AB968">
        <v>224</v>
      </c>
      <c r="AC968" s="38">
        <v>-18.149999999999999</v>
      </c>
      <c r="AD968" s="38">
        <v>-5.67</v>
      </c>
      <c r="AE968" s="39"/>
      <c r="AF968" s="38">
        <v>54</v>
      </c>
      <c r="AG968" s="38">
        <v>97</v>
      </c>
      <c r="AH968">
        <f t="shared" si="78"/>
        <v>151</v>
      </c>
      <c r="AI968" s="40">
        <f t="shared" si="79"/>
        <v>24.433656957928804</v>
      </c>
    </row>
    <row r="969" spans="1:35" ht="15">
      <c r="A969" t="str">
        <f t="shared" si="75"/>
        <v>571</v>
      </c>
      <c r="B969" t="str">
        <f t="shared" si="76"/>
        <v>Harasztifalu</v>
      </c>
      <c r="C969" t="s">
        <v>967</v>
      </c>
      <c r="D969" t="str">
        <f>INDEX(helysegnevtar!$A$4:$F$3181,MATCH(tidy!$B969,helysegnevtar!$A$4:$A$3181,0),3)</f>
        <v>község</v>
      </c>
      <c r="E969" t="str">
        <f>INDEX(helysegnevtar!$A$4:$F$3181,MATCH(tidy!$B969,helysegnevtar!$A$4:$A$3181,0),4)</f>
        <v>Vas</v>
      </c>
      <c r="F969" t="str">
        <f>INDEX(helysegnevtar!$A$4:$F$3181,MATCH(tidy!$B969,helysegnevtar!$A$4:$A$3181,0),6)</f>
        <v>Körmendi</v>
      </c>
      <c r="I969">
        <v>50.39</v>
      </c>
      <c r="J969">
        <v>204</v>
      </c>
      <c r="K969">
        <v>70</v>
      </c>
      <c r="L969">
        <v>68</v>
      </c>
      <c r="M969">
        <f t="shared" si="77"/>
        <v>138</v>
      </c>
      <c r="N969">
        <v>28.88</v>
      </c>
      <c r="O969">
        <v>12.5</v>
      </c>
      <c r="Q969">
        <v>7.89</v>
      </c>
      <c r="R969">
        <v>0.08</v>
      </c>
      <c r="S969">
        <v>0.17</v>
      </c>
      <c r="T969">
        <v>0.25</v>
      </c>
      <c r="U969">
        <v>363041377</v>
      </c>
      <c r="V969">
        <v>376</v>
      </c>
      <c r="Z969">
        <v>15.63</v>
      </c>
      <c r="AB969">
        <v>28</v>
      </c>
      <c r="AC969" s="38">
        <v>20.83</v>
      </c>
      <c r="AD969" s="38">
        <v>5.21</v>
      </c>
      <c r="AE969" s="39"/>
      <c r="AF969" s="38">
        <v>13</v>
      </c>
      <c r="AG969" s="38">
        <v>19</v>
      </c>
      <c r="AH969">
        <f t="shared" si="78"/>
        <v>32</v>
      </c>
      <c r="AI969" s="40">
        <f t="shared" si="79"/>
        <v>23.188405797101449</v>
      </c>
    </row>
    <row r="970" spans="1:35" ht="15">
      <c r="A970" t="str">
        <f t="shared" si="75"/>
        <v>1416</v>
      </c>
      <c r="B970" t="str">
        <f t="shared" si="76"/>
        <v>Harc</v>
      </c>
      <c r="C970" t="s">
        <v>968</v>
      </c>
      <c r="D970" t="str">
        <f>INDEX(helysegnevtar!$A$4:$F$3181,MATCH(tidy!$B970,helysegnevtar!$A$4:$A$3181,0),3)</f>
        <v>község</v>
      </c>
      <c r="E970" t="str">
        <f>INDEX(helysegnevtar!$A$4:$F$3181,MATCH(tidy!$B970,helysegnevtar!$A$4:$A$3181,0),4)</f>
        <v>Tolna</v>
      </c>
      <c r="F970" t="str">
        <f>INDEX(helysegnevtar!$A$4:$F$3181,MATCH(tidy!$B970,helysegnevtar!$A$4:$A$3181,0),6)</f>
        <v>Szekszárdi</v>
      </c>
      <c r="G970">
        <v>2</v>
      </c>
      <c r="H970">
        <v>1.4</v>
      </c>
      <c r="I970">
        <v>50.49</v>
      </c>
      <c r="J970">
        <v>838</v>
      </c>
      <c r="K970">
        <v>272</v>
      </c>
      <c r="L970">
        <v>290</v>
      </c>
      <c r="M970">
        <f t="shared" si="77"/>
        <v>562</v>
      </c>
      <c r="N970">
        <v>13.3</v>
      </c>
      <c r="O970">
        <v>15.09</v>
      </c>
      <c r="P970">
        <v>75</v>
      </c>
      <c r="Q970">
        <v>15.86</v>
      </c>
      <c r="R970">
        <v>3.94</v>
      </c>
      <c r="S970">
        <v>8.56</v>
      </c>
      <c r="T970">
        <v>12.5</v>
      </c>
      <c r="U970">
        <v>1632845879</v>
      </c>
      <c r="V970">
        <v>1943</v>
      </c>
      <c r="W970">
        <v>8</v>
      </c>
      <c r="X970">
        <v>1</v>
      </c>
      <c r="Y970">
        <v>3</v>
      </c>
      <c r="Z970">
        <v>14.03</v>
      </c>
      <c r="AA970">
        <v>6.12</v>
      </c>
      <c r="AB970">
        <v>179</v>
      </c>
      <c r="AC970" s="38">
        <v>-8.93</v>
      </c>
      <c r="AD970" s="38">
        <v>-12.76</v>
      </c>
      <c r="AE970" s="39">
        <v>12.5</v>
      </c>
      <c r="AF970" s="38">
        <v>56</v>
      </c>
      <c r="AG970" s="38">
        <v>77</v>
      </c>
      <c r="AH970">
        <f t="shared" si="78"/>
        <v>133</v>
      </c>
      <c r="AI970" s="40">
        <f t="shared" si="79"/>
        <v>23.665480427046262</v>
      </c>
    </row>
    <row r="971" spans="1:35" ht="15">
      <c r="A971" t="str">
        <f t="shared" si="75"/>
        <v>764</v>
      </c>
      <c r="B971" t="str">
        <f t="shared" si="76"/>
        <v>Harka</v>
      </c>
      <c r="C971" t="s">
        <v>969</v>
      </c>
      <c r="D971" t="str">
        <f>INDEX(helysegnevtar!$A$4:$F$3181,MATCH(tidy!$B971,helysegnevtar!$A$4:$A$3181,0),3)</f>
        <v>község</v>
      </c>
      <c r="E971" t="str">
        <f>INDEX(helysegnevtar!$A$4:$F$3181,MATCH(tidy!$B971,helysegnevtar!$A$4:$A$3181,0),4)</f>
        <v>Győr-Moson-Sopron</v>
      </c>
      <c r="F971" t="str">
        <f>INDEX(helysegnevtar!$A$4:$F$3181,MATCH(tidy!$B971,helysegnevtar!$A$4:$A$3181,0),6)</f>
        <v>Soproni</v>
      </c>
      <c r="G971">
        <v>1</v>
      </c>
      <c r="H971">
        <v>0.23</v>
      </c>
      <c r="I971">
        <v>47.9</v>
      </c>
      <c r="J971">
        <v>3078</v>
      </c>
      <c r="K971">
        <v>1018</v>
      </c>
      <c r="L971">
        <v>1048</v>
      </c>
      <c r="M971">
        <f t="shared" si="77"/>
        <v>2066</v>
      </c>
      <c r="N971">
        <v>76.89</v>
      </c>
      <c r="O971">
        <v>27.83</v>
      </c>
      <c r="P971">
        <v>15.79</v>
      </c>
      <c r="Q971">
        <v>11</v>
      </c>
      <c r="R971">
        <v>3.6</v>
      </c>
      <c r="S971">
        <v>2.89</v>
      </c>
      <c r="T971">
        <v>6.49</v>
      </c>
      <c r="U971">
        <v>4296429126</v>
      </c>
      <c r="V971">
        <v>5813</v>
      </c>
      <c r="W971">
        <v>150</v>
      </c>
      <c r="Y971">
        <v>7</v>
      </c>
      <c r="Z971">
        <v>7.63</v>
      </c>
      <c r="AB971">
        <v>435</v>
      </c>
      <c r="AC971" s="38">
        <v>19.920000000000002</v>
      </c>
      <c r="AD971" s="38">
        <v>5.64</v>
      </c>
      <c r="AE971" s="39">
        <v>12.67</v>
      </c>
      <c r="AF971" s="38">
        <v>133</v>
      </c>
      <c r="AG971" s="38">
        <v>165</v>
      </c>
      <c r="AH971">
        <f t="shared" si="78"/>
        <v>298</v>
      </c>
      <c r="AI971" s="40">
        <f t="shared" si="79"/>
        <v>14.424007744433689</v>
      </c>
    </row>
    <row r="972" spans="1:35" ht="15">
      <c r="A972" t="str">
        <f t="shared" si="75"/>
        <v>835</v>
      </c>
      <c r="B972" t="str">
        <f t="shared" si="76"/>
        <v>Harkakötöny</v>
      </c>
      <c r="C972" t="s">
        <v>970</v>
      </c>
      <c r="D972" t="str">
        <f>INDEX(helysegnevtar!$A$4:$F$3181,MATCH(tidy!$B972,helysegnevtar!$A$4:$A$3181,0),3)</f>
        <v>község</v>
      </c>
      <c r="E972" t="str">
        <f>INDEX(helysegnevtar!$A$4:$F$3181,MATCH(tidy!$B972,helysegnevtar!$A$4:$A$3181,0),4)</f>
        <v>Bács-Kiskun</v>
      </c>
      <c r="F972" t="str">
        <f>INDEX(helysegnevtar!$A$4:$F$3181,MATCH(tidy!$B972,helysegnevtar!$A$4:$A$3181,0),6)</f>
        <v>Kiskunhalasi</v>
      </c>
      <c r="G972">
        <v>13</v>
      </c>
      <c r="I972">
        <v>54.96</v>
      </c>
      <c r="J972">
        <v>795</v>
      </c>
      <c r="K972">
        <v>256</v>
      </c>
      <c r="L972">
        <v>265</v>
      </c>
      <c r="M972">
        <f t="shared" si="77"/>
        <v>521</v>
      </c>
      <c r="N972">
        <v>58.03</v>
      </c>
      <c r="O972">
        <v>16.079999999999998</v>
      </c>
      <c r="P972">
        <v>40</v>
      </c>
      <c r="Q972">
        <v>52.7</v>
      </c>
      <c r="R972">
        <v>4.2</v>
      </c>
      <c r="S972">
        <v>3.4</v>
      </c>
      <c r="T972">
        <v>7.6</v>
      </c>
      <c r="U972">
        <v>1336420155</v>
      </c>
      <c r="V972">
        <v>1703</v>
      </c>
      <c r="W972">
        <v>34</v>
      </c>
      <c r="X972">
        <v>2</v>
      </c>
      <c r="Y972">
        <v>4</v>
      </c>
      <c r="Z972">
        <v>15.1</v>
      </c>
      <c r="AA972">
        <v>15.12</v>
      </c>
      <c r="AB972">
        <v>175</v>
      </c>
      <c r="AC972" s="38">
        <v>19.22</v>
      </c>
      <c r="AD972" s="38">
        <v>-8.24</v>
      </c>
      <c r="AE972" s="39">
        <v>29.41</v>
      </c>
      <c r="AF972" s="38">
        <v>59</v>
      </c>
      <c r="AG972" s="38">
        <v>104</v>
      </c>
      <c r="AH972">
        <f t="shared" si="78"/>
        <v>163</v>
      </c>
      <c r="AI972" s="40">
        <f t="shared" si="79"/>
        <v>31.285988483685223</v>
      </c>
    </row>
    <row r="973" spans="1:35" ht="15">
      <c r="A973" t="str">
        <f t="shared" si="75"/>
        <v>2152</v>
      </c>
      <c r="B973" t="str">
        <f t="shared" si="76"/>
        <v>Harkány</v>
      </c>
      <c r="C973" t="s">
        <v>971</v>
      </c>
      <c r="D973" t="str">
        <f>INDEX(helysegnevtar!$A$4:$F$3181,MATCH(tidy!$B973,helysegnevtar!$A$4:$A$3181,0),3)</f>
        <v>város</v>
      </c>
      <c r="E973" t="str">
        <f>INDEX(helysegnevtar!$A$4:$F$3181,MATCH(tidy!$B973,helysegnevtar!$A$4:$A$3181,0),4)</f>
        <v>Baranya</v>
      </c>
      <c r="F973" t="str">
        <f>INDEX(helysegnevtar!$A$4:$F$3181,MATCH(tidy!$B973,helysegnevtar!$A$4:$A$3181,0),6)</f>
        <v>Siklósi</v>
      </c>
      <c r="G973">
        <v>6</v>
      </c>
      <c r="H973">
        <v>0.32</v>
      </c>
      <c r="I973">
        <v>68.430000000000007</v>
      </c>
      <c r="J973">
        <v>5388</v>
      </c>
      <c r="K973">
        <v>1556</v>
      </c>
      <c r="L973">
        <v>1509</v>
      </c>
      <c r="M973">
        <f t="shared" si="77"/>
        <v>3065</v>
      </c>
      <c r="N973">
        <v>29.52</v>
      </c>
      <c r="O973">
        <v>26.73</v>
      </c>
      <c r="P973">
        <v>52.78</v>
      </c>
      <c r="Q973">
        <v>25.69</v>
      </c>
      <c r="R973">
        <v>3.49</v>
      </c>
      <c r="S973">
        <v>31.66</v>
      </c>
      <c r="T973">
        <v>35.15</v>
      </c>
      <c r="U973">
        <v>8438998463</v>
      </c>
      <c r="V973">
        <v>12579</v>
      </c>
      <c r="W973">
        <v>413</v>
      </c>
      <c r="X973">
        <v>32</v>
      </c>
      <c r="Y973">
        <v>26</v>
      </c>
      <c r="Z973">
        <v>15.06</v>
      </c>
      <c r="AA973">
        <v>2.3199999999999998</v>
      </c>
      <c r="AB973">
        <v>827</v>
      </c>
      <c r="AC973" s="38">
        <v>20.65</v>
      </c>
      <c r="AD973" s="38">
        <v>-6.67</v>
      </c>
      <c r="AE973" s="39">
        <v>41.16</v>
      </c>
      <c r="AF973" s="38">
        <v>699</v>
      </c>
      <c r="AG973" s="38">
        <v>906</v>
      </c>
      <c r="AH973">
        <f t="shared" si="78"/>
        <v>1605</v>
      </c>
      <c r="AI973" s="40">
        <f t="shared" si="79"/>
        <v>52.365415986949429</v>
      </c>
    </row>
    <row r="974" spans="1:35" ht="15">
      <c r="A974" t="str">
        <f t="shared" si="75"/>
        <v>883</v>
      </c>
      <c r="B974" t="str">
        <f t="shared" si="76"/>
        <v>Háromfa</v>
      </c>
      <c r="C974" t="s">
        <v>972</v>
      </c>
      <c r="D974" t="str">
        <f>INDEX(helysegnevtar!$A$4:$F$3181,MATCH(tidy!$B974,helysegnevtar!$A$4:$A$3181,0),3)</f>
        <v>község</v>
      </c>
      <c r="E974" t="str">
        <f>INDEX(helysegnevtar!$A$4:$F$3181,MATCH(tidy!$B974,helysegnevtar!$A$4:$A$3181,0),4)</f>
        <v>Somogy</v>
      </c>
      <c r="F974" t="str">
        <f>INDEX(helysegnevtar!$A$4:$F$3181,MATCH(tidy!$B974,helysegnevtar!$A$4:$A$3181,0),6)</f>
        <v>Nagyatádi</v>
      </c>
      <c r="G974">
        <v>16</v>
      </c>
      <c r="H974">
        <v>22.73</v>
      </c>
      <c r="I974">
        <v>51.64</v>
      </c>
      <c r="J974">
        <v>712</v>
      </c>
      <c r="K974">
        <v>223</v>
      </c>
      <c r="L974">
        <v>247</v>
      </c>
      <c r="M974">
        <f t="shared" si="77"/>
        <v>470</v>
      </c>
      <c r="N974">
        <v>66</v>
      </c>
      <c r="O974">
        <v>12.79</v>
      </c>
      <c r="P974">
        <v>72.41</v>
      </c>
      <c r="Q974">
        <v>42.14</v>
      </c>
      <c r="S974">
        <v>3.3</v>
      </c>
      <c r="T974">
        <v>3.3</v>
      </c>
      <c r="U974">
        <v>840634568</v>
      </c>
      <c r="V974">
        <v>1858</v>
      </c>
      <c r="W974">
        <v>25</v>
      </c>
      <c r="X974">
        <v>9</v>
      </c>
      <c r="Y974">
        <v>9</v>
      </c>
      <c r="Z974">
        <v>16.45</v>
      </c>
      <c r="AA974">
        <v>14.74</v>
      </c>
      <c r="AB974">
        <v>183</v>
      </c>
      <c r="AC974" s="38">
        <v>14.96</v>
      </c>
      <c r="AD974" s="38">
        <v>-10.47</v>
      </c>
      <c r="AE974" s="39">
        <v>16</v>
      </c>
      <c r="AF974" s="38">
        <v>45</v>
      </c>
      <c r="AG974" s="38">
        <v>78</v>
      </c>
      <c r="AH974">
        <f t="shared" si="78"/>
        <v>123</v>
      </c>
      <c r="AI974" s="40">
        <f t="shared" si="79"/>
        <v>26.170212765957444</v>
      </c>
    </row>
    <row r="975" spans="1:35" ht="15">
      <c r="A975" t="str">
        <f t="shared" si="75"/>
        <v>1270</v>
      </c>
      <c r="B975" t="str">
        <f t="shared" si="76"/>
        <v>Háromhuta</v>
      </c>
      <c r="C975" t="s">
        <v>973</v>
      </c>
      <c r="D975" t="str">
        <f>INDEX(helysegnevtar!$A$4:$F$3181,MATCH(tidy!$B975,helysegnevtar!$A$4:$A$3181,0),3)</f>
        <v>község</v>
      </c>
      <c r="E975" t="str">
        <f>INDEX(helysegnevtar!$A$4:$F$3181,MATCH(tidy!$B975,helysegnevtar!$A$4:$A$3181,0),4)</f>
        <v>Borsod-Abaúj-Zemplén</v>
      </c>
      <c r="F975" t="str">
        <f>INDEX(helysegnevtar!$A$4:$F$3181,MATCH(tidy!$B975,helysegnevtar!$A$4:$A$3181,0),6)</f>
        <v>Sárospataki</v>
      </c>
      <c r="G975">
        <v>10</v>
      </c>
      <c r="I975">
        <v>69.7</v>
      </c>
      <c r="J975">
        <v>138</v>
      </c>
      <c r="K975">
        <v>42</v>
      </c>
      <c r="L975">
        <v>44</v>
      </c>
      <c r="M975">
        <f t="shared" si="77"/>
        <v>86</v>
      </c>
      <c r="N975">
        <v>66.14</v>
      </c>
      <c r="O975">
        <v>16.95</v>
      </c>
      <c r="P975">
        <v>60</v>
      </c>
      <c r="Q975">
        <v>37.799999999999997</v>
      </c>
      <c r="R975">
        <v>1.1499999999999999</v>
      </c>
      <c r="S975">
        <v>0.56000000000000005</v>
      </c>
      <c r="T975">
        <v>1.71</v>
      </c>
      <c r="U975">
        <v>258077738</v>
      </c>
      <c r="V975">
        <v>382</v>
      </c>
      <c r="AA975">
        <v>7.53</v>
      </c>
      <c r="AB975">
        <v>33</v>
      </c>
      <c r="AC975" s="38">
        <v>0</v>
      </c>
      <c r="AD975" s="38">
        <v>-27.91</v>
      </c>
      <c r="AE975" s="39"/>
      <c r="AF975" s="38">
        <v>12</v>
      </c>
      <c r="AG975" s="38">
        <v>25</v>
      </c>
      <c r="AH975">
        <f t="shared" si="78"/>
        <v>37</v>
      </c>
      <c r="AI975" s="40">
        <f t="shared" si="79"/>
        <v>43.02325581395349</v>
      </c>
    </row>
    <row r="976" spans="1:35" ht="15">
      <c r="A976" t="str">
        <f t="shared" si="75"/>
        <v>584</v>
      </c>
      <c r="B976" t="str">
        <f t="shared" si="76"/>
        <v>Harsány</v>
      </c>
      <c r="C976" t="s">
        <v>974</v>
      </c>
      <c r="D976" t="str">
        <f>INDEX(helysegnevtar!$A$4:$F$3181,MATCH(tidy!$B976,helysegnevtar!$A$4:$A$3181,0),3)</f>
        <v>község</v>
      </c>
      <c r="E976" t="str">
        <f>INDEX(helysegnevtar!$A$4:$F$3181,MATCH(tidy!$B976,helysegnevtar!$A$4:$A$3181,0),4)</f>
        <v>Borsod-Abaúj-Zemplén</v>
      </c>
      <c r="F976" t="str">
        <f>INDEX(helysegnevtar!$A$4:$F$3181,MATCH(tidy!$B976,helysegnevtar!$A$4:$A$3181,0),6)</f>
        <v>Miskolci</v>
      </c>
      <c r="G976">
        <v>20</v>
      </c>
      <c r="H976">
        <v>3.68</v>
      </c>
      <c r="I976">
        <v>49.05</v>
      </c>
      <c r="J976">
        <v>2015</v>
      </c>
      <c r="K976">
        <v>652</v>
      </c>
      <c r="L976">
        <v>680</v>
      </c>
      <c r="M976">
        <f t="shared" si="77"/>
        <v>1332</v>
      </c>
      <c r="N976">
        <v>21.69</v>
      </c>
      <c r="O976">
        <v>22.23</v>
      </c>
      <c r="P976">
        <v>43.64</v>
      </c>
      <c r="Q976">
        <v>36.53</v>
      </c>
      <c r="R976">
        <v>8.19</v>
      </c>
      <c r="S976">
        <v>10.51</v>
      </c>
      <c r="T976">
        <v>18.7</v>
      </c>
      <c r="U976">
        <v>4204779480</v>
      </c>
      <c r="V976">
        <v>5039</v>
      </c>
      <c r="W976">
        <v>138</v>
      </c>
      <c r="X976">
        <v>13</v>
      </c>
      <c r="Y976">
        <v>2</v>
      </c>
      <c r="Z976">
        <v>7.16</v>
      </c>
      <c r="AA976">
        <v>9.8800000000000008</v>
      </c>
      <c r="AB976">
        <v>362</v>
      </c>
      <c r="AC976" s="38">
        <v>11.26</v>
      </c>
      <c r="AD976" s="38">
        <v>-2.0499999999999998</v>
      </c>
      <c r="AE976" s="39">
        <v>26.09</v>
      </c>
      <c r="AF976" s="38">
        <v>140</v>
      </c>
      <c r="AG976" s="38">
        <v>195</v>
      </c>
      <c r="AH976">
        <f t="shared" si="78"/>
        <v>335</v>
      </c>
      <c r="AI976" s="40">
        <f t="shared" si="79"/>
        <v>25.150150150150154</v>
      </c>
    </row>
    <row r="977" spans="1:35" ht="15">
      <c r="A977" t="str">
        <f t="shared" si="75"/>
        <v>2556</v>
      </c>
      <c r="B977" t="str">
        <f t="shared" si="76"/>
        <v>Hárskút</v>
      </c>
      <c r="C977" t="s">
        <v>975</v>
      </c>
      <c r="D977" t="str">
        <f>INDEX(helysegnevtar!$A$4:$F$3181,MATCH(tidy!$B977,helysegnevtar!$A$4:$A$3181,0),3)</f>
        <v>község</v>
      </c>
      <c r="E977" t="str">
        <f>INDEX(helysegnevtar!$A$4:$F$3181,MATCH(tidy!$B977,helysegnevtar!$A$4:$A$3181,0),4)</f>
        <v>Veszprém</v>
      </c>
      <c r="F977" t="str">
        <f>INDEX(helysegnevtar!$A$4:$F$3181,MATCH(tidy!$B977,helysegnevtar!$A$4:$A$3181,0),6)</f>
        <v>Veszprémi</v>
      </c>
      <c r="G977">
        <v>2</v>
      </c>
      <c r="I977">
        <v>45.97</v>
      </c>
      <c r="J977">
        <v>688</v>
      </c>
      <c r="K977">
        <v>241</v>
      </c>
      <c r="L977">
        <v>228</v>
      </c>
      <c r="M977">
        <f t="shared" si="77"/>
        <v>469</v>
      </c>
      <c r="N977">
        <v>22.45</v>
      </c>
      <c r="O977">
        <v>24.12</v>
      </c>
      <c r="Q977">
        <v>34.46</v>
      </c>
      <c r="R977">
        <v>1.93</v>
      </c>
      <c r="S977">
        <v>1.96</v>
      </c>
      <c r="T977">
        <v>3.89</v>
      </c>
      <c r="U977">
        <v>1717238949</v>
      </c>
      <c r="V977">
        <v>1334</v>
      </c>
      <c r="Z977">
        <v>2.89</v>
      </c>
      <c r="AB977">
        <v>96</v>
      </c>
      <c r="AC977" s="38">
        <v>0</v>
      </c>
      <c r="AD977" s="38">
        <v>1.44</v>
      </c>
      <c r="AE977" s="39"/>
      <c r="AF977" s="38">
        <v>50</v>
      </c>
      <c r="AG977" s="38">
        <v>52</v>
      </c>
      <c r="AH977">
        <f t="shared" si="78"/>
        <v>102</v>
      </c>
      <c r="AI977" s="40">
        <f t="shared" si="79"/>
        <v>21.748400852878465</v>
      </c>
    </row>
    <row r="978" spans="1:35" ht="15">
      <c r="A978" t="str">
        <f t="shared" si="75"/>
        <v>1845</v>
      </c>
      <c r="B978" t="str">
        <f t="shared" si="76"/>
        <v>Harta</v>
      </c>
      <c r="C978" t="s">
        <v>976</v>
      </c>
      <c r="D978" t="str">
        <f>INDEX(helysegnevtar!$A$4:$F$3181,MATCH(tidy!$B978,helysegnevtar!$A$4:$A$3181,0),3)</f>
        <v>nagyközség</v>
      </c>
      <c r="E978" t="str">
        <f>INDEX(helysegnevtar!$A$4:$F$3181,MATCH(tidy!$B978,helysegnevtar!$A$4:$A$3181,0),4)</f>
        <v>Bács-Kiskun</v>
      </c>
      <c r="F978" t="str">
        <f>INDEX(helysegnevtar!$A$4:$F$3181,MATCH(tidy!$B978,helysegnevtar!$A$4:$A$3181,0),6)</f>
        <v>Kalocsai</v>
      </c>
      <c r="G978">
        <v>31</v>
      </c>
      <c r="H978">
        <v>3.74</v>
      </c>
      <c r="I978">
        <v>58.05</v>
      </c>
      <c r="J978">
        <v>3322</v>
      </c>
      <c r="K978">
        <v>979</v>
      </c>
      <c r="L978">
        <v>1044</v>
      </c>
      <c r="M978">
        <f t="shared" si="77"/>
        <v>2023</v>
      </c>
      <c r="N978">
        <v>57.15</v>
      </c>
      <c r="O978">
        <v>22.88</v>
      </c>
      <c r="P978">
        <v>56.45</v>
      </c>
      <c r="Q978">
        <v>129.68</v>
      </c>
      <c r="S978">
        <v>17.399999999999999</v>
      </c>
      <c r="T978">
        <v>17.399999999999999</v>
      </c>
      <c r="U978">
        <v>6730459808</v>
      </c>
      <c r="V978">
        <v>7921</v>
      </c>
      <c r="W978">
        <v>272</v>
      </c>
      <c r="Y978">
        <v>11</v>
      </c>
      <c r="Z978">
        <v>11.13</v>
      </c>
      <c r="AA978">
        <v>1.44</v>
      </c>
      <c r="AB978">
        <v>1316</v>
      </c>
      <c r="AC978" s="38">
        <v>-7.42</v>
      </c>
      <c r="AD978" s="38">
        <v>-6.18</v>
      </c>
      <c r="AE978" s="39">
        <v>23.27</v>
      </c>
      <c r="AF978" s="38">
        <v>344</v>
      </c>
      <c r="AG978" s="38">
        <v>479</v>
      </c>
      <c r="AH978">
        <f t="shared" si="78"/>
        <v>823</v>
      </c>
      <c r="AI978" s="40">
        <f t="shared" si="79"/>
        <v>40.682155215027187</v>
      </c>
    </row>
    <row r="979" spans="1:35" ht="15">
      <c r="A979" t="str">
        <f t="shared" si="75"/>
        <v>2788</v>
      </c>
      <c r="B979" t="str">
        <f t="shared" si="76"/>
        <v>Hásságy</v>
      </c>
      <c r="C979" t="s">
        <v>977</v>
      </c>
      <c r="D979" t="str">
        <f>INDEX(helysegnevtar!$A$4:$F$3181,MATCH(tidy!$B979,helysegnevtar!$A$4:$A$3181,0),3)</f>
        <v>község</v>
      </c>
      <c r="E979" t="str">
        <f>INDEX(helysegnevtar!$A$4:$F$3181,MATCH(tidy!$B979,helysegnevtar!$A$4:$A$3181,0),4)</f>
        <v>Baranya</v>
      </c>
      <c r="F979" t="str">
        <f>INDEX(helysegnevtar!$A$4:$F$3181,MATCH(tidy!$B979,helysegnevtar!$A$4:$A$3181,0),6)</f>
        <v>Bólyi</v>
      </c>
      <c r="I979">
        <v>52.33</v>
      </c>
      <c r="J979">
        <v>318</v>
      </c>
      <c r="K979">
        <v>105</v>
      </c>
      <c r="L979">
        <v>95</v>
      </c>
      <c r="M979">
        <f t="shared" si="77"/>
        <v>200</v>
      </c>
      <c r="N979">
        <v>23.33</v>
      </c>
      <c r="O979">
        <v>32.06</v>
      </c>
      <c r="P979">
        <v>100</v>
      </c>
      <c r="Q979">
        <v>8</v>
      </c>
      <c r="R979">
        <v>0.61</v>
      </c>
      <c r="S979">
        <v>1.2</v>
      </c>
      <c r="T979">
        <v>1.81</v>
      </c>
      <c r="U979">
        <v>730238360</v>
      </c>
      <c r="V979">
        <v>759</v>
      </c>
      <c r="AB979">
        <v>57</v>
      </c>
      <c r="AC979" s="38">
        <v>-11.26</v>
      </c>
      <c r="AD979" s="38">
        <v>-15.01</v>
      </c>
      <c r="AE979" s="39"/>
      <c r="AF979" s="38">
        <v>32</v>
      </c>
      <c r="AG979" s="38">
        <v>38</v>
      </c>
      <c r="AH979">
        <f t="shared" si="78"/>
        <v>70</v>
      </c>
      <c r="AI979" s="40">
        <f t="shared" si="79"/>
        <v>35</v>
      </c>
    </row>
    <row r="980" spans="1:35" ht="15">
      <c r="A980" t="str">
        <f t="shared" si="75"/>
        <v>2230</v>
      </c>
      <c r="B980" t="str">
        <f t="shared" si="76"/>
        <v>Hatvan</v>
      </c>
      <c r="C980" t="s">
        <v>978</v>
      </c>
      <c r="D980" t="str">
        <f>INDEX(helysegnevtar!$A$4:$F$3181,MATCH(tidy!$B980,helysegnevtar!$A$4:$A$3181,0),3)</f>
        <v>város</v>
      </c>
      <c r="E980" t="str">
        <f>INDEX(helysegnevtar!$A$4:$F$3181,MATCH(tidy!$B980,helysegnevtar!$A$4:$A$3181,0),4)</f>
        <v>Heves</v>
      </c>
      <c r="F980" t="str">
        <f>INDEX(helysegnevtar!$A$4:$F$3181,MATCH(tidy!$B980,helysegnevtar!$A$4:$A$3181,0),6)</f>
        <v>Hatvani</v>
      </c>
      <c r="G980">
        <v>22</v>
      </c>
      <c r="H980">
        <v>1.31</v>
      </c>
      <c r="I980">
        <v>50.53</v>
      </c>
      <c r="J980">
        <v>20044</v>
      </c>
      <c r="K980">
        <v>6388</v>
      </c>
      <c r="L980">
        <v>6492</v>
      </c>
      <c r="M980">
        <f t="shared" si="77"/>
        <v>12880</v>
      </c>
      <c r="N980">
        <v>53.82</v>
      </c>
      <c r="O980">
        <v>24.69</v>
      </c>
      <c r="P980">
        <v>63.4</v>
      </c>
      <c r="Q980">
        <v>66.31</v>
      </c>
      <c r="R980">
        <v>7.56</v>
      </c>
      <c r="S980">
        <v>89.52</v>
      </c>
      <c r="T980">
        <v>97.08</v>
      </c>
      <c r="U980">
        <v>55388621920</v>
      </c>
      <c r="V980">
        <v>52311</v>
      </c>
      <c r="W980">
        <v>1935</v>
      </c>
      <c r="X980">
        <v>27</v>
      </c>
      <c r="Y980">
        <v>31</v>
      </c>
      <c r="Z980">
        <v>20.7</v>
      </c>
      <c r="AA980">
        <v>1.61</v>
      </c>
      <c r="AB980">
        <v>3313</v>
      </c>
      <c r="AC980" s="38">
        <v>-2.25</v>
      </c>
      <c r="AD980" s="38">
        <v>-7.13</v>
      </c>
      <c r="AE980" s="39">
        <v>27.12</v>
      </c>
      <c r="AF980" s="38">
        <v>1604</v>
      </c>
      <c r="AG980" s="38">
        <v>2675</v>
      </c>
      <c r="AH980">
        <f t="shared" si="78"/>
        <v>4279</v>
      </c>
      <c r="AI980" s="40">
        <f t="shared" si="79"/>
        <v>33.222049689440993</v>
      </c>
    </row>
    <row r="981" spans="1:35" ht="15">
      <c r="A981" t="str">
        <f t="shared" si="75"/>
        <v>1230</v>
      </c>
      <c r="B981" t="str">
        <f t="shared" si="76"/>
        <v>Hédervár</v>
      </c>
      <c r="C981" t="s">
        <v>979</v>
      </c>
      <c r="D981" t="str">
        <f>INDEX(helysegnevtar!$A$4:$F$3181,MATCH(tidy!$B981,helysegnevtar!$A$4:$A$3181,0),3)</f>
        <v>község</v>
      </c>
      <c r="E981" t="str">
        <f>INDEX(helysegnevtar!$A$4:$F$3181,MATCH(tidy!$B981,helysegnevtar!$A$4:$A$3181,0),4)</f>
        <v>Győr-Moson-Sopron</v>
      </c>
      <c r="F981" t="str">
        <f>INDEX(helysegnevtar!$A$4:$F$3181,MATCH(tidy!$B981,helysegnevtar!$A$4:$A$3181,0),6)</f>
        <v>Mosonmagyaróvári</v>
      </c>
      <c r="H981">
        <v>0.46</v>
      </c>
      <c r="I981">
        <v>49.02</v>
      </c>
      <c r="J981">
        <v>1332</v>
      </c>
      <c r="K981">
        <v>403</v>
      </c>
      <c r="L981">
        <v>463</v>
      </c>
      <c r="M981">
        <f t="shared" si="77"/>
        <v>866</v>
      </c>
      <c r="N981">
        <v>31.46</v>
      </c>
      <c r="O981">
        <v>22.81</v>
      </c>
      <c r="P981">
        <v>37.5</v>
      </c>
      <c r="Q981">
        <v>14.28</v>
      </c>
      <c r="R981">
        <v>0.95</v>
      </c>
      <c r="S981">
        <v>5.41</v>
      </c>
      <c r="T981">
        <v>6.36</v>
      </c>
      <c r="U981">
        <v>2923322084</v>
      </c>
      <c r="V981">
        <v>2808</v>
      </c>
      <c r="W981">
        <v>96</v>
      </c>
      <c r="Y981">
        <v>2</v>
      </c>
      <c r="Z981">
        <v>4.6500000000000004</v>
      </c>
      <c r="AB981">
        <v>206</v>
      </c>
      <c r="AC981" s="38">
        <v>2.33</v>
      </c>
      <c r="AD981" s="38">
        <v>1.55</v>
      </c>
      <c r="AE981" s="39">
        <v>17.71</v>
      </c>
      <c r="AF981" s="38">
        <v>92</v>
      </c>
      <c r="AG981" s="38">
        <v>127</v>
      </c>
      <c r="AH981">
        <f t="shared" si="78"/>
        <v>219</v>
      </c>
      <c r="AI981" s="40">
        <f t="shared" si="79"/>
        <v>25.288683602771361</v>
      </c>
    </row>
    <row r="982" spans="1:35" ht="15">
      <c r="A982" t="str">
        <f t="shared" si="75"/>
        <v>1672</v>
      </c>
      <c r="B982" t="str">
        <f t="shared" si="76"/>
        <v>Hedrehely</v>
      </c>
      <c r="C982" t="s">
        <v>980</v>
      </c>
      <c r="D982" t="str">
        <f>INDEX(helysegnevtar!$A$4:$F$3181,MATCH(tidy!$B982,helysegnevtar!$A$4:$A$3181,0),3)</f>
        <v>község</v>
      </c>
      <c r="E982" t="str">
        <f>INDEX(helysegnevtar!$A$4:$F$3181,MATCH(tidy!$B982,helysegnevtar!$A$4:$A$3181,0),4)</f>
        <v>Somogy</v>
      </c>
      <c r="F982" t="str">
        <f>INDEX(helysegnevtar!$A$4:$F$3181,MATCH(tidy!$B982,helysegnevtar!$A$4:$A$3181,0),6)</f>
        <v>Kaposvári</v>
      </c>
      <c r="G982">
        <v>5</v>
      </c>
      <c r="H982">
        <v>10</v>
      </c>
      <c r="I982">
        <v>46.9</v>
      </c>
      <c r="J982">
        <v>381</v>
      </c>
      <c r="K982">
        <v>123</v>
      </c>
      <c r="L982">
        <v>140</v>
      </c>
      <c r="M982">
        <f t="shared" si="77"/>
        <v>263</v>
      </c>
      <c r="N982">
        <v>32.270000000000003</v>
      </c>
      <c r="O982">
        <v>6.2</v>
      </c>
      <c r="P982">
        <v>68.180000000000007</v>
      </c>
      <c r="Q982">
        <v>25.51</v>
      </c>
      <c r="R982">
        <v>1.58</v>
      </c>
      <c r="S982">
        <v>4.16</v>
      </c>
      <c r="T982">
        <v>5.74</v>
      </c>
      <c r="U982">
        <v>349896567</v>
      </c>
      <c r="V982">
        <v>649</v>
      </c>
      <c r="Z982">
        <v>21.81</v>
      </c>
      <c r="AB982">
        <v>124</v>
      </c>
      <c r="AC982" s="38">
        <v>6.23</v>
      </c>
      <c r="AD982" s="38">
        <v>-3.12</v>
      </c>
      <c r="AE982" s="39"/>
      <c r="AF982" s="38">
        <v>22</v>
      </c>
      <c r="AG982" s="38">
        <v>35</v>
      </c>
      <c r="AH982">
        <f t="shared" si="78"/>
        <v>57</v>
      </c>
      <c r="AI982" s="40">
        <f t="shared" si="79"/>
        <v>21.673003802281368</v>
      </c>
    </row>
    <row r="983" spans="1:35" ht="15">
      <c r="A983" t="str">
        <f t="shared" si="75"/>
        <v>242</v>
      </c>
      <c r="B983" t="str">
        <f t="shared" si="76"/>
        <v>Hegyesd</v>
      </c>
      <c r="C983" t="s">
        <v>981</v>
      </c>
      <c r="D983" t="str">
        <f>INDEX(helysegnevtar!$A$4:$F$3181,MATCH(tidy!$B983,helysegnevtar!$A$4:$A$3181,0),3)</f>
        <v>község</v>
      </c>
      <c r="E983" t="str">
        <f>INDEX(helysegnevtar!$A$4:$F$3181,MATCH(tidy!$B983,helysegnevtar!$A$4:$A$3181,0),4)</f>
        <v>Veszprém</v>
      </c>
      <c r="F983" t="str">
        <f>INDEX(helysegnevtar!$A$4:$F$3181,MATCH(tidy!$B983,helysegnevtar!$A$4:$A$3181,0),6)</f>
        <v>Tapolcai</v>
      </c>
      <c r="I983">
        <v>64.89</v>
      </c>
      <c r="J983">
        <v>183</v>
      </c>
      <c r="K983">
        <v>50</v>
      </c>
      <c r="L983">
        <v>70</v>
      </c>
      <c r="M983">
        <f t="shared" si="77"/>
        <v>120</v>
      </c>
      <c r="N983">
        <v>46.07</v>
      </c>
      <c r="O983">
        <v>32.43</v>
      </c>
      <c r="Q983">
        <v>11.05</v>
      </c>
      <c r="R983">
        <v>1.22</v>
      </c>
      <c r="S983">
        <v>3.16</v>
      </c>
      <c r="T983">
        <v>4.38</v>
      </c>
      <c r="U983">
        <v>395297530</v>
      </c>
      <c r="V983">
        <v>433</v>
      </c>
      <c r="Z983">
        <v>18.87</v>
      </c>
      <c r="AB983">
        <v>31</v>
      </c>
      <c r="AC983" s="38">
        <v>-6.29</v>
      </c>
      <c r="AD983" s="38">
        <v>-6.29</v>
      </c>
      <c r="AE983" s="39"/>
      <c r="AF983" s="38">
        <v>17</v>
      </c>
      <c r="AG983" s="38">
        <v>27</v>
      </c>
      <c r="AH983">
        <f t="shared" si="78"/>
        <v>44</v>
      </c>
      <c r="AI983" s="40">
        <f t="shared" si="79"/>
        <v>36.666666666666664</v>
      </c>
    </row>
    <row r="984" spans="1:35" ht="15">
      <c r="A984" t="str">
        <f t="shared" si="75"/>
        <v>1790</v>
      </c>
      <c r="B984" t="str">
        <f t="shared" si="76"/>
        <v>Hegyeshalom</v>
      </c>
      <c r="C984" t="s">
        <v>982</v>
      </c>
      <c r="D984" t="str">
        <f>INDEX(helysegnevtar!$A$4:$F$3181,MATCH(tidy!$B984,helysegnevtar!$A$4:$A$3181,0),3)</f>
        <v>nagyközség</v>
      </c>
      <c r="E984" t="str">
        <f>INDEX(helysegnevtar!$A$4:$F$3181,MATCH(tidy!$B984,helysegnevtar!$A$4:$A$3181,0),4)</f>
        <v>Győr-Moson-Sopron</v>
      </c>
      <c r="F984" t="str">
        <f>INDEX(helysegnevtar!$A$4:$F$3181,MATCH(tidy!$B984,helysegnevtar!$A$4:$A$3181,0),6)</f>
        <v>Mosonmagyaróvári</v>
      </c>
      <c r="G984">
        <v>4</v>
      </c>
      <c r="H984">
        <v>0.51</v>
      </c>
      <c r="I984">
        <v>48.07</v>
      </c>
      <c r="J984">
        <v>4036</v>
      </c>
      <c r="K984">
        <v>1321</v>
      </c>
      <c r="L984">
        <v>1332</v>
      </c>
      <c r="M984">
        <f t="shared" si="77"/>
        <v>2653</v>
      </c>
      <c r="N984">
        <v>37.020000000000003</v>
      </c>
      <c r="O984">
        <v>15.64</v>
      </c>
      <c r="P984">
        <v>13.51</v>
      </c>
      <c r="Q984">
        <v>52.66</v>
      </c>
      <c r="R984">
        <v>6.93</v>
      </c>
      <c r="S984">
        <v>12.52</v>
      </c>
      <c r="T984">
        <v>19.45</v>
      </c>
      <c r="U984">
        <v>5811907561</v>
      </c>
      <c r="V984">
        <v>8715</v>
      </c>
      <c r="W984">
        <v>229</v>
      </c>
      <c r="Z984">
        <v>31.54</v>
      </c>
      <c r="AB984">
        <v>673</v>
      </c>
      <c r="AC984" s="38">
        <v>-2.94</v>
      </c>
      <c r="AD984" s="38">
        <v>1.6</v>
      </c>
      <c r="AE984" s="39">
        <v>1.75</v>
      </c>
      <c r="AF984" s="38">
        <v>310</v>
      </c>
      <c r="AG984" s="38">
        <v>431</v>
      </c>
      <c r="AH984">
        <f t="shared" si="78"/>
        <v>741</v>
      </c>
      <c r="AI984" s="40">
        <f t="shared" si="79"/>
        <v>27.930644553335849</v>
      </c>
    </row>
    <row r="985" spans="1:35" ht="15">
      <c r="A985" t="str">
        <f t="shared" si="75"/>
        <v>3218</v>
      </c>
      <c r="B985" t="str">
        <f t="shared" si="76"/>
        <v>Hegyfalu</v>
      </c>
      <c r="C985" t="s">
        <v>983</v>
      </c>
      <c r="D985" t="str">
        <f>INDEX(helysegnevtar!$A$4:$F$3181,MATCH(tidy!$B985,helysegnevtar!$A$4:$A$3181,0),3)</f>
        <v>község</v>
      </c>
      <c r="E985" t="str">
        <f>INDEX(helysegnevtar!$A$4:$F$3181,MATCH(tidy!$B985,helysegnevtar!$A$4:$A$3181,0),4)</f>
        <v>Vas</v>
      </c>
      <c r="F985" t="str">
        <f>INDEX(helysegnevtar!$A$4:$F$3181,MATCH(tidy!$B985,helysegnevtar!$A$4:$A$3181,0),6)</f>
        <v>Sárvári</v>
      </c>
      <c r="G985">
        <v>1</v>
      </c>
      <c r="I985">
        <v>62.47</v>
      </c>
      <c r="J985">
        <v>762</v>
      </c>
      <c r="K985">
        <v>212</v>
      </c>
      <c r="L985">
        <v>240</v>
      </c>
      <c r="M985">
        <f t="shared" si="77"/>
        <v>452</v>
      </c>
      <c r="N985">
        <v>25.74</v>
      </c>
      <c r="O985">
        <v>16.72</v>
      </c>
      <c r="P985">
        <v>50</v>
      </c>
      <c r="Q985">
        <v>11.89</v>
      </c>
      <c r="R985">
        <v>1.1299999999999999</v>
      </c>
      <c r="S985">
        <v>2.29</v>
      </c>
      <c r="T985">
        <v>3.42</v>
      </c>
      <c r="U985">
        <v>1561302673</v>
      </c>
      <c r="V985">
        <v>2108</v>
      </c>
      <c r="Z985">
        <v>6.59</v>
      </c>
      <c r="AA985">
        <v>4.17</v>
      </c>
      <c r="AB985">
        <v>174</v>
      </c>
      <c r="AC985" s="38">
        <v>72.459999999999994</v>
      </c>
      <c r="AD985" s="38">
        <v>-56.65</v>
      </c>
      <c r="AE985" s="39"/>
      <c r="AF985" s="38">
        <v>80</v>
      </c>
      <c r="AG985" s="38">
        <v>137</v>
      </c>
      <c r="AH985">
        <f t="shared" si="78"/>
        <v>217</v>
      </c>
      <c r="AI985" s="40">
        <f t="shared" si="79"/>
        <v>48.008849557522126</v>
      </c>
    </row>
    <row r="986" spans="1:35" ht="15">
      <c r="A986" t="str">
        <f t="shared" si="75"/>
        <v>1499</v>
      </c>
      <c r="B986" t="str">
        <f t="shared" si="76"/>
        <v>Hegyháthodász</v>
      </c>
      <c r="C986" t="s">
        <v>984</v>
      </c>
      <c r="D986" t="str">
        <f>INDEX(helysegnevtar!$A$4:$F$3181,MATCH(tidy!$B986,helysegnevtar!$A$4:$A$3181,0),3)</f>
        <v>község</v>
      </c>
      <c r="E986" t="str">
        <f>INDEX(helysegnevtar!$A$4:$F$3181,MATCH(tidy!$B986,helysegnevtar!$A$4:$A$3181,0),4)</f>
        <v>Vas</v>
      </c>
      <c r="F986" t="str">
        <f>INDEX(helysegnevtar!$A$4:$F$3181,MATCH(tidy!$B986,helysegnevtar!$A$4:$A$3181,0),6)</f>
        <v>Körmendi</v>
      </c>
      <c r="I986">
        <v>50</v>
      </c>
      <c r="J986">
        <v>154</v>
      </c>
      <c r="K986">
        <v>40</v>
      </c>
      <c r="L986">
        <v>58</v>
      </c>
      <c r="M986">
        <f t="shared" si="77"/>
        <v>98</v>
      </c>
      <c r="N986">
        <v>39.020000000000003</v>
      </c>
      <c r="O986">
        <v>14.75</v>
      </c>
      <c r="P986">
        <v>100</v>
      </c>
      <c r="Q986">
        <v>8.08</v>
      </c>
      <c r="R986">
        <v>0.86</v>
      </c>
      <c r="S986">
        <v>1.3</v>
      </c>
      <c r="T986">
        <v>2.16</v>
      </c>
      <c r="U986">
        <v>246479362</v>
      </c>
      <c r="V986">
        <v>286</v>
      </c>
      <c r="AA986">
        <v>19.420000000000002</v>
      </c>
      <c r="AB986">
        <v>32</v>
      </c>
      <c r="AC986" s="38">
        <v>57.51</v>
      </c>
      <c r="AD986" s="38">
        <v>-6.39</v>
      </c>
      <c r="AE986" s="39"/>
      <c r="AF986" s="38">
        <v>18</v>
      </c>
      <c r="AG986" s="38">
        <v>21</v>
      </c>
      <c r="AH986">
        <f t="shared" si="78"/>
        <v>39</v>
      </c>
      <c r="AI986" s="40">
        <f t="shared" si="79"/>
        <v>39.795918367346935</v>
      </c>
    </row>
    <row r="987" spans="1:35" ht="15">
      <c r="A987" t="str">
        <f t="shared" si="75"/>
        <v>3095</v>
      </c>
      <c r="B987" t="str">
        <f t="shared" si="76"/>
        <v>Hegyhátmaróc</v>
      </c>
      <c r="C987" t="s">
        <v>985</v>
      </c>
      <c r="D987" t="str">
        <f>INDEX(helysegnevtar!$A$4:$F$3181,MATCH(tidy!$B987,helysegnevtar!$A$4:$A$3181,0),3)</f>
        <v>község</v>
      </c>
      <c r="E987" t="str">
        <f>INDEX(helysegnevtar!$A$4:$F$3181,MATCH(tidy!$B987,helysegnevtar!$A$4:$A$3181,0),4)</f>
        <v>Baranya</v>
      </c>
      <c r="F987" t="str">
        <f>INDEX(helysegnevtar!$A$4:$F$3181,MATCH(tidy!$B987,helysegnevtar!$A$4:$A$3181,0),6)</f>
        <v>Komlói</v>
      </c>
      <c r="G987">
        <v>4</v>
      </c>
      <c r="H987">
        <v>2.44</v>
      </c>
      <c r="I987">
        <v>54.43</v>
      </c>
      <c r="J987">
        <v>150</v>
      </c>
      <c r="K987">
        <v>45</v>
      </c>
      <c r="L987">
        <v>52</v>
      </c>
      <c r="M987">
        <f t="shared" si="77"/>
        <v>97</v>
      </c>
      <c r="N987">
        <v>48.23</v>
      </c>
      <c r="O987">
        <v>6.67</v>
      </c>
      <c r="P987">
        <v>50</v>
      </c>
      <c r="Q987">
        <v>7.59</v>
      </c>
      <c r="S987">
        <v>1.5</v>
      </c>
      <c r="T987">
        <v>1.5</v>
      </c>
      <c r="U987">
        <v>196415382</v>
      </c>
      <c r="V987">
        <v>384</v>
      </c>
      <c r="AA987">
        <v>11.9</v>
      </c>
      <c r="AB987">
        <v>39</v>
      </c>
      <c r="AC987" s="38">
        <v>51.5</v>
      </c>
      <c r="AD987" s="38">
        <v>-51.5</v>
      </c>
      <c r="AE987" s="39"/>
      <c r="AF987" s="38">
        <v>15</v>
      </c>
      <c r="AG987" s="38">
        <v>17</v>
      </c>
      <c r="AH987">
        <f t="shared" si="78"/>
        <v>32</v>
      </c>
      <c r="AI987" s="40">
        <f t="shared" si="79"/>
        <v>32.989690721649481</v>
      </c>
    </row>
    <row r="988" spans="1:35" ht="15">
      <c r="A988" t="str">
        <f t="shared" si="75"/>
        <v>3021</v>
      </c>
      <c r="B988" t="str">
        <f t="shared" si="76"/>
        <v>Hegyhátsál</v>
      </c>
      <c r="C988" t="s">
        <v>986</v>
      </c>
      <c r="D988" t="str">
        <f>INDEX(helysegnevtar!$A$4:$F$3181,MATCH(tidy!$B988,helysegnevtar!$A$4:$A$3181,0),3)</f>
        <v>község</v>
      </c>
      <c r="E988" t="str">
        <f>INDEX(helysegnevtar!$A$4:$F$3181,MATCH(tidy!$B988,helysegnevtar!$A$4:$A$3181,0),4)</f>
        <v>Vas</v>
      </c>
      <c r="F988" t="str">
        <f>INDEX(helysegnevtar!$A$4:$F$3181,MATCH(tidy!$B988,helysegnevtar!$A$4:$A$3181,0),6)</f>
        <v>Körmendi</v>
      </c>
      <c r="I988">
        <v>59.77</v>
      </c>
      <c r="J988">
        <v>133</v>
      </c>
      <c r="K988">
        <v>48</v>
      </c>
      <c r="L988">
        <v>34</v>
      </c>
      <c r="M988">
        <f t="shared" si="77"/>
        <v>82</v>
      </c>
      <c r="N988">
        <v>36.729999999999997</v>
      </c>
      <c r="O988">
        <v>15.38</v>
      </c>
      <c r="P988">
        <v>100</v>
      </c>
      <c r="Q988">
        <v>4.58</v>
      </c>
      <c r="R988">
        <v>2.19</v>
      </c>
      <c r="S988">
        <v>2.0299999999999998</v>
      </c>
      <c r="T988">
        <v>4.22</v>
      </c>
      <c r="U988">
        <v>249608900</v>
      </c>
      <c r="V988">
        <v>282</v>
      </c>
      <c r="Z988">
        <v>33.56</v>
      </c>
      <c r="AB988">
        <v>32</v>
      </c>
      <c r="AC988" s="38">
        <v>-87.25</v>
      </c>
      <c r="AD988" s="38">
        <v>0</v>
      </c>
      <c r="AE988" s="39"/>
      <c r="AF988" s="38">
        <v>12</v>
      </c>
      <c r="AG988" s="38">
        <v>27</v>
      </c>
      <c r="AH988">
        <f t="shared" si="78"/>
        <v>39</v>
      </c>
      <c r="AI988" s="40">
        <f t="shared" si="79"/>
        <v>47.560975609756099</v>
      </c>
    </row>
    <row r="989" spans="1:35" ht="15">
      <c r="A989" t="str">
        <f t="shared" si="75"/>
        <v>1803</v>
      </c>
      <c r="B989" t="str">
        <f t="shared" si="76"/>
        <v>Hegyhátszentjakab</v>
      </c>
      <c r="C989" t="s">
        <v>987</v>
      </c>
      <c r="D989" t="str">
        <f>INDEX(helysegnevtar!$A$4:$F$3181,MATCH(tidy!$B989,helysegnevtar!$A$4:$A$3181,0),3)</f>
        <v>község</v>
      </c>
      <c r="E989" t="str">
        <f>INDEX(helysegnevtar!$A$4:$F$3181,MATCH(tidy!$B989,helysegnevtar!$A$4:$A$3181,0),4)</f>
        <v>Vas</v>
      </c>
      <c r="F989" t="str">
        <f>INDEX(helysegnevtar!$A$4:$F$3181,MATCH(tidy!$B989,helysegnevtar!$A$4:$A$3181,0),6)</f>
        <v>Körmendi</v>
      </c>
      <c r="G989">
        <v>1</v>
      </c>
      <c r="I989">
        <v>60.12</v>
      </c>
      <c r="J989">
        <v>280</v>
      </c>
      <c r="K989">
        <v>72</v>
      </c>
      <c r="L989">
        <v>100</v>
      </c>
      <c r="M989">
        <f t="shared" si="77"/>
        <v>172</v>
      </c>
      <c r="N989">
        <v>47.73</v>
      </c>
      <c r="O989">
        <v>18.260000000000002</v>
      </c>
      <c r="P989">
        <v>40</v>
      </c>
      <c r="Q989">
        <v>9.4700000000000006</v>
      </c>
      <c r="R989">
        <v>2.2599999999999998</v>
      </c>
      <c r="S989">
        <v>3.29</v>
      </c>
      <c r="T989">
        <v>5.55</v>
      </c>
      <c r="U989">
        <v>461550467</v>
      </c>
      <c r="V989">
        <v>629</v>
      </c>
      <c r="Z989">
        <v>19.46</v>
      </c>
      <c r="AA989">
        <v>6.86</v>
      </c>
      <c r="AB989">
        <v>60</v>
      </c>
      <c r="AC989" s="38">
        <v>0</v>
      </c>
      <c r="AD989" s="38">
        <v>-3.89</v>
      </c>
      <c r="AE989" s="39"/>
      <c r="AF989" s="38">
        <v>32</v>
      </c>
      <c r="AG989" s="38">
        <v>46</v>
      </c>
      <c r="AH989">
        <f t="shared" si="78"/>
        <v>78</v>
      </c>
      <c r="AI989" s="40">
        <f t="shared" si="79"/>
        <v>45.348837209302324</v>
      </c>
    </row>
    <row r="990" spans="1:35" ht="15">
      <c r="A990" t="str">
        <f t="shared" si="75"/>
        <v>2183</v>
      </c>
      <c r="B990" t="str">
        <f t="shared" si="76"/>
        <v>Hegyhátszentmárton</v>
      </c>
      <c r="C990" t="s">
        <v>988</v>
      </c>
      <c r="D990" t="str">
        <f>INDEX(helysegnevtar!$A$4:$F$3181,MATCH(tidy!$B990,helysegnevtar!$A$4:$A$3181,0),3)</f>
        <v>község</v>
      </c>
      <c r="E990" t="str">
        <f>INDEX(helysegnevtar!$A$4:$F$3181,MATCH(tidy!$B990,helysegnevtar!$A$4:$A$3181,0),4)</f>
        <v>Vas</v>
      </c>
      <c r="F990" t="str">
        <f>INDEX(helysegnevtar!$A$4:$F$3181,MATCH(tidy!$B990,helysegnevtar!$A$4:$A$3181,0),6)</f>
        <v>Körmendi</v>
      </c>
      <c r="I990">
        <v>67.5</v>
      </c>
      <c r="J990">
        <v>68</v>
      </c>
      <c r="K990">
        <v>22</v>
      </c>
      <c r="L990">
        <v>19</v>
      </c>
      <c r="M990">
        <f t="shared" si="77"/>
        <v>41</v>
      </c>
      <c r="N990">
        <v>45.23</v>
      </c>
      <c r="O990">
        <v>28.57</v>
      </c>
      <c r="Q990">
        <v>12.74</v>
      </c>
      <c r="R990">
        <v>0.16</v>
      </c>
      <c r="S990">
        <v>0.3</v>
      </c>
      <c r="T990">
        <v>0.46</v>
      </c>
      <c r="U990">
        <v>100600579</v>
      </c>
      <c r="V990">
        <v>113</v>
      </c>
      <c r="AB990">
        <v>9</v>
      </c>
      <c r="AC990" s="38">
        <v>0</v>
      </c>
      <c r="AD990" s="38">
        <v>15.15</v>
      </c>
      <c r="AE990" s="39"/>
      <c r="AF990" s="38">
        <v>9</v>
      </c>
      <c r="AG990" s="38">
        <v>7</v>
      </c>
      <c r="AH990">
        <f t="shared" si="78"/>
        <v>16</v>
      </c>
      <c r="AI990" s="40">
        <f t="shared" si="79"/>
        <v>39.024390243902438</v>
      </c>
    </row>
    <row r="991" spans="1:35" ht="15">
      <c r="A991" t="str">
        <f t="shared" si="75"/>
        <v>822</v>
      </c>
      <c r="B991" t="str">
        <f t="shared" si="76"/>
        <v>Hegyhátszentpéter</v>
      </c>
      <c r="C991" t="s">
        <v>989</v>
      </c>
      <c r="D991" t="str">
        <f>INDEX(helysegnevtar!$A$4:$F$3181,MATCH(tidy!$B991,helysegnevtar!$A$4:$A$3181,0),3)</f>
        <v>község</v>
      </c>
      <c r="E991" t="str">
        <f>INDEX(helysegnevtar!$A$4:$F$3181,MATCH(tidy!$B991,helysegnevtar!$A$4:$A$3181,0),4)</f>
        <v>Vas</v>
      </c>
      <c r="F991" t="str">
        <f>INDEX(helysegnevtar!$A$4:$F$3181,MATCH(tidy!$B991,helysegnevtar!$A$4:$A$3181,0),6)</f>
        <v>Vasvári</v>
      </c>
      <c r="G991">
        <v>2</v>
      </c>
      <c r="H991">
        <v>3.16</v>
      </c>
      <c r="I991">
        <v>58.62</v>
      </c>
      <c r="J991">
        <v>137</v>
      </c>
      <c r="K991">
        <v>39</v>
      </c>
      <c r="L991">
        <v>52</v>
      </c>
      <c r="M991">
        <f t="shared" si="77"/>
        <v>91</v>
      </c>
      <c r="N991">
        <v>44.37</v>
      </c>
      <c r="O991">
        <v>12.73</v>
      </c>
      <c r="P991">
        <v>80</v>
      </c>
      <c r="Q991">
        <v>6.84</v>
      </c>
      <c r="R991">
        <v>0.54</v>
      </c>
      <c r="S991">
        <v>0.61</v>
      </c>
      <c r="T991">
        <v>1.1499999999999999</v>
      </c>
      <c r="U991">
        <v>239773135</v>
      </c>
      <c r="V991">
        <v>274</v>
      </c>
      <c r="Z991">
        <v>7.27</v>
      </c>
      <c r="AB991">
        <v>50</v>
      </c>
      <c r="AC991" s="38">
        <v>-50.91</v>
      </c>
      <c r="AD991" s="38">
        <v>0</v>
      </c>
      <c r="AE991" s="39"/>
      <c r="AF991" s="38">
        <v>9</v>
      </c>
      <c r="AG991" s="38">
        <v>21</v>
      </c>
      <c r="AH991">
        <f t="shared" si="78"/>
        <v>30</v>
      </c>
      <c r="AI991" s="40">
        <f t="shared" si="79"/>
        <v>32.967032967032964</v>
      </c>
    </row>
    <row r="992" spans="1:35" ht="15">
      <c r="A992" t="str">
        <f t="shared" si="75"/>
        <v>1840</v>
      </c>
      <c r="B992" t="str">
        <f t="shared" si="76"/>
        <v>Hegykő</v>
      </c>
      <c r="C992" t="s">
        <v>990</v>
      </c>
      <c r="D992" t="str">
        <f>INDEX(helysegnevtar!$A$4:$F$3181,MATCH(tidy!$B992,helysegnevtar!$A$4:$A$3181,0),3)</f>
        <v>község</v>
      </c>
      <c r="E992" t="str">
        <f>INDEX(helysegnevtar!$A$4:$F$3181,MATCH(tidy!$B992,helysegnevtar!$A$4:$A$3181,0),4)</f>
        <v>Győr-Moson-Sopron</v>
      </c>
      <c r="F992" t="str">
        <f>INDEX(helysegnevtar!$A$4:$F$3181,MATCH(tidy!$B992,helysegnevtar!$A$4:$A$3181,0),6)</f>
        <v>Soproni</v>
      </c>
      <c r="G992">
        <v>1</v>
      </c>
      <c r="H992">
        <v>0.18</v>
      </c>
      <c r="I992">
        <v>51.05</v>
      </c>
      <c r="J992">
        <v>1670</v>
      </c>
      <c r="K992">
        <v>532</v>
      </c>
      <c r="L992">
        <v>546</v>
      </c>
      <c r="M992">
        <f t="shared" si="77"/>
        <v>1078</v>
      </c>
      <c r="N992">
        <v>63.26</v>
      </c>
      <c r="O992">
        <v>25.29</v>
      </c>
      <c r="P992">
        <v>28.57</v>
      </c>
      <c r="Q992">
        <v>26.8</v>
      </c>
      <c r="R992">
        <v>2.61</v>
      </c>
      <c r="S992">
        <v>10.89</v>
      </c>
      <c r="T992">
        <v>13.5</v>
      </c>
      <c r="U992">
        <v>2795257074</v>
      </c>
      <c r="V992">
        <v>3025</v>
      </c>
      <c r="W992">
        <v>183</v>
      </c>
      <c r="X992">
        <v>3</v>
      </c>
      <c r="Z992">
        <v>8.2799999999999994</v>
      </c>
      <c r="AB992">
        <v>231</v>
      </c>
      <c r="AC992" s="38">
        <v>-1.18</v>
      </c>
      <c r="AD992" s="38">
        <v>-1.77</v>
      </c>
      <c r="AE992" s="39">
        <v>35.520000000000003</v>
      </c>
      <c r="AF992" s="38">
        <v>144</v>
      </c>
      <c r="AG992" s="38">
        <v>178</v>
      </c>
      <c r="AH992">
        <f t="shared" si="78"/>
        <v>322</v>
      </c>
      <c r="AI992" s="40">
        <f t="shared" si="79"/>
        <v>29.870129870129869</v>
      </c>
    </row>
    <row r="993" spans="1:35" ht="15">
      <c r="A993" t="str">
        <f t="shared" si="75"/>
        <v>2580</v>
      </c>
      <c r="B993" t="str">
        <f t="shared" si="76"/>
        <v>Hegymagas</v>
      </c>
      <c r="C993" t="s">
        <v>991</v>
      </c>
      <c r="D993" t="str">
        <f>INDEX(helysegnevtar!$A$4:$F$3181,MATCH(tidy!$B993,helysegnevtar!$A$4:$A$3181,0),3)</f>
        <v>község</v>
      </c>
      <c r="E993" t="str">
        <f>INDEX(helysegnevtar!$A$4:$F$3181,MATCH(tidy!$B993,helysegnevtar!$A$4:$A$3181,0),4)</f>
        <v>Veszprém</v>
      </c>
      <c r="F993" t="str">
        <f>INDEX(helysegnevtar!$A$4:$F$3181,MATCH(tidy!$B993,helysegnevtar!$A$4:$A$3181,0),6)</f>
        <v>Tapolcai</v>
      </c>
      <c r="I993">
        <v>51.52</v>
      </c>
      <c r="J993">
        <v>313</v>
      </c>
      <c r="K993">
        <v>98</v>
      </c>
      <c r="L993">
        <v>97</v>
      </c>
      <c r="M993">
        <f t="shared" si="77"/>
        <v>195</v>
      </c>
      <c r="N993">
        <v>59.89</v>
      </c>
      <c r="O993">
        <v>26.96</v>
      </c>
      <c r="P993">
        <v>100</v>
      </c>
      <c r="Q993">
        <v>7.89</v>
      </c>
      <c r="R993">
        <v>0.76</v>
      </c>
      <c r="S993">
        <v>2.25</v>
      </c>
      <c r="T993">
        <v>3.01</v>
      </c>
      <c r="U993">
        <v>555015539</v>
      </c>
      <c r="V993">
        <v>651</v>
      </c>
      <c r="Z993">
        <v>7.03</v>
      </c>
      <c r="AA993">
        <v>2.2200000000000002</v>
      </c>
      <c r="AB993">
        <v>40</v>
      </c>
      <c r="AC993" s="38">
        <v>17.57</v>
      </c>
      <c r="AD993" s="38">
        <v>3.51</v>
      </c>
      <c r="AE993" s="39"/>
      <c r="AF993" s="38">
        <v>39</v>
      </c>
      <c r="AG993" s="38">
        <v>33</v>
      </c>
      <c r="AH993">
        <f t="shared" si="78"/>
        <v>72</v>
      </c>
      <c r="AI993" s="40">
        <f t="shared" si="79"/>
        <v>36.923076923076927</v>
      </c>
    </row>
    <row r="994" spans="1:35" ht="15">
      <c r="A994" t="str">
        <f t="shared" si="75"/>
        <v>246</v>
      </c>
      <c r="B994" t="str">
        <f t="shared" si="76"/>
        <v>Hegymeg</v>
      </c>
      <c r="C994" t="s">
        <v>992</v>
      </c>
      <c r="D994" t="str">
        <f>INDEX(helysegnevtar!$A$4:$F$3181,MATCH(tidy!$B994,helysegnevtar!$A$4:$A$3181,0),3)</f>
        <v>község</v>
      </c>
      <c r="E994" t="str">
        <f>INDEX(helysegnevtar!$A$4:$F$3181,MATCH(tidy!$B994,helysegnevtar!$A$4:$A$3181,0),4)</f>
        <v>Borsod-Abaúj-Zemplén</v>
      </c>
      <c r="F994" t="str">
        <f>INDEX(helysegnevtar!$A$4:$F$3181,MATCH(tidy!$B994,helysegnevtar!$A$4:$A$3181,0),6)</f>
        <v>Edelényi</v>
      </c>
      <c r="G994">
        <v>10</v>
      </c>
      <c r="H994">
        <v>9.65</v>
      </c>
      <c r="I994">
        <v>65.63</v>
      </c>
      <c r="J994">
        <v>118</v>
      </c>
      <c r="K994">
        <v>35</v>
      </c>
      <c r="L994">
        <v>38</v>
      </c>
      <c r="M994">
        <f t="shared" si="77"/>
        <v>73</v>
      </c>
      <c r="N994">
        <v>43.95</v>
      </c>
      <c r="O994">
        <v>13.46</v>
      </c>
      <c r="P994">
        <v>28.57</v>
      </c>
      <c r="Q994">
        <v>5.7</v>
      </c>
      <c r="S994">
        <v>1.71</v>
      </c>
      <c r="T994">
        <v>1.71</v>
      </c>
      <c r="U994">
        <v>164575562</v>
      </c>
      <c r="V994">
        <v>261</v>
      </c>
      <c r="Z994">
        <v>28.57</v>
      </c>
      <c r="AA994">
        <v>20</v>
      </c>
      <c r="AB994">
        <v>21</v>
      </c>
      <c r="AC994" s="38">
        <v>0</v>
      </c>
      <c r="AD994" s="38">
        <v>9.52</v>
      </c>
      <c r="AE994" s="39"/>
      <c r="AF994" s="38">
        <v>6</v>
      </c>
      <c r="AG994" s="38">
        <v>13</v>
      </c>
      <c r="AH994">
        <f t="shared" si="78"/>
        <v>19</v>
      </c>
      <c r="AI994" s="40">
        <f t="shared" si="79"/>
        <v>26.027397260273972</v>
      </c>
    </row>
    <row r="995" spans="1:35" ht="15">
      <c r="A995" t="str">
        <f t="shared" si="75"/>
        <v>2102</v>
      </c>
      <c r="B995" t="str">
        <f t="shared" si="76"/>
        <v>Hegyszentmárton</v>
      </c>
      <c r="C995" t="s">
        <v>993</v>
      </c>
      <c r="D995" t="str">
        <f>INDEX(helysegnevtar!$A$4:$F$3181,MATCH(tidy!$B995,helysegnevtar!$A$4:$A$3181,0),3)</f>
        <v>község</v>
      </c>
      <c r="E995" t="str">
        <f>INDEX(helysegnevtar!$A$4:$F$3181,MATCH(tidy!$B995,helysegnevtar!$A$4:$A$3181,0),4)</f>
        <v>Baranya</v>
      </c>
      <c r="F995" t="str">
        <f>INDEX(helysegnevtar!$A$4:$F$3181,MATCH(tidy!$B995,helysegnevtar!$A$4:$A$3181,0),6)</f>
        <v>Sellyei</v>
      </c>
      <c r="G995">
        <v>30</v>
      </c>
      <c r="H995">
        <v>24.75</v>
      </c>
      <c r="I995">
        <v>47.81</v>
      </c>
      <c r="J995">
        <v>421</v>
      </c>
      <c r="K995">
        <v>143</v>
      </c>
      <c r="L995">
        <v>138</v>
      </c>
      <c r="M995">
        <f t="shared" si="77"/>
        <v>281</v>
      </c>
      <c r="N995">
        <v>32.700000000000003</v>
      </c>
      <c r="O995">
        <v>8.0399999999999991</v>
      </c>
      <c r="P995">
        <v>57.58</v>
      </c>
      <c r="Q995">
        <v>18.78</v>
      </c>
      <c r="R995">
        <v>1.84</v>
      </c>
      <c r="S995">
        <v>1.2</v>
      </c>
      <c r="T995">
        <v>3.04</v>
      </c>
      <c r="U995">
        <v>647864920</v>
      </c>
      <c r="V995">
        <v>955</v>
      </c>
      <c r="Z995">
        <v>17.63</v>
      </c>
      <c r="AA995">
        <v>9.26</v>
      </c>
      <c r="AB995">
        <v>134</v>
      </c>
      <c r="AC995" s="38">
        <v>25.19</v>
      </c>
      <c r="AD995" s="38">
        <v>10.08</v>
      </c>
      <c r="AE995" s="39"/>
      <c r="AF995" s="38">
        <v>36</v>
      </c>
      <c r="AG995" s="38">
        <v>34</v>
      </c>
      <c r="AH995">
        <f t="shared" si="78"/>
        <v>70</v>
      </c>
      <c r="AI995" s="40">
        <f t="shared" si="79"/>
        <v>24.911032028469752</v>
      </c>
    </row>
    <row r="996" spans="1:35" ht="15">
      <c r="A996" t="str">
        <f t="shared" si="75"/>
        <v>399</v>
      </c>
      <c r="B996" t="str">
        <f t="shared" si="76"/>
        <v>Héhalom</v>
      </c>
      <c r="C996" t="s">
        <v>994</v>
      </c>
      <c r="D996" t="str">
        <f>INDEX(helysegnevtar!$A$4:$F$3181,MATCH(tidy!$B996,helysegnevtar!$A$4:$A$3181,0),3)</f>
        <v>község</v>
      </c>
      <c r="E996" t="str">
        <f>INDEX(helysegnevtar!$A$4:$F$3181,MATCH(tidy!$B996,helysegnevtar!$A$4:$A$3181,0),4)</f>
        <v>Nógrád</v>
      </c>
      <c r="F996" t="str">
        <f>INDEX(helysegnevtar!$A$4:$F$3181,MATCH(tidy!$B996,helysegnevtar!$A$4:$A$3181,0),6)</f>
        <v>Pásztói</v>
      </c>
      <c r="G996">
        <v>11</v>
      </c>
      <c r="H996">
        <v>2.2599999999999998</v>
      </c>
      <c r="I996">
        <v>54.53</v>
      </c>
      <c r="J996">
        <v>1024</v>
      </c>
      <c r="K996">
        <v>316</v>
      </c>
      <c r="L996">
        <v>350</v>
      </c>
      <c r="M996">
        <f t="shared" si="77"/>
        <v>666</v>
      </c>
      <c r="N996">
        <v>53.58</v>
      </c>
      <c r="O996">
        <v>9.0500000000000007</v>
      </c>
      <c r="P996">
        <v>48.84</v>
      </c>
      <c r="Q996">
        <v>18.670000000000002</v>
      </c>
      <c r="R996">
        <v>3.3</v>
      </c>
      <c r="S996">
        <v>4.7699999999999996</v>
      </c>
      <c r="T996">
        <v>8.07</v>
      </c>
      <c r="U996">
        <v>1955140428</v>
      </c>
      <c r="V996">
        <v>2263</v>
      </c>
      <c r="W996">
        <v>87</v>
      </c>
      <c r="X996">
        <v>22</v>
      </c>
      <c r="Y996">
        <v>16</v>
      </c>
      <c r="Z996">
        <v>19.73</v>
      </c>
      <c r="AA996">
        <v>10.45</v>
      </c>
      <c r="AB996">
        <v>319</v>
      </c>
      <c r="AC996" s="38">
        <v>-36.340000000000003</v>
      </c>
      <c r="AD996" s="38">
        <v>2.08</v>
      </c>
      <c r="AE996" s="39">
        <v>63.22</v>
      </c>
      <c r="AF996" s="38">
        <v>77</v>
      </c>
      <c r="AG996" s="38">
        <v>118</v>
      </c>
      <c r="AH996">
        <f t="shared" si="78"/>
        <v>195</v>
      </c>
      <c r="AI996" s="40">
        <f t="shared" si="79"/>
        <v>29.27927927927928</v>
      </c>
    </row>
    <row r="997" spans="1:35" ht="15">
      <c r="A997" t="str">
        <f t="shared" si="75"/>
        <v>2218</v>
      </c>
      <c r="B997" t="str">
        <f t="shared" si="76"/>
        <v>Hejce</v>
      </c>
      <c r="C997" t="s">
        <v>995</v>
      </c>
      <c r="D997" t="str">
        <f>INDEX(helysegnevtar!$A$4:$F$3181,MATCH(tidy!$B997,helysegnevtar!$A$4:$A$3181,0),3)</f>
        <v>község</v>
      </c>
      <c r="E997" t="str">
        <f>INDEX(helysegnevtar!$A$4:$F$3181,MATCH(tidy!$B997,helysegnevtar!$A$4:$A$3181,0),4)</f>
        <v>Borsod-Abaúj-Zemplén</v>
      </c>
      <c r="F997" t="str">
        <f>INDEX(helysegnevtar!$A$4:$F$3181,MATCH(tidy!$B997,helysegnevtar!$A$4:$A$3181,0),6)</f>
        <v>Gönci</v>
      </c>
      <c r="G997">
        <v>8</v>
      </c>
      <c r="I997">
        <v>40.380000000000003</v>
      </c>
      <c r="J997">
        <v>257</v>
      </c>
      <c r="K997">
        <v>80</v>
      </c>
      <c r="L997">
        <v>97</v>
      </c>
      <c r="M997">
        <f t="shared" si="77"/>
        <v>177</v>
      </c>
      <c r="N997">
        <v>52.64</v>
      </c>
      <c r="O997">
        <v>25</v>
      </c>
      <c r="P997">
        <v>69.23</v>
      </c>
      <c r="Q997">
        <v>9.52</v>
      </c>
      <c r="R997">
        <v>0.5</v>
      </c>
      <c r="S997">
        <v>3.8</v>
      </c>
      <c r="T997">
        <v>4.3</v>
      </c>
      <c r="U997">
        <v>438129865</v>
      </c>
      <c r="V997">
        <v>680</v>
      </c>
      <c r="Z997">
        <v>13.92</v>
      </c>
      <c r="AB997">
        <v>41</v>
      </c>
      <c r="AC997" s="38">
        <v>-23.2</v>
      </c>
      <c r="AD997" s="38">
        <v>0</v>
      </c>
      <c r="AE997" s="39"/>
      <c r="AF997" s="38">
        <v>25</v>
      </c>
      <c r="AG997" s="38">
        <v>30</v>
      </c>
      <c r="AH997">
        <f t="shared" si="78"/>
        <v>55</v>
      </c>
      <c r="AI997" s="40">
        <f t="shared" si="79"/>
        <v>31.073446327683619</v>
      </c>
    </row>
    <row r="998" spans="1:35" ht="15">
      <c r="A998" t="str">
        <f t="shared" si="75"/>
        <v>665</v>
      </c>
      <c r="B998" t="str">
        <f t="shared" si="76"/>
        <v>Hejőbába</v>
      </c>
      <c r="C998" t="s">
        <v>996</v>
      </c>
      <c r="D998" t="str">
        <f>INDEX(helysegnevtar!$A$4:$F$3181,MATCH(tidy!$B998,helysegnevtar!$A$4:$A$3181,0),3)</f>
        <v>község</v>
      </c>
      <c r="E998" t="str">
        <f>INDEX(helysegnevtar!$A$4:$F$3181,MATCH(tidy!$B998,helysegnevtar!$A$4:$A$3181,0),4)</f>
        <v>Borsod-Abaúj-Zemplén</v>
      </c>
      <c r="F998" t="str">
        <f>INDEX(helysegnevtar!$A$4:$F$3181,MATCH(tidy!$B998,helysegnevtar!$A$4:$A$3181,0),6)</f>
        <v>Tiszaújvárosi</v>
      </c>
      <c r="G998">
        <v>16</v>
      </c>
      <c r="H998">
        <v>16.52</v>
      </c>
      <c r="I998">
        <v>44.72</v>
      </c>
      <c r="J998">
        <v>1949</v>
      </c>
      <c r="K998">
        <v>627</v>
      </c>
      <c r="L998">
        <v>695</v>
      </c>
      <c r="M998">
        <f t="shared" si="77"/>
        <v>1322</v>
      </c>
      <c r="N998">
        <v>32.75</v>
      </c>
      <c r="O998">
        <v>6.38</v>
      </c>
      <c r="P998">
        <v>59.3</v>
      </c>
      <c r="Q998">
        <v>18.72</v>
      </c>
      <c r="R998">
        <v>5.77</v>
      </c>
      <c r="S998">
        <v>9.06</v>
      </c>
      <c r="T998">
        <v>14.83</v>
      </c>
      <c r="U998">
        <v>2809051650</v>
      </c>
      <c r="V998">
        <v>6051</v>
      </c>
      <c r="W998">
        <v>118</v>
      </c>
      <c r="X998">
        <v>29</v>
      </c>
      <c r="Y998">
        <v>18</v>
      </c>
      <c r="Z998">
        <v>6.95</v>
      </c>
      <c r="AB998">
        <v>586</v>
      </c>
      <c r="AC998" s="38">
        <v>22.44</v>
      </c>
      <c r="AD998" s="38">
        <v>-18.170000000000002</v>
      </c>
      <c r="AE998" s="39">
        <v>22.03</v>
      </c>
      <c r="AF998" s="38">
        <v>118</v>
      </c>
      <c r="AG998" s="38">
        <v>185</v>
      </c>
      <c r="AH998">
        <f t="shared" si="78"/>
        <v>303</v>
      </c>
      <c r="AI998" s="40">
        <f t="shared" si="79"/>
        <v>22.919818456883508</v>
      </c>
    </row>
    <row r="999" spans="1:35" ht="15">
      <c r="A999" t="str">
        <f t="shared" si="75"/>
        <v>460</v>
      </c>
      <c r="B999" t="str">
        <f t="shared" si="76"/>
        <v>Hejőkeresztúr</v>
      </c>
      <c r="C999" t="s">
        <v>997</v>
      </c>
      <c r="D999" t="str">
        <f>INDEX(helysegnevtar!$A$4:$F$3181,MATCH(tidy!$B999,helysegnevtar!$A$4:$A$3181,0),3)</f>
        <v>község</v>
      </c>
      <c r="E999" t="str">
        <f>INDEX(helysegnevtar!$A$4:$F$3181,MATCH(tidy!$B999,helysegnevtar!$A$4:$A$3181,0),4)</f>
        <v>Borsod-Abaúj-Zemplén</v>
      </c>
      <c r="F999" t="str">
        <f>INDEX(helysegnevtar!$A$4:$F$3181,MATCH(tidy!$B999,helysegnevtar!$A$4:$A$3181,0),6)</f>
        <v>Tiszaújvárosi</v>
      </c>
      <c r="G999">
        <v>10</v>
      </c>
      <c r="H999">
        <v>2.83</v>
      </c>
      <c r="I999">
        <v>57.81</v>
      </c>
      <c r="J999">
        <v>1063</v>
      </c>
      <c r="K999">
        <v>316</v>
      </c>
      <c r="L999">
        <v>357</v>
      </c>
      <c r="M999">
        <f t="shared" si="77"/>
        <v>673</v>
      </c>
      <c r="N999">
        <v>24</v>
      </c>
      <c r="O999">
        <v>20.13</v>
      </c>
      <c r="P999">
        <v>75.680000000000007</v>
      </c>
      <c r="Q999">
        <v>10.28</v>
      </c>
      <c r="R999">
        <v>1.37</v>
      </c>
      <c r="S999">
        <v>6.95</v>
      </c>
      <c r="T999">
        <v>8.32</v>
      </c>
      <c r="U999">
        <v>1951613771</v>
      </c>
      <c r="V999">
        <v>2607</v>
      </c>
      <c r="W999">
        <v>170</v>
      </c>
      <c r="X999">
        <v>58</v>
      </c>
      <c r="Y999">
        <v>5</v>
      </c>
      <c r="Z999">
        <v>11.87</v>
      </c>
      <c r="AB999">
        <v>161</v>
      </c>
      <c r="AC999" s="38">
        <v>-13.85</v>
      </c>
      <c r="AD999" s="38">
        <v>0.99</v>
      </c>
      <c r="AE999" s="39">
        <v>65.88</v>
      </c>
      <c r="AF999" s="38">
        <v>76</v>
      </c>
      <c r="AG999" s="38">
        <v>104</v>
      </c>
      <c r="AH999">
        <f t="shared" si="78"/>
        <v>180</v>
      </c>
      <c r="AI999" s="40">
        <f t="shared" si="79"/>
        <v>26.745913818722141</v>
      </c>
    </row>
    <row r="1000" spans="1:35" ht="15">
      <c r="A1000" t="str">
        <f t="shared" si="75"/>
        <v>228</v>
      </c>
      <c r="B1000" t="str">
        <f t="shared" si="76"/>
        <v>Hejőkürt</v>
      </c>
      <c r="C1000" t="s">
        <v>998</v>
      </c>
      <c r="D1000" t="str">
        <f>INDEX(helysegnevtar!$A$4:$F$3181,MATCH(tidy!$B1000,helysegnevtar!$A$4:$A$3181,0),3)</f>
        <v>község</v>
      </c>
      <c r="E1000" t="str">
        <f>INDEX(helysegnevtar!$A$4:$F$3181,MATCH(tidy!$B1000,helysegnevtar!$A$4:$A$3181,0),4)</f>
        <v>Borsod-Abaúj-Zemplén</v>
      </c>
      <c r="F1000" t="str">
        <f>INDEX(helysegnevtar!$A$4:$F$3181,MATCH(tidy!$B1000,helysegnevtar!$A$4:$A$3181,0),6)</f>
        <v>Tiszaújvárosi</v>
      </c>
      <c r="G1000">
        <v>4</v>
      </c>
      <c r="H1000">
        <v>3.73</v>
      </c>
      <c r="I1000">
        <v>39.590000000000003</v>
      </c>
      <c r="J1000">
        <v>279</v>
      </c>
      <c r="K1000">
        <v>94</v>
      </c>
      <c r="L1000">
        <v>103</v>
      </c>
      <c r="M1000">
        <f t="shared" si="77"/>
        <v>197</v>
      </c>
      <c r="N1000">
        <v>36.25</v>
      </c>
      <c r="O1000">
        <v>14.46</v>
      </c>
      <c r="P1000">
        <v>52.94</v>
      </c>
      <c r="Q1000">
        <v>14.91</v>
      </c>
      <c r="S1000">
        <v>1.58</v>
      </c>
      <c r="T1000">
        <v>1.58</v>
      </c>
      <c r="U1000">
        <v>650163889</v>
      </c>
      <c r="V1000">
        <v>712</v>
      </c>
      <c r="Z1000">
        <v>42.93</v>
      </c>
      <c r="AB1000">
        <v>62</v>
      </c>
      <c r="AC1000" s="38">
        <v>-17.89</v>
      </c>
      <c r="AD1000" s="38">
        <v>0</v>
      </c>
      <c r="AE1000" s="39"/>
      <c r="AF1000" s="38">
        <v>20</v>
      </c>
      <c r="AG1000" s="38">
        <v>26</v>
      </c>
      <c r="AH1000">
        <f t="shared" si="78"/>
        <v>46</v>
      </c>
      <c r="AI1000" s="40">
        <f t="shared" si="79"/>
        <v>23.350253807106601</v>
      </c>
    </row>
    <row r="1001" spans="1:35" ht="15">
      <c r="A1001" t="str">
        <f t="shared" si="75"/>
        <v>1678</v>
      </c>
      <c r="B1001" t="str">
        <f t="shared" si="76"/>
        <v>Hejőpapi</v>
      </c>
      <c r="C1001" t="s">
        <v>999</v>
      </c>
      <c r="D1001" t="str">
        <f>INDEX(helysegnevtar!$A$4:$F$3181,MATCH(tidy!$B1001,helysegnevtar!$A$4:$A$3181,0),3)</f>
        <v>község</v>
      </c>
      <c r="E1001" t="str">
        <f>INDEX(helysegnevtar!$A$4:$F$3181,MATCH(tidy!$B1001,helysegnevtar!$A$4:$A$3181,0),4)</f>
        <v>Borsod-Abaúj-Zemplén</v>
      </c>
      <c r="F1001" t="str">
        <f>INDEX(helysegnevtar!$A$4:$F$3181,MATCH(tidy!$B1001,helysegnevtar!$A$4:$A$3181,0),6)</f>
        <v>Mezőcsáti</v>
      </c>
      <c r="G1001">
        <v>43</v>
      </c>
      <c r="H1001">
        <v>1.96</v>
      </c>
      <c r="I1001">
        <v>51.03</v>
      </c>
      <c r="J1001">
        <v>1102</v>
      </c>
      <c r="K1001">
        <v>344</v>
      </c>
      <c r="L1001">
        <v>379</v>
      </c>
      <c r="M1001">
        <f t="shared" si="77"/>
        <v>723</v>
      </c>
      <c r="N1001">
        <v>32.840000000000003</v>
      </c>
      <c r="O1001">
        <v>4.97</v>
      </c>
      <c r="P1001">
        <v>59.21</v>
      </c>
      <c r="Q1001">
        <v>17.02</v>
      </c>
      <c r="S1001">
        <v>11.85</v>
      </c>
      <c r="T1001">
        <v>11.85</v>
      </c>
      <c r="U1001">
        <v>1552544095</v>
      </c>
      <c r="V1001">
        <v>2874</v>
      </c>
      <c r="W1001">
        <v>106</v>
      </c>
      <c r="X1001">
        <v>47</v>
      </c>
      <c r="Y1001">
        <v>35</v>
      </c>
      <c r="Z1001">
        <v>42.41</v>
      </c>
      <c r="AB1001">
        <v>308</v>
      </c>
      <c r="AC1001" s="38">
        <v>-4.93</v>
      </c>
      <c r="AD1001" s="38">
        <v>-5.92</v>
      </c>
      <c r="AE1001" s="39">
        <v>34.909999999999997</v>
      </c>
      <c r="AF1001" s="38">
        <v>55</v>
      </c>
      <c r="AG1001" s="38">
        <v>86</v>
      </c>
      <c r="AH1001">
        <f t="shared" si="78"/>
        <v>141</v>
      </c>
      <c r="AI1001" s="40">
        <f t="shared" si="79"/>
        <v>19.502074688796682</v>
      </c>
    </row>
    <row r="1002" spans="1:35" ht="15">
      <c r="A1002" t="str">
        <f t="shared" si="75"/>
        <v>1215</v>
      </c>
      <c r="B1002" t="str">
        <f t="shared" si="76"/>
        <v>Hejőszalonta</v>
      </c>
      <c r="C1002" t="s">
        <v>1000</v>
      </c>
      <c r="D1002" t="str">
        <f>INDEX(helysegnevtar!$A$4:$F$3181,MATCH(tidy!$B1002,helysegnevtar!$A$4:$A$3181,0),3)</f>
        <v>község</v>
      </c>
      <c r="E1002" t="str">
        <f>INDEX(helysegnevtar!$A$4:$F$3181,MATCH(tidy!$B1002,helysegnevtar!$A$4:$A$3181,0),4)</f>
        <v>Borsod-Abaúj-Zemplén</v>
      </c>
      <c r="F1002" t="str">
        <f>INDEX(helysegnevtar!$A$4:$F$3181,MATCH(tidy!$B1002,helysegnevtar!$A$4:$A$3181,0),6)</f>
        <v>Tiszaújvárosi</v>
      </c>
      <c r="G1002">
        <v>54</v>
      </c>
      <c r="H1002">
        <v>5.0599999999999996</v>
      </c>
      <c r="I1002">
        <v>55.26</v>
      </c>
      <c r="J1002">
        <v>797</v>
      </c>
      <c r="K1002">
        <v>226</v>
      </c>
      <c r="L1002">
        <v>277</v>
      </c>
      <c r="M1002">
        <f t="shared" si="77"/>
        <v>503</v>
      </c>
      <c r="N1002">
        <v>26.02</v>
      </c>
      <c r="O1002">
        <v>5.03</v>
      </c>
      <c r="P1002">
        <v>43.48</v>
      </c>
      <c r="Q1002">
        <v>10.96</v>
      </c>
      <c r="R1002">
        <v>5.9</v>
      </c>
      <c r="S1002">
        <v>3.2</v>
      </c>
      <c r="T1002">
        <v>9.1</v>
      </c>
      <c r="U1002">
        <v>928124297</v>
      </c>
      <c r="V1002">
        <v>1766</v>
      </c>
      <c r="Z1002">
        <v>23.18</v>
      </c>
      <c r="AA1002">
        <v>18.57</v>
      </c>
      <c r="AB1002">
        <v>289</v>
      </c>
      <c r="AC1002" s="38">
        <v>-32.200000000000003</v>
      </c>
      <c r="AD1002" s="38">
        <v>2.58</v>
      </c>
      <c r="AE1002" s="39"/>
      <c r="AF1002" s="38">
        <v>33</v>
      </c>
      <c r="AG1002" s="38">
        <v>50</v>
      </c>
      <c r="AH1002">
        <f t="shared" si="78"/>
        <v>83</v>
      </c>
      <c r="AI1002" s="40">
        <f t="shared" si="79"/>
        <v>16.50099403578529</v>
      </c>
    </row>
    <row r="1003" spans="1:35" ht="15">
      <c r="A1003" t="str">
        <f t="shared" si="75"/>
        <v>1719</v>
      </c>
      <c r="B1003" t="str">
        <f t="shared" si="76"/>
        <v>Helesfa</v>
      </c>
      <c r="C1003" t="s">
        <v>1001</v>
      </c>
      <c r="D1003" t="str">
        <f>INDEX(helysegnevtar!$A$4:$F$3181,MATCH(tidy!$B1003,helysegnevtar!$A$4:$A$3181,0),3)</f>
        <v>község</v>
      </c>
      <c r="E1003" t="str">
        <f>INDEX(helysegnevtar!$A$4:$F$3181,MATCH(tidy!$B1003,helysegnevtar!$A$4:$A$3181,0),4)</f>
        <v>Baranya</v>
      </c>
      <c r="F1003" t="str">
        <f>INDEX(helysegnevtar!$A$4:$F$3181,MATCH(tidy!$B1003,helysegnevtar!$A$4:$A$3181,0),6)</f>
        <v>Szentlőrinci</v>
      </c>
      <c r="G1003">
        <v>8</v>
      </c>
      <c r="H1003">
        <v>2.42</v>
      </c>
      <c r="I1003">
        <v>51.2</v>
      </c>
      <c r="J1003">
        <v>478</v>
      </c>
      <c r="K1003">
        <v>151</v>
      </c>
      <c r="L1003">
        <v>162</v>
      </c>
      <c r="M1003">
        <f t="shared" si="77"/>
        <v>313</v>
      </c>
      <c r="N1003">
        <v>29.84</v>
      </c>
      <c r="O1003">
        <v>10.26</v>
      </c>
      <c r="P1003">
        <v>78.569999999999993</v>
      </c>
      <c r="Q1003">
        <v>9.8699999999999992</v>
      </c>
      <c r="R1003">
        <v>1.24</v>
      </c>
      <c r="S1003">
        <v>2.11</v>
      </c>
      <c r="T1003">
        <v>3.35</v>
      </c>
      <c r="U1003">
        <v>436930694</v>
      </c>
      <c r="V1003">
        <v>1338</v>
      </c>
      <c r="Z1003">
        <v>4.21</v>
      </c>
      <c r="AB1003">
        <v>176</v>
      </c>
      <c r="AC1003" s="38">
        <v>6.31</v>
      </c>
      <c r="AD1003" s="38">
        <v>-29.44</v>
      </c>
      <c r="AE1003" s="39"/>
      <c r="AF1003" s="38">
        <v>57</v>
      </c>
      <c r="AG1003" s="38">
        <v>63</v>
      </c>
      <c r="AH1003">
        <f t="shared" si="78"/>
        <v>120</v>
      </c>
      <c r="AI1003" s="40">
        <f t="shared" si="79"/>
        <v>38.338658146964853</v>
      </c>
    </row>
    <row r="1004" spans="1:35" ht="15">
      <c r="A1004" t="str">
        <f t="shared" si="75"/>
        <v>409</v>
      </c>
      <c r="B1004" t="str">
        <f t="shared" si="76"/>
        <v>Helvécia</v>
      </c>
      <c r="C1004" t="s">
        <v>1002</v>
      </c>
      <c r="D1004" t="str">
        <f>INDEX(helysegnevtar!$A$4:$F$3181,MATCH(tidy!$B1004,helysegnevtar!$A$4:$A$3181,0),3)</f>
        <v>nagyközség</v>
      </c>
      <c r="E1004" t="str">
        <f>INDEX(helysegnevtar!$A$4:$F$3181,MATCH(tidy!$B1004,helysegnevtar!$A$4:$A$3181,0),4)</f>
        <v>Bács-Kiskun</v>
      </c>
      <c r="F1004" t="str">
        <f>INDEX(helysegnevtar!$A$4:$F$3181,MATCH(tidy!$B1004,helysegnevtar!$A$4:$A$3181,0),6)</f>
        <v>Kecskeméti</v>
      </c>
      <c r="G1004">
        <v>13</v>
      </c>
      <c r="H1004">
        <v>0.25</v>
      </c>
      <c r="I1004">
        <v>49.08</v>
      </c>
      <c r="J1004">
        <v>5230</v>
      </c>
      <c r="K1004">
        <v>1703</v>
      </c>
      <c r="L1004">
        <v>1808</v>
      </c>
      <c r="M1004">
        <f t="shared" si="77"/>
        <v>3511</v>
      </c>
      <c r="N1004">
        <v>17.670000000000002</v>
      </c>
      <c r="O1004">
        <v>21.41</v>
      </c>
      <c r="P1004">
        <v>52.21</v>
      </c>
      <c r="Q1004">
        <v>56.47</v>
      </c>
      <c r="R1004">
        <v>21.56</v>
      </c>
      <c r="S1004">
        <v>10.37</v>
      </c>
      <c r="T1004">
        <v>31.93</v>
      </c>
      <c r="U1004">
        <v>13151984146</v>
      </c>
      <c r="V1004">
        <v>10255</v>
      </c>
      <c r="W1004">
        <v>315</v>
      </c>
      <c r="X1004">
        <v>27</v>
      </c>
      <c r="Y1004">
        <v>18</v>
      </c>
      <c r="Z1004">
        <v>9.7200000000000006</v>
      </c>
      <c r="AA1004">
        <v>8.74</v>
      </c>
      <c r="AB1004">
        <v>1121</v>
      </c>
      <c r="AC1004" s="38">
        <v>28.75</v>
      </c>
      <c r="AD1004" s="38">
        <v>2.48</v>
      </c>
      <c r="AE1004" s="39">
        <v>9.52</v>
      </c>
      <c r="AF1004" s="38">
        <v>281</v>
      </c>
      <c r="AG1004" s="38">
        <v>366</v>
      </c>
      <c r="AH1004">
        <f t="shared" si="78"/>
        <v>647</v>
      </c>
      <c r="AI1004" s="40">
        <f t="shared" si="79"/>
        <v>18.427798348048988</v>
      </c>
    </row>
    <row r="1005" spans="1:35" ht="15">
      <c r="A1005" t="str">
        <f t="shared" si="75"/>
        <v>2939</v>
      </c>
      <c r="B1005" t="str">
        <f t="shared" si="76"/>
        <v>Hencida</v>
      </c>
      <c r="C1005" t="s">
        <v>1003</v>
      </c>
      <c r="D1005" t="str">
        <f>INDEX(helysegnevtar!$A$4:$F$3181,MATCH(tidy!$B1005,helysegnevtar!$A$4:$A$3181,0),3)</f>
        <v>község</v>
      </c>
      <c r="E1005" t="str">
        <f>INDEX(helysegnevtar!$A$4:$F$3181,MATCH(tidy!$B1005,helysegnevtar!$A$4:$A$3181,0),4)</f>
        <v>Hajdú-Bihar</v>
      </c>
      <c r="F1005" t="str">
        <f>INDEX(helysegnevtar!$A$4:$F$3181,MATCH(tidy!$B1005,helysegnevtar!$A$4:$A$3181,0),6)</f>
        <v>Berettyóújfalui</v>
      </c>
      <c r="G1005">
        <v>73</v>
      </c>
      <c r="H1005">
        <v>9.4700000000000006</v>
      </c>
      <c r="I1005">
        <v>54.44</v>
      </c>
      <c r="J1005">
        <v>1231</v>
      </c>
      <c r="K1005">
        <v>360</v>
      </c>
      <c r="L1005">
        <v>437</v>
      </c>
      <c r="M1005">
        <f t="shared" si="77"/>
        <v>797</v>
      </c>
      <c r="N1005">
        <v>41.56</v>
      </c>
      <c r="O1005">
        <v>2.95</v>
      </c>
      <c r="P1005">
        <v>57.32</v>
      </c>
      <c r="Q1005">
        <v>34.78</v>
      </c>
      <c r="R1005">
        <v>7.72</v>
      </c>
      <c r="S1005">
        <v>7.49</v>
      </c>
      <c r="T1005">
        <v>15.21</v>
      </c>
      <c r="U1005">
        <v>901949067</v>
      </c>
      <c r="V1005">
        <v>2254</v>
      </c>
      <c r="W1005">
        <v>81</v>
      </c>
      <c r="X1005">
        <v>34</v>
      </c>
      <c r="Y1005">
        <v>36</v>
      </c>
      <c r="Z1005">
        <v>18.149999999999999</v>
      </c>
      <c r="AA1005">
        <v>19.95</v>
      </c>
      <c r="AB1005">
        <v>387</v>
      </c>
      <c r="AC1005" s="38">
        <v>-15.28</v>
      </c>
      <c r="AD1005" s="38">
        <v>11.46</v>
      </c>
      <c r="AE1005" s="39">
        <v>1.23</v>
      </c>
      <c r="AF1005" s="38">
        <v>59</v>
      </c>
      <c r="AG1005" s="38">
        <v>85</v>
      </c>
      <c r="AH1005">
        <f t="shared" si="78"/>
        <v>144</v>
      </c>
      <c r="AI1005" s="40">
        <f t="shared" si="79"/>
        <v>18.067754077791719</v>
      </c>
    </row>
    <row r="1006" spans="1:35" ht="15">
      <c r="A1006" t="str">
        <f t="shared" si="75"/>
        <v>994</v>
      </c>
      <c r="B1006" t="str">
        <f t="shared" si="76"/>
        <v>Hencse</v>
      </c>
      <c r="C1006" t="s">
        <v>1004</v>
      </c>
      <c r="D1006" t="str">
        <f>INDEX(helysegnevtar!$A$4:$F$3181,MATCH(tidy!$B1006,helysegnevtar!$A$4:$A$3181,0),3)</f>
        <v>község</v>
      </c>
      <c r="E1006" t="str">
        <f>INDEX(helysegnevtar!$A$4:$F$3181,MATCH(tidy!$B1006,helysegnevtar!$A$4:$A$3181,0),4)</f>
        <v>Somogy</v>
      </c>
      <c r="F1006" t="str">
        <f>INDEX(helysegnevtar!$A$4:$F$3181,MATCH(tidy!$B1006,helysegnevtar!$A$4:$A$3181,0),6)</f>
        <v>Kaposvári</v>
      </c>
      <c r="G1006">
        <v>5</v>
      </c>
      <c r="H1006">
        <v>11.87</v>
      </c>
      <c r="I1006">
        <v>47.52</v>
      </c>
      <c r="J1006">
        <v>326</v>
      </c>
      <c r="K1006">
        <v>108</v>
      </c>
      <c r="L1006">
        <v>109</v>
      </c>
      <c r="M1006">
        <f t="shared" si="77"/>
        <v>217</v>
      </c>
      <c r="N1006">
        <v>29.15</v>
      </c>
      <c r="O1006">
        <v>13.64</v>
      </c>
      <c r="P1006">
        <v>80</v>
      </c>
      <c r="Q1006">
        <v>7.11</v>
      </c>
      <c r="R1006">
        <v>0.85</v>
      </c>
      <c r="S1006">
        <v>0.35</v>
      </c>
      <c r="T1006">
        <v>1.2</v>
      </c>
      <c r="U1006">
        <v>389916638</v>
      </c>
      <c r="V1006">
        <v>694</v>
      </c>
      <c r="Z1006">
        <v>7.16</v>
      </c>
      <c r="AA1006">
        <v>16.55</v>
      </c>
      <c r="AB1006">
        <v>85</v>
      </c>
      <c r="AC1006" s="38">
        <v>64.400000000000006</v>
      </c>
      <c r="AD1006" s="38">
        <v>7.16</v>
      </c>
      <c r="AE1006" s="39"/>
      <c r="AF1006" s="38">
        <v>22</v>
      </c>
      <c r="AG1006" s="38">
        <v>39</v>
      </c>
      <c r="AH1006">
        <f t="shared" si="78"/>
        <v>61</v>
      </c>
      <c r="AI1006" s="40">
        <f t="shared" si="79"/>
        <v>28.110599078341014</v>
      </c>
    </row>
    <row r="1007" spans="1:35" ht="15">
      <c r="A1007" t="str">
        <f t="shared" si="75"/>
        <v>3355</v>
      </c>
      <c r="B1007" t="str">
        <f t="shared" si="76"/>
        <v>Herceghalom</v>
      </c>
      <c r="C1007" t="s">
        <v>1005</v>
      </c>
      <c r="D1007" t="str">
        <f>INDEX(helysegnevtar!$A$4:$F$3181,MATCH(tidy!$B1007,helysegnevtar!$A$4:$A$3181,0),3)</f>
        <v>község</v>
      </c>
      <c r="E1007" t="str">
        <f>INDEX(helysegnevtar!$A$4:$F$3181,MATCH(tidy!$B1007,helysegnevtar!$A$4:$A$3181,0),4)</f>
        <v>Pest</v>
      </c>
      <c r="F1007" t="str">
        <f>INDEX(helysegnevtar!$A$4:$F$3181,MATCH(tidy!$B1007,helysegnevtar!$A$4:$A$3181,0),6)</f>
        <v>Budakeszi</v>
      </c>
      <c r="H1007">
        <v>0.11</v>
      </c>
      <c r="I1007">
        <v>52.88</v>
      </c>
      <c r="J1007">
        <v>2863</v>
      </c>
      <c r="K1007">
        <v>904</v>
      </c>
      <c r="L1007">
        <v>984</v>
      </c>
      <c r="M1007">
        <f t="shared" si="77"/>
        <v>1888</v>
      </c>
      <c r="N1007">
        <v>39.92</v>
      </c>
      <c r="O1007">
        <v>45.78</v>
      </c>
      <c r="P1007">
        <v>36</v>
      </c>
      <c r="Q1007">
        <v>7.34</v>
      </c>
      <c r="R1007">
        <v>1.34</v>
      </c>
      <c r="S1007">
        <v>14.68</v>
      </c>
      <c r="T1007">
        <v>16.02</v>
      </c>
      <c r="U1007">
        <v>10448045357</v>
      </c>
      <c r="V1007">
        <v>5800</v>
      </c>
      <c r="W1007">
        <v>300</v>
      </c>
      <c r="Z1007">
        <v>12.05</v>
      </c>
      <c r="AB1007">
        <v>356</v>
      </c>
      <c r="AC1007" s="38">
        <v>-6.03</v>
      </c>
      <c r="AD1007" s="38">
        <v>6.38</v>
      </c>
      <c r="AE1007" s="39">
        <v>12.33</v>
      </c>
      <c r="AF1007" s="38">
        <v>150</v>
      </c>
      <c r="AG1007" s="38">
        <v>188</v>
      </c>
      <c r="AH1007">
        <f t="shared" si="78"/>
        <v>338</v>
      </c>
      <c r="AI1007" s="40">
        <f t="shared" si="79"/>
        <v>17.902542372881356</v>
      </c>
    </row>
    <row r="1008" spans="1:35" ht="15">
      <c r="A1008" t="str">
        <f t="shared" si="75"/>
        <v>3013</v>
      </c>
      <c r="B1008" t="str">
        <f t="shared" si="76"/>
        <v>Hercegkút</v>
      </c>
      <c r="C1008" t="s">
        <v>1006</v>
      </c>
      <c r="D1008" t="str">
        <f>INDEX(helysegnevtar!$A$4:$F$3181,MATCH(tidy!$B1008,helysegnevtar!$A$4:$A$3181,0),3)</f>
        <v>község</v>
      </c>
      <c r="E1008" t="str">
        <f>INDEX(helysegnevtar!$A$4:$F$3181,MATCH(tidy!$B1008,helysegnevtar!$A$4:$A$3181,0),4)</f>
        <v>Borsod-Abaúj-Zemplén</v>
      </c>
      <c r="F1008" t="str">
        <f>INDEX(helysegnevtar!$A$4:$F$3181,MATCH(tidy!$B1008,helysegnevtar!$A$4:$A$3181,0),6)</f>
        <v>Sárospataki</v>
      </c>
      <c r="G1008">
        <v>6</v>
      </c>
      <c r="I1008">
        <v>64.040000000000006</v>
      </c>
      <c r="J1008">
        <v>678</v>
      </c>
      <c r="K1008">
        <v>209</v>
      </c>
      <c r="L1008">
        <v>207</v>
      </c>
      <c r="M1008">
        <f t="shared" si="77"/>
        <v>416</v>
      </c>
      <c r="N1008">
        <v>75.09</v>
      </c>
      <c r="O1008">
        <v>32.24</v>
      </c>
      <c r="P1008">
        <v>80</v>
      </c>
      <c r="Q1008">
        <v>7.82</v>
      </c>
      <c r="R1008">
        <v>1</v>
      </c>
      <c r="S1008">
        <v>2</v>
      </c>
      <c r="T1008">
        <v>3</v>
      </c>
      <c r="U1008">
        <v>1521945654</v>
      </c>
      <c r="V1008">
        <v>1913</v>
      </c>
      <c r="W1008">
        <v>39</v>
      </c>
      <c r="Z1008">
        <v>3.2</v>
      </c>
      <c r="AB1008">
        <v>79</v>
      </c>
      <c r="AC1008" s="38">
        <v>-12.8</v>
      </c>
      <c r="AD1008" s="38">
        <v>3.2</v>
      </c>
      <c r="AE1008" s="39">
        <v>41.03</v>
      </c>
      <c r="AF1008" s="38">
        <v>42</v>
      </c>
      <c r="AG1008" s="38">
        <v>93</v>
      </c>
      <c r="AH1008">
        <f t="shared" si="78"/>
        <v>135</v>
      </c>
      <c r="AI1008" s="40">
        <f t="shared" si="79"/>
        <v>32.45192307692308</v>
      </c>
    </row>
    <row r="1009" spans="1:35" ht="15">
      <c r="A1009" t="str">
        <f t="shared" si="75"/>
        <v>1293</v>
      </c>
      <c r="B1009" t="str">
        <f t="shared" si="76"/>
        <v>Hercegszántó</v>
      </c>
      <c r="C1009" t="s">
        <v>1007</v>
      </c>
      <c r="D1009" t="str">
        <f>INDEX(helysegnevtar!$A$4:$F$3181,MATCH(tidy!$B1009,helysegnevtar!$A$4:$A$3181,0),3)</f>
        <v>község</v>
      </c>
      <c r="E1009" t="str">
        <f>INDEX(helysegnevtar!$A$4:$F$3181,MATCH(tidy!$B1009,helysegnevtar!$A$4:$A$3181,0),4)</f>
        <v>Bács-Kiskun</v>
      </c>
      <c r="F1009" t="str">
        <f>INDEX(helysegnevtar!$A$4:$F$3181,MATCH(tidy!$B1009,helysegnevtar!$A$4:$A$3181,0),6)</f>
        <v>Bajai</v>
      </c>
      <c r="G1009">
        <v>20</v>
      </c>
      <c r="I1009">
        <v>63.36</v>
      </c>
      <c r="J1009">
        <v>1916</v>
      </c>
      <c r="K1009">
        <v>563</v>
      </c>
      <c r="L1009">
        <v>636</v>
      </c>
      <c r="M1009">
        <f t="shared" si="77"/>
        <v>1199</v>
      </c>
      <c r="N1009">
        <v>144.09</v>
      </c>
      <c r="O1009">
        <v>15.5</v>
      </c>
      <c r="P1009">
        <v>57.89</v>
      </c>
      <c r="Q1009">
        <v>68.55</v>
      </c>
      <c r="R1009">
        <v>3.36</v>
      </c>
      <c r="S1009">
        <v>14.27</v>
      </c>
      <c r="T1009">
        <v>17.63</v>
      </c>
      <c r="U1009">
        <v>2902903776</v>
      </c>
      <c r="V1009">
        <v>4696</v>
      </c>
      <c r="W1009">
        <v>111</v>
      </c>
      <c r="Y1009">
        <v>26</v>
      </c>
      <c r="Z1009">
        <v>18.98</v>
      </c>
      <c r="AA1009">
        <v>16.14</v>
      </c>
      <c r="AB1009">
        <v>480</v>
      </c>
      <c r="AC1009" s="38">
        <v>8.0500000000000007</v>
      </c>
      <c r="AD1009" s="38">
        <v>-11.5</v>
      </c>
      <c r="AE1009" s="39">
        <v>19.82</v>
      </c>
      <c r="AF1009" s="38">
        <v>219</v>
      </c>
      <c r="AG1009" s="38">
        <v>295</v>
      </c>
      <c r="AH1009">
        <f t="shared" si="78"/>
        <v>514</v>
      </c>
      <c r="AI1009" s="40">
        <f t="shared" si="79"/>
        <v>42.869057547956629</v>
      </c>
    </row>
    <row r="1010" spans="1:35" ht="15">
      <c r="A1010" t="str">
        <f t="shared" si="75"/>
        <v>2024</v>
      </c>
      <c r="B1010" t="str">
        <f t="shared" si="76"/>
        <v>Heréd</v>
      </c>
      <c r="C1010" t="s">
        <v>1008</v>
      </c>
      <c r="D1010" t="str">
        <f>INDEX(helysegnevtar!$A$4:$F$3181,MATCH(tidy!$B1010,helysegnevtar!$A$4:$A$3181,0),3)</f>
        <v>község</v>
      </c>
      <c r="E1010" t="str">
        <f>INDEX(helysegnevtar!$A$4:$F$3181,MATCH(tidy!$B1010,helysegnevtar!$A$4:$A$3181,0),4)</f>
        <v>Heves</v>
      </c>
      <c r="F1010" t="str">
        <f>INDEX(helysegnevtar!$A$4:$F$3181,MATCH(tidy!$B1010,helysegnevtar!$A$4:$A$3181,0),6)</f>
        <v>Hatvani</v>
      </c>
      <c r="G1010">
        <v>11</v>
      </c>
      <c r="H1010">
        <v>0.22</v>
      </c>
      <c r="I1010">
        <v>50.93</v>
      </c>
      <c r="J1010">
        <v>1864</v>
      </c>
      <c r="K1010">
        <v>590</v>
      </c>
      <c r="L1010">
        <v>645</v>
      </c>
      <c r="M1010">
        <f t="shared" si="77"/>
        <v>1235</v>
      </c>
      <c r="N1010">
        <v>56.42</v>
      </c>
      <c r="O1010">
        <v>14.95</v>
      </c>
      <c r="P1010">
        <v>62.07</v>
      </c>
      <c r="Q1010">
        <v>13.96</v>
      </c>
      <c r="R1010">
        <v>1.92</v>
      </c>
      <c r="S1010">
        <v>6.97</v>
      </c>
      <c r="T1010">
        <v>8.89</v>
      </c>
      <c r="U1010">
        <v>4699967220</v>
      </c>
      <c r="V1010">
        <v>4217</v>
      </c>
      <c r="W1010">
        <v>150</v>
      </c>
      <c r="Y1010">
        <v>2</v>
      </c>
      <c r="Z1010">
        <v>2.79</v>
      </c>
      <c r="AB1010">
        <v>348</v>
      </c>
      <c r="AC1010" s="38">
        <v>-8.93</v>
      </c>
      <c r="AD1010" s="38">
        <v>-13.96</v>
      </c>
      <c r="AE1010" s="39">
        <v>36</v>
      </c>
      <c r="AF1010" s="38">
        <v>122</v>
      </c>
      <c r="AG1010" s="38">
        <v>226</v>
      </c>
      <c r="AH1010">
        <f t="shared" si="78"/>
        <v>348</v>
      </c>
      <c r="AI1010" s="40">
        <f t="shared" si="79"/>
        <v>28.17813765182186</v>
      </c>
    </row>
    <row r="1011" spans="1:35" ht="15">
      <c r="A1011" t="str">
        <f t="shared" si="75"/>
        <v>1189</v>
      </c>
      <c r="B1011" t="str">
        <f t="shared" si="76"/>
        <v>Héreg</v>
      </c>
      <c r="C1011" t="s">
        <v>1009</v>
      </c>
      <c r="D1011" t="str">
        <f>INDEX(helysegnevtar!$A$4:$F$3181,MATCH(tidy!$B1011,helysegnevtar!$A$4:$A$3181,0),3)</f>
        <v>község</v>
      </c>
      <c r="E1011" t="str">
        <f>INDEX(helysegnevtar!$A$4:$F$3181,MATCH(tidy!$B1011,helysegnevtar!$A$4:$A$3181,0),4)</f>
        <v>Komárom-Esztergom</v>
      </c>
      <c r="F1011" t="str">
        <f>INDEX(helysegnevtar!$A$4:$F$3181,MATCH(tidy!$B1011,helysegnevtar!$A$4:$A$3181,0),6)</f>
        <v>Tatabányai</v>
      </c>
      <c r="G1011">
        <v>5</v>
      </c>
      <c r="H1011">
        <v>2.1</v>
      </c>
      <c r="I1011">
        <v>47.43</v>
      </c>
      <c r="J1011">
        <v>1103</v>
      </c>
      <c r="K1011">
        <v>341</v>
      </c>
      <c r="L1011">
        <v>390</v>
      </c>
      <c r="M1011">
        <f t="shared" si="77"/>
        <v>731</v>
      </c>
      <c r="N1011">
        <v>18.149999999999999</v>
      </c>
      <c r="O1011">
        <v>19.22</v>
      </c>
      <c r="P1011">
        <v>47.83</v>
      </c>
      <c r="Q1011">
        <v>27.14</v>
      </c>
      <c r="S1011">
        <v>4.0599999999999996</v>
      </c>
      <c r="T1011">
        <v>4.0599999999999996</v>
      </c>
      <c r="U1011">
        <v>2362478777</v>
      </c>
      <c r="V1011">
        <v>2259</v>
      </c>
      <c r="W1011">
        <v>15</v>
      </c>
      <c r="Z1011">
        <v>5.59</v>
      </c>
      <c r="AB1011">
        <v>222</v>
      </c>
      <c r="AC1011" s="38">
        <v>26.07</v>
      </c>
      <c r="AD1011" s="38">
        <v>-12.1</v>
      </c>
      <c r="AE1011" s="39">
        <v>0</v>
      </c>
      <c r="AF1011" s="38">
        <v>68</v>
      </c>
      <c r="AG1011" s="38">
        <v>113</v>
      </c>
      <c r="AH1011">
        <f t="shared" si="78"/>
        <v>181</v>
      </c>
      <c r="AI1011" s="40">
        <f t="shared" si="79"/>
        <v>24.760601915184679</v>
      </c>
    </row>
    <row r="1012" spans="1:35" ht="15">
      <c r="A1012" t="str">
        <f t="shared" si="75"/>
        <v>532</v>
      </c>
      <c r="B1012" t="str">
        <f t="shared" si="76"/>
        <v>Herencsény</v>
      </c>
      <c r="C1012" t="s">
        <v>1010</v>
      </c>
      <c r="D1012" t="str">
        <f>INDEX(helysegnevtar!$A$4:$F$3181,MATCH(tidy!$B1012,helysegnevtar!$A$4:$A$3181,0),3)</f>
        <v>község</v>
      </c>
      <c r="E1012" t="str">
        <f>INDEX(helysegnevtar!$A$4:$F$3181,MATCH(tidy!$B1012,helysegnevtar!$A$4:$A$3181,0),4)</f>
        <v>Nógrád</v>
      </c>
      <c r="F1012" t="str">
        <f>INDEX(helysegnevtar!$A$4:$F$3181,MATCH(tidy!$B1012,helysegnevtar!$A$4:$A$3181,0),6)</f>
        <v>Balassagyarmati</v>
      </c>
      <c r="G1012">
        <v>8</v>
      </c>
      <c r="H1012">
        <v>5.42</v>
      </c>
      <c r="I1012">
        <v>68.2</v>
      </c>
      <c r="J1012">
        <v>577</v>
      </c>
      <c r="K1012">
        <v>155</v>
      </c>
      <c r="L1012">
        <v>190</v>
      </c>
      <c r="M1012">
        <f t="shared" si="77"/>
        <v>345</v>
      </c>
      <c r="N1012">
        <v>56.35</v>
      </c>
      <c r="O1012">
        <v>12.28</v>
      </c>
      <c r="P1012">
        <v>75</v>
      </c>
      <c r="Q1012">
        <v>33.18</v>
      </c>
      <c r="R1012">
        <v>1.86</v>
      </c>
      <c r="S1012">
        <v>4.0599999999999996</v>
      </c>
      <c r="T1012">
        <v>5.92</v>
      </c>
      <c r="U1012">
        <v>893756647</v>
      </c>
      <c r="V1012">
        <v>1424</v>
      </c>
      <c r="Z1012">
        <v>11.46</v>
      </c>
      <c r="AA1012">
        <v>16.2</v>
      </c>
      <c r="AB1012">
        <v>161</v>
      </c>
      <c r="AC1012" s="38">
        <v>66.86</v>
      </c>
      <c r="AD1012" s="38">
        <v>-1.91</v>
      </c>
      <c r="AE1012" s="39"/>
      <c r="AF1012" s="38">
        <v>55</v>
      </c>
      <c r="AG1012" s="38">
        <v>86</v>
      </c>
      <c r="AH1012">
        <f t="shared" si="78"/>
        <v>141</v>
      </c>
      <c r="AI1012" s="40">
        <f t="shared" si="79"/>
        <v>40.869565217391305</v>
      </c>
    </row>
    <row r="1013" spans="1:35" ht="15">
      <c r="A1013" t="str">
        <f t="shared" si="75"/>
        <v>2365</v>
      </c>
      <c r="B1013" t="str">
        <f t="shared" si="76"/>
        <v>Herend</v>
      </c>
      <c r="C1013" t="s">
        <v>1011</v>
      </c>
      <c r="D1013" t="str">
        <f>INDEX(helysegnevtar!$A$4:$F$3181,MATCH(tidy!$B1013,helysegnevtar!$A$4:$A$3181,0),3)</f>
        <v>város</v>
      </c>
      <c r="E1013" t="str">
        <f>INDEX(helysegnevtar!$A$4:$F$3181,MATCH(tidy!$B1013,helysegnevtar!$A$4:$A$3181,0),4)</f>
        <v>Veszprém</v>
      </c>
      <c r="F1013" t="str">
        <f>INDEX(helysegnevtar!$A$4:$F$3181,MATCH(tidy!$B1013,helysegnevtar!$A$4:$A$3181,0),6)</f>
        <v>Veszprémi</v>
      </c>
      <c r="G1013">
        <v>1</v>
      </c>
      <c r="H1013">
        <v>0.39</v>
      </c>
      <c r="I1013">
        <v>52.99</v>
      </c>
      <c r="J1013">
        <v>3512</v>
      </c>
      <c r="K1013">
        <v>1083</v>
      </c>
      <c r="L1013">
        <v>1191</v>
      </c>
      <c r="M1013">
        <f t="shared" si="77"/>
        <v>2274</v>
      </c>
      <c r="N1013">
        <v>20.82</v>
      </c>
      <c r="O1013">
        <v>24.94</v>
      </c>
      <c r="P1013">
        <v>50</v>
      </c>
      <c r="Q1013">
        <v>19.559999999999999</v>
      </c>
      <c r="R1013">
        <v>2</v>
      </c>
      <c r="S1013">
        <v>13.98</v>
      </c>
      <c r="T1013">
        <v>15.98</v>
      </c>
      <c r="U1013">
        <v>8972006912</v>
      </c>
      <c r="V1013">
        <v>8275</v>
      </c>
      <c r="W1013">
        <v>365</v>
      </c>
      <c r="Z1013">
        <v>7.18</v>
      </c>
      <c r="AB1013">
        <v>582</v>
      </c>
      <c r="AC1013" s="38">
        <v>6.58</v>
      </c>
      <c r="AD1013" s="38">
        <v>-5.68</v>
      </c>
      <c r="AE1013" s="39">
        <v>40.82</v>
      </c>
      <c r="AF1013" s="38">
        <v>271</v>
      </c>
      <c r="AG1013" s="38">
        <v>396</v>
      </c>
      <c r="AH1013">
        <f t="shared" si="78"/>
        <v>667</v>
      </c>
      <c r="AI1013" s="40">
        <f t="shared" si="79"/>
        <v>29.331574318381705</v>
      </c>
    </row>
    <row r="1014" spans="1:35" ht="15">
      <c r="A1014" t="str">
        <f t="shared" si="75"/>
        <v>2484</v>
      </c>
      <c r="B1014" t="str">
        <f t="shared" si="76"/>
        <v>Heresznye</v>
      </c>
      <c r="C1014" t="s">
        <v>1012</v>
      </c>
      <c r="D1014" t="str">
        <f>INDEX(helysegnevtar!$A$4:$F$3181,MATCH(tidy!$B1014,helysegnevtar!$A$4:$A$3181,0),3)</f>
        <v>község</v>
      </c>
      <c r="E1014" t="str">
        <f>INDEX(helysegnevtar!$A$4:$F$3181,MATCH(tidy!$B1014,helysegnevtar!$A$4:$A$3181,0),4)</f>
        <v>Somogy</v>
      </c>
      <c r="F1014" t="str">
        <f>INDEX(helysegnevtar!$A$4:$F$3181,MATCH(tidy!$B1014,helysegnevtar!$A$4:$A$3181,0),6)</f>
        <v>Barcsi</v>
      </c>
      <c r="G1014">
        <v>8</v>
      </c>
      <c r="H1014">
        <v>34.43</v>
      </c>
      <c r="I1014">
        <v>61.82</v>
      </c>
      <c r="J1014">
        <v>282</v>
      </c>
      <c r="K1014">
        <v>79</v>
      </c>
      <c r="L1014">
        <v>93</v>
      </c>
      <c r="M1014">
        <f t="shared" si="77"/>
        <v>172</v>
      </c>
      <c r="N1014">
        <v>78.53</v>
      </c>
      <c r="O1014">
        <v>5.95</v>
      </c>
      <c r="P1014">
        <v>62.86</v>
      </c>
      <c r="Q1014">
        <v>9.9</v>
      </c>
      <c r="R1014">
        <v>2.11</v>
      </c>
      <c r="S1014">
        <v>1.1000000000000001</v>
      </c>
      <c r="T1014">
        <v>3.21</v>
      </c>
      <c r="U1014">
        <v>232663079</v>
      </c>
      <c r="V1014">
        <v>581</v>
      </c>
      <c r="Z1014">
        <v>16.100000000000001</v>
      </c>
      <c r="AA1014">
        <v>24.52</v>
      </c>
      <c r="AB1014">
        <v>90</v>
      </c>
      <c r="AC1014" s="38">
        <v>-20.12</v>
      </c>
      <c r="AD1014" s="38">
        <v>12.07</v>
      </c>
      <c r="AE1014" s="39"/>
      <c r="AF1014" s="38">
        <v>26</v>
      </c>
      <c r="AG1014" s="38">
        <v>34</v>
      </c>
      <c r="AH1014">
        <f t="shared" si="78"/>
        <v>60</v>
      </c>
      <c r="AI1014" s="40">
        <f t="shared" si="79"/>
        <v>34.883720930232556</v>
      </c>
    </row>
    <row r="1015" spans="1:35" ht="15">
      <c r="A1015" t="str">
        <f t="shared" si="75"/>
        <v>1206</v>
      </c>
      <c r="B1015" t="str">
        <f t="shared" si="76"/>
        <v>Hermánszeg</v>
      </c>
      <c r="C1015" t="s">
        <v>1013</v>
      </c>
      <c r="D1015" t="str">
        <f>INDEX(helysegnevtar!$A$4:$F$3181,MATCH(tidy!$B1015,helysegnevtar!$A$4:$A$3181,0),3)</f>
        <v>község</v>
      </c>
      <c r="E1015" t="str">
        <f>INDEX(helysegnevtar!$A$4:$F$3181,MATCH(tidy!$B1015,helysegnevtar!$A$4:$A$3181,0),4)</f>
        <v>Szabolcs-Szatmár-Bereg</v>
      </c>
      <c r="F1015" t="str">
        <f>INDEX(helysegnevtar!$A$4:$F$3181,MATCH(tidy!$B1015,helysegnevtar!$A$4:$A$3181,0),6)</f>
        <v>Fehérgyarmati</v>
      </c>
      <c r="G1015">
        <v>18</v>
      </c>
      <c r="H1015">
        <v>7.96</v>
      </c>
      <c r="I1015">
        <v>60</v>
      </c>
      <c r="J1015">
        <v>267</v>
      </c>
      <c r="K1015">
        <v>74</v>
      </c>
      <c r="L1015">
        <v>94</v>
      </c>
      <c r="M1015">
        <f t="shared" si="77"/>
        <v>168</v>
      </c>
      <c r="N1015">
        <v>87.76</v>
      </c>
      <c r="O1015">
        <v>8.89</v>
      </c>
      <c r="P1015">
        <v>70</v>
      </c>
      <c r="Q1015">
        <v>5.2</v>
      </c>
      <c r="S1015">
        <v>4.0999999999999996</v>
      </c>
      <c r="T1015">
        <v>4.0999999999999996</v>
      </c>
      <c r="U1015">
        <v>268385870</v>
      </c>
      <c r="V1015">
        <v>561</v>
      </c>
      <c r="Z1015">
        <v>4.38</v>
      </c>
      <c r="AA1015">
        <v>28.57</v>
      </c>
      <c r="AB1015">
        <v>66</v>
      </c>
      <c r="AC1015" s="38">
        <v>35.01</v>
      </c>
      <c r="AD1015" s="38">
        <v>-26.26</v>
      </c>
      <c r="AE1015" s="39"/>
      <c r="AF1015" s="38">
        <v>19</v>
      </c>
      <c r="AG1015" s="38">
        <v>41</v>
      </c>
      <c r="AH1015">
        <f t="shared" si="78"/>
        <v>60</v>
      </c>
      <c r="AI1015" s="40">
        <f t="shared" si="79"/>
        <v>35.714285714285715</v>
      </c>
    </row>
    <row r="1016" spans="1:35" ht="15">
      <c r="A1016" t="str">
        <f t="shared" si="75"/>
        <v>984</v>
      </c>
      <c r="B1016" t="str">
        <f t="shared" si="76"/>
        <v>Hernád</v>
      </c>
      <c r="C1016" t="s">
        <v>1014</v>
      </c>
      <c r="D1016" t="str">
        <f>INDEX(helysegnevtar!$A$4:$F$3181,MATCH(tidy!$B1016,helysegnevtar!$A$4:$A$3181,0),3)</f>
        <v>nagyközség</v>
      </c>
      <c r="E1016" t="str">
        <f>INDEX(helysegnevtar!$A$4:$F$3181,MATCH(tidy!$B1016,helysegnevtar!$A$4:$A$3181,0),4)</f>
        <v>Pest</v>
      </c>
      <c r="F1016" t="str">
        <f>INDEX(helysegnevtar!$A$4:$F$3181,MATCH(tidy!$B1016,helysegnevtar!$A$4:$A$3181,0),6)</f>
        <v>Dabasi</v>
      </c>
      <c r="G1016">
        <v>1</v>
      </c>
      <c r="H1016">
        <v>2.02</v>
      </c>
      <c r="I1016">
        <v>46.16</v>
      </c>
      <c r="J1016">
        <v>4351</v>
      </c>
      <c r="K1016">
        <v>1426</v>
      </c>
      <c r="L1016">
        <v>1538</v>
      </c>
      <c r="M1016">
        <f t="shared" si="77"/>
        <v>2964</v>
      </c>
      <c r="N1016">
        <v>49.25</v>
      </c>
      <c r="O1016">
        <v>16.53</v>
      </c>
      <c r="P1016">
        <v>45.99</v>
      </c>
      <c r="Q1016">
        <v>27.06</v>
      </c>
      <c r="R1016">
        <v>6.01</v>
      </c>
      <c r="S1016">
        <v>17.02</v>
      </c>
      <c r="T1016">
        <v>23.03</v>
      </c>
      <c r="U1016">
        <v>9486005064</v>
      </c>
      <c r="V1016">
        <v>9906</v>
      </c>
      <c r="W1016">
        <v>296</v>
      </c>
      <c r="X1016">
        <v>19</v>
      </c>
      <c r="Y1016">
        <v>28</v>
      </c>
      <c r="Z1016">
        <v>13.28</v>
      </c>
      <c r="AA1016">
        <v>2.54</v>
      </c>
      <c r="AB1016">
        <v>931</v>
      </c>
      <c r="AC1016" s="38">
        <v>3.62</v>
      </c>
      <c r="AD1016" s="38">
        <v>-3.14</v>
      </c>
      <c r="AE1016" s="39">
        <v>8.4499999999999993</v>
      </c>
      <c r="AF1016" s="38">
        <v>269</v>
      </c>
      <c r="AG1016" s="38">
        <v>432</v>
      </c>
      <c r="AH1016">
        <f t="shared" si="78"/>
        <v>701</v>
      </c>
      <c r="AI1016" s="40">
        <f t="shared" si="79"/>
        <v>23.650472334682863</v>
      </c>
    </row>
    <row r="1017" spans="1:35" ht="15">
      <c r="A1017" t="str">
        <f t="shared" si="75"/>
        <v>1583</v>
      </c>
      <c r="B1017" t="str">
        <f t="shared" si="76"/>
        <v>Hernádbűd</v>
      </c>
      <c r="C1017" t="s">
        <v>1015</v>
      </c>
      <c r="D1017" t="str">
        <f>INDEX(helysegnevtar!$A$4:$F$3181,MATCH(tidy!$B1017,helysegnevtar!$A$4:$A$3181,0),3)</f>
        <v>község</v>
      </c>
      <c r="E1017" t="str">
        <f>INDEX(helysegnevtar!$A$4:$F$3181,MATCH(tidy!$B1017,helysegnevtar!$A$4:$A$3181,0),4)</f>
        <v>Borsod-Abaúj-Zemplén</v>
      </c>
      <c r="F1017" t="str">
        <f>INDEX(helysegnevtar!$A$4:$F$3181,MATCH(tidy!$B1017,helysegnevtar!$A$4:$A$3181,0),6)</f>
        <v>Gönci</v>
      </c>
      <c r="G1017">
        <v>9</v>
      </c>
      <c r="H1017">
        <v>8.18</v>
      </c>
      <c r="I1017">
        <v>32.93</v>
      </c>
      <c r="J1017">
        <v>119</v>
      </c>
      <c r="K1017">
        <v>45</v>
      </c>
      <c r="L1017">
        <v>45</v>
      </c>
      <c r="M1017">
        <f t="shared" si="77"/>
        <v>90</v>
      </c>
      <c r="N1017">
        <v>41.73</v>
      </c>
      <c r="O1017">
        <v>5.88</v>
      </c>
      <c r="P1017">
        <v>54.55</v>
      </c>
      <c r="Q1017">
        <v>5.91</v>
      </c>
      <c r="S1017">
        <v>4.82</v>
      </c>
      <c r="T1017">
        <v>4.82</v>
      </c>
      <c r="U1017">
        <v>184659092</v>
      </c>
      <c r="V1017">
        <v>339</v>
      </c>
      <c r="Z1017">
        <v>42.92</v>
      </c>
      <c r="AB1017">
        <v>26</v>
      </c>
      <c r="AC1017" s="38">
        <v>-34.33</v>
      </c>
      <c r="AD1017" s="38">
        <v>-17.170000000000002</v>
      </c>
      <c r="AE1017" s="39"/>
      <c r="AF1017" s="38">
        <v>7</v>
      </c>
      <c r="AG1017" s="38">
        <v>13</v>
      </c>
      <c r="AH1017">
        <f t="shared" si="78"/>
        <v>20</v>
      </c>
      <c r="AI1017" s="40">
        <f t="shared" si="79"/>
        <v>22.222222222222221</v>
      </c>
    </row>
    <row r="1018" spans="1:35" ht="15">
      <c r="A1018" t="str">
        <f t="shared" si="75"/>
        <v>939</v>
      </c>
      <c r="B1018" t="str">
        <f t="shared" si="76"/>
        <v>Hernádcéce</v>
      </c>
      <c r="C1018" t="s">
        <v>1016</v>
      </c>
      <c r="D1018" t="str">
        <f>INDEX(helysegnevtar!$A$4:$F$3181,MATCH(tidy!$B1018,helysegnevtar!$A$4:$A$3181,0),3)</f>
        <v>község</v>
      </c>
      <c r="E1018" t="str">
        <f>INDEX(helysegnevtar!$A$4:$F$3181,MATCH(tidy!$B1018,helysegnevtar!$A$4:$A$3181,0),4)</f>
        <v>Borsod-Abaúj-Zemplén</v>
      </c>
      <c r="F1018" t="str">
        <f>INDEX(helysegnevtar!$A$4:$F$3181,MATCH(tidy!$B1018,helysegnevtar!$A$4:$A$3181,0),6)</f>
        <v>Gönci</v>
      </c>
      <c r="G1018">
        <v>39</v>
      </c>
      <c r="H1018">
        <v>40.5</v>
      </c>
      <c r="I1018">
        <v>65.489999999999995</v>
      </c>
      <c r="J1018">
        <v>266</v>
      </c>
      <c r="K1018">
        <v>77</v>
      </c>
      <c r="L1018">
        <v>80</v>
      </c>
      <c r="M1018">
        <f t="shared" si="77"/>
        <v>157</v>
      </c>
      <c r="N1018">
        <v>47.82</v>
      </c>
      <c r="O1018">
        <v>3.06</v>
      </c>
      <c r="P1018">
        <v>63.33</v>
      </c>
      <c r="Q1018">
        <v>9.91</v>
      </c>
      <c r="S1018">
        <v>2.36</v>
      </c>
      <c r="T1018">
        <v>2.36</v>
      </c>
      <c r="U1018">
        <v>187304077</v>
      </c>
      <c r="V1018">
        <v>601</v>
      </c>
      <c r="Z1018">
        <v>21.51</v>
      </c>
      <c r="AB1018">
        <v>91</v>
      </c>
      <c r="AC1018" s="38">
        <v>-30.11</v>
      </c>
      <c r="AD1018" s="38">
        <v>-8.6</v>
      </c>
      <c r="AE1018" s="39"/>
      <c r="AF1018" s="38">
        <v>8</v>
      </c>
      <c r="AG1018" s="38">
        <v>18</v>
      </c>
      <c r="AH1018">
        <f t="shared" si="78"/>
        <v>26</v>
      </c>
      <c r="AI1018" s="40">
        <f t="shared" si="79"/>
        <v>16.560509554140125</v>
      </c>
    </row>
    <row r="1019" spans="1:35" ht="15">
      <c r="A1019" t="str">
        <f t="shared" si="75"/>
        <v>2416</v>
      </c>
      <c r="B1019" t="str">
        <f t="shared" si="76"/>
        <v>Hernádkak</v>
      </c>
      <c r="C1019" t="s">
        <v>1017</v>
      </c>
      <c r="D1019" t="str">
        <f>INDEX(helysegnevtar!$A$4:$F$3181,MATCH(tidy!$B1019,helysegnevtar!$A$4:$A$3181,0),3)</f>
        <v>község</v>
      </c>
      <c r="E1019" t="str">
        <f>INDEX(helysegnevtar!$A$4:$F$3181,MATCH(tidy!$B1019,helysegnevtar!$A$4:$A$3181,0),4)</f>
        <v>Borsod-Abaúj-Zemplén</v>
      </c>
      <c r="F1019" t="str">
        <f>INDEX(helysegnevtar!$A$4:$F$3181,MATCH(tidy!$B1019,helysegnevtar!$A$4:$A$3181,0),6)</f>
        <v>Miskolci</v>
      </c>
      <c r="G1019">
        <v>39</v>
      </c>
      <c r="H1019">
        <v>1.3</v>
      </c>
      <c r="I1019">
        <v>49.23</v>
      </c>
      <c r="J1019">
        <v>1677</v>
      </c>
      <c r="K1019">
        <v>554</v>
      </c>
      <c r="L1019">
        <v>571</v>
      </c>
      <c r="M1019">
        <f t="shared" si="77"/>
        <v>1125</v>
      </c>
      <c r="N1019">
        <v>22.25</v>
      </c>
      <c r="O1019">
        <v>18.649999999999999</v>
      </c>
      <c r="P1019">
        <v>54.81</v>
      </c>
      <c r="Q1019">
        <v>10.9</v>
      </c>
      <c r="R1019">
        <v>2.08</v>
      </c>
      <c r="S1019">
        <v>4.82</v>
      </c>
      <c r="T1019">
        <v>6.9</v>
      </c>
      <c r="U1019">
        <v>2799452578</v>
      </c>
      <c r="V1019">
        <v>3855</v>
      </c>
      <c r="W1019">
        <v>111</v>
      </c>
      <c r="X1019">
        <v>63</v>
      </c>
      <c r="Y1019">
        <v>29</v>
      </c>
      <c r="Z1019">
        <v>22.77</v>
      </c>
      <c r="AA1019">
        <v>9.48</v>
      </c>
      <c r="AB1019">
        <v>296</v>
      </c>
      <c r="AC1019" s="38">
        <v>2.5299999999999998</v>
      </c>
      <c r="AD1019" s="38">
        <v>10.75</v>
      </c>
      <c r="AE1019" s="39">
        <v>29.73</v>
      </c>
      <c r="AF1019" s="38">
        <v>92</v>
      </c>
      <c r="AG1019" s="38">
        <v>103</v>
      </c>
      <c r="AH1019">
        <f t="shared" si="78"/>
        <v>195</v>
      </c>
      <c r="AI1019" s="40">
        <f t="shared" si="79"/>
        <v>17.333333333333336</v>
      </c>
    </row>
    <row r="1020" spans="1:35" ht="15">
      <c r="A1020" t="str">
        <f t="shared" si="75"/>
        <v>2182</v>
      </c>
      <c r="B1020" t="str">
        <f t="shared" si="76"/>
        <v>Hernádkércs</v>
      </c>
      <c r="C1020" t="s">
        <v>1018</v>
      </c>
      <c r="D1020" t="str">
        <f>INDEX(helysegnevtar!$A$4:$F$3181,MATCH(tidy!$B1020,helysegnevtar!$A$4:$A$3181,0),3)</f>
        <v>község</v>
      </c>
      <c r="E1020" t="str">
        <f>INDEX(helysegnevtar!$A$4:$F$3181,MATCH(tidy!$B1020,helysegnevtar!$A$4:$A$3181,0),4)</f>
        <v>Borsod-Abaúj-Zemplén</v>
      </c>
      <c r="F1020" t="str">
        <f>INDEX(helysegnevtar!$A$4:$F$3181,MATCH(tidy!$B1020,helysegnevtar!$A$4:$A$3181,0),6)</f>
        <v>Szikszói</v>
      </c>
      <c r="G1020">
        <v>13</v>
      </c>
      <c r="H1020">
        <v>33.130000000000003</v>
      </c>
      <c r="I1020">
        <v>47.91</v>
      </c>
      <c r="J1020">
        <v>302</v>
      </c>
      <c r="K1020">
        <v>91</v>
      </c>
      <c r="L1020">
        <v>116</v>
      </c>
      <c r="M1020">
        <f t="shared" si="77"/>
        <v>207</v>
      </c>
      <c r="N1020">
        <v>31.5</v>
      </c>
      <c r="O1020">
        <v>19.579999999999998</v>
      </c>
      <c r="P1020">
        <v>64.709999999999994</v>
      </c>
      <c r="Q1020">
        <v>7.41</v>
      </c>
      <c r="R1020">
        <v>1.28</v>
      </c>
      <c r="S1020">
        <v>1.28</v>
      </c>
      <c r="T1020">
        <v>2.56</v>
      </c>
      <c r="U1020">
        <v>464188305</v>
      </c>
      <c r="V1020">
        <v>762</v>
      </c>
      <c r="Z1020">
        <v>6.29</v>
      </c>
      <c r="AB1020">
        <v>74</v>
      </c>
      <c r="AC1020" s="38">
        <v>-22.01</v>
      </c>
      <c r="AD1020" s="38">
        <v>6.29</v>
      </c>
      <c r="AE1020" s="39"/>
      <c r="AF1020" s="38">
        <v>11</v>
      </c>
      <c r="AG1020" s="38">
        <v>23</v>
      </c>
      <c r="AH1020">
        <f t="shared" si="78"/>
        <v>34</v>
      </c>
      <c r="AI1020" s="40">
        <f t="shared" si="79"/>
        <v>16.425120772946862</v>
      </c>
    </row>
    <row r="1021" spans="1:35" ht="15">
      <c r="A1021" t="str">
        <f t="shared" si="75"/>
        <v>3120</v>
      </c>
      <c r="B1021" t="str">
        <f t="shared" si="76"/>
        <v>Hernádnémeti</v>
      </c>
      <c r="C1021" t="s">
        <v>1019</v>
      </c>
      <c r="D1021" t="str">
        <f>INDEX(helysegnevtar!$A$4:$F$3181,MATCH(tidy!$B1021,helysegnevtar!$A$4:$A$3181,0),3)</f>
        <v>nagyközség</v>
      </c>
      <c r="E1021" t="str">
        <f>INDEX(helysegnevtar!$A$4:$F$3181,MATCH(tidy!$B1021,helysegnevtar!$A$4:$A$3181,0),4)</f>
        <v>Borsod-Abaúj-Zemplén</v>
      </c>
      <c r="F1021" t="str">
        <f>INDEX(helysegnevtar!$A$4:$F$3181,MATCH(tidy!$B1021,helysegnevtar!$A$4:$A$3181,0),6)</f>
        <v>Miskolci</v>
      </c>
      <c r="G1021">
        <v>33</v>
      </c>
      <c r="H1021">
        <v>4.74</v>
      </c>
      <c r="I1021">
        <v>54.34</v>
      </c>
      <c r="J1021">
        <v>3644</v>
      </c>
      <c r="K1021">
        <v>1102</v>
      </c>
      <c r="L1021">
        <v>1218</v>
      </c>
      <c r="M1021">
        <f t="shared" si="77"/>
        <v>2320</v>
      </c>
      <c r="N1021">
        <v>25.13</v>
      </c>
      <c r="O1021">
        <v>17.55</v>
      </c>
      <c r="P1021">
        <v>66.040000000000006</v>
      </c>
      <c r="Q1021">
        <v>28.76</v>
      </c>
      <c r="R1021">
        <v>1.37</v>
      </c>
      <c r="S1021">
        <v>18</v>
      </c>
      <c r="T1021">
        <v>19.37</v>
      </c>
      <c r="U1021">
        <v>5971344327</v>
      </c>
      <c r="V1021">
        <v>8699</v>
      </c>
      <c r="W1021">
        <v>331</v>
      </c>
      <c r="X1021">
        <v>30</v>
      </c>
      <c r="Y1021">
        <v>42</v>
      </c>
      <c r="Z1021">
        <v>17.850000000000001</v>
      </c>
      <c r="AA1021">
        <v>9.69</v>
      </c>
      <c r="AB1021">
        <v>807</v>
      </c>
      <c r="AC1021" s="38">
        <v>-5.38</v>
      </c>
      <c r="AD1021" s="38">
        <v>3.97</v>
      </c>
      <c r="AE1021" s="39">
        <v>31.72</v>
      </c>
      <c r="AF1021" s="38">
        <v>232</v>
      </c>
      <c r="AG1021" s="38">
        <v>361</v>
      </c>
      <c r="AH1021">
        <f t="shared" si="78"/>
        <v>593</v>
      </c>
      <c r="AI1021" s="40">
        <f t="shared" si="79"/>
        <v>25.560344827586206</v>
      </c>
    </row>
    <row r="1022" spans="1:35" ht="15">
      <c r="A1022" t="str">
        <f t="shared" si="75"/>
        <v>2488</v>
      </c>
      <c r="B1022" t="str">
        <f t="shared" si="76"/>
        <v>Hernádpetri</v>
      </c>
      <c r="C1022" t="s">
        <v>1020</v>
      </c>
      <c r="D1022" t="str">
        <f>INDEX(helysegnevtar!$A$4:$F$3181,MATCH(tidy!$B1022,helysegnevtar!$A$4:$A$3181,0),3)</f>
        <v>község</v>
      </c>
      <c r="E1022" t="str">
        <f>INDEX(helysegnevtar!$A$4:$F$3181,MATCH(tidy!$B1022,helysegnevtar!$A$4:$A$3181,0),4)</f>
        <v>Borsod-Abaúj-Zemplén</v>
      </c>
      <c r="F1022" t="str">
        <f>INDEX(helysegnevtar!$A$4:$F$3181,MATCH(tidy!$B1022,helysegnevtar!$A$4:$A$3181,0),6)</f>
        <v>Encsi</v>
      </c>
      <c r="G1022">
        <v>21</v>
      </c>
      <c r="H1022">
        <v>24.77</v>
      </c>
      <c r="I1022">
        <v>56.62</v>
      </c>
      <c r="J1022">
        <v>261</v>
      </c>
      <c r="K1022">
        <v>77</v>
      </c>
      <c r="L1022">
        <v>81</v>
      </c>
      <c r="M1022">
        <f t="shared" si="77"/>
        <v>158</v>
      </c>
      <c r="N1022">
        <v>46.07</v>
      </c>
      <c r="O1022">
        <v>9.6199999999999992</v>
      </c>
      <c r="P1022">
        <v>55.56</v>
      </c>
      <c r="Q1022">
        <v>17.079999999999998</v>
      </c>
      <c r="R1022">
        <v>1.4</v>
      </c>
      <c r="S1022">
        <v>1.84</v>
      </c>
      <c r="T1022">
        <v>3.24</v>
      </c>
      <c r="U1022">
        <v>171591849</v>
      </c>
      <c r="V1022">
        <v>540</v>
      </c>
      <c r="Z1022">
        <v>33.18</v>
      </c>
      <c r="AA1022">
        <v>56.07</v>
      </c>
      <c r="AB1022">
        <v>95</v>
      </c>
      <c r="AC1022" s="38">
        <v>-90.05</v>
      </c>
      <c r="AD1022" s="38">
        <v>14.22</v>
      </c>
      <c r="AE1022" s="39"/>
      <c r="AF1022" s="38">
        <v>8</v>
      </c>
      <c r="AG1022" s="38">
        <v>14</v>
      </c>
      <c r="AH1022">
        <f t="shared" si="78"/>
        <v>22</v>
      </c>
      <c r="AI1022" s="40">
        <f t="shared" si="79"/>
        <v>13.924050632911392</v>
      </c>
    </row>
    <row r="1023" spans="1:35" ht="15">
      <c r="A1023" t="str">
        <f t="shared" si="75"/>
        <v>1713</v>
      </c>
      <c r="B1023" t="str">
        <f t="shared" si="76"/>
        <v>Hernádszentandrás</v>
      </c>
      <c r="C1023" t="s">
        <v>1021</v>
      </c>
      <c r="D1023" t="str">
        <f>INDEX(helysegnevtar!$A$4:$F$3181,MATCH(tidy!$B1023,helysegnevtar!$A$4:$A$3181,0),3)</f>
        <v>község</v>
      </c>
      <c r="E1023" t="str">
        <f>INDEX(helysegnevtar!$A$4:$F$3181,MATCH(tidy!$B1023,helysegnevtar!$A$4:$A$3181,0),4)</f>
        <v>Borsod-Abaúj-Zemplén</v>
      </c>
      <c r="F1023" t="str">
        <f>INDEX(helysegnevtar!$A$4:$F$3181,MATCH(tidy!$B1023,helysegnevtar!$A$4:$A$3181,0),6)</f>
        <v>Encsi</v>
      </c>
      <c r="G1023">
        <v>36</v>
      </c>
      <c r="H1023">
        <v>34.71</v>
      </c>
      <c r="I1023">
        <v>74.72</v>
      </c>
      <c r="J1023">
        <v>411</v>
      </c>
      <c r="K1023">
        <v>127</v>
      </c>
      <c r="L1023">
        <v>135</v>
      </c>
      <c r="M1023">
        <f t="shared" si="77"/>
        <v>262</v>
      </c>
      <c r="N1023">
        <v>37.020000000000003</v>
      </c>
      <c r="O1023">
        <v>6.13</v>
      </c>
      <c r="P1023">
        <v>50.85</v>
      </c>
      <c r="Q1023">
        <v>7.04</v>
      </c>
      <c r="S1023">
        <v>2.8</v>
      </c>
      <c r="T1023">
        <v>2.8</v>
      </c>
      <c r="U1023">
        <v>430366546</v>
      </c>
      <c r="V1023">
        <v>951</v>
      </c>
      <c r="Z1023">
        <v>15.04</v>
      </c>
      <c r="AB1023">
        <v>146</v>
      </c>
      <c r="AC1023" s="38">
        <v>17.190000000000001</v>
      </c>
      <c r="AD1023" s="38">
        <v>10.74</v>
      </c>
      <c r="AE1023" s="39"/>
      <c r="AF1023" s="38">
        <v>14</v>
      </c>
      <c r="AG1023" s="38">
        <v>34</v>
      </c>
      <c r="AH1023">
        <f t="shared" si="78"/>
        <v>48</v>
      </c>
      <c r="AI1023" s="40">
        <f t="shared" si="79"/>
        <v>18.320610687022899</v>
      </c>
    </row>
    <row r="1024" spans="1:35" ht="15">
      <c r="A1024" t="str">
        <f t="shared" si="75"/>
        <v>2497</v>
      </c>
      <c r="B1024" t="str">
        <f t="shared" si="76"/>
        <v>Hernádszurdok</v>
      </c>
      <c r="C1024" t="s">
        <v>1022</v>
      </c>
      <c r="D1024" t="str">
        <f>INDEX(helysegnevtar!$A$4:$F$3181,MATCH(tidy!$B1024,helysegnevtar!$A$4:$A$3181,0),3)</f>
        <v>község</v>
      </c>
      <c r="E1024" t="str">
        <f>INDEX(helysegnevtar!$A$4:$F$3181,MATCH(tidy!$B1024,helysegnevtar!$A$4:$A$3181,0),4)</f>
        <v>Borsod-Abaúj-Zemplén</v>
      </c>
      <c r="F1024" t="str">
        <f>INDEX(helysegnevtar!$A$4:$F$3181,MATCH(tidy!$B1024,helysegnevtar!$A$4:$A$3181,0),6)</f>
        <v>Gönci</v>
      </c>
      <c r="G1024">
        <v>22</v>
      </c>
      <c r="H1024">
        <v>8.89</v>
      </c>
      <c r="I1024">
        <v>51.09</v>
      </c>
      <c r="J1024">
        <v>208</v>
      </c>
      <c r="K1024">
        <v>64</v>
      </c>
      <c r="L1024">
        <v>73</v>
      </c>
      <c r="M1024">
        <f t="shared" si="77"/>
        <v>137</v>
      </c>
      <c r="N1024">
        <v>42.58</v>
      </c>
      <c r="O1024">
        <v>9.2100000000000009</v>
      </c>
      <c r="P1024">
        <v>45</v>
      </c>
      <c r="Q1024">
        <v>4.4800000000000004</v>
      </c>
      <c r="S1024">
        <v>1.3</v>
      </c>
      <c r="T1024">
        <v>1.3</v>
      </c>
      <c r="U1024">
        <v>223956451</v>
      </c>
      <c r="V1024">
        <v>396</v>
      </c>
      <c r="Z1024">
        <v>15.15</v>
      </c>
      <c r="AA1024">
        <v>16.13</v>
      </c>
      <c r="AB1024">
        <v>51</v>
      </c>
      <c r="AC1024" s="38">
        <v>-40.4</v>
      </c>
      <c r="AD1024" s="38">
        <v>-10.1</v>
      </c>
      <c r="AE1024" s="39"/>
      <c r="AF1024" s="38">
        <v>16</v>
      </c>
      <c r="AG1024" s="38">
        <v>17</v>
      </c>
      <c r="AH1024">
        <f t="shared" si="78"/>
        <v>33</v>
      </c>
      <c r="AI1024" s="40">
        <f t="shared" si="79"/>
        <v>24.087591240875913</v>
      </c>
    </row>
    <row r="1025" spans="1:35" ht="15">
      <c r="A1025" t="str">
        <f t="shared" si="75"/>
        <v>1984</v>
      </c>
      <c r="B1025" t="str">
        <f t="shared" si="76"/>
        <v>Hernádvécse</v>
      </c>
      <c r="C1025" t="s">
        <v>1023</v>
      </c>
      <c r="D1025" t="str">
        <f>INDEX(helysegnevtar!$A$4:$F$3181,MATCH(tidy!$B1025,helysegnevtar!$A$4:$A$3181,0),3)</f>
        <v>község</v>
      </c>
      <c r="E1025" t="str">
        <f>INDEX(helysegnevtar!$A$4:$F$3181,MATCH(tidy!$B1025,helysegnevtar!$A$4:$A$3181,0),4)</f>
        <v>Borsod-Abaúj-Zemplén</v>
      </c>
      <c r="F1025" t="str">
        <f>INDEX(helysegnevtar!$A$4:$F$3181,MATCH(tidy!$B1025,helysegnevtar!$A$4:$A$3181,0),6)</f>
        <v>Encsi</v>
      </c>
      <c r="G1025">
        <v>78</v>
      </c>
      <c r="H1025">
        <v>12.37</v>
      </c>
      <c r="I1025">
        <v>65.16</v>
      </c>
      <c r="J1025">
        <v>1110</v>
      </c>
      <c r="K1025">
        <v>316</v>
      </c>
      <c r="L1025">
        <v>350</v>
      </c>
      <c r="M1025">
        <f t="shared" si="77"/>
        <v>666</v>
      </c>
      <c r="N1025">
        <v>41.12</v>
      </c>
      <c r="O1025">
        <v>8.1999999999999993</v>
      </c>
      <c r="P1025">
        <v>58.49</v>
      </c>
      <c r="Q1025">
        <v>16.940000000000001</v>
      </c>
      <c r="R1025">
        <v>2.8</v>
      </c>
      <c r="S1025">
        <v>2.54</v>
      </c>
      <c r="T1025">
        <v>5.34</v>
      </c>
      <c r="U1025">
        <v>747974263</v>
      </c>
      <c r="V1025">
        <v>2676</v>
      </c>
      <c r="W1025">
        <v>227</v>
      </c>
      <c r="X1025">
        <v>227</v>
      </c>
      <c r="Z1025">
        <v>39.659999999999997</v>
      </c>
      <c r="AA1025">
        <v>13.61</v>
      </c>
      <c r="AB1025">
        <v>446</v>
      </c>
      <c r="AC1025" s="38">
        <v>-29.74</v>
      </c>
      <c r="AD1025" s="38">
        <v>21.63</v>
      </c>
      <c r="AE1025" s="39">
        <v>17.62</v>
      </c>
      <c r="AF1025" s="38">
        <v>33</v>
      </c>
      <c r="AG1025" s="38">
        <v>44</v>
      </c>
      <c r="AH1025">
        <f t="shared" si="78"/>
        <v>77</v>
      </c>
      <c r="AI1025" s="40">
        <f t="shared" si="79"/>
        <v>11.561561561561561</v>
      </c>
    </row>
    <row r="1026" spans="1:35" ht="15">
      <c r="A1026" t="str">
        <f t="shared" si="75"/>
        <v>1989</v>
      </c>
      <c r="B1026" t="str">
        <f t="shared" si="76"/>
        <v>Hernyék</v>
      </c>
      <c r="C1026" t="s">
        <v>1024</v>
      </c>
      <c r="D1026" t="str">
        <f>INDEX(helysegnevtar!$A$4:$F$3181,MATCH(tidy!$B1026,helysegnevtar!$A$4:$A$3181,0),3)</f>
        <v>község</v>
      </c>
      <c r="E1026" t="str">
        <f>INDEX(helysegnevtar!$A$4:$F$3181,MATCH(tidy!$B1026,helysegnevtar!$A$4:$A$3181,0),4)</f>
        <v>Zala</v>
      </c>
      <c r="F1026" t="str">
        <f>INDEX(helysegnevtar!$A$4:$F$3181,MATCH(tidy!$B1026,helysegnevtar!$A$4:$A$3181,0),6)</f>
        <v>Lenti</v>
      </c>
      <c r="G1026">
        <v>3</v>
      </c>
      <c r="I1026">
        <v>49.06</v>
      </c>
      <c r="J1026">
        <v>89</v>
      </c>
      <c r="K1026">
        <v>26</v>
      </c>
      <c r="L1026">
        <v>33</v>
      </c>
      <c r="M1026">
        <f t="shared" si="77"/>
        <v>59</v>
      </c>
      <c r="N1026">
        <v>35.56</v>
      </c>
      <c r="O1026">
        <v>3.57</v>
      </c>
      <c r="P1026">
        <v>50</v>
      </c>
      <c r="Q1026">
        <v>10.31</v>
      </c>
      <c r="R1026">
        <v>1.22</v>
      </c>
      <c r="S1026">
        <v>1.87</v>
      </c>
      <c r="T1026">
        <v>3.09</v>
      </c>
      <c r="U1026">
        <v>90024805</v>
      </c>
      <c r="V1026">
        <v>145</v>
      </c>
      <c r="Z1026">
        <v>13.42</v>
      </c>
      <c r="AA1026">
        <v>15</v>
      </c>
      <c r="AB1026">
        <v>27</v>
      </c>
      <c r="AC1026" s="38">
        <v>40.270000000000003</v>
      </c>
      <c r="AD1026" s="38">
        <v>-26.85</v>
      </c>
      <c r="AE1026" s="39"/>
      <c r="AF1026" s="38">
        <v>8</v>
      </c>
      <c r="AG1026" s="38">
        <v>10</v>
      </c>
      <c r="AH1026">
        <f t="shared" si="78"/>
        <v>18</v>
      </c>
      <c r="AI1026" s="40">
        <f t="shared" si="79"/>
        <v>30.508474576271187</v>
      </c>
    </row>
    <row r="1027" spans="1:35" ht="15">
      <c r="A1027" t="str">
        <f t="shared" ref="A1027:A1090" si="80">MID(C1027,SEARCH("(",C1027)+1,LEN(C1027)-SEARCH("(",C1027)-1)</f>
        <v>800</v>
      </c>
      <c r="B1027" t="str">
        <f t="shared" ref="B1027:B1090" si="81">LEFT(SUBSTITUTE(C1027," * "," "),SEARCH("(",SUBSTITUTE(C1027," * "," "))-2)</f>
        <v>Hét</v>
      </c>
      <c r="C1027" t="s">
        <v>1025</v>
      </c>
      <c r="D1027" t="str">
        <f>INDEX(helysegnevtar!$A$4:$F$3181,MATCH(tidy!$B1027,helysegnevtar!$A$4:$A$3181,0),3)</f>
        <v>község</v>
      </c>
      <c r="E1027" t="str">
        <f>INDEX(helysegnevtar!$A$4:$F$3181,MATCH(tidy!$B1027,helysegnevtar!$A$4:$A$3181,0),4)</f>
        <v>Borsod-Abaúj-Zemplén</v>
      </c>
      <c r="F1027" t="str">
        <f>INDEX(helysegnevtar!$A$4:$F$3181,MATCH(tidy!$B1027,helysegnevtar!$A$4:$A$3181,0),6)</f>
        <v>Putnoki</v>
      </c>
      <c r="G1027">
        <v>18</v>
      </c>
      <c r="I1027">
        <v>49.48</v>
      </c>
      <c r="J1027">
        <v>468</v>
      </c>
      <c r="K1027">
        <v>144</v>
      </c>
      <c r="L1027">
        <v>174</v>
      </c>
      <c r="M1027">
        <f t="shared" ref="M1027:M1090" si="82">L1027+K1027</f>
        <v>318</v>
      </c>
      <c r="N1027">
        <v>57.2</v>
      </c>
      <c r="O1027">
        <v>11</v>
      </c>
      <c r="P1027">
        <v>46.88</v>
      </c>
      <c r="Q1027">
        <v>3.71</v>
      </c>
      <c r="R1027">
        <v>1.55</v>
      </c>
      <c r="S1027">
        <v>2.15</v>
      </c>
      <c r="T1027">
        <v>3.7</v>
      </c>
      <c r="U1027">
        <v>738604471</v>
      </c>
      <c r="V1027">
        <v>1208</v>
      </c>
      <c r="Z1027">
        <v>4.6900000000000004</v>
      </c>
      <c r="AA1027">
        <v>16.02</v>
      </c>
      <c r="AB1027">
        <v>131</v>
      </c>
      <c r="AC1027" s="38">
        <v>-9.39</v>
      </c>
      <c r="AD1027" s="38">
        <v>2.35</v>
      </c>
      <c r="AE1027" s="39"/>
      <c r="AF1027" s="38">
        <v>32</v>
      </c>
      <c r="AG1027" s="38">
        <v>55</v>
      </c>
      <c r="AH1027">
        <f t="shared" ref="AH1027:AH1090" si="83">AG1027+AF1027</f>
        <v>87</v>
      </c>
      <c r="AI1027" s="40">
        <f t="shared" ref="AI1027:AI1090" si="84">AH1027/M1027*100</f>
        <v>27.358490566037734</v>
      </c>
    </row>
    <row r="1028" spans="1:35" ht="15">
      <c r="A1028" t="str">
        <f t="shared" si="80"/>
        <v>561</v>
      </c>
      <c r="B1028" t="str">
        <f t="shared" si="81"/>
        <v>Hetefejércse</v>
      </c>
      <c r="C1028" t="s">
        <v>1026</v>
      </c>
      <c r="D1028" t="str">
        <f>INDEX(helysegnevtar!$A$4:$F$3181,MATCH(tidy!$B1028,helysegnevtar!$A$4:$A$3181,0),3)</f>
        <v>község</v>
      </c>
      <c r="E1028" t="str">
        <f>INDEX(helysegnevtar!$A$4:$F$3181,MATCH(tidy!$B1028,helysegnevtar!$A$4:$A$3181,0),4)</f>
        <v>Szabolcs-Szatmár-Bereg</v>
      </c>
      <c r="F1028" t="str">
        <f>INDEX(helysegnevtar!$A$4:$F$3181,MATCH(tidy!$B1028,helysegnevtar!$A$4:$A$3181,0),6)</f>
        <v>Vásárosnaményi</v>
      </c>
      <c r="G1028">
        <v>17</v>
      </c>
      <c r="H1028">
        <v>12.27</v>
      </c>
      <c r="I1028">
        <v>69.459999999999994</v>
      </c>
      <c r="J1028">
        <v>312</v>
      </c>
      <c r="K1028">
        <v>89</v>
      </c>
      <c r="L1028">
        <v>97</v>
      </c>
      <c r="M1028">
        <f t="shared" si="82"/>
        <v>186</v>
      </c>
      <c r="N1028">
        <v>65.13</v>
      </c>
      <c r="O1028">
        <v>4</v>
      </c>
      <c r="P1028">
        <v>75</v>
      </c>
      <c r="Q1028">
        <v>15.45</v>
      </c>
      <c r="R1028">
        <v>5.29</v>
      </c>
      <c r="S1028">
        <v>3.3</v>
      </c>
      <c r="T1028">
        <v>8.59</v>
      </c>
      <c r="U1028">
        <v>286712218</v>
      </c>
      <c r="V1028">
        <v>1035</v>
      </c>
      <c r="Z1028">
        <v>11.13</v>
      </c>
      <c r="AB1028">
        <v>83</v>
      </c>
      <c r="AC1028" s="38">
        <v>37.11</v>
      </c>
      <c r="AD1028" s="38">
        <v>-48.24</v>
      </c>
      <c r="AE1028" s="39"/>
      <c r="AF1028" s="38">
        <v>16</v>
      </c>
      <c r="AG1028" s="38">
        <v>52</v>
      </c>
      <c r="AH1028">
        <f t="shared" si="83"/>
        <v>68</v>
      </c>
      <c r="AI1028" s="40">
        <f t="shared" si="84"/>
        <v>36.55913978494624</v>
      </c>
    </row>
    <row r="1029" spans="1:35" ht="15">
      <c r="A1029" t="str">
        <f t="shared" si="80"/>
        <v>992</v>
      </c>
      <c r="B1029" t="str">
        <f t="shared" si="81"/>
        <v>Hetes</v>
      </c>
      <c r="C1029" t="s">
        <v>1027</v>
      </c>
      <c r="D1029" t="str">
        <f>INDEX(helysegnevtar!$A$4:$F$3181,MATCH(tidy!$B1029,helysegnevtar!$A$4:$A$3181,0),3)</f>
        <v>község</v>
      </c>
      <c r="E1029" t="str">
        <f>INDEX(helysegnevtar!$A$4:$F$3181,MATCH(tidy!$B1029,helysegnevtar!$A$4:$A$3181,0),4)</f>
        <v>Somogy</v>
      </c>
      <c r="F1029" t="str">
        <f>INDEX(helysegnevtar!$A$4:$F$3181,MATCH(tidy!$B1029,helysegnevtar!$A$4:$A$3181,0),6)</f>
        <v>Kaposvári</v>
      </c>
      <c r="G1029">
        <v>6</v>
      </c>
      <c r="H1029">
        <v>0.46</v>
      </c>
      <c r="I1029">
        <v>55.73</v>
      </c>
      <c r="J1029">
        <v>1136</v>
      </c>
      <c r="K1029">
        <v>360</v>
      </c>
      <c r="L1029">
        <v>374</v>
      </c>
      <c r="M1029">
        <f t="shared" si="82"/>
        <v>734</v>
      </c>
      <c r="N1029">
        <v>12.07</v>
      </c>
      <c r="O1029">
        <v>18.84</v>
      </c>
      <c r="P1029">
        <v>40</v>
      </c>
      <c r="Q1029">
        <v>26.63</v>
      </c>
      <c r="R1029">
        <v>0.87</v>
      </c>
      <c r="S1029">
        <v>8.0299999999999994</v>
      </c>
      <c r="T1029">
        <v>8.9</v>
      </c>
      <c r="U1029">
        <v>2373366467</v>
      </c>
      <c r="V1029">
        <v>3168</v>
      </c>
      <c r="W1029">
        <v>71</v>
      </c>
      <c r="X1029">
        <v>4</v>
      </c>
      <c r="Y1029">
        <v>10</v>
      </c>
      <c r="Z1029">
        <v>7.18</v>
      </c>
      <c r="AB1029">
        <v>211</v>
      </c>
      <c r="AC1029" s="38">
        <v>9.8699999999999992</v>
      </c>
      <c r="AD1029" s="38">
        <v>-15.26</v>
      </c>
      <c r="AE1029" s="39">
        <v>57.75</v>
      </c>
      <c r="AF1029" s="38">
        <v>76</v>
      </c>
      <c r="AG1029" s="38">
        <v>152</v>
      </c>
      <c r="AH1029">
        <f t="shared" si="83"/>
        <v>228</v>
      </c>
      <c r="AI1029" s="40">
        <f t="shared" si="84"/>
        <v>31.062670299727518</v>
      </c>
    </row>
    <row r="1030" spans="1:35" ht="15">
      <c r="A1030" t="str">
        <f t="shared" si="80"/>
        <v>712</v>
      </c>
      <c r="B1030" t="str">
        <f t="shared" si="81"/>
        <v>Hetvehely</v>
      </c>
      <c r="C1030" t="s">
        <v>1028</v>
      </c>
      <c r="D1030" t="str">
        <f>INDEX(helysegnevtar!$A$4:$F$3181,MATCH(tidy!$B1030,helysegnevtar!$A$4:$A$3181,0),3)</f>
        <v>község</v>
      </c>
      <c r="E1030" t="str">
        <f>INDEX(helysegnevtar!$A$4:$F$3181,MATCH(tidy!$B1030,helysegnevtar!$A$4:$A$3181,0),4)</f>
        <v>Baranya</v>
      </c>
      <c r="F1030" t="str">
        <f>INDEX(helysegnevtar!$A$4:$F$3181,MATCH(tidy!$B1030,helysegnevtar!$A$4:$A$3181,0),6)</f>
        <v>Szentlőrinci</v>
      </c>
      <c r="G1030">
        <v>13</v>
      </c>
      <c r="H1030">
        <v>22.12</v>
      </c>
      <c r="I1030">
        <v>45</v>
      </c>
      <c r="J1030">
        <v>481</v>
      </c>
      <c r="K1030">
        <v>156</v>
      </c>
      <c r="L1030">
        <v>175</v>
      </c>
      <c r="M1030">
        <f t="shared" si="82"/>
        <v>331</v>
      </c>
      <c r="N1030">
        <v>28.32</v>
      </c>
      <c r="O1030">
        <v>13.93</v>
      </c>
      <c r="P1030">
        <v>77.42</v>
      </c>
      <c r="Q1030">
        <v>21.38</v>
      </c>
      <c r="R1030">
        <v>2.15</v>
      </c>
      <c r="S1030">
        <v>2.67</v>
      </c>
      <c r="T1030">
        <v>4.82</v>
      </c>
      <c r="U1030">
        <v>772697572</v>
      </c>
      <c r="V1030">
        <v>1032</v>
      </c>
      <c r="W1030">
        <v>61</v>
      </c>
      <c r="X1030">
        <v>18</v>
      </c>
      <c r="Y1030">
        <v>3</v>
      </c>
      <c r="Z1030">
        <v>2.2400000000000002</v>
      </c>
      <c r="AA1030">
        <v>9.41</v>
      </c>
      <c r="AB1030">
        <v>121</v>
      </c>
      <c r="AC1030" s="38">
        <v>-24.61</v>
      </c>
      <c r="AD1030" s="38">
        <v>-2.2400000000000002</v>
      </c>
      <c r="AE1030" s="39">
        <v>57.38</v>
      </c>
      <c r="AF1030" s="38">
        <v>34</v>
      </c>
      <c r="AG1030" s="38">
        <v>48</v>
      </c>
      <c r="AH1030">
        <f t="shared" si="83"/>
        <v>82</v>
      </c>
      <c r="AI1030" s="40">
        <f t="shared" si="84"/>
        <v>24.773413897280967</v>
      </c>
    </row>
    <row r="1031" spans="1:35" ht="15">
      <c r="A1031" t="str">
        <f t="shared" si="80"/>
        <v>1508</v>
      </c>
      <c r="B1031" t="str">
        <f t="shared" si="81"/>
        <v>Hetyefő</v>
      </c>
      <c r="C1031" t="s">
        <v>1029</v>
      </c>
      <c r="D1031" t="str">
        <f>INDEX(helysegnevtar!$A$4:$F$3181,MATCH(tidy!$B1031,helysegnevtar!$A$4:$A$3181,0),3)</f>
        <v>község</v>
      </c>
      <c r="E1031" t="str">
        <f>INDEX(helysegnevtar!$A$4:$F$3181,MATCH(tidy!$B1031,helysegnevtar!$A$4:$A$3181,0),4)</f>
        <v>Veszprém</v>
      </c>
      <c r="F1031" t="str">
        <f>INDEX(helysegnevtar!$A$4:$F$3181,MATCH(tidy!$B1031,helysegnevtar!$A$4:$A$3181,0),6)</f>
        <v>Sümegi</v>
      </c>
      <c r="G1031">
        <v>2</v>
      </c>
      <c r="I1031">
        <v>66.67</v>
      </c>
      <c r="J1031">
        <v>102</v>
      </c>
      <c r="K1031">
        <v>30</v>
      </c>
      <c r="L1031">
        <v>32</v>
      </c>
      <c r="M1031">
        <f t="shared" si="82"/>
        <v>62</v>
      </c>
      <c r="N1031">
        <v>73.930000000000007</v>
      </c>
      <c r="O1031">
        <v>12.82</v>
      </c>
      <c r="P1031">
        <v>20</v>
      </c>
      <c r="Q1031">
        <v>4.1100000000000003</v>
      </c>
      <c r="R1031">
        <v>2.17</v>
      </c>
      <c r="S1031">
        <v>0.2</v>
      </c>
      <c r="T1031">
        <v>2.37</v>
      </c>
      <c r="U1031">
        <v>150793941</v>
      </c>
      <c r="V1031">
        <v>230</v>
      </c>
      <c r="AA1031">
        <v>6.12</v>
      </c>
      <c r="AB1031">
        <v>27</v>
      </c>
      <c r="AC1031" s="38">
        <v>33.15</v>
      </c>
      <c r="AD1031" s="38">
        <v>0</v>
      </c>
      <c r="AE1031" s="39"/>
      <c r="AF1031" s="38">
        <v>9</v>
      </c>
      <c r="AG1031" s="38">
        <v>14</v>
      </c>
      <c r="AH1031">
        <f t="shared" si="83"/>
        <v>23</v>
      </c>
      <c r="AI1031" s="40">
        <f t="shared" si="84"/>
        <v>37.096774193548384</v>
      </c>
    </row>
    <row r="1032" spans="1:35" ht="15">
      <c r="A1032" t="str">
        <f t="shared" si="80"/>
        <v>1452</v>
      </c>
      <c r="B1032" t="str">
        <f t="shared" si="81"/>
        <v>Heves</v>
      </c>
      <c r="C1032" t="s">
        <v>1030</v>
      </c>
      <c r="D1032" t="str">
        <f>INDEX(helysegnevtar!$A$4:$F$3181,MATCH(tidy!$B1032,helysegnevtar!$A$4:$A$3181,0),3)</f>
        <v>város</v>
      </c>
      <c r="E1032" t="str">
        <f>INDEX(helysegnevtar!$A$4:$F$3181,MATCH(tidy!$B1032,helysegnevtar!$A$4:$A$3181,0),4)</f>
        <v>Heves</v>
      </c>
      <c r="F1032" t="str">
        <f>INDEX(helysegnevtar!$A$4:$F$3181,MATCH(tidy!$B1032,helysegnevtar!$A$4:$A$3181,0),6)</f>
        <v>Hevesi</v>
      </c>
      <c r="G1032">
        <v>122</v>
      </c>
      <c r="H1032">
        <v>2.9</v>
      </c>
      <c r="I1032">
        <v>63.21</v>
      </c>
      <c r="J1032">
        <v>10221</v>
      </c>
      <c r="K1032">
        <v>3122</v>
      </c>
      <c r="L1032">
        <v>3193</v>
      </c>
      <c r="M1032">
        <f t="shared" si="82"/>
        <v>6315</v>
      </c>
      <c r="N1032">
        <v>40.020000000000003</v>
      </c>
      <c r="O1032">
        <v>18.59</v>
      </c>
      <c r="P1032">
        <v>68.69</v>
      </c>
      <c r="Q1032">
        <v>99.31</v>
      </c>
      <c r="R1032">
        <v>13.82</v>
      </c>
      <c r="S1032">
        <v>43.8</v>
      </c>
      <c r="T1032">
        <v>57.62</v>
      </c>
      <c r="U1032">
        <v>18281613225</v>
      </c>
      <c r="V1032">
        <v>25808</v>
      </c>
      <c r="W1032">
        <v>1025</v>
      </c>
      <c r="X1032">
        <v>385</v>
      </c>
      <c r="Y1032">
        <v>48</v>
      </c>
      <c r="Z1032">
        <v>35.380000000000003</v>
      </c>
      <c r="AA1032">
        <v>6.76</v>
      </c>
      <c r="AB1032">
        <v>2360</v>
      </c>
      <c r="AC1032" s="38">
        <v>2.82</v>
      </c>
      <c r="AD1032" s="38">
        <v>-3.63</v>
      </c>
      <c r="AE1032" s="39">
        <v>16.420000000000002</v>
      </c>
      <c r="AF1032" s="38">
        <v>797</v>
      </c>
      <c r="AG1032" s="38">
        <v>1310</v>
      </c>
      <c r="AH1032">
        <f t="shared" si="83"/>
        <v>2107</v>
      </c>
      <c r="AI1032" s="40">
        <f t="shared" si="84"/>
        <v>33.36500395882819</v>
      </c>
    </row>
    <row r="1033" spans="1:35" ht="15">
      <c r="A1033" t="str">
        <f t="shared" si="80"/>
        <v>1024</v>
      </c>
      <c r="B1033" t="str">
        <f t="shared" si="81"/>
        <v>Hevesaranyos</v>
      </c>
      <c r="C1033" t="s">
        <v>1031</v>
      </c>
      <c r="D1033" t="str">
        <f>INDEX(helysegnevtar!$A$4:$F$3181,MATCH(tidy!$B1033,helysegnevtar!$A$4:$A$3181,0),3)</f>
        <v>község</v>
      </c>
      <c r="E1033" t="str">
        <f>INDEX(helysegnevtar!$A$4:$F$3181,MATCH(tidy!$B1033,helysegnevtar!$A$4:$A$3181,0),4)</f>
        <v>Heves</v>
      </c>
      <c r="F1033" t="str">
        <f>INDEX(helysegnevtar!$A$4:$F$3181,MATCH(tidy!$B1033,helysegnevtar!$A$4:$A$3181,0),6)</f>
        <v>Egri</v>
      </c>
      <c r="G1033">
        <v>17</v>
      </c>
      <c r="H1033">
        <v>23.92</v>
      </c>
      <c r="I1033">
        <v>51.95</v>
      </c>
      <c r="J1033">
        <v>581</v>
      </c>
      <c r="K1033">
        <v>183</v>
      </c>
      <c r="L1033">
        <v>199</v>
      </c>
      <c r="M1033">
        <f t="shared" si="82"/>
        <v>382</v>
      </c>
      <c r="N1033">
        <v>21.47</v>
      </c>
      <c r="O1033">
        <v>7.11</v>
      </c>
      <c r="P1033">
        <v>68.75</v>
      </c>
      <c r="Q1033">
        <v>17.02</v>
      </c>
      <c r="R1033">
        <v>2.13</v>
      </c>
      <c r="S1033">
        <v>4.9400000000000004</v>
      </c>
      <c r="T1033">
        <v>7.07</v>
      </c>
      <c r="U1033">
        <v>695788745</v>
      </c>
      <c r="V1033">
        <v>1204</v>
      </c>
      <c r="Z1033">
        <v>12.26</v>
      </c>
      <c r="AA1033">
        <v>14.01</v>
      </c>
      <c r="AB1033">
        <v>179</v>
      </c>
      <c r="AC1033" s="38">
        <v>-17.510000000000002</v>
      </c>
      <c r="AD1033" s="38">
        <v>-17.510000000000002</v>
      </c>
      <c r="AE1033" s="39"/>
      <c r="AF1033" s="38">
        <v>35</v>
      </c>
      <c r="AG1033" s="38">
        <v>60</v>
      </c>
      <c r="AH1033">
        <f t="shared" si="83"/>
        <v>95</v>
      </c>
      <c r="AI1033" s="40">
        <f t="shared" si="84"/>
        <v>24.869109947643981</v>
      </c>
    </row>
    <row r="1034" spans="1:35" ht="15">
      <c r="A1034" t="str">
        <f t="shared" si="80"/>
        <v>408</v>
      </c>
      <c r="B1034" t="str">
        <f t="shared" si="81"/>
        <v>Hevesvezekény</v>
      </c>
      <c r="C1034" t="s">
        <v>1032</v>
      </c>
      <c r="D1034" t="str">
        <f>INDEX(helysegnevtar!$A$4:$F$3181,MATCH(tidy!$B1034,helysegnevtar!$A$4:$A$3181,0),3)</f>
        <v>község</v>
      </c>
      <c r="E1034" t="str">
        <f>INDEX(helysegnevtar!$A$4:$F$3181,MATCH(tidy!$B1034,helysegnevtar!$A$4:$A$3181,0),4)</f>
        <v>Heves</v>
      </c>
      <c r="F1034" t="str">
        <f>INDEX(helysegnevtar!$A$4:$F$3181,MATCH(tidy!$B1034,helysegnevtar!$A$4:$A$3181,0),6)</f>
        <v>Hevesi</v>
      </c>
      <c r="G1034">
        <v>9</v>
      </c>
      <c r="I1034">
        <v>55.84</v>
      </c>
      <c r="J1034">
        <v>654</v>
      </c>
      <c r="K1034">
        <v>210</v>
      </c>
      <c r="L1034">
        <v>215</v>
      </c>
      <c r="M1034">
        <f t="shared" si="82"/>
        <v>425</v>
      </c>
      <c r="N1034">
        <v>46.18</v>
      </c>
      <c r="O1034">
        <v>13.06</v>
      </c>
      <c r="P1034">
        <v>55.56</v>
      </c>
      <c r="Q1034">
        <v>19.78</v>
      </c>
      <c r="R1034">
        <v>0.83</v>
      </c>
      <c r="S1034">
        <v>5.27</v>
      </c>
      <c r="T1034">
        <v>6.1</v>
      </c>
      <c r="U1034">
        <v>1297538379</v>
      </c>
      <c r="V1034">
        <v>1523</v>
      </c>
      <c r="Z1034">
        <v>6.58</v>
      </c>
      <c r="AB1034">
        <v>169</v>
      </c>
      <c r="AC1034" s="38">
        <v>-6.58</v>
      </c>
      <c r="AD1034" s="38">
        <v>-4.9400000000000004</v>
      </c>
      <c r="AE1034" s="39"/>
      <c r="AF1034" s="38">
        <v>54</v>
      </c>
      <c r="AG1034" s="38">
        <v>84</v>
      </c>
      <c r="AH1034">
        <f t="shared" si="83"/>
        <v>138</v>
      </c>
      <c r="AI1034" s="40">
        <f t="shared" si="84"/>
        <v>32.470588235294116</v>
      </c>
    </row>
    <row r="1035" spans="1:35" ht="15">
      <c r="A1035" t="str">
        <f t="shared" si="80"/>
        <v>381</v>
      </c>
      <c r="B1035" t="str">
        <f t="shared" si="81"/>
        <v>Hévíz</v>
      </c>
      <c r="C1035" t="s">
        <v>1033</v>
      </c>
      <c r="D1035" t="str">
        <f>INDEX(helysegnevtar!$A$4:$F$3181,MATCH(tidy!$B1035,helysegnevtar!$A$4:$A$3181,0),3)</f>
        <v>város</v>
      </c>
      <c r="E1035" t="str">
        <f>INDEX(helysegnevtar!$A$4:$F$3181,MATCH(tidy!$B1035,helysegnevtar!$A$4:$A$3181,0),4)</f>
        <v>Zala</v>
      </c>
      <c r="F1035" t="str">
        <f>INDEX(helysegnevtar!$A$4:$F$3181,MATCH(tidy!$B1035,helysegnevtar!$A$4:$A$3181,0),6)</f>
        <v>Keszthelyi</v>
      </c>
      <c r="G1035">
        <v>3</v>
      </c>
      <c r="H1035">
        <v>0.27</v>
      </c>
      <c r="I1035">
        <v>72.89</v>
      </c>
      <c r="J1035">
        <v>4756</v>
      </c>
      <c r="K1035">
        <v>1366</v>
      </c>
      <c r="L1035">
        <v>1253</v>
      </c>
      <c r="M1035">
        <f t="shared" si="82"/>
        <v>2619</v>
      </c>
      <c r="N1035">
        <v>38.35</v>
      </c>
      <c r="O1035">
        <v>37.35</v>
      </c>
      <c r="P1035">
        <v>41.07</v>
      </c>
      <c r="Q1035">
        <v>8.3000000000000007</v>
      </c>
      <c r="R1035">
        <v>2.63</v>
      </c>
      <c r="S1035">
        <v>20.58</v>
      </c>
      <c r="T1035">
        <v>23.21</v>
      </c>
      <c r="U1035">
        <v>8704094381</v>
      </c>
      <c r="V1035">
        <v>11069</v>
      </c>
      <c r="W1035">
        <v>315</v>
      </c>
      <c r="X1035">
        <v>2</v>
      </c>
      <c r="Y1035">
        <v>3</v>
      </c>
      <c r="Z1035">
        <v>15.43</v>
      </c>
      <c r="AA1035">
        <v>1.17</v>
      </c>
      <c r="AB1035">
        <v>623</v>
      </c>
      <c r="AC1035" s="38">
        <v>-9.0399999999999991</v>
      </c>
      <c r="AD1035" s="38">
        <v>-11.9</v>
      </c>
      <c r="AE1035" s="39">
        <v>47.62</v>
      </c>
      <c r="AF1035" s="38">
        <v>666</v>
      </c>
      <c r="AG1035" s="38">
        <v>975</v>
      </c>
      <c r="AH1035">
        <f t="shared" si="83"/>
        <v>1641</v>
      </c>
      <c r="AI1035" s="40">
        <f t="shared" si="84"/>
        <v>62.657502863688428</v>
      </c>
    </row>
    <row r="1036" spans="1:35" ht="15">
      <c r="A1036" t="str">
        <f t="shared" si="80"/>
        <v>1394</v>
      </c>
      <c r="B1036" t="str">
        <f t="shared" si="81"/>
        <v>Hévízgyörk</v>
      </c>
      <c r="C1036" t="s">
        <v>1034</v>
      </c>
      <c r="D1036" t="str">
        <f>INDEX(helysegnevtar!$A$4:$F$3181,MATCH(tidy!$B1036,helysegnevtar!$A$4:$A$3181,0),3)</f>
        <v>község</v>
      </c>
      <c r="E1036" t="str">
        <f>INDEX(helysegnevtar!$A$4:$F$3181,MATCH(tidy!$B1036,helysegnevtar!$A$4:$A$3181,0),4)</f>
        <v>Pest</v>
      </c>
      <c r="F1036" t="str">
        <f>INDEX(helysegnevtar!$A$4:$F$3181,MATCH(tidy!$B1036,helysegnevtar!$A$4:$A$3181,0),6)</f>
        <v>Aszódi</v>
      </c>
      <c r="G1036">
        <v>10</v>
      </c>
      <c r="H1036">
        <v>0.18</v>
      </c>
      <c r="I1036">
        <v>53.88</v>
      </c>
      <c r="J1036">
        <v>3427</v>
      </c>
      <c r="K1036">
        <v>1111</v>
      </c>
      <c r="L1036">
        <v>1124</v>
      </c>
      <c r="M1036">
        <f t="shared" si="82"/>
        <v>2235</v>
      </c>
      <c r="N1036">
        <v>45.18</v>
      </c>
      <c r="O1036">
        <v>21.8</v>
      </c>
      <c r="P1036">
        <v>67.569999999999993</v>
      </c>
      <c r="Q1036">
        <v>22.85</v>
      </c>
      <c r="R1036">
        <v>3.78</v>
      </c>
      <c r="S1036">
        <v>18.7</v>
      </c>
      <c r="T1036">
        <v>22.48</v>
      </c>
      <c r="U1036">
        <v>8432073440</v>
      </c>
      <c r="V1036">
        <v>8752</v>
      </c>
      <c r="W1036">
        <v>317</v>
      </c>
      <c r="Y1036">
        <v>1</v>
      </c>
      <c r="Z1036">
        <v>6.42</v>
      </c>
      <c r="AA1036">
        <v>2.33</v>
      </c>
      <c r="AB1036">
        <v>604</v>
      </c>
      <c r="AC1036" s="38">
        <v>30.27</v>
      </c>
      <c r="AD1036" s="38">
        <v>1.53</v>
      </c>
      <c r="AE1036" s="39">
        <v>14.2</v>
      </c>
      <c r="AF1036" s="38">
        <v>218</v>
      </c>
      <c r="AG1036" s="38">
        <v>378</v>
      </c>
      <c r="AH1036">
        <f t="shared" si="83"/>
        <v>596</v>
      </c>
      <c r="AI1036" s="40">
        <f t="shared" si="84"/>
        <v>26.666666666666668</v>
      </c>
    </row>
    <row r="1037" spans="1:35" ht="15">
      <c r="A1037" t="str">
        <f t="shared" si="80"/>
        <v>679</v>
      </c>
      <c r="B1037" t="str">
        <f t="shared" si="81"/>
        <v>Hidas</v>
      </c>
      <c r="C1037" t="s">
        <v>1035</v>
      </c>
      <c r="D1037" t="str">
        <f>INDEX(helysegnevtar!$A$4:$F$3181,MATCH(tidy!$B1037,helysegnevtar!$A$4:$A$3181,0),3)</f>
        <v>község</v>
      </c>
      <c r="E1037" t="str">
        <f>INDEX(helysegnevtar!$A$4:$F$3181,MATCH(tidy!$B1037,helysegnevtar!$A$4:$A$3181,0),4)</f>
        <v>Baranya</v>
      </c>
      <c r="F1037" t="str">
        <f>INDEX(helysegnevtar!$A$4:$F$3181,MATCH(tidy!$B1037,helysegnevtar!$A$4:$A$3181,0),6)</f>
        <v>Pécsváradi</v>
      </c>
      <c r="G1037">
        <v>12</v>
      </c>
      <c r="H1037">
        <v>3.49</v>
      </c>
      <c r="I1037">
        <v>58.65</v>
      </c>
      <c r="J1037">
        <v>2053</v>
      </c>
      <c r="K1037">
        <v>642</v>
      </c>
      <c r="L1037">
        <v>671</v>
      </c>
      <c r="M1037">
        <f t="shared" si="82"/>
        <v>1313</v>
      </c>
      <c r="N1037">
        <v>37.18</v>
      </c>
      <c r="O1037">
        <v>17.149999999999999</v>
      </c>
      <c r="P1037">
        <v>53.66</v>
      </c>
      <c r="Q1037">
        <v>19.059999999999999</v>
      </c>
      <c r="R1037">
        <v>5.78</v>
      </c>
      <c r="S1037">
        <v>2.09</v>
      </c>
      <c r="T1037">
        <v>7.87</v>
      </c>
      <c r="U1037">
        <v>2959527173</v>
      </c>
      <c r="V1037">
        <v>5671</v>
      </c>
      <c r="W1037">
        <v>95</v>
      </c>
      <c r="X1037">
        <v>2</v>
      </c>
      <c r="Y1037">
        <v>8</v>
      </c>
      <c r="Z1037">
        <v>6.84</v>
      </c>
      <c r="AA1037">
        <v>6.89</v>
      </c>
      <c r="AB1037">
        <v>441</v>
      </c>
      <c r="AC1037" s="38">
        <v>-3.16</v>
      </c>
      <c r="AD1037" s="38">
        <v>-5.79</v>
      </c>
      <c r="AE1037" s="39">
        <v>11.58</v>
      </c>
      <c r="AF1037" s="38">
        <v>180</v>
      </c>
      <c r="AG1037" s="38">
        <v>252</v>
      </c>
      <c r="AH1037">
        <f t="shared" si="83"/>
        <v>432</v>
      </c>
      <c r="AI1037" s="40">
        <f t="shared" si="84"/>
        <v>32.901751713632905</v>
      </c>
    </row>
    <row r="1038" spans="1:35" ht="15">
      <c r="A1038" t="str">
        <f t="shared" si="80"/>
        <v>1169</v>
      </c>
      <c r="B1038" t="str">
        <f t="shared" si="81"/>
        <v>Hidasnémeti</v>
      </c>
      <c r="C1038" t="s">
        <v>1036</v>
      </c>
      <c r="D1038" t="str">
        <f>INDEX(helysegnevtar!$A$4:$F$3181,MATCH(tidy!$B1038,helysegnevtar!$A$4:$A$3181,0),3)</f>
        <v>község</v>
      </c>
      <c r="E1038" t="str">
        <f>INDEX(helysegnevtar!$A$4:$F$3181,MATCH(tidy!$B1038,helysegnevtar!$A$4:$A$3181,0),4)</f>
        <v>Borsod-Abaúj-Zemplén</v>
      </c>
      <c r="F1038" t="str">
        <f>INDEX(helysegnevtar!$A$4:$F$3181,MATCH(tidy!$B1038,helysegnevtar!$A$4:$A$3181,0),6)</f>
        <v>Gönci</v>
      </c>
      <c r="G1038">
        <v>34</v>
      </c>
      <c r="H1038">
        <v>17.079999999999998</v>
      </c>
      <c r="I1038">
        <v>54.09</v>
      </c>
      <c r="J1038">
        <v>1156</v>
      </c>
      <c r="K1038">
        <v>366</v>
      </c>
      <c r="L1038">
        <v>386</v>
      </c>
      <c r="M1038">
        <f t="shared" si="82"/>
        <v>752</v>
      </c>
      <c r="N1038">
        <v>45.98</v>
      </c>
      <c r="O1038">
        <v>15.45</v>
      </c>
      <c r="P1038">
        <v>80.88</v>
      </c>
      <c r="Q1038">
        <v>16.07</v>
      </c>
      <c r="R1038">
        <v>0.9</v>
      </c>
      <c r="S1038">
        <v>7.25</v>
      </c>
      <c r="T1038">
        <v>8.15</v>
      </c>
      <c r="U1038">
        <v>1204518290</v>
      </c>
      <c r="V1038">
        <v>2160</v>
      </c>
      <c r="W1038">
        <v>112</v>
      </c>
      <c r="X1038">
        <v>34</v>
      </c>
      <c r="Y1038">
        <v>32</v>
      </c>
      <c r="Z1038">
        <v>20.100000000000001</v>
      </c>
      <c r="AA1038">
        <v>9.1300000000000008</v>
      </c>
      <c r="AB1038">
        <v>222</v>
      </c>
      <c r="AC1038" s="38">
        <v>-26.79</v>
      </c>
      <c r="AD1038" s="38">
        <v>-6.7</v>
      </c>
      <c r="AE1038" s="39">
        <v>50.89</v>
      </c>
      <c r="AF1038" s="38">
        <v>86</v>
      </c>
      <c r="AG1038" s="38">
        <v>126</v>
      </c>
      <c r="AH1038">
        <f t="shared" si="83"/>
        <v>212</v>
      </c>
      <c r="AI1038" s="40">
        <f t="shared" si="84"/>
        <v>28.191489361702125</v>
      </c>
    </row>
    <row r="1039" spans="1:35" ht="15">
      <c r="A1039" t="str">
        <f t="shared" si="80"/>
        <v>2075</v>
      </c>
      <c r="B1039" t="str">
        <f t="shared" si="81"/>
        <v>Hidegkút</v>
      </c>
      <c r="C1039" t="s">
        <v>1037</v>
      </c>
      <c r="D1039" t="str">
        <f>INDEX(helysegnevtar!$A$4:$F$3181,MATCH(tidy!$B1039,helysegnevtar!$A$4:$A$3181,0),3)</f>
        <v>község</v>
      </c>
      <c r="E1039" t="str">
        <f>INDEX(helysegnevtar!$A$4:$F$3181,MATCH(tidy!$B1039,helysegnevtar!$A$4:$A$3181,0),4)</f>
        <v>Veszprém</v>
      </c>
      <c r="F1039" t="str">
        <f>INDEX(helysegnevtar!$A$4:$F$3181,MATCH(tidy!$B1039,helysegnevtar!$A$4:$A$3181,0),6)</f>
        <v>Veszprémi</v>
      </c>
      <c r="G1039">
        <v>2</v>
      </c>
      <c r="I1039">
        <v>57.6</v>
      </c>
      <c r="J1039">
        <v>483</v>
      </c>
      <c r="K1039">
        <v>154</v>
      </c>
      <c r="L1039">
        <v>154</v>
      </c>
      <c r="M1039">
        <f t="shared" si="82"/>
        <v>308</v>
      </c>
      <c r="N1039">
        <v>21.51</v>
      </c>
      <c r="O1039">
        <v>31.02</v>
      </c>
      <c r="P1039">
        <v>50</v>
      </c>
      <c r="Q1039">
        <v>13.58</v>
      </c>
      <c r="R1039">
        <v>0.6</v>
      </c>
      <c r="S1039">
        <v>2.81</v>
      </c>
      <c r="T1039">
        <v>3.41</v>
      </c>
      <c r="U1039">
        <v>1177533136</v>
      </c>
      <c r="V1039">
        <v>874</v>
      </c>
      <c r="Z1039">
        <v>2.2400000000000002</v>
      </c>
      <c r="AB1039">
        <v>60</v>
      </c>
      <c r="AC1039" s="38">
        <v>0</v>
      </c>
      <c r="AD1039" s="38">
        <v>-2.2400000000000002</v>
      </c>
      <c r="AE1039" s="39"/>
      <c r="AF1039" s="38">
        <v>36</v>
      </c>
      <c r="AG1039" s="38">
        <v>41</v>
      </c>
      <c r="AH1039">
        <f t="shared" si="83"/>
        <v>77</v>
      </c>
      <c r="AI1039" s="40">
        <f t="shared" si="84"/>
        <v>25</v>
      </c>
    </row>
    <row r="1040" spans="1:35" ht="15">
      <c r="A1040" t="str">
        <f t="shared" si="80"/>
        <v>2337</v>
      </c>
      <c r="B1040" t="str">
        <f t="shared" si="81"/>
        <v>Hidegség</v>
      </c>
      <c r="C1040" t="s">
        <v>1038</v>
      </c>
      <c r="D1040" t="str">
        <f>INDEX(helysegnevtar!$A$4:$F$3181,MATCH(tidy!$B1040,helysegnevtar!$A$4:$A$3181,0),3)</f>
        <v>község</v>
      </c>
      <c r="E1040" t="str">
        <f>INDEX(helysegnevtar!$A$4:$F$3181,MATCH(tidy!$B1040,helysegnevtar!$A$4:$A$3181,0),4)</f>
        <v>Győr-Moson-Sopron</v>
      </c>
      <c r="F1040" t="str">
        <f>INDEX(helysegnevtar!$A$4:$F$3181,MATCH(tidy!$B1040,helysegnevtar!$A$4:$A$3181,0),6)</f>
        <v>Soproni</v>
      </c>
      <c r="G1040">
        <v>1</v>
      </c>
      <c r="I1040">
        <v>47.72</v>
      </c>
      <c r="J1040">
        <v>488</v>
      </c>
      <c r="K1040">
        <v>147</v>
      </c>
      <c r="L1040">
        <v>162</v>
      </c>
      <c r="M1040">
        <f t="shared" si="82"/>
        <v>309</v>
      </c>
      <c r="N1040">
        <v>68.73</v>
      </c>
      <c r="O1040">
        <v>25.15</v>
      </c>
      <c r="Q1040">
        <v>16.82</v>
      </c>
      <c r="R1040">
        <v>0.74</v>
      </c>
      <c r="S1040">
        <v>1.62</v>
      </c>
      <c r="T1040">
        <v>2.36</v>
      </c>
      <c r="U1040">
        <v>749978039</v>
      </c>
      <c r="V1040">
        <v>886</v>
      </c>
      <c r="Z1040">
        <v>4.2699999999999996</v>
      </c>
      <c r="AB1040">
        <v>74</v>
      </c>
      <c r="AC1040" s="38">
        <v>27.78</v>
      </c>
      <c r="AD1040" s="38">
        <v>-10.68</v>
      </c>
      <c r="AE1040" s="39"/>
      <c r="AF1040" s="38">
        <v>51</v>
      </c>
      <c r="AG1040" s="38">
        <v>52</v>
      </c>
      <c r="AH1040">
        <f t="shared" si="83"/>
        <v>103</v>
      </c>
      <c r="AI1040" s="40">
        <f t="shared" si="84"/>
        <v>33.333333333333329</v>
      </c>
    </row>
    <row r="1041" spans="1:35" ht="15">
      <c r="A1041" t="str">
        <f t="shared" si="80"/>
        <v>2567</v>
      </c>
      <c r="B1041" t="str">
        <f t="shared" si="81"/>
        <v>Hidvégardó</v>
      </c>
      <c r="C1041" t="s">
        <v>1039</v>
      </c>
      <c r="D1041" t="str">
        <f>INDEX(helysegnevtar!$A$4:$F$3181,MATCH(tidy!$B1041,helysegnevtar!$A$4:$A$3181,0),3)</f>
        <v>község</v>
      </c>
      <c r="E1041" t="str">
        <f>INDEX(helysegnevtar!$A$4:$F$3181,MATCH(tidy!$B1041,helysegnevtar!$A$4:$A$3181,0),4)</f>
        <v>Borsod-Abaúj-Zemplén</v>
      </c>
      <c r="F1041" t="str">
        <f>INDEX(helysegnevtar!$A$4:$F$3181,MATCH(tidy!$B1041,helysegnevtar!$A$4:$A$3181,0),6)</f>
        <v>Edelényi</v>
      </c>
      <c r="G1041">
        <v>19</v>
      </c>
      <c r="H1041">
        <v>4.3499999999999996</v>
      </c>
      <c r="I1041">
        <v>45.43</v>
      </c>
      <c r="J1041">
        <v>540</v>
      </c>
      <c r="K1041">
        <v>180</v>
      </c>
      <c r="L1041">
        <v>193</v>
      </c>
      <c r="M1041">
        <f t="shared" si="82"/>
        <v>373</v>
      </c>
      <c r="N1041">
        <v>78.39</v>
      </c>
      <c r="O1041">
        <v>9.0500000000000007</v>
      </c>
      <c r="P1041">
        <v>45.95</v>
      </c>
      <c r="Q1041">
        <v>16.989999999999998</v>
      </c>
      <c r="R1041">
        <v>2.99</v>
      </c>
      <c r="S1041">
        <v>4.3600000000000003</v>
      </c>
      <c r="T1041">
        <v>7.35</v>
      </c>
      <c r="U1041">
        <v>711104189</v>
      </c>
      <c r="V1041">
        <v>1361</v>
      </c>
      <c r="W1041">
        <v>14</v>
      </c>
      <c r="X1041">
        <v>9</v>
      </c>
      <c r="Y1041">
        <v>4</v>
      </c>
      <c r="Z1041">
        <v>7.8</v>
      </c>
      <c r="AA1041">
        <v>18.059999999999999</v>
      </c>
      <c r="AB1041">
        <v>130</v>
      </c>
      <c r="AC1041" s="38">
        <v>-62.44</v>
      </c>
      <c r="AD1041" s="38">
        <v>-21.46</v>
      </c>
      <c r="AE1041" s="39">
        <v>85.71</v>
      </c>
      <c r="AF1041" s="38">
        <v>29</v>
      </c>
      <c r="AG1041" s="38">
        <v>63</v>
      </c>
      <c r="AH1041">
        <f t="shared" si="83"/>
        <v>92</v>
      </c>
      <c r="AI1041" s="40">
        <f t="shared" si="84"/>
        <v>24.664879356568363</v>
      </c>
    </row>
    <row r="1042" spans="1:35" ht="15">
      <c r="A1042" t="str">
        <f t="shared" si="80"/>
        <v>2793</v>
      </c>
      <c r="B1042" t="str">
        <f t="shared" si="81"/>
        <v>Himesháza</v>
      </c>
      <c r="C1042" t="s">
        <v>1040</v>
      </c>
      <c r="D1042" t="str">
        <f>INDEX(helysegnevtar!$A$4:$F$3181,MATCH(tidy!$B1042,helysegnevtar!$A$4:$A$3181,0),3)</f>
        <v>község</v>
      </c>
      <c r="E1042" t="str">
        <f>INDEX(helysegnevtar!$A$4:$F$3181,MATCH(tidy!$B1042,helysegnevtar!$A$4:$A$3181,0),4)</f>
        <v>Baranya</v>
      </c>
      <c r="F1042" t="str">
        <f>INDEX(helysegnevtar!$A$4:$F$3181,MATCH(tidy!$B1042,helysegnevtar!$A$4:$A$3181,0),6)</f>
        <v>Mohácsi</v>
      </c>
      <c r="G1042">
        <v>9</v>
      </c>
      <c r="H1042">
        <v>0.42</v>
      </c>
      <c r="I1042">
        <v>67.69</v>
      </c>
      <c r="J1042">
        <v>1029</v>
      </c>
      <c r="K1042">
        <v>305</v>
      </c>
      <c r="L1042">
        <v>299</v>
      </c>
      <c r="M1042">
        <f t="shared" si="82"/>
        <v>604</v>
      </c>
      <c r="N1042">
        <v>38.51</v>
      </c>
      <c r="O1042">
        <v>20.43</v>
      </c>
      <c r="P1042">
        <v>53.33</v>
      </c>
      <c r="Q1042">
        <v>17.54</v>
      </c>
      <c r="R1042">
        <v>1.34</v>
      </c>
      <c r="S1042">
        <v>4.43</v>
      </c>
      <c r="T1042">
        <v>5.77</v>
      </c>
      <c r="U1042">
        <v>1657331598</v>
      </c>
      <c r="V1042">
        <v>2678</v>
      </c>
      <c r="W1042">
        <v>111</v>
      </c>
      <c r="X1042">
        <v>2</v>
      </c>
      <c r="Y1042">
        <v>2</v>
      </c>
      <c r="Z1042">
        <v>1.03</v>
      </c>
      <c r="AB1042">
        <v>182</v>
      </c>
      <c r="AC1042" s="38">
        <v>-23.65</v>
      </c>
      <c r="AD1042" s="38">
        <v>-4.1100000000000003</v>
      </c>
      <c r="AE1042" s="39">
        <v>44.14</v>
      </c>
      <c r="AF1042" s="38">
        <v>101</v>
      </c>
      <c r="AG1042" s="38">
        <v>156</v>
      </c>
      <c r="AH1042">
        <f t="shared" si="83"/>
        <v>257</v>
      </c>
      <c r="AI1042" s="40">
        <f t="shared" si="84"/>
        <v>42.549668874172184</v>
      </c>
    </row>
    <row r="1043" spans="1:35" ht="15">
      <c r="A1043" t="str">
        <f t="shared" si="80"/>
        <v>402</v>
      </c>
      <c r="B1043" t="str">
        <f t="shared" si="81"/>
        <v>Himod</v>
      </c>
      <c r="C1043" t="s">
        <v>1041</v>
      </c>
      <c r="D1043" t="str">
        <f>INDEX(helysegnevtar!$A$4:$F$3181,MATCH(tidy!$B1043,helysegnevtar!$A$4:$A$3181,0),3)</f>
        <v>község</v>
      </c>
      <c r="E1043" t="str">
        <f>INDEX(helysegnevtar!$A$4:$F$3181,MATCH(tidy!$B1043,helysegnevtar!$A$4:$A$3181,0),4)</f>
        <v>Győr-Moson-Sopron</v>
      </c>
      <c r="F1043" t="str">
        <f>INDEX(helysegnevtar!$A$4:$F$3181,MATCH(tidy!$B1043,helysegnevtar!$A$4:$A$3181,0),6)</f>
        <v>Kapuvári</v>
      </c>
      <c r="G1043">
        <v>7</v>
      </c>
      <c r="I1043">
        <v>45.2</v>
      </c>
      <c r="J1043">
        <v>676</v>
      </c>
      <c r="K1043">
        <v>211</v>
      </c>
      <c r="L1043">
        <v>251</v>
      </c>
      <c r="M1043">
        <f t="shared" si="82"/>
        <v>462</v>
      </c>
      <c r="N1043">
        <v>51.37</v>
      </c>
      <c r="O1043">
        <v>9.06</v>
      </c>
      <c r="P1043">
        <v>70</v>
      </c>
      <c r="Q1043">
        <v>22.7</v>
      </c>
      <c r="R1043">
        <v>1.59</v>
      </c>
      <c r="S1043">
        <v>4.8899999999999997</v>
      </c>
      <c r="T1043">
        <v>6.48</v>
      </c>
      <c r="U1043">
        <v>954349003</v>
      </c>
      <c r="V1043">
        <v>1359</v>
      </c>
      <c r="Z1043">
        <v>4.95</v>
      </c>
      <c r="AB1043">
        <v>164</v>
      </c>
      <c r="AC1043" s="38">
        <v>6.61</v>
      </c>
      <c r="AD1043" s="38">
        <v>1.65</v>
      </c>
      <c r="AE1043" s="39"/>
      <c r="AF1043" s="38">
        <v>45</v>
      </c>
      <c r="AG1043" s="38">
        <v>83</v>
      </c>
      <c r="AH1043">
        <f t="shared" si="83"/>
        <v>128</v>
      </c>
      <c r="AI1043" s="40">
        <f t="shared" si="84"/>
        <v>27.705627705627705</v>
      </c>
    </row>
    <row r="1044" spans="1:35" ht="15">
      <c r="A1044" t="str">
        <f t="shared" si="80"/>
        <v>328</v>
      </c>
      <c r="B1044" t="str">
        <f t="shared" si="81"/>
        <v>Hirics</v>
      </c>
      <c r="C1044" t="s">
        <v>1042</v>
      </c>
      <c r="D1044" t="str">
        <f>INDEX(helysegnevtar!$A$4:$F$3181,MATCH(tidy!$B1044,helysegnevtar!$A$4:$A$3181,0),3)</f>
        <v>község</v>
      </c>
      <c r="E1044" t="str">
        <f>INDEX(helysegnevtar!$A$4:$F$3181,MATCH(tidy!$B1044,helysegnevtar!$A$4:$A$3181,0),4)</f>
        <v>Baranya</v>
      </c>
      <c r="F1044" t="str">
        <f>INDEX(helysegnevtar!$A$4:$F$3181,MATCH(tidy!$B1044,helysegnevtar!$A$4:$A$3181,0),6)</f>
        <v>Sellyei</v>
      </c>
      <c r="G1044">
        <v>49</v>
      </c>
      <c r="H1044">
        <v>21.3</v>
      </c>
      <c r="I1044">
        <v>50.32</v>
      </c>
      <c r="J1044">
        <v>257</v>
      </c>
      <c r="K1044">
        <v>79</v>
      </c>
      <c r="L1044">
        <v>91</v>
      </c>
      <c r="M1044">
        <f t="shared" si="82"/>
        <v>170</v>
      </c>
      <c r="N1044">
        <v>44.43</v>
      </c>
      <c r="O1044">
        <v>0.91</v>
      </c>
      <c r="P1044">
        <v>63.16</v>
      </c>
      <c r="Q1044">
        <v>14.68</v>
      </c>
      <c r="U1044">
        <v>206731998</v>
      </c>
      <c r="V1044">
        <v>406</v>
      </c>
      <c r="Z1044">
        <v>4.34</v>
      </c>
      <c r="AA1044">
        <v>42.67</v>
      </c>
      <c r="AB1044">
        <v>111</v>
      </c>
      <c r="AC1044" s="38">
        <v>-26.03</v>
      </c>
      <c r="AD1044" s="38">
        <v>0</v>
      </c>
      <c r="AE1044" s="39"/>
      <c r="AF1044" s="38">
        <v>11</v>
      </c>
      <c r="AG1044" s="38">
        <v>14</v>
      </c>
      <c r="AH1044">
        <f t="shared" si="83"/>
        <v>25</v>
      </c>
      <c r="AI1044" s="40">
        <f t="shared" si="84"/>
        <v>14.705882352941178</v>
      </c>
    </row>
    <row r="1045" spans="1:35" ht="15">
      <c r="A1045" t="str">
        <f t="shared" si="80"/>
        <v>3393</v>
      </c>
      <c r="B1045" t="str">
        <f t="shared" si="81"/>
        <v>Hobol</v>
      </c>
      <c r="C1045" t="s">
        <v>1043</v>
      </c>
      <c r="D1045" t="str">
        <f>INDEX(helysegnevtar!$A$4:$F$3181,MATCH(tidy!$B1045,helysegnevtar!$A$4:$A$3181,0),3)</f>
        <v>község</v>
      </c>
      <c r="E1045" t="str">
        <f>INDEX(helysegnevtar!$A$4:$F$3181,MATCH(tidy!$B1045,helysegnevtar!$A$4:$A$3181,0),4)</f>
        <v>Baranya</v>
      </c>
      <c r="F1045" t="str">
        <f>INDEX(helysegnevtar!$A$4:$F$3181,MATCH(tidy!$B1045,helysegnevtar!$A$4:$A$3181,0),6)</f>
        <v>Szigetvári</v>
      </c>
      <c r="G1045">
        <v>16</v>
      </c>
      <c r="H1045">
        <v>6.56</v>
      </c>
      <c r="I1045">
        <v>49.17</v>
      </c>
      <c r="J1045">
        <v>989</v>
      </c>
      <c r="K1045">
        <v>314</v>
      </c>
      <c r="L1045">
        <v>337</v>
      </c>
      <c r="M1045">
        <f t="shared" si="82"/>
        <v>651</v>
      </c>
      <c r="N1045">
        <v>46.57</v>
      </c>
      <c r="O1045">
        <v>12.22</v>
      </c>
      <c r="P1045">
        <v>44.44</v>
      </c>
      <c r="Q1045">
        <v>18.27</v>
      </c>
      <c r="R1045">
        <v>1.07</v>
      </c>
      <c r="S1045">
        <v>2.42</v>
      </c>
      <c r="T1045">
        <v>3.49</v>
      </c>
      <c r="U1045">
        <v>1743814570</v>
      </c>
      <c r="V1045">
        <v>2069</v>
      </c>
      <c r="W1045">
        <v>78</v>
      </c>
      <c r="X1045">
        <v>9</v>
      </c>
      <c r="Y1045">
        <v>23</v>
      </c>
      <c r="Z1045">
        <v>8.66</v>
      </c>
      <c r="AB1045">
        <v>193</v>
      </c>
      <c r="AC1045" s="38">
        <v>1.08</v>
      </c>
      <c r="AD1045" s="38">
        <v>4.33</v>
      </c>
      <c r="AE1045" s="39">
        <v>46.15</v>
      </c>
      <c r="AF1045" s="38">
        <v>63</v>
      </c>
      <c r="AG1045" s="38">
        <v>91</v>
      </c>
      <c r="AH1045">
        <f t="shared" si="83"/>
        <v>154</v>
      </c>
      <c r="AI1045" s="40">
        <f t="shared" si="84"/>
        <v>23.655913978494624</v>
      </c>
    </row>
    <row r="1046" spans="1:35" ht="15">
      <c r="A1046" t="str">
        <f t="shared" si="80"/>
        <v>1301</v>
      </c>
      <c r="B1046" t="str">
        <f t="shared" si="81"/>
        <v>Hodász</v>
      </c>
      <c r="C1046" t="s">
        <v>1044</v>
      </c>
      <c r="D1046" t="str">
        <f>INDEX(helysegnevtar!$A$4:$F$3181,MATCH(tidy!$B1046,helysegnevtar!$A$4:$A$3181,0),3)</f>
        <v>nagyközség</v>
      </c>
      <c r="E1046" t="str">
        <f>INDEX(helysegnevtar!$A$4:$F$3181,MATCH(tidy!$B1046,helysegnevtar!$A$4:$A$3181,0),4)</f>
        <v>Szabolcs-Szatmár-Bereg</v>
      </c>
      <c r="F1046" t="str">
        <f>INDEX(helysegnevtar!$A$4:$F$3181,MATCH(tidy!$B1046,helysegnevtar!$A$4:$A$3181,0),6)</f>
        <v>Mátészalkai</v>
      </c>
      <c r="G1046">
        <v>137</v>
      </c>
      <c r="H1046">
        <v>21.85</v>
      </c>
      <c r="I1046">
        <v>49.58</v>
      </c>
      <c r="J1046">
        <v>3252</v>
      </c>
      <c r="K1046">
        <v>1060</v>
      </c>
      <c r="L1046">
        <v>1139</v>
      </c>
      <c r="M1046">
        <f t="shared" si="82"/>
        <v>2199</v>
      </c>
      <c r="N1046">
        <v>46.75</v>
      </c>
      <c r="O1046">
        <v>10.58</v>
      </c>
      <c r="P1046">
        <v>53.5</v>
      </c>
      <c r="Q1046">
        <v>26.49</v>
      </c>
      <c r="R1046">
        <v>2.31</v>
      </c>
      <c r="S1046">
        <v>22.74</v>
      </c>
      <c r="T1046">
        <v>25.05</v>
      </c>
      <c r="U1046">
        <v>3340401094</v>
      </c>
      <c r="V1046">
        <v>10555</v>
      </c>
      <c r="W1046">
        <v>234</v>
      </c>
      <c r="X1046">
        <v>127</v>
      </c>
      <c r="Y1046">
        <v>45</v>
      </c>
      <c r="Z1046">
        <v>19.25</v>
      </c>
      <c r="AA1046">
        <v>15.18</v>
      </c>
      <c r="AB1046">
        <v>1198</v>
      </c>
      <c r="AC1046" s="38">
        <v>-11.8</v>
      </c>
      <c r="AD1046" s="38">
        <v>-7.76</v>
      </c>
      <c r="AE1046" s="39">
        <v>1.4</v>
      </c>
      <c r="AF1046" s="38">
        <v>161</v>
      </c>
      <c r="AG1046" s="38">
        <v>275</v>
      </c>
      <c r="AH1046">
        <f t="shared" si="83"/>
        <v>436</v>
      </c>
      <c r="AI1046" s="40">
        <f t="shared" si="84"/>
        <v>19.827194179172348</v>
      </c>
    </row>
    <row r="1047" spans="1:35" ht="15">
      <c r="A1047" t="str">
        <f t="shared" si="80"/>
        <v>831</v>
      </c>
      <c r="B1047" t="str">
        <f t="shared" si="81"/>
        <v>Hódmezővásárhely</v>
      </c>
      <c r="C1047" t="s">
        <v>1045</v>
      </c>
      <c r="D1047" t="str">
        <f>INDEX(helysegnevtar!$A$4:$F$3181,MATCH(tidy!$B1047,helysegnevtar!$A$4:$A$3181,0),3)</f>
        <v>megyei jogú város</v>
      </c>
      <c r="E1047" t="str">
        <f>INDEX(helysegnevtar!$A$4:$F$3181,MATCH(tidy!$B1047,helysegnevtar!$A$4:$A$3181,0),4)</f>
        <v>Csongrád-Csanád</v>
      </c>
      <c r="F1047" t="str">
        <f>INDEX(helysegnevtar!$A$4:$F$3181,MATCH(tidy!$B1047,helysegnevtar!$A$4:$A$3181,0),6)</f>
        <v>Hódmezővásárhelyi</v>
      </c>
      <c r="G1047">
        <v>176</v>
      </c>
      <c r="H1047">
        <v>0.95</v>
      </c>
      <c r="I1047">
        <v>58.64</v>
      </c>
      <c r="J1047">
        <v>43222</v>
      </c>
      <c r="K1047">
        <v>13354</v>
      </c>
      <c r="L1047">
        <v>13657</v>
      </c>
      <c r="M1047">
        <f t="shared" si="82"/>
        <v>27011</v>
      </c>
      <c r="N1047">
        <v>33.28</v>
      </c>
      <c r="O1047">
        <v>22.8</v>
      </c>
      <c r="P1047">
        <v>37.75</v>
      </c>
      <c r="Q1047">
        <v>487.98</v>
      </c>
      <c r="R1047">
        <v>24.04</v>
      </c>
      <c r="S1047">
        <v>191.28</v>
      </c>
      <c r="T1047">
        <v>215.32</v>
      </c>
      <c r="U1047">
        <v>86901357583</v>
      </c>
      <c r="V1047">
        <v>107640</v>
      </c>
      <c r="W1047">
        <v>3193</v>
      </c>
      <c r="X1047">
        <v>21</v>
      </c>
      <c r="Y1047">
        <v>102</v>
      </c>
      <c r="Z1047">
        <v>12.31</v>
      </c>
      <c r="AA1047">
        <v>5.0599999999999996</v>
      </c>
      <c r="AB1047">
        <v>7481</v>
      </c>
      <c r="AC1047" s="38">
        <v>0.56999999999999995</v>
      </c>
      <c r="AD1047" s="38">
        <v>-5.69</v>
      </c>
      <c r="AE1047" s="39">
        <v>6.26</v>
      </c>
      <c r="AF1047" s="38">
        <v>3716</v>
      </c>
      <c r="AG1047" s="38">
        <v>5717</v>
      </c>
      <c r="AH1047">
        <f t="shared" si="83"/>
        <v>9433</v>
      </c>
      <c r="AI1047" s="40">
        <f t="shared" si="84"/>
        <v>34.922809225870942</v>
      </c>
    </row>
    <row r="1048" spans="1:35" ht="15">
      <c r="A1048" t="str">
        <f t="shared" si="80"/>
        <v>621</v>
      </c>
      <c r="B1048" t="str">
        <f t="shared" si="81"/>
        <v>Hollád</v>
      </c>
      <c r="C1048" t="s">
        <v>1046</v>
      </c>
      <c r="D1048" t="str">
        <f>INDEX(helysegnevtar!$A$4:$F$3181,MATCH(tidy!$B1048,helysegnevtar!$A$4:$A$3181,0),3)</f>
        <v>község</v>
      </c>
      <c r="E1048" t="str">
        <f>INDEX(helysegnevtar!$A$4:$F$3181,MATCH(tidy!$B1048,helysegnevtar!$A$4:$A$3181,0),4)</f>
        <v>Somogy</v>
      </c>
      <c r="F1048" t="str">
        <f>INDEX(helysegnevtar!$A$4:$F$3181,MATCH(tidy!$B1048,helysegnevtar!$A$4:$A$3181,0),6)</f>
        <v>Marcali</v>
      </c>
      <c r="G1048">
        <v>5</v>
      </c>
      <c r="H1048">
        <v>8.75</v>
      </c>
      <c r="I1048">
        <v>48.81</v>
      </c>
      <c r="J1048">
        <v>278</v>
      </c>
      <c r="K1048">
        <v>84</v>
      </c>
      <c r="L1048">
        <v>96</v>
      </c>
      <c r="M1048">
        <f t="shared" si="82"/>
        <v>180</v>
      </c>
      <c r="N1048">
        <v>63.73</v>
      </c>
      <c r="O1048">
        <v>12.66</v>
      </c>
      <c r="P1048">
        <v>58.33</v>
      </c>
      <c r="Q1048">
        <v>8.1999999999999993</v>
      </c>
      <c r="R1048">
        <v>1</v>
      </c>
      <c r="S1048">
        <v>3.08</v>
      </c>
      <c r="T1048">
        <v>4.08</v>
      </c>
      <c r="U1048">
        <v>192856110</v>
      </c>
      <c r="V1048">
        <v>552</v>
      </c>
      <c r="Z1048">
        <v>13.22</v>
      </c>
      <c r="AA1048">
        <v>14.38</v>
      </c>
      <c r="AB1048">
        <v>79</v>
      </c>
      <c r="AC1048" s="38">
        <v>-8.81</v>
      </c>
      <c r="AD1048" s="38">
        <v>-4.41</v>
      </c>
      <c r="AE1048" s="39"/>
      <c r="AF1048" s="38">
        <v>29</v>
      </c>
      <c r="AG1048" s="38">
        <v>36</v>
      </c>
      <c r="AH1048">
        <f t="shared" si="83"/>
        <v>65</v>
      </c>
      <c r="AI1048" s="40">
        <f t="shared" si="84"/>
        <v>36.111111111111107</v>
      </c>
    </row>
    <row r="1049" spans="1:35" ht="15">
      <c r="A1049" t="str">
        <f t="shared" si="80"/>
        <v>3116</v>
      </c>
      <c r="B1049" t="str">
        <f t="shared" si="81"/>
        <v>Hollóháza</v>
      </c>
      <c r="C1049" t="s">
        <v>1047</v>
      </c>
      <c r="D1049" t="str">
        <f>INDEX(helysegnevtar!$A$4:$F$3181,MATCH(tidy!$B1049,helysegnevtar!$A$4:$A$3181,0),3)</f>
        <v>község</v>
      </c>
      <c r="E1049" t="str">
        <f>INDEX(helysegnevtar!$A$4:$F$3181,MATCH(tidy!$B1049,helysegnevtar!$A$4:$A$3181,0),4)</f>
        <v>Borsod-Abaúj-Zemplén</v>
      </c>
      <c r="F1049" t="str">
        <f>INDEX(helysegnevtar!$A$4:$F$3181,MATCH(tidy!$B1049,helysegnevtar!$A$4:$A$3181,0),6)</f>
        <v>Sátoraljaújhelyi</v>
      </c>
      <c r="G1049">
        <v>28</v>
      </c>
      <c r="I1049">
        <v>56.39</v>
      </c>
      <c r="J1049">
        <v>867</v>
      </c>
      <c r="K1049">
        <v>276</v>
      </c>
      <c r="L1049">
        <v>278</v>
      </c>
      <c r="M1049">
        <f t="shared" si="82"/>
        <v>554</v>
      </c>
      <c r="N1049">
        <v>68.680000000000007</v>
      </c>
      <c r="O1049">
        <v>8.52</v>
      </c>
      <c r="P1049">
        <v>55.32</v>
      </c>
      <c r="Q1049">
        <v>2.36</v>
      </c>
      <c r="R1049">
        <v>1.61</v>
      </c>
      <c r="S1049">
        <v>7.54</v>
      </c>
      <c r="T1049">
        <v>9.15</v>
      </c>
      <c r="U1049">
        <v>1142815271</v>
      </c>
      <c r="V1049">
        <v>2072</v>
      </c>
      <c r="W1049">
        <v>10</v>
      </c>
      <c r="X1049">
        <v>1</v>
      </c>
      <c r="Y1049">
        <v>1</v>
      </c>
      <c r="Z1049">
        <v>11.49</v>
      </c>
      <c r="AB1049">
        <v>165</v>
      </c>
      <c r="AC1049" s="38">
        <v>-21.71</v>
      </c>
      <c r="AD1049" s="38">
        <v>-10.220000000000001</v>
      </c>
      <c r="AE1049" s="39">
        <v>0</v>
      </c>
      <c r="AF1049" s="38">
        <v>88</v>
      </c>
      <c r="AG1049" s="38">
        <v>126</v>
      </c>
      <c r="AH1049">
        <f t="shared" si="83"/>
        <v>214</v>
      </c>
      <c r="AI1049" s="40">
        <f t="shared" si="84"/>
        <v>38.628158844765345</v>
      </c>
    </row>
    <row r="1050" spans="1:35" ht="15">
      <c r="A1050" t="str">
        <f t="shared" si="80"/>
        <v>3324</v>
      </c>
      <c r="B1050" t="str">
        <f t="shared" si="81"/>
        <v>Hollókő</v>
      </c>
      <c r="C1050" t="s">
        <v>1048</v>
      </c>
      <c r="D1050" t="str">
        <f>INDEX(helysegnevtar!$A$4:$F$3181,MATCH(tidy!$B1050,helysegnevtar!$A$4:$A$3181,0),3)</f>
        <v>község</v>
      </c>
      <c r="E1050" t="str">
        <f>INDEX(helysegnevtar!$A$4:$F$3181,MATCH(tidy!$B1050,helysegnevtar!$A$4:$A$3181,0),4)</f>
        <v>Nógrád</v>
      </c>
      <c r="F1050" t="str">
        <f>INDEX(helysegnevtar!$A$4:$F$3181,MATCH(tidy!$B1050,helysegnevtar!$A$4:$A$3181,0),6)</f>
        <v>Szécsényi</v>
      </c>
      <c r="G1050">
        <v>2</v>
      </c>
      <c r="H1050">
        <v>1.97</v>
      </c>
      <c r="I1050">
        <v>64.55</v>
      </c>
      <c r="J1050">
        <v>342</v>
      </c>
      <c r="K1050">
        <v>110</v>
      </c>
      <c r="L1050">
        <v>106</v>
      </c>
      <c r="M1050">
        <f t="shared" si="82"/>
        <v>216</v>
      </c>
      <c r="N1050">
        <v>49.85</v>
      </c>
      <c r="O1050">
        <v>33.11</v>
      </c>
      <c r="P1050">
        <v>78.569999999999993</v>
      </c>
      <c r="Q1050">
        <v>5.18</v>
      </c>
      <c r="R1050">
        <v>1.77</v>
      </c>
      <c r="S1050">
        <v>4.1100000000000003</v>
      </c>
      <c r="T1050">
        <v>5.88</v>
      </c>
      <c r="U1050">
        <v>613202887</v>
      </c>
      <c r="V1050">
        <v>852</v>
      </c>
      <c r="W1050">
        <v>15</v>
      </c>
      <c r="X1050">
        <v>2</v>
      </c>
      <c r="Z1050">
        <v>12.18</v>
      </c>
      <c r="AB1050">
        <v>58</v>
      </c>
      <c r="AC1050" s="38">
        <v>3.04</v>
      </c>
      <c r="AD1050" s="38">
        <v>-33.49</v>
      </c>
      <c r="AE1050" s="39">
        <v>46.67</v>
      </c>
      <c r="AF1050" s="38">
        <v>24</v>
      </c>
      <c r="AG1050" s="38">
        <v>56</v>
      </c>
      <c r="AH1050">
        <f t="shared" si="83"/>
        <v>80</v>
      </c>
      <c r="AI1050" s="40">
        <f t="shared" si="84"/>
        <v>37.037037037037038</v>
      </c>
    </row>
    <row r="1051" spans="1:35" ht="15">
      <c r="A1051" t="str">
        <f t="shared" si="80"/>
        <v>2781</v>
      </c>
      <c r="B1051" t="str">
        <f t="shared" si="81"/>
        <v>Homokbödöge</v>
      </c>
      <c r="C1051" t="s">
        <v>1049</v>
      </c>
      <c r="D1051" t="str">
        <f>INDEX(helysegnevtar!$A$4:$F$3181,MATCH(tidy!$B1051,helysegnevtar!$A$4:$A$3181,0),3)</f>
        <v>község</v>
      </c>
      <c r="E1051" t="str">
        <f>INDEX(helysegnevtar!$A$4:$F$3181,MATCH(tidy!$B1051,helysegnevtar!$A$4:$A$3181,0),4)</f>
        <v>Veszprém</v>
      </c>
      <c r="F1051" t="str">
        <f>INDEX(helysegnevtar!$A$4:$F$3181,MATCH(tidy!$B1051,helysegnevtar!$A$4:$A$3181,0),6)</f>
        <v>Pápai</v>
      </c>
      <c r="G1051">
        <v>4</v>
      </c>
      <c r="H1051">
        <v>1.0900000000000001</v>
      </c>
      <c r="I1051">
        <v>47.12</v>
      </c>
      <c r="J1051">
        <v>681</v>
      </c>
      <c r="K1051">
        <v>223</v>
      </c>
      <c r="L1051">
        <v>234</v>
      </c>
      <c r="M1051">
        <f t="shared" si="82"/>
        <v>457</v>
      </c>
      <c r="N1051">
        <v>55.16</v>
      </c>
      <c r="O1051">
        <v>11.9</v>
      </c>
      <c r="P1051">
        <v>43.75</v>
      </c>
      <c r="Q1051">
        <v>16.149999999999999</v>
      </c>
      <c r="R1051">
        <v>0.66</v>
      </c>
      <c r="S1051">
        <v>3.45</v>
      </c>
      <c r="T1051">
        <v>4.1100000000000003</v>
      </c>
      <c r="U1051">
        <v>1295231319</v>
      </c>
      <c r="V1051">
        <v>1696</v>
      </c>
      <c r="W1051">
        <v>19</v>
      </c>
      <c r="Y1051">
        <v>1</v>
      </c>
      <c r="Z1051">
        <v>3.24</v>
      </c>
      <c r="AB1051">
        <v>153</v>
      </c>
      <c r="AC1051" s="38">
        <v>-21.07</v>
      </c>
      <c r="AD1051" s="38">
        <v>-4.8600000000000003</v>
      </c>
      <c r="AE1051" s="39">
        <v>47.37</v>
      </c>
      <c r="AF1051" s="38">
        <v>56</v>
      </c>
      <c r="AG1051" s="38">
        <v>82</v>
      </c>
      <c r="AH1051">
        <f t="shared" si="83"/>
        <v>138</v>
      </c>
      <c r="AI1051" s="40">
        <f t="shared" si="84"/>
        <v>30.196936542669583</v>
      </c>
    </row>
    <row r="1052" spans="1:35" ht="15">
      <c r="A1052" t="str">
        <f t="shared" si="80"/>
        <v>2487</v>
      </c>
      <c r="B1052" t="str">
        <f t="shared" si="81"/>
        <v>Homokkomárom</v>
      </c>
      <c r="C1052" t="s">
        <v>1050</v>
      </c>
      <c r="D1052" t="str">
        <f>INDEX(helysegnevtar!$A$4:$F$3181,MATCH(tidy!$B1052,helysegnevtar!$A$4:$A$3181,0),3)</f>
        <v>község</v>
      </c>
      <c r="E1052" t="str">
        <f>INDEX(helysegnevtar!$A$4:$F$3181,MATCH(tidy!$B1052,helysegnevtar!$A$4:$A$3181,0),4)</f>
        <v>Zala</v>
      </c>
      <c r="F1052" t="str">
        <f>INDEX(helysegnevtar!$A$4:$F$3181,MATCH(tidy!$B1052,helysegnevtar!$A$4:$A$3181,0),6)</f>
        <v>Nagykanizsai</v>
      </c>
      <c r="G1052">
        <v>2</v>
      </c>
      <c r="I1052">
        <v>31.91</v>
      </c>
      <c r="J1052">
        <v>249</v>
      </c>
      <c r="K1052">
        <v>87</v>
      </c>
      <c r="L1052">
        <v>99</v>
      </c>
      <c r="M1052">
        <f t="shared" si="82"/>
        <v>186</v>
      </c>
      <c r="N1052">
        <v>48.88</v>
      </c>
      <c r="O1052">
        <v>13.16</v>
      </c>
      <c r="P1052">
        <v>68.42</v>
      </c>
      <c r="Q1052">
        <v>16.7</v>
      </c>
      <c r="R1052">
        <v>0.41</v>
      </c>
      <c r="S1052">
        <v>2.39</v>
      </c>
      <c r="T1052">
        <v>2.8</v>
      </c>
      <c r="U1052">
        <v>379317423</v>
      </c>
      <c r="V1052">
        <v>472</v>
      </c>
      <c r="Z1052">
        <v>13.48</v>
      </c>
      <c r="AA1052">
        <v>23.21</v>
      </c>
      <c r="AB1052">
        <v>56</v>
      </c>
      <c r="AC1052" s="38">
        <v>71.91</v>
      </c>
      <c r="AD1052" s="38">
        <v>-8.99</v>
      </c>
      <c r="AE1052" s="39"/>
      <c r="AF1052" s="38">
        <v>20</v>
      </c>
      <c r="AG1052" s="38">
        <v>20</v>
      </c>
      <c r="AH1052">
        <f t="shared" si="83"/>
        <v>40</v>
      </c>
      <c r="AI1052" s="40">
        <f t="shared" si="84"/>
        <v>21.50537634408602</v>
      </c>
    </row>
    <row r="1053" spans="1:35" ht="15">
      <c r="A1053" t="str">
        <f t="shared" si="80"/>
        <v>2784</v>
      </c>
      <c r="B1053" t="str">
        <f t="shared" si="81"/>
        <v>Homokmégy</v>
      </c>
      <c r="C1053" t="s">
        <v>1051</v>
      </c>
      <c r="D1053" t="str">
        <f>INDEX(helysegnevtar!$A$4:$F$3181,MATCH(tidy!$B1053,helysegnevtar!$A$4:$A$3181,0),3)</f>
        <v>község</v>
      </c>
      <c r="E1053" t="str">
        <f>INDEX(helysegnevtar!$A$4:$F$3181,MATCH(tidy!$B1053,helysegnevtar!$A$4:$A$3181,0),4)</f>
        <v>Bács-Kiskun</v>
      </c>
      <c r="F1053" t="str">
        <f>INDEX(helysegnevtar!$A$4:$F$3181,MATCH(tidy!$B1053,helysegnevtar!$A$4:$A$3181,0),6)</f>
        <v>Kalocsai</v>
      </c>
      <c r="G1053">
        <v>14</v>
      </c>
      <c r="H1053">
        <v>0.41</v>
      </c>
      <c r="I1053">
        <v>56.09</v>
      </c>
      <c r="J1053">
        <v>1282</v>
      </c>
      <c r="K1053">
        <v>387</v>
      </c>
      <c r="L1053">
        <v>426</v>
      </c>
      <c r="M1053">
        <f t="shared" si="82"/>
        <v>813</v>
      </c>
      <c r="N1053">
        <v>80.05</v>
      </c>
      <c r="O1053">
        <v>14.44</v>
      </c>
      <c r="P1053">
        <v>58.54</v>
      </c>
      <c r="Q1053">
        <v>70.319999999999993</v>
      </c>
      <c r="R1053">
        <v>7.49</v>
      </c>
      <c r="S1053">
        <v>8.83</v>
      </c>
      <c r="T1053">
        <v>16.32</v>
      </c>
      <c r="U1053">
        <v>1890810556</v>
      </c>
      <c r="V1053">
        <v>2714</v>
      </c>
      <c r="W1053">
        <v>27</v>
      </c>
      <c r="Z1053">
        <v>10.9</v>
      </c>
      <c r="AB1053">
        <v>272</v>
      </c>
      <c r="AC1053" s="38">
        <v>11.74</v>
      </c>
      <c r="AD1053" s="38">
        <v>-5.87</v>
      </c>
      <c r="AE1053" s="39">
        <v>55.56</v>
      </c>
      <c r="AF1053" s="38">
        <v>128</v>
      </c>
      <c r="AG1053" s="38">
        <v>167</v>
      </c>
      <c r="AH1053">
        <f t="shared" si="83"/>
        <v>295</v>
      </c>
      <c r="AI1053" s="40">
        <f t="shared" si="84"/>
        <v>36.285362853628541</v>
      </c>
    </row>
    <row r="1054" spans="1:35" ht="15">
      <c r="A1054" t="str">
        <f t="shared" si="80"/>
        <v>1915</v>
      </c>
      <c r="B1054" t="str">
        <f t="shared" si="81"/>
        <v>Homokszentgyörgy</v>
      </c>
      <c r="C1054" t="s">
        <v>1052</v>
      </c>
      <c r="D1054" t="str">
        <f>INDEX(helysegnevtar!$A$4:$F$3181,MATCH(tidy!$B1054,helysegnevtar!$A$4:$A$3181,0),3)</f>
        <v>község</v>
      </c>
      <c r="E1054" t="str">
        <f>INDEX(helysegnevtar!$A$4:$F$3181,MATCH(tidy!$B1054,helysegnevtar!$A$4:$A$3181,0),4)</f>
        <v>Somogy</v>
      </c>
      <c r="F1054" t="str">
        <f>INDEX(helysegnevtar!$A$4:$F$3181,MATCH(tidy!$B1054,helysegnevtar!$A$4:$A$3181,0),6)</f>
        <v>Barcsi</v>
      </c>
      <c r="G1054">
        <v>18</v>
      </c>
      <c r="H1054">
        <v>3.76</v>
      </c>
      <c r="I1054">
        <v>39.17</v>
      </c>
      <c r="J1054">
        <v>1014</v>
      </c>
      <c r="K1054">
        <v>352</v>
      </c>
      <c r="L1054">
        <v>363</v>
      </c>
      <c r="M1054">
        <f t="shared" si="82"/>
        <v>715</v>
      </c>
      <c r="N1054">
        <v>44.48</v>
      </c>
      <c r="O1054">
        <v>9.31</v>
      </c>
      <c r="P1054">
        <v>60</v>
      </c>
      <c r="Q1054">
        <v>49.64</v>
      </c>
      <c r="R1054">
        <v>2.29</v>
      </c>
      <c r="S1054">
        <v>4.22</v>
      </c>
      <c r="T1054">
        <v>6.51</v>
      </c>
      <c r="U1054">
        <v>1400160688</v>
      </c>
      <c r="V1054">
        <v>2145</v>
      </c>
      <c r="W1054">
        <v>79</v>
      </c>
      <c r="X1054">
        <v>15</v>
      </c>
      <c r="Y1054">
        <v>21</v>
      </c>
      <c r="Z1054">
        <v>22.68</v>
      </c>
      <c r="AA1054">
        <v>14.88</v>
      </c>
      <c r="AB1054">
        <v>272</v>
      </c>
      <c r="AC1054" s="38">
        <v>-12.96</v>
      </c>
      <c r="AD1054" s="38">
        <v>-5.4</v>
      </c>
      <c r="AE1054" s="39">
        <v>30.38</v>
      </c>
      <c r="AF1054" s="38">
        <v>61</v>
      </c>
      <c r="AG1054" s="38">
        <v>92</v>
      </c>
      <c r="AH1054">
        <f t="shared" si="83"/>
        <v>153</v>
      </c>
      <c r="AI1054" s="40">
        <f t="shared" si="84"/>
        <v>21.3986013986014</v>
      </c>
    </row>
    <row r="1055" spans="1:35" ht="15">
      <c r="A1055" t="str">
        <f t="shared" si="80"/>
        <v>2996</v>
      </c>
      <c r="B1055" t="str">
        <f t="shared" si="81"/>
        <v>Homorúd</v>
      </c>
      <c r="C1055" t="s">
        <v>1053</v>
      </c>
      <c r="D1055" t="str">
        <f>INDEX(helysegnevtar!$A$4:$F$3181,MATCH(tidy!$B1055,helysegnevtar!$A$4:$A$3181,0),3)</f>
        <v>község</v>
      </c>
      <c r="E1055" t="str">
        <f>INDEX(helysegnevtar!$A$4:$F$3181,MATCH(tidy!$B1055,helysegnevtar!$A$4:$A$3181,0),4)</f>
        <v>Baranya</v>
      </c>
      <c r="F1055" t="str">
        <f>INDEX(helysegnevtar!$A$4:$F$3181,MATCH(tidy!$B1055,helysegnevtar!$A$4:$A$3181,0),6)</f>
        <v>Mohácsi</v>
      </c>
      <c r="G1055">
        <v>16</v>
      </c>
      <c r="H1055">
        <v>2.73</v>
      </c>
      <c r="I1055">
        <v>74.92</v>
      </c>
      <c r="J1055">
        <v>575</v>
      </c>
      <c r="K1055">
        <v>154</v>
      </c>
      <c r="L1055">
        <v>184</v>
      </c>
      <c r="M1055">
        <f t="shared" si="82"/>
        <v>338</v>
      </c>
      <c r="N1055">
        <v>84.61</v>
      </c>
      <c r="O1055">
        <v>9.18</v>
      </c>
      <c r="P1055">
        <v>76.19</v>
      </c>
      <c r="Q1055">
        <v>44.73</v>
      </c>
      <c r="R1055">
        <v>3.72</v>
      </c>
      <c r="S1055">
        <v>7.39</v>
      </c>
      <c r="T1055">
        <v>11.11</v>
      </c>
      <c r="U1055">
        <v>677001765</v>
      </c>
      <c r="V1055">
        <v>1344</v>
      </c>
      <c r="Z1055">
        <v>19.61</v>
      </c>
      <c r="AB1055">
        <v>208</v>
      </c>
      <c r="AC1055" s="38">
        <v>-33.33</v>
      </c>
      <c r="AD1055" s="38">
        <v>1.96</v>
      </c>
      <c r="AE1055" s="39"/>
      <c r="AF1055" s="38">
        <v>64</v>
      </c>
      <c r="AG1055" s="38">
        <v>84</v>
      </c>
      <c r="AH1055">
        <f t="shared" si="83"/>
        <v>148</v>
      </c>
      <c r="AI1055" s="40">
        <f t="shared" si="84"/>
        <v>43.786982248520715</v>
      </c>
    </row>
    <row r="1056" spans="1:35" ht="15">
      <c r="A1056" t="str">
        <f t="shared" si="80"/>
        <v>2123</v>
      </c>
      <c r="B1056" t="str">
        <f t="shared" si="81"/>
        <v>Homrogd</v>
      </c>
      <c r="C1056" t="s">
        <v>1054</v>
      </c>
      <c r="D1056" t="str">
        <f>INDEX(helysegnevtar!$A$4:$F$3181,MATCH(tidy!$B1056,helysegnevtar!$A$4:$A$3181,0),3)</f>
        <v>község</v>
      </c>
      <c r="E1056" t="str">
        <f>INDEX(helysegnevtar!$A$4:$F$3181,MATCH(tidy!$B1056,helysegnevtar!$A$4:$A$3181,0),4)</f>
        <v>Borsod-Abaúj-Zemplén</v>
      </c>
      <c r="F1056" t="str">
        <f>INDEX(helysegnevtar!$A$4:$F$3181,MATCH(tidy!$B1056,helysegnevtar!$A$4:$A$3181,0),6)</f>
        <v>Szikszói</v>
      </c>
      <c r="G1056">
        <v>68</v>
      </c>
      <c r="H1056">
        <v>16.96</v>
      </c>
      <c r="I1056">
        <v>58.16</v>
      </c>
      <c r="J1056">
        <v>941</v>
      </c>
      <c r="K1056">
        <v>285</v>
      </c>
      <c r="L1056">
        <v>320</v>
      </c>
      <c r="M1056">
        <f t="shared" si="82"/>
        <v>605</v>
      </c>
      <c r="N1056">
        <v>35.28</v>
      </c>
      <c r="O1056">
        <v>7.61</v>
      </c>
      <c r="P1056">
        <v>56.94</v>
      </c>
      <c r="Q1056">
        <v>13.43</v>
      </c>
      <c r="S1056">
        <v>2.27</v>
      </c>
      <c r="T1056">
        <v>2.27</v>
      </c>
      <c r="U1056">
        <v>1513917967</v>
      </c>
      <c r="V1056">
        <v>2311</v>
      </c>
      <c r="W1056">
        <v>234</v>
      </c>
      <c r="X1056">
        <v>58</v>
      </c>
      <c r="Y1056">
        <v>95</v>
      </c>
      <c r="Z1056">
        <v>11.47</v>
      </c>
      <c r="AB1056">
        <v>259</v>
      </c>
      <c r="AC1056" s="38">
        <v>9.18</v>
      </c>
      <c r="AD1056" s="38">
        <v>11.47</v>
      </c>
      <c r="AE1056" s="39">
        <v>66.239999999999995</v>
      </c>
      <c r="AF1056" s="38">
        <v>54</v>
      </c>
      <c r="AG1056" s="38">
        <v>75</v>
      </c>
      <c r="AH1056">
        <f t="shared" si="83"/>
        <v>129</v>
      </c>
      <c r="AI1056" s="40">
        <f t="shared" si="84"/>
        <v>21.322314049586776</v>
      </c>
    </row>
    <row r="1057" spans="1:35" ht="15">
      <c r="A1057" t="str">
        <f t="shared" si="80"/>
        <v>1320</v>
      </c>
      <c r="B1057" t="str">
        <f t="shared" si="81"/>
        <v>Hont</v>
      </c>
      <c r="C1057" t="s">
        <v>1055</v>
      </c>
      <c r="D1057" t="str">
        <f>INDEX(helysegnevtar!$A$4:$F$3181,MATCH(tidy!$B1057,helysegnevtar!$A$4:$A$3181,0),3)</f>
        <v>község</v>
      </c>
      <c r="E1057" t="str">
        <f>INDEX(helysegnevtar!$A$4:$F$3181,MATCH(tidy!$B1057,helysegnevtar!$A$4:$A$3181,0),4)</f>
        <v>Nógrád</v>
      </c>
      <c r="F1057" t="str">
        <f>INDEX(helysegnevtar!$A$4:$F$3181,MATCH(tidy!$B1057,helysegnevtar!$A$4:$A$3181,0),6)</f>
        <v>Balassagyarmati</v>
      </c>
      <c r="G1057">
        <v>10</v>
      </c>
      <c r="H1057">
        <v>1.31</v>
      </c>
      <c r="I1057">
        <v>49.43</v>
      </c>
      <c r="J1057">
        <v>529</v>
      </c>
      <c r="K1057">
        <v>170</v>
      </c>
      <c r="L1057">
        <v>191</v>
      </c>
      <c r="M1057">
        <f t="shared" si="82"/>
        <v>361</v>
      </c>
      <c r="N1057">
        <v>83.17</v>
      </c>
      <c r="O1057">
        <v>14.48</v>
      </c>
      <c r="P1057">
        <v>52</v>
      </c>
      <c r="Q1057">
        <v>24.1</v>
      </c>
      <c r="R1057">
        <v>1.77</v>
      </c>
      <c r="S1057">
        <v>4.21</v>
      </c>
      <c r="T1057">
        <v>5.98</v>
      </c>
      <c r="U1057">
        <v>890813487</v>
      </c>
      <c r="V1057">
        <v>1154</v>
      </c>
      <c r="Z1057">
        <v>25.67</v>
      </c>
      <c r="AB1057">
        <v>105</v>
      </c>
      <c r="AC1057" s="38">
        <v>27.64</v>
      </c>
      <c r="AD1057" s="38">
        <v>-13.82</v>
      </c>
      <c r="AE1057" s="39"/>
      <c r="AF1057" s="38">
        <v>31</v>
      </c>
      <c r="AG1057" s="38">
        <v>69</v>
      </c>
      <c r="AH1057">
        <f t="shared" si="83"/>
        <v>100</v>
      </c>
      <c r="AI1057" s="40">
        <f t="shared" si="84"/>
        <v>27.70083102493075</v>
      </c>
    </row>
    <row r="1058" spans="1:35" ht="15">
      <c r="A1058" t="str">
        <f t="shared" si="80"/>
        <v>1371</v>
      </c>
      <c r="B1058" t="str">
        <f t="shared" si="81"/>
        <v>Horpács</v>
      </c>
      <c r="C1058" t="s">
        <v>1056</v>
      </c>
      <c r="D1058" t="str">
        <f>INDEX(helysegnevtar!$A$4:$F$3181,MATCH(tidy!$B1058,helysegnevtar!$A$4:$A$3181,0),3)</f>
        <v>község</v>
      </c>
      <c r="E1058" t="str">
        <f>INDEX(helysegnevtar!$A$4:$F$3181,MATCH(tidy!$B1058,helysegnevtar!$A$4:$A$3181,0),4)</f>
        <v>Nógrád</v>
      </c>
      <c r="F1058" t="str">
        <f>INDEX(helysegnevtar!$A$4:$F$3181,MATCH(tidy!$B1058,helysegnevtar!$A$4:$A$3181,0),6)</f>
        <v>Rétsági</v>
      </c>
      <c r="G1058">
        <v>3</v>
      </c>
      <c r="H1058">
        <v>2.6</v>
      </c>
      <c r="I1058">
        <v>50.96</v>
      </c>
      <c r="J1058">
        <v>164</v>
      </c>
      <c r="K1058">
        <v>55</v>
      </c>
      <c r="L1058">
        <v>55</v>
      </c>
      <c r="M1058">
        <f t="shared" si="82"/>
        <v>110</v>
      </c>
      <c r="N1058">
        <v>73.39</v>
      </c>
      <c r="O1058">
        <v>12.82</v>
      </c>
      <c r="P1058">
        <v>33.33</v>
      </c>
      <c r="Q1058">
        <v>6.72</v>
      </c>
      <c r="R1058">
        <v>1.63</v>
      </c>
      <c r="S1058">
        <v>1.06</v>
      </c>
      <c r="T1058">
        <v>2.69</v>
      </c>
      <c r="U1058">
        <v>418986424</v>
      </c>
      <c r="V1058">
        <v>428</v>
      </c>
      <c r="Z1058">
        <v>19.23</v>
      </c>
      <c r="AB1058">
        <v>29</v>
      </c>
      <c r="AC1058" s="38">
        <v>-32.049999999999997</v>
      </c>
      <c r="AD1058" s="38">
        <v>-25.64</v>
      </c>
      <c r="AE1058" s="39"/>
      <c r="AF1058" s="38">
        <v>19</v>
      </c>
      <c r="AG1058" s="38">
        <v>22</v>
      </c>
      <c r="AH1058">
        <f t="shared" si="83"/>
        <v>41</v>
      </c>
      <c r="AI1058" s="40">
        <f t="shared" si="84"/>
        <v>37.272727272727273</v>
      </c>
    </row>
    <row r="1059" spans="1:35" ht="15">
      <c r="A1059" t="str">
        <f t="shared" si="80"/>
        <v>414</v>
      </c>
      <c r="B1059" t="str">
        <f t="shared" si="81"/>
        <v>Hort</v>
      </c>
      <c r="C1059" t="s">
        <v>1057</v>
      </c>
      <c r="D1059" t="str">
        <f>INDEX(helysegnevtar!$A$4:$F$3181,MATCH(tidy!$B1059,helysegnevtar!$A$4:$A$3181,0),3)</f>
        <v>nagyközség</v>
      </c>
      <c r="E1059" t="str">
        <f>INDEX(helysegnevtar!$A$4:$F$3181,MATCH(tidy!$B1059,helysegnevtar!$A$4:$A$3181,0),4)</f>
        <v>Heves</v>
      </c>
      <c r="F1059" t="str">
        <f>INDEX(helysegnevtar!$A$4:$F$3181,MATCH(tidy!$B1059,helysegnevtar!$A$4:$A$3181,0),6)</f>
        <v>Hatvani</v>
      </c>
      <c r="G1059">
        <v>7</v>
      </c>
      <c r="H1059">
        <v>0.42</v>
      </c>
      <c r="I1059">
        <v>54.21</v>
      </c>
      <c r="J1059">
        <v>3661</v>
      </c>
      <c r="K1059">
        <v>1165</v>
      </c>
      <c r="L1059">
        <v>1201</v>
      </c>
      <c r="M1059">
        <f t="shared" si="82"/>
        <v>2366</v>
      </c>
      <c r="N1059">
        <v>49.13</v>
      </c>
      <c r="O1059">
        <v>13.84</v>
      </c>
      <c r="P1059">
        <v>47.79</v>
      </c>
      <c r="Q1059">
        <v>43.09</v>
      </c>
      <c r="R1059">
        <v>8.67</v>
      </c>
      <c r="S1059">
        <v>17.59</v>
      </c>
      <c r="T1059">
        <v>26.26</v>
      </c>
      <c r="U1059">
        <v>8361862782</v>
      </c>
      <c r="V1059">
        <v>8713</v>
      </c>
      <c r="W1059">
        <v>216</v>
      </c>
      <c r="X1059">
        <v>2</v>
      </c>
      <c r="Y1059">
        <v>3</v>
      </c>
      <c r="Z1059">
        <v>14.69</v>
      </c>
      <c r="AA1059">
        <v>4.08</v>
      </c>
      <c r="AB1059">
        <v>799</v>
      </c>
      <c r="AC1059" s="38">
        <v>3.67</v>
      </c>
      <c r="AD1059" s="38">
        <v>-3.95</v>
      </c>
      <c r="AE1059" s="39">
        <v>16.670000000000002</v>
      </c>
      <c r="AF1059" s="38">
        <v>271</v>
      </c>
      <c r="AG1059" s="38">
        <v>494</v>
      </c>
      <c r="AH1059">
        <f t="shared" si="83"/>
        <v>765</v>
      </c>
      <c r="AI1059" s="40">
        <f t="shared" si="84"/>
        <v>32.333051563820796</v>
      </c>
    </row>
    <row r="1060" spans="1:35" ht="15">
      <c r="A1060" t="str">
        <f t="shared" si="80"/>
        <v>411</v>
      </c>
      <c r="B1060" t="str">
        <f t="shared" si="81"/>
        <v>Hortobágy</v>
      </c>
      <c r="C1060" t="s">
        <v>1058</v>
      </c>
      <c r="D1060" t="str">
        <f>INDEX(helysegnevtar!$A$4:$F$3181,MATCH(tidy!$B1060,helysegnevtar!$A$4:$A$3181,0),3)</f>
        <v>község</v>
      </c>
      <c r="E1060" t="str">
        <f>INDEX(helysegnevtar!$A$4:$F$3181,MATCH(tidy!$B1060,helysegnevtar!$A$4:$A$3181,0),4)</f>
        <v>Hajdú-Bihar</v>
      </c>
      <c r="F1060" t="str">
        <f>INDEX(helysegnevtar!$A$4:$F$3181,MATCH(tidy!$B1060,helysegnevtar!$A$4:$A$3181,0),6)</f>
        <v>Balmazújvárosi</v>
      </c>
      <c r="G1060">
        <v>26</v>
      </c>
      <c r="I1060">
        <v>55.82</v>
      </c>
      <c r="J1060">
        <v>1352</v>
      </c>
      <c r="K1060">
        <v>415</v>
      </c>
      <c r="L1060">
        <v>455</v>
      </c>
      <c r="M1060">
        <f t="shared" si="82"/>
        <v>870</v>
      </c>
      <c r="N1060">
        <v>38.409999999999997</v>
      </c>
      <c r="O1060">
        <v>19.87</v>
      </c>
      <c r="P1060">
        <v>35.14</v>
      </c>
      <c r="Q1060">
        <v>284.58</v>
      </c>
      <c r="R1060">
        <v>4.05</v>
      </c>
      <c r="S1060">
        <v>12.94</v>
      </c>
      <c r="T1060">
        <v>16.989999999999998</v>
      </c>
      <c r="U1060">
        <v>2500146364</v>
      </c>
      <c r="V1060">
        <v>3601</v>
      </c>
      <c r="W1060">
        <v>114</v>
      </c>
      <c r="X1060">
        <v>38</v>
      </c>
      <c r="Y1060">
        <v>40</v>
      </c>
      <c r="Z1060">
        <v>4.76</v>
      </c>
      <c r="AA1060">
        <v>8.5500000000000007</v>
      </c>
      <c r="AB1060">
        <v>317</v>
      </c>
      <c r="AC1060" s="38">
        <v>-26.97</v>
      </c>
      <c r="AD1060" s="38">
        <v>-10.31</v>
      </c>
      <c r="AE1060" s="39">
        <v>58.77</v>
      </c>
      <c r="AF1060" s="38">
        <v>125</v>
      </c>
      <c r="AG1060" s="38">
        <v>200</v>
      </c>
      <c r="AH1060">
        <f t="shared" si="83"/>
        <v>325</v>
      </c>
      <c r="AI1060" s="40">
        <f t="shared" si="84"/>
        <v>37.356321839080458</v>
      </c>
    </row>
    <row r="1061" spans="1:35" ht="15">
      <c r="A1061" t="str">
        <f t="shared" si="80"/>
        <v>2307</v>
      </c>
      <c r="B1061" t="str">
        <f t="shared" si="81"/>
        <v>Horváthertelend</v>
      </c>
      <c r="C1061" t="s">
        <v>1059</v>
      </c>
      <c r="D1061" t="str">
        <f>INDEX(helysegnevtar!$A$4:$F$3181,MATCH(tidy!$B1061,helysegnevtar!$A$4:$A$3181,0),3)</f>
        <v>község</v>
      </c>
      <c r="E1061" t="str">
        <f>INDEX(helysegnevtar!$A$4:$F$3181,MATCH(tidy!$B1061,helysegnevtar!$A$4:$A$3181,0),4)</f>
        <v>Baranya</v>
      </c>
      <c r="F1061" t="str">
        <f>INDEX(helysegnevtar!$A$4:$F$3181,MATCH(tidy!$B1061,helysegnevtar!$A$4:$A$3181,0),6)</f>
        <v>Szigetvári</v>
      </c>
      <c r="G1061">
        <v>1</v>
      </c>
      <c r="H1061">
        <v>8.33</v>
      </c>
      <c r="I1061">
        <v>17.5</v>
      </c>
      <c r="J1061">
        <v>62</v>
      </c>
      <c r="K1061">
        <v>22</v>
      </c>
      <c r="L1061">
        <v>25</v>
      </c>
      <c r="M1061">
        <f t="shared" si="82"/>
        <v>47</v>
      </c>
      <c r="N1061">
        <v>58.02</v>
      </c>
      <c r="O1061">
        <v>15.79</v>
      </c>
      <c r="P1061">
        <v>57.14</v>
      </c>
      <c r="Q1061">
        <v>5.36</v>
      </c>
      <c r="S1061">
        <v>0.35</v>
      </c>
      <c r="T1061">
        <v>0.35</v>
      </c>
      <c r="U1061">
        <v>37274266</v>
      </c>
      <c r="V1061">
        <v>108</v>
      </c>
      <c r="Z1061">
        <v>43.96</v>
      </c>
      <c r="AB1061">
        <v>18</v>
      </c>
      <c r="AC1061" s="38">
        <v>-87.91</v>
      </c>
      <c r="AD1061" s="38">
        <v>0</v>
      </c>
      <c r="AE1061" s="39"/>
      <c r="AF1061" s="38">
        <v>4</v>
      </c>
      <c r="AG1061" s="38">
        <v>4</v>
      </c>
      <c r="AH1061">
        <f t="shared" si="83"/>
        <v>8</v>
      </c>
      <c r="AI1061" s="40">
        <f t="shared" si="84"/>
        <v>17.021276595744681</v>
      </c>
    </row>
    <row r="1062" spans="1:35" ht="15">
      <c r="A1062" t="str">
        <f t="shared" si="80"/>
        <v>1273</v>
      </c>
      <c r="B1062" t="str">
        <f t="shared" si="81"/>
        <v>Horvátlövő</v>
      </c>
      <c r="C1062" t="s">
        <v>1060</v>
      </c>
      <c r="D1062" t="str">
        <f>INDEX(helysegnevtar!$A$4:$F$3181,MATCH(tidy!$B1062,helysegnevtar!$A$4:$A$3181,0),3)</f>
        <v>község</v>
      </c>
      <c r="E1062" t="str">
        <f>INDEX(helysegnevtar!$A$4:$F$3181,MATCH(tidy!$B1062,helysegnevtar!$A$4:$A$3181,0),4)</f>
        <v>Vas</v>
      </c>
      <c r="F1062" t="str">
        <f>INDEX(helysegnevtar!$A$4:$F$3181,MATCH(tidy!$B1062,helysegnevtar!$A$4:$A$3181,0),6)</f>
        <v>Szombathelyi</v>
      </c>
      <c r="I1062">
        <v>33.75</v>
      </c>
      <c r="J1062">
        <v>194</v>
      </c>
      <c r="K1062">
        <v>60</v>
      </c>
      <c r="L1062">
        <v>75</v>
      </c>
      <c r="M1062">
        <f t="shared" si="82"/>
        <v>135</v>
      </c>
      <c r="N1062">
        <v>20.93</v>
      </c>
      <c r="O1062">
        <v>11.61</v>
      </c>
      <c r="P1062">
        <v>50</v>
      </c>
      <c r="Q1062">
        <v>6.16</v>
      </c>
      <c r="R1062">
        <v>1.82</v>
      </c>
      <c r="S1062">
        <v>0.61</v>
      </c>
      <c r="T1062">
        <v>2.4300000000000002</v>
      </c>
      <c r="U1062">
        <v>400197919</v>
      </c>
      <c r="V1062">
        <v>419</v>
      </c>
      <c r="AB1062">
        <v>28</v>
      </c>
      <c r="AC1062" s="38">
        <v>-51.16</v>
      </c>
      <c r="AD1062" s="38">
        <v>0</v>
      </c>
      <c r="AE1062" s="39"/>
      <c r="AF1062" s="38">
        <v>7</v>
      </c>
      <c r="AG1062" s="38">
        <v>26</v>
      </c>
      <c r="AH1062">
        <f t="shared" si="83"/>
        <v>33</v>
      </c>
      <c r="AI1062" s="40">
        <f t="shared" si="84"/>
        <v>24.444444444444443</v>
      </c>
    </row>
    <row r="1063" spans="1:35" ht="15">
      <c r="A1063" t="str">
        <f t="shared" si="80"/>
        <v>1688</v>
      </c>
      <c r="B1063" t="str">
        <f t="shared" si="81"/>
        <v>Horvátzsidány</v>
      </c>
      <c r="C1063" t="s">
        <v>1061</v>
      </c>
      <c r="D1063" t="str">
        <f>INDEX(helysegnevtar!$A$4:$F$3181,MATCH(tidy!$B1063,helysegnevtar!$A$4:$A$3181,0),3)</f>
        <v>község</v>
      </c>
      <c r="E1063" t="str">
        <f>INDEX(helysegnevtar!$A$4:$F$3181,MATCH(tidy!$B1063,helysegnevtar!$A$4:$A$3181,0),4)</f>
        <v>Vas</v>
      </c>
      <c r="F1063" t="str">
        <f>INDEX(helysegnevtar!$A$4:$F$3181,MATCH(tidy!$B1063,helysegnevtar!$A$4:$A$3181,0),6)</f>
        <v>Kőszegi</v>
      </c>
      <c r="G1063">
        <v>3</v>
      </c>
      <c r="H1063">
        <v>0.74</v>
      </c>
      <c r="I1063">
        <v>56.79</v>
      </c>
      <c r="J1063">
        <v>844</v>
      </c>
      <c r="K1063">
        <v>271</v>
      </c>
      <c r="L1063">
        <v>264</v>
      </c>
      <c r="M1063">
        <f t="shared" si="82"/>
        <v>535</v>
      </c>
      <c r="N1063">
        <v>25.73</v>
      </c>
      <c r="O1063">
        <v>18.149999999999999</v>
      </c>
      <c r="P1063">
        <v>25</v>
      </c>
      <c r="Q1063">
        <v>12.17</v>
      </c>
      <c r="R1063">
        <v>1.88</v>
      </c>
      <c r="S1063">
        <v>5.62</v>
      </c>
      <c r="T1063">
        <v>7.5</v>
      </c>
      <c r="U1063">
        <v>1333157531</v>
      </c>
      <c r="V1063">
        <v>1714</v>
      </c>
      <c r="W1063">
        <v>27</v>
      </c>
      <c r="Y1063">
        <v>2</v>
      </c>
      <c r="Z1063">
        <v>7.38</v>
      </c>
      <c r="AB1063">
        <v>148</v>
      </c>
      <c r="AC1063" s="38">
        <v>56.62</v>
      </c>
      <c r="AD1063" s="38">
        <v>-16</v>
      </c>
      <c r="AE1063" s="39">
        <v>25.93</v>
      </c>
      <c r="AF1063" s="38">
        <v>58</v>
      </c>
      <c r="AG1063" s="38">
        <v>101</v>
      </c>
      <c r="AH1063">
        <f t="shared" si="83"/>
        <v>159</v>
      </c>
      <c r="AI1063" s="40">
        <f t="shared" si="84"/>
        <v>29.719626168224302</v>
      </c>
    </row>
    <row r="1064" spans="1:35" ht="15">
      <c r="A1064" t="str">
        <f t="shared" si="80"/>
        <v>3083</v>
      </c>
      <c r="B1064" t="str">
        <f t="shared" si="81"/>
        <v>Hosszúhetény</v>
      </c>
      <c r="C1064" t="s">
        <v>1062</v>
      </c>
      <c r="D1064" t="str">
        <f>INDEX(helysegnevtar!$A$4:$F$3181,MATCH(tidy!$B1064,helysegnevtar!$A$4:$A$3181,0),3)</f>
        <v>község</v>
      </c>
      <c r="E1064" t="str">
        <f>INDEX(helysegnevtar!$A$4:$F$3181,MATCH(tidy!$B1064,helysegnevtar!$A$4:$A$3181,0),4)</f>
        <v>Baranya</v>
      </c>
      <c r="F1064" t="str">
        <f>INDEX(helysegnevtar!$A$4:$F$3181,MATCH(tidy!$B1064,helysegnevtar!$A$4:$A$3181,0),6)</f>
        <v>Pécsi</v>
      </c>
      <c r="G1064">
        <v>20</v>
      </c>
      <c r="H1064">
        <v>2.27</v>
      </c>
      <c r="I1064">
        <v>59.5</v>
      </c>
      <c r="J1064">
        <v>3551</v>
      </c>
      <c r="K1064">
        <v>1094</v>
      </c>
      <c r="L1064">
        <v>1148</v>
      </c>
      <c r="M1064">
        <f t="shared" si="82"/>
        <v>2242</v>
      </c>
      <c r="N1064">
        <v>19.399999999999999</v>
      </c>
      <c r="O1064">
        <v>29.77</v>
      </c>
      <c r="P1064">
        <v>48.98</v>
      </c>
      <c r="Q1064">
        <v>45.27</v>
      </c>
      <c r="R1064">
        <v>34.68</v>
      </c>
      <c r="S1064">
        <v>37.82</v>
      </c>
      <c r="T1064">
        <v>72.5</v>
      </c>
      <c r="U1064">
        <v>7201997750</v>
      </c>
      <c r="V1064">
        <v>8087</v>
      </c>
      <c r="W1064">
        <v>271</v>
      </c>
      <c r="X1064">
        <v>11</v>
      </c>
      <c r="Y1064">
        <v>15</v>
      </c>
      <c r="Z1064">
        <v>5.59</v>
      </c>
      <c r="AA1064">
        <v>4.34</v>
      </c>
      <c r="AB1064">
        <v>536</v>
      </c>
      <c r="AC1064" s="38">
        <v>11.19</v>
      </c>
      <c r="AD1064" s="38">
        <v>-2.36</v>
      </c>
      <c r="AE1064" s="39">
        <v>14.76</v>
      </c>
      <c r="AF1064" s="38">
        <v>265</v>
      </c>
      <c r="AG1064" s="38">
        <v>363</v>
      </c>
      <c r="AH1064">
        <f t="shared" si="83"/>
        <v>628</v>
      </c>
      <c r="AI1064" s="40">
        <f t="shared" si="84"/>
        <v>28.0107047279215</v>
      </c>
    </row>
    <row r="1065" spans="1:35" ht="15">
      <c r="A1065" t="str">
        <f t="shared" si="80"/>
        <v>626</v>
      </c>
      <c r="B1065" t="str">
        <f t="shared" si="81"/>
        <v>Hosszúpályi</v>
      </c>
      <c r="C1065" t="s">
        <v>1063</v>
      </c>
      <c r="D1065" t="str">
        <f>INDEX(helysegnevtar!$A$4:$F$3181,MATCH(tidy!$B1065,helysegnevtar!$A$4:$A$3181,0),3)</f>
        <v>nagyközség</v>
      </c>
      <c r="E1065" t="str">
        <f>INDEX(helysegnevtar!$A$4:$F$3181,MATCH(tidy!$B1065,helysegnevtar!$A$4:$A$3181,0),4)</f>
        <v>Hajdú-Bihar</v>
      </c>
      <c r="F1065" t="str">
        <f>INDEX(helysegnevtar!$A$4:$F$3181,MATCH(tidy!$B1065,helysegnevtar!$A$4:$A$3181,0),6)</f>
        <v>Derecskei</v>
      </c>
      <c r="G1065">
        <v>151</v>
      </c>
      <c r="H1065">
        <v>7.45</v>
      </c>
      <c r="I1065">
        <v>52.66</v>
      </c>
      <c r="J1065">
        <v>5856</v>
      </c>
      <c r="K1065">
        <v>1828</v>
      </c>
      <c r="L1065">
        <v>1974</v>
      </c>
      <c r="M1065">
        <f t="shared" si="82"/>
        <v>3802</v>
      </c>
      <c r="N1065">
        <v>22.51</v>
      </c>
      <c r="O1065">
        <v>12.79</v>
      </c>
      <c r="P1065">
        <v>60.58</v>
      </c>
      <c r="Q1065">
        <v>79.180000000000007</v>
      </c>
      <c r="R1065">
        <v>9.39</v>
      </c>
      <c r="S1065">
        <v>24.37</v>
      </c>
      <c r="T1065">
        <v>33.76</v>
      </c>
      <c r="U1065">
        <v>8506102973</v>
      </c>
      <c r="V1065">
        <v>14217</v>
      </c>
      <c r="W1065">
        <v>423</v>
      </c>
      <c r="X1065">
        <v>84</v>
      </c>
      <c r="Y1065">
        <v>176</v>
      </c>
      <c r="Z1065">
        <v>14.21</v>
      </c>
      <c r="AA1065">
        <v>10.53</v>
      </c>
      <c r="AB1065">
        <v>1676</v>
      </c>
      <c r="AC1065" s="38">
        <v>-5.83</v>
      </c>
      <c r="AD1065" s="38">
        <v>-1.46</v>
      </c>
      <c r="AE1065" s="39">
        <v>0.47</v>
      </c>
      <c r="AF1065" s="38">
        <v>360</v>
      </c>
      <c r="AG1065" s="38">
        <v>521</v>
      </c>
      <c r="AH1065">
        <f t="shared" si="83"/>
        <v>881</v>
      </c>
      <c r="AI1065" s="40">
        <f t="shared" si="84"/>
        <v>23.172014729089952</v>
      </c>
    </row>
    <row r="1066" spans="1:35" ht="15">
      <c r="A1066" t="str">
        <f t="shared" si="80"/>
        <v>2088</v>
      </c>
      <c r="B1066" t="str">
        <f t="shared" si="81"/>
        <v>Hosszúpereszteg</v>
      </c>
      <c r="C1066" t="s">
        <v>1064</v>
      </c>
      <c r="D1066" t="str">
        <f>INDEX(helysegnevtar!$A$4:$F$3181,MATCH(tidy!$B1066,helysegnevtar!$A$4:$A$3181,0),3)</f>
        <v>község</v>
      </c>
      <c r="E1066" t="str">
        <f>INDEX(helysegnevtar!$A$4:$F$3181,MATCH(tidy!$B1066,helysegnevtar!$A$4:$A$3181,0),4)</f>
        <v>Vas</v>
      </c>
      <c r="F1066" t="str">
        <f>INDEX(helysegnevtar!$A$4:$F$3181,MATCH(tidy!$B1066,helysegnevtar!$A$4:$A$3181,0),6)</f>
        <v>Sárvári</v>
      </c>
      <c r="G1066">
        <v>8</v>
      </c>
      <c r="H1066">
        <v>0.93</v>
      </c>
      <c r="I1066">
        <v>62.4</v>
      </c>
      <c r="J1066">
        <v>645</v>
      </c>
      <c r="K1066">
        <v>187</v>
      </c>
      <c r="L1066">
        <v>201</v>
      </c>
      <c r="M1066">
        <f t="shared" si="82"/>
        <v>388</v>
      </c>
      <c r="N1066">
        <v>40.549999999999997</v>
      </c>
      <c r="O1066">
        <v>11.45</v>
      </c>
      <c r="P1066">
        <v>75</v>
      </c>
      <c r="Q1066">
        <v>37</v>
      </c>
      <c r="R1066">
        <v>15.06</v>
      </c>
      <c r="S1066">
        <v>3.54</v>
      </c>
      <c r="T1066">
        <v>18.600000000000001</v>
      </c>
      <c r="U1066">
        <v>1092390189</v>
      </c>
      <c r="V1066">
        <v>1336</v>
      </c>
      <c r="W1066">
        <v>17</v>
      </c>
      <c r="Y1066">
        <v>1</v>
      </c>
      <c r="Z1066">
        <v>14.69</v>
      </c>
      <c r="AA1066">
        <v>10.8</v>
      </c>
      <c r="AB1066">
        <v>168</v>
      </c>
      <c r="AC1066" s="38">
        <v>0</v>
      </c>
      <c r="AD1066" s="38">
        <v>-16.329999999999998</v>
      </c>
      <c r="AE1066" s="39">
        <v>41.18</v>
      </c>
      <c r="AF1066" s="38">
        <v>64</v>
      </c>
      <c r="AG1066" s="38">
        <v>115</v>
      </c>
      <c r="AH1066">
        <f t="shared" si="83"/>
        <v>179</v>
      </c>
      <c r="AI1066" s="40">
        <f t="shared" si="84"/>
        <v>46.134020618556704</v>
      </c>
    </row>
    <row r="1067" spans="1:35" ht="15">
      <c r="A1067" t="str">
        <f t="shared" si="80"/>
        <v>3077</v>
      </c>
      <c r="B1067" t="str">
        <f t="shared" si="81"/>
        <v>Hosszúvíz</v>
      </c>
      <c r="C1067" t="s">
        <v>1065</v>
      </c>
      <c r="D1067" t="str">
        <f>INDEX(helysegnevtar!$A$4:$F$3181,MATCH(tidy!$B1067,helysegnevtar!$A$4:$A$3181,0),3)</f>
        <v>község</v>
      </c>
      <c r="E1067" t="str">
        <f>INDEX(helysegnevtar!$A$4:$F$3181,MATCH(tidy!$B1067,helysegnevtar!$A$4:$A$3181,0),4)</f>
        <v>Somogy</v>
      </c>
      <c r="F1067" t="str">
        <f>INDEX(helysegnevtar!$A$4:$F$3181,MATCH(tidy!$B1067,helysegnevtar!$A$4:$A$3181,0),6)</f>
        <v>Marcali</v>
      </c>
      <c r="G1067">
        <v>4</v>
      </c>
      <c r="I1067">
        <v>75.86</v>
      </c>
      <c r="J1067">
        <v>68</v>
      </c>
      <c r="K1067">
        <v>17</v>
      </c>
      <c r="L1067">
        <v>22</v>
      </c>
      <c r="M1067">
        <f t="shared" si="82"/>
        <v>39</v>
      </c>
      <c r="N1067">
        <v>58.24</v>
      </c>
      <c r="O1067">
        <v>23.08</v>
      </c>
      <c r="P1067">
        <v>20</v>
      </c>
      <c r="Q1067">
        <v>7.1</v>
      </c>
      <c r="R1067">
        <v>0.03</v>
      </c>
      <c r="S1067">
        <v>0.8</v>
      </c>
      <c r="T1067">
        <v>0.83</v>
      </c>
      <c r="U1067">
        <v>89544627</v>
      </c>
      <c r="V1067">
        <v>141</v>
      </c>
      <c r="Z1067">
        <v>40.82</v>
      </c>
      <c r="AB1067">
        <v>8</v>
      </c>
      <c r="AC1067" s="38">
        <v>20.41</v>
      </c>
      <c r="AD1067" s="38">
        <v>20.41</v>
      </c>
      <c r="AE1067" s="39"/>
      <c r="AF1067" s="38">
        <v>4</v>
      </c>
      <c r="AG1067" s="38">
        <v>6</v>
      </c>
      <c r="AH1067">
        <f t="shared" si="83"/>
        <v>10</v>
      </c>
      <c r="AI1067" s="40">
        <f t="shared" si="84"/>
        <v>25.641025641025639</v>
      </c>
    </row>
    <row r="1068" spans="1:35" ht="15">
      <c r="A1068" t="str">
        <f t="shared" si="80"/>
        <v>1120</v>
      </c>
      <c r="B1068" t="str">
        <f t="shared" si="81"/>
        <v>Hosszúvölgy</v>
      </c>
      <c r="C1068" t="s">
        <v>1066</v>
      </c>
      <c r="D1068" t="str">
        <f>INDEX(helysegnevtar!$A$4:$F$3181,MATCH(tidy!$B1068,helysegnevtar!$A$4:$A$3181,0),3)</f>
        <v>község</v>
      </c>
      <c r="E1068" t="str">
        <f>INDEX(helysegnevtar!$A$4:$F$3181,MATCH(tidy!$B1068,helysegnevtar!$A$4:$A$3181,0),4)</f>
        <v>Zala</v>
      </c>
      <c r="F1068" t="str">
        <f>INDEX(helysegnevtar!$A$4:$F$3181,MATCH(tidy!$B1068,helysegnevtar!$A$4:$A$3181,0),6)</f>
        <v>Nagykanizsai</v>
      </c>
      <c r="I1068">
        <v>62.96</v>
      </c>
      <c r="J1068">
        <v>179</v>
      </c>
      <c r="K1068">
        <v>55</v>
      </c>
      <c r="L1068">
        <v>57</v>
      </c>
      <c r="M1068">
        <f t="shared" si="82"/>
        <v>112</v>
      </c>
      <c r="N1068">
        <v>46.42</v>
      </c>
      <c r="O1068">
        <v>23.08</v>
      </c>
      <c r="P1068">
        <v>50</v>
      </c>
      <c r="Q1068">
        <v>3.6</v>
      </c>
      <c r="R1068">
        <v>0.57999999999999996</v>
      </c>
      <c r="S1068">
        <v>1.31</v>
      </c>
      <c r="T1068">
        <v>1.89</v>
      </c>
      <c r="U1068">
        <v>304623110</v>
      </c>
      <c r="V1068">
        <v>396</v>
      </c>
      <c r="Z1068">
        <v>5.88</v>
      </c>
      <c r="AB1068">
        <v>42</v>
      </c>
      <c r="AC1068" s="38">
        <v>17.649999999999999</v>
      </c>
      <c r="AD1068" s="38">
        <v>-11.76</v>
      </c>
      <c r="AE1068" s="39"/>
      <c r="AF1068" s="38">
        <v>13</v>
      </c>
      <c r="AG1068" s="38">
        <v>20</v>
      </c>
      <c r="AH1068">
        <f t="shared" si="83"/>
        <v>33</v>
      </c>
      <c r="AI1068" s="40">
        <f t="shared" si="84"/>
        <v>29.464285714285715</v>
      </c>
    </row>
    <row r="1069" spans="1:35" ht="15">
      <c r="A1069" t="str">
        <f t="shared" si="80"/>
        <v>725</v>
      </c>
      <c r="B1069" t="str">
        <f t="shared" si="81"/>
        <v>Hosztót</v>
      </c>
      <c r="C1069" t="s">
        <v>1067</v>
      </c>
      <c r="D1069" t="str">
        <f>INDEX(helysegnevtar!$A$4:$F$3181,MATCH(tidy!$B1069,helysegnevtar!$A$4:$A$3181,0),3)</f>
        <v>község</v>
      </c>
      <c r="E1069" t="str">
        <f>INDEX(helysegnevtar!$A$4:$F$3181,MATCH(tidy!$B1069,helysegnevtar!$A$4:$A$3181,0),4)</f>
        <v>Veszprém</v>
      </c>
      <c r="F1069" t="str">
        <f>INDEX(helysegnevtar!$A$4:$F$3181,MATCH(tidy!$B1069,helysegnevtar!$A$4:$A$3181,0),6)</f>
        <v>Sümegi</v>
      </c>
      <c r="G1069">
        <v>1</v>
      </c>
      <c r="I1069">
        <v>57.89</v>
      </c>
      <c r="J1069">
        <v>69</v>
      </c>
      <c r="K1069">
        <v>23</v>
      </c>
      <c r="L1069">
        <v>18</v>
      </c>
      <c r="M1069">
        <f t="shared" si="82"/>
        <v>41</v>
      </c>
      <c r="N1069">
        <v>61.75</v>
      </c>
      <c r="O1069">
        <v>15.15</v>
      </c>
      <c r="P1069">
        <v>50</v>
      </c>
      <c r="Q1069">
        <v>7.27</v>
      </c>
      <c r="R1069">
        <v>0.04</v>
      </c>
      <c r="S1069">
        <v>1.01</v>
      </c>
      <c r="T1069">
        <v>1.05</v>
      </c>
      <c r="U1069">
        <v>122538810</v>
      </c>
      <c r="V1069">
        <v>129</v>
      </c>
      <c r="AA1069">
        <v>29.63</v>
      </c>
      <c r="AB1069">
        <v>16</v>
      </c>
      <c r="AC1069" s="38">
        <v>159.29</v>
      </c>
      <c r="AD1069" s="38">
        <v>-17.7</v>
      </c>
      <c r="AE1069" s="39"/>
      <c r="AF1069" s="38">
        <v>8</v>
      </c>
      <c r="AG1069" s="38">
        <v>9</v>
      </c>
      <c r="AH1069">
        <f t="shared" si="83"/>
        <v>17</v>
      </c>
      <c r="AI1069" s="40">
        <f t="shared" si="84"/>
        <v>41.463414634146339</v>
      </c>
    </row>
    <row r="1070" spans="1:35" ht="15">
      <c r="A1070" t="str">
        <f t="shared" si="80"/>
        <v>2832</v>
      </c>
      <c r="B1070" t="str">
        <f t="shared" si="81"/>
        <v>Hottó</v>
      </c>
      <c r="C1070" t="s">
        <v>1068</v>
      </c>
      <c r="D1070" t="str">
        <f>INDEX(helysegnevtar!$A$4:$F$3181,MATCH(tidy!$B1070,helysegnevtar!$A$4:$A$3181,0),3)</f>
        <v>község</v>
      </c>
      <c r="E1070" t="str">
        <f>INDEX(helysegnevtar!$A$4:$F$3181,MATCH(tidy!$B1070,helysegnevtar!$A$4:$A$3181,0),4)</f>
        <v>Zala</v>
      </c>
      <c r="F1070" t="str">
        <f>INDEX(helysegnevtar!$A$4:$F$3181,MATCH(tidy!$B1070,helysegnevtar!$A$4:$A$3181,0),6)</f>
        <v>Zalaegerszegi</v>
      </c>
      <c r="I1070">
        <v>49.77</v>
      </c>
      <c r="J1070">
        <v>350</v>
      </c>
      <c r="K1070">
        <v>120</v>
      </c>
      <c r="L1070">
        <v>115</v>
      </c>
      <c r="M1070">
        <f t="shared" si="82"/>
        <v>235</v>
      </c>
      <c r="N1070">
        <v>9.25</v>
      </c>
      <c r="O1070">
        <v>22.78</v>
      </c>
      <c r="P1070">
        <v>50</v>
      </c>
      <c r="Q1070">
        <v>6.7</v>
      </c>
      <c r="S1070">
        <v>3.72</v>
      </c>
      <c r="T1070">
        <v>3.72</v>
      </c>
      <c r="U1070">
        <v>769273535</v>
      </c>
      <c r="V1070">
        <v>593</v>
      </c>
      <c r="Z1070">
        <v>2.95</v>
      </c>
      <c r="AB1070">
        <v>57</v>
      </c>
      <c r="AC1070" s="38">
        <v>-41.36</v>
      </c>
      <c r="AD1070" s="38">
        <v>-2.95</v>
      </c>
      <c r="AE1070" s="39"/>
      <c r="AF1070" s="38">
        <v>30</v>
      </c>
      <c r="AG1070" s="38">
        <v>37</v>
      </c>
      <c r="AH1070">
        <f t="shared" si="83"/>
        <v>67</v>
      </c>
      <c r="AI1070" s="40">
        <f t="shared" si="84"/>
        <v>28.510638297872344</v>
      </c>
    </row>
    <row r="1071" spans="1:35" ht="15">
      <c r="A1071" t="str">
        <f t="shared" si="80"/>
        <v>2605</v>
      </c>
      <c r="B1071" t="str">
        <f t="shared" si="81"/>
        <v>Hőgyész</v>
      </c>
      <c r="C1071" t="s">
        <v>1069</v>
      </c>
      <c r="D1071" t="str">
        <f>INDEX(helysegnevtar!$A$4:$F$3181,MATCH(tidy!$B1071,helysegnevtar!$A$4:$A$3181,0),3)</f>
        <v>nagyközség</v>
      </c>
      <c r="E1071" t="str">
        <f>INDEX(helysegnevtar!$A$4:$F$3181,MATCH(tidy!$B1071,helysegnevtar!$A$4:$A$3181,0),4)</f>
        <v>Tolna</v>
      </c>
      <c r="F1071" t="str">
        <f>INDEX(helysegnevtar!$A$4:$F$3181,MATCH(tidy!$B1071,helysegnevtar!$A$4:$A$3181,0),6)</f>
        <v>Tamási</v>
      </c>
      <c r="G1071">
        <v>26</v>
      </c>
      <c r="H1071">
        <v>3.36</v>
      </c>
      <c r="I1071">
        <v>65.88</v>
      </c>
      <c r="J1071">
        <v>2704</v>
      </c>
      <c r="K1071">
        <v>818</v>
      </c>
      <c r="L1071">
        <v>843</v>
      </c>
      <c r="M1071">
        <f t="shared" si="82"/>
        <v>1661</v>
      </c>
      <c r="N1071">
        <v>34.72</v>
      </c>
      <c r="O1071">
        <v>17.079999999999998</v>
      </c>
      <c r="P1071">
        <v>46.67</v>
      </c>
      <c r="Q1071">
        <v>37.15</v>
      </c>
      <c r="R1071">
        <v>3.9</v>
      </c>
      <c r="S1071">
        <v>14.4</v>
      </c>
      <c r="T1071">
        <v>18.3</v>
      </c>
      <c r="U1071">
        <v>4178740070</v>
      </c>
      <c r="V1071">
        <v>6783</v>
      </c>
      <c r="W1071">
        <v>181</v>
      </c>
      <c r="X1071">
        <v>12</v>
      </c>
      <c r="Y1071">
        <v>50</v>
      </c>
      <c r="Z1071">
        <v>17.09</v>
      </c>
      <c r="AA1071">
        <v>4.53</v>
      </c>
      <c r="AB1071">
        <v>634</v>
      </c>
      <c r="AC1071" s="38">
        <v>-1.1399999999999999</v>
      </c>
      <c r="AD1071" s="38">
        <v>-6.84</v>
      </c>
      <c r="AE1071" s="39">
        <v>10.5</v>
      </c>
      <c r="AF1071" s="38">
        <v>221</v>
      </c>
      <c r="AG1071" s="38">
        <v>423</v>
      </c>
      <c r="AH1071">
        <f t="shared" si="83"/>
        <v>644</v>
      </c>
      <c r="AI1071" s="40">
        <f t="shared" si="84"/>
        <v>38.771824202287782</v>
      </c>
    </row>
    <row r="1072" spans="1:35" ht="15">
      <c r="A1072" t="str">
        <f t="shared" si="80"/>
        <v>1002</v>
      </c>
      <c r="B1072" t="str">
        <f t="shared" si="81"/>
        <v>Hövej</v>
      </c>
      <c r="C1072" t="s">
        <v>1070</v>
      </c>
      <c r="D1072" t="str">
        <f>INDEX(helysegnevtar!$A$4:$F$3181,MATCH(tidy!$B1072,helysegnevtar!$A$4:$A$3181,0),3)</f>
        <v>község</v>
      </c>
      <c r="E1072" t="str">
        <f>INDEX(helysegnevtar!$A$4:$F$3181,MATCH(tidy!$B1072,helysegnevtar!$A$4:$A$3181,0),4)</f>
        <v>Győr-Moson-Sopron</v>
      </c>
      <c r="F1072" t="str">
        <f>INDEX(helysegnevtar!$A$4:$F$3181,MATCH(tidy!$B1072,helysegnevtar!$A$4:$A$3181,0),6)</f>
        <v>Kapuvári</v>
      </c>
      <c r="G1072">
        <v>1</v>
      </c>
      <c r="I1072">
        <v>43.75</v>
      </c>
      <c r="J1072">
        <v>382</v>
      </c>
      <c r="K1072">
        <v>123</v>
      </c>
      <c r="L1072">
        <v>138</v>
      </c>
      <c r="M1072">
        <f t="shared" si="82"/>
        <v>261</v>
      </c>
      <c r="N1072">
        <v>47.3</v>
      </c>
      <c r="O1072">
        <v>13.33</v>
      </c>
      <c r="P1072">
        <v>66.67</v>
      </c>
      <c r="Q1072">
        <v>8.52</v>
      </c>
      <c r="R1072">
        <v>0.22</v>
      </c>
      <c r="S1072">
        <v>1.7</v>
      </c>
      <c r="T1072">
        <v>1.92</v>
      </c>
      <c r="U1072">
        <v>494819193</v>
      </c>
      <c r="V1072">
        <v>710</v>
      </c>
      <c r="Z1072">
        <v>2.83</v>
      </c>
      <c r="AB1072">
        <v>66</v>
      </c>
      <c r="AC1072" s="38">
        <v>-28.33</v>
      </c>
      <c r="AD1072" s="38">
        <v>-2.83</v>
      </c>
      <c r="AE1072" s="39"/>
      <c r="AF1072" s="38">
        <v>29</v>
      </c>
      <c r="AG1072" s="38">
        <v>35</v>
      </c>
      <c r="AH1072">
        <f t="shared" si="83"/>
        <v>64</v>
      </c>
      <c r="AI1072" s="40">
        <f t="shared" si="84"/>
        <v>24.521072796934863</v>
      </c>
    </row>
    <row r="1073" spans="1:35" ht="15">
      <c r="A1073" t="str">
        <f t="shared" si="80"/>
        <v>1687</v>
      </c>
      <c r="B1073" t="str">
        <f t="shared" si="81"/>
        <v>Hugyag</v>
      </c>
      <c r="C1073" t="s">
        <v>1071</v>
      </c>
      <c r="D1073" t="str">
        <f>INDEX(helysegnevtar!$A$4:$F$3181,MATCH(tidy!$B1073,helysegnevtar!$A$4:$A$3181,0),3)</f>
        <v>község</v>
      </c>
      <c r="E1073" t="str">
        <f>INDEX(helysegnevtar!$A$4:$F$3181,MATCH(tidy!$B1073,helysegnevtar!$A$4:$A$3181,0),4)</f>
        <v>Nógrád</v>
      </c>
      <c r="F1073" t="str">
        <f>INDEX(helysegnevtar!$A$4:$F$3181,MATCH(tidy!$B1073,helysegnevtar!$A$4:$A$3181,0),6)</f>
        <v>Balassagyarmati</v>
      </c>
      <c r="G1073">
        <v>41</v>
      </c>
      <c r="H1073">
        <v>14.4</v>
      </c>
      <c r="I1073">
        <v>53.36</v>
      </c>
      <c r="J1073">
        <v>875</v>
      </c>
      <c r="K1073">
        <v>274</v>
      </c>
      <c r="L1073">
        <v>285</v>
      </c>
      <c r="M1073">
        <f t="shared" si="82"/>
        <v>559</v>
      </c>
      <c r="N1073">
        <v>46.77</v>
      </c>
      <c r="O1073">
        <v>6.03</v>
      </c>
      <c r="P1073">
        <v>62.1</v>
      </c>
      <c r="Q1073">
        <v>10.9</v>
      </c>
      <c r="S1073">
        <v>11.91</v>
      </c>
      <c r="T1073">
        <v>11.91</v>
      </c>
      <c r="U1073">
        <v>1027836126</v>
      </c>
      <c r="V1073">
        <v>1950</v>
      </c>
      <c r="Z1073">
        <v>16.09</v>
      </c>
      <c r="AA1073">
        <v>16.260000000000002</v>
      </c>
      <c r="AB1073">
        <v>348</v>
      </c>
      <c r="AC1073" s="38">
        <v>-4.5999999999999996</v>
      </c>
      <c r="AD1073" s="38">
        <v>2.2999999999999998</v>
      </c>
      <c r="AE1073" s="39"/>
      <c r="AF1073" s="38">
        <v>42</v>
      </c>
      <c r="AG1073" s="38">
        <v>74</v>
      </c>
      <c r="AH1073">
        <f t="shared" si="83"/>
        <v>116</v>
      </c>
      <c r="AI1073" s="40">
        <f t="shared" si="84"/>
        <v>20.751341681574239</v>
      </c>
    </row>
    <row r="1074" spans="1:35" ht="15">
      <c r="A1074" t="str">
        <f t="shared" si="80"/>
        <v>3329</v>
      </c>
      <c r="B1074" t="str">
        <f t="shared" si="81"/>
        <v>Hunya</v>
      </c>
      <c r="C1074" t="s">
        <v>1072</v>
      </c>
      <c r="D1074" t="str">
        <f>INDEX(helysegnevtar!$A$4:$F$3181,MATCH(tidy!$B1074,helysegnevtar!$A$4:$A$3181,0),3)</f>
        <v>község</v>
      </c>
      <c r="E1074" t="str">
        <f>INDEX(helysegnevtar!$A$4:$F$3181,MATCH(tidy!$B1074,helysegnevtar!$A$4:$A$3181,0),4)</f>
        <v>Békés</v>
      </c>
      <c r="F1074" t="str">
        <f>INDEX(helysegnevtar!$A$4:$F$3181,MATCH(tidy!$B1074,helysegnevtar!$A$4:$A$3181,0),6)</f>
        <v>Gyomaendrődi</v>
      </c>
      <c r="G1074">
        <v>13</v>
      </c>
      <c r="I1074">
        <v>75.39</v>
      </c>
      <c r="J1074">
        <v>611</v>
      </c>
      <c r="K1074">
        <v>165</v>
      </c>
      <c r="L1074">
        <v>185</v>
      </c>
      <c r="M1074">
        <f t="shared" si="82"/>
        <v>350</v>
      </c>
      <c r="N1074">
        <v>34.69</v>
      </c>
      <c r="O1074">
        <v>13.24</v>
      </c>
      <c r="P1074">
        <v>54.55</v>
      </c>
      <c r="Q1074">
        <v>32.57</v>
      </c>
      <c r="R1074">
        <v>4.2300000000000004</v>
      </c>
      <c r="S1074">
        <v>3.8</v>
      </c>
      <c r="T1074">
        <v>8.0299999999999994</v>
      </c>
      <c r="U1074">
        <v>742951914</v>
      </c>
      <c r="V1074">
        <v>1575</v>
      </c>
      <c r="Z1074">
        <v>1.77</v>
      </c>
      <c r="AB1074">
        <v>150</v>
      </c>
      <c r="AC1074" s="38">
        <v>-7.1</v>
      </c>
      <c r="AD1074" s="38">
        <v>-8.8699999999999992</v>
      </c>
      <c r="AE1074" s="39"/>
      <c r="AF1074" s="38">
        <v>72</v>
      </c>
      <c r="AG1074" s="38">
        <v>105</v>
      </c>
      <c r="AH1074">
        <f t="shared" si="83"/>
        <v>177</v>
      </c>
      <c r="AI1074" s="40">
        <f t="shared" si="84"/>
        <v>50.571428571428569</v>
      </c>
    </row>
    <row r="1075" spans="1:35" ht="15">
      <c r="A1075" t="str">
        <f t="shared" si="80"/>
        <v>3405</v>
      </c>
      <c r="B1075" t="str">
        <f t="shared" si="81"/>
        <v>Hunyadfalva</v>
      </c>
      <c r="C1075" t="s">
        <v>1073</v>
      </c>
      <c r="D1075" t="str">
        <f>INDEX(helysegnevtar!$A$4:$F$3181,MATCH(tidy!$B1075,helysegnevtar!$A$4:$A$3181,0),3)</f>
        <v>község</v>
      </c>
      <c r="E1075" t="str">
        <f>INDEX(helysegnevtar!$A$4:$F$3181,MATCH(tidy!$B1075,helysegnevtar!$A$4:$A$3181,0),4)</f>
        <v>Jász-Nagykun-Szolnok</v>
      </c>
      <c r="F1075" t="str">
        <f>INDEX(helysegnevtar!$A$4:$F$3181,MATCH(tidy!$B1075,helysegnevtar!$A$4:$A$3181,0),6)</f>
        <v>Szolnoki</v>
      </c>
      <c r="G1075">
        <v>6</v>
      </c>
      <c r="I1075">
        <v>48.15</v>
      </c>
      <c r="J1075">
        <v>181</v>
      </c>
      <c r="K1075">
        <v>56</v>
      </c>
      <c r="L1075">
        <v>66</v>
      </c>
      <c r="M1075">
        <f t="shared" si="82"/>
        <v>122</v>
      </c>
      <c r="N1075">
        <v>29.69</v>
      </c>
      <c r="O1075">
        <v>1.37</v>
      </c>
      <c r="P1075">
        <v>71.430000000000007</v>
      </c>
      <c r="Q1075">
        <v>5.35</v>
      </c>
      <c r="R1075">
        <v>1.33</v>
      </c>
      <c r="S1075">
        <v>2.5</v>
      </c>
      <c r="T1075">
        <v>3.83</v>
      </c>
      <c r="U1075">
        <v>218507485</v>
      </c>
      <c r="V1075">
        <v>298</v>
      </c>
      <c r="Z1075">
        <v>13.47</v>
      </c>
      <c r="AB1075">
        <v>51</v>
      </c>
      <c r="AC1075" s="38">
        <v>-53.87</v>
      </c>
      <c r="AD1075" s="38">
        <v>6.73</v>
      </c>
      <c r="AE1075" s="39"/>
      <c r="AF1075" s="38">
        <v>14</v>
      </c>
      <c r="AG1075" s="38">
        <v>11</v>
      </c>
      <c r="AH1075">
        <f t="shared" si="83"/>
        <v>25</v>
      </c>
      <c r="AI1075" s="40">
        <f t="shared" si="84"/>
        <v>20.491803278688526</v>
      </c>
    </row>
    <row r="1076" spans="1:35" ht="15">
      <c r="A1076" t="str">
        <f t="shared" si="80"/>
        <v>3143</v>
      </c>
      <c r="B1076" t="str">
        <f t="shared" si="81"/>
        <v>Husztót</v>
      </c>
      <c r="C1076" t="s">
        <v>1074</v>
      </c>
      <c r="D1076" t="str">
        <f>INDEX(helysegnevtar!$A$4:$F$3181,MATCH(tidy!$B1076,helysegnevtar!$A$4:$A$3181,0),3)</f>
        <v>község</v>
      </c>
      <c r="E1076" t="str">
        <f>INDEX(helysegnevtar!$A$4:$F$3181,MATCH(tidy!$B1076,helysegnevtar!$A$4:$A$3181,0),4)</f>
        <v>Baranya</v>
      </c>
      <c r="F1076" t="str">
        <f>INDEX(helysegnevtar!$A$4:$F$3181,MATCH(tidy!$B1076,helysegnevtar!$A$4:$A$3181,0),6)</f>
        <v>Pécsi</v>
      </c>
      <c r="G1076">
        <v>2</v>
      </c>
      <c r="I1076">
        <v>68.75</v>
      </c>
      <c r="J1076">
        <v>64</v>
      </c>
      <c r="K1076">
        <v>19</v>
      </c>
      <c r="L1076">
        <v>18</v>
      </c>
      <c r="M1076">
        <f t="shared" si="82"/>
        <v>37</v>
      </c>
      <c r="N1076">
        <v>28.53</v>
      </c>
      <c r="O1076">
        <v>10.53</v>
      </c>
      <c r="Q1076">
        <v>6.75</v>
      </c>
      <c r="S1076">
        <v>0.55000000000000004</v>
      </c>
      <c r="T1076">
        <v>0.55000000000000004</v>
      </c>
      <c r="U1076">
        <v>56438706</v>
      </c>
      <c r="V1076">
        <v>143</v>
      </c>
      <c r="Z1076">
        <v>19.05</v>
      </c>
      <c r="AA1076">
        <v>17.78</v>
      </c>
      <c r="AB1076">
        <v>12</v>
      </c>
      <c r="AC1076" s="38">
        <v>-38.1</v>
      </c>
      <c r="AD1076" s="38">
        <v>-19.05</v>
      </c>
      <c r="AE1076" s="39"/>
      <c r="AF1076" s="38">
        <v>6</v>
      </c>
      <c r="AG1076" s="38">
        <v>10</v>
      </c>
      <c r="AH1076">
        <f t="shared" si="83"/>
        <v>16</v>
      </c>
      <c r="AI1076" s="40">
        <f t="shared" si="84"/>
        <v>43.243243243243242</v>
      </c>
    </row>
    <row r="1077" spans="1:35" ht="15">
      <c r="A1077" t="str">
        <f t="shared" si="80"/>
        <v>3306</v>
      </c>
      <c r="B1077" t="str">
        <f t="shared" si="81"/>
        <v>Ibafa</v>
      </c>
      <c r="C1077" t="s">
        <v>1075</v>
      </c>
      <c r="D1077" t="str">
        <f>INDEX(helysegnevtar!$A$4:$F$3181,MATCH(tidy!$B1077,helysegnevtar!$A$4:$A$3181,0),3)</f>
        <v>község</v>
      </c>
      <c r="E1077" t="str">
        <f>INDEX(helysegnevtar!$A$4:$F$3181,MATCH(tidy!$B1077,helysegnevtar!$A$4:$A$3181,0),4)</f>
        <v>Baranya</v>
      </c>
      <c r="F1077" t="str">
        <f>INDEX(helysegnevtar!$A$4:$F$3181,MATCH(tidy!$B1077,helysegnevtar!$A$4:$A$3181,0),6)</f>
        <v>Szigetvári</v>
      </c>
      <c r="G1077">
        <v>9</v>
      </c>
      <c r="I1077">
        <v>49.57</v>
      </c>
      <c r="J1077">
        <v>224</v>
      </c>
      <c r="K1077">
        <v>79</v>
      </c>
      <c r="L1077">
        <v>76</v>
      </c>
      <c r="M1077">
        <f t="shared" si="82"/>
        <v>155</v>
      </c>
      <c r="N1077">
        <v>58.39</v>
      </c>
      <c r="O1077">
        <v>12</v>
      </c>
      <c r="P1077">
        <v>76.19</v>
      </c>
      <c r="Q1077">
        <v>29.3</v>
      </c>
      <c r="R1077">
        <v>1.02</v>
      </c>
      <c r="S1077">
        <v>1.97</v>
      </c>
      <c r="T1077">
        <v>2.99</v>
      </c>
      <c r="U1077">
        <v>228977323</v>
      </c>
      <c r="V1077">
        <v>443</v>
      </c>
      <c r="Z1077">
        <v>22.04</v>
      </c>
      <c r="AB1077">
        <v>70</v>
      </c>
      <c r="AC1077" s="38">
        <v>-88.15</v>
      </c>
      <c r="AD1077" s="38">
        <v>-5.51</v>
      </c>
      <c r="AE1077" s="39"/>
      <c r="AF1077" s="38">
        <v>27</v>
      </c>
      <c r="AG1077" s="38">
        <v>19</v>
      </c>
      <c r="AH1077">
        <f t="shared" si="83"/>
        <v>46</v>
      </c>
      <c r="AI1077" s="40">
        <f t="shared" si="84"/>
        <v>29.677419354838708</v>
      </c>
    </row>
    <row r="1078" spans="1:35" ht="15">
      <c r="A1078" t="str">
        <f t="shared" si="80"/>
        <v>318</v>
      </c>
      <c r="B1078" t="str">
        <f t="shared" si="81"/>
        <v>Iborfia</v>
      </c>
      <c r="C1078" t="s">
        <v>1076</v>
      </c>
      <c r="D1078" t="str">
        <f>INDEX(helysegnevtar!$A$4:$F$3181,MATCH(tidy!$B1078,helysegnevtar!$A$4:$A$3181,0),3)</f>
        <v>község</v>
      </c>
      <c r="E1078" t="str">
        <f>INDEX(helysegnevtar!$A$4:$F$3181,MATCH(tidy!$B1078,helysegnevtar!$A$4:$A$3181,0),4)</f>
        <v>Zala</v>
      </c>
      <c r="F1078" t="str">
        <f>INDEX(helysegnevtar!$A$4:$F$3181,MATCH(tidy!$B1078,helysegnevtar!$A$4:$A$3181,0),6)</f>
        <v>Zalaegerszegi</v>
      </c>
      <c r="I1078">
        <v>44.44</v>
      </c>
      <c r="J1078">
        <v>18</v>
      </c>
      <c r="K1078">
        <v>5</v>
      </c>
      <c r="L1078">
        <v>7</v>
      </c>
      <c r="M1078">
        <f t="shared" si="82"/>
        <v>12</v>
      </c>
      <c r="N1078">
        <v>23.81</v>
      </c>
      <c r="O1078">
        <v>45.45</v>
      </c>
      <c r="Q1078">
        <v>2.59</v>
      </c>
      <c r="R1078">
        <v>1.52</v>
      </c>
      <c r="S1078">
        <v>1.89</v>
      </c>
      <c r="T1078">
        <v>3.41</v>
      </c>
      <c r="U1078">
        <v>55177477</v>
      </c>
      <c r="V1078">
        <v>41</v>
      </c>
      <c r="AC1078" s="38">
        <v>153.85</v>
      </c>
      <c r="AD1078" s="38">
        <v>0</v>
      </c>
      <c r="AE1078" s="39"/>
      <c r="AF1078" s="38">
        <v>3</v>
      </c>
      <c r="AG1078" s="38">
        <v>1</v>
      </c>
      <c r="AH1078">
        <f t="shared" si="83"/>
        <v>4</v>
      </c>
      <c r="AI1078" s="40">
        <f t="shared" si="84"/>
        <v>33.333333333333329</v>
      </c>
    </row>
    <row r="1079" spans="1:35" ht="15">
      <c r="A1079" t="str">
        <f t="shared" si="80"/>
        <v>2563</v>
      </c>
      <c r="B1079" t="str">
        <f t="shared" si="81"/>
        <v>Ibrány</v>
      </c>
      <c r="C1079" t="s">
        <v>1077</v>
      </c>
      <c r="D1079" t="str">
        <f>INDEX(helysegnevtar!$A$4:$F$3181,MATCH(tidy!$B1079,helysegnevtar!$A$4:$A$3181,0),3)</f>
        <v>város</v>
      </c>
      <c r="E1079" t="str">
        <f>INDEX(helysegnevtar!$A$4:$F$3181,MATCH(tidy!$B1079,helysegnevtar!$A$4:$A$3181,0),4)</f>
        <v>Szabolcs-Szatmár-Bereg</v>
      </c>
      <c r="F1079" t="str">
        <f>INDEX(helysegnevtar!$A$4:$F$3181,MATCH(tidy!$B1079,helysegnevtar!$A$4:$A$3181,0),6)</f>
        <v>Ibrányi</v>
      </c>
      <c r="G1079">
        <v>174</v>
      </c>
      <c r="H1079">
        <v>12.38</v>
      </c>
      <c r="I1079">
        <v>45.96</v>
      </c>
      <c r="J1079">
        <v>6724</v>
      </c>
      <c r="K1079">
        <v>2232</v>
      </c>
      <c r="L1079">
        <v>2354</v>
      </c>
      <c r="M1079">
        <f t="shared" si="82"/>
        <v>4586</v>
      </c>
      <c r="N1079">
        <v>31.6</v>
      </c>
      <c r="O1079">
        <v>15.7</v>
      </c>
      <c r="P1079">
        <v>49.43</v>
      </c>
      <c r="Q1079">
        <v>60.42</v>
      </c>
      <c r="R1079">
        <v>7.15</v>
      </c>
      <c r="S1079">
        <v>32.69</v>
      </c>
      <c r="T1079">
        <v>39.840000000000003</v>
      </c>
      <c r="U1079">
        <v>10071650288</v>
      </c>
      <c r="V1079">
        <v>17713</v>
      </c>
      <c r="W1079">
        <v>559</v>
      </c>
      <c r="X1079">
        <v>174</v>
      </c>
      <c r="Y1079">
        <v>36</v>
      </c>
      <c r="Z1079">
        <v>11.28</v>
      </c>
      <c r="AA1079">
        <v>8.99</v>
      </c>
      <c r="AB1079">
        <v>1647</v>
      </c>
      <c r="AC1079" s="38">
        <v>-5.33</v>
      </c>
      <c r="AD1079" s="38">
        <v>0.94</v>
      </c>
      <c r="AE1079" s="39">
        <v>12.52</v>
      </c>
      <c r="AF1079" s="38">
        <v>354</v>
      </c>
      <c r="AG1079" s="38">
        <v>615</v>
      </c>
      <c r="AH1079">
        <f t="shared" si="83"/>
        <v>969</v>
      </c>
      <c r="AI1079" s="40">
        <f t="shared" si="84"/>
        <v>21.129524640209333</v>
      </c>
    </row>
    <row r="1080" spans="1:35" ht="15">
      <c r="A1080" t="str">
        <f t="shared" si="80"/>
        <v>1119</v>
      </c>
      <c r="B1080" t="str">
        <f t="shared" si="81"/>
        <v>Igal</v>
      </c>
      <c r="C1080" t="s">
        <v>1078</v>
      </c>
      <c r="D1080" t="str">
        <f>INDEX(helysegnevtar!$A$4:$F$3181,MATCH(tidy!$B1080,helysegnevtar!$A$4:$A$3181,0),3)</f>
        <v>város</v>
      </c>
      <c r="E1080" t="str">
        <f>INDEX(helysegnevtar!$A$4:$F$3181,MATCH(tidy!$B1080,helysegnevtar!$A$4:$A$3181,0),4)</f>
        <v>Somogy</v>
      </c>
      <c r="F1080" t="str">
        <f>INDEX(helysegnevtar!$A$4:$F$3181,MATCH(tidy!$B1080,helysegnevtar!$A$4:$A$3181,0),6)</f>
        <v>Kaposvári</v>
      </c>
      <c r="G1080">
        <v>7</v>
      </c>
      <c r="H1080">
        <v>3.52</v>
      </c>
      <c r="I1080">
        <v>71.48</v>
      </c>
      <c r="J1080">
        <v>1576</v>
      </c>
      <c r="K1080">
        <v>423</v>
      </c>
      <c r="L1080">
        <v>434</v>
      </c>
      <c r="M1080">
        <f t="shared" si="82"/>
        <v>857</v>
      </c>
      <c r="N1080">
        <v>25.22</v>
      </c>
      <c r="O1080">
        <v>20.77</v>
      </c>
      <c r="P1080">
        <v>40</v>
      </c>
      <c r="Q1080">
        <v>36.06</v>
      </c>
      <c r="R1080">
        <v>0.12</v>
      </c>
      <c r="S1080">
        <v>2.57</v>
      </c>
      <c r="T1080">
        <v>2.69</v>
      </c>
      <c r="U1080">
        <v>2049634140</v>
      </c>
      <c r="V1080">
        <v>3465</v>
      </c>
      <c r="W1080">
        <v>198</v>
      </c>
      <c r="X1080">
        <v>44</v>
      </c>
      <c r="Y1080">
        <v>27</v>
      </c>
      <c r="Z1080">
        <v>13.65</v>
      </c>
      <c r="AA1080">
        <v>9.94</v>
      </c>
      <c r="AB1080">
        <v>297</v>
      </c>
      <c r="AC1080" s="38">
        <v>34.130000000000003</v>
      </c>
      <c r="AD1080" s="38">
        <v>-15.17</v>
      </c>
      <c r="AE1080" s="39">
        <v>68.69</v>
      </c>
      <c r="AF1080" s="38">
        <v>209</v>
      </c>
      <c r="AG1080" s="38">
        <v>277</v>
      </c>
      <c r="AH1080">
        <f t="shared" si="83"/>
        <v>486</v>
      </c>
      <c r="AI1080" s="40">
        <f t="shared" si="84"/>
        <v>56.709451575262548</v>
      </c>
    </row>
    <row r="1081" spans="1:35" ht="15">
      <c r="A1081" t="str">
        <f t="shared" si="80"/>
        <v>1773</v>
      </c>
      <c r="B1081" t="str">
        <f t="shared" si="81"/>
        <v>Igar</v>
      </c>
      <c r="C1081" t="s">
        <v>1079</v>
      </c>
      <c r="D1081" t="str">
        <f>INDEX(helysegnevtar!$A$4:$F$3181,MATCH(tidy!$B1081,helysegnevtar!$A$4:$A$3181,0),3)</f>
        <v>község</v>
      </c>
      <c r="E1081" t="str">
        <f>INDEX(helysegnevtar!$A$4:$F$3181,MATCH(tidy!$B1081,helysegnevtar!$A$4:$A$3181,0),4)</f>
        <v>Fejér</v>
      </c>
      <c r="F1081" t="str">
        <f>INDEX(helysegnevtar!$A$4:$F$3181,MATCH(tidy!$B1081,helysegnevtar!$A$4:$A$3181,0),6)</f>
        <v>Sárbogárdi</v>
      </c>
      <c r="G1081">
        <v>16</v>
      </c>
      <c r="H1081">
        <v>1.01</v>
      </c>
      <c r="I1081">
        <v>46.15</v>
      </c>
      <c r="J1081">
        <v>858</v>
      </c>
      <c r="K1081">
        <v>264</v>
      </c>
      <c r="L1081">
        <v>318</v>
      </c>
      <c r="M1081">
        <f t="shared" si="82"/>
        <v>582</v>
      </c>
      <c r="N1081">
        <v>56.99</v>
      </c>
      <c r="O1081">
        <v>5.9</v>
      </c>
      <c r="P1081">
        <v>62.26</v>
      </c>
      <c r="Q1081">
        <v>41.19</v>
      </c>
      <c r="R1081">
        <v>11.42</v>
      </c>
      <c r="S1081">
        <v>6.2</v>
      </c>
      <c r="T1081">
        <v>17.62</v>
      </c>
      <c r="U1081">
        <v>1362986674</v>
      </c>
      <c r="V1081">
        <v>2026</v>
      </c>
      <c r="Z1081">
        <v>75.87</v>
      </c>
      <c r="AA1081">
        <v>24.18</v>
      </c>
      <c r="AB1081">
        <v>282</v>
      </c>
      <c r="AC1081" s="38">
        <v>-1.31</v>
      </c>
      <c r="AD1081" s="38">
        <v>-18.309999999999999</v>
      </c>
      <c r="AE1081" s="39"/>
      <c r="AF1081" s="38">
        <v>66</v>
      </c>
      <c r="AG1081" s="38">
        <v>95</v>
      </c>
      <c r="AH1081">
        <f t="shared" si="83"/>
        <v>161</v>
      </c>
      <c r="AI1081" s="40">
        <f t="shared" si="84"/>
        <v>27.663230240549829</v>
      </c>
    </row>
    <row r="1082" spans="1:35" ht="15">
      <c r="A1082" t="str">
        <f t="shared" si="80"/>
        <v>2539</v>
      </c>
      <c r="B1082" t="str">
        <f t="shared" si="81"/>
        <v>Igrici</v>
      </c>
      <c r="C1082" t="s">
        <v>1080</v>
      </c>
      <c r="D1082" t="str">
        <f>INDEX(helysegnevtar!$A$4:$F$3181,MATCH(tidy!$B1082,helysegnevtar!$A$4:$A$3181,0),3)</f>
        <v>község</v>
      </c>
      <c r="E1082" t="str">
        <f>INDEX(helysegnevtar!$A$4:$F$3181,MATCH(tidy!$B1082,helysegnevtar!$A$4:$A$3181,0),4)</f>
        <v>Borsod-Abaúj-Zemplén</v>
      </c>
      <c r="F1082" t="str">
        <f>INDEX(helysegnevtar!$A$4:$F$3181,MATCH(tidy!$B1082,helysegnevtar!$A$4:$A$3181,0),6)</f>
        <v>Mezőcsáti</v>
      </c>
      <c r="G1082">
        <v>35</v>
      </c>
      <c r="H1082">
        <v>5.15</v>
      </c>
      <c r="I1082">
        <v>52.14</v>
      </c>
      <c r="J1082">
        <v>1175</v>
      </c>
      <c r="K1082">
        <v>364</v>
      </c>
      <c r="L1082">
        <v>403</v>
      </c>
      <c r="M1082">
        <f t="shared" si="82"/>
        <v>767</v>
      </c>
      <c r="N1082">
        <v>33.85</v>
      </c>
      <c r="O1082">
        <v>10.59</v>
      </c>
      <c r="P1082">
        <v>55.95</v>
      </c>
      <c r="Q1082">
        <v>19.47</v>
      </c>
      <c r="R1082">
        <v>1.31</v>
      </c>
      <c r="S1082">
        <v>10.51</v>
      </c>
      <c r="T1082">
        <v>11.82</v>
      </c>
      <c r="U1082">
        <v>1769632242</v>
      </c>
      <c r="V1082">
        <v>2805</v>
      </c>
      <c r="W1082">
        <v>128</v>
      </c>
      <c r="X1082">
        <v>26</v>
      </c>
      <c r="Y1082">
        <v>8</v>
      </c>
      <c r="Z1082">
        <v>19.010000000000002</v>
      </c>
      <c r="AB1082">
        <v>364</v>
      </c>
      <c r="AC1082" s="38">
        <v>-23.54</v>
      </c>
      <c r="AD1082" s="38">
        <v>-7.24</v>
      </c>
      <c r="AE1082" s="39">
        <v>1.56</v>
      </c>
      <c r="AF1082" s="38">
        <v>46</v>
      </c>
      <c r="AG1082" s="38">
        <v>107</v>
      </c>
      <c r="AH1082">
        <f t="shared" si="83"/>
        <v>153</v>
      </c>
      <c r="AI1082" s="40">
        <f t="shared" si="84"/>
        <v>19.947848761408082</v>
      </c>
    </row>
    <row r="1083" spans="1:35" ht="15">
      <c r="A1083" t="str">
        <f t="shared" si="80"/>
        <v>1961</v>
      </c>
      <c r="B1083" t="str">
        <f t="shared" si="81"/>
        <v>Iharos</v>
      </c>
      <c r="C1083" t="s">
        <v>1081</v>
      </c>
      <c r="D1083" t="str">
        <f>INDEX(helysegnevtar!$A$4:$F$3181,MATCH(tidy!$B1083,helysegnevtar!$A$4:$A$3181,0),3)</f>
        <v>község</v>
      </c>
      <c r="E1083" t="str">
        <f>INDEX(helysegnevtar!$A$4:$F$3181,MATCH(tidy!$B1083,helysegnevtar!$A$4:$A$3181,0),4)</f>
        <v>Somogy</v>
      </c>
      <c r="F1083" t="str">
        <f>INDEX(helysegnevtar!$A$4:$F$3181,MATCH(tidy!$B1083,helysegnevtar!$A$4:$A$3181,0),6)</f>
        <v>Csurgói</v>
      </c>
      <c r="G1083">
        <v>12</v>
      </c>
      <c r="I1083">
        <v>51.99</v>
      </c>
      <c r="J1083">
        <v>474</v>
      </c>
      <c r="K1083">
        <v>154</v>
      </c>
      <c r="L1083">
        <v>158</v>
      </c>
      <c r="M1083">
        <f t="shared" si="82"/>
        <v>312</v>
      </c>
      <c r="N1083">
        <v>68.11</v>
      </c>
      <c r="O1083">
        <v>8.56</v>
      </c>
      <c r="P1083">
        <v>55.88</v>
      </c>
      <c r="Q1083">
        <v>22.68</v>
      </c>
      <c r="R1083">
        <v>3.59</v>
      </c>
      <c r="S1083">
        <v>3.09</v>
      </c>
      <c r="T1083">
        <v>6.68</v>
      </c>
      <c r="U1083">
        <v>612648476</v>
      </c>
      <c r="V1083">
        <v>913</v>
      </c>
      <c r="Z1083">
        <v>4.8</v>
      </c>
      <c r="AA1083">
        <v>20.420000000000002</v>
      </c>
      <c r="AB1083">
        <v>116</v>
      </c>
      <c r="AC1083" s="38">
        <v>2.4</v>
      </c>
      <c r="AD1083" s="38">
        <v>9.6</v>
      </c>
      <c r="AE1083" s="39"/>
      <c r="AF1083" s="38">
        <v>27</v>
      </c>
      <c r="AG1083" s="38">
        <v>38</v>
      </c>
      <c r="AH1083">
        <f t="shared" si="83"/>
        <v>65</v>
      </c>
      <c r="AI1083" s="40">
        <f t="shared" si="84"/>
        <v>20.833333333333336</v>
      </c>
    </row>
    <row r="1084" spans="1:35" ht="15">
      <c r="A1084" t="str">
        <f t="shared" si="80"/>
        <v>2778</v>
      </c>
      <c r="B1084" t="str">
        <f t="shared" si="81"/>
        <v>Iharosberény</v>
      </c>
      <c r="C1084" t="s">
        <v>1082</v>
      </c>
      <c r="D1084" t="str">
        <f>INDEX(helysegnevtar!$A$4:$F$3181,MATCH(tidy!$B1084,helysegnevtar!$A$4:$A$3181,0),3)</f>
        <v>község</v>
      </c>
      <c r="E1084" t="str">
        <f>INDEX(helysegnevtar!$A$4:$F$3181,MATCH(tidy!$B1084,helysegnevtar!$A$4:$A$3181,0),4)</f>
        <v>Somogy</v>
      </c>
      <c r="F1084" t="str">
        <f>INDEX(helysegnevtar!$A$4:$F$3181,MATCH(tidy!$B1084,helysegnevtar!$A$4:$A$3181,0),6)</f>
        <v>Csurgói</v>
      </c>
      <c r="G1084">
        <v>14</v>
      </c>
      <c r="H1084">
        <v>5.16</v>
      </c>
      <c r="I1084">
        <v>44.61</v>
      </c>
      <c r="J1084">
        <v>1308</v>
      </c>
      <c r="K1084">
        <v>456</v>
      </c>
      <c r="L1084">
        <v>438</v>
      </c>
      <c r="M1084">
        <f t="shared" si="82"/>
        <v>894</v>
      </c>
      <c r="N1084">
        <v>63.19</v>
      </c>
      <c r="O1084">
        <v>11.52</v>
      </c>
      <c r="P1084">
        <v>62.5</v>
      </c>
      <c r="Q1084">
        <v>49.66</v>
      </c>
      <c r="R1084">
        <v>5.21</v>
      </c>
      <c r="S1084">
        <v>4.8899999999999997</v>
      </c>
      <c r="T1084">
        <v>10.1</v>
      </c>
      <c r="U1084">
        <v>1561614847</v>
      </c>
      <c r="V1084">
        <v>2472</v>
      </c>
      <c r="W1084">
        <v>101</v>
      </c>
      <c r="X1084">
        <v>35</v>
      </c>
      <c r="Y1084">
        <v>47</v>
      </c>
      <c r="Z1084">
        <v>9.41</v>
      </c>
      <c r="AB1084">
        <v>417</v>
      </c>
      <c r="AC1084" s="38">
        <v>0.86</v>
      </c>
      <c r="AD1084" s="38">
        <v>-0.86</v>
      </c>
      <c r="AE1084" s="39">
        <v>30.69</v>
      </c>
      <c r="AF1084" s="38">
        <v>72</v>
      </c>
      <c r="AG1084" s="38">
        <v>97</v>
      </c>
      <c r="AH1084">
        <f t="shared" si="83"/>
        <v>169</v>
      </c>
      <c r="AI1084" s="40">
        <f t="shared" si="84"/>
        <v>18.903803131991051</v>
      </c>
    </row>
    <row r="1085" spans="1:35" ht="15">
      <c r="A1085" t="str">
        <f t="shared" si="80"/>
        <v>1138</v>
      </c>
      <c r="B1085" t="str">
        <f t="shared" si="81"/>
        <v>Ikervár</v>
      </c>
      <c r="C1085" t="s">
        <v>1083</v>
      </c>
      <c r="D1085" t="str">
        <f>INDEX(helysegnevtar!$A$4:$F$3181,MATCH(tidy!$B1085,helysegnevtar!$A$4:$A$3181,0),3)</f>
        <v>község</v>
      </c>
      <c r="E1085" t="str">
        <f>INDEX(helysegnevtar!$A$4:$F$3181,MATCH(tidy!$B1085,helysegnevtar!$A$4:$A$3181,0),4)</f>
        <v>Vas</v>
      </c>
      <c r="F1085" t="str">
        <f>INDEX(helysegnevtar!$A$4:$F$3181,MATCH(tidy!$B1085,helysegnevtar!$A$4:$A$3181,0),6)</f>
        <v>Sárvári</v>
      </c>
      <c r="G1085">
        <v>1</v>
      </c>
      <c r="H1085">
        <v>0.49</v>
      </c>
      <c r="I1085">
        <v>52.05</v>
      </c>
      <c r="J1085">
        <v>1681</v>
      </c>
      <c r="K1085">
        <v>536</v>
      </c>
      <c r="L1085">
        <v>563</v>
      </c>
      <c r="M1085">
        <f t="shared" si="82"/>
        <v>1099</v>
      </c>
      <c r="N1085">
        <v>28.3</v>
      </c>
      <c r="O1085">
        <v>17.7</v>
      </c>
      <c r="P1085">
        <v>37.93</v>
      </c>
      <c r="Q1085">
        <v>35.340000000000003</v>
      </c>
      <c r="R1085">
        <v>1.39</v>
      </c>
      <c r="S1085">
        <v>5.62</v>
      </c>
      <c r="T1085">
        <v>7.01</v>
      </c>
      <c r="U1085">
        <v>4149325933</v>
      </c>
      <c r="V1085">
        <v>3691</v>
      </c>
      <c r="W1085">
        <v>191</v>
      </c>
      <c r="X1085">
        <v>10</v>
      </c>
      <c r="Y1085">
        <v>6</v>
      </c>
      <c r="Z1085">
        <v>3.68</v>
      </c>
      <c r="AB1085">
        <v>286</v>
      </c>
      <c r="AC1085" s="38">
        <v>-26.35</v>
      </c>
      <c r="AD1085" s="38">
        <v>-5.51</v>
      </c>
      <c r="AE1085" s="39">
        <v>43.46</v>
      </c>
      <c r="AF1085" s="38">
        <v>122</v>
      </c>
      <c r="AG1085" s="38">
        <v>202</v>
      </c>
      <c r="AH1085">
        <f t="shared" si="83"/>
        <v>324</v>
      </c>
      <c r="AI1085" s="40">
        <f t="shared" si="84"/>
        <v>29.481346678798907</v>
      </c>
    </row>
    <row r="1086" spans="1:35" ht="15">
      <c r="A1086" t="str">
        <f t="shared" si="80"/>
        <v>330</v>
      </c>
      <c r="B1086" t="str">
        <f t="shared" si="81"/>
        <v>Iklad</v>
      </c>
      <c r="C1086" t="s">
        <v>1084</v>
      </c>
      <c r="D1086" t="str">
        <f>INDEX(helysegnevtar!$A$4:$F$3181,MATCH(tidy!$B1086,helysegnevtar!$A$4:$A$3181,0),3)</f>
        <v>község</v>
      </c>
      <c r="E1086" t="str">
        <f>INDEX(helysegnevtar!$A$4:$F$3181,MATCH(tidy!$B1086,helysegnevtar!$A$4:$A$3181,0),4)</f>
        <v>Pest</v>
      </c>
      <c r="F1086" t="str">
        <f>INDEX(helysegnevtar!$A$4:$F$3181,MATCH(tidy!$B1086,helysegnevtar!$A$4:$A$3181,0),6)</f>
        <v>Aszódi</v>
      </c>
      <c r="G1086">
        <v>3</v>
      </c>
      <c r="H1086">
        <v>1.01</v>
      </c>
      <c r="I1086">
        <v>57.3</v>
      </c>
      <c r="J1086">
        <v>2065</v>
      </c>
      <c r="K1086">
        <v>632</v>
      </c>
      <c r="L1086">
        <v>678</v>
      </c>
      <c r="M1086">
        <f t="shared" si="82"/>
        <v>1310</v>
      </c>
      <c r="N1086">
        <v>44.33</v>
      </c>
      <c r="O1086">
        <v>24.97</v>
      </c>
      <c r="P1086">
        <v>33.33</v>
      </c>
      <c r="Q1086">
        <v>11.21</v>
      </c>
      <c r="R1086">
        <v>3.35</v>
      </c>
      <c r="S1086">
        <v>6.66</v>
      </c>
      <c r="T1086">
        <v>10.01</v>
      </c>
      <c r="U1086">
        <v>5202615050</v>
      </c>
      <c r="V1086">
        <v>4895</v>
      </c>
      <c r="W1086">
        <v>210</v>
      </c>
      <c r="X1086">
        <v>1</v>
      </c>
      <c r="Y1086">
        <v>1</v>
      </c>
      <c r="Z1086">
        <v>3.51</v>
      </c>
      <c r="AA1086">
        <v>0.87</v>
      </c>
      <c r="AB1086">
        <v>388</v>
      </c>
      <c r="AC1086" s="38">
        <v>6.01</v>
      </c>
      <c r="AD1086" s="38">
        <v>-12.53</v>
      </c>
      <c r="AE1086" s="39">
        <v>42.86</v>
      </c>
      <c r="AF1086" s="38">
        <v>154</v>
      </c>
      <c r="AG1086" s="38">
        <v>268</v>
      </c>
      <c r="AH1086">
        <f t="shared" si="83"/>
        <v>422</v>
      </c>
      <c r="AI1086" s="40">
        <f t="shared" si="84"/>
        <v>32.213740458015266</v>
      </c>
    </row>
    <row r="1087" spans="1:35" ht="15">
      <c r="A1087" t="str">
        <f t="shared" si="80"/>
        <v>2950</v>
      </c>
      <c r="B1087" t="str">
        <f t="shared" si="81"/>
        <v>Iklanberény</v>
      </c>
      <c r="C1087" t="s">
        <v>1085</v>
      </c>
      <c r="D1087" t="str">
        <f>INDEX(helysegnevtar!$A$4:$F$3181,MATCH(tidy!$B1087,helysegnevtar!$A$4:$A$3181,0),3)</f>
        <v>község</v>
      </c>
      <c r="E1087" t="str">
        <f>INDEX(helysegnevtar!$A$4:$F$3181,MATCH(tidy!$B1087,helysegnevtar!$A$4:$A$3181,0),4)</f>
        <v>Vas</v>
      </c>
      <c r="F1087" t="str">
        <f>INDEX(helysegnevtar!$A$4:$F$3181,MATCH(tidy!$B1087,helysegnevtar!$A$4:$A$3181,0),6)</f>
        <v>Kőszegi</v>
      </c>
      <c r="I1087">
        <v>75</v>
      </c>
      <c r="J1087">
        <v>61</v>
      </c>
      <c r="K1087">
        <v>13</v>
      </c>
      <c r="L1087">
        <v>18</v>
      </c>
      <c r="M1087">
        <f t="shared" si="82"/>
        <v>31</v>
      </c>
      <c r="N1087">
        <v>31.62</v>
      </c>
      <c r="O1087">
        <v>47.06</v>
      </c>
      <c r="Q1087">
        <v>2.96</v>
      </c>
      <c r="R1087">
        <v>1.18</v>
      </c>
      <c r="S1087">
        <v>0.23</v>
      </c>
      <c r="T1087">
        <v>1.41</v>
      </c>
      <c r="U1087">
        <v>73688544</v>
      </c>
      <c r="V1087">
        <v>116</v>
      </c>
      <c r="AB1087">
        <v>15</v>
      </c>
      <c r="AC1087" s="38">
        <v>0</v>
      </c>
      <c r="AD1087" s="38">
        <v>-22.47</v>
      </c>
      <c r="AE1087" s="39"/>
      <c r="AF1087" s="38">
        <v>10</v>
      </c>
      <c r="AG1087" s="38">
        <v>16</v>
      </c>
      <c r="AH1087">
        <f t="shared" si="83"/>
        <v>26</v>
      </c>
      <c r="AI1087" s="40">
        <f t="shared" si="84"/>
        <v>83.870967741935488</v>
      </c>
    </row>
    <row r="1088" spans="1:35" ht="15">
      <c r="A1088" t="str">
        <f t="shared" si="80"/>
        <v>1392</v>
      </c>
      <c r="B1088" t="str">
        <f t="shared" si="81"/>
        <v>Iklódbördőce</v>
      </c>
      <c r="C1088" t="s">
        <v>1086</v>
      </c>
      <c r="D1088" t="str">
        <f>INDEX(helysegnevtar!$A$4:$F$3181,MATCH(tidy!$B1088,helysegnevtar!$A$4:$A$3181,0),3)</f>
        <v>község</v>
      </c>
      <c r="E1088" t="str">
        <f>INDEX(helysegnevtar!$A$4:$F$3181,MATCH(tidy!$B1088,helysegnevtar!$A$4:$A$3181,0),4)</f>
        <v>Zala</v>
      </c>
      <c r="F1088" t="str">
        <f>INDEX(helysegnevtar!$A$4:$F$3181,MATCH(tidy!$B1088,helysegnevtar!$A$4:$A$3181,0),6)</f>
        <v>Lenti</v>
      </c>
      <c r="G1088">
        <v>1</v>
      </c>
      <c r="H1088">
        <v>10.65</v>
      </c>
      <c r="I1088">
        <v>57.49</v>
      </c>
      <c r="J1088">
        <v>304</v>
      </c>
      <c r="K1088">
        <v>85</v>
      </c>
      <c r="L1088">
        <v>106</v>
      </c>
      <c r="M1088">
        <f t="shared" si="82"/>
        <v>191</v>
      </c>
      <c r="N1088">
        <v>42.41</v>
      </c>
      <c r="O1088">
        <v>14.5</v>
      </c>
      <c r="P1088">
        <v>50</v>
      </c>
      <c r="Q1088">
        <v>12.3</v>
      </c>
      <c r="R1088">
        <v>0.78</v>
      </c>
      <c r="S1088">
        <v>0.73</v>
      </c>
      <c r="T1088">
        <v>1.51</v>
      </c>
      <c r="U1088">
        <v>453886765</v>
      </c>
      <c r="V1088">
        <v>599</v>
      </c>
      <c r="Z1088">
        <v>16.13</v>
      </c>
      <c r="AA1088">
        <v>8.57</v>
      </c>
      <c r="AB1088">
        <v>74</v>
      </c>
      <c r="AC1088" s="38">
        <v>-20.16</v>
      </c>
      <c r="AD1088" s="38">
        <v>-8.06</v>
      </c>
      <c r="AE1088" s="39"/>
      <c r="AF1088" s="38">
        <v>29</v>
      </c>
      <c r="AG1088" s="38">
        <v>43</v>
      </c>
      <c r="AH1088">
        <f t="shared" si="83"/>
        <v>72</v>
      </c>
      <c r="AI1088" s="40">
        <f t="shared" si="84"/>
        <v>37.696335078534034</v>
      </c>
    </row>
    <row r="1089" spans="1:35" ht="15">
      <c r="A1089" t="str">
        <f t="shared" si="80"/>
        <v>2060</v>
      </c>
      <c r="B1089" t="str">
        <f t="shared" si="81"/>
        <v>Ikrény</v>
      </c>
      <c r="C1089" t="s">
        <v>1087</v>
      </c>
      <c r="D1089" t="str">
        <f>INDEX(helysegnevtar!$A$4:$F$3181,MATCH(tidy!$B1089,helysegnevtar!$A$4:$A$3181,0),3)</f>
        <v>község</v>
      </c>
      <c r="E1089" t="str">
        <f>INDEX(helysegnevtar!$A$4:$F$3181,MATCH(tidy!$B1089,helysegnevtar!$A$4:$A$3181,0),4)</f>
        <v>Győr-Moson-Sopron</v>
      </c>
      <c r="F1089" t="str">
        <f>INDEX(helysegnevtar!$A$4:$F$3181,MATCH(tidy!$B1089,helysegnevtar!$A$4:$A$3181,0),6)</f>
        <v>Győri</v>
      </c>
      <c r="G1089">
        <v>4</v>
      </c>
      <c r="H1089">
        <v>0.21</v>
      </c>
      <c r="I1089">
        <v>46.67</v>
      </c>
      <c r="J1089">
        <v>1974</v>
      </c>
      <c r="K1089">
        <v>663</v>
      </c>
      <c r="L1089">
        <v>651</v>
      </c>
      <c r="M1089">
        <f t="shared" si="82"/>
        <v>1314</v>
      </c>
      <c r="N1089">
        <v>14.31</v>
      </c>
      <c r="O1089">
        <v>29.13</v>
      </c>
      <c r="P1089">
        <v>36.36</v>
      </c>
      <c r="Q1089">
        <v>15.58</v>
      </c>
      <c r="R1089">
        <v>0.28000000000000003</v>
      </c>
      <c r="S1089">
        <v>4.09</v>
      </c>
      <c r="T1089">
        <v>4.37</v>
      </c>
      <c r="U1089">
        <v>5937036005</v>
      </c>
      <c r="V1089">
        <v>4086</v>
      </c>
      <c r="W1089">
        <v>108</v>
      </c>
      <c r="X1089">
        <v>1</v>
      </c>
      <c r="Z1089">
        <v>6.89</v>
      </c>
      <c r="AB1089">
        <v>285</v>
      </c>
      <c r="AC1089" s="38">
        <v>-2.12</v>
      </c>
      <c r="AD1089" s="38">
        <v>-3.18</v>
      </c>
      <c r="AE1089" s="39">
        <v>12.96</v>
      </c>
      <c r="AF1089" s="38">
        <v>132</v>
      </c>
      <c r="AG1089" s="38">
        <v>149</v>
      </c>
      <c r="AH1089">
        <f t="shared" si="83"/>
        <v>281</v>
      </c>
      <c r="AI1089" s="40">
        <f t="shared" si="84"/>
        <v>21.385083713850836</v>
      </c>
    </row>
    <row r="1090" spans="1:35" ht="15">
      <c r="A1090" t="str">
        <f t="shared" si="80"/>
        <v>2683</v>
      </c>
      <c r="B1090" t="str">
        <f t="shared" si="81"/>
        <v>Iliny</v>
      </c>
      <c r="C1090" t="s">
        <v>1088</v>
      </c>
      <c r="D1090" t="str">
        <f>INDEX(helysegnevtar!$A$4:$F$3181,MATCH(tidy!$B1090,helysegnevtar!$A$4:$A$3181,0),3)</f>
        <v>község</v>
      </c>
      <c r="E1090" t="str">
        <f>INDEX(helysegnevtar!$A$4:$F$3181,MATCH(tidy!$B1090,helysegnevtar!$A$4:$A$3181,0),4)</f>
        <v>Nógrád</v>
      </c>
      <c r="F1090" t="str">
        <f>INDEX(helysegnevtar!$A$4:$F$3181,MATCH(tidy!$B1090,helysegnevtar!$A$4:$A$3181,0),6)</f>
        <v>Balassagyarmati</v>
      </c>
      <c r="G1090">
        <v>1</v>
      </c>
      <c r="I1090">
        <v>61.29</v>
      </c>
      <c r="J1090">
        <v>160</v>
      </c>
      <c r="K1090">
        <v>51</v>
      </c>
      <c r="L1090">
        <v>49</v>
      </c>
      <c r="M1090">
        <f t="shared" si="82"/>
        <v>100</v>
      </c>
      <c r="N1090">
        <v>51.52</v>
      </c>
      <c r="O1090">
        <v>8.4499999999999993</v>
      </c>
      <c r="P1090">
        <v>66.67</v>
      </c>
      <c r="Q1090">
        <v>6.46</v>
      </c>
      <c r="R1090">
        <v>0.19</v>
      </c>
      <c r="S1090">
        <v>2.1800000000000002</v>
      </c>
      <c r="T1090">
        <v>2.37</v>
      </c>
      <c r="U1090">
        <v>361886738</v>
      </c>
      <c r="V1090">
        <v>444</v>
      </c>
      <c r="AA1090">
        <v>26.14</v>
      </c>
      <c r="AB1090">
        <v>26</v>
      </c>
      <c r="AC1090" s="38">
        <v>-20.07</v>
      </c>
      <c r="AD1090" s="38">
        <v>13.38</v>
      </c>
      <c r="AE1090" s="39"/>
      <c r="AF1090" s="38">
        <v>13</v>
      </c>
      <c r="AG1090" s="38">
        <v>26</v>
      </c>
      <c r="AH1090">
        <f t="shared" si="83"/>
        <v>39</v>
      </c>
      <c r="AI1090" s="40">
        <f t="shared" si="84"/>
        <v>39</v>
      </c>
    </row>
    <row r="1091" spans="1:35" ht="15">
      <c r="A1091" t="str">
        <f t="shared" ref="A1091:A1154" si="85">MID(C1091,SEARCH("(",C1091)+1,LEN(C1091)-SEARCH("(",C1091)-1)</f>
        <v>965</v>
      </c>
      <c r="B1091" t="str">
        <f t="shared" ref="B1091:B1154" si="86">LEFT(SUBSTITUTE(C1091," * "," "),SEARCH("(",SUBSTITUTE(C1091," * "," "))-2)</f>
        <v>Ilk</v>
      </c>
      <c r="C1091" t="s">
        <v>1089</v>
      </c>
      <c r="D1091" t="str">
        <f>INDEX(helysegnevtar!$A$4:$F$3181,MATCH(tidy!$B1091,helysegnevtar!$A$4:$A$3181,0),3)</f>
        <v>község</v>
      </c>
      <c r="E1091" t="str">
        <f>INDEX(helysegnevtar!$A$4:$F$3181,MATCH(tidy!$B1091,helysegnevtar!$A$4:$A$3181,0),4)</f>
        <v>Szabolcs-Szatmár-Bereg</v>
      </c>
      <c r="F1091" t="str">
        <f>INDEX(helysegnevtar!$A$4:$F$3181,MATCH(tidy!$B1091,helysegnevtar!$A$4:$A$3181,0),6)</f>
        <v>Vásárosnaményi</v>
      </c>
      <c r="G1091">
        <v>84</v>
      </c>
      <c r="H1091">
        <v>8.73</v>
      </c>
      <c r="I1091">
        <v>52.6</v>
      </c>
      <c r="J1091">
        <v>1283</v>
      </c>
      <c r="K1091">
        <v>387</v>
      </c>
      <c r="L1091">
        <v>468</v>
      </c>
      <c r="M1091">
        <f t="shared" ref="M1091:M1154" si="87">L1091+K1091</f>
        <v>855</v>
      </c>
      <c r="N1091">
        <v>53.41</v>
      </c>
      <c r="O1091">
        <v>7.26</v>
      </c>
      <c r="P1091">
        <v>78.17</v>
      </c>
      <c r="Q1091">
        <v>14.56</v>
      </c>
      <c r="R1091">
        <v>1.78</v>
      </c>
      <c r="S1091">
        <v>6.25</v>
      </c>
      <c r="T1091">
        <v>8.0299999999999994</v>
      </c>
      <c r="U1091">
        <v>1250096299</v>
      </c>
      <c r="V1091">
        <v>3273</v>
      </c>
      <c r="W1091">
        <v>132</v>
      </c>
      <c r="X1091">
        <v>56</v>
      </c>
      <c r="Y1091">
        <v>69</v>
      </c>
      <c r="Z1091">
        <v>21.42</v>
      </c>
      <c r="AA1091">
        <v>14.99</v>
      </c>
      <c r="AB1091">
        <v>429</v>
      </c>
      <c r="AC1091" s="38">
        <v>-41.99</v>
      </c>
      <c r="AD1091" s="38">
        <v>-3.43</v>
      </c>
      <c r="AE1091" s="39">
        <v>0.76</v>
      </c>
      <c r="AF1091" s="38">
        <v>66</v>
      </c>
      <c r="AG1091" s="38">
        <v>108</v>
      </c>
      <c r="AH1091">
        <f t="shared" ref="AH1091:AH1154" si="88">AG1091+AF1091</f>
        <v>174</v>
      </c>
      <c r="AI1091" s="40">
        <f t="shared" ref="AI1091:AI1154" si="89">AH1091/M1091*100</f>
        <v>20.350877192982455</v>
      </c>
    </row>
    <row r="1092" spans="1:35" ht="15">
      <c r="A1092" t="str">
        <f t="shared" si="85"/>
        <v>3193</v>
      </c>
      <c r="B1092" t="str">
        <f t="shared" si="86"/>
        <v>Illocska</v>
      </c>
      <c r="C1092" t="s">
        <v>1090</v>
      </c>
      <c r="D1092" t="str">
        <f>INDEX(helysegnevtar!$A$4:$F$3181,MATCH(tidy!$B1092,helysegnevtar!$A$4:$A$3181,0),3)</f>
        <v>község</v>
      </c>
      <c r="E1092" t="str">
        <f>INDEX(helysegnevtar!$A$4:$F$3181,MATCH(tidy!$B1092,helysegnevtar!$A$4:$A$3181,0),4)</f>
        <v>Baranya</v>
      </c>
      <c r="F1092" t="str">
        <f>INDEX(helysegnevtar!$A$4:$F$3181,MATCH(tidy!$B1092,helysegnevtar!$A$4:$A$3181,0),6)</f>
        <v>Siklósi</v>
      </c>
      <c r="G1092">
        <v>5</v>
      </c>
      <c r="H1092">
        <v>3.1</v>
      </c>
      <c r="I1092">
        <v>85.25</v>
      </c>
      <c r="J1092">
        <v>247</v>
      </c>
      <c r="K1092">
        <v>61</v>
      </c>
      <c r="L1092">
        <v>73</v>
      </c>
      <c r="M1092">
        <f t="shared" si="87"/>
        <v>134</v>
      </c>
      <c r="N1092">
        <v>46.44</v>
      </c>
      <c r="O1092">
        <v>3.8</v>
      </c>
      <c r="P1092">
        <v>69.23</v>
      </c>
      <c r="Q1092">
        <v>15.1</v>
      </c>
      <c r="R1092">
        <v>2.0299999999999998</v>
      </c>
      <c r="S1092">
        <v>0.05</v>
      </c>
      <c r="T1092">
        <v>2.08</v>
      </c>
      <c r="U1092">
        <v>259959213</v>
      </c>
      <c r="V1092">
        <v>734</v>
      </c>
      <c r="Z1092">
        <v>8.7100000000000009</v>
      </c>
      <c r="AA1092">
        <v>10.84</v>
      </c>
      <c r="AB1092">
        <v>106</v>
      </c>
      <c r="AC1092" s="38">
        <v>39.22</v>
      </c>
      <c r="AD1092" s="38">
        <v>-52.29</v>
      </c>
      <c r="AE1092" s="39"/>
      <c r="AF1092" s="38">
        <v>26</v>
      </c>
      <c r="AG1092" s="38">
        <v>43</v>
      </c>
      <c r="AH1092">
        <f t="shared" si="88"/>
        <v>69</v>
      </c>
      <c r="AI1092" s="40">
        <f t="shared" si="89"/>
        <v>51.492537313432841</v>
      </c>
    </row>
    <row r="1093" spans="1:35" ht="15">
      <c r="A1093" t="str">
        <f t="shared" si="85"/>
        <v>1657</v>
      </c>
      <c r="B1093" t="str">
        <f t="shared" si="86"/>
        <v>Imola</v>
      </c>
      <c r="C1093" t="s">
        <v>1091</v>
      </c>
      <c r="D1093" t="str">
        <f>INDEX(helysegnevtar!$A$4:$F$3181,MATCH(tidy!$B1093,helysegnevtar!$A$4:$A$3181,0),3)</f>
        <v>község</v>
      </c>
      <c r="E1093" t="str">
        <f>INDEX(helysegnevtar!$A$4:$F$3181,MATCH(tidy!$B1093,helysegnevtar!$A$4:$A$3181,0),4)</f>
        <v>Borsod-Abaúj-Zemplén</v>
      </c>
      <c r="F1093" t="str">
        <f>INDEX(helysegnevtar!$A$4:$F$3181,MATCH(tidy!$B1093,helysegnevtar!$A$4:$A$3181,0),6)</f>
        <v>Putnoki</v>
      </c>
      <c r="G1093">
        <v>6</v>
      </c>
      <c r="H1093">
        <v>7.87</v>
      </c>
      <c r="I1093">
        <v>58.49</v>
      </c>
      <c r="J1093">
        <v>99</v>
      </c>
      <c r="K1093">
        <v>31</v>
      </c>
      <c r="L1093">
        <v>36</v>
      </c>
      <c r="M1093">
        <f t="shared" si="87"/>
        <v>67</v>
      </c>
      <c r="N1093">
        <v>61.15</v>
      </c>
      <c r="O1093">
        <v>18.18</v>
      </c>
      <c r="P1093">
        <v>75</v>
      </c>
      <c r="Q1093">
        <v>18.12</v>
      </c>
      <c r="R1093">
        <v>0.25</v>
      </c>
      <c r="S1093">
        <v>1.52</v>
      </c>
      <c r="T1093">
        <v>1.77</v>
      </c>
      <c r="U1093">
        <v>144035455</v>
      </c>
      <c r="V1093">
        <v>321</v>
      </c>
      <c r="AB1093">
        <v>28</v>
      </c>
      <c r="AC1093" s="38">
        <v>-34.479999999999997</v>
      </c>
      <c r="AD1093" s="38">
        <v>0</v>
      </c>
      <c r="AE1093" s="39"/>
      <c r="AF1093" s="38">
        <v>10</v>
      </c>
      <c r="AG1093" s="38">
        <v>16</v>
      </c>
      <c r="AH1093">
        <f t="shared" si="88"/>
        <v>26</v>
      </c>
      <c r="AI1093" s="40">
        <f t="shared" si="89"/>
        <v>38.805970149253731</v>
      </c>
    </row>
    <row r="1094" spans="1:35" ht="15">
      <c r="A1094" t="str">
        <f t="shared" si="85"/>
        <v>809</v>
      </c>
      <c r="B1094" t="str">
        <f t="shared" si="86"/>
        <v>Imrehegy</v>
      </c>
      <c r="C1094" t="s">
        <v>1092</v>
      </c>
      <c r="D1094" t="str">
        <f>INDEX(helysegnevtar!$A$4:$F$3181,MATCH(tidy!$B1094,helysegnevtar!$A$4:$A$3181,0),3)</f>
        <v>község</v>
      </c>
      <c r="E1094" t="str">
        <f>INDEX(helysegnevtar!$A$4:$F$3181,MATCH(tidy!$B1094,helysegnevtar!$A$4:$A$3181,0),4)</f>
        <v>Bács-Kiskun</v>
      </c>
      <c r="F1094" t="str">
        <f>INDEX(helysegnevtar!$A$4:$F$3181,MATCH(tidy!$B1094,helysegnevtar!$A$4:$A$3181,0),6)</f>
        <v>Kiskőrösi</v>
      </c>
      <c r="G1094">
        <v>9</v>
      </c>
      <c r="H1094">
        <v>1.02</v>
      </c>
      <c r="I1094">
        <v>54.21</v>
      </c>
      <c r="J1094">
        <v>628</v>
      </c>
      <c r="K1094">
        <v>193</v>
      </c>
      <c r="L1094">
        <v>215</v>
      </c>
      <c r="M1094">
        <f t="shared" si="87"/>
        <v>408</v>
      </c>
      <c r="N1094">
        <v>65.489999999999995</v>
      </c>
      <c r="O1094">
        <v>11.39</v>
      </c>
      <c r="P1094">
        <v>75</v>
      </c>
      <c r="Q1094">
        <v>70.31</v>
      </c>
      <c r="R1094">
        <v>0.55000000000000004</v>
      </c>
      <c r="S1094">
        <v>2.62</v>
      </c>
      <c r="T1094">
        <v>3.17</v>
      </c>
      <c r="U1094">
        <v>790829600</v>
      </c>
      <c r="V1094">
        <v>1561</v>
      </c>
      <c r="W1094">
        <v>34</v>
      </c>
      <c r="X1094">
        <v>2</v>
      </c>
      <c r="Y1094">
        <v>4</v>
      </c>
      <c r="Z1094">
        <v>11.52</v>
      </c>
      <c r="AA1094">
        <v>20.5</v>
      </c>
      <c r="AB1094">
        <v>172</v>
      </c>
      <c r="AC1094" s="38">
        <v>-36.21</v>
      </c>
      <c r="AD1094" s="38">
        <v>-6.58</v>
      </c>
      <c r="AE1094" s="39">
        <v>26.47</v>
      </c>
      <c r="AF1094" s="38">
        <v>48</v>
      </c>
      <c r="AG1094" s="38">
        <v>66</v>
      </c>
      <c r="AH1094">
        <f t="shared" si="88"/>
        <v>114</v>
      </c>
      <c r="AI1094" s="40">
        <f t="shared" si="89"/>
        <v>27.941176470588236</v>
      </c>
    </row>
    <row r="1095" spans="1:35" ht="15">
      <c r="A1095" t="str">
        <f t="shared" si="85"/>
        <v>808</v>
      </c>
      <c r="B1095" t="str">
        <f t="shared" si="86"/>
        <v>Ináncs</v>
      </c>
      <c r="C1095" t="s">
        <v>1093</v>
      </c>
      <c r="D1095" t="str">
        <f>INDEX(helysegnevtar!$A$4:$F$3181,MATCH(tidy!$B1095,helysegnevtar!$A$4:$A$3181,0),3)</f>
        <v>község</v>
      </c>
      <c r="E1095" t="str">
        <f>INDEX(helysegnevtar!$A$4:$F$3181,MATCH(tidy!$B1095,helysegnevtar!$A$4:$A$3181,0),4)</f>
        <v>Borsod-Abaúj-Zemplén</v>
      </c>
      <c r="F1095" t="str">
        <f>INDEX(helysegnevtar!$A$4:$F$3181,MATCH(tidy!$B1095,helysegnevtar!$A$4:$A$3181,0),6)</f>
        <v>Encsi</v>
      </c>
      <c r="G1095">
        <v>59</v>
      </c>
      <c r="H1095">
        <v>12.69</v>
      </c>
      <c r="I1095">
        <v>50.39</v>
      </c>
      <c r="J1095">
        <v>1167</v>
      </c>
      <c r="K1095">
        <v>376</v>
      </c>
      <c r="L1095">
        <v>420</v>
      </c>
      <c r="M1095">
        <f t="shared" si="87"/>
        <v>796</v>
      </c>
      <c r="N1095">
        <v>33.65</v>
      </c>
      <c r="O1095">
        <v>14.44</v>
      </c>
      <c r="P1095">
        <v>51.9</v>
      </c>
      <c r="Q1095">
        <v>10.94</v>
      </c>
      <c r="R1095">
        <v>3.04</v>
      </c>
      <c r="S1095">
        <v>4.2</v>
      </c>
      <c r="T1095">
        <v>7.24</v>
      </c>
      <c r="U1095">
        <v>1897292071</v>
      </c>
      <c r="V1095">
        <v>3301</v>
      </c>
      <c r="W1095">
        <v>179</v>
      </c>
      <c r="X1095">
        <v>117</v>
      </c>
      <c r="Y1095">
        <v>8</v>
      </c>
      <c r="Z1095">
        <v>22.98</v>
      </c>
      <c r="AA1095">
        <v>10.1</v>
      </c>
      <c r="AB1095">
        <v>278</v>
      </c>
      <c r="AC1095" s="38">
        <v>2.5499999999999998</v>
      </c>
      <c r="AD1095" s="38">
        <v>0.85</v>
      </c>
      <c r="AE1095" s="39">
        <v>40.22</v>
      </c>
      <c r="AF1095" s="38">
        <v>63</v>
      </c>
      <c r="AG1095" s="38">
        <v>102</v>
      </c>
      <c r="AH1095">
        <f t="shared" si="88"/>
        <v>165</v>
      </c>
      <c r="AI1095" s="40">
        <f t="shared" si="89"/>
        <v>20.728643216080403</v>
      </c>
    </row>
    <row r="1096" spans="1:35" ht="15">
      <c r="A1096" t="str">
        <f t="shared" si="85"/>
        <v>3210</v>
      </c>
      <c r="B1096" t="str">
        <f t="shared" si="86"/>
        <v>Inárcs</v>
      </c>
      <c r="C1096" t="s">
        <v>1094</v>
      </c>
      <c r="D1096" t="str">
        <f>INDEX(helysegnevtar!$A$4:$F$3181,MATCH(tidy!$B1096,helysegnevtar!$A$4:$A$3181,0),3)</f>
        <v>nagyközség</v>
      </c>
      <c r="E1096" t="str">
        <f>INDEX(helysegnevtar!$A$4:$F$3181,MATCH(tidy!$B1096,helysegnevtar!$A$4:$A$3181,0),4)</f>
        <v>Pest</v>
      </c>
      <c r="F1096" t="str">
        <f>INDEX(helysegnevtar!$A$4:$F$3181,MATCH(tidy!$B1096,helysegnevtar!$A$4:$A$3181,0),6)</f>
        <v>Dabasi</v>
      </c>
      <c r="G1096">
        <v>12</v>
      </c>
      <c r="H1096">
        <v>1.9</v>
      </c>
      <c r="I1096">
        <v>52.7</v>
      </c>
      <c r="J1096">
        <v>4950</v>
      </c>
      <c r="K1096">
        <v>1591</v>
      </c>
      <c r="L1096">
        <v>1632</v>
      </c>
      <c r="M1096">
        <f t="shared" si="87"/>
        <v>3223</v>
      </c>
      <c r="N1096">
        <v>39.68</v>
      </c>
      <c r="O1096">
        <v>22.36</v>
      </c>
      <c r="P1096">
        <v>55</v>
      </c>
      <c r="Q1096">
        <v>22.53</v>
      </c>
      <c r="R1096">
        <v>21.43</v>
      </c>
      <c r="S1096">
        <v>11.78</v>
      </c>
      <c r="T1096">
        <v>33.21</v>
      </c>
      <c r="U1096">
        <v>11599201188</v>
      </c>
      <c r="V1096">
        <v>10344</v>
      </c>
      <c r="W1096">
        <v>341</v>
      </c>
      <c r="Y1096">
        <v>31</v>
      </c>
      <c r="Z1096">
        <v>61.95</v>
      </c>
      <c r="AA1096">
        <v>2.1800000000000002</v>
      </c>
      <c r="AB1096">
        <v>969</v>
      </c>
      <c r="AC1096" s="38">
        <v>29.57</v>
      </c>
      <c r="AD1096" s="38">
        <v>5.18</v>
      </c>
      <c r="AE1096" s="39">
        <v>14.08</v>
      </c>
      <c r="AF1096" s="38">
        <v>320</v>
      </c>
      <c r="AG1096" s="38">
        <v>518</v>
      </c>
      <c r="AH1096">
        <f t="shared" si="88"/>
        <v>838</v>
      </c>
      <c r="AI1096" s="40">
        <f t="shared" si="89"/>
        <v>26.000620539869683</v>
      </c>
    </row>
    <row r="1097" spans="1:35" ht="15">
      <c r="A1097" t="str">
        <f t="shared" si="85"/>
        <v>2630</v>
      </c>
      <c r="B1097" t="str">
        <f t="shared" si="86"/>
        <v>Inke</v>
      </c>
      <c r="C1097" t="s">
        <v>1095</v>
      </c>
      <c r="D1097" t="str">
        <f>INDEX(helysegnevtar!$A$4:$F$3181,MATCH(tidy!$B1097,helysegnevtar!$A$4:$A$3181,0),3)</f>
        <v>község</v>
      </c>
      <c r="E1097" t="str">
        <f>INDEX(helysegnevtar!$A$4:$F$3181,MATCH(tidy!$B1097,helysegnevtar!$A$4:$A$3181,0),4)</f>
        <v>Somogy</v>
      </c>
      <c r="F1097" t="str">
        <f>INDEX(helysegnevtar!$A$4:$F$3181,MATCH(tidy!$B1097,helysegnevtar!$A$4:$A$3181,0),6)</f>
        <v>Csurgói</v>
      </c>
      <c r="G1097">
        <v>40</v>
      </c>
      <c r="H1097">
        <v>9.49</v>
      </c>
      <c r="I1097">
        <v>45.9</v>
      </c>
      <c r="J1097">
        <v>1177</v>
      </c>
      <c r="K1097">
        <v>383</v>
      </c>
      <c r="L1097">
        <v>412</v>
      </c>
      <c r="M1097">
        <f t="shared" si="87"/>
        <v>795</v>
      </c>
      <c r="N1097">
        <v>56.84</v>
      </c>
      <c r="O1097">
        <v>7.34</v>
      </c>
      <c r="P1097">
        <v>60</v>
      </c>
      <c r="Q1097">
        <v>51.76</v>
      </c>
      <c r="R1097">
        <v>7.97</v>
      </c>
      <c r="S1097">
        <v>7.19</v>
      </c>
      <c r="T1097">
        <v>15.16</v>
      </c>
      <c r="U1097">
        <v>1309026840</v>
      </c>
      <c r="V1097">
        <v>2221</v>
      </c>
      <c r="W1097">
        <v>75</v>
      </c>
      <c r="X1097">
        <v>26</v>
      </c>
      <c r="Y1097">
        <v>33</v>
      </c>
      <c r="Z1097">
        <v>7.33</v>
      </c>
      <c r="AA1097">
        <v>17.12</v>
      </c>
      <c r="AB1097">
        <v>425</v>
      </c>
      <c r="AC1097" s="38">
        <v>-32.97</v>
      </c>
      <c r="AD1097" s="38">
        <v>-6.41</v>
      </c>
      <c r="AE1097" s="39">
        <v>1.33</v>
      </c>
      <c r="AF1097" s="38">
        <v>51</v>
      </c>
      <c r="AG1097" s="38">
        <v>106</v>
      </c>
      <c r="AH1097">
        <f t="shared" si="88"/>
        <v>157</v>
      </c>
      <c r="AI1097" s="40">
        <f t="shared" si="89"/>
        <v>19.748427672955977</v>
      </c>
    </row>
    <row r="1098" spans="1:35" ht="15">
      <c r="A1098" t="str">
        <f t="shared" si="85"/>
        <v>2994</v>
      </c>
      <c r="B1098" t="str">
        <f t="shared" si="86"/>
        <v>Ipacsfa</v>
      </c>
      <c r="C1098" t="s">
        <v>1096</v>
      </c>
      <c r="D1098" t="str">
        <f>INDEX(helysegnevtar!$A$4:$F$3181,MATCH(tidy!$B1098,helysegnevtar!$A$4:$A$3181,0),3)</f>
        <v>község</v>
      </c>
      <c r="E1098" t="str">
        <f>INDEX(helysegnevtar!$A$4:$F$3181,MATCH(tidy!$B1098,helysegnevtar!$A$4:$A$3181,0),4)</f>
        <v>Baranya</v>
      </c>
      <c r="F1098" t="str">
        <f>INDEX(helysegnevtar!$A$4:$F$3181,MATCH(tidy!$B1098,helysegnevtar!$A$4:$A$3181,0),6)</f>
        <v>Siklósi</v>
      </c>
      <c r="G1098">
        <v>5</v>
      </c>
      <c r="I1098">
        <v>57.94</v>
      </c>
      <c r="J1098">
        <v>212</v>
      </c>
      <c r="K1098">
        <v>66</v>
      </c>
      <c r="L1098">
        <v>66</v>
      </c>
      <c r="M1098">
        <f t="shared" si="87"/>
        <v>132</v>
      </c>
      <c r="N1098">
        <v>32.4</v>
      </c>
      <c r="O1098">
        <v>10.47</v>
      </c>
      <c r="P1098">
        <v>55.56</v>
      </c>
      <c r="Q1098">
        <v>6.01</v>
      </c>
      <c r="R1098">
        <v>0.08</v>
      </c>
      <c r="S1098">
        <v>0.89</v>
      </c>
      <c r="T1098">
        <v>0.97</v>
      </c>
      <c r="U1098">
        <v>330952615</v>
      </c>
      <c r="V1098">
        <v>551</v>
      </c>
      <c r="Z1098">
        <v>19.95</v>
      </c>
      <c r="AA1098">
        <v>12.94</v>
      </c>
      <c r="AB1098">
        <v>44</v>
      </c>
      <c r="AC1098" s="38">
        <v>-49.88</v>
      </c>
      <c r="AD1098" s="38">
        <v>14.96</v>
      </c>
      <c r="AE1098" s="39"/>
      <c r="AF1098" s="38">
        <v>22</v>
      </c>
      <c r="AG1098" s="38">
        <v>27</v>
      </c>
      <c r="AH1098">
        <f t="shared" si="88"/>
        <v>49</v>
      </c>
      <c r="AI1098" s="40">
        <f t="shared" si="89"/>
        <v>37.121212121212125</v>
      </c>
    </row>
    <row r="1099" spans="1:35" ht="15">
      <c r="A1099" t="str">
        <f t="shared" si="85"/>
        <v>2809</v>
      </c>
      <c r="B1099" t="str">
        <f t="shared" si="86"/>
        <v>Ipolydamásd</v>
      </c>
      <c r="C1099" t="s">
        <v>1097</v>
      </c>
      <c r="D1099" t="str">
        <f>INDEX(helysegnevtar!$A$4:$F$3181,MATCH(tidy!$B1099,helysegnevtar!$A$4:$A$3181,0),3)</f>
        <v>község</v>
      </c>
      <c r="E1099" t="str">
        <f>INDEX(helysegnevtar!$A$4:$F$3181,MATCH(tidy!$B1099,helysegnevtar!$A$4:$A$3181,0),4)</f>
        <v>Pest</v>
      </c>
      <c r="F1099" t="str">
        <f>INDEX(helysegnevtar!$A$4:$F$3181,MATCH(tidy!$B1099,helysegnevtar!$A$4:$A$3181,0),6)</f>
        <v>Szobi</v>
      </c>
      <c r="G1099">
        <v>9</v>
      </c>
      <c r="I1099">
        <v>48.04</v>
      </c>
      <c r="J1099">
        <v>420</v>
      </c>
      <c r="K1099">
        <v>124</v>
      </c>
      <c r="L1099">
        <v>163</v>
      </c>
      <c r="M1099">
        <f t="shared" si="87"/>
        <v>287</v>
      </c>
      <c r="N1099">
        <v>80.58</v>
      </c>
      <c r="O1099">
        <v>13.27</v>
      </c>
      <c r="P1099">
        <v>50</v>
      </c>
      <c r="Q1099">
        <v>11.58</v>
      </c>
      <c r="R1099">
        <v>5.35</v>
      </c>
      <c r="S1099">
        <v>2.34</v>
      </c>
      <c r="T1099">
        <v>7.69</v>
      </c>
      <c r="U1099">
        <v>1086978224</v>
      </c>
      <c r="V1099">
        <v>803</v>
      </c>
      <c r="Z1099">
        <v>7.63</v>
      </c>
      <c r="AB1099">
        <v>109</v>
      </c>
      <c r="AC1099" s="38">
        <v>30.53</v>
      </c>
      <c r="AD1099" s="38">
        <v>-10.18</v>
      </c>
      <c r="AE1099" s="39"/>
      <c r="AF1099" s="38">
        <v>31</v>
      </c>
      <c r="AG1099" s="38">
        <v>32</v>
      </c>
      <c r="AH1099">
        <f t="shared" si="88"/>
        <v>63</v>
      </c>
      <c r="AI1099" s="40">
        <f t="shared" si="89"/>
        <v>21.951219512195124</v>
      </c>
    </row>
    <row r="1100" spans="1:35" ht="15">
      <c r="A1100" t="str">
        <f t="shared" si="85"/>
        <v>150</v>
      </c>
      <c r="B1100" t="str">
        <f t="shared" si="86"/>
        <v>Ipolyszög</v>
      </c>
      <c r="C1100" t="s">
        <v>1098</v>
      </c>
      <c r="D1100" t="str">
        <f>INDEX(helysegnevtar!$A$4:$F$3181,MATCH(tidy!$B1100,helysegnevtar!$A$4:$A$3181,0),3)</f>
        <v>község</v>
      </c>
      <c r="E1100" t="str">
        <f>INDEX(helysegnevtar!$A$4:$F$3181,MATCH(tidy!$B1100,helysegnevtar!$A$4:$A$3181,0),4)</f>
        <v>Nógrád</v>
      </c>
      <c r="F1100" t="str">
        <f>INDEX(helysegnevtar!$A$4:$F$3181,MATCH(tidy!$B1100,helysegnevtar!$A$4:$A$3181,0),6)</f>
        <v>Balassagyarmati</v>
      </c>
      <c r="G1100">
        <v>24</v>
      </c>
      <c r="H1100">
        <v>12.07</v>
      </c>
      <c r="I1100">
        <v>53.78</v>
      </c>
      <c r="J1100">
        <v>601</v>
      </c>
      <c r="K1100">
        <v>184</v>
      </c>
      <c r="L1100">
        <v>207</v>
      </c>
      <c r="M1100">
        <f t="shared" si="87"/>
        <v>391</v>
      </c>
      <c r="N1100">
        <v>63.32</v>
      </c>
      <c r="O1100">
        <v>10</v>
      </c>
      <c r="P1100">
        <v>60.71</v>
      </c>
      <c r="Q1100">
        <v>6.07</v>
      </c>
      <c r="R1100">
        <v>4.7</v>
      </c>
      <c r="S1100">
        <v>1.3</v>
      </c>
      <c r="T1100">
        <v>6</v>
      </c>
      <c r="U1100">
        <v>1156759300</v>
      </c>
      <c r="V1100">
        <v>1488</v>
      </c>
      <c r="Z1100">
        <v>16.760000000000002</v>
      </c>
      <c r="AA1100">
        <v>13.18</v>
      </c>
      <c r="AB1100">
        <v>136</v>
      </c>
      <c r="AC1100" s="38">
        <v>-22.35</v>
      </c>
      <c r="AD1100" s="38">
        <v>-13.04</v>
      </c>
      <c r="AE1100" s="39"/>
      <c r="AF1100" s="38">
        <v>44</v>
      </c>
      <c r="AG1100" s="38">
        <v>66</v>
      </c>
      <c r="AH1100">
        <f t="shared" si="88"/>
        <v>110</v>
      </c>
      <c r="AI1100" s="40">
        <f t="shared" si="89"/>
        <v>28.132992327365731</v>
      </c>
    </row>
    <row r="1101" spans="1:35" ht="15">
      <c r="A1101" t="str">
        <f t="shared" si="85"/>
        <v>332</v>
      </c>
      <c r="B1101" t="str">
        <f t="shared" si="86"/>
        <v>Ipolytarnóc</v>
      </c>
      <c r="C1101" t="s">
        <v>1099</v>
      </c>
      <c r="D1101" t="str">
        <f>INDEX(helysegnevtar!$A$4:$F$3181,MATCH(tidy!$B1101,helysegnevtar!$A$4:$A$3181,0),3)</f>
        <v>község</v>
      </c>
      <c r="E1101" t="str">
        <f>INDEX(helysegnevtar!$A$4:$F$3181,MATCH(tidy!$B1101,helysegnevtar!$A$4:$A$3181,0),4)</f>
        <v>Nógrád</v>
      </c>
      <c r="F1101" t="str">
        <f>INDEX(helysegnevtar!$A$4:$F$3181,MATCH(tidy!$B1101,helysegnevtar!$A$4:$A$3181,0),6)</f>
        <v>Salgótarjáni</v>
      </c>
      <c r="G1101">
        <v>38</v>
      </c>
      <c r="H1101">
        <v>18.59</v>
      </c>
      <c r="I1101">
        <v>47.89</v>
      </c>
      <c r="J1101">
        <v>430</v>
      </c>
      <c r="K1101">
        <v>136</v>
      </c>
      <c r="L1101">
        <v>155</v>
      </c>
      <c r="M1101">
        <f t="shared" si="87"/>
        <v>291</v>
      </c>
      <c r="N1101">
        <v>39.22</v>
      </c>
      <c r="O1101">
        <v>10.84</v>
      </c>
      <c r="P1101">
        <v>58.82</v>
      </c>
      <c r="Q1101">
        <v>13.66</v>
      </c>
      <c r="R1101">
        <v>1.64</v>
      </c>
      <c r="S1101">
        <v>2.04</v>
      </c>
      <c r="T1101">
        <v>3.68</v>
      </c>
      <c r="U1101">
        <v>597922218</v>
      </c>
      <c r="V1101">
        <v>965</v>
      </c>
      <c r="Z1101">
        <v>37.08</v>
      </c>
      <c r="AA1101">
        <v>14.57</v>
      </c>
      <c r="AB1101">
        <v>130</v>
      </c>
      <c r="AC1101" s="38">
        <v>-9.89</v>
      </c>
      <c r="AD1101" s="38">
        <v>0</v>
      </c>
      <c r="AE1101" s="39"/>
      <c r="AF1101" s="38">
        <v>25</v>
      </c>
      <c r="AG1101" s="38">
        <v>37</v>
      </c>
      <c r="AH1101">
        <f t="shared" si="88"/>
        <v>62</v>
      </c>
      <c r="AI1101" s="40">
        <f t="shared" si="89"/>
        <v>21.305841924398624</v>
      </c>
    </row>
    <row r="1102" spans="1:35" ht="15">
      <c r="A1102" t="str">
        <f t="shared" si="85"/>
        <v>497</v>
      </c>
      <c r="B1102" t="str">
        <f t="shared" si="86"/>
        <v>Ipolytölgyes</v>
      </c>
      <c r="C1102" t="s">
        <v>1100</v>
      </c>
      <c r="D1102" t="str">
        <f>INDEX(helysegnevtar!$A$4:$F$3181,MATCH(tidy!$B1102,helysegnevtar!$A$4:$A$3181,0),3)</f>
        <v>község</v>
      </c>
      <c r="E1102" t="str">
        <f>INDEX(helysegnevtar!$A$4:$F$3181,MATCH(tidy!$B1102,helysegnevtar!$A$4:$A$3181,0),4)</f>
        <v>Pest</v>
      </c>
      <c r="F1102" t="str">
        <f>INDEX(helysegnevtar!$A$4:$F$3181,MATCH(tidy!$B1102,helysegnevtar!$A$4:$A$3181,0),6)</f>
        <v>Szobi</v>
      </c>
      <c r="G1102">
        <v>2</v>
      </c>
      <c r="H1102">
        <v>0.83</v>
      </c>
      <c r="I1102">
        <v>29.73</v>
      </c>
      <c r="J1102">
        <v>308</v>
      </c>
      <c r="K1102">
        <v>105</v>
      </c>
      <c r="L1102">
        <v>113</v>
      </c>
      <c r="M1102">
        <f t="shared" si="87"/>
        <v>218</v>
      </c>
      <c r="N1102">
        <v>91.38</v>
      </c>
      <c r="O1102">
        <v>19.350000000000001</v>
      </c>
      <c r="P1102">
        <v>100</v>
      </c>
      <c r="Q1102">
        <v>13.67</v>
      </c>
      <c r="S1102">
        <v>3.03</v>
      </c>
      <c r="T1102">
        <v>3.03</v>
      </c>
      <c r="U1102">
        <v>637981289</v>
      </c>
      <c r="V1102">
        <v>794</v>
      </c>
      <c r="Z1102">
        <v>10.36</v>
      </c>
      <c r="AB1102">
        <v>63</v>
      </c>
      <c r="AC1102" s="38">
        <v>-12.95</v>
      </c>
      <c r="AD1102" s="38">
        <v>-18.13</v>
      </c>
      <c r="AE1102" s="39"/>
      <c r="AF1102" s="38">
        <v>17</v>
      </c>
      <c r="AG1102" s="38">
        <v>32</v>
      </c>
      <c r="AH1102">
        <f t="shared" si="88"/>
        <v>49</v>
      </c>
      <c r="AI1102" s="40">
        <f t="shared" si="89"/>
        <v>22.477064220183486</v>
      </c>
    </row>
    <row r="1103" spans="1:35" ht="15">
      <c r="A1103" t="str">
        <f t="shared" si="85"/>
        <v>2931</v>
      </c>
      <c r="B1103" t="str">
        <f t="shared" si="86"/>
        <v>Ipolyvece</v>
      </c>
      <c r="C1103" t="s">
        <v>1101</v>
      </c>
      <c r="D1103" t="str">
        <f>INDEX(helysegnevtar!$A$4:$F$3181,MATCH(tidy!$B1103,helysegnevtar!$A$4:$A$3181,0),3)</f>
        <v>község</v>
      </c>
      <c r="E1103" t="str">
        <f>INDEX(helysegnevtar!$A$4:$F$3181,MATCH(tidy!$B1103,helysegnevtar!$A$4:$A$3181,0),4)</f>
        <v>Nógrád</v>
      </c>
      <c r="F1103" t="str">
        <f>INDEX(helysegnevtar!$A$4:$F$3181,MATCH(tidy!$B1103,helysegnevtar!$A$4:$A$3181,0),6)</f>
        <v>Balassagyarmati</v>
      </c>
      <c r="G1103">
        <v>8</v>
      </c>
      <c r="H1103">
        <v>12.21</v>
      </c>
      <c r="I1103">
        <v>62.37</v>
      </c>
      <c r="J1103">
        <v>816</v>
      </c>
      <c r="K1103">
        <v>242</v>
      </c>
      <c r="L1103">
        <v>268</v>
      </c>
      <c r="M1103">
        <f t="shared" si="87"/>
        <v>510</v>
      </c>
      <c r="N1103">
        <v>73.02</v>
      </c>
      <c r="O1103">
        <v>16.41</v>
      </c>
      <c r="P1103">
        <v>70.209999999999994</v>
      </c>
      <c r="Q1103">
        <v>13.83</v>
      </c>
      <c r="R1103">
        <v>0.05</v>
      </c>
      <c r="S1103">
        <v>4.92</v>
      </c>
      <c r="T1103">
        <v>4.97</v>
      </c>
      <c r="U1103">
        <v>1379636252</v>
      </c>
      <c r="V1103">
        <v>1989</v>
      </c>
      <c r="Z1103">
        <v>14.4</v>
      </c>
      <c r="AA1103">
        <v>8.52</v>
      </c>
      <c r="AB1103">
        <v>155</v>
      </c>
      <c r="AC1103" s="38">
        <v>-20.94</v>
      </c>
      <c r="AD1103" s="38">
        <v>-9.16</v>
      </c>
      <c r="AE1103" s="39"/>
      <c r="AF1103" s="38">
        <v>64</v>
      </c>
      <c r="AG1103" s="38">
        <v>101</v>
      </c>
      <c r="AH1103">
        <f t="shared" si="88"/>
        <v>165</v>
      </c>
      <c r="AI1103" s="40">
        <f t="shared" si="89"/>
        <v>32.352941176470587</v>
      </c>
    </row>
    <row r="1104" spans="1:35" ht="15">
      <c r="A1104" t="str">
        <f t="shared" si="85"/>
        <v>470</v>
      </c>
      <c r="B1104" t="str">
        <f t="shared" si="86"/>
        <v>Iregszemcse</v>
      </c>
      <c r="C1104" t="s">
        <v>1102</v>
      </c>
      <c r="D1104" t="str">
        <f>INDEX(helysegnevtar!$A$4:$F$3181,MATCH(tidy!$B1104,helysegnevtar!$A$4:$A$3181,0),3)</f>
        <v>község</v>
      </c>
      <c r="E1104" t="str">
        <f>INDEX(helysegnevtar!$A$4:$F$3181,MATCH(tidy!$B1104,helysegnevtar!$A$4:$A$3181,0),4)</f>
        <v>Tolna</v>
      </c>
      <c r="F1104" t="str">
        <f>INDEX(helysegnevtar!$A$4:$F$3181,MATCH(tidy!$B1104,helysegnevtar!$A$4:$A$3181,0),6)</f>
        <v>Tamási</v>
      </c>
      <c r="G1104">
        <v>40</v>
      </c>
      <c r="H1104">
        <v>3.39</v>
      </c>
      <c r="I1104">
        <v>51.94</v>
      </c>
      <c r="J1104">
        <v>2584</v>
      </c>
      <c r="K1104">
        <v>808</v>
      </c>
      <c r="L1104">
        <v>884</v>
      </c>
      <c r="M1104">
        <f t="shared" si="87"/>
        <v>1692</v>
      </c>
      <c r="N1104">
        <v>67.52</v>
      </c>
      <c r="O1104">
        <v>14.06</v>
      </c>
      <c r="P1104">
        <v>47.5</v>
      </c>
      <c r="Q1104">
        <v>58.33</v>
      </c>
      <c r="R1104">
        <v>0.47</v>
      </c>
      <c r="S1104">
        <v>13.96</v>
      </c>
      <c r="T1104">
        <v>14.43</v>
      </c>
      <c r="U1104">
        <v>3990745884</v>
      </c>
      <c r="V1104">
        <v>6172</v>
      </c>
      <c r="W1104">
        <v>360</v>
      </c>
      <c r="X1104">
        <v>42</v>
      </c>
      <c r="Y1104">
        <v>97</v>
      </c>
      <c r="Z1104">
        <v>15.55</v>
      </c>
      <c r="AA1104">
        <v>4.3499999999999996</v>
      </c>
      <c r="AB1104">
        <v>602</v>
      </c>
      <c r="AC1104" s="38">
        <v>-2.0499999999999998</v>
      </c>
      <c r="AD1104" s="38">
        <v>-3.68</v>
      </c>
      <c r="AE1104" s="39">
        <v>46.11</v>
      </c>
      <c r="AF1104" s="38">
        <v>175</v>
      </c>
      <c r="AG1104" s="38">
        <v>269</v>
      </c>
      <c r="AH1104">
        <f t="shared" si="88"/>
        <v>444</v>
      </c>
      <c r="AI1104" s="40">
        <f t="shared" si="89"/>
        <v>26.24113475177305</v>
      </c>
    </row>
    <row r="1105" spans="1:35" ht="15">
      <c r="A1105" t="str">
        <f t="shared" si="85"/>
        <v>500</v>
      </c>
      <c r="B1105" t="str">
        <f t="shared" si="86"/>
        <v>Irota</v>
      </c>
      <c r="C1105" t="s">
        <v>1103</v>
      </c>
      <c r="D1105" t="str">
        <f>INDEX(helysegnevtar!$A$4:$F$3181,MATCH(tidy!$B1105,helysegnevtar!$A$4:$A$3181,0),3)</f>
        <v>község</v>
      </c>
      <c r="E1105" t="str">
        <f>INDEX(helysegnevtar!$A$4:$F$3181,MATCH(tidy!$B1105,helysegnevtar!$A$4:$A$3181,0),4)</f>
        <v>Borsod-Abaúj-Zemplén</v>
      </c>
      <c r="F1105" t="str">
        <f>INDEX(helysegnevtar!$A$4:$F$3181,MATCH(tidy!$B1105,helysegnevtar!$A$4:$A$3181,0),6)</f>
        <v>Edelényi</v>
      </c>
      <c r="G1105">
        <v>3</v>
      </c>
      <c r="I1105">
        <v>56.25</v>
      </c>
      <c r="J1105">
        <v>84</v>
      </c>
      <c r="K1105">
        <v>25</v>
      </c>
      <c r="L1105">
        <v>27</v>
      </c>
      <c r="M1105">
        <f t="shared" si="87"/>
        <v>52</v>
      </c>
      <c r="N1105">
        <v>50.68</v>
      </c>
      <c r="O1105">
        <v>30.77</v>
      </c>
      <c r="Q1105">
        <v>12.34</v>
      </c>
      <c r="R1105">
        <v>1</v>
      </c>
      <c r="S1105">
        <v>3</v>
      </c>
      <c r="T1105">
        <v>4</v>
      </c>
      <c r="U1105">
        <v>141296052</v>
      </c>
      <c r="V1105">
        <v>209</v>
      </c>
      <c r="Z1105">
        <v>25.16</v>
      </c>
      <c r="AB1105">
        <v>18</v>
      </c>
      <c r="AC1105" s="38">
        <v>25.16</v>
      </c>
      <c r="AD1105" s="38">
        <v>-12.58</v>
      </c>
      <c r="AE1105" s="39"/>
      <c r="AF1105" s="38">
        <v>6</v>
      </c>
      <c r="AG1105" s="38">
        <v>17</v>
      </c>
      <c r="AH1105">
        <f t="shared" si="88"/>
        <v>23</v>
      </c>
      <c r="AI1105" s="40">
        <f t="shared" si="89"/>
        <v>44.230769230769226</v>
      </c>
    </row>
    <row r="1106" spans="1:35" ht="15">
      <c r="A1106" t="str">
        <f t="shared" si="85"/>
        <v>780</v>
      </c>
      <c r="B1106" t="str">
        <f t="shared" si="86"/>
        <v>Isaszeg</v>
      </c>
      <c r="C1106" t="s">
        <v>1104</v>
      </c>
      <c r="D1106" t="str">
        <f>INDEX(helysegnevtar!$A$4:$F$3181,MATCH(tidy!$B1106,helysegnevtar!$A$4:$A$3181,0),3)</f>
        <v>város</v>
      </c>
      <c r="E1106" t="str">
        <f>INDEX(helysegnevtar!$A$4:$F$3181,MATCH(tidy!$B1106,helysegnevtar!$A$4:$A$3181,0),4)</f>
        <v>Pest</v>
      </c>
      <c r="F1106" t="str">
        <f>INDEX(helysegnevtar!$A$4:$F$3181,MATCH(tidy!$B1106,helysegnevtar!$A$4:$A$3181,0),6)</f>
        <v>Gödöllői</v>
      </c>
      <c r="G1106">
        <v>11</v>
      </c>
      <c r="H1106">
        <v>2.52</v>
      </c>
      <c r="I1106">
        <v>50.36</v>
      </c>
      <c r="J1106">
        <v>11868</v>
      </c>
      <c r="K1106">
        <v>3799</v>
      </c>
      <c r="L1106">
        <v>4063</v>
      </c>
      <c r="M1106">
        <f t="shared" si="87"/>
        <v>7862</v>
      </c>
      <c r="N1106">
        <v>42.54</v>
      </c>
      <c r="O1106">
        <v>23.62</v>
      </c>
      <c r="P1106">
        <v>46.95</v>
      </c>
      <c r="Q1106">
        <v>54.84</v>
      </c>
      <c r="R1106">
        <v>16.62</v>
      </c>
      <c r="S1106">
        <v>17.649999999999999</v>
      </c>
      <c r="T1106">
        <v>34.270000000000003</v>
      </c>
      <c r="U1106">
        <v>28649679368</v>
      </c>
      <c r="V1106">
        <v>27236</v>
      </c>
      <c r="W1106">
        <v>1019</v>
      </c>
      <c r="X1106">
        <v>10</v>
      </c>
      <c r="Y1106">
        <v>49</v>
      </c>
      <c r="Z1106">
        <v>9.93</v>
      </c>
      <c r="AA1106">
        <v>2.0099999999999998</v>
      </c>
      <c r="AB1106">
        <v>2151</v>
      </c>
      <c r="AC1106" s="38">
        <v>10.97</v>
      </c>
      <c r="AD1106" s="38">
        <v>-1.81</v>
      </c>
      <c r="AE1106" s="39">
        <v>8.35</v>
      </c>
      <c r="AF1106" s="38">
        <v>788</v>
      </c>
      <c r="AG1106" s="38">
        <v>1198</v>
      </c>
      <c r="AH1106">
        <f t="shared" si="88"/>
        <v>1986</v>
      </c>
      <c r="AI1106" s="40">
        <f t="shared" si="89"/>
        <v>25.260747901297382</v>
      </c>
    </row>
    <row r="1107" spans="1:35" ht="15">
      <c r="A1107" t="str">
        <f t="shared" si="85"/>
        <v>797</v>
      </c>
      <c r="B1107" t="str">
        <f t="shared" si="86"/>
        <v>Ispánk</v>
      </c>
      <c r="C1107" t="s">
        <v>1105</v>
      </c>
      <c r="D1107" t="str">
        <f>INDEX(helysegnevtar!$A$4:$F$3181,MATCH(tidy!$B1107,helysegnevtar!$A$4:$A$3181,0),3)</f>
        <v>község</v>
      </c>
      <c r="E1107" t="str">
        <f>INDEX(helysegnevtar!$A$4:$F$3181,MATCH(tidy!$B1107,helysegnevtar!$A$4:$A$3181,0),4)</f>
        <v>Vas</v>
      </c>
      <c r="F1107" t="str">
        <f>INDEX(helysegnevtar!$A$4:$F$3181,MATCH(tidy!$B1107,helysegnevtar!$A$4:$A$3181,0),6)</f>
        <v>Körmendi</v>
      </c>
      <c r="G1107">
        <v>3</v>
      </c>
      <c r="I1107">
        <v>60.32</v>
      </c>
      <c r="J1107">
        <v>111</v>
      </c>
      <c r="K1107">
        <v>32</v>
      </c>
      <c r="L1107">
        <v>40</v>
      </c>
      <c r="M1107">
        <f t="shared" si="87"/>
        <v>72</v>
      </c>
      <c r="N1107">
        <v>55.33</v>
      </c>
      <c r="O1107">
        <v>33.33</v>
      </c>
      <c r="P1107">
        <v>66.67</v>
      </c>
      <c r="Q1107">
        <v>6.92</v>
      </c>
      <c r="R1107">
        <v>2.0099999999999998</v>
      </c>
      <c r="S1107">
        <v>2.4</v>
      </c>
      <c r="T1107">
        <v>4.41</v>
      </c>
      <c r="U1107">
        <v>248369297</v>
      </c>
      <c r="V1107">
        <v>193</v>
      </c>
      <c r="Z1107">
        <v>9.6199999999999992</v>
      </c>
      <c r="AA1107">
        <v>4.55</v>
      </c>
      <c r="AB1107">
        <v>16</v>
      </c>
      <c r="AC1107" s="38">
        <v>-28.85</v>
      </c>
      <c r="AD1107" s="38">
        <v>-9.6199999999999992</v>
      </c>
      <c r="AE1107" s="39"/>
      <c r="AF1107" s="38">
        <v>7</v>
      </c>
      <c r="AG1107" s="38">
        <v>17</v>
      </c>
      <c r="AH1107">
        <f t="shared" si="88"/>
        <v>24</v>
      </c>
      <c r="AI1107" s="40">
        <f t="shared" si="89"/>
        <v>33.333333333333329</v>
      </c>
    </row>
    <row r="1108" spans="1:35" ht="15">
      <c r="A1108" t="str">
        <f t="shared" si="85"/>
        <v>1007</v>
      </c>
      <c r="B1108" t="str">
        <f t="shared" si="86"/>
        <v>Istenmezeje</v>
      </c>
      <c r="C1108" t="s">
        <v>1106</v>
      </c>
      <c r="D1108" t="str">
        <f>INDEX(helysegnevtar!$A$4:$F$3181,MATCH(tidy!$B1108,helysegnevtar!$A$4:$A$3181,0),3)</f>
        <v>község</v>
      </c>
      <c r="E1108" t="str">
        <f>INDEX(helysegnevtar!$A$4:$F$3181,MATCH(tidy!$B1108,helysegnevtar!$A$4:$A$3181,0),4)</f>
        <v>Heves</v>
      </c>
      <c r="F1108" t="str">
        <f>INDEX(helysegnevtar!$A$4:$F$3181,MATCH(tidy!$B1108,helysegnevtar!$A$4:$A$3181,0),6)</f>
        <v>Pétervásárai</v>
      </c>
      <c r="G1108">
        <v>16</v>
      </c>
      <c r="H1108">
        <v>2.79</v>
      </c>
      <c r="I1108">
        <v>74.930000000000007</v>
      </c>
      <c r="J1108">
        <v>1334</v>
      </c>
      <c r="K1108">
        <v>370</v>
      </c>
      <c r="L1108">
        <v>393</v>
      </c>
      <c r="M1108">
        <f t="shared" si="87"/>
        <v>763</v>
      </c>
      <c r="N1108">
        <v>39.72</v>
      </c>
      <c r="O1108">
        <v>12.22</v>
      </c>
      <c r="P1108">
        <v>62.32</v>
      </c>
      <c r="Q1108">
        <v>32.79</v>
      </c>
      <c r="R1108">
        <v>4.5199999999999996</v>
      </c>
      <c r="S1108">
        <v>4.99</v>
      </c>
      <c r="T1108">
        <v>9.51</v>
      </c>
      <c r="U1108">
        <v>2300695815</v>
      </c>
      <c r="V1108">
        <v>4265</v>
      </c>
      <c r="Z1108">
        <v>5.39</v>
      </c>
      <c r="AA1108">
        <v>12.23</v>
      </c>
      <c r="AB1108">
        <v>419</v>
      </c>
      <c r="AC1108" s="38">
        <v>-21.56</v>
      </c>
      <c r="AD1108" s="38">
        <v>-16.170000000000002</v>
      </c>
      <c r="AE1108" s="39"/>
      <c r="AF1108" s="38">
        <v>173</v>
      </c>
      <c r="AG1108" s="38">
        <v>267</v>
      </c>
      <c r="AH1108">
        <f t="shared" si="88"/>
        <v>440</v>
      </c>
      <c r="AI1108" s="40">
        <f t="shared" si="89"/>
        <v>57.66710353866317</v>
      </c>
    </row>
    <row r="1109" spans="1:35" ht="15">
      <c r="A1109" t="str">
        <f t="shared" si="85"/>
        <v>2133</v>
      </c>
      <c r="B1109" t="str">
        <f t="shared" si="86"/>
        <v>Istvándi</v>
      </c>
      <c r="C1109" t="s">
        <v>1107</v>
      </c>
      <c r="D1109" t="str">
        <f>INDEX(helysegnevtar!$A$4:$F$3181,MATCH(tidy!$B1109,helysegnevtar!$A$4:$A$3181,0),3)</f>
        <v>község</v>
      </c>
      <c r="E1109" t="str">
        <f>INDEX(helysegnevtar!$A$4:$F$3181,MATCH(tidy!$B1109,helysegnevtar!$A$4:$A$3181,0),4)</f>
        <v>Somogy</v>
      </c>
      <c r="F1109" t="str">
        <f>INDEX(helysegnevtar!$A$4:$F$3181,MATCH(tidy!$B1109,helysegnevtar!$A$4:$A$3181,0),6)</f>
        <v>Barcsi</v>
      </c>
      <c r="G1109">
        <v>44</v>
      </c>
      <c r="H1109">
        <v>69.599999999999994</v>
      </c>
      <c r="I1109">
        <v>49.7</v>
      </c>
      <c r="J1109">
        <v>570</v>
      </c>
      <c r="K1109">
        <v>188</v>
      </c>
      <c r="L1109">
        <v>188</v>
      </c>
      <c r="M1109">
        <f t="shared" si="87"/>
        <v>376</v>
      </c>
      <c r="N1109">
        <v>61.53</v>
      </c>
      <c r="O1109">
        <v>5.39</v>
      </c>
      <c r="P1109">
        <v>42.86</v>
      </c>
      <c r="Q1109">
        <v>30.3</v>
      </c>
      <c r="R1109">
        <v>1.25</v>
      </c>
      <c r="S1109">
        <v>3.15</v>
      </c>
      <c r="T1109">
        <v>4.4000000000000004</v>
      </c>
      <c r="U1109">
        <v>262279944</v>
      </c>
      <c r="V1109">
        <v>875</v>
      </c>
      <c r="Z1109">
        <v>53.83</v>
      </c>
      <c r="AA1109">
        <v>21.43</v>
      </c>
      <c r="AB1109">
        <v>184</v>
      </c>
      <c r="AC1109" s="38">
        <v>-14.49</v>
      </c>
      <c r="AD1109" s="38">
        <v>-10.35</v>
      </c>
      <c r="AE1109" s="39"/>
      <c r="AF1109" s="38">
        <v>17</v>
      </c>
      <c r="AG1109" s="38">
        <v>23</v>
      </c>
      <c r="AH1109">
        <f t="shared" si="88"/>
        <v>40</v>
      </c>
      <c r="AI1109" s="40">
        <f t="shared" si="89"/>
        <v>10.638297872340425</v>
      </c>
    </row>
    <row r="1110" spans="1:35" ht="15">
      <c r="A1110" t="str">
        <f t="shared" si="85"/>
        <v>3201</v>
      </c>
      <c r="B1110" t="str">
        <f t="shared" si="86"/>
        <v>Iszkaszentgyörgy</v>
      </c>
      <c r="C1110" t="s">
        <v>1108</v>
      </c>
      <c r="D1110" t="str">
        <f>INDEX(helysegnevtar!$A$4:$F$3181,MATCH(tidy!$B1110,helysegnevtar!$A$4:$A$3181,0),3)</f>
        <v>község</v>
      </c>
      <c r="E1110" t="str">
        <f>INDEX(helysegnevtar!$A$4:$F$3181,MATCH(tidy!$B1110,helysegnevtar!$A$4:$A$3181,0),4)</f>
        <v>Fejér</v>
      </c>
      <c r="F1110" t="str">
        <f>INDEX(helysegnevtar!$A$4:$F$3181,MATCH(tidy!$B1110,helysegnevtar!$A$4:$A$3181,0),6)</f>
        <v>Székesfehérvári</v>
      </c>
      <c r="G1110">
        <v>1</v>
      </c>
      <c r="I1110">
        <v>50.24</v>
      </c>
      <c r="J1110">
        <v>2339</v>
      </c>
      <c r="K1110">
        <v>751</v>
      </c>
      <c r="L1110">
        <v>796</v>
      </c>
      <c r="M1110">
        <f t="shared" si="87"/>
        <v>1547</v>
      </c>
      <c r="N1110">
        <v>21.79</v>
      </c>
      <c r="O1110">
        <v>28.06</v>
      </c>
      <c r="P1110">
        <v>32.14</v>
      </c>
      <c r="Q1110">
        <v>26.27</v>
      </c>
      <c r="R1110">
        <v>5.31</v>
      </c>
      <c r="S1110">
        <v>8.2100000000000009</v>
      </c>
      <c r="T1110">
        <v>13.52</v>
      </c>
      <c r="U1110">
        <v>6271971265</v>
      </c>
      <c r="V1110">
        <v>4677</v>
      </c>
      <c r="W1110">
        <v>160</v>
      </c>
      <c r="X1110">
        <v>1</v>
      </c>
      <c r="Z1110">
        <v>9.51</v>
      </c>
      <c r="AA1110">
        <v>5.26</v>
      </c>
      <c r="AB1110">
        <v>342</v>
      </c>
      <c r="AC1110" s="38">
        <v>40.76</v>
      </c>
      <c r="AD1110" s="38">
        <v>0.91</v>
      </c>
      <c r="AE1110" s="39">
        <v>19.38</v>
      </c>
      <c r="AF1110" s="38">
        <v>131</v>
      </c>
      <c r="AG1110" s="38">
        <v>190</v>
      </c>
      <c r="AH1110">
        <f t="shared" si="88"/>
        <v>321</v>
      </c>
      <c r="AI1110" s="40">
        <f t="shared" si="89"/>
        <v>20.749838396897221</v>
      </c>
    </row>
    <row r="1111" spans="1:35" ht="15">
      <c r="A1111" t="str">
        <f t="shared" si="85"/>
        <v>2801</v>
      </c>
      <c r="B1111" t="str">
        <f t="shared" si="86"/>
        <v>Iszkáz</v>
      </c>
      <c r="C1111" t="s">
        <v>1109</v>
      </c>
      <c r="D1111" t="str">
        <f>INDEX(helysegnevtar!$A$4:$F$3181,MATCH(tidy!$B1111,helysegnevtar!$A$4:$A$3181,0),3)</f>
        <v>község</v>
      </c>
      <c r="E1111" t="str">
        <f>INDEX(helysegnevtar!$A$4:$F$3181,MATCH(tidy!$B1111,helysegnevtar!$A$4:$A$3181,0),4)</f>
        <v>Veszprém</v>
      </c>
      <c r="F1111" t="str">
        <f>INDEX(helysegnevtar!$A$4:$F$3181,MATCH(tidy!$B1111,helysegnevtar!$A$4:$A$3181,0),6)</f>
        <v>Devecseri</v>
      </c>
      <c r="G1111">
        <v>6</v>
      </c>
      <c r="H1111">
        <v>5.2</v>
      </c>
      <c r="I1111">
        <v>61.62</v>
      </c>
      <c r="J1111">
        <v>346</v>
      </c>
      <c r="K1111">
        <v>98</v>
      </c>
      <c r="L1111">
        <v>115</v>
      </c>
      <c r="M1111">
        <f t="shared" si="87"/>
        <v>213</v>
      </c>
      <c r="N1111">
        <v>54.57</v>
      </c>
      <c r="O1111">
        <v>12.95</v>
      </c>
      <c r="P1111">
        <v>71.430000000000007</v>
      </c>
      <c r="Q1111">
        <v>15.74</v>
      </c>
      <c r="R1111">
        <v>2.0499999999999998</v>
      </c>
      <c r="S1111">
        <v>1.66</v>
      </c>
      <c r="T1111">
        <v>3.71</v>
      </c>
      <c r="U1111">
        <v>568925648</v>
      </c>
      <c r="V1111">
        <v>836</v>
      </c>
      <c r="Z1111">
        <v>18.05</v>
      </c>
      <c r="AB1111">
        <v>90</v>
      </c>
      <c r="AC1111" s="38">
        <v>6.02</v>
      </c>
      <c r="AD1111" s="38">
        <v>12.03</v>
      </c>
      <c r="AE1111" s="39"/>
      <c r="AF1111" s="38">
        <v>37</v>
      </c>
      <c r="AG1111" s="38">
        <v>44</v>
      </c>
      <c r="AH1111">
        <f t="shared" si="88"/>
        <v>81</v>
      </c>
      <c r="AI1111" s="40">
        <f t="shared" si="89"/>
        <v>38.028169014084504</v>
      </c>
    </row>
    <row r="1112" spans="1:35" ht="15">
      <c r="A1112" t="str">
        <f t="shared" si="85"/>
        <v>220</v>
      </c>
      <c r="B1112" t="str">
        <f t="shared" si="86"/>
        <v>Isztimér</v>
      </c>
      <c r="C1112" t="s">
        <v>1110</v>
      </c>
      <c r="D1112" t="str">
        <f>INDEX(helysegnevtar!$A$4:$F$3181,MATCH(tidy!$B1112,helysegnevtar!$A$4:$A$3181,0),3)</f>
        <v>község</v>
      </c>
      <c r="E1112" t="str">
        <f>INDEX(helysegnevtar!$A$4:$F$3181,MATCH(tidy!$B1112,helysegnevtar!$A$4:$A$3181,0),4)</f>
        <v>Fejér</v>
      </c>
      <c r="F1112" t="str">
        <f>INDEX(helysegnevtar!$A$4:$F$3181,MATCH(tidy!$B1112,helysegnevtar!$A$4:$A$3181,0),6)</f>
        <v>Móri</v>
      </c>
      <c r="G1112">
        <v>3</v>
      </c>
      <c r="I1112">
        <v>58.48</v>
      </c>
      <c r="J1112">
        <v>924</v>
      </c>
      <c r="K1112">
        <v>282</v>
      </c>
      <c r="L1112">
        <v>315</v>
      </c>
      <c r="M1112">
        <f t="shared" si="87"/>
        <v>597</v>
      </c>
      <c r="N1112">
        <v>30.48</v>
      </c>
      <c r="O1112">
        <v>17.010000000000002</v>
      </c>
      <c r="P1112">
        <v>58.33</v>
      </c>
      <c r="Q1112">
        <v>53.88</v>
      </c>
      <c r="R1112">
        <v>1.46</v>
      </c>
      <c r="S1112">
        <v>2.4700000000000002</v>
      </c>
      <c r="T1112">
        <v>3.93</v>
      </c>
      <c r="U1112">
        <v>2278359062</v>
      </c>
      <c r="V1112">
        <v>2188</v>
      </c>
      <c r="Z1112">
        <v>13.15</v>
      </c>
      <c r="AB1112">
        <v>204</v>
      </c>
      <c r="AC1112" s="38">
        <v>-6.58</v>
      </c>
      <c r="AD1112" s="38">
        <v>-15.34</v>
      </c>
      <c r="AE1112" s="39"/>
      <c r="AF1112" s="38">
        <v>70</v>
      </c>
      <c r="AG1112" s="38">
        <v>101</v>
      </c>
      <c r="AH1112">
        <f t="shared" si="88"/>
        <v>171</v>
      </c>
      <c r="AI1112" s="40">
        <f t="shared" si="89"/>
        <v>28.643216080402013</v>
      </c>
    </row>
    <row r="1113" spans="1:35" ht="15">
      <c r="A1113" t="str">
        <f t="shared" si="85"/>
        <v>1387</v>
      </c>
      <c r="B1113" t="str">
        <f t="shared" si="86"/>
        <v>Ivád</v>
      </c>
      <c r="C1113" t="s">
        <v>1111</v>
      </c>
      <c r="D1113" t="str">
        <f>INDEX(helysegnevtar!$A$4:$F$3181,MATCH(tidy!$B1113,helysegnevtar!$A$4:$A$3181,0),3)</f>
        <v>község</v>
      </c>
      <c r="E1113" t="str">
        <f>INDEX(helysegnevtar!$A$4:$F$3181,MATCH(tidy!$B1113,helysegnevtar!$A$4:$A$3181,0),4)</f>
        <v>Heves</v>
      </c>
      <c r="F1113" t="str">
        <f>INDEX(helysegnevtar!$A$4:$F$3181,MATCH(tidy!$B1113,helysegnevtar!$A$4:$A$3181,0),6)</f>
        <v>Pétervásárai</v>
      </c>
      <c r="G1113">
        <v>19</v>
      </c>
      <c r="H1113">
        <v>7.01</v>
      </c>
      <c r="I1113">
        <v>76.56</v>
      </c>
      <c r="J1113">
        <v>368</v>
      </c>
      <c r="K1113">
        <v>109</v>
      </c>
      <c r="L1113">
        <v>116</v>
      </c>
      <c r="M1113">
        <f t="shared" si="87"/>
        <v>225</v>
      </c>
      <c r="N1113">
        <v>32.619999999999997</v>
      </c>
      <c r="O1113">
        <v>11.66</v>
      </c>
      <c r="P1113">
        <v>58.82</v>
      </c>
      <c r="Q1113">
        <v>11.94</v>
      </c>
      <c r="R1113">
        <v>1</v>
      </c>
      <c r="S1113">
        <v>8.48</v>
      </c>
      <c r="T1113">
        <v>9.48</v>
      </c>
      <c r="U1113">
        <v>570496389</v>
      </c>
      <c r="V1113">
        <v>961</v>
      </c>
      <c r="Z1113">
        <v>8.9700000000000006</v>
      </c>
      <c r="AA1113">
        <v>14.75</v>
      </c>
      <c r="AB1113">
        <v>94</v>
      </c>
      <c r="AC1113" s="38">
        <v>-23.92</v>
      </c>
      <c r="AD1113" s="38">
        <v>-2.99</v>
      </c>
      <c r="AE1113" s="39"/>
      <c r="AF1113" s="38">
        <v>32</v>
      </c>
      <c r="AG1113" s="38">
        <v>49</v>
      </c>
      <c r="AH1113">
        <f t="shared" si="88"/>
        <v>81</v>
      </c>
      <c r="AI1113" s="40">
        <f t="shared" si="89"/>
        <v>36</v>
      </c>
    </row>
    <row r="1114" spans="1:35" ht="15">
      <c r="A1114" t="str">
        <f t="shared" si="85"/>
        <v>3163</v>
      </c>
      <c r="B1114" t="str">
        <f t="shared" si="86"/>
        <v>Iván</v>
      </c>
      <c r="C1114" t="s">
        <v>1112</v>
      </c>
      <c r="D1114" t="str">
        <f>INDEX(helysegnevtar!$A$4:$F$3181,MATCH(tidy!$B1114,helysegnevtar!$A$4:$A$3181,0),3)</f>
        <v>község</v>
      </c>
      <c r="E1114" t="str">
        <f>INDEX(helysegnevtar!$A$4:$F$3181,MATCH(tidy!$B1114,helysegnevtar!$A$4:$A$3181,0),4)</f>
        <v>Győr-Moson-Sopron</v>
      </c>
      <c r="F1114" t="str">
        <f>INDEX(helysegnevtar!$A$4:$F$3181,MATCH(tidy!$B1114,helysegnevtar!$A$4:$A$3181,0),6)</f>
        <v>Soproni</v>
      </c>
      <c r="G1114">
        <v>1</v>
      </c>
      <c r="H1114">
        <v>11.4</v>
      </c>
      <c r="I1114">
        <v>45.09</v>
      </c>
      <c r="J1114">
        <v>1246</v>
      </c>
      <c r="K1114">
        <v>389</v>
      </c>
      <c r="L1114">
        <v>449</v>
      </c>
      <c r="M1114">
        <f t="shared" si="87"/>
        <v>838</v>
      </c>
      <c r="N1114">
        <v>63.13</v>
      </c>
      <c r="O1114">
        <v>11.02</v>
      </c>
      <c r="P1114">
        <v>29.41</v>
      </c>
      <c r="Q1114">
        <v>54.74</v>
      </c>
      <c r="R1114">
        <v>4.84</v>
      </c>
      <c r="S1114">
        <v>3.1</v>
      </c>
      <c r="T1114">
        <v>7.94</v>
      </c>
      <c r="U1114">
        <v>2029791132</v>
      </c>
      <c r="V1114">
        <v>2894</v>
      </c>
      <c r="W1114">
        <v>71</v>
      </c>
      <c r="X1114">
        <v>6</v>
      </c>
      <c r="Y1114">
        <v>16</v>
      </c>
      <c r="Z1114">
        <v>16.489999999999998</v>
      </c>
      <c r="AA1114">
        <v>5.25</v>
      </c>
      <c r="AB1114">
        <v>333</v>
      </c>
      <c r="AC1114" s="38">
        <v>-9.5500000000000007</v>
      </c>
      <c r="AD1114" s="38">
        <v>-3.47</v>
      </c>
      <c r="AE1114" s="39">
        <v>9.86</v>
      </c>
      <c r="AF1114" s="38">
        <v>82</v>
      </c>
      <c r="AG1114" s="38">
        <v>105</v>
      </c>
      <c r="AH1114">
        <f t="shared" si="88"/>
        <v>187</v>
      </c>
      <c r="AI1114" s="40">
        <f t="shared" si="89"/>
        <v>22.315035799522672</v>
      </c>
    </row>
    <row r="1115" spans="1:35" ht="15">
      <c r="A1115" t="str">
        <f t="shared" si="85"/>
        <v>333</v>
      </c>
      <c r="B1115" t="str">
        <f t="shared" si="86"/>
        <v>Ivánbattyán</v>
      </c>
      <c r="C1115" t="s">
        <v>1113</v>
      </c>
      <c r="D1115" t="str">
        <f>INDEX(helysegnevtar!$A$4:$F$3181,MATCH(tidy!$B1115,helysegnevtar!$A$4:$A$3181,0),3)</f>
        <v>község</v>
      </c>
      <c r="E1115" t="str">
        <f>INDEX(helysegnevtar!$A$4:$F$3181,MATCH(tidy!$B1115,helysegnevtar!$A$4:$A$3181,0),4)</f>
        <v>Baranya</v>
      </c>
      <c r="F1115" t="str">
        <f>INDEX(helysegnevtar!$A$4:$F$3181,MATCH(tidy!$B1115,helysegnevtar!$A$4:$A$3181,0),6)</f>
        <v>Siklósi</v>
      </c>
      <c r="G1115">
        <v>3</v>
      </c>
      <c r="I1115">
        <v>50.75</v>
      </c>
      <c r="J1115">
        <v>108</v>
      </c>
      <c r="K1115">
        <v>30</v>
      </c>
      <c r="L1115">
        <v>38</v>
      </c>
      <c r="M1115">
        <f t="shared" si="87"/>
        <v>68</v>
      </c>
      <c r="N1115">
        <v>31.94</v>
      </c>
      <c r="O1115">
        <v>7.69</v>
      </c>
      <c r="P1115">
        <v>57.14</v>
      </c>
      <c r="Q1115">
        <v>6.13</v>
      </c>
      <c r="R1115">
        <v>0.48</v>
      </c>
      <c r="S1115">
        <v>1.1100000000000001</v>
      </c>
      <c r="T1115">
        <v>1.59</v>
      </c>
      <c r="U1115">
        <v>130444342</v>
      </c>
      <c r="V1115">
        <v>293</v>
      </c>
      <c r="AA1115">
        <v>11.29</v>
      </c>
      <c r="AB1115">
        <v>32</v>
      </c>
      <c r="AC1115" s="38">
        <v>9.3000000000000007</v>
      </c>
      <c r="AD1115" s="38">
        <v>-9.3000000000000007</v>
      </c>
      <c r="AE1115" s="39"/>
      <c r="AF1115" s="38">
        <v>11</v>
      </c>
      <c r="AG1115" s="38">
        <v>20</v>
      </c>
      <c r="AH1115">
        <f t="shared" si="88"/>
        <v>31</v>
      </c>
      <c r="AI1115" s="40">
        <f t="shared" si="89"/>
        <v>45.588235294117645</v>
      </c>
    </row>
    <row r="1116" spans="1:35" ht="15">
      <c r="A1116" t="str">
        <f t="shared" si="85"/>
        <v>3168</v>
      </c>
      <c r="B1116" t="str">
        <f t="shared" si="86"/>
        <v>Ivánc</v>
      </c>
      <c r="C1116" t="s">
        <v>1114</v>
      </c>
      <c r="D1116" t="str">
        <f>INDEX(helysegnevtar!$A$4:$F$3181,MATCH(tidy!$B1116,helysegnevtar!$A$4:$A$3181,0),3)</f>
        <v>község</v>
      </c>
      <c r="E1116" t="str">
        <f>INDEX(helysegnevtar!$A$4:$F$3181,MATCH(tidy!$B1116,helysegnevtar!$A$4:$A$3181,0),4)</f>
        <v>Vas</v>
      </c>
      <c r="F1116" t="str">
        <f>INDEX(helysegnevtar!$A$4:$F$3181,MATCH(tidy!$B1116,helysegnevtar!$A$4:$A$3181,0),6)</f>
        <v>Körmendi</v>
      </c>
      <c r="G1116">
        <v>1</v>
      </c>
      <c r="H1116">
        <v>1.25</v>
      </c>
      <c r="I1116">
        <v>42.99</v>
      </c>
      <c r="J1116">
        <v>662</v>
      </c>
      <c r="K1116">
        <v>211</v>
      </c>
      <c r="L1116">
        <v>248</v>
      </c>
      <c r="M1116">
        <f t="shared" si="87"/>
        <v>459</v>
      </c>
      <c r="N1116">
        <v>42.83</v>
      </c>
      <c r="O1116">
        <v>11.72</v>
      </c>
      <c r="P1116">
        <v>35.71</v>
      </c>
      <c r="Q1116">
        <v>17.14</v>
      </c>
      <c r="R1116">
        <v>1.65</v>
      </c>
      <c r="S1116">
        <v>4.62</v>
      </c>
      <c r="T1116">
        <v>6.27</v>
      </c>
      <c r="U1116">
        <v>1022056118</v>
      </c>
      <c r="V1116">
        <v>1691</v>
      </c>
      <c r="Z1116">
        <v>4.62</v>
      </c>
      <c r="AA1116">
        <v>6.25</v>
      </c>
      <c r="AB1116">
        <v>202</v>
      </c>
      <c r="AC1116" s="38">
        <v>-7.7</v>
      </c>
      <c r="AD1116" s="38">
        <v>-26.17</v>
      </c>
      <c r="AE1116" s="39"/>
      <c r="AF1116" s="38">
        <v>59</v>
      </c>
      <c r="AG1116" s="38">
        <v>72</v>
      </c>
      <c r="AH1116">
        <f t="shared" si="88"/>
        <v>131</v>
      </c>
      <c r="AI1116" s="40">
        <f t="shared" si="89"/>
        <v>28.540305010893245</v>
      </c>
    </row>
    <row r="1117" spans="1:35" ht="15">
      <c r="A1117" t="str">
        <f t="shared" si="85"/>
        <v>1346</v>
      </c>
      <c r="B1117" t="str">
        <f t="shared" si="86"/>
        <v>Iváncsa</v>
      </c>
      <c r="C1117" t="s">
        <v>1115</v>
      </c>
      <c r="D1117" t="str">
        <f>INDEX(helysegnevtar!$A$4:$F$3181,MATCH(tidy!$B1117,helysegnevtar!$A$4:$A$3181,0),3)</f>
        <v>község</v>
      </c>
      <c r="E1117" t="str">
        <f>INDEX(helysegnevtar!$A$4:$F$3181,MATCH(tidy!$B1117,helysegnevtar!$A$4:$A$3181,0),4)</f>
        <v>Fejér</v>
      </c>
      <c r="F1117" t="str">
        <f>INDEX(helysegnevtar!$A$4:$F$3181,MATCH(tidy!$B1117,helysegnevtar!$A$4:$A$3181,0),6)</f>
        <v>Dunaújvárosi</v>
      </c>
      <c r="G1117">
        <v>7</v>
      </c>
      <c r="H1117">
        <v>0.43</v>
      </c>
      <c r="I1117">
        <v>50.44</v>
      </c>
      <c r="J1117">
        <v>2840</v>
      </c>
      <c r="K1117">
        <v>903</v>
      </c>
      <c r="L1117">
        <v>959</v>
      </c>
      <c r="M1117">
        <f t="shared" si="87"/>
        <v>1862</v>
      </c>
      <c r="N1117">
        <v>39.29</v>
      </c>
      <c r="O1117">
        <v>17.260000000000002</v>
      </c>
      <c r="P1117">
        <v>52.17</v>
      </c>
      <c r="Q1117">
        <v>25.17</v>
      </c>
      <c r="R1117">
        <v>5.05</v>
      </c>
      <c r="S1117">
        <v>9.9</v>
      </c>
      <c r="T1117">
        <v>14.95</v>
      </c>
      <c r="U1117">
        <v>7111661147</v>
      </c>
      <c r="V1117">
        <v>6802</v>
      </c>
      <c r="W1117">
        <v>209</v>
      </c>
      <c r="X1117">
        <v>3</v>
      </c>
      <c r="Y1117">
        <v>1</v>
      </c>
      <c r="Z1117">
        <v>18.649999999999999</v>
      </c>
      <c r="AB1117">
        <v>733</v>
      </c>
      <c r="AC1117" s="38">
        <v>3.23</v>
      </c>
      <c r="AD1117" s="38">
        <v>-2.87</v>
      </c>
      <c r="AE1117" s="39">
        <v>18.18</v>
      </c>
      <c r="AF1117" s="38">
        <v>200</v>
      </c>
      <c r="AG1117" s="38">
        <v>286</v>
      </c>
      <c r="AH1117">
        <f t="shared" si="88"/>
        <v>486</v>
      </c>
      <c r="AI1117" s="40">
        <f t="shared" si="89"/>
        <v>26.100966702470462</v>
      </c>
    </row>
    <row r="1118" spans="1:35" ht="15">
      <c r="A1118" t="str">
        <f t="shared" si="85"/>
        <v>334</v>
      </c>
      <c r="B1118" t="str">
        <f t="shared" si="86"/>
        <v>Ivándárda</v>
      </c>
      <c r="C1118" t="s">
        <v>1116</v>
      </c>
      <c r="D1118" t="str">
        <f>INDEX(helysegnevtar!$A$4:$F$3181,MATCH(tidy!$B1118,helysegnevtar!$A$4:$A$3181,0),3)</f>
        <v>község</v>
      </c>
      <c r="E1118" t="str">
        <f>INDEX(helysegnevtar!$A$4:$F$3181,MATCH(tidy!$B1118,helysegnevtar!$A$4:$A$3181,0),4)</f>
        <v>Baranya</v>
      </c>
      <c r="F1118" t="str">
        <f>INDEX(helysegnevtar!$A$4:$F$3181,MATCH(tidy!$B1118,helysegnevtar!$A$4:$A$3181,0),6)</f>
        <v>Mohácsi</v>
      </c>
      <c r="G1118">
        <v>5</v>
      </c>
      <c r="I1118">
        <v>65.25</v>
      </c>
      <c r="J1118">
        <v>220</v>
      </c>
      <c r="K1118">
        <v>68</v>
      </c>
      <c r="L1118">
        <v>67</v>
      </c>
      <c r="M1118">
        <f t="shared" si="87"/>
        <v>135</v>
      </c>
      <c r="N1118">
        <v>45.19</v>
      </c>
      <c r="O1118">
        <v>9.7799999999999994</v>
      </c>
      <c r="P1118">
        <v>60</v>
      </c>
      <c r="Q1118">
        <v>7.67</v>
      </c>
      <c r="R1118">
        <v>1.49</v>
      </c>
      <c r="S1118">
        <v>1.89</v>
      </c>
      <c r="T1118">
        <v>3.38</v>
      </c>
      <c r="U1118">
        <v>315629037</v>
      </c>
      <c r="V1118">
        <v>569</v>
      </c>
      <c r="Z1118">
        <v>5.35</v>
      </c>
      <c r="AB1118">
        <v>70</v>
      </c>
      <c r="AC1118" s="38">
        <v>-21.39</v>
      </c>
      <c r="AD1118" s="38">
        <v>-16.04</v>
      </c>
      <c r="AE1118" s="39"/>
      <c r="AF1118" s="38">
        <v>24</v>
      </c>
      <c r="AG1118" s="38">
        <v>29</v>
      </c>
      <c r="AH1118">
        <f t="shared" si="88"/>
        <v>53</v>
      </c>
      <c r="AI1118" s="40">
        <f t="shared" si="89"/>
        <v>39.25925925925926</v>
      </c>
    </row>
    <row r="1119" spans="1:35" ht="15">
      <c r="A1119" t="str">
        <f t="shared" si="85"/>
        <v>2771</v>
      </c>
      <c r="B1119" t="str">
        <f t="shared" si="86"/>
        <v>Izmény</v>
      </c>
      <c r="C1119" t="s">
        <v>1117</v>
      </c>
      <c r="D1119" t="str">
        <f>INDEX(helysegnevtar!$A$4:$F$3181,MATCH(tidy!$B1119,helysegnevtar!$A$4:$A$3181,0),3)</f>
        <v>község</v>
      </c>
      <c r="E1119" t="str">
        <f>INDEX(helysegnevtar!$A$4:$F$3181,MATCH(tidy!$B1119,helysegnevtar!$A$4:$A$3181,0),4)</f>
        <v>Tolna</v>
      </c>
      <c r="F1119" t="str">
        <f>INDEX(helysegnevtar!$A$4:$F$3181,MATCH(tidy!$B1119,helysegnevtar!$A$4:$A$3181,0),6)</f>
        <v>Bonyhádi</v>
      </c>
      <c r="G1119">
        <v>2</v>
      </c>
      <c r="H1119">
        <v>0.66</v>
      </c>
      <c r="I1119">
        <v>57</v>
      </c>
      <c r="J1119">
        <v>488</v>
      </c>
      <c r="K1119">
        <v>138</v>
      </c>
      <c r="L1119">
        <v>166</v>
      </c>
      <c r="M1119">
        <f t="shared" si="87"/>
        <v>304</v>
      </c>
      <c r="N1119">
        <v>40.33</v>
      </c>
      <c r="O1119">
        <v>7</v>
      </c>
      <c r="P1119">
        <v>50</v>
      </c>
      <c r="Q1119">
        <v>13.73</v>
      </c>
      <c r="R1119">
        <v>3.37</v>
      </c>
      <c r="S1119">
        <v>2.4700000000000002</v>
      </c>
      <c r="T1119">
        <v>5.84</v>
      </c>
      <c r="U1119">
        <v>587228326</v>
      </c>
      <c r="V1119">
        <v>1241</v>
      </c>
      <c r="Z1119">
        <v>7.05</v>
      </c>
      <c r="AB1119">
        <v>121</v>
      </c>
      <c r="AC1119" s="38">
        <v>16.45</v>
      </c>
      <c r="AD1119" s="38">
        <v>-7.05</v>
      </c>
      <c r="AE1119" s="39"/>
      <c r="AF1119" s="38">
        <v>36</v>
      </c>
      <c r="AG1119" s="38">
        <v>44</v>
      </c>
      <c r="AH1119">
        <f t="shared" si="88"/>
        <v>80</v>
      </c>
      <c r="AI1119" s="40">
        <f t="shared" si="89"/>
        <v>26.315789473684209</v>
      </c>
    </row>
    <row r="1120" spans="1:35" ht="15">
      <c r="A1120" t="str">
        <f t="shared" si="85"/>
        <v>2199</v>
      </c>
      <c r="B1120" t="str">
        <f t="shared" si="86"/>
        <v>Izsák</v>
      </c>
      <c r="C1120" t="s">
        <v>1118</v>
      </c>
      <c r="D1120" t="str">
        <f>INDEX(helysegnevtar!$A$4:$F$3181,MATCH(tidy!$B1120,helysegnevtar!$A$4:$A$3181,0),3)</f>
        <v>város</v>
      </c>
      <c r="E1120" t="str">
        <f>INDEX(helysegnevtar!$A$4:$F$3181,MATCH(tidy!$B1120,helysegnevtar!$A$4:$A$3181,0),4)</f>
        <v>Bács-Kiskun</v>
      </c>
      <c r="F1120" t="str">
        <f>INDEX(helysegnevtar!$A$4:$F$3181,MATCH(tidy!$B1120,helysegnevtar!$A$4:$A$3181,0),6)</f>
        <v>Kiskőrösi</v>
      </c>
      <c r="G1120">
        <v>17</v>
      </c>
      <c r="H1120">
        <v>1.1399999999999999</v>
      </c>
      <c r="I1120">
        <v>58.86</v>
      </c>
      <c r="J1120">
        <v>5833</v>
      </c>
      <c r="K1120">
        <v>1782</v>
      </c>
      <c r="L1120">
        <v>1916</v>
      </c>
      <c r="M1120">
        <f t="shared" si="87"/>
        <v>3698</v>
      </c>
      <c r="N1120">
        <v>31.74</v>
      </c>
      <c r="O1120">
        <v>14.63</v>
      </c>
      <c r="P1120">
        <v>48.09</v>
      </c>
      <c r="Q1120">
        <v>113.76</v>
      </c>
      <c r="R1120">
        <v>12.51</v>
      </c>
      <c r="S1120">
        <v>31.15</v>
      </c>
      <c r="T1120">
        <v>43.66</v>
      </c>
      <c r="U1120">
        <v>9698642728</v>
      </c>
      <c r="V1120">
        <v>12765</v>
      </c>
      <c r="W1120">
        <v>439</v>
      </c>
      <c r="X1120">
        <v>23</v>
      </c>
      <c r="Y1120">
        <v>45</v>
      </c>
      <c r="Z1120">
        <v>23.59</v>
      </c>
      <c r="AA1120">
        <v>9.4499999999999993</v>
      </c>
      <c r="AB1120">
        <v>1618</v>
      </c>
      <c r="AC1120" s="38">
        <v>3.24</v>
      </c>
      <c r="AD1120" s="38">
        <v>-5.22</v>
      </c>
      <c r="AE1120" s="39">
        <v>6.83</v>
      </c>
      <c r="AF1120" s="38">
        <v>456</v>
      </c>
      <c r="AG1120" s="38">
        <v>753</v>
      </c>
      <c r="AH1120">
        <f t="shared" si="88"/>
        <v>1209</v>
      </c>
      <c r="AI1120" s="40">
        <f t="shared" si="89"/>
        <v>32.693347755543542</v>
      </c>
    </row>
    <row r="1121" spans="1:35" ht="15">
      <c r="A1121" t="str">
        <f t="shared" si="85"/>
        <v>559</v>
      </c>
      <c r="B1121" t="str">
        <f t="shared" si="86"/>
        <v>Izsófalva</v>
      </c>
      <c r="C1121" t="s">
        <v>1119</v>
      </c>
      <c r="D1121" t="str">
        <f>INDEX(helysegnevtar!$A$4:$F$3181,MATCH(tidy!$B1121,helysegnevtar!$A$4:$A$3181,0),3)</f>
        <v>nagyközség</v>
      </c>
      <c r="E1121" t="str">
        <f>INDEX(helysegnevtar!$A$4:$F$3181,MATCH(tidy!$B1121,helysegnevtar!$A$4:$A$3181,0),4)</f>
        <v>Borsod-Abaúj-Zemplén</v>
      </c>
      <c r="F1121" t="str">
        <f>INDEX(helysegnevtar!$A$4:$F$3181,MATCH(tidy!$B1121,helysegnevtar!$A$4:$A$3181,0),6)</f>
        <v>Kazincbarcikai</v>
      </c>
      <c r="G1121">
        <v>85</v>
      </c>
      <c r="H1121">
        <v>11.78</v>
      </c>
      <c r="I1121">
        <v>51.5</v>
      </c>
      <c r="J1121">
        <v>1724</v>
      </c>
      <c r="K1121">
        <v>536</v>
      </c>
      <c r="L1121">
        <v>599</v>
      </c>
      <c r="M1121">
        <f t="shared" si="87"/>
        <v>1135</v>
      </c>
      <c r="N1121">
        <v>38.74</v>
      </c>
      <c r="O1121">
        <v>12.56</v>
      </c>
      <c r="P1121">
        <v>59.5</v>
      </c>
      <c r="Q1121">
        <v>9.41</v>
      </c>
      <c r="R1121">
        <v>9.6</v>
      </c>
      <c r="S1121">
        <v>8.6</v>
      </c>
      <c r="T1121">
        <v>18.2</v>
      </c>
      <c r="U1121">
        <v>2202729464</v>
      </c>
      <c r="V1121">
        <v>4802</v>
      </c>
      <c r="W1121">
        <v>156</v>
      </c>
      <c r="X1121">
        <v>12</v>
      </c>
      <c r="Y1121">
        <v>43</v>
      </c>
      <c r="Z1121">
        <v>29.09</v>
      </c>
      <c r="AA1121">
        <v>8.51</v>
      </c>
      <c r="AB1121">
        <v>488</v>
      </c>
      <c r="AC1121" s="38">
        <v>23.03</v>
      </c>
      <c r="AD1121" s="38">
        <v>-13.94</v>
      </c>
      <c r="AE1121" s="39">
        <v>27.56</v>
      </c>
      <c r="AF1121" s="38">
        <v>120</v>
      </c>
      <c r="AG1121" s="38">
        <v>170</v>
      </c>
      <c r="AH1121">
        <f t="shared" si="88"/>
        <v>290</v>
      </c>
      <c r="AI1121" s="40">
        <f t="shared" si="89"/>
        <v>25.55066079295154</v>
      </c>
    </row>
    <row r="1122" spans="1:35" ht="15">
      <c r="A1122" t="str">
        <f t="shared" si="85"/>
        <v>932</v>
      </c>
      <c r="B1122" t="str">
        <f t="shared" si="86"/>
        <v>Jágónak</v>
      </c>
      <c r="C1122" t="s">
        <v>1120</v>
      </c>
      <c r="D1122" t="str">
        <f>INDEX(helysegnevtar!$A$4:$F$3181,MATCH(tidy!$B1122,helysegnevtar!$A$4:$A$3181,0),3)</f>
        <v>község</v>
      </c>
      <c r="E1122" t="str">
        <f>INDEX(helysegnevtar!$A$4:$F$3181,MATCH(tidy!$B1122,helysegnevtar!$A$4:$A$3181,0),4)</f>
        <v>Tolna</v>
      </c>
      <c r="F1122" t="str">
        <f>INDEX(helysegnevtar!$A$4:$F$3181,MATCH(tidy!$B1122,helysegnevtar!$A$4:$A$3181,0),6)</f>
        <v>Dombóvári</v>
      </c>
      <c r="G1122">
        <v>6</v>
      </c>
      <c r="H1122">
        <v>2.25</v>
      </c>
      <c r="I1122">
        <v>44.74</v>
      </c>
      <c r="J1122">
        <v>233</v>
      </c>
      <c r="K1122">
        <v>77</v>
      </c>
      <c r="L1122">
        <v>79</v>
      </c>
      <c r="M1122">
        <f t="shared" si="87"/>
        <v>156</v>
      </c>
      <c r="N1122">
        <v>72.67</v>
      </c>
      <c r="O1122">
        <v>5.62</v>
      </c>
      <c r="P1122">
        <v>55.56</v>
      </c>
      <c r="Q1122">
        <v>15.4</v>
      </c>
      <c r="R1122">
        <v>2.19</v>
      </c>
      <c r="S1122">
        <v>1.26</v>
      </c>
      <c r="T1122">
        <v>3.45</v>
      </c>
      <c r="U1122">
        <v>277476622</v>
      </c>
      <c r="V1122">
        <v>519</v>
      </c>
      <c r="Z1122">
        <v>14.56</v>
      </c>
      <c r="AB1122">
        <v>82</v>
      </c>
      <c r="AC1122" s="38">
        <v>-9.7100000000000009</v>
      </c>
      <c r="AD1122" s="38">
        <v>-14.56</v>
      </c>
      <c r="AE1122" s="39"/>
      <c r="AF1122" s="38">
        <v>22</v>
      </c>
      <c r="AG1122" s="38">
        <v>23</v>
      </c>
      <c r="AH1122">
        <f t="shared" si="88"/>
        <v>45</v>
      </c>
      <c r="AI1122" s="40">
        <f t="shared" si="89"/>
        <v>28.846153846153843</v>
      </c>
    </row>
    <row r="1123" spans="1:35" ht="15">
      <c r="A1123" t="str">
        <f t="shared" si="85"/>
        <v>1395</v>
      </c>
      <c r="B1123" t="str">
        <f t="shared" si="86"/>
        <v>Ják</v>
      </c>
      <c r="C1123" t="s">
        <v>1121</v>
      </c>
      <c r="D1123" t="str">
        <f>INDEX(helysegnevtar!$A$4:$F$3181,MATCH(tidy!$B1123,helysegnevtar!$A$4:$A$3181,0),3)</f>
        <v>község</v>
      </c>
      <c r="E1123" t="str">
        <f>INDEX(helysegnevtar!$A$4:$F$3181,MATCH(tidy!$B1123,helysegnevtar!$A$4:$A$3181,0),4)</f>
        <v>Vas</v>
      </c>
      <c r="F1123" t="str">
        <f>INDEX(helysegnevtar!$A$4:$F$3181,MATCH(tidy!$B1123,helysegnevtar!$A$4:$A$3181,0),6)</f>
        <v>Szombathelyi</v>
      </c>
      <c r="G1123">
        <v>6</v>
      </c>
      <c r="H1123">
        <v>0.16</v>
      </c>
      <c r="I1123">
        <v>48.64</v>
      </c>
      <c r="J1123">
        <v>2635</v>
      </c>
      <c r="K1123">
        <v>858</v>
      </c>
      <c r="L1123">
        <v>900</v>
      </c>
      <c r="M1123">
        <f t="shared" si="87"/>
        <v>1758</v>
      </c>
      <c r="N1123">
        <v>17.12</v>
      </c>
      <c r="O1123">
        <v>20.59</v>
      </c>
      <c r="P1123">
        <v>56.67</v>
      </c>
      <c r="Q1123">
        <v>44.95</v>
      </c>
      <c r="S1123">
        <v>14.39</v>
      </c>
      <c r="T1123">
        <v>14.39</v>
      </c>
      <c r="U1123">
        <v>6166227155</v>
      </c>
      <c r="V1123">
        <v>5591</v>
      </c>
      <c r="W1123">
        <v>228</v>
      </c>
      <c r="X1123">
        <v>3</v>
      </c>
      <c r="Z1123">
        <v>5.94</v>
      </c>
      <c r="AA1123">
        <v>4.42</v>
      </c>
      <c r="AB1123">
        <v>518</v>
      </c>
      <c r="AC1123" s="38">
        <v>5.15</v>
      </c>
      <c r="AD1123" s="38">
        <v>-2.77</v>
      </c>
      <c r="AE1123" s="39">
        <v>25</v>
      </c>
      <c r="AF1123" s="38">
        <v>172</v>
      </c>
      <c r="AG1123" s="38">
        <v>237</v>
      </c>
      <c r="AH1123">
        <f t="shared" si="88"/>
        <v>409</v>
      </c>
      <c r="AI1123" s="40">
        <f t="shared" si="89"/>
        <v>23.265073947667805</v>
      </c>
    </row>
    <row r="1124" spans="1:35" ht="15">
      <c r="A1124" t="str">
        <f t="shared" si="85"/>
        <v>1792</v>
      </c>
      <c r="B1124" t="str">
        <f t="shared" si="86"/>
        <v>Jakabszállás</v>
      </c>
      <c r="C1124" t="s">
        <v>1122</v>
      </c>
      <c r="D1124" t="str">
        <f>INDEX(helysegnevtar!$A$4:$F$3181,MATCH(tidy!$B1124,helysegnevtar!$A$4:$A$3181,0),3)</f>
        <v>község</v>
      </c>
      <c r="E1124" t="str">
        <f>INDEX(helysegnevtar!$A$4:$F$3181,MATCH(tidy!$B1124,helysegnevtar!$A$4:$A$3181,0),4)</f>
        <v>Bács-Kiskun</v>
      </c>
      <c r="F1124" t="str">
        <f>INDEX(helysegnevtar!$A$4:$F$3181,MATCH(tidy!$B1124,helysegnevtar!$A$4:$A$3181,0),6)</f>
        <v>Kecskeméti</v>
      </c>
      <c r="G1124">
        <v>12</v>
      </c>
      <c r="H1124">
        <v>1.08</v>
      </c>
      <c r="I1124">
        <v>55.12</v>
      </c>
      <c r="J1124">
        <v>2779</v>
      </c>
      <c r="K1124">
        <v>861</v>
      </c>
      <c r="L1124">
        <v>882</v>
      </c>
      <c r="M1124">
        <f t="shared" si="87"/>
        <v>1743</v>
      </c>
      <c r="N1124">
        <v>20.97</v>
      </c>
      <c r="O1124">
        <v>14.44</v>
      </c>
      <c r="P1124">
        <v>36.840000000000003</v>
      </c>
      <c r="Q1124">
        <v>70.86</v>
      </c>
      <c r="R1124">
        <v>0.8</v>
      </c>
      <c r="S1124">
        <v>10.67</v>
      </c>
      <c r="T1124">
        <v>11.47</v>
      </c>
      <c r="U1124">
        <v>5988338283</v>
      </c>
      <c r="V1124">
        <v>7670</v>
      </c>
      <c r="W1124">
        <v>210</v>
      </c>
      <c r="X1124">
        <v>8</v>
      </c>
      <c r="Y1124">
        <v>4</v>
      </c>
      <c r="Z1124">
        <v>9.84</v>
      </c>
      <c r="AA1124">
        <v>11.47</v>
      </c>
      <c r="AB1124">
        <v>702</v>
      </c>
      <c r="AC1124" s="38">
        <v>13.62</v>
      </c>
      <c r="AD1124" s="38">
        <v>-1.51</v>
      </c>
      <c r="AE1124" s="39">
        <v>14.29</v>
      </c>
      <c r="AF1124" s="38">
        <v>220</v>
      </c>
      <c r="AG1124" s="38">
        <v>307</v>
      </c>
      <c r="AH1124">
        <f t="shared" si="88"/>
        <v>527</v>
      </c>
      <c r="AI1124" s="40">
        <f t="shared" si="89"/>
        <v>30.235226620768792</v>
      </c>
    </row>
    <row r="1125" spans="1:35" ht="15">
      <c r="A1125" t="str">
        <f t="shared" si="85"/>
        <v>640</v>
      </c>
      <c r="B1125" t="str">
        <f t="shared" si="86"/>
        <v>Jákfa</v>
      </c>
      <c r="C1125" t="s">
        <v>1123</v>
      </c>
      <c r="D1125" t="str">
        <f>INDEX(helysegnevtar!$A$4:$F$3181,MATCH(tidy!$B1125,helysegnevtar!$A$4:$A$3181,0),3)</f>
        <v>község</v>
      </c>
      <c r="E1125" t="str">
        <f>INDEX(helysegnevtar!$A$4:$F$3181,MATCH(tidy!$B1125,helysegnevtar!$A$4:$A$3181,0),4)</f>
        <v>Vas</v>
      </c>
      <c r="F1125" t="str">
        <f>INDEX(helysegnevtar!$A$4:$F$3181,MATCH(tidy!$B1125,helysegnevtar!$A$4:$A$3181,0),6)</f>
        <v>Sárvári</v>
      </c>
      <c r="G1125">
        <v>3</v>
      </c>
      <c r="I1125">
        <v>47.75</v>
      </c>
      <c r="J1125">
        <v>510</v>
      </c>
      <c r="K1125">
        <v>152</v>
      </c>
      <c r="L1125">
        <v>182</v>
      </c>
      <c r="M1125">
        <f t="shared" si="87"/>
        <v>334</v>
      </c>
      <c r="N1125">
        <v>34.18</v>
      </c>
      <c r="O1125">
        <v>12.93</v>
      </c>
      <c r="P1125">
        <v>62.5</v>
      </c>
      <c r="Q1125">
        <v>20.11</v>
      </c>
      <c r="R1125">
        <v>2.0299999999999998</v>
      </c>
      <c r="S1125">
        <v>1.4</v>
      </c>
      <c r="T1125">
        <v>3.43</v>
      </c>
      <c r="U1125">
        <v>1242859407</v>
      </c>
      <c r="V1125">
        <v>1116</v>
      </c>
      <c r="Z1125">
        <v>6.19</v>
      </c>
      <c r="AA1125">
        <v>7.92</v>
      </c>
      <c r="AB1125">
        <v>124</v>
      </c>
      <c r="AC1125" s="38">
        <v>10.32</v>
      </c>
      <c r="AD1125" s="38">
        <v>-6.19</v>
      </c>
      <c r="AE1125" s="39"/>
      <c r="AF1125" s="38">
        <v>47</v>
      </c>
      <c r="AG1125" s="38">
        <v>67</v>
      </c>
      <c r="AH1125">
        <f t="shared" si="88"/>
        <v>114</v>
      </c>
      <c r="AI1125" s="40">
        <f t="shared" si="89"/>
        <v>34.131736526946113</v>
      </c>
    </row>
    <row r="1126" spans="1:35" ht="15">
      <c r="A1126" t="str">
        <f t="shared" si="85"/>
        <v>2023</v>
      </c>
      <c r="B1126" t="str">
        <f t="shared" si="86"/>
        <v>Jákfalva</v>
      </c>
      <c r="C1126" t="s">
        <v>1124</v>
      </c>
      <c r="D1126" t="str">
        <f>INDEX(helysegnevtar!$A$4:$F$3181,MATCH(tidy!$B1126,helysegnevtar!$A$4:$A$3181,0),3)</f>
        <v>község</v>
      </c>
      <c r="E1126" t="str">
        <f>INDEX(helysegnevtar!$A$4:$F$3181,MATCH(tidy!$B1126,helysegnevtar!$A$4:$A$3181,0),4)</f>
        <v>Borsod-Abaúj-Zemplén</v>
      </c>
      <c r="F1126" t="str">
        <f>INDEX(helysegnevtar!$A$4:$F$3181,MATCH(tidy!$B1126,helysegnevtar!$A$4:$A$3181,0),6)</f>
        <v>Putnoki</v>
      </c>
      <c r="G1126">
        <v>26</v>
      </c>
      <c r="H1126">
        <v>12.68</v>
      </c>
      <c r="I1126">
        <v>46.58</v>
      </c>
      <c r="J1126">
        <v>532</v>
      </c>
      <c r="K1126">
        <v>172</v>
      </c>
      <c r="L1126">
        <v>191</v>
      </c>
      <c r="M1126">
        <f t="shared" si="87"/>
        <v>363</v>
      </c>
      <c r="N1126">
        <v>47.13</v>
      </c>
      <c r="O1126">
        <v>5.1100000000000003</v>
      </c>
      <c r="P1126">
        <v>59.38</v>
      </c>
      <c r="Q1126">
        <v>9.06</v>
      </c>
      <c r="R1126">
        <v>1.29</v>
      </c>
      <c r="S1126">
        <v>1.41</v>
      </c>
      <c r="T1126">
        <v>2.7</v>
      </c>
      <c r="U1126">
        <v>642724415</v>
      </c>
      <c r="V1126">
        <v>1040</v>
      </c>
      <c r="Z1126">
        <v>2.16</v>
      </c>
      <c r="AA1126">
        <v>13.48</v>
      </c>
      <c r="AB1126">
        <v>169</v>
      </c>
      <c r="AC1126" s="38">
        <v>-10.81</v>
      </c>
      <c r="AD1126" s="38">
        <v>-2.16</v>
      </c>
      <c r="AE1126" s="39"/>
      <c r="AF1126" s="38">
        <v>24</v>
      </c>
      <c r="AG1126" s="38">
        <v>38</v>
      </c>
      <c r="AH1126">
        <f t="shared" si="88"/>
        <v>62</v>
      </c>
      <c r="AI1126" s="40">
        <f t="shared" si="89"/>
        <v>17.079889807162534</v>
      </c>
    </row>
    <row r="1127" spans="1:35" ht="15">
      <c r="A1127" t="str">
        <f t="shared" si="85"/>
        <v>1592</v>
      </c>
      <c r="B1127" t="str">
        <f t="shared" si="86"/>
        <v>Jákó</v>
      </c>
      <c r="C1127" t="s">
        <v>1125</v>
      </c>
      <c r="D1127" t="str">
        <f>INDEX(helysegnevtar!$A$4:$F$3181,MATCH(tidy!$B1127,helysegnevtar!$A$4:$A$3181,0),3)</f>
        <v>község</v>
      </c>
      <c r="E1127" t="str">
        <f>INDEX(helysegnevtar!$A$4:$F$3181,MATCH(tidy!$B1127,helysegnevtar!$A$4:$A$3181,0),4)</f>
        <v>Somogy</v>
      </c>
      <c r="F1127" t="str">
        <f>INDEX(helysegnevtar!$A$4:$F$3181,MATCH(tidy!$B1127,helysegnevtar!$A$4:$A$3181,0),6)</f>
        <v>Kaposvári</v>
      </c>
      <c r="G1127">
        <v>11</v>
      </c>
      <c r="H1127">
        <v>4.2</v>
      </c>
      <c r="I1127">
        <v>61.22</v>
      </c>
      <c r="J1127">
        <v>624</v>
      </c>
      <c r="K1127">
        <v>182</v>
      </c>
      <c r="L1127">
        <v>202</v>
      </c>
      <c r="M1127">
        <f t="shared" si="87"/>
        <v>384</v>
      </c>
      <c r="N1127">
        <v>34.94</v>
      </c>
      <c r="O1127">
        <v>4.66</v>
      </c>
      <c r="P1127">
        <v>58.82</v>
      </c>
      <c r="Q1127">
        <v>16.690000000000001</v>
      </c>
      <c r="R1127">
        <v>1.37</v>
      </c>
      <c r="S1127">
        <v>0.47</v>
      </c>
      <c r="T1127">
        <v>1.84</v>
      </c>
      <c r="U1127">
        <v>831797365</v>
      </c>
      <c r="V1127">
        <v>1337</v>
      </c>
      <c r="Z1127">
        <v>15.37</v>
      </c>
      <c r="AA1127">
        <v>7.92</v>
      </c>
      <c r="AB1127">
        <v>150</v>
      </c>
      <c r="AC1127" s="38">
        <v>13.66</v>
      </c>
      <c r="AD1127" s="38">
        <v>-1.71</v>
      </c>
      <c r="AE1127" s="39"/>
      <c r="AF1127" s="38">
        <v>47</v>
      </c>
      <c r="AG1127" s="38">
        <v>70</v>
      </c>
      <c r="AH1127">
        <f t="shared" si="88"/>
        <v>117</v>
      </c>
      <c r="AI1127" s="40">
        <f t="shared" si="89"/>
        <v>30.46875</v>
      </c>
    </row>
    <row r="1128" spans="1:35" ht="15">
      <c r="A1128" t="str">
        <f t="shared" si="85"/>
        <v>1707</v>
      </c>
      <c r="B1128" t="str">
        <f t="shared" si="86"/>
        <v>Jánd</v>
      </c>
      <c r="C1128" t="s">
        <v>1126</v>
      </c>
      <c r="D1128" t="str">
        <f>INDEX(helysegnevtar!$A$4:$F$3181,MATCH(tidy!$B1128,helysegnevtar!$A$4:$A$3181,0),3)</f>
        <v>község</v>
      </c>
      <c r="E1128" t="str">
        <f>INDEX(helysegnevtar!$A$4:$F$3181,MATCH(tidy!$B1128,helysegnevtar!$A$4:$A$3181,0),4)</f>
        <v>Szabolcs-Szatmár-Bereg</v>
      </c>
      <c r="F1128" t="str">
        <f>INDEX(helysegnevtar!$A$4:$F$3181,MATCH(tidy!$B1128,helysegnevtar!$A$4:$A$3181,0),6)</f>
        <v>Vásárosnaményi</v>
      </c>
      <c r="G1128">
        <v>45</v>
      </c>
      <c r="H1128">
        <v>3.47</v>
      </c>
      <c r="I1128">
        <v>50</v>
      </c>
      <c r="J1128">
        <v>780</v>
      </c>
      <c r="K1128">
        <v>248</v>
      </c>
      <c r="L1128">
        <v>284</v>
      </c>
      <c r="M1128">
        <f t="shared" si="87"/>
        <v>532</v>
      </c>
      <c r="N1128">
        <v>54.39</v>
      </c>
      <c r="O1128">
        <v>14.24</v>
      </c>
      <c r="P1128">
        <v>52.54</v>
      </c>
      <c r="Q1128">
        <v>16.54</v>
      </c>
      <c r="S1128">
        <v>4.25</v>
      </c>
      <c r="T1128">
        <v>4.25</v>
      </c>
      <c r="U1128">
        <v>1097780340</v>
      </c>
      <c r="V1128">
        <v>2026</v>
      </c>
      <c r="Z1128">
        <v>5.68</v>
      </c>
      <c r="AA1128">
        <v>3.17</v>
      </c>
      <c r="AB1128">
        <v>173</v>
      </c>
      <c r="AC1128" s="38">
        <v>-7.1</v>
      </c>
      <c r="AD1128" s="38">
        <v>-4.26</v>
      </c>
      <c r="AE1128" s="39"/>
      <c r="AF1128" s="38">
        <v>50</v>
      </c>
      <c r="AG1128" s="38">
        <v>70</v>
      </c>
      <c r="AH1128">
        <f t="shared" si="88"/>
        <v>120</v>
      </c>
      <c r="AI1128" s="40">
        <f t="shared" si="89"/>
        <v>22.556390977443609</v>
      </c>
    </row>
    <row r="1129" spans="1:35" ht="15">
      <c r="A1129" t="str">
        <f t="shared" si="85"/>
        <v>784</v>
      </c>
      <c r="B1129" t="str">
        <f t="shared" si="86"/>
        <v>Jánkmajtis</v>
      </c>
      <c r="C1129" t="s">
        <v>1127</v>
      </c>
      <c r="D1129" t="str">
        <f>INDEX(helysegnevtar!$A$4:$F$3181,MATCH(tidy!$B1129,helysegnevtar!$A$4:$A$3181,0),3)</f>
        <v>község</v>
      </c>
      <c r="E1129" t="str">
        <f>INDEX(helysegnevtar!$A$4:$F$3181,MATCH(tidy!$B1129,helysegnevtar!$A$4:$A$3181,0),4)</f>
        <v>Szabolcs-Szatmár-Bereg</v>
      </c>
      <c r="F1129" t="str">
        <f>INDEX(helysegnevtar!$A$4:$F$3181,MATCH(tidy!$B1129,helysegnevtar!$A$4:$A$3181,0),6)</f>
        <v>Fehérgyarmati</v>
      </c>
      <c r="G1129">
        <v>133</v>
      </c>
      <c r="H1129">
        <v>15.85</v>
      </c>
      <c r="I1129">
        <v>57.21</v>
      </c>
      <c r="J1129">
        <v>1836</v>
      </c>
      <c r="K1129">
        <v>577</v>
      </c>
      <c r="L1129">
        <v>613</v>
      </c>
      <c r="M1129">
        <f t="shared" si="87"/>
        <v>1190</v>
      </c>
      <c r="N1129">
        <v>82.16</v>
      </c>
      <c r="O1129">
        <v>13.02</v>
      </c>
      <c r="P1129">
        <v>60.87</v>
      </c>
      <c r="Q1129">
        <v>25.03</v>
      </c>
      <c r="R1129">
        <v>1.85</v>
      </c>
      <c r="S1129">
        <v>5.73</v>
      </c>
      <c r="T1129">
        <v>7.58</v>
      </c>
      <c r="U1129">
        <v>2228437046</v>
      </c>
      <c r="V1129">
        <v>5287</v>
      </c>
      <c r="W1129">
        <v>194</v>
      </c>
      <c r="X1129">
        <v>44</v>
      </c>
      <c r="Y1129">
        <v>41</v>
      </c>
      <c r="Z1129">
        <v>7.33</v>
      </c>
      <c r="AA1129">
        <v>11.86</v>
      </c>
      <c r="AB1129">
        <v>461</v>
      </c>
      <c r="AC1129" s="38">
        <v>29.95</v>
      </c>
      <c r="AD1129" s="38">
        <v>-6.11</v>
      </c>
      <c r="AE1129" s="39">
        <v>33.51</v>
      </c>
      <c r="AF1129" s="38">
        <v>111</v>
      </c>
      <c r="AG1129" s="38">
        <v>174</v>
      </c>
      <c r="AH1129">
        <f t="shared" si="88"/>
        <v>285</v>
      </c>
      <c r="AI1129" s="40">
        <f t="shared" si="89"/>
        <v>23.949579831932773</v>
      </c>
    </row>
    <row r="1130" spans="1:35" ht="15">
      <c r="A1130" t="str">
        <f t="shared" si="85"/>
        <v>946</v>
      </c>
      <c r="B1130" t="str">
        <f t="shared" si="86"/>
        <v>Jánoshalma</v>
      </c>
      <c r="C1130" t="s">
        <v>1128</v>
      </c>
      <c r="D1130" t="str">
        <f>INDEX(helysegnevtar!$A$4:$F$3181,MATCH(tidy!$B1130,helysegnevtar!$A$4:$A$3181,0),3)</f>
        <v>város</v>
      </c>
      <c r="E1130" t="str">
        <f>INDEX(helysegnevtar!$A$4:$F$3181,MATCH(tidy!$B1130,helysegnevtar!$A$4:$A$3181,0),4)</f>
        <v>Bács-Kiskun</v>
      </c>
      <c r="F1130" t="str">
        <f>INDEX(helysegnevtar!$A$4:$F$3181,MATCH(tidy!$B1130,helysegnevtar!$A$4:$A$3181,0),6)</f>
        <v>Jánoshalmai</v>
      </c>
      <c r="G1130">
        <v>68</v>
      </c>
      <c r="H1130">
        <v>3.51</v>
      </c>
      <c r="I1130">
        <v>57.04</v>
      </c>
      <c r="J1130">
        <v>8480</v>
      </c>
      <c r="K1130">
        <v>2595</v>
      </c>
      <c r="L1130">
        <v>2824</v>
      </c>
      <c r="M1130">
        <f t="shared" si="87"/>
        <v>5419</v>
      </c>
      <c r="N1130">
        <v>86.14</v>
      </c>
      <c r="O1130">
        <v>17.36</v>
      </c>
      <c r="P1130">
        <v>53.78</v>
      </c>
      <c r="Q1130">
        <v>132.21</v>
      </c>
      <c r="R1130">
        <v>19.45</v>
      </c>
      <c r="S1130">
        <v>46.97</v>
      </c>
      <c r="T1130">
        <v>66.42</v>
      </c>
      <c r="U1130">
        <v>13679116860</v>
      </c>
      <c r="V1130">
        <v>19371</v>
      </c>
      <c r="W1130">
        <v>601</v>
      </c>
      <c r="X1130">
        <v>94</v>
      </c>
      <c r="Y1130">
        <v>54</v>
      </c>
      <c r="Z1130">
        <v>21.87</v>
      </c>
      <c r="AA1130">
        <v>12.79</v>
      </c>
      <c r="AB1130">
        <v>1999</v>
      </c>
      <c r="AC1130" s="38">
        <v>1.62</v>
      </c>
      <c r="AD1130" s="38">
        <v>-6.37</v>
      </c>
      <c r="AE1130" s="39">
        <v>6.32</v>
      </c>
      <c r="AF1130" s="38">
        <v>661</v>
      </c>
      <c r="AG1130" s="38">
        <v>1068</v>
      </c>
      <c r="AH1130">
        <f t="shared" si="88"/>
        <v>1729</v>
      </c>
      <c r="AI1130" s="40">
        <f t="shared" si="89"/>
        <v>31.906255766746632</v>
      </c>
    </row>
    <row r="1131" spans="1:35" ht="15">
      <c r="A1131" t="str">
        <f t="shared" si="85"/>
        <v>1167</v>
      </c>
      <c r="B1131" t="str">
        <f t="shared" si="86"/>
        <v>Jánosháza</v>
      </c>
      <c r="C1131" t="s">
        <v>1129</v>
      </c>
      <c r="D1131" t="str">
        <f>INDEX(helysegnevtar!$A$4:$F$3181,MATCH(tidy!$B1131,helysegnevtar!$A$4:$A$3181,0),3)</f>
        <v>város</v>
      </c>
      <c r="E1131" t="str">
        <f>INDEX(helysegnevtar!$A$4:$F$3181,MATCH(tidy!$B1131,helysegnevtar!$A$4:$A$3181,0),4)</f>
        <v>Vas</v>
      </c>
      <c r="F1131" t="str">
        <f>INDEX(helysegnevtar!$A$4:$F$3181,MATCH(tidy!$B1131,helysegnevtar!$A$4:$A$3181,0),6)</f>
        <v>Celldömölki</v>
      </c>
      <c r="G1131">
        <v>29</v>
      </c>
      <c r="H1131">
        <v>2.1800000000000002</v>
      </c>
      <c r="I1131">
        <v>58.27</v>
      </c>
      <c r="J1131">
        <v>2474</v>
      </c>
      <c r="K1131">
        <v>777</v>
      </c>
      <c r="L1131">
        <v>756</v>
      </c>
      <c r="M1131">
        <f t="shared" si="87"/>
        <v>1533</v>
      </c>
      <c r="N1131">
        <v>47.06</v>
      </c>
      <c r="O1131">
        <v>14.87</v>
      </c>
      <c r="P1131">
        <v>52.54</v>
      </c>
      <c r="Q1131">
        <v>23.41</v>
      </c>
      <c r="R1131">
        <v>0.44</v>
      </c>
      <c r="S1131">
        <v>11.29</v>
      </c>
      <c r="T1131">
        <v>11.73</v>
      </c>
      <c r="U1131">
        <v>4513085814</v>
      </c>
      <c r="V1131">
        <v>6062</v>
      </c>
      <c r="W1131">
        <v>301</v>
      </c>
      <c r="X1131">
        <v>17</v>
      </c>
      <c r="Y1131">
        <v>34</v>
      </c>
      <c r="Z1131">
        <v>29.32</v>
      </c>
      <c r="AA1131">
        <v>4.6900000000000004</v>
      </c>
      <c r="AB1131">
        <v>643</v>
      </c>
      <c r="AC1131" s="38">
        <v>0</v>
      </c>
      <c r="AD1131" s="38">
        <v>2.59</v>
      </c>
      <c r="AE1131" s="39">
        <v>42.52</v>
      </c>
      <c r="AF1131" s="38">
        <v>221</v>
      </c>
      <c r="AG1131" s="38">
        <v>307</v>
      </c>
      <c r="AH1131">
        <f t="shared" si="88"/>
        <v>528</v>
      </c>
      <c r="AI1131" s="40">
        <f t="shared" si="89"/>
        <v>34.442270058708417</v>
      </c>
    </row>
    <row r="1132" spans="1:35" ht="15">
      <c r="A1132" t="str">
        <f t="shared" si="85"/>
        <v>2285</v>
      </c>
      <c r="B1132" t="str">
        <f t="shared" si="86"/>
        <v>Jánoshida</v>
      </c>
      <c r="C1132" t="s">
        <v>1130</v>
      </c>
      <c r="D1132" t="str">
        <f>INDEX(helysegnevtar!$A$4:$F$3181,MATCH(tidy!$B1132,helysegnevtar!$A$4:$A$3181,0),3)</f>
        <v>község</v>
      </c>
      <c r="E1132" t="str">
        <f>INDEX(helysegnevtar!$A$4:$F$3181,MATCH(tidy!$B1132,helysegnevtar!$A$4:$A$3181,0),4)</f>
        <v>Jász-Nagykun-Szolnok</v>
      </c>
      <c r="F1132" t="str">
        <f>INDEX(helysegnevtar!$A$4:$F$3181,MATCH(tidy!$B1132,helysegnevtar!$A$4:$A$3181,0),6)</f>
        <v>Jászapáti</v>
      </c>
      <c r="G1132">
        <v>39</v>
      </c>
      <c r="H1132">
        <v>8.9600000000000009</v>
      </c>
      <c r="I1132">
        <v>56.05</v>
      </c>
      <c r="J1132">
        <v>2492</v>
      </c>
      <c r="K1132">
        <v>753</v>
      </c>
      <c r="L1132">
        <v>837</v>
      </c>
      <c r="M1132">
        <f t="shared" si="87"/>
        <v>1590</v>
      </c>
      <c r="N1132">
        <v>36.229999999999997</v>
      </c>
      <c r="O1132">
        <v>15.66</v>
      </c>
      <c r="P1132">
        <v>42.67</v>
      </c>
      <c r="Q1132">
        <v>34.79</v>
      </c>
      <c r="R1132">
        <v>6</v>
      </c>
      <c r="S1132">
        <v>16.52</v>
      </c>
      <c r="T1132">
        <v>22.52</v>
      </c>
      <c r="U1132">
        <v>3884054785</v>
      </c>
      <c r="V1132">
        <v>5739</v>
      </c>
      <c r="W1132">
        <v>149</v>
      </c>
      <c r="X1132">
        <v>2</v>
      </c>
      <c r="Y1132">
        <v>33</v>
      </c>
      <c r="Z1132">
        <v>10.57</v>
      </c>
      <c r="AB1132">
        <v>678</v>
      </c>
      <c r="AC1132" s="38">
        <v>5.5</v>
      </c>
      <c r="AD1132" s="38">
        <v>-3.38</v>
      </c>
      <c r="AE1132" s="39">
        <v>0</v>
      </c>
      <c r="AF1132" s="38">
        <v>158</v>
      </c>
      <c r="AG1132" s="38">
        <v>296</v>
      </c>
      <c r="AH1132">
        <f t="shared" si="88"/>
        <v>454</v>
      </c>
      <c r="AI1132" s="40">
        <f t="shared" si="89"/>
        <v>28.553459119496853</v>
      </c>
    </row>
    <row r="1133" spans="1:35" ht="15">
      <c r="A1133" t="str">
        <f t="shared" si="85"/>
        <v>2922</v>
      </c>
      <c r="B1133" t="str">
        <f t="shared" si="86"/>
        <v>Jánossomorja</v>
      </c>
      <c r="C1133" t="s">
        <v>1131</v>
      </c>
      <c r="D1133" t="str">
        <f>INDEX(helysegnevtar!$A$4:$F$3181,MATCH(tidy!$B1133,helysegnevtar!$A$4:$A$3181,0),3)</f>
        <v>város</v>
      </c>
      <c r="E1133" t="str">
        <f>INDEX(helysegnevtar!$A$4:$F$3181,MATCH(tidy!$B1133,helysegnevtar!$A$4:$A$3181,0),4)</f>
        <v>Győr-Moson-Sopron</v>
      </c>
      <c r="F1133" t="str">
        <f>INDEX(helysegnevtar!$A$4:$F$3181,MATCH(tidy!$B1133,helysegnevtar!$A$4:$A$3181,0),6)</f>
        <v>Mosonmagyaróvári</v>
      </c>
      <c r="G1133">
        <v>1</v>
      </c>
      <c r="H1133">
        <v>0.64</v>
      </c>
      <c r="I1133">
        <v>46.03</v>
      </c>
      <c r="J1133">
        <v>6133</v>
      </c>
      <c r="K1133">
        <v>2009</v>
      </c>
      <c r="L1133">
        <v>2184</v>
      </c>
      <c r="M1133">
        <f t="shared" si="87"/>
        <v>4193</v>
      </c>
      <c r="N1133">
        <v>40.950000000000003</v>
      </c>
      <c r="O1133">
        <v>12.49</v>
      </c>
      <c r="P1133">
        <v>35.42</v>
      </c>
      <c r="Q1133">
        <v>148.94</v>
      </c>
      <c r="R1133">
        <v>11.6</v>
      </c>
      <c r="S1133">
        <v>29.48</v>
      </c>
      <c r="T1133">
        <v>41.08</v>
      </c>
      <c r="U1133">
        <v>11541666735</v>
      </c>
      <c r="V1133">
        <v>16937</v>
      </c>
      <c r="W1133">
        <v>445</v>
      </c>
      <c r="X1133">
        <v>6</v>
      </c>
      <c r="Y1133">
        <v>1</v>
      </c>
      <c r="Z1133">
        <v>15.58</v>
      </c>
      <c r="AB1133">
        <v>1472</v>
      </c>
      <c r="AC1133" s="38">
        <v>-2.0099999999999998</v>
      </c>
      <c r="AD1133" s="38">
        <v>-3.18</v>
      </c>
      <c r="AE1133" s="39">
        <v>13.03</v>
      </c>
      <c r="AF1133" s="38">
        <v>417</v>
      </c>
      <c r="AG1133" s="38">
        <v>615</v>
      </c>
      <c r="AH1133">
        <f t="shared" si="88"/>
        <v>1032</v>
      </c>
      <c r="AI1133" s="40">
        <f t="shared" si="89"/>
        <v>24.612449320295731</v>
      </c>
    </row>
    <row r="1134" spans="1:35" ht="15">
      <c r="A1134" t="str">
        <f t="shared" si="85"/>
        <v>2665</v>
      </c>
      <c r="B1134" t="str">
        <f t="shared" si="86"/>
        <v>Járdánháza</v>
      </c>
      <c r="C1134" t="s">
        <v>1132</v>
      </c>
      <c r="D1134" t="str">
        <f>INDEX(helysegnevtar!$A$4:$F$3181,MATCH(tidy!$B1134,helysegnevtar!$A$4:$A$3181,0),3)</f>
        <v>község</v>
      </c>
      <c r="E1134" t="str">
        <f>INDEX(helysegnevtar!$A$4:$F$3181,MATCH(tidy!$B1134,helysegnevtar!$A$4:$A$3181,0),4)</f>
        <v>Borsod-Abaúj-Zemplén</v>
      </c>
      <c r="F1134" t="str">
        <f>INDEX(helysegnevtar!$A$4:$F$3181,MATCH(tidy!$B1134,helysegnevtar!$A$4:$A$3181,0),6)</f>
        <v>Ózdi</v>
      </c>
      <c r="G1134">
        <v>67</v>
      </c>
      <c r="H1134">
        <v>6.08</v>
      </c>
      <c r="I1134">
        <v>54.27</v>
      </c>
      <c r="J1134">
        <v>1787</v>
      </c>
      <c r="K1134">
        <v>574</v>
      </c>
      <c r="L1134">
        <v>575</v>
      </c>
      <c r="M1134">
        <f t="shared" si="87"/>
        <v>1149</v>
      </c>
      <c r="N1134">
        <v>78.62</v>
      </c>
      <c r="O1134">
        <v>11.43</v>
      </c>
      <c r="P1134">
        <v>64.709999999999994</v>
      </c>
      <c r="Q1134">
        <v>11.24</v>
      </c>
      <c r="R1134">
        <v>4.87</v>
      </c>
      <c r="S1134">
        <v>5.23</v>
      </c>
      <c r="T1134">
        <v>10.1</v>
      </c>
      <c r="U1134">
        <v>2024699315</v>
      </c>
      <c r="V1134">
        <v>4537</v>
      </c>
      <c r="W1134">
        <v>160</v>
      </c>
      <c r="X1134">
        <v>45</v>
      </c>
      <c r="Y1134">
        <v>62</v>
      </c>
      <c r="Z1134">
        <v>23.86</v>
      </c>
      <c r="AA1134">
        <v>18.010000000000002</v>
      </c>
      <c r="AB1134">
        <v>512</v>
      </c>
      <c r="AC1134" s="38">
        <v>-1.1599999999999999</v>
      </c>
      <c r="AD1134" s="38">
        <v>1.1599999999999999</v>
      </c>
      <c r="AE1134" s="39">
        <v>10</v>
      </c>
      <c r="AF1134" s="38">
        <v>84</v>
      </c>
      <c r="AG1134" s="38">
        <v>156</v>
      </c>
      <c r="AH1134">
        <f t="shared" si="88"/>
        <v>240</v>
      </c>
      <c r="AI1134" s="40">
        <f t="shared" si="89"/>
        <v>20.887728459530024</v>
      </c>
    </row>
    <row r="1135" spans="1:35" ht="15">
      <c r="A1135" t="str">
        <f t="shared" si="85"/>
        <v>1758</v>
      </c>
      <c r="B1135" t="str">
        <f t="shared" si="86"/>
        <v>Jármi</v>
      </c>
      <c r="C1135" t="s">
        <v>1133</v>
      </c>
      <c r="D1135" t="str">
        <f>INDEX(helysegnevtar!$A$4:$F$3181,MATCH(tidy!$B1135,helysegnevtar!$A$4:$A$3181,0),3)</f>
        <v>község</v>
      </c>
      <c r="E1135" t="str">
        <f>INDEX(helysegnevtar!$A$4:$F$3181,MATCH(tidy!$B1135,helysegnevtar!$A$4:$A$3181,0),4)</f>
        <v>Szabolcs-Szatmár-Bereg</v>
      </c>
      <c r="F1135" t="str">
        <f>INDEX(helysegnevtar!$A$4:$F$3181,MATCH(tidy!$B1135,helysegnevtar!$A$4:$A$3181,0),6)</f>
        <v>Mátészalkai</v>
      </c>
      <c r="G1135">
        <v>34</v>
      </c>
      <c r="H1135">
        <v>0.61</v>
      </c>
      <c r="I1135">
        <v>53.83</v>
      </c>
      <c r="J1135">
        <v>1268</v>
      </c>
      <c r="K1135">
        <v>388</v>
      </c>
      <c r="L1135">
        <v>432</v>
      </c>
      <c r="M1135">
        <f t="shared" si="87"/>
        <v>820</v>
      </c>
      <c r="N1135">
        <v>37.35</v>
      </c>
      <c r="O1135">
        <v>15.03</v>
      </c>
      <c r="P1135">
        <v>55</v>
      </c>
      <c r="Q1135">
        <v>12.37</v>
      </c>
      <c r="R1135">
        <v>1.68</v>
      </c>
      <c r="S1135">
        <v>5.01</v>
      </c>
      <c r="T1135">
        <v>6.69</v>
      </c>
      <c r="U1135">
        <v>2116995101</v>
      </c>
      <c r="V1135">
        <v>3753</v>
      </c>
      <c r="W1135">
        <v>81</v>
      </c>
      <c r="X1135">
        <v>11</v>
      </c>
      <c r="Y1135">
        <v>8</v>
      </c>
      <c r="Z1135">
        <v>8.5</v>
      </c>
      <c r="AB1135">
        <v>283</v>
      </c>
      <c r="AC1135" s="38">
        <v>-20.41</v>
      </c>
      <c r="AD1135" s="38">
        <v>0</v>
      </c>
      <c r="AE1135" s="39">
        <v>59.26</v>
      </c>
      <c r="AF1135" s="38">
        <v>89</v>
      </c>
      <c r="AG1135" s="38">
        <v>139</v>
      </c>
      <c r="AH1135">
        <f t="shared" si="88"/>
        <v>228</v>
      </c>
      <c r="AI1135" s="40">
        <f t="shared" si="89"/>
        <v>27.804878048780491</v>
      </c>
    </row>
    <row r="1136" spans="1:35" ht="15">
      <c r="A1136" t="str">
        <f t="shared" si="85"/>
        <v>1743</v>
      </c>
      <c r="B1136" t="str">
        <f t="shared" si="86"/>
        <v>Jásd</v>
      </c>
      <c r="C1136" t="s">
        <v>1134</v>
      </c>
      <c r="D1136" t="str">
        <f>INDEX(helysegnevtar!$A$4:$F$3181,MATCH(tidy!$B1136,helysegnevtar!$A$4:$A$3181,0),3)</f>
        <v>község</v>
      </c>
      <c r="E1136" t="str">
        <f>INDEX(helysegnevtar!$A$4:$F$3181,MATCH(tidy!$B1136,helysegnevtar!$A$4:$A$3181,0),4)</f>
        <v>Veszprém</v>
      </c>
      <c r="F1136" t="str">
        <f>INDEX(helysegnevtar!$A$4:$F$3181,MATCH(tidy!$B1136,helysegnevtar!$A$4:$A$3181,0),6)</f>
        <v>Várpalotai</v>
      </c>
      <c r="G1136">
        <v>8</v>
      </c>
      <c r="I1136">
        <v>49.77</v>
      </c>
      <c r="J1136">
        <v>691</v>
      </c>
      <c r="K1136">
        <v>216</v>
      </c>
      <c r="L1136">
        <v>240</v>
      </c>
      <c r="M1136">
        <f t="shared" si="87"/>
        <v>456</v>
      </c>
      <c r="N1136">
        <v>40.43</v>
      </c>
      <c r="O1136">
        <v>11.08</v>
      </c>
      <c r="P1136">
        <v>12.5</v>
      </c>
      <c r="Q1136">
        <v>10.28</v>
      </c>
      <c r="R1136">
        <v>1.55</v>
      </c>
      <c r="S1136">
        <v>3.82</v>
      </c>
      <c r="T1136">
        <v>5.37</v>
      </c>
      <c r="U1136">
        <v>1545760964</v>
      </c>
      <c r="V1136">
        <v>1610</v>
      </c>
      <c r="W1136">
        <v>56</v>
      </c>
      <c r="X1136">
        <v>2</v>
      </c>
      <c r="Y1136">
        <v>2</v>
      </c>
      <c r="Z1136">
        <v>4.5599999999999996</v>
      </c>
      <c r="AB1136">
        <v>159</v>
      </c>
      <c r="AC1136" s="38">
        <v>-18.239999999999998</v>
      </c>
      <c r="AD1136" s="38">
        <v>-6.08</v>
      </c>
      <c r="AE1136" s="39">
        <v>50</v>
      </c>
      <c r="AF1136" s="38">
        <v>61</v>
      </c>
      <c r="AG1136" s="38">
        <v>92</v>
      </c>
      <c r="AH1136">
        <f t="shared" si="88"/>
        <v>153</v>
      </c>
      <c r="AI1136" s="40">
        <f t="shared" si="89"/>
        <v>33.55263157894737</v>
      </c>
    </row>
    <row r="1137" spans="1:35" ht="15">
      <c r="A1137" t="str">
        <f t="shared" si="85"/>
        <v>2292</v>
      </c>
      <c r="B1137" t="str">
        <f t="shared" si="86"/>
        <v>Jászágó</v>
      </c>
      <c r="C1137" t="s">
        <v>1135</v>
      </c>
      <c r="D1137" t="str">
        <f>INDEX(helysegnevtar!$A$4:$F$3181,MATCH(tidy!$B1137,helysegnevtar!$A$4:$A$3181,0),3)</f>
        <v>község</v>
      </c>
      <c r="E1137" t="str">
        <f>INDEX(helysegnevtar!$A$4:$F$3181,MATCH(tidy!$B1137,helysegnevtar!$A$4:$A$3181,0),4)</f>
        <v>Jász-Nagykun-Szolnok</v>
      </c>
      <c r="F1137" t="str">
        <f>INDEX(helysegnevtar!$A$4:$F$3181,MATCH(tidy!$B1137,helysegnevtar!$A$4:$A$3181,0),6)</f>
        <v>Jászberényi</v>
      </c>
      <c r="G1137">
        <v>8</v>
      </c>
      <c r="H1137">
        <v>0.98</v>
      </c>
      <c r="I1137">
        <v>57.56</v>
      </c>
      <c r="J1137">
        <v>743</v>
      </c>
      <c r="K1137">
        <v>226</v>
      </c>
      <c r="L1137">
        <v>237</v>
      </c>
      <c r="M1137">
        <f t="shared" si="87"/>
        <v>463</v>
      </c>
      <c r="N1137">
        <v>74.36</v>
      </c>
      <c r="O1137">
        <v>11.18</v>
      </c>
      <c r="P1137">
        <v>50</v>
      </c>
      <c r="Q1137">
        <v>36.93</v>
      </c>
      <c r="R1137">
        <v>10.18</v>
      </c>
      <c r="S1137">
        <v>5.09</v>
      </c>
      <c r="T1137">
        <v>15.27</v>
      </c>
      <c r="U1137">
        <v>1435510123</v>
      </c>
      <c r="V1137">
        <v>1634</v>
      </c>
      <c r="W1137">
        <v>25</v>
      </c>
      <c r="Z1137">
        <v>7.09</v>
      </c>
      <c r="AB1137">
        <v>170</v>
      </c>
      <c r="AC1137" s="38">
        <v>15.59</v>
      </c>
      <c r="AD1137" s="38">
        <v>11.34</v>
      </c>
      <c r="AE1137" s="39">
        <v>4</v>
      </c>
      <c r="AF1137" s="38">
        <v>58</v>
      </c>
      <c r="AG1137" s="38">
        <v>84</v>
      </c>
      <c r="AH1137">
        <f t="shared" si="88"/>
        <v>142</v>
      </c>
      <c r="AI1137" s="40">
        <f t="shared" si="89"/>
        <v>30.669546436285096</v>
      </c>
    </row>
    <row r="1138" spans="1:35" ht="15">
      <c r="A1138" t="str">
        <f t="shared" si="85"/>
        <v>3071</v>
      </c>
      <c r="B1138" t="str">
        <f t="shared" si="86"/>
        <v>Jászalsószentgyörgy</v>
      </c>
      <c r="C1138" t="s">
        <v>1136</v>
      </c>
      <c r="D1138" t="str">
        <f>INDEX(helysegnevtar!$A$4:$F$3181,MATCH(tidy!$B1138,helysegnevtar!$A$4:$A$3181,0),3)</f>
        <v>község</v>
      </c>
      <c r="E1138" t="str">
        <f>INDEX(helysegnevtar!$A$4:$F$3181,MATCH(tidy!$B1138,helysegnevtar!$A$4:$A$3181,0),4)</f>
        <v>Jász-Nagykun-Szolnok</v>
      </c>
      <c r="F1138" t="str">
        <f>INDEX(helysegnevtar!$A$4:$F$3181,MATCH(tidy!$B1138,helysegnevtar!$A$4:$A$3181,0),6)</f>
        <v>Jászapáti</v>
      </c>
      <c r="G1138">
        <v>37</v>
      </c>
      <c r="H1138">
        <v>3.82</v>
      </c>
      <c r="I1138">
        <v>53.04</v>
      </c>
      <c r="J1138">
        <v>3388</v>
      </c>
      <c r="K1138">
        <v>1046</v>
      </c>
      <c r="L1138">
        <v>1134</v>
      </c>
      <c r="M1138">
        <f t="shared" si="87"/>
        <v>2180</v>
      </c>
      <c r="N1138">
        <v>30.69</v>
      </c>
      <c r="O1138">
        <v>16.510000000000002</v>
      </c>
      <c r="P1138">
        <v>46.99</v>
      </c>
      <c r="Q1138">
        <v>47.67</v>
      </c>
      <c r="R1138">
        <v>12.54</v>
      </c>
      <c r="S1138">
        <v>19.86</v>
      </c>
      <c r="T1138">
        <v>32.4</v>
      </c>
      <c r="U1138">
        <v>6197432018</v>
      </c>
      <c r="V1138">
        <v>8141</v>
      </c>
      <c r="W1138">
        <v>254</v>
      </c>
      <c r="X1138">
        <v>5</v>
      </c>
      <c r="Y1138">
        <v>31</v>
      </c>
      <c r="Z1138">
        <v>14.39</v>
      </c>
      <c r="AA1138">
        <v>9.84</v>
      </c>
      <c r="AB1138">
        <v>760</v>
      </c>
      <c r="AC1138" s="38">
        <v>12.15</v>
      </c>
      <c r="AD1138" s="38">
        <v>-5.44</v>
      </c>
      <c r="AE1138" s="39">
        <v>24.41</v>
      </c>
      <c r="AF1138" s="38">
        <v>289</v>
      </c>
      <c r="AG1138" s="38">
        <v>415</v>
      </c>
      <c r="AH1138">
        <f t="shared" si="88"/>
        <v>704</v>
      </c>
      <c r="AI1138" s="40">
        <f t="shared" si="89"/>
        <v>32.293577981651381</v>
      </c>
    </row>
    <row r="1139" spans="1:35" ht="15">
      <c r="A1139" t="str">
        <f t="shared" si="85"/>
        <v>2220</v>
      </c>
      <c r="B1139" t="str">
        <f t="shared" si="86"/>
        <v>Jászapáti</v>
      </c>
      <c r="C1139" t="s">
        <v>1137</v>
      </c>
      <c r="D1139" t="str">
        <f>INDEX(helysegnevtar!$A$4:$F$3181,MATCH(tidy!$B1139,helysegnevtar!$A$4:$A$3181,0),3)</f>
        <v>város</v>
      </c>
      <c r="E1139" t="str">
        <f>INDEX(helysegnevtar!$A$4:$F$3181,MATCH(tidy!$B1139,helysegnevtar!$A$4:$A$3181,0),4)</f>
        <v>Jász-Nagykun-Szolnok</v>
      </c>
      <c r="F1139" t="str">
        <f>INDEX(helysegnevtar!$A$4:$F$3181,MATCH(tidy!$B1139,helysegnevtar!$A$4:$A$3181,0),6)</f>
        <v>Jászapáti</v>
      </c>
      <c r="G1139">
        <v>71</v>
      </c>
      <c r="H1139">
        <v>5.53</v>
      </c>
      <c r="I1139">
        <v>61.62</v>
      </c>
      <c r="J1139">
        <v>8466</v>
      </c>
      <c r="K1139">
        <v>2581</v>
      </c>
      <c r="L1139">
        <v>2733</v>
      </c>
      <c r="M1139">
        <f t="shared" si="87"/>
        <v>5314</v>
      </c>
      <c r="N1139">
        <v>50.16</v>
      </c>
      <c r="O1139">
        <v>14.55</v>
      </c>
      <c r="P1139">
        <v>59.1</v>
      </c>
      <c r="Q1139">
        <v>78.16</v>
      </c>
      <c r="R1139">
        <v>5.85</v>
      </c>
      <c r="S1139">
        <v>58.24</v>
      </c>
      <c r="T1139">
        <v>64.09</v>
      </c>
      <c r="U1139">
        <v>14324663855</v>
      </c>
      <c r="V1139">
        <v>17773</v>
      </c>
      <c r="W1139">
        <v>680</v>
      </c>
      <c r="X1139">
        <v>126</v>
      </c>
      <c r="Y1139">
        <v>25</v>
      </c>
      <c r="Z1139">
        <v>22.47</v>
      </c>
      <c r="AA1139">
        <v>7.42</v>
      </c>
      <c r="AB1139">
        <v>2060</v>
      </c>
      <c r="AC1139" s="38">
        <v>5.62</v>
      </c>
      <c r="AD1139" s="38">
        <v>-7.2</v>
      </c>
      <c r="AE1139" s="39">
        <v>0.28999999999999998</v>
      </c>
      <c r="AF1139" s="38">
        <v>570</v>
      </c>
      <c r="AG1139" s="38">
        <v>995</v>
      </c>
      <c r="AH1139">
        <f t="shared" si="88"/>
        <v>1565</v>
      </c>
      <c r="AI1139" s="40">
        <f t="shared" si="89"/>
        <v>29.450508091832894</v>
      </c>
    </row>
    <row r="1140" spans="1:35" ht="15">
      <c r="A1140" t="str">
        <f t="shared" si="85"/>
        <v>2210</v>
      </c>
      <c r="B1140" t="str">
        <f t="shared" si="86"/>
        <v>Jászárokszállás</v>
      </c>
      <c r="C1140" t="s">
        <v>1138</v>
      </c>
      <c r="D1140" t="str">
        <f>INDEX(helysegnevtar!$A$4:$F$3181,MATCH(tidy!$B1140,helysegnevtar!$A$4:$A$3181,0),3)</f>
        <v>város</v>
      </c>
      <c r="E1140" t="str">
        <f>INDEX(helysegnevtar!$A$4:$F$3181,MATCH(tidy!$B1140,helysegnevtar!$A$4:$A$3181,0),4)</f>
        <v>Jász-Nagykun-Szolnok</v>
      </c>
      <c r="F1140" t="str">
        <f>INDEX(helysegnevtar!$A$4:$F$3181,MATCH(tidy!$B1140,helysegnevtar!$A$4:$A$3181,0),6)</f>
        <v>Jászberényi</v>
      </c>
      <c r="G1140">
        <v>19</v>
      </c>
      <c r="H1140">
        <v>2.29</v>
      </c>
      <c r="I1140">
        <v>57.61</v>
      </c>
      <c r="J1140">
        <v>7644</v>
      </c>
      <c r="K1140">
        <v>2388</v>
      </c>
      <c r="L1140">
        <v>2459</v>
      </c>
      <c r="M1140">
        <f t="shared" si="87"/>
        <v>4847</v>
      </c>
      <c r="N1140">
        <v>71.010000000000005</v>
      </c>
      <c r="O1140">
        <v>17.62</v>
      </c>
      <c r="P1140">
        <v>51.33</v>
      </c>
      <c r="Q1140">
        <v>77.17</v>
      </c>
      <c r="R1140">
        <v>3.49</v>
      </c>
      <c r="S1140">
        <v>54.71</v>
      </c>
      <c r="T1140">
        <v>58.2</v>
      </c>
      <c r="U1140">
        <v>17180244644</v>
      </c>
      <c r="V1140">
        <v>16758</v>
      </c>
      <c r="W1140">
        <v>596</v>
      </c>
      <c r="X1140">
        <v>24</v>
      </c>
      <c r="Y1140">
        <v>43</v>
      </c>
      <c r="Z1140">
        <v>10.92</v>
      </c>
      <c r="AA1140">
        <v>10.97</v>
      </c>
      <c r="AB1140">
        <v>1628</v>
      </c>
      <c r="AC1140" s="38">
        <v>5.59</v>
      </c>
      <c r="AD1140" s="38">
        <v>-5.59</v>
      </c>
      <c r="AE1140" s="39">
        <v>0.5</v>
      </c>
      <c r="AF1140" s="38">
        <v>577</v>
      </c>
      <c r="AG1140" s="38">
        <v>945</v>
      </c>
      <c r="AH1140">
        <f t="shared" si="88"/>
        <v>1522</v>
      </c>
      <c r="AI1140" s="40">
        <f t="shared" si="89"/>
        <v>31.400866515370335</v>
      </c>
    </row>
    <row r="1141" spans="1:35" ht="15">
      <c r="A1141" t="str">
        <f t="shared" si="85"/>
        <v>1820</v>
      </c>
      <c r="B1141" t="str">
        <f t="shared" si="86"/>
        <v>Jászberény</v>
      </c>
      <c r="C1141" t="s">
        <v>1139</v>
      </c>
      <c r="D1141" t="str">
        <f>INDEX(helysegnevtar!$A$4:$F$3181,MATCH(tidy!$B1141,helysegnevtar!$A$4:$A$3181,0),3)</f>
        <v>város</v>
      </c>
      <c r="E1141" t="str">
        <f>INDEX(helysegnevtar!$A$4:$F$3181,MATCH(tidy!$B1141,helysegnevtar!$A$4:$A$3181,0),4)</f>
        <v>Jász-Nagykun-Szolnok</v>
      </c>
      <c r="F1141" t="str">
        <f>INDEX(helysegnevtar!$A$4:$F$3181,MATCH(tidy!$B1141,helysegnevtar!$A$4:$A$3181,0),6)</f>
        <v>Jászberényi</v>
      </c>
      <c r="G1141">
        <v>50</v>
      </c>
      <c r="H1141">
        <v>1.49</v>
      </c>
      <c r="I1141">
        <v>57.44</v>
      </c>
      <c r="J1141">
        <v>25227</v>
      </c>
      <c r="K1141">
        <v>7721</v>
      </c>
      <c r="L1141">
        <v>7906</v>
      </c>
      <c r="M1141">
        <f t="shared" si="87"/>
        <v>15627</v>
      </c>
      <c r="N1141">
        <v>55.47</v>
      </c>
      <c r="O1141">
        <v>26.85</v>
      </c>
      <c r="P1141">
        <v>52.03</v>
      </c>
      <c r="Q1141">
        <v>221.35</v>
      </c>
      <c r="R1141">
        <v>3.85</v>
      </c>
      <c r="S1141">
        <v>132.06</v>
      </c>
      <c r="T1141">
        <v>135.91</v>
      </c>
      <c r="U1141">
        <v>67074231133</v>
      </c>
      <c r="V1141">
        <v>57145</v>
      </c>
      <c r="W1141">
        <v>2326</v>
      </c>
      <c r="X1141">
        <v>38</v>
      </c>
      <c r="Y1141">
        <v>76</v>
      </c>
      <c r="Z1141">
        <v>16.190000000000001</v>
      </c>
      <c r="AA1141">
        <v>5.21</v>
      </c>
      <c r="AB1141">
        <v>4642</v>
      </c>
      <c r="AC1141" s="38">
        <v>-3.89</v>
      </c>
      <c r="AD1141" s="38">
        <v>-7.24</v>
      </c>
      <c r="AE1141" s="39">
        <v>20.64</v>
      </c>
      <c r="AF1141" s="38">
        <v>2289</v>
      </c>
      <c r="AG1141" s="38">
        <v>3537</v>
      </c>
      <c r="AH1141">
        <f t="shared" si="88"/>
        <v>5826</v>
      </c>
      <c r="AI1141" s="40">
        <f t="shared" si="89"/>
        <v>37.281627951622191</v>
      </c>
    </row>
    <row r="1142" spans="1:35" ht="15">
      <c r="A1142" t="str">
        <f t="shared" si="85"/>
        <v>1581</v>
      </c>
      <c r="B1142" t="str">
        <f t="shared" si="86"/>
        <v>Jászboldogháza</v>
      </c>
      <c r="C1142" t="s">
        <v>1140</v>
      </c>
      <c r="D1142" t="str">
        <f>INDEX(helysegnevtar!$A$4:$F$3181,MATCH(tidy!$B1142,helysegnevtar!$A$4:$A$3181,0),3)</f>
        <v>község</v>
      </c>
      <c r="E1142" t="str">
        <f>INDEX(helysegnevtar!$A$4:$F$3181,MATCH(tidy!$B1142,helysegnevtar!$A$4:$A$3181,0),4)</f>
        <v>Jász-Nagykun-Szolnok</v>
      </c>
      <c r="F1142" t="str">
        <f>INDEX(helysegnevtar!$A$4:$F$3181,MATCH(tidy!$B1142,helysegnevtar!$A$4:$A$3181,0),6)</f>
        <v>Jászberényi</v>
      </c>
      <c r="G1142">
        <v>23</v>
      </c>
      <c r="H1142">
        <v>0.18</v>
      </c>
      <c r="I1142">
        <v>51.3</v>
      </c>
      <c r="J1142">
        <v>1739</v>
      </c>
      <c r="K1142">
        <v>538</v>
      </c>
      <c r="L1142">
        <v>589</v>
      </c>
      <c r="M1142">
        <f t="shared" si="87"/>
        <v>1127</v>
      </c>
      <c r="N1142">
        <v>40.450000000000003</v>
      </c>
      <c r="O1142">
        <v>17.309999999999999</v>
      </c>
      <c r="P1142">
        <v>39.39</v>
      </c>
      <c r="Q1142">
        <v>55.31</v>
      </c>
      <c r="R1142">
        <v>0.49</v>
      </c>
      <c r="S1142">
        <v>13.78</v>
      </c>
      <c r="T1142">
        <v>14.27</v>
      </c>
      <c r="U1142">
        <v>3546730537</v>
      </c>
      <c r="V1142">
        <v>3847</v>
      </c>
      <c r="W1142">
        <v>169</v>
      </c>
      <c r="X1142">
        <v>2</v>
      </c>
      <c r="Y1142">
        <v>2</v>
      </c>
      <c r="Z1142">
        <v>10.220000000000001</v>
      </c>
      <c r="AA1142">
        <v>6.82</v>
      </c>
      <c r="AB1142">
        <v>299</v>
      </c>
      <c r="AC1142" s="38">
        <v>13.82</v>
      </c>
      <c r="AD1142" s="38">
        <v>-0.6</v>
      </c>
      <c r="AE1142" s="39">
        <v>43.79</v>
      </c>
      <c r="AF1142" s="38">
        <v>127</v>
      </c>
      <c r="AG1142" s="38">
        <v>217</v>
      </c>
      <c r="AH1142">
        <f t="shared" si="88"/>
        <v>344</v>
      </c>
      <c r="AI1142" s="40">
        <f t="shared" si="89"/>
        <v>30.523513753327418</v>
      </c>
    </row>
    <row r="1143" spans="1:35" ht="15">
      <c r="A1143" t="str">
        <f t="shared" si="85"/>
        <v>1797</v>
      </c>
      <c r="B1143" t="str">
        <f t="shared" si="86"/>
        <v>Jászdózsa</v>
      </c>
      <c r="C1143" t="s">
        <v>1141</v>
      </c>
      <c r="D1143" t="str">
        <f>INDEX(helysegnevtar!$A$4:$F$3181,MATCH(tidy!$B1143,helysegnevtar!$A$4:$A$3181,0),3)</f>
        <v>község</v>
      </c>
      <c r="E1143" t="str">
        <f>INDEX(helysegnevtar!$A$4:$F$3181,MATCH(tidy!$B1143,helysegnevtar!$A$4:$A$3181,0),4)</f>
        <v>Jász-Nagykun-Szolnok</v>
      </c>
      <c r="F1143" t="str">
        <f>INDEX(helysegnevtar!$A$4:$F$3181,MATCH(tidy!$B1143,helysegnevtar!$A$4:$A$3181,0),6)</f>
        <v>Jászapáti</v>
      </c>
      <c r="G1143">
        <v>9</v>
      </c>
      <c r="H1143">
        <v>0.43</v>
      </c>
      <c r="I1143">
        <v>59.29</v>
      </c>
      <c r="J1143">
        <v>2177</v>
      </c>
      <c r="K1143">
        <v>682</v>
      </c>
      <c r="L1143">
        <v>688</v>
      </c>
      <c r="M1143">
        <f t="shared" si="87"/>
        <v>1370</v>
      </c>
      <c r="N1143">
        <v>63.26</v>
      </c>
      <c r="O1143">
        <v>14.53</v>
      </c>
      <c r="P1143">
        <v>59.38</v>
      </c>
      <c r="Q1143">
        <v>42.86</v>
      </c>
      <c r="R1143">
        <v>11.76</v>
      </c>
      <c r="S1143">
        <v>13.93</v>
      </c>
      <c r="T1143">
        <v>25.69</v>
      </c>
      <c r="U1143">
        <v>4374979591</v>
      </c>
      <c r="V1143">
        <v>4472</v>
      </c>
      <c r="W1143">
        <v>126</v>
      </c>
      <c r="X1143">
        <v>3</v>
      </c>
      <c r="Y1143">
        <v>3</v>
      </c>
      <c r="Z1143">
        <v>8.76</v>
      </c>
      <c r="AA1143">
        <v>14.62</v>
      </c>
      <c r="AB1143">
        <v>479</v>
      </c>
      <c r="AC1143" s="38">
        <v>22.87</v>
      </c>
      <c r="AD1143" s="38">
        <v>-7.3</v>
      </c>
      <c r="AE1143" s="39">
        <v>1.59</v>
      </c>
      <c r="AF1143" s="38">
        <v>160</v>
      </c>
      <c r="AG1143" s="38">
        <v>286</v>
      </c>
      <c r="AH1143">
        <f t="shared" si="88"/>
        <v>446</v>
      </c>
      <c r="AI1143" s="40">
        <f t="shared" si="89"/>
        <v>32.554744525547449</v>
      </c>
    </row>
    <row r="1144" spans="1:35" ht="15">
      <c r="A1144" t="str">
        <f t="shared" si="85"/>
        <v>2357</v>
      </c>
      <c r="B1144" t="str">
        <f t="shared" si="86"/>
        <v>Jászfelsőszentgyörgy</v>
      </c>
      <c r="C1144" t="s">
        <v>1142</v>
      </c>
      <c r="D1144" t="str">
        <f>INDEX(helysegnevtar!$A$4:$F$3181,MATCH(tidy!$B1144,helysegnevtar!$A$4:$A$3181,0),3)</f>
        <v>község</v>
      </c>
      <c r="E1144" t="str">
        <f>INDEX(helysegnevtar!$A$4:$F$3181,MATCH(tidy!$B1144,helysegnevtar!$A$4:$A$3181,0),4)</f>
        <v>Jász-Nagykun-Szolnok</v>
      </c>
      <c r="F1144" t="str">
        <f>INDEX(helysegnevtar!$A$4:$F$3181,MATCH(tidy!$B1144,helysegnevtar!$A$4:$A$3181,0),6)</f>
        <v>Jászberényi</v>
      </c>
      <c r="G1144">
        <v>16</v>
      </c>
      <c r="H1144">
        <v>6.8</v>
      </c>
      <c r="I1144">
        <v>62.22</v>
      </c>
      <c r="J1144">
        <v>1826</v>
      </c>
      <c r="K1144">
        <v>561</v>
      </c>
      <c r="L1144">
        <v>614</v>
      </c>
      <c r="M1144">
        <f t="shared" si="87"/>
        <v>1175</v>
      </c>
      <c r="N1144">
        <v>60.91</v>
      </c>
      <c r="O1144">
        <v>10.14</v>
      </c>
      <c r="P1144">
        <v>48.33</v>
      </c>
      <c r="Q1144">
        <v>39.28</v>
      </c>
      <c r="R1144">
        <v>2.2000000000000002</v>
      </c>
      <c r="S1144">
        <v>18.68</v>
      </c>
      <c r="T1144">
        <v>20.88</v>
      </c>
      <c r="U1144">
        <v>3083825906</v>
      </c>
      <c r="V1144">
        <v>4934</v>
      </c>
      <c r="W1144">
        <v>146</v>
      </c>
      <c r="X1144">
        <v>47</v>
      </c>
      <c r="Y1144">
        <v>32</v>
      </c>
      <c r="Z1144">
        <v>15.16</v>
      </c>
      <c r="AA1144">
        <v>10.210000000000001</v>
      </c>
      <c r="AB1144">
        <v>564</v>
      </c>
      <c r="AC1144" s="38">
        <v>17.329999999999998</v>
      </c>
      <c r="AD1144" s="38">
        <v>-3.25</v>
      </c>
      <c r="AE1144" s="39">
        <v>1.37</v>
      </c>
      <c r="AF1144" s="38">
        <v>140</v>
      </c>
      <c r="AG1144" s="38">
        <v>181</v>
      </c>
      <c r="AH1144">
        <f t="shared" si="88"/>
        <v>321</v>
      </c>
      <c r="AI1144" s="40">
        <f t="shared" si="89"/>
        <v>27.319148936170212</v>
      </c>
    </row>
    <row r="1145" spans="1:35" ht="15">
      <c r="A1145" t="str">
        <f t="shared" si="85"/>
        <v>2333</v>
      </c>
      <c r="B1145" t="str">
        <f t="shared" si="86"/>
        <v>Jászfényszaru</v>
      </c>
      <c r="C1145" t="s">
        <v>1143</v>
      </c>
      <c r="D1145" t="str">
        <f>INDEX(helysegnevtar!$A$4:$F$3181,MATCH(tidy!$B1145,helysegnevtar!$A$4:$A$3181,0),3)</f>
        <v>város</v>
      </c>
      <c r="E1145" t="str">
        <f>INDEX(helysegnevtar!$A$4:$F$3181,MATCH(tidy!$B1145,helysegnevtar!$A$4:$A$3181,0),4)</f>
        <v>Jász-Nagykun-Szolnok</v>
      </c>
      <c r="F1145" t="str">
        <f>INDEX(helysegnevtar!$A$4:$F$3181,MATCH(tidy!$B1145,helysegnevtar!$A$4:$A$3181,0),6)</f>
        <v>Jászberényi</v>
      </c>
      <c r="G1145">
        <v>1</v>
      </c>
      <c r="H1145">
        <v>5.15</v>
      </c>
      <c r="I1145">
        <v>49.19</v>
      </c>
      <c r="J1145">
        <v>5894</v>
      </c>
      <c r="K1145">
        <v>1909</v>
      </c>
      <c r="L1145">
        <v>1955</v>
      </c>
      <c r="M1145">
        <f t="shared" si="87"/>
        <v>3864</v>
      </c>
      <c r="N1145">
        <v>73.84</v>
      </c>
      <c r="O1145">
        <v>14.24</v>
      </c>
      <c r="P1145">
        <v>53.17</v>
      </c>
      <c r="Q1145">
        <v>76.16</v>
      </c>
      <c r="R1145">
        <v>0.62</v>
      </c>
      <c r="S1145">
        <v>38.89</v>
      </c>
      <c r="T1145">
        <v>39.51</v>
      </c>
      <c r="U1145">
        <v>14121513659</v>
      </c>
      <c r="V1145">
        <v>15634</v>
      </c>
      <c r="W1145">
        <v>419</v>
      </c>
      <c r="X1145">
        <v>14</v>
      </c>
      <c r="Y1145">
        <v>75</v>
      </c>
      <c r="Z1145">
        <v>16.54</v>
      </c>
      <c r="AA1145">
        <v>9.51</v>
      </c>
      <c r="AB1145">
        <v>1427</v>
      </c>
      <c r="AC1145" s="38">
        <v>2.0499999999999998</v>
      </c>
      <c r="AD1145" s="38">
        <v>-5.46</v>
      </c>
      <c r="AE1145" s="39">
        <v>0.95</v>
      </c>
      <c r="AF1145" s="38">
        <v>378</v>
      </c>
      <c r="AG1145" s="38">
        <v>680</v>
      </c>
      <c r="AH1145">
        <f t="shared" si="88"/>
        <v>1058</v>
      </c>
      <c r="AI1145" s="40">
        <f t="shared" si="89"/>
        <v>27.380952380952383</v>
      </c>
    </row>
    <row r="1146" spans="1:35" ht="15">
      <c r="A1146" t="str">
        <f t="shared" si="85"/>
        <v>2408</v>
      </c>
      <c r="B1146" t="str">
        <f t="shared" si="86"/>
        <v>Jászivány</v>
      </c>
      <c r="C1146" t="s">
        <v>1144</v>
      </c>
      <c r="D1146" t="str">
        <f>INDEX(helysegnevtar!$A$4:$F$3181,MATCH(tidy!$B1146,helysegnevtar!$A$4:$A$3181,0),3)</f>
        <v>község</v>
      </c>
      <c r="E1146" t="str">
        <f>INDEX(helysegnevtar!$A$4:$F$3181,MATCH(tidy!$B1146,helysegnevtar!$A$4:$A$3181,0),4)</f>
        <v>Jász-Nagykun-Szolnok</v>
      </c>
      <c r="F1146" t="str">
        <f>INDEX(helysegnevtar!$A$4:$F$3181,MATCH(tidy!$B1146,helysegnevtar!$A$4:$A$3181,0),6)</f>
        <v>Jászapáti</v>
      </c>
      <c r="G1146">
        <v>5</v>
      </c>
      <c r="I1146">
        <v>69.680000000000007</v>
      </c>
      <c r="J1146">
        <v>374</v>
      </c>
      <c r="K1146">
        <v>114</v>
      </c>
      <c r="L1146">
        <v>111</v>
      </c>
      <c r="M1146">
        <f t="shared" si="87"/>
        <v>225</v>
      </c>
      <c r="N1146">
        <v>59.78</v>
      </c>
      <c r="O1146">
        <v>13.73</v>
      </c>
      <c r="P1146">
        <v>80.95</v>
      </c>
      <c r="Q1146">
        <v>39.51</v>
      </c>
      <c r="R1146">
        <v>2.0299999999999998</v>
      </c>
      <c r="S1146">
        <v>3.5</v>
      </c>
      <c r="T1146">
        <v>5.53</v>
      </c>
      <c r="U1146">
        <v>569292440</v>
      </c>
      <c r="V1146">
        <v>880</v>
      </c>
      <c r="Z1146">
        <v>2.66</v>
      </c>
      <c r="AB1146">
        <v>100</v>
      </c>
      <c r="AC1146" s="38">
        <v>-53.12</v>
      </c>
      <c r="AD1146" s="38">
        <v>-10.62</v>
      </c>
      <c r="AE1146" s="39"/>
      <c r="AF1146" s="38">
        <v>38</v>
      </c>
      <c r="AG1146" s="38">
        <v>44</v>
      </c>
      <c r="AH1146">
        <f t="shared" si="88"/>
        <v>82</v>
      </c>
      <c r="AI1146" s="40">
        <f t="shared" si="89"/>
        <v>36.444444444444443</v>
      </c>
    </row>
    <row r="1147" spans="1:35" ht="15">
      <c r="A1147" t="str">
        <f t="shared" si="85"/>
        <v>2518</v>
      </c>
      <c r="B1147" t="str">
        <f t="shared" si="86"/>
        <v>Jászjákóhalma</v>
      </c>
      <c r="C1147" t="s">
        <v>1145</v>
      </c>
      <c r="D1147" t="str">
        <f>INDEX(helysegnevtar!$A$4:$F$3181,MATCH(tidy!$B1147,helysegnevtar!$A$4:$A$3181,0),3)</f>
        <v>község</v>
      </c>
      <c r="E1147" t="str">
        <f>INDEX(helysegnevtar!$A$4:$F$3181,MATCH(tidy!$B1147,helysegnevtar!$A$4:$A$3181,0),4)</f>
        <v>Jász-Nagykun-Szolnok</v>
      </c>
      <c r="F1147" t="str">
        <f>INDEX(helysegnevtar!$A$4:$F$3181,MATCH(tidy!$B1147,helysegnevtar!$A$4:$A$3181,0),6)</f>
        <v>Jászberényi</v>
      </c>
      <c r="G1147">
        <v>23</v>
      </c>
      <c r="H1147">
        <v>3.71</v>
      </c>
      <c r="I1147">
        <v>51.21</v>
      </c>
      <c r="J1147">
        <v>2945</v>
      </c>
      <c r="K1147">
        <v>907</v>
      </c>
      <c r="L1147">
        <v>1015</v>
      </c>
      <c r="M1147">
        <f t="shared" si="87"/>
        <v>1922</v>
      </c>
      <c r="N1147">
        <v>55.16</v>
      </c>
      <c r="O1147">
        <v>13.6</v>
      </c>
      <c r="P1147">
        <v>47.44</v>
      </c>
      <c r="Q1147">
        <v>45.04</v>
      </c>
      <c r="R1147">
        <v>5.13</v>
      </c>
      <c r="S1147">
        <v>19.940000000000001</v>
      </c>
      <c r="T1147">
        <v>25.07</v>
      </c>
      <c r="U1147">
        <v>5596752496</v>
      </c>
      <c r="V1147">
        <v>6053</v>
      </c>
      <c r="W1147">
        <v>120</v>
      </c>
      <c r="Y1147">
        <v>19</v>
      </c>
      <c r="Z1147">
        <v>8.6300000000000008</v>
      </c>
      <c r="AA1147">
        <v>11.35</v>
      </c>
      <c r="AB1147">
        <v>683</v>
      </c>
      <c r="AC1147" s="38">
        <v>13.66</v>
      </c>
      <c r="AD1147" s="38">
        <v>-2.88</v>
      </c>
      <c r="AE1147" s="39">
        <v>0.83</v>
      </c>
      <c r="AF1147" s="38">
        <v>223</v>
      </c>
      <c r="AG1147" s="38">
        <v>320</v>
      </c>
      <c r="AH1147">
        <f t="shared" si="88"/>
        <v>543</v>
      </c>
      <c r="AI1147" s="40">
        <f t="shared" si="89"/>
        <v>28.251821019771072</v>
      </c>
    </row>
    <row r="1148" spans="1:35" ht="15">
      <c r="A1148" t="str">
        <f t="shared" si="85"/>
        <v>1100</v>
      </c>
      <c r="B1148" t="str">
        <f t="shared" si="86"/>
        <v>Jászkarajenő</v>
      </c>
      <c r="C1148" t="s">
        <v>1146</v>
      </c>
      <c r="D1148" t="str">
        <f>INDEX(helysegnevtar!$A$4:$F$3181,MATCH(tidy!$B1148,helysegnevtar!$A$4:$A$3181,0),3)</f>
        <v>község</v>
      </c>
      <c r="E1148" t="str">
        <f>INDEX(helysegnevtar!$A$4:$F$3181,MATCH(tidy!$B1148,helysegnevtar!$A$4:$A$3181,0),4)</f>
        <v>Pest</v>
      </c>
      <c r="F1148" t="str">
        <f>INDEX(helysegnevtar!$A$4:$F$3181,MATCH(tidy!$B1148,helysegnevtar!$A$4:$A$3181,0),6)</f>
        <v>Ceglédi</v>
      </c>
      <c r="G1148">
        <v>28</v>
      </c>
      <c r="H1148">
        <v>5.18</v>
      </c>
      <c r="I1148">
        <v>56.83</v>
      </c>
      <c r="J1148">
        <v>2687</v>
      </c>
      <c r="K1148">
        <v>833</v>
      </c>
      <c r="L1148">
        <v>878</v>
      </c>
      <c r="M1148">
        <f t="shared" si="87"/>
        <v>1711</v>
      </c>
      <c r="N1148">
        <v>96.45</v>
      </c>
      <c r="O1148">
        <v>11.99</v>
      </c>
      <c r="P1148">
        <v>54.95</v>
      </c>
      <c r="Q1148">
        <v>65.150000000000006</v>
      </c>
      <c r="R1148">
        <v>2.6</v>
      </c>
      <c r="S1148">
        <v>22.79</v>
      </c>
      <c r="T1148">
        <v>25.39</v>
      </c>
      <c r="U1148">
        <v>4267733395</v>
      </c>
      <c r="V1148">
        <v>6445</v>
      </c>
      <c r="W1148">
        <v>159</v>
      </c>
      <c r="X1148">
        <v>102</v>
      </c>
      <c r="Y1148">
        <v>1</v>
      </c>
      <c r="Z1148">
        <v>14.71</v>
      </c>
      <c r="AB1148">
        <v>783</v>
      </c>
      <c r="AC1148" s="38">
        <v>6.76</v>
      </c>
      <c r="AD1148" s="38">
        <v>-4.7699999999999996</v>
      </c>
      <c r="AE1148" s="39">
        <v>0.63</v>
      </c>
      <c r="AF1148" s="38">
        <v>193</v>
      </c>
      <c r="AG1148" s="38">
        <v>316</v>
      </c>
      <c r="AH1148">
        <f t="shared" si="88"/>
        <v>509</v>
      </c>
      <c r="AI1148" s="40">
        <f t="shared" si="89"/>
        <v>29.748684979544127</v>
      </c>
    </row>
    <row r="1149" spans="1:35" ht="15">
      <c r="A1149" t="str">
        <f t="shared" si="85"/>
        <v>2279</v>
      </c>
      <c r="B1149" t="str">
        <f t="shared" si="86"/>
        <v>Jászkisér</v>
      </c>
      <c r="C1149" t="s">
        <v>1147</v>
      </c>
      <c r="D1149" t="str">
        <f>INDEX(helysegnevtar!$A$4:$F$3181,MATCH(tidy!$B1149,helysegnevtar!$A$4:$A$3181,0),3)</f>
        <v>város</v>
      </c>
      <c r="E1149" t="str">
        <f>INDEX(helysegnevtar!$A$4:$F$3181,MATCH(tidy!$B1149,helysegnevtar!$A$4:$A$3181,0),4)</f>
        <v>Jász-Nagykun-Szolnok</v>
      </c>
      <c r="F1149" t="str">
        <f>INDEX(helysegnevtar!$A$4:$F$3181,MATCH(tidy!$B1149,helysegnevtar!$A$4:$A$3181,0),6)</f>
        <v>Jászapáti</v>
      </c>
      <c r="G1149">
        <v>77</v>
      </c>
      <c r="H1149">
        <v>6.67</v>
      </c>
      <c r="I1149">
        <v>56.02</v>
      </c>
      <c r="J1149">
        <v>5140</v>
      </c>
      <c r="K1149">
        <v>1547</v>
      </c>
      <c r="L1149">
        <v>1720</v>
      </c>
      <c r="M1149">
        <f t="shared" si="87"/>
        <v>3267</v>
      </c>
      <c r="N1149">
        <v>42.21</v>
      </c>
      <c r="O1149">
        <v>11.74</v>
      </c>
      <c r="P1149">
        <v>57.93</v>
      </c>
      <c r="Q1149">
        <v>130.11000000000001</v>
      </c>
      <c r="R1149">
        <v>46.86</v>
      </c>
      <c r="S1149">
        <v>28.47</v>
      </c>
      <c r="T1149">
        <v>75.33</v>
      </c>
      <c r="U1149">
        <v>8423674257</v>
      </c>
      <c r="V1149">
        <v>11076</v>
      </c>
      <c r="W1149">
        <v>417</v>
      </c>
      <c r="X1149">
        <v>140</v>
      </c>
      <c r="Y1149">
        <v>36</v>
      </c>
      <c r="Z1149">
        <v>21.97</v>
      </c>
      <c r="AA1149">
        <v>11.05</v>
      </c>
      <c r="AB1149">
        <v>1493</v>
      </c>
      <c r="AC1149" s="38">
        <v>-6.22</v>
      </c>
      <c r="AD1149" s="38">
        <v>2.2799999999999998</v>
      </c>
      <c r="AE1149" s="39">
        <v>0.72</v>
      </c>
      <c r="AF1149" s="38">
        <v>343</v>
      </c>
      <c r="AG1149" s="38">
        <v>553</v>
      </c>
      <c r="AH1149">
        <f t="shared" si="88"/>
        <v>896</v>
      </c>
      <c r="AI1149" s="40">
        <f t="shared" si="89"/>
        <v>27.425772880318334</v>
      </c>
    </row>
    <row r="1150" spans="1:35" ht="15">
      <c r="A1150" t="str">
        <f t="shared" si="85"/>
        <v>2111</v>
      </c>
      <c r="B1150" t="str">
        <f t="shared" si="86"/>
        <v>Jászladány</v>
      </c>
      <c r="C1150" t="s">
        <v>1148</v>
      </c>
      <c r="D1150" t="str">
        <f>INDEX(helysegnevtar!$A$4:$F$3181,MATCH(tidy!$B1150,helysegnevtar!$A$4:$A$3181,0),3)</f>
        <v>nagyközség</v>
      </c>
      <c r="E1150" t="str">
        <f>INDEX(helysegnevtar!$A$4:$F$3181,MATCH(tidy!$B1150,helysegnevtar!$A$4:$A$3181,0),4)</f>
        <v>Jász-Nagykun-Szolnok</v>
      </c>
      <c r="F1150" t="str">
        <f>INDEX(helysegnevtar!$A$4:$F$3181,MATCH(tidy!$B1150,helysegnevtar!$A$4:$A$3181,0),6)</f>
        <v>Jászapáti</v>
      </c>
      <c r="G1150">
        <v>58</v>
      </c>
      <c r="H1150">
        <v>11.42</v>
      </c>
      <c r="I1150">
        <v>61.21</v>
      </c>
      <c r="J1150">
        <v>5558</v>
      </c>
      <c r="K1150">
        <v>1650</v>
      </c>
      <c r="L1150">
        <v>1814</v>
      </c>
      <c r="M1150">
        <f t="shared" si="87"/>
        <v>3464</v>
      </c>
      <c r="N1150">
        <v>31.36</v>
      </c>
      <c r="O1150">
        <v>8.6300000000000008</v>
      </c>
      <c r="P1150">
        <v>48.5</v>
      </c>
      <c r="Q1150">
        <v>92.73</v>
      </c>
      <c r="R1150">
        <v>28.67</v>
      </c>
      <c r="S1150">
        <v>19.46</v>
      </c>
      <c r="T1150">
        <v>48.13</v>
      </c>
      <c r="U1150">
        <v>6440822568</v>
      </c>
      <c r="V1150">
        <v>12102</v>
      </c>
      <c r="W1150">
        <v>615</v>
      </c>
      <c r="X1150">
        <v>321</v>
      </c>
      <c r="Y1150">
        <v>132</v>
      </c>
      <c r="Z1150">
        <v>43.43</v>
      </c>
      <c r="AA1150">
        <v>16.079999999999998</v>
      </c>
      <c r="AB1150">
        <v>1927</v>
      </c>
      <c r="AC1150" s="38">
        <v>10.31</v>
      </c>
      <c r="AD1150" s="38">
        <v>-10.31</v>
      </c>
      <c r="AE1150" s="39">
        <v>0.16</v>
      </c>
      <c r="AF1150" s="38">
        <v>318</v>
      </c>
      <c r="AG1150" s="38">
        <v>523</v>
      </c>
      <c r="AH1150">
        <f t="shared" si="88"/>
        <v>841</v>
      </c>
      <c r="AI1150" s="40">
        <f t="shared" si="89"/>
        <v>24.278290993071593</v>
      </c>
    </row>
    <row r="1151" spans="1:35" ht="15">
      <c r="A1151" t="str">
        <f t="shared" si="85"/>
        <v>1351</v>
      </c>
      <c r="B1151" t="str">
        <f t="shared" si="86"/>
        <v>Jászszentandrás</v>
      </c>
      <c r="C1151" t="s">
        <v>1149</v>
      </c>
      <c r="D1151" t="str">
        <f>INDEX(helysegnevtar!$A$4:$F$3181,MATCH(tidy!$B1151,helysegnevtar!$A$4:$A$3181,0),3)</f>
        <v>község</v>
      </c>
      <c r="E1151" t="str">
        <f>INDEX(helysegnevtar!$A$4:$F$3181,MATCH(tidy!$B1151,helysegnevtar!$A$4:$A$3181,0),4)</f>
        <v>Jász-Nagykun-Szolnok</v>
      </c>
      <c r="F1151" t="str">
        <f>INDEX(helysegnevtar!$A$4:$F$3181,MATCH(tidy!$B1151,helysegnevtar!$A$4:$A$3181,0),6)</f>
        <v>Jászapáti</v>
      </c>
      <c r="G1151">
        <v>24</v>
      </c>
      <c r="H1151">
        <v>0.23</v>
      </c>
      <c r="I1151">
        <v>61.47</v>
      </c>
      <c r="J1151">
        <v>2561</v>
      </c>
      <c r="K1151">
        <v>773</v>
      </c>
      <c r="L1151">
        <v>822</v>
      </c>
      <c r="M1151">
        <f t="shared" si="87"/>
        <v>1595</v>
      </c>
      <c r="N1151">
        <v>59.04</v>
      </c>
      <c r="O1151">
        <v>15.52</v>
      </c>
      <c r="P1151">
        <v>55.22</v>
      </c>
      <c r="Q1151">
        <v>44.33</v>
      </c>
      <c r="R1151">
        <v>4.59</v>
      </c>
      <c r="S1151">
        <v>17.86</v>
      </c>
      <c r="T1151">
        <v>22.45</v>
      </c>
      <c r="U1151">
        <v>5434722195</v>
      </c>
      <c r="V1151">
        <v>6286</v>
      </c>
      <c r="W1151">
        <v>253</v>
      </c>
      <c r="Y1151">
        <v>11</v>
      </c>
      <c r="Z1151">
        <v>6.96</v>
      </c>
      <c r="AA1151">
        <v>13.44</v>
      </c>
      <c r="AB1151">
        <v>472</v>
      </c>
      <c r="AC1151" s="38">
        <v>29.37</v>
      </c>
      <c r="AD1151" s="38">
        <v>-6.96</v>
      </c>
      <c r="AE1151" s="39">
        <v>23.72</v>
      </c>
      <c r="AF1151" s="38">
        <v>222</v>
      </c>
      <c r="AG1151" s="38">
        <v>348</v>
      </c>
      <c r="AH1151">
        <f t="shared" si="88"/>
        <v>570</v>
      </c>
      <c r="AI1151" s="40">
        <f t="shared" si="89"/>
        <v>35.736677115987462</v>
      </c>
    </row>
    <row r="1152" spans="1:35" ht="15">
      <c r="A1152" t="str">
        <f t="shared" si="85"/>
        <v>837</v>
      </c>
      <c r="B1152" t="str">
        <f t="shared" si="86"/>
        <v>Jászszentlászló</v>
      </c>
      <c r="C1152" t="s">
        <v>1150</v>
      </c>
      <c r="D1152" t="str">
        <f>INDEX(helysegnevtar!$A$4:$F$3181,MATCH(tidy!$B1152,helysegnevtar!$A$4:$A$3181,0),3)</f>
        <v>község</v>
      </c>
      <c r="E1152" t="str">
        <f>INDEX(helysegnevtar!$A$4:$F$3181,MATCH(tidy!$B1152,helysegnevtar!$A$4:$A$3181,0),4)</f>
        <v>Bács-Kiskun</v>
      </c>
      <c r="F1152" t="str">
        <f>INDEX(helysegnevtar!$A$4:$F$3181,MATCH(tidy!$B1152,helysegnevtar!$A$4:$A$3181,0),6)</f>
        <v>Kiskunmajsai</v>
      </c>
      <c r="G1152">
        <v>14</v>
      </c>
      <c r="H1152">
        <v>0.42</v>
      </c>
      <c r="I1152">
        <v>57.73</v>
      </c>
      <c r="J1152">
        <v>2542</v>
      </c>
      <c r="K1152">
        <v>786</v>
      </c>
      <c r="L1152">
        <v>833</v>
      </c>
      <c r="M1152">
        <f t="shared" si="87"/>
        <v>1619</v>
      </c>
      <c r="N1152">
        <v>36.479999999999997</v>
      </c>
      <c r="O1152">
        <v>15.64</v>
      </c>
      <c r="P1152">
        <v>36.36</v>
      </c>
      <c r="Q1152">
        <v>60.34</v>
      </c>
      <c r="R1152">
        <v>9.9</v>
      </c>
      <c r="S1152">
        <v>16.52</v>
      </c>
      <c r="T1152">
        <v>26.42</v>
      </c>
      <c r="U1152">
        <v>4383537981</v>
      </c>
      <c r="V1152">
        <v>5746</v>
      </c>
      <c r="W1152">
        <v>203</v>
      </c>
      <c r="X1152">
        <v>10</v>
      </c>
      <c r="Y1152">
        <v>2</v>
      </c>
      <c r="Z1152">
        <v>5.52</v>
      </c>
      <c r="AA1152">
        <v>11.17</v>
      </c>
      <c r="AB1152">
        <v>582</v>
      </c>
      <c r="AC1152" s="38">
        <v>14</v>
      </c>
      <c r="AD1152" s="38">
        <v>-3.82</v>
      </c>
      <c r="AE1152" s="39">
        <v>15.76</v>
      </c>
      <c r="AF1152" s="38">
        <v>204</v>
      </c>
      <c r="AG1152" s="38">
        <v>314</v>
      </c>
      <c r="AH1152">
        <f t="shared" si="88"/>
        <v>518</v>
      </c>
      <c r="AI1152" s="40">
        <f t="shared" si="89"/>
        <v>31.995058678196418</v>
      </c>
    </row>
    <row r="1153" spans="1:35" ht="15">
      <c r="A1153" t="str">
        <f t="shared" si="85"/>
        <v>2313</v>
      </c>
      <c r="B1153" t="str">
        <f t="shared" si="86"/>
        <v>Jásztelek</v>
      </c>
      <c r="C1153" t="s">
        <v>1151</v>
      </c>
      <c r="D1153" t="str">
        <f>INDEX(helysegnevtar!$A$4:$F$3181,MATCH(tidy!$B1153,helysegnevtar!$A$4:$A$3181,0),3)</f>
        <v>község</v>
      </c>
      <c r="E1153" t="str">
        <f>INDEX(helysegnevtar!$A$4:$F$3181,MATCH(tidy!$B1153,helysegnevtar!$A$4:$A$3181,0),4)</f>
        <v>Jász-Nagykun-Szolnok</v>
      </c>
      <c r="F1153" t="str">
        <f>INDEX(helysegnevtar!$A$4:$F$3181,MATCH(tidy!$B1153,helysegnevtar!$A$4:$A$3181,0),6)</f>
        <v>Jászberényi</v>
      </c>
      <c r="G1153">
        <v>24</v>
      </c>
      <c r="H1153">
        <v>5.43</v>
      </c>
      <c r="I1153">
        <v>55.1</v>
      </c>
      <c r="J1153">
        <v>1573</v>
      </c>
      <c r="K1153">
        <v>486</v>
      </c>
      <c r="L1153">
        <v>524</v>
      </c>
      <c r="M1153">
        <f t="shared" si="87"/>
        <v>1010</v>
      </c>
      <c r="N1153">
        <v>47.78</v>
      </c>
      <c r="O1153">
        <v>9.4</v>
      </c>
      <c r="P1153">
        <v>60.81</v>
      </c>
      <c r="Q1153">
        <v>41.15</v>
      </c>
      <c r="R1153">
        <v>9.16</v>
      </c>
      <c r="S1153">
        <v>5.17</v>
      </c>
      <c r="T1153">
        <v>14.33</v>
      </c>
      <c r="U1153">
        <v>2266391529</v>
      </c>
      <c r="V1153">
        <v>3254</v>
      </c>
      <c r="W1153">
        <v>98</v>
      </c>
      <c r="X1153">
        <v>48</v>
      </c>
      <c r="Y1153">
        <v>18</v>
      </c>
      <c r="Z1153">
        <v>24.03</v>
      </c>
      <c r="AA1153">
        <v>10.88</v>
      </c>
      <c r="AB1153">
        <v>452</v>
      </c>
      <c r="AC1153" s="38">
        <v>-20.14</v>
      </c>
      <c r="AD1153" s="38">
        <v>-1.95</v>
      </c>
      <c r="AE1153" s="39">
        <v>3.06</v>
      </c>
      <c r="AF1153" s="38">
        <v>99</v>
      </c>
      <c r="AG1153" s="38">
        <v>137</v>
      </c>
      <c r="AH1153">
        <f t="shared" si="88"/>
        <v>236</v>
      </c>
      <c r="AI1153" s="40">
        <f t="shared" si="89"/>
        <v>23.366336633663369</v>
      </c>
    </row>
    <row r="1154" spans="1:35" ht="15">
      <c r="A1154" t="str">
        <f t="shared" si="85"/>
        <v>1314</v>
      </c>
      <c r="B1154" t="str">
        <f t="shared" si="86"/>
        <v>Jéke</v>
      </c>
      <c r="C1154" t="s">
        <v>1152</v>
      </c>
      <c r="D1154" t="str">
        <f>INDEX(helysegnevtar!$A$4:$F$3181,MATCH(tidy!$B1154,helysegnevtar!$A$4:$A$3181,0),3)</f>
        <v>község</v>
      </c>
      <c r="E1154" t="str">
        <f>INDEX(helysegnevtar!$A$4:$F$3181,MATCH(tidy!$B1154,helysegnevtar!$A$4:$A$3181,0),4)</f>
        <v>Szabolcs-Szatmár-Bereg</v>
      </c>
      <c r="F1154" t="str">
        <f>INDEX(helysegnevtar!$A$4:$F$3181,MATCH(tidy!$B1154,helysegnevtar!$A$4:$A$3181,0),6)</f>
        <v>Kisvárdai</v>
      </c>
      <c r="G1154">
        <v>26</v>
      </c>
      <c r="H1154">
        <v>1.25</v>
      </c>
      <c r="I1154">
        <v>42.61</v>
      </c>
      <c r="J1154">
        <v>718</v>
      </c>
      <c r="K1154">
        <v>255</v>
      </c>
      <c r="L1154">
        <v>253</v>
      </c>
      <c r="M1154">
        <f t="shared" si="87"/>
        <v>508</v>
      </c>
      <c r="N1154">
        <v>53.48</v>
      </c>
      <c r="O1154">
        <v>16.38</v>
      </c>
      <c r="P1154">
        <v>45.45</v>
      </c>
      <c r="Q1154">
        <v>6.32</v>
      </c>
      <c r="R1154">
        <v>2.2799999999999998</v>
      </c>
      <c r="S1154">
        <v>2.54</v>
      </c>
      <c r="T1154">
        <v>4.82</v>
      </c>
      <c r="U1154">
        <v>1340056522</v>
      </c>
      <c r="V1154">
        <v>2001</v>
      </c>
      <c r="Z1154">
        <v>9.0299999999999994</v>
      </c>
      <c r="AA1154">
        <v>3.05</v>
      </c>
      <c r="AB1154">
        <v>162</v>
      </c>
      <c r="AC1154" s="38">
        <v>-13.54</v>
      </c>
      <c r="AD1154" s="38">
        <v>-1.5</v>
      </c>
      <c r="AE1154" s="39"/>
      <c r="AF1154" s="38">
        <v>50</v>
      </c>
      <c r="AG1154" s="38">
        <v>85</v>
      </c>
      <c r="AH1154">
        <f t="shared" si="88"/>
        <v>135</v>
      </c>
      <c r="AI1154" s="40">
        <f t="shared" si="89"/>
        <v>26.574803149606304</v>
      </c>
    </row>
    <row r="1155" spans="1:35" ht="15">
      <c r="A1155" t="str">
        <f t="shared" ref="A1155:A1218" si="90">MID(C1155,SEARCH("(",C1155)+1,LEN(C1155)-SEARCH("(",C1155)-1)</f>
        <v>1597</v>
      </c>
      <c r="B1155" t="str">
        <f t="shared" ref="B1155:B1218" si="91">LEFT(SUBSTITUTE(C1155," * "," "),SEARCH("(",SUBSTITUTE(C1155," * "," "))-2)</f>
        <v>Jenő</v>
      </c>
      <c r="C1155" t="s">
        <v>1153</v>
      </c>
      <c r="D1155" t="str">
        <f>INDEX(helysegnevtar!$A$4:$F$3181,MATCH(tidy!$B1155,helysegnevtar!$A$4:$A$3181,0),3)</f>
        <v>község</v>
      </c>
      <c r="E1155" t="str">
        <f>INDEX(helysegnevtar!$A$4:$F$3181,MATCH(tidy!$B1155,helysegnevtar!$A$4:$A$3181,0),4)</f>
        <v>Fejér</v>
      </c>
      <c r="F1155" t="str">
        <f>INDEX(helysegnevtar!$A$4:$F$3181,MATCH(tidy!$B1155,helysegnevtar!$A$4:$A$3181,0),6)</f>
        <v>Székesfehérvári</v>
      </c>
      <c r="H1155">
        <v>0.41</v>
      </c>
      <c r="I1155">
        <v>43.58</v>
      </c>
      <c r="J1155">
        <v>1309</v>
      </c>
      <c r="K1155">
        <v>443</v>
      </c>
      <c r="L1155">
        <v>456</v>
      </c>
      <c r="M1155">
        <f t="shared" ref="M1155:M1218" si="92">L1155+K1155</f>
        <v>899</v>
      </c>
      <c r="N1155">
        <v>27.6</v>
      </c>
      <c r="O1155">
        <v>11.5</v>
      </c>
      <c r="P1155">
        <v>61.54</v>
      </c>
      <c r="Q1155">
        <v>5.56</v>
      </c>
      <c r="R1155">
        <v>2</v>
      </c>
      <c r="S1155">
        <v>16</v>
      </c>
      <c r="T1155">
        <v>18</v>
      </c>
      <c r="U1155">
        <v>3127147621</v>
      </c>
      <c r="V1155">
        <v>3052</v>
      </c>
      <c r="W1155">
        <v>41</v>
      </c>
      <c r="Z1155">
        <v>4.03</v>
      </c>
      <c r="AA1155">
        <v>6.46</v>
      </c>
      <c r="AB1155">
        <v>268</v>
      </c>
      <c r="AC1155" s="38">
        <v>0</v>
      </c>
      <c r="AD1155" s="38">
        <v>-8.06</v>
      </c>
      <c r="AE1155" s="39">
        <v>14.63</v>
      </c>
      <c r="AF1155" s="38">
        <v>65</v>
      </c>
      <c r="AG1155" s="38">
        <v>146</v>
      </c>
      <c r="AH1155">
        <f t="shared" ref="AH1155:AH1218" si="93">AG1155+AF1155</f>
        <v>211</v>
      </c>
      <c r="AI1155" s="40">
        <f t="shared" ref="AI1155:AI1218" si="94">AH1155/M1155*100</f>
        <v>23.470522803114573</v>
      </c>
    </row>
    <row r="1156" spans="1:35" ht="15">
      <c r="A1156" t="str">
        <f t="shared" si="90"/>
        <v>664</v>
      </c>
      <c r="B1156" t="str">
        <f t="shared" si="91"/>
        <v>Jobaháza</v>
      </c>
      <c r="C1156" t="s">
        <v>1154</v>
      </c>
      <c r="D1156" t="str">
        <f>INDEX(helysegnevtar!$A$4:$F$3181,MATCH(tidy!$B1156,helysegnevtar!$A$4:$A$3181,0),3)</f>
        <v>község</v>
      </c>
      <c r="E1156" t="str">
        <f>INDEX(helysegnevtar!$A$4:$F$3181,MATCH(tidy!$B1156,helysegnevtar!$A$4:$A$3181,0),4)</f>
        <v>Győr-Moson-Sopron</v>
      </c>
      <c r="F1156" t="str">
        <f>INDEX(helysegnevtar!$A$4:$F$3181,MATCH(tidy!$B1156,helysegnevtar!$A$4:$A$3181,0),6)</f>
        <v>Csornai</v>
      </c>
      <c r="I1156">
        <v>74.48</v>
      </c>
      <c r="J1156">
        <v>530</v>
      </c>
      <c r="K1156">
        <v>144</v>
      </c>
      <c r="L1156">
        <v>152</v>
      </c>
      <c r="M1156">
        <f t="shared" si="92"/>
        <v>296</v>
      </c>
      <c r="N1156">
        <v>37.58</v>
      </c>
      <c r="O1156">
        <v>15.5</v>
      </c>
      <c r="Q1156">
        <v>8.06</v>
      </c>
      <c r="R1156">
        <v>2.4300000000000002</v>
      </c>
      <c r="S1156">
        <v>2.38</v>
      </c>
      <c r="T1156">
        <v>4.8099999999999996</v>
      </c>
      <c r="U1156">
        <v>1109596885</v>
      </c>
      <c r="V1156">
        <v>1664</v>
      </c>
      <c r="Z1156">
        <v>19.07</v>
      </c>
      <c r="AA1156">
        <v>5.38</v>
      </c>
      <c r="AB1156">
        <v>136</v>
      </c>
      <c r="AC1156" s="38">
        <v>9.5299999999999994</v>
      </c>
      <c r="AD1156" s="38">
        <v>-47.66</v>
      </c>
      <c r="AE1156" s="39"/>
      <c r="AF1156" s="38">
        <v>61</v>
      </c>
      <c r="AG1156" s="38">
        <v>102</v>
      </c>
      <c r="AH1156">
        <f t="shared" si="93"/>
        <v>163</v>
      </c>
      <c r="AI1156" s="40">
        <f t="shared" si="94"/>
        <v>55.067567567567565</v>
      </c>
    </row>
    <row r="1157" spans="1:35" ht="15">
      <c r="A1157" t="str">
        <f t="shared" si="90"/>
        <v>871</v>
      </c>
      <c r="B1157" t="str">
        <f t="shared" si="91"/>
        <v>Jobbágyi</v>
      </c>
      <c r="C1157" t="s">
        <v>1155</v>
      </c>
      <c r="D1157" t="str">
        <f>INDEX(helysegnevtar!$A$4:$F$3181,MATCH(tidy!$B1157,helysegnevtar!$A$4:$A$3181,0),3)</f>
        <v>község</v>
      </c>
      <c r="E1157" t="str">
        <f>INDEX(helysegnevtar!$A$4:$F$3181,MATCH(tidy!$B1157,helysegnevtar!$A$4:$A$3181,0),4)</f>
        <v>Nógrád</v>
      </c>
      <c r="F1157" t="str">
        <f>INDEX(helysegnevtar!$A$4:$F$3181,MATCH(tidy!$B1157,helysegnevtar!$A$4:$A$3181,0),6)</f>
        <v>Pásztói</v>
      </c>
      <c r="G1157">
        <v>8</v>
      </c>
      <c r="H1157">
        <v>15.55</v>
      </c>
      <c r="I1157">
        <v>54.49</v>
      </c>
      <c r="J1157">
        <v>1990</v>
      </c>
      <c r="K1157">
        <v>603</v>
      </c>
      <c r="L1157">
        <v>679</v>
      </c>
      <c r="M1157">
        <f t="shared" si="92"/>
        <v>1282</v>
      </c>
      <c r="N1157">
        <v>41.98</v>
      </c>
      <c r="O1157">
        <v>10.199999999999999</v>
      </c>
      <c r="P1157">
        <v>73.11</v>
      </c>
      <c r="Q1157">
        <v>17.84</v>
      </c>
      <c r="S1157">
        <v>11.19</v>
      </c>
      <c r="T1157">
        <v>11.19</v>
      </c>
      <c r="U1157">
        <v>3259937288</v>
      </c>
      <c r="V1157">
        <v>4743</v>
      </c>
      <c r="W1157">
        <v>81</v>
      </c>
      <c r="X1157">
        <v>7</v>
      </c>
      <c r="Y1157">
        <v>52</v>
      </c>
      <c r="Z1157">
        <v>26.29</v>
      </c>
      <c r="AA1157">
        <v>5.12</v>
      </c>
      <c r="AB1157">
        <v>504</v>
      </c>
      <c r="AC1157" s="38">
        <v>-0.53</v>
      </c>
      <c r="AD1157" s="38">
        <v>-3.68</v>
      </c>
      <c r="AE1157" s="39">
        <v>0</v>
      </c>
      <c r="AF1157" s="38">
        <v>143</v>
      </c>
      <c r="AG1157" s="38">
        <v>228</v>
      </c>
      <c r="AH1157">
        <f t="shared" si="93"/>
        <v>371</v>
      </c>
      <c r="AI1157" s="40">
        <f t="shared" si="94"/>
        <v>28.939157566302654</v>
      </c>
    </row>
    <row r="1158" spans="1:35" ht="15">
      <c r="A1158" t="str">
        <f t="shared" si="90"/>
        <v>1568</v>
      </c>
      <c r="B1158" t="str">
        <f t="shared" si="91"/>
        <v>Jósvafő</v>
      </c>
      <c r="C1158" t="s">
        <v>1156</v>
      </c>
      <c r="D1158" t="str">
        <f>INDEX(helysegnevtar!$A$4:$F$3181,MATCH(tidy!$B1158,helysegnevtar!$A$4:$A$3181,0),3)</f>
        <v>község</v>
      </c>
      <c r="E1158" t="str">
        <f>INDEX(helysegnevtar!$A$4:$F$3181,MATCH(tidy!$B1158,helysegnevtar!$A$4:$A$3181,0),4)</f>
        <v>Borsod-Abaúj-Zemplén</v>
      </c>
      <c r="F1158" t="str">
        <f>INDEX(helysegnevtar!$A$4:$F$3181,MATCH(tidy!$B1158,helysegnevtar!$A$4:$A$3181,0),6)</f>
        <v>Putnoki</v>
      </c>
      <c r="G1158">
        <v>13</v>
      </c>
      <c r="I1158">
        <v>51.01</v>
      </c>
      <c r="J1158">
        <v>260</v>
      </c>
      <c r="K1158">
        <v>88</v>
      </c>
      <c r="L1158">
        <v>91</v>
      </c>
      <c r="M1158">
        <f t="shared" si="92"/>
        <v>179</v>
      </c>
      <c r="N1158">
        <v>71.599999999999994</v>
      </c>
      <c r="O1158">
        <v>23.66</v>
      </c>
      <c r="P1158">
        <v>33.33</v>
      </c>
      <c r="Q1158">
        <v>21.55</v>
      </c>
      <c r="S1158">
        <v>7.75</v>
      </c>
      <c r="T1158">
        <v>7.75</v>
      </c>
      <c r="U1158">
        <v>523508501</v>
      </c>
      <c r="V1158">
        <v>628</v>
      </c>
      <c r="Z1158">
        <v>23.98</v>
      </c>
      <c r="AB1158">
        <v>31</v>
      </c>
      <c r="AC1158" s="38">
        <v>4.8</v>
      </c>
      <c r="AD1158" s="38">
        <v>14.39</v>
      </c>
      <c r="AE1158" s="39"/>
      <c r="AF1158" s="38">
        <v>17</v>
      </c>
      <c r="AG1158" s="38">
        <v>35</v>
      </c>
      <c r="AH1158">
        <f t="shared" si="93"/>
        <v>52</v>
      </c>
      <c r="AI1158" s="40">
        <f t="shared" si="94"/>
        <v>29.050279329608941</v>
      </c>
    </row>
    <row r="1159" spans="1:35" ht="15">
      <c r="A1159" t="str">
        <f t="shared" si="90"/>
        <v>1727</v>
      </c>
      <c r="B1159" t="str">
        <f t="shared" si="91"/>
        <v>Juta</v>
      </c>
      <c r="C1159" t="s">
        <v>1157</v>
      </c>
      <c r="D1159" t="str">
        <f>INDEX(helysegnevtar!$A$4:$F$3181,MATCH(tidy!$B1159,helysegnevtar!$A$4:$A$3181,0),3)</f>
        <v>község</v>
      </c>
      <c r="E1159" t="str">
        <f>INDEX(helysegnevtar!$A$4:$F$3181,MATCH(tidy!$B1159,helysegnevtar!$A$4:$A$3181,0),4)</f>
        <v>Somogy</v>
      </c>
      <c r="F1159" t="str">
        <f>INDEX(helysegnevtar!$A$4:$F$3181,MATCH(tidy!$B1159,helysegnevtar!$A$4:$A$3181,0),6)</f>
        <v>Kaposvári</v>
      </c>
      <c r="G1159">
        <v>8</v>
      </c>
      <c r="H1159">
        <v>1.33</v>
      </c>
      <c r="I1159">
        <v>52.26</v>
      </c>
      <c r="J1159">
        <v>1197</v>
      </c>
      <c r="K1159">
        <v>369</v>
      </c>
      <c r="L1159">
        <v>403</v>
      </c>
      <c r="M1159">
        <f t="shared" si="92"/>
        <v>772</v>
      </c>
      <c r="N1159">
        <v>8.35</v>
      </c>
      <c r="O1159">
        <v>26.57</v>
      </c>
      <c r="P1159">
        <v>56</v>
      </c>
      <c r="Q1159">
        <v>19.23</v>
      </c>
      <c r="R1159">
        <v>2.41</v>
      </c>
      <c r="S1159">
        <v>4.0199999999999996</v>
      </c>
      <c r="T1159">
        <v>6.43</v>
      </c>
      <c r="U1159">
        <v>2515142083</v>
      </c>
      <c r="V1159">
        <v>2714</v>
      </c>
      <c r="W1159">
        <v>18</v>
      </c>
      <c r="X1159">
        <v>2</v>
      </c>
      <c r="Z1159">
        <v>9.85</v>
      </c>
      <c r="AA1159">
        <v>6.83</v>
      </c>
      <c r="AB1159">
        <v>190</v>
      </c>
      <c r="AC1159" s="38">
        <v>6.27</v>
      </c>
      <c r="AD1159" s="38">
        <v>-14.33</v>
      </c>
      <c r="AE1159" s="39">
        <v>50</v>
      </c>
      <c r="AF1159" s="38">
        <v>95</v>
      </c>
      <c r="AG1159" s="38">
        <v>125</v>
      </c>
      <c r="AH1159">
        <f t="shared" si="93"/>
        <v>220</v>
      </c>
      <c r="AI1159" s="40">
        <f t="shared" si="94"/>
        <v>28.497409326424872</v>
      </c>
    </row>
    <row r="1160" spans="1:35" ht="15">
      <c r="A1160" t="str">
        <f t="shared" si="90"/>
        <v>230</v>
      </c>
      <c r="B1160" t="str">
        <f t="shared" si="91"/>
        <v>Kaba</v>
      </c>
      <c r="C1160" t="s">
        <v>1158</v>
      </c>
      <c r="D1160" t="str">
        <f>INDEX(helysegnevtar!$A$4:$F$3181,MATCH(tidy!$B1160,helysegnevtar!$A$4:$A$3181,0),3)</f>
        <v>város</v>
      </c>
      <c r="E1160" t="str">
        <f>INDEX(helysegnevtar!$A$4:$F$3181,MATCH(tidy!$B1160,helysegnevtar!$A$4:$A$3181,0),4)</f>
        <v>Hajdú-Bihar</v>
      </c>
      <c r="F1160" t="str">
        <f>INDEX(helysegnevtar!$A$4:$F$3181,MATCH(tidy!$B1160,helysegnevtar!$A$4:$A$3181,0),6)</f>
        <v>Püspökladányi</v>
      </c>
      <c r="G1160">
        <v>87</v>
      </c>
      <c r="H1160">
        <v>3.43</v>
      </c>
      <c r="I1160">
        <v>52.9</v>
      </c>
      <c r="J1160">
        <v>5735</v>
      </c>
      <c r="K1160">
        <v>1752</v>
      </c>
      <c r="L1160">
        <v>1982</v>
      </c>
      <c r="M1160">
        <f t="shared" si="92"/>
        <v>3734</v>
      </c>
      <c r="N1160">
        <v>41.57</v>
      </c>
      <c r="O1160">
        <v>13.6</v>
      </c>
      <c r="P1160">
        <v>55.22</v>
      </c>
      <c r="Q1160">
        <v>95.04</v>
      </c>
      <c r="R1160">
        <v>24.34</v>
      </c>
      <c r="S1160">
        <v>32.18</v>
      </c>
      <c r="T1160">
        <v>56.52</v>
      </c>
      <c r="U1160">
        <v>9861331929</v>
      </c>
      <c r="V1160">
        <v>13599</v>
      </c>
      <c r="W1160">
        <v>344</v>
      </c>
      <c r="X1160">
        <v>25</v>
      </c>
      <c r="Y1160">
        <v>39</v>
      </c>
      <c r="Z1160">
        <v>9.26</v>
      </c>
      <c r="AA1160">
        <v>6.73</v>
      </c>
      <c r="AB1160">
        <v>1361</v>
      </c>
      <c r="AC1160" s="38">
        <v>-2.84</v>
      </c>
      <c r="AD1160" s="38">
        <v>-4.3499999999999996</v>
      </c>
      <c r="AE1160" s="39">
        <v>4.07</v>
      </c>
      <c r="AF1160" s="38">
        <v>478</v>
      </c>
      <c r="AG1160" s="38">
        <v>668</v>
      </c>
      <c r="AH1160">
        <f t="shared" si="93"/>
        <v>1146</v>
      </c>
      <c r="AI1160" s="40">
        <f t="shared" si="94"/>
        <v>30.690948044991966</v>
      </c>
    </row>
    <row r="1161" spans="1:35" ht="15">
      <c r="A1161" t="str">
        <f t="shared" si="90"/>
        <v>2296</v>
      </c>
      <c r="B1161" t="str">
        <f t="shared" si="91"/>
        <v>Kacorlak</v>
      </c>
      <c r="C1161" t="s">
        <v>1159</v>
      </c>
      <c r="D1161" t="str">
        <f>INDEX(helysegnevtar!$A$4:$F$3181,MATCH(tidy!$B1161,helysegnevtar!$A$4:$A$3181,0),3)</f>
        <v>község</v>
      </c>
      <c r="E1161" t="str">
        <f>INDEX(helysegnevtar!$A$4:$F$3181,MATCH(tidy!$B1161,helysegnevtar!$A$4:$A$3181,0),4)</f>
        <v>Zala</v>
      </c>
      <c r="F1161" t="str">
        <f>INDEX(helysegnevtar!$A$4:$F$3181,MATCH(tidy!$B1161,helysegnevtar!$A$4:$A$3181,0),6)</f>
        <v>Nagykanizsai</v>
      </c>
      <c r="G1161">
        <v>1</v>
      </c>
      <c r="I1161">
        <v>51.67</v>
      </c>
      <c r="J1161">
        <v>200</v>
      </c>
      <c r="K1161">
        <v>61</v>
      </c>
      <c r="L1161">
        <v>67</v>
      </c>
      <c r="M1161">
        <f t="shared" si="92"/>
        <v>128</v>
      </c>
      <c r="N1161">
        <v>40.68</v>
      </c>
      <c r="O1161">
        <v>20.73</v>
      </c>
      <c r="P1161">
        <v>50</v>
      </c>
      <c r="Q1161">
        <v>7.6</v>
      </c>
      <c r="R1161">
        <v>1.4</v>
      </c>
      <c r="S1161">
        <v>1.1000000000000001</v>
      </c>
      <c r="T1161">
        <v>2.5</v>
      </c>
      <c r="U1161">
        <v>315427491</v>
      </c>
      <c r="V1161">
        <v>389</v>
      </c>
      <c r="Z1161">
        <v>5.68</v>
      </c>
      <c r="AB1161">
        <v>54</v>
      </c>
      <c r="AC1161" s="38">
        <v>5.68</v>
      </c>
      <c r="AD1161" s="38">
        <v>0</v>
      </c>
      <c r="AE1161" s="39"/>
      <c r="AF1161" s="38">
        <v>13</v>
      </c>
      <c r="AG1161" s="38">
        <v>25</v>
      </c>
      <c r="AH1161">
        <f t="shared" si="93"/>
        <v>38</v>
      </c>
      <c r="AI1161" s="40">
        <f t="shared" si="94"/>
        <v>29.6875</v>
      </c>
    </row>
    <row r="1162" spans="1:35" ht="15">
      <c r="A1162" t="str">
        <f t="shared" si="90"/>
        <v>3299</v>
      </c>
      <c r="B1162" t="str">
        <f t="shared" si="91"/>
        <v>Kács</v>
      </c>
      <c r="C1162" t="s">
        <v>1160</v>
      </c>
      <c r="D1162" t="str">
        <f>INDEX(helysegnevtar!$A$4:$F$3181,MATCH(tidy!$B1162,helysegnevtar!$A$4:$A$3181,0),3)</f>
        <v>község</v>
      </c>
      <c r="E1162" t="str">
        <f>INDEX(helysegnevtar!$A$4:$F$3181,MATCH(tidy!$B1162,helysegnevtar!$A$4:$A$3181,0),4)</f>
        <v>Borsod-Abaúj-Zemplén</v>
      </c>
      <c r="F1162" t="str">
        <f>INDEX(helysegnevtar!$A$4:$F$3181,MATCH(tidy!$B1162,helysegnevtar!$A$4:$A$3181,0),6)</f>
        <v>Mezőkövesdi</v>
      </c>
      <c r="G1162">
        <v>7</v>
      </c>
      <c r="I1162">
        <v>62.83</v>
      </c>
      <c r="J1162">
        <v>495</v>
      </c>
      <c r="K1162">
        <v>144</v>
      </c>
      <c r="L1162">
        <v>164</v>
      </c>
      <c r="M1162">
        <f t="shared" si="92"/>
        <v>308</v>
      </c>
      <c r="N1162">
        <v>43.08</v>
      </c>
      <c r="O1162">
        <v>29.28</v>
      </c>
      <c r="P1162">
        <v>76.19</v>
      </c>
      <c r="Q1162">
        <v>16.690000000000001</v>
      </c>
      <c r="R1162">
        <v>0.21</v>
      </c>
      <c r="S1162">
        <v>6.39</v>
      </c>
      <c r="T1162">
        <v>6.6</v>
      </c>
      <c r="U1162">
        <v>902278773</v>
      </c>
      <c r="V1162">
        <v>1316</v>
      </c>
      <c r="Z1162">
        <v>4.7300000000000004</v>
      </c>
      <c r="AB1162">
        <v>114</v>
      </c>
      <c r="AC1162" s="38">
        <v>18.93</v>
      </c>
      <c r="AD1162" s="38">
        <v>-16.57</v>
      </c>
      <c r="AE1162" s="39"/>
      <c r="AF1162" s="38">
        <v>55</v>
      </c>
      <c r="AG1162" s="38">
        <v>83</v>
      </c>
      <c r="AH1162">
        <f t="shared" si="93"/>
        <v>138</v>
      </c>
      <c r="AI1162" s="40">
        <f t="shared" si="94"/>
        <v>44.805194805194802</v>
      </c>
    </row>
    <row r="1163" spans="1:35" ht="15">
      <c r="A1163" t="str">
        <f t="shared" si="90"/>
        <v>429</v>
      </c>
      <c r="B1163" t="str">
        <f t="shared" si="91"/>
        <v>Kacsóta</v>
      </c>
      <c r="C1163" t="s">
        <v>1161</v>
      </c>
      <c r="D1163" t="str">
        <f>INDEX(helysegnevtar!$A$4:$F$3181,MATCH(tidy!$B1163,helysegnevtar!$A$4:$A$3181,0),3)</f>
        <v>község</v>
      </c>
      <c r="E1163" t="str">
        <f>INDEX(helysegnevtar!$A$4:$F$3181,MATCH(tidy!$B1163,helysegnevtar!$A$4:$A$3181,0),4)</f>
        <v>Baranya</v>
      </c>
      <c r="F1163" t="str">
        <f>INDEX(helysegnevtar!$A$4:$F$3181,MATCH(tidy!$B1163,helysegnevtar!$A$4:$A$3181,0),6)</f>
        <v>Szentlőrinci</v>
      </c>
      <c r="G1163">
        <v>8</v>
      </c>
      <c r="H1163">
        <v>17.45</v>
      </c>
      <c r="I1163">
        <v>64.5</v>
      </c>
      <c r="J1163">
        <v>278</v>
      </c>
      <c r="K1163">
        <v>81</v>
      </c>
      <c r="L1163">
        <v>88</v>
      </c>
      <c r="M1163">
        <f t="shared" si="92"/>
        <v>169</v>
      </c>
      <c r="N1163">
        <v>26.14</v>
      </c>
      <c r="O1163">
        <v>5.41</v>
      </c>
      <c r="P1163">
        <v>78.569999999999993</v>
      </c>
      <c r="Q1163">
        <v>9.51</v>
      </c>
      <c r="R1163">
        <v>0.1</v>
      </c>
      <c r="S1163">
        <v>1.3</v>
      </c>
      <c r="T1163">
        <v>1.4</v>
      </c>
      <c r="U1163">
        <v>345436147</v>
      </c>
      <c r="V1163">
        <v>602</v>
      </c>
      <c r="Z1163">
        <v>3.8</v>
      </c>
      <c r="AA1163">
        <v>14.81</v>
      </c>
      <c r="AB1163">
        <v>88</v>
      </c>
      <c r="AC1163" s="38">
        <v>53.13</v>
      </c>
      <c r="AD1163" s="38">
        <v>7.59</v>
      </c>
      <c r="AE1163" s="39"/>
      <c r="AF1163" s="38">
        <v>21</v>
      </c>
      <c r="AG1163" s="38">
        <v>29</v>
      </c>
      <c r="AH1163">
        <f t="shared" si="93"/>
        <v>50</v>
      </c>
      <c r="AI1163" s="40">
        <f t="shared" si="94"/>
        <v>29.585798816568047</v>
      </c>
    </row>
    <row r="1164" spans="1:35" ht="15">
      <c r="A1164" t="str">
        <f t="shared" si="90"/>
        <v>2645</v>
      </c>
      <c r="B1164" t="str">
        <f t="shared" si="91"/>
        <v>Kadarkút</v>
      </c>
      <c r="C1164" t="s">
        <v>1162</v>
      </c>
      <c r="D1164" t="str">
        <f>INDEX(helysegnevtar!$A$4:$F$3181,MATCH(tidy!$B1164,helysegnevtar!$A$4:$A$3181,0),3)</f>
        <v>város</v>
      </c>
      <c r="E1164" t="str">
        <f>INDEX(helysegnevtar!$A$4:$F$3181,MATCH(tidy!$B1164,helysegnevtar!$A$4:$A$3181,0),4)</f>
        <v>Somogy</v>
      </c>
      <c r="F1164" t="str">
        <f>INDEX(helysegnevtar!$A$4:$F$3181,MATCH(tidy!$B1164,helysegnevtar!$A$4:$A$3181,0),6)</f>
        <v>Kaposvári</v>
      </c>
      <c r="G1164">
        <v>24</v>
      </c>
      <c r="H1164">
        <v>2.36</v>
      </c>
      <c r="I1164">
        <v>55.15</v>
      </c>
      <c r="J1164">
        <v>2389</v>
      </c>
      <c r="K1164">
        <v>748</v>
      </c>
      <c r="L1164">
        <v>796</v>
      </c>
      <c r="M1164">
        <f t="shared" si="92"/>
        <v>1544</v>
      </c>
      <c r="N1164">
        <v>25.42</v>
      </c>
      <c r="O1164">
        <v>14.29</v>
      </c>
      <c r="P1164">
        <v>69.14</v>
      </c>
      <c r="Q1164">
        <v>39.74</v>
      </c>
      <c r="R1164">
        <v>11.37</v>
      </c>
      <c r="S1164">
        <v>12.8</v>
      </c>
      <c r="T1164">
        <v>24.17</v>
      </c>
      <c r="U1164">
        <v>4057056668</v>
      </c>
      <c r="V1164">
        <v>5249</v>
      </c>
      <c r="W1164">
        <v>221</v>
      </c>
      <c r="X1164">
        <v>29</v>
      </c>
      <c r="Y1164">
        <v>48</v>
      </c>
      <c r="Z1164">
        <v>16.170000000000002</v>
      </c>
      <c r="AA1164">
        <v>9.82</v>
      </c>
      <c r="AB1164">
        <v>601</v>
      </c>
      <c r="AC1164" s="38">
        <v>-18.3</v>
      </c>
      <c r="AD1164" s="38">
        <v>-7.66</v>
      </c>
      <c r="AE1164" s="39">
        <v>34.840000000000003</v>
      </c>
      <c r="AF1164" s="38">
        <v>182</v>
      </c>
      <c r="AG1164" s="38">
        <v>284</v>
      </c>
      <c r="AH1164">
        <f t="shared" si="93"/>
        <v>466</v>
      </c>
      <c r="AI1164" s="40">
        <f t="shared" si="94"/>
        <v>30.181347150259068</v>
      </c>
    </row>
    <row r="1165" spans="1:35" ht="15">
      <c r="A1165" t="str">
        <f t="shared" si="90"/>
        <v>1211</v>
      </c>
      <c r="B1165" t="str">
        <f t="shared" si="91"/>
        <v>Kajárpéc</v>
      </c>
      <c r="C1165" t="s">
        <v>1163</v>
      </c>
      <c r="D1165" t="str">
        <f>INDEX(helysegnevtar!$A$4:$F$3181,MATCH(tidy!$B1165,helysegnevtar!$A$4:$A$3181,0),3)</f>
        <v>község</v>
      </c>
      <c r="E1165" t="str">
        <f>INDEX(helysegnevtar!$A$4:$F$3181,MATCH(tidy!$B1165,helysegnevtar!$A$4:$A$3181,0),4)</f>
        <v>Győr-Moson-Sopron</v>
      </c>
      <c r="F1165" t="str">
        <f>INDEX(helysegnevtar!$A$4:$F$3181,MATCH(tidy!$B1165,helysegnevtar!$A$4:$A$3181,0),6)</f>
        <v>Győri</v>
      </c>
      <c r="G1165">
        <v>9</v>
      </c>
      <c r="I1165">
        <v>48.91</v>
      </c>
      <c r="J1165">
        <v>1329</v>
      </c>
      <c r="K1165">
        <v>397</v>
      </c>
      <c r="L1165">
        <v>475</v>
      </c>
      <c r="M1165">
        <f t="shared" si="92"/>
        <v>872</v>
      </c>
      <c r="N1165">
        <v>28.85</v>
      </c>
      <c r="O1165">
        <v>15.69</v>
      </c>
      <c r="P1165">
        <v>80</v>
      </c>
      <c r="Q1165">
        <v>31.89</v>
      </c>
      <c r="R1165">
        <v>11.82</v>
      </c>
      <c r="S1165">
        <v>10.220000000000001</v>
      </c>
      <c r="T1165">
        <v>22.04</v>
      </c>
      <c r="U1165">
        <v>3371385488</v>
      </c>
      <c r="V1165">
        <v>2897</v>
      </c>
      <c r="W1165">
        <v>46</v>
      </c>
      <c r="X1165">
        <v>2</v>
      </c>
      <c r="Y1165">
        <v>1</v>
      </c>
      <c r="Z1165">
        <v>8.65</v>
      </c>
      <c r="AB1165">
        <v>236</v>
      </c>
      <c r="AC1165" s="38">
        <v>22.03</v>
      </c>
      <c r="AD1165" s="38">
        <v>-1.57</v>
      </c>
      <c r="AE1165" s="39">
        <v>34.78</v>
      </c>
      <c r="AF1165" s="38">
        <v>89</v>
      </c>
      <c r="AG1165" s="38">
        <v>135</v>
      </c>
      <c r="AH1165">
        <f t="shared" si="93"/>
        <v>224</v>
      </c>
      <c r="AI1165" s="40">
        <f t="shared" si="94"/>
        <v>25.688073394495415</v>
      </c>
    </row>
    <row r="1166" spans="1:35" ht="15">
      <c r="A1166" t="str">
        <f t="shared" si="90"/>
        <v>2134</v>
      </c>
      <c r="B1166" t="str">
        <f t="shared" si="91"/>
        <v>Kajászó</v>
      </c>
      <c r="C1166" t="s">
        <v>1164</v>
      </c>
      <c r="D1166" t="str">
        <f>INDEX(helysegnevtar!$A$4:$F$3181,MATCH(tidy!$B1166,helysegnevtar!$A$4:$A$3181,0),3)</f>
        <v>község</v>
      </c>
      <c r="E1166" t="str">
        <f>INDEX(helysegnevtar!$A$4:$F$3181,MATCH(tidy!$B1166,helysegnevtar!$A$4:$A$3181,0),4)</f>
        <v>Fejér</v>
      </c>
      <c r="F1166" t="str">
        <f>INDEX(helysegnevtar!$A$4:$F$3181,MATCH(tidy!$B1166,helysegnevtar!$A$4:$A$3181,0),6)</f>
        <v>Martonvásári</v>
      </c>
      <c r="G1166">
        <v>7</v>
      </c>
      <c r="H1166">
        <v>0.5</v>
      </c>
      <c r="I1166">
        <v>47.68</v>
      </c>
      <c r="J1166">
        <v>1222</v>
      </c>
      <c r="K1166">
        <v>386</v>
      </c>
      <c r="L1166">
        <v>441</v>
      </c>
      <c r="M1166">
        <f t="shared" si="92"/>
        <v>827</v>
      </c>
      <c r="N1166">
        <v>23.43</v>
      </c>
      <c r="O1166">
        <v>21.59</v>
      </c>
      <c r="P1166">
        <v>15.38</v>
      </c>
      <c r="Q1166">
        <v>24.03</v>
      </c>
      <c r="R1166">
        <v>4.21</v>
      </c>
      <c r="S1166">
        <v>8.41</v>
      </c>
      <c r="T1166">
        <v>12.62</v>
      </c>
      <c r="U1166">
        <v>3018143446</v>
      </c>
      <c r="V1166">
        <v>2441</v>
      </c>
      <c r="W1166">
        <v>40</v>
      </c>
      <c r="Z1166">
        <v>8.49</v>
      </c>
      <c r="AB1166">
        <v>261</v>
      </c>
      <c r="AC1166" s="38">
        <v>23.76</v>
      </c>
      <c r="AD1166" s="38">
        <v>-9.33</v>
      </c>
      <c r="AE1166" s="39">
        <v>0</v>
      </c>
      <c r="AF1166" s="38">
        <v>68</v>
      </c>
      <c r="AG1166" s="38">
        <v>109</v>
      </c>
      <c r="AH1166">
        <f t="shared" si="93"/>
        <v>177</v>
      </c>
      <c r="AI1166" s="40">
        <f t="shared" si="94"/>
        <v>21.402660217654169</v>
      </c>
    </row>
    <row r="1167" spans="1:35" ht="15">
      <c r="A1167" t="str">
        <f t="shared" si="90"/>
        <v>1410</v>
      </c>
      <c r="B1167" t="str">
        <f t="shared" si="91"/>
        <v>Kajdacs</v>
      </c>
      <c r="C1167" t="s">
        <v>1165</v>
      </c>
      <c r="D1167" t="str">
        <f>INDEX(helysegnevtar!$A$4:$F$3181,MATCH(tidy!$B1167,helysegnevtar!$A$4:$A$3181,0),3)</f>
        <v>község</v>
      </c>
      <c r="E1167" t="str">
        <f>INDEX(helysegnevtar!$A$4:$F$3181,MATCH(tidy!$B1167,helysegnevtar!$A$4:$A$3181,0),4)</f>
        <v>Tolna</v>
      </c>
      <c r="F1167" t="str">
        <f>INDEX(helysegnevtar!$A$4:$F$3181,MATCH(tidy!$B1167,helysegnevtar!$A$4:$A$3181,0),6)</f>
        <v>Paksi</v>
      </c>
      <c r="G1167">
        <v>11</v>
      </c>
      <c r="H1167">
        <v>7.17</v>
      </c>
      <c r="I1167">
        <v>53.69</v>
      </c>
      <c r="J1167">
        <v>1107</v>
      </c>
      <c r="K1167">
        <v>348</v>
      </c>
      <c r="L1167">
        <v>393</v>
      </c>
      <c r="M1167">
        <f t="shared" si="92"/>
        <v>741</v>
      </c>
      <c r="N1167">
        <v>29.98</v>
      </c>
      <c r="O1167">
        <v>11.18</v>
      </c>
      <c r="P1167">
        <v>63.41</v>
      </c>
      <c r="Q1167">
        <v>37.729999999999997</v>
      </c>
      <c r="R1167">
        <v>3.03</v>
      </c>
      <c r="S1167">
        <v>8.59</v>
      </c>
      <c r="T1167">
        <v>11.62</v>
      </c>
      <c r="U1167">
        <v>1718813015</v>
      </c>
      <c r="V1167">
        <v>2807</v>
      </c>
      <c r="W1167">
        <v>75</v>
      </c>
      <c r="X1167">
        <v>13</v>
      </c>
      <c r="Y1167">
        <v>6</v>
      </c>
      <c r="Z1167">
        <v>13.1</v>
      </c>
      <c r="AA1167">
        <v>9.14</v>
      </c>
      <c r="AB1167">
        <v>324</v>
      </c>
      <c r="AC1167" s="38">
        <v>32.76</v>
      </c>
      <c r="AD1167" s="38">
        <v>-0.94</v>
      </c>
      <c r="AE1167" s="39">
        <v>0</v>
      </c>
      <c r="AF1167" s="38">
        <v>72</v>
      </c>
      <c r="AG1167" s="38">
        <v>118</v>
      </c>
      <c r="AH1167">
        <f t="shared" si="93"/>
        <v>190</v>
      </c>
      <c r="AI1167" s="40">
        <f t="shared" si="94"/>
        <v>25.641025641025639</v>
      </c>
    </row>
    <row r="1168" spans="1:35" ht="15">
      <c r="A1168" t="str">
        <f t="shared" si="90"/>
        <v>203</v>
      </c>
      <c r="B1168" t="str">
        <f t="shared" si="91"/>
        <v>Kakasd</v>
      </c>
      <c r="C1168" t="s">
        <v>1166</v>
      </c>
      <c r="D1168" t="str">
        <f>INDEX(helysegnevtar!$A$4:$F$3181,MATCH(tidy!$B1168,helysegnevtar!$A$4:$A$3181,0),3)</f>
        <v>község</v>
      </c>
      <c r="E1168" t="str">
        <f>INDEX(helysegnevtar!$A$4:$F$3181,MATCH(tidy!$B1168,helysegnevtar!$A$4:$A$3181,0),4)</f>
        <v>Tolna</v>
      </c>
      <c r="F1168" t="str">
        <f>INDEX(helysegnevtar!$A$4:$F$3181,MATCH(tidy!$B1168,helysegnevtar!$A$4:$A$3181,0),6)</f>
        <v>Bonyhádi</v>
      </c>
      <c r="G1168">
        <v>2</v>
      </c>
      <c r="H1168">
        <v>0.26</v>
      </c>
      <c r="I1168">
        <v>57.5</v>
      </c>
      <c r="J1168">
        <v>1622</v>
      </c>
      <c r="K1168">
        <v>504</v>
      </c>
      <c r="L1168">
        <v>532</v>
      </c>
      <c r="M1168">
        <f t="shared" si="92"/>
        <v>1036</v>
      </c>
      <c r="N1168">
        <v>15.1</v>
      </c>
      <c r="O1168">
        <v>16.59</v>
      </c>
      <c r="P1168">
        <v>47.62</v>
      </c>
      <c r="Q1168">
        <v>20.78</v>
      </c>
      <c r="R1168">
        <v>2.82</v>
      </c>
      <c r="S1168">
        <v>10.37</v>
      </c>
      <c r="T1168">
        <v>13.19</v>
      </c>
      <c r="U1168">
        <v>2743836398</v>
      </c>
      <c r="V1168">
        <v>4476</v>
      </c>
      <c r="W1168">
        <v>117</v>
      </c>
      <c r="X1168">
        <v>1</v>
      </c>
      <c r="Z1168">
        <v>12.95</v>
      </c>
      <c r="AB1168">
        <v>335</v>
      </c>
      <c r="AC1168" s="38">
        <v>1.94</v>
      </c>
      <c r="AD1168" s="38">
        <v>-10.36</v>
      </c>
      <c r="AE1168" s="39">
        <v>0</v>
      </c>
      <c r="AF1168" s="38">
        <v>137</v>
      </c>
      <c r="AG1168" s="38">
        <v>204</v>
      </c>
      <c r="AH1168">
        <f t="shared" si="93"/>
        <v>341</v>
      </c>
      <c r="AI1168" s="40">
        <f t="shared" si="94"/>
        <v>32.915057915057915</v>
      </c>
    </row>
    <row r="1169" spans="1:35" ht="15">
      <c r="A1169" t="str">
        <f t="shared" si="90"/>
        <v>641</v>
      </c>
      <c r="B1169" t="str">
        <f t="shared" si="91"/>
        <v>Kákics</v>
      </c>
      <c r="C1169" t="s">
        <v>1167</v>
      </c>
      <c r="D1169" t="str">
        <f>INDEX(helysegnevtar!$A$4:$F$3181,MATCH(tidy!$B1169,helysegnevtar!$A$4:$A$3181,0),3)</f>
        <v>község</v>
      </c>
      <c r="E1169" t="str">
        <f>INDEX(helysegnevtar!$A$4:$F$3181,MATCH(tidy!$B1169,helysegnevtar!$A$4:$A$3181,0),4)</f>
        <v>Baranya</v>
      </c>
      <c r="F1169" t="str">
        <f>INDEX(helysegnevtar!$A$4:$F$3181,MATCH(tidy!$B1169,helysegnevtar!$A$4:$A$3181,0),6)</f>
        <v>Sellyei</v>
      </c>
      <c r="G1169">
        <v>20</v>
      </c>
      <c r="H1169">
        <v>22.34</v>
      </c>
      <c r="I1169">
        <v>45.45</v>
      </c>
      <c r="J1169">
        <v>205</v>
      </c>
      <c r="K1169">
        <v>70</v>
      </c>
      <c r="L1169">
        <v>68</v>
      </c>
      <c r="M1169">
        <f t="shared" si="92"/>
        <v>138</v>
      </c>
      <c r="N1169">
        <v>47.64</v>
      </c>
      <c r="O1169">
        <v>2.2000000000000002</v>
      </c>
      <c r="P1169">
        <v>90.91</v>
      </c>
      <c r="Q1169">
        <v>14.89</v>
      </c>
      <c r="S1169">
        <v>1.21</v>
      </c>
      <c r="T1169">
        <v>1.21</v>
      </c>
      <c r="U1169">
        <v>224769223</v>
      </c>
      <c r="V1169">
        <v>529</v>
      </c>
      <c r="Z1169">
        <v>16.260000000000002</v>
      </c>
      <c r="AB1169">
        <v>77</v>
      </c>
      <c r="AC1169" s="38">
        <v>10.84</v>
      </c>
      <c r="AD1169" s="38">
        <v>-5.42</v>
      </c>
      <c r="AE1169" s="39"/>
      <c r="AF1169" s="38">
        <v>13</v>
      </c>
      <c r="AG1169" s="38">
        <v>19</v>
      </c>
      <c r="AH1169">
        <f t="shared" si="93"/>
        <v>32</v>
      </c>
      <c r="AI1169" s="40">
        <f t="shared" si="94"/>
        <v>23.188405797101449</v>
      </c>
    </row>
    <row r="1170" spans="1:35" ht="15">
      <c r="A1170" t="str">
        <f t="shared" si="90"/>
        <v>3223</v>
      </c>
      <c r="B1170" t="str">
        <f t="shared" si="91"/>
        <v>Kakucs</v>
      </c>
      <c r="C1170" t="s">
        <v>1168</v>
      </c>
      <c r="D1170" t="str">
        <f>INDEX(helysegnevtar!$A$4:$F$3181,MATCH(tidy!$B1170,helysegnevtar!$A$4:$A$3181,0),3)</f>
        <v>község</v>
      </c>
      <c r="E1170" t="str">
        <f>INDEX(helysegnevtar!$A$4:$F$3181,MATCH(tidy!$B1170,helysegnevtar!$A$4:$A$3181,0),4)</f>
        <v>Pest</v>
      </c>
      <c r="F1170" t="str">
        <f>INDEX(helysegnevtar!$A$4:$F$3181,MATCH(tidy!$B1170,helysegnevtar!$A$4:$A$3181,0),6)</f>
        <v>Dabasi</v>
      </c>
      <c r="G1170">
        <v>4</v>
      </c>
      <c r="H1170">
        <v>5.87</v>
      </c>
      <c r="I1170">
        <v>48.44</v>
      </c>
      <c r="J1170">
        <v>3320</v>
      </c>
      <c r="K1170">
        <v>998</v>
      </c>
      <c r="L1170">
        <v>1221</v>
      </c>
      <c r="M1170">
        <f t="shared" si="92"/>
        <v>2219</v>
      </c>
      <c r="N1170">
        <v>44.63</v>
      </c>
      <c r="O1170">
        <v>18.670000000000002</v>
      </c>
      <c r="P1170">
        <v>67.95</v>
      </c>
      <c r="Q1170">
        <v>21.79</v>
      </c>
      <c r="R1170">
        <v>1.63</v>
      </c>
      <c r="S1170">
        <v>17.309999999999999</v>
      </c>
      <c r="T1170">
        <v>18.940000000000001</v>
      </c>
      <c r="U1170">
        <v>7425647891</v>
      </c>
      <c r="V1170">
        <v>6850</v>
      </c>
      <c r="W1170">
        <v>148</v>
      </c>
      <c r="X1170">
        <v>7</v>
      </c>
      <c r="Y1170">
        <v>11</v>
      </c>
      <c r="Z1170">
        <v>7.96</v>
      </c>
      <c r="AB1170">
        <v>720</v>
      </c>
      <c r="AC1170" s="38">
        <v>30.87</v>
      </c>
      <c r="AD1170" s="38">
        <v>0.95</v>
      </c>
      <c r="AE1170" s="39">
        <v>4.05</v>
      </c>
      <c r="AF1170" s="38">
        <v>190</v>
      </c>
      <c r="AG1170" s="38">
        <v>326</v>
      </c>
      <c r="AH1170">
        <f t="shared" si="93"/>
        <v>516</v>
      </c>
      <c r="AI1170" s="40">
        <f t="shared" si="94"/>
        <v>23.253717890941868</v>
      </c>
    </row>
    <row r="1171" spans="1:35" ht="15">
      <c r="A1171" t="str">
        <f t="shared" si="90"/>
        <v>3217</v>
      </c>
      <c r="B1171" t="str">
        <f t="shared" si="91"/>
        <v>Kál</v>
      </c>
      <c r="C1171" t="s">
        <v>1169</v>
      </c>
      <c r="D1171" t="str">
        <f>INDEX(helysegnevtar!$A$4:$F$3181,MATCH(tidy!$B1171,helysegnevtar!$A$4:$A$3181,0),3)</f>
        <v>nagyközség</v>
      </c>
      <c r="E1171" t="str">
        <f>INDEX(helysegnevtar!$A$4:$F$3181,MATCH(tidy!$B1171,helysegnevtar!$A$4:$A$3181,0),4)</f>
        <v>Heves</v>
      </c>
      <c r="F1171" t="str">
        <f>INDEX(helysegnevtar!$A$4:$F$3181,MATCH(tidy!$B1171,helysegnevtar!$A$4:$A$3181,0),6)</f>
        <v>Füzesabonyi</v>
      </c>
      <c r="G1171">
        <v>28</v>
      </c>
      <c r="H1171">
        <v>4.29</v>
      </c>
      <c r="I1171">
        <v>55.93</v>
      </c>
      <c r="J1171">
        <v>3590</v>
      </c>
      <c r="K1171">
        <v>1150</v>
      </c>
      <c r="L1171">
        <v>1165</v>
      </c>
      <c r="M1171">
        <f t="shared" si="92"/>
        <v>2315</v>
      </c>
      <c r="N1171">
        <v>25.6</v>
      </c>
      <c r="O1171">
        <v>11.95</v>
      </c>
      <c r="P1171">
        <v>57.14</v>
      </c>
      <c r="Q1171">
        <v>34.81</v>
      </c>
      <c r="R1171">
        <v>1.44</v>
      </c>
      <c r="S1171">
        <v>14.9</v>
      </c>
      <c r="T1171">
        <v>16.34</v>
      </c>
      <c r="U1171">
        <v>6223254987</v>
      </c>
      <c r="V1171">
        <v>8229</v>
      </c>
      <c r="W1171">
        <v>259</v>
      </c>
      <c r="Y1171">
        <v>93</v>
      </c>
      <c r="Z1171">
        <v>19.75</v>
      </c>
      <c r="AB1171">
        <v>945</v>
      </c>
      <c r="AC1171" s="38">
        <v>10.32</v>
      </c>
      <c r="AD1171" s="38">
        <v>-8.25</v>
      </c>
      <c r="AE1171" s="39">
        <v>1.54</v>
      </c>
      <c r="AF1171" s="38">
        <v>208</v>
      </c>
      <c r="AG1171" s="38">
        <v>356</v>
      </c>
      <c r="AH1171">
        <f t="shared" si="93"/>
        <v>564</v>
      </c>
      <c r="AI1171" s="40">
        <f t="shared" si="94"/>
        <v>24.362850971922246</v>
      </c>
    </row>
    <row r="1172" spans="1:35" ht="15">
      <c r="A1172" t="str">
        <f t="shared" si="90"/>
        <v>2379</v>
      </c>
      <c r="B1172" t="str">
        <f t="shared" si="91"/>
        <v>Kalaznó</v>
      </c>
      <c r="C1172" t="s">
        <v>1170</v>
      </c>
      <c r="D1172" t="str">
        <f>INDEX(helysegnevtar!$A$4:$F$3181,MATCH(tidy!$B1172,helysegnevtar!$A$4:$A$3181,0),3)</f>
        <v>község</v>
      </c>
      <c r="E1172" t="str">
        <f>INDEX(helysegnevtar!$A$4:$F$3181,MATCH(tidy!$B1172,helysegnevtar!$A$4:$A$3181,0),4)</f>
        <v>Tolna</v>
      </c>
      <c r="F1172" t="str">
        <f>INDEX(helysegnevtar!$A$4:$F$3181,MATCH(tidy!$B1172,helysegnevtar!$A$4:$A$3181,0),6)</f>
        <v>Tamási</v>
      </c>
      <c r="G1172">
        <v>2</v>
      </c>
      <c r="H1172">
        <v>9.92</v>
      </c>
      <c r="I1172">
        <v>76</v>
      </c>
      <c r="J1172">
        <v>161</v>
      </c>
      <c r="K1172">
        <v>39</v>
      </c>
      <c r="L1172">
        <v>57</v>
      </c>
      <c r="M1172">
        <f t="shared" si="92"/>
        <v>96</v>
      </c>
      <c r="N1172">
        <v>36.42</v>
      </c>
      <c r="O1172">
        <v>15.56</v>
      </c>
      <c r="P1172">
        <v>66.67</v>
      </c>
      <c r="Q1172">
        <v>18.350000000000001</v>
      </c>
      <c r="R1172">
        <v>2.61</v>
      </c>
      <c r="S1172">
        <v>3.05</v>
      </c>
      <c r="T1172">
        <v>5.66</v>
      </c>
      <c r="U1172">
        <v>108679797</v>
      </c>
      <c r="V1172">
        <v>290</v>
      </c>
      <c r="Z1172">
        <v>15.38</v>
      </c>
      <c r="AB1172">
        <v>31</v>
      </c>
      <c r="AC1172" s="38">
        <v>-46.15</v>
      </c>
      <c r="AD1172" s="38">
        <v>-7.69</v>
      </c>
      <c r="AE1172" s="39"/>
      <c r="AF1172" s="38">
        <v>25</v>
      </c>
      <c r="AG1172" s="38">
        <v>17</v>
      </c>
      <c r="AH1172">
        <f t="shared" si="93"/>
        <v>42</v>
      </c>
      <c r="AI1172" s="40">
        <f t="shared" si="94"/>
        <v>43.75</v>
      </c>
    </row>
    <row r="1173" spans="1:35" ht="15">
      <c r="A1173" t="str">
        <f t="shared" si="90"/>
        <v>2995</v>
      </c>
      <c r="B1173" t="str">
        <f t="shared" si="91"/>
        <v>Káld</v>
      </c>
      <c r="C1173" t="s">
        <v>1171</v>
      </c>
      <c r="D1173" t="str">
        <f>INDEX(helysegnevtar!$A$4:$F$3181,MATCH(tidy!$B1173,helysegnevtar!$A$4:$A$3181,0),3)</f>
        <v>község</v>
      </c>
      <c r="E1173" t="str">
        <f>INDEX(helysegnevtar!$A$4:$F$3181,MATCH(tidy!$B1173,helysegnevtar!$A$4:$A$3181,0),4)</f>
        <v>Vas</v>
      </c>
      <c r="F1173" t="str">
        <f>INDEX(helysegnevtar!$A$4:$F$3181,MATCH(tidy!$B1173,helysegnevtar!$A$4:$A$3181,0),6)</f>
        <v>Sárvári</v>
      </c>
      <c r="G1173">
        <v>3</v>
      </c>
      <c r="H1173">
        <v>1.57</v>
      </c>
      <c r="I1173">
        <v>47.13</v>
      </c>
      <c r="J1173">
        <v>1041</v>
      </c>
      <c r="K1173">
        <v>338</v>
      </c>
      <c r="L1173">
        <v>350</v>
      </c>
      <c r="M1173">
        <f t="shared" si="92"/>
        <v>688</v>
      </c>
      <c r="N1173">
        <v>37.53</v>
      </c>
      <c r="O1173">
        <v>12.89</v>
      </c>
      <c r="P1173">
        <v>60</v>
      </c>
      <c r="Q1173">
        <v>42.44</v>
      </c>
      <c r="R1173">
        <v>1.8</v>
      </c>
      <c r="S1173">
        <v>5.92</v>
      </c>
      <c r="T1173">
        <v>7.72</v>
      </c>
      <c r="U1173">
        <v>2513216666</v>
      </c>
      <c r="V1173">
        <v>2250</v>
      </c>
      <c r="W1173">
        <v>53</v>
      </c>
      <c r="Y1173">
        <v>13</v>
      </c>
      <c r="Z1173">
        <v>9.98</v>
      </c>
      <c r="AA1173">
        <v>5.53</v>
      </c>
      <c r="AB1173">
        <v>250</v>
      </c>
      <c r="AC1173" s="38">
        <v>6.98</v>
      </c>
      <c r="AD1173" s="38">
        <v>-13.97</v>
      </c>
      <c r="AE1173" s="39">
        <v>18.87</v>
      </c>
      <c r="AF1173" s="38">
        <v>71</v>
      </c>
      <c r="AG1173" s="38">
        <v>123</v>
      </c>
      <c r="AH1173">
        <f t="shared" si="93"/>
        <v>194</v>
      </c>
      <c r="AI1173" s="40">
        <f t="shared" si="94"/>
        <v>28.197674418604652</v>
      </c>
    </row>
    <row r="1174" spans="1:35" ht="15">
      <c r="A1174" t="str">
        <f t="shared" si="90"/>
        <v>864</v>
      </c>
      <c r="B1174" t="str">
        <f t="shared" si="91"/>
        <v>Kálló</v>
      </c>
      <c r="C1174" t="s">
        <v>1172</v>
      </c>
      <c r="D1174" t="str">
        <f>INDEX(helysegnevtar!$A$4:$F$3181,MATCH(tidy!$B1174,helysegnevtar!$A$4:$A$3181,0),3)</f>
        <v>község</v>
      </c>
      <c r="E1174" t="str">
        <f>INDEX(helysegnevtar!$A$4:$F$3181,MATCH(tidy!$B1174,helysegnevtar!$A$4:$A$3181,0),4)</f>
        <v>Nógrád</v>
      </c>
      <c r="F1174" t="str">
        <f>INDEX(helysegnevtar!$A$4:$F$3181,MATCH(tidy!$B1174,helysegnevtar!$A$4:$A$3181,0),6)</f>
        <v>Pásztói</v>
      </c>
      <c r="G1174">
        <v>18</v>
      </c>
      <c r="H1174">
        <v>9.49</v>
      </c>
      <c r="I1174">
        <v>73.62</v>
      </c>
      <c r="J1174">
        <v>1650</v>
      </c>
      <c r="K1174">
        <v>480</v>
      </c>
      <c r="L1174">
        <v>534</v>
      </c>
      <c r="M1174">
        <f t="shared" si="92"/>
        <v>1014</v>
      </c>
      <c r="N1174">
        <v>63.12</v>
      </c>
      <c r="O1174">
        <v>5.67</v>
      </c>
      <c r="P1174">
        <v>63</v>
      </c>
      <c r="Q1174">
        <v>36.97</v>
      </c>
      <c r="R1174">
        <v>4.8499999999999996</v>
      </c>
      <c r="S1174">
        <v>7.91</v>
      </c>
      <c r="T1174">
        <v>12.76</v>
      </c>
      <c r="U1174">
        <v>2043041709</v>
      </c>
      <c r="V1174">
        <v>4133</v>
      </c>
      <c r="W1174">
        <v>233</v>
      </c>
      <c r="X1174">
        <v>140</v>
      </c>
      <c r="Y1174">
        <v>62</v>
      </c>
      <c r="Z1174">
        <v>71.790000000000006</v>
      </c>
      <c r="AA1174">
        <v>10.1</v>
      </c>
      <c r="AB1174">
        <v>571</v>
      </c>
      <c r="AC1174" s="38">
        <v>-14.96</v>
      </c>
      <c r="AD1174" s="38">
        <v>4.79</v>
      </c>
      <c r="AE1174" s="39">
        <v>0</v>
      </c>
      <c r="AF1174" s="38">
        <v>82</v>
      </c>
      <c r="AG1174" s="38">
        <v>118</v>
      </c>
      <c r="AH1174">
        <f t="shared" si="93"/>
        <v>200</v>
      </c>
      <c r="AI1174" s="40">
        <f t="shared" si="94"/>
        <v>19.723865877712033</v>
      </c>
    </row>
    <row r="1175" spans="1:35" ht="15">
      <c r="A1175" t="str">
        <f t="shared" si="90"/>
        <v>553</v>
      </c>
      <c r="B1175" t="str">
        <f t="shared" si="91"/>
        <v>Kallósd</v>
      </c>
      <c r="C1175" t="s">
        <v>1173</v>
      </c>
      <c r="D1175" t="str">
        <f>INDEX(helysegnevtar!$A$4:$F$3181,MATCH(tidy!$B1175,helysegnevtar!$A$4:$A$3181,0),3)</f>
        <v>község</v>
      </c>
      <c r="E1175" t="str">
        <f>INDEX(helysegnevtar!$A$4:$F$3181,MATCH(tidy!$B1175,helysegnevtar!$A$4:$A$3181,0),4)</f>
        <v>Zala</v>
      </c>
      <c r="F1175" t="str">
        <f>INDEX(helysegnevtar!$A$4:$F$3181,MATCH(tidy!$B1175,helysegnevtar!$A$4:$A$3181,0),6)</f>
        <v>Zalaszentgróti</v>
      </c>
      <c r="G1175">
        <v>2</v>
      </c>
      <c r="I1175">
        <v>80</v>
      </c>
      <c r="J1175">
        <v>112</v>
      </c>
      <c r="K1175">
        <v>25</v>
      </c>
      <c r="L1175">
        <v>38</v>
      </c>
      <c r="M1175">
        <f t="shared" si="92"/>
        <v>63</v>
      </c>
      <c r="N1175">
        <v>39.130000000000003</v>
      </c>
      <c r="O1175">
        <v>21.74</v>
      </c>
      <c r="Q1175">
        <v>5.41</v>
      </c>
      <c r="R1175">
        <v>12.93</v>
      </c>
      <c r="T1175">
        <v>12.93</v>
      </c>
      <c r="U1175">
        <v>112670387</v>
      </c>
      <c r="V1175">
        <v>213</v>
      </c>
      <c r="AB1175">
        <v>18</v>
      </c>
      <c r="AC1175" s="38">
        <v>27.4</v>
      </c>
      <c r="AD1175" s="38">
        <v>-9.1300000000000008</v>
      </c>
      <c r="AE1175" s="39"/>
      <c r="AF1175" s="38">
        <v>13</v>
      </c>
      <c r="AG1175" s="38">
        <v>17</v>
      </c>
      <c r="AH1175">
        <f t="shared" si="93"/>
        <v>30</v>
      </c>
      <c r="AI1175" s="40">
        <f t="shared" si="94"/>
        <v>47.619047619047613</v>
      </c>
    </row>
    <row r="1176" spans="1:35" ht="15">
      <c r="A1176" t="str">
        <f t="shared" si="90"/>
        <v>3140</v>
      </c>
      <c r="B1176" t="str">
        <f t="shared" si="91"/>
        <v>Kállósemjén</v>
      </c>
      <c r="C1176" t="s">
        <v>1174</v>
      </c>
      <c r="D1176" t="str">
        <f>INDEX(helysegnevtar!$A$4:$F$3181,MATCH(tidy!$B1176,helysegnevtar!$A$4:$A$3181,0),3)</f>
        <v>nagyközség</v>
      </c>
      <c r="E1176" t="str">
        <f>INDEX(helysegnevtar!$A$4:$F$3181,MATCH(tidy!$B1176,helysegnevtar!$A$4:$A$3181,0),4)</f>
        <v>Szabolcs-Szatmár-Bereg</v>
      </c>
      <c r="F1176" t="str">
        <f>INDEX(helysegnevtar!$A$4:$F$3181,MATCH(tidy!$B1176,helysegnevtar!$A$4:$A$3181,0),6)</f>
        <v>Nagykállói</v>
      </c>
      <c r="G1176">
        <v>101</v>
      </c>
      <c r="H1176">
        <v>2.17</v>
      </c>
      <c r="I1176">
        <v>47.24</v>
      </c>
      <c r="J1176">
        <v>3653</v>
      </c>
      <c r="K1176">
        <v>1186</v>
      </c>
      <c r="L1176">
        <v>1282</v>
      </c>
      <c r="M1176">
        <f t="shared" si="92"/>
        <v>2468</v>
      </c>
      <c r="N1176">
        <v>25.93</v>
      </c>
      <c r="O1176">
        <v>12.67</v>
      </c>
      <c r="P1176">
        <v>41.18</v>
      </c>
      <c r="Q1176">
        <v>54.53</v>
      </c>
      <c r="R1176">
        <v>4.3</v>
      </c>
      <c r="S1176">
        <v>13.51</v>
      </c>
      <c r="T1176">
        <v>17.809999999999999</v>
      </c>
      <c r="U1176">
        <v>5937173490</v>
      </c>
      <c r="V1176">
        <v>9033</v>
      </c>
      <c r="W1176">
        <v>183</v>
      </c>
      <c r="X1176">
        <v>28</v>
      </c>
      <c r="Y1176">
        <v>13</v>
      </c>
      <c r="Z1176">
        <v>20</v>
      </c>
      <c r="AA1176">
        <v>10.51</v>
      </c>
      <c r="AB1176">
        <v>932</v>
      </c>
      <c r="AC1176" s="38">
        <v>-11.47</v>
      </c>
      <c r="AD1176" s="38">
        <v>-2.65</v>
      </c>
      <c r="AE1176" s="39">
        <v>3.28</v>
      </c>
      <c r="AF1176" s="38">
        <v>221</v>
      </c>
      <c r="AG1176" s="38">
        <v>390</v>
      </c>
      <c r="AH1176">
        <f t="shared" si="93"/>
        <v>611</v>
      </c>
      <c r="AI1176" s="40">
        <f t="shared" si="94"/>
        <v>24.756888168557538</v>
      </c>
    </row>
    <row r="1177" spans="1:35" ht="15">
      <c r="A1177" t="str">
        <f t="shared" si="90"/>
        <v>610</v>
      </c>
      <c r="B1177" t="str">
        <f t="shared" si="91"/>
        <v>Kálmáncsa</v>
      </c>
      <c r="C1177" t="s">
        <v>1175</v>
      </c>
      <c r="D1177" t="str">
        <f>INDEX(helysegnevtar!$A$4:$F$3181,MATCH(tidy!$B1177,helysegnevtar!$A$4:$A$3181,0),3)</f>
        <v>község</v>
      </c>
      <c r="E1177" t="str">
        <f>INDEX(helysegnevtar!$A$4:$F$3181,MATCH(tidy!$B1177,helysegnevtar!$A$4:$A$3181,0),4)</f>
        <v>Somogy</v>
      </c>
      <c r="F1177" t="str">
        <f>INDEX(helysegnevtar!$A$4:$F$3181,MATCH(tidy!$B1177,helysegnevtar!$A$4:$A$3181,0),6)</f>
        <v>Barcsi</v>
      </c>
      <c r="G1177">
        <v>21</v>
      </c>
      <c r="H1177">
        <v>3.88</v>
      </c>
      <c r="I1177">
        <v>54.12</v>
      </c>
      <c r="J1177">
        <v>583</v>
      </c>
      <c r="K1177">
        <v>174</v>
      </c>
      <c r="L1177">
        <v>205</v>
      </c>
      <c r="M1177">
        <f t="shared" si="92"/>
        <v>379</v>
      </c>
      <c r="N1177">
        <v>56.27</v>
      </c>
      <c r="O1177">
        <v>7.22</v>
      </c>
      <c r="P1177">
        <v>36.729999999999997</v>
      </c>
      <c r="Q1177">
        <v>48.85</v>
      </c>
      <c r="R1177">
        <v>2.1</v>
      </c>
      <c r="S1177">
        <v>5.2</v>
      </c>
      <c r="T1177">
        <v>7.3</v>
      </c>
      <c r="U1177">
        <v>482032163</v>
      </c>
      <c r="V1177">
        <v>1669</v>
      </c>
      <c r="Z1177">
        <v>15.11</v>
      </c>
      <c r="AA1177">
        <v>21.37</v>
      </c>
      <c r="AB1177">
        <v>162</v>
      </c>
      <c r="AC1177" s="38">
        <v>30.22</v>
      </c>
      <c r="AD1177" s="38">
        <v>-33.99</v>
      </c>
      <c r="AE1177" s="39"/>
      <c r="AF1177" s="38">
        <v>50</v>
      </c>
      <c r="AG1177" s="38">
        <v>78</v>
      </c>
      <c r="AH1177">
        <f t="shared" si="93"/>
        <v>128</v>
      </c>
      <c r="AI1177" s="40">
        <f t="shared" si="94"/>
        <v>33.773087071240106</v>
      </c>
    </row>
    <row r="1178" spans="1:35" ht="15">
      <c r="A1178" t="str">
        <f t="shared" si="90"/>
        <v>2722</v>
      </c>
      <c r="B1178" t="str">
        <f t="shared" si="91"/>
        <v>Kálmánháza</v>
      </c>
      <c r="C1178" t="s">
        <v>1176</v>
      </c>
      <c r="D1178" t="str">
        <f>INDEX(helysegnevtar!$A$4:$F$3181,MATCH(tidy!$B1178,helysegnevtar!$A$4:$A$3181,0),3)</f>
        <v>község</v>
      </c>
      <c r="E1178" t="str">
        <f>INDEX(helysegnevtar!$A$4:$F$3181,MATCH(tidy!$B1178,helysegnevtar!$A$4:$A$3181,0),4)</f>
        <v>Szabolcs-Szatmár-Bereg</v>
      </c>
      <c r="F1178" t="str">
        <f>INDEX(helysegnevtar!$A$4:$F$3181,MATCH(tidy!$B1178,helysegnevtar!$A$4:$A$3181,0),6)</f>
        <v>Nyíregyházi</v>
      </c>
      <c r="G1178">
        <v>24</v>
      </c>
      <c r="H1178">
        <v>0.23</v>
      </c>
      <c r="I1178">
        <v>46.54</v>
      </c>
      <c r="J1178">
        <v>1873</v>
      </c>
      <c r="K1178">
        <v>602</v>
      </c>
      <c r="L1178">
        <v>659</v>
      </c>
      <c r="M1178">
        <f t="shared" si="92"/>
        <v>1261</v>
      </c>
      <c r="N1178">
        <v>18.100000000000001</v>
      </c>
      <c r="O1178">
        <v>12.1</v>
      </c>
      <c r="P1178">
        <v>37.700000000000003</v>
      </c>
      <c r="Q1178">
        <v>37.25</v>
      </c>
      <c r="R1178">
        <v>5.37</v>
      </c>
      <c r="S1178">
        <v>25.12</v>
      </c>
      <c r="T1178">
        <v>30.49</v>
      </c>
      <c r="U1178">
        <v>3469379612</v>
      </c>
      <c r="V1178">
        <v>5467</v>
      </c>
      <c r="W1178">
        <v>116</v>
      </c>
      <c r="X1178">
        <v>5</v>
      </c>
      <c r="Y1178">
        <v>4</v>
      </c>
      <c r="Z1178">
        <v>8.5500000000000007</v>
      </c>
      <c r="AB1178">
        <v>442</v>
      </c>
      <c r="AC1178" s="38">
        <v>-10.83</v>
      </c>
      <c r="AD1178" s="38">
        <v>1.71</v>
      </c>
      <c r="AE1178" s="39">
        <v>13.79</v>
      </c>
      <c r="AF1178" s="38">
        <v>115</v>
      </c>
      <c r="AG1178" s="38">
        <v>185</v>
      </c>
      <c r="AH1178">
        <f t="shared" si="93"/>
        <v>300</v>
      </c>
      <c r="AI1178" s="40">
        <f t="shared" si="94"/>
        <v>23.790642347343375</v>
      </c>
    </row>
    <row r="1179" spans="1:35" ht="15">
      <c r="A1179" t="str">
        <f t="shared" si="90"/>
        <v>2150</v>
      </c>
      <c r="B1179" t="str">
        <f t="shared" si="91"/>
        <v>Kálócfa</v>
      </c>
      <c r="C1179" t="s">
        <v>1177</v>
      </c>
      <c r="D1179" t="str">
        <f>INDEX(helysegnevtar!$A$4:$F$3181,MATCH(tidy!$B1179,helysegnevtar!$A$4:$A$3181,0),3)</f>
        <v>község</v>
      </c>
      <c r="E1179" t="str">
        <f>INDEX(helysegnevtar!$A$4:$F$3181,MATCH(tidy!$B1179,helysegnevtar!$A$4:$A$3181,0),4)</f>
        <v>Zala</v>
      </c>
      <c r="F1179" t="str">
        <f>INDEX(helysegnevtar!$A$4:$F$3181,MATCH(tidy!$B1179,helysegnevtar!$A$4:$A$3181,0),6)</f>
        <v>Lenti</v>
      </c>
      <c r="G1179">
        <v>2</v>
      </c>
      <c r="I1179">
        <v>57.14</v>
      </c>
      <c r="J1179">
        <v>154</v>
      </c>
      <c r="K1179">
        <v>39</v>
      </c>
      <c r="L1179">
        <v>50</v>
      </c>
      <c r="M1179">
        <f t="shared" si="92"/>
        <v>89</v>
      </c>
      <c r="N1179">
        <v>32.590000000000003</v>
      </c>
      <c r="O1179">
        <v>11.11</v>
      </c>
      <c r="P1179">
        <v>66.67</v>
      </c>
      <c r="Q1179">
        <v>10.210000000000001</v>
      </c>
      <c r="R1179">
        <v>2.56</v>
      </c>
      <c r="S1179">
        <v>2.4900000000000002</v>
      </c>
      <c r="T1179">
        <v>5.05</v>
      </c>
      <c r="U1179">
        <v>209012468</v>
      </c>
      <c r="V1179">
        <v>299</v>
      </c>
      <c r="AA1179">
        <v>10.23</v>
      </c>
      <c r="AB1179">
        <v>37</v>
      </c>
      <c r="AC1179" s="38">
        <v>0</v>
      </c>
      <c r="AD1179" s="38">
        <v>-15.09</v>
      </c>
      <c r="AE1179" s="39"/>
      <c r="AF1179" s="38">
        <v>19</v>
      </c>
      <c r="AG1179" s="38">
        <v>24</v>
      </c>
      <c r="AH1179">
        <f t="shared" si="93"/>
        <v>43</v>
      </c>
      <c r="AI1179" s="40">
        <f t="shared" si="94"/>
        <v>48.314606741573037</v>
      </c>
    </row>
    <row r="1180" spans="1:35" ht="15">
      <c r="A1180" t="str">
        <f t="shared" si="90"/>
        <v>644</v>
      </c>
      <c r="B1180" t="str">
        <f t="shared" si="91"/>
        <v>Kalocsa</v>
      </c>
      <c r="C1180" t="s">
        <v>1178</v>
      </c>
      <c r="D1180" t="str">
        <f>INDEX(helysegnevtar!$A$4:$F$3181,MATCH(tidy!$B1180,helysegnevtar!$A$4:$A$3181,0),3)</f>
        <v>város</v>
      </c>
      <c r="E1180" t="str">
        <f>INDEX(helysegnevtar!$A$4:$F$3181,MATCH(tidy!$B1180,helysegnevtar!$A$4:$A$3181,0),4)</f>
        <v>Bács-Kiskun</v>
      </c>
      <c r="F1180" t="str">
        <f>INDEX(helysegnevtar!$A$4:$F$3181,MATCH(tidy!$B1180,helysegnevtar!$A$4:$A$3181,0),6)</f>
        <v>Kalocsai</v>
      </c>
      <c r="G1180">
        <v>95</v>
      </c>
      <c r="H1180">
        <v>2.75</v>
      </c>
      <c r="I1180">
        <v>60.07</v>
      </c>
      <c r="J1180">
        <v>15162</v>
      </c>
      <c r="K1180">
        <v>4682</v>
      </c>
      <c r="L1180">
        <v>4825</v>
      </c>
      <c r="M1180">
        <f t="shared" si="92"/>
        <v>9507</v>
      </c>
      <c r="N1180">
        <v>76.260000000000005</v>
      </c>
      <c r="O1180">
        <v>25.35</v>
      </c>
      <c r="P1180">
        <v>51.25</v>
      </c>
      <c r="Q1180">
        <v>53.18</v>
      </c>
      <c r="R1180">
        <v>17.66</v>
      </c>
      <c r="S1180">
        <v>81.22</v>
      </c>
      <c r="T1180">
        <v>98.88</v>
      </c>
      <c r="U1180">
        <v>31035617520</v>
      </c>
      <c r="V1180">
        <v>38005</v>
      </c>
      <c r="W1180">
        <v>1378</v>
      </c>
      <c r="X1180">
        <v>29</v>
      </c>
      <c r="Y1180">
        <v>132</v>
      </c>
      <c r="Z1180">
        <v>15.01</v>
      </c>
      <c r="AA1180">
        <v>1.94</v>
      </c>
      <c r="AB1180">
        <v>2870</v>
      </c>
      <c r="AC1180" s="38">
        <v>-4.96</v>
      </c>
      <c r="AD1180" s="38">
        <v>-10.46</v>
      </c>
      <c r="AE1180" s="39">
        <v>24.21</v>
      </c>
      <c r="AF1180" s="38">
        <v>1313</v>
      </c>
      <c r="AG1180" s="38">
        <v>2306</v>
      </c>
      <c r="AH1180">
        <f t="shared" si="93"/>
        <v>3619</v>
      </c>
      <c r="AI1180" s="40">
        <f t="shared" si="94"/>
        <v>38.0666877037972</v>
      </c>
    </row>
    <row r="1181" spans="1:35" ht="15">
      <c r="A1181" t="str">
        <f t="shared" si="90"/>
        <v>1668</v>
      </c>
      <c r="B1181" t="str">
        <f t="shared" si="91"/>
        <v>Káloz</v>
      </c>
      <c r="C1181" t="s">
        <v>1179</v>
      </c>
      <c r="D1181" t="str">
        <f>INDEX(helysegnevtar!$A$4:$F$3181,MATCH(tidy!$B1181,helysegnevtar!$A$4:$A$3181,0),3)</f>
        <v>község</v>
      </c>
      <c r="E1181" t="str">
        <f>INDEX(helysegnevtar!$A$4:$F$3181,MATCH(tidy!$B1181,helysegnevtar!$A$4:$A$3181,0),4)</f>
        <v>Fejér</v>
      </c>
      <c r="F1181" t="str">
        <f>INDEX(helysegnevtar!$A$4:$F$3181,MATCH(tidy!$B1181,helysegnevtar!$A$4:$A$3181,0),6)</f>
        <v>Székesfehérvári</v>
      </c>
      <c r="G1181">
        <v>9</v>
      </c>
      <c r="H1181">
        <v>1.42</v>
      </c>
      <c r="I1181">
        <v>50.73</v>
      </c>
      <c r="J1181">
        <v>2427</v>
      </c>
      <c r="K1181">
        <v>793</v>
      </c>
      <c r="L1181">
        <v>808</v>
      </c>
      <c r="M1181">
        <f t="shared" si="92"/>
        <v>1601</v>
      </c>
      <c r="N1181">
        <v>29.98</v>
      </c>
      <c r="O1181">
        <v>10.65</v>
      </c>
      <c r="P1181">
        <v>66.67</v>
      </c>
      <c r="Q1181">
        <v>47.79</v>
      </c>
      <c r="R1181">
        <v>0.61</v>
      </c>
      <c r="S1181">
        <v>13.52</v>
      </c>
      <c r="T1181">
        <v>14.13</v>
      </c>
      <c r="U1181">
        <v>5323553005</v>
      </c>
      <c r="V1181">
        <v>7339</v>
      </c>
      <c r="W1181">
        <v>181</v>
      </c>
      <c r="Y1181">
        <v>4</v>
      </c>
      <c r="Z1181">
        <v>11.46</v>
      </c>
      <c r="AB1181">
        <v>654</v>
      </c>
      <c r="AC1181" s="38">
        <v>3.53</v>
      </c>
      <c r="AD1181" s="38">
        <v>4.8499999999999996</v>
      </c>
      <c r="AE1181" s="39">
        <v>0.55000000000000004</v>
      </c>
      <c r="AF1181" s="38">
        <v>151</v>
      </c>
      <c r="AG1181" s="38">
        <v>244</v>
      </c>
      <c r="AH1181">
        <f t="shared" si="93"/>
        <v>395</v>
      </c>
      <c r="AI1181" s="40">
        <f t="shared" si="94"/>
        <v>24.672079950031232</v>
      </c>
    </row>
    <row r="1182" spans="1:35" ht="15">
      <c r="A1182" t="str">
        <f t="shared" si="90"/>
        <v>464</v>
      </c>
      <c r="B1182" t="str">
        <f t="shared" si="91"/>
        <v>Kám</v>
      </c>
      <c r="C1182" t="s">
        <v>1180</v>
      </c>
      <c r="D1182" t="str">
        <f>INDEX(helysegnevtar!$A$4:$F$3181,MATCH(tidy!$B1182,helysegnevtar!$A$4:$A$3181,0),3)</f>
        <v>község</v>
      </c>
      <c r="E1182" t="str">
        <f>INDEX(helysegnevtar!$A$4:$F$3181,MATCH(tidy!$B1182,helysegnevtar!$A$4:$A$3181,0),4)</f>
        <v>Vas</v>
      </c>
      <c r="F1182" t="str">
        <f>INDEX(helysegnevtar!$A$4:$F$3181,MATCH(tidy!$B1182,helysegnevtar!$A$4:$A$3181,0),6)</f>
        <v>Vasvári</v>
      </c>
      <c r="G1182">
        <v>1</v>
      </c>
      <c r="I1182">
        <v>50.35</v>
      </c>
      <c r="J1182">
        <v>476</v>
      </c>
      <c r="K1182">
        <v>163</v>
      </c>
      <c r="L1182">
        <v>157</v>
      </c>
      <c r="M1182">
        <f t="shared" si="92"/>
        <v>320</v>
      </c>
      <c r="N1182">
        <v>30.22</v>
      </c>
      <c r="O1182">
        <v>18.64</v>
      </c>
      <c r="P1182">
        <v>57.14</v>
      </c>
      <c r="Q1182">
        <v>15.3</v>
      </c>
      <c r="R1182">
        <v>12.05</v>
      </c>
      <c r="S1182">
        <v>2.0099999999999998</v>
      </c>
      <c r="T1182">
        <v>14.06</v>
      </c>
      <c r="U1182">
        <v>1118298833</v>
      </c>
      <c r="V1182">
        <v>1175</v>
      </c>
      <c r="Z1182">
        <v>24.75</v>
      </c>
      <c r="AB1182">
        <v>72</v>
      </c>
      <c r="AC1182" s="38">
        <v>51.98</v>
      </c>
      <c r="AD1182" s="38">
        <v>-9.9</v>
      </c>
      <c r="AE1182" s="39"/>
      <c r="AF1182" s="38">
        <v>31</v>
      </c>
      <c r="AG1182" s="38">
        <v>57</v>
      </c>
      <c r="AH1182">
        <f t="shared" si="93"/>
        <v>88</v>
      </c>
      <c r="AI1182" s="40">
        <f t="shared" si="94"/>
        <v>27.500000000000004</v>
      </c>
    </row>
    <row r="1183" spans="1:35" ht="15">
      <c r="A1183" t="str">
        <f t="shared" si="90"/>
        <v>1914</v>
      </c>
      <c r="B1183" t="str">
        <f t="shared" si="91"/>
        <v>Kamond</v>
      </c>
      <c r="C1183" t="s">
        <v>1181</v>
      </c>
      <c r="D1183" t="str">
        <f>INDEX(helysegnevtar!$A$4:$F$3181,MATCH(tidy!$B1183,helysegnevtar!$A$4:$A$3181,0),3)</f>
        <v>község</v>
      </c>
      <c r="E1183" t="str">
        <f>INDEX(helysegnevtar!$A$4:$F$3181,MATCH(tidy!$B1183,helysegnevtar!$A$4:$A$3181,0),4)</f>
        <v>Veszprém</v>
      </c>
      <c r="F1183" t="str">
        <f>INDEX(helysegnevtar!$A$4:$F$3181,MATCH(tidy!$B1183,helysegnevtar!$A$4:$A$3181,0),6)</f>
        <v>Devecseri</v>
      </c>
      <c r="G1183">
        <v>6</v>
      </c>
      <c r="H1183">
        <v>7.4</v>
      </c>
      <c r="I1183">
        <v>62.6</v>
      </c>
      <c r="J1183">
        <v>443</v>
      </c>
      <c r="K1183">
        <v>122</v>
      </c>
      <c r="L1183">
        <v>155</v>
      </c>
      <c r="M1183">
        <f t="shared" si="92"/>
        <v>277</v>
      </c>
      <c r="N1183">
        <v>62.45</v>
      </c>
      <c r="O1183">
        <v>5.44</v>
      </c>
      <c r="P1183">
        <v>58.33</v>
      </c>
      <c r="Q1183">
        <v>20.5</v>
      </c>
      <c r="R1183">
        <v>1.85</v>
      </c>
      <c r="S1183">
        <v>1.27</v>
      </c>
      <c r="T1183">
        <v>3.12</v>
      </c>
      <c r="U1183">
        <v>516628477</v>
      </c>
      <c r="V1183">
        <v>1164</v>
      </c>
      <c r="Z1183">
        <v>6.94</v>
      </c>
      <c r="AB1183">
        <v>159</v>
      </c>
      <c r="AC1183" s="38">
        <v>43.98</v>
      </c>
      <c r="AD1183" s="38">
        <v>-13.89</v>
      </c>
      <c r="AE1183" s="39"/>
      <c r="AF1183" s="38">
        <v>54</v>
      </c>
      <c r="AG1183" s="38">
        <v>45</v>
      </c>
      <c r="AH1183">
        <f t="shared" si="93"/>
        <v>99</v>
      </c>
      <c r="AI1183" s="40">
        <f t="shared" si="94"/>
        <v>35.740072202166068</v>
      </c>
    </row>
    <row r="1184" spans="1:35" ht="15">
      <c r="A1184" t="str">
        <f t="shared" si="90"/>
        <v>427</v>
      </c>
      <c r="B1184" t="str">
        <f t="shared" si="91"/>
        <v>Kamut</v>
      </c>
      <c r="C1184" t="s">
        <v>1182</v>
      </c>
      <c r="D1184" t="str">
        <f>INDEX(helysegnevtar!$A$4:$F$3181,MATCH(tidy!$B1184,helysegnevtar!$A$4:$A$3181,0),3)</f>
        <v>község</v>
      </c>
      <c r="E1184" t="str">
        <f>INDEX(helysegnevtar!$A$4:$F$3181,MATCH(tidy!$B1184,helysegnevtar!$A$4:$A$3181,0),4)</f>
        <v>Békés</v>
      </c>
      <c r="F1184" t="str">
        <f>INDEX(helysegnevtar!$A$4:$F$3181,MATCH(tidy!$B1184,helysegnevtar!$A$4:$A$3181,0),6)</f>
        <v>Békési</v>
      </c>
      <c r="G1184">
        <v>12</v>
      </c>
      <c r="I1184">
        <v>66.67</v>
      </c>
      <c r="J1184">
        <v>1017</v>
      </c>
      <c r="K1184">
        <v>292</v>
      </c>
      <c r="L1184">
        <v>314</v>
      </c>
      <c r="M1184">
        <f t="shared" si="92"/>
        <v>606</v>
      </c>
      <c r="N1184">
        <v>17.86</v>
      </c>
      <c r="O1184">
        <v>14.84</v>
      </c>
      <c r="P1184">
        <v>50</v>
      </c>
      <c r="Q1184">
        <v>60.48</v>
      </c>
      <c r="R1184">
        <v>3.21</v>
      </c>
      <c r="S1184">
        <v>5.05</v>
      </c>
      <c r="T1184">
        <v>8.26</v>
      </c>
      <c r="U1184">
        <v>1706022510</v>
      </c>
      <c r="V1184">
        <v>2800</v>
      </c>
      <c r="W1184">
        <v>74</v>
      </c>
      <c r="X1184">
        <v>3</v>
      </c>
      <c r="Y1184">
        <v>3</v>
      </c>
      <c r="Z1184">
        <v>4.17</v>
      </c>
      <c r="AA1184">
        <v>10.52</v>
      </c>
      <c r="AB1184">
        <v>244</v>
      </c>
      <c r="AC1184" s="38">
        <v>-27.1</v>
      </c>
      <c r="AD1184" s="38">
        <v>-1.04</v>
      </c>
      <c r="AE1184" s="39">
        <v>51.35</v>
      </c>
      <c r="AF1184" s="38">
        <v>105</v>
      </c>
      <c r="AG1184" s="38">
        <v>153</v>
      </c>
      <c r="AH1184">
        <f t="shared" si="93"/>
        <v>258</v>
      </c>
      <c r="AI1184" s="40">
        <f t="shared" si="94"/>
        <v>42.574257425742573</v>
      </c>
    </row>
    <row r="1185" spans="1:35" ht="15">
      <c r="A1185" t="str">
        <f t="shared" si="90"/>
        <v>776</v>
      </c>
      <c r="B1185" t="str">
        <f t="shared" si="91"/>
        <v>Kánó</v>
      </c>
      <c r="C1185" t="s">
        <v>1183</v>
      </c>
      <c r="D1185" t="str">
        <f>INDEX(helysegnevtar!$A$4:$F$3181,MATCH(tidy!$B1185,helysegnevtar!$A$4:$A$3181,0),3)</f>
        <v>község</v>
      </c>
      <c r="E1185" t="str">
        <f>INDEX(helysegnevtar!$A$4:$F$3181,MATCH(tidy!$B1185,helysegnevtar!$A$4:$A$3181,0),4)</f>
        <v>Borsod-Abaúj-Zemplén</v>
      </c>
      <c r="F1185" t="str">
        <f>INDEX(helysegnevtar!$A$4:$F$3181,MATCH(tidy!$B1185,helysegnevtar!$A$4:$A$3181,0),6)</f>
        <v>Putnoki</v>
      </c>
      <c r="G1185">
        <v>10</v>
      </c>
      <c r="I1185">
        <v>58.24</v>
      </c>
      <c r="J1185">
        <v>146</v>
      </c>
      <c r="K1185">
        <v>42</v>
      </c>
      <c r="L1185">
        <v>47</v>
      </c>
      <c r="M1185">
        <f t="shared" si="92"/>
        <v>89</v>
      </c>
      <c r="N1185">
        <v>58.65</v>
      </c>
      <c r="O1185">
        <v>8.6999999999999993</v>
      </c>
      <c r="P1185">
        <v>100</v>
      </c>
      <c r="Q1185">
        <v>13.78</v>
      </c>
      <c r="R1185">
        <v>1.6</v>
      </c>
      <c r="S1185">
        <v>1.43</v>
      </c>
      <c r="T1185">
        <v>3.03</v>
      </c>
      <c r="U1185">
        <v>270272402</v>
      </c>
      <c r="V1185">
        <v>424</v>
      </c>
      <c r="Z1185">
        <v>32.26</v>
      </c>
      <c r="AB1185">
        <v>51</v>
      </c>
      <c r="AC1185" s="38">
        <v>-25.81</v>
      </c>
      <c r="AD1185" s="38">
        <v>-38.71</v>
      </c>
      <c r="AE1185" s="39"/>
      <c r="AF1185" s="38">
        <v>17</v>
      </c>
      <c r="AG1185" s="38">
        <v>26</v>
      </c>
      <c r="AH1185">
        <f t="shared" si="93"/>
        <v>43</v>
      </c>
      <c r="AI1185" s="40">
        <f t="shared" si="94"/>
        <v>48.314606741573037</v>
      </c>
    </row>
    <row r="1186" spans="1:35" ht="15">
      <c r="A1186" t="str">
        <f t="shared" si="90"/>
        <v>267</v>
      </c>
      <c r="B1186" t="str">
        <f t="shared" si="91"/>
        <v>Kántorjánosi</v>
      </c>
      <c r="C1186" t="s">
        <v>1184</v>
      </c>
      <c r="D1186" t="str">
        <f>INDEX(helysegnevtar!$A$4:$F$3181,MATCH(tidy!$B1186,helysegnevtar!$A$4:$A$3181,0),3)</f>
        <v>község</v>
      </c>
      <c r="E1186" t="str">
        <f>INDEX(helysegnevtar!$A$4:$F$3181,MATCH(tidy!$B1186,helysegnevtar!$A$4:$A$3181,0),4)</f>
        <v>Szabolcs-Szatmár-Bereg</v>
      </c>
      <c r="F1186" t="str">
        <f>INDEX(helysegnevtar!$A$4:$F$3181,MATCH(tidy!$B1186,helysegnevtar!$A$4:$A$3181,0),6)</f>
        <v>Mátészalkai</v>
      </c>
      <c r="G1186">
        <v>144</v>
      </c>
      <c r="H1186">
        <v>28.6</v>
      </c>
      <c r="I1186">
        <v>41.29</v>
      </c>
      <c r="J1186">
        <v>2034</v>
      </c>
      <c r="K1186">
        <v>710</v>
      </c>
      <c r="L1186">
        <v>720</v>
      </c>
      <c r="M1186">
        <f t="shared" si="92"/>
        <v>1430</v>
      </c>
      <c r="N1186">
        <v>40.99</v>
      </c>
      <c r="O1186">
        <v>13.37</v>
      </c>
      <c r="P1186">
        <v>60.28</v>
      </c>
      <c r="Q1186">
        <v>41.62</v>
      </c>
      <c r="R1186">
        <v>4.3</v>
      </c>
      <c r="S1186">
        <v>10.51</v>
      </c>
      <c r="T1186">
        <v>14.81</v>
      </c>
      <c r="U1186">
        <v>1943351856</v>
      </c>
      <c r="V1186">
        <v>6397</v>
      </c>
      <c r="W1186">
        <v>168</v>
      </c>
      <c r="X1186">
        <v>40</v>
      </c>
      <c r="Y1186">
        <v>48</v>
      </c>
      <c r="Z1186">
        <v>17.88</v>
      </c>
      <c r="AA1186">
        <v>17.09</v>
      </c>
      <c r="AB1186">
        <v>849</v>
      </c>
      <c r="AC1186" s="38">
        <v>-12.09</v>
      </c>
      <c r="AD1186" s="38">
        <v>-3.68</v>
      </c>
      <c r="AE1186" s="39">
        <v>9.52</v>
      </c>
      <c r="AF1186" s="38">
        <v>99</v>
      </c>
      <c r="AG1186" s="38">
        <v>154</v>
      </c>
      <c r="AH1186">
        <f t="shared" si="93"/>
        <v>253</v>
      </c>
      <c r="AI1186" s="40">
        <f t="shared" si="94"/>
        <v>17.692307692307693</v>
      </c>
    </row>
    <row r="1187" spans="1:35" ht="15">
      <c r="A1187" t="str">
        <f t="shared" si="90"/>
        <v>2574</v>
      </c>
      <c r="B1187" t="str">
        <f t="shared" si="91"/>
        <v>Kány</v>
      </c>
      <c r="C1187" t="s">
        <v>1185</v>
      </c>
      <c r="D1187" t="str">
        <f>INDEX(helysegnevtar!$A$4:$F$3181,MATCH(tidy!$B1187,helysegnevtar!$A$4:$A$3181,0),3)</f>
        <v>község</v>
      </c>
      <c r="E1187" t="str">
        <f>INDEX(helysegnevtar!$A$4:$F$3181,MATCH(tidy!$B1187,helysegnevtar!$A$4:$A$3181,0),4)</f>
        <v>Borsod-Abaúj-Zemplén</v>
      </c>
      <c r="F1187" t="str">
        <f>INDEX(helysegnevtar!$A$4:$F$3181,MATCH(tidy!$B1187,helysegnevtar!$A$4:$A$3181,0),6)</f>
        <v>Encsi</v>
      </c>
      <c r="G1187">
        <v>8</v>
      </c>
      <c r="I1187">
        <v>61.76</v>
      </c>
      <c r="J1187">
        <v>67</v>
      </c>
      <c r="K1187">
        <v>16</v>
      </c>
      <c r="L1187">
        <v>24</v>
      </c>
      <c r="M1187">
        <f t="shared" si="92"/>
        <v>40</v>
      </c>
      <c r="N1187">
        <v>61.14</v>
      </c>
      <c r="O1187">
        <v>26.67</v>
      </c>
      <c r="P1187">
        <v>100</v>
      </c>
      <c r="Q1187">
        <v>9.2100000000000009</v>
      </c>
      <c r="R1187">
        <v>1.1499999999999999</v>
      </c>
      <c r="S1187">
        <v>0.98</v>
      </c>
      <c r="T1187">
        <v>2.13</v>
      </c>
      <c r="U1187">
        <v>126361197</v>
      </c>
      <c r="V1187">
        <v>176</v>
      </c>
      <c r="Z1187">
        <v>21.74</v>
      </c>
      <c r="AA1187">
        <v>30.43</v>
      </c>
      <c r="AB1187">
        <v>10</v>
      </c>
      <c r="AC1187" s="38">
        <v>0</v>
      </c>
      <c r="AD1187" s="38">
        <v>-43.48</v>
      </c>
      <c r="AE1187" s="39"/>
      <c r="AF1187" s="38">
        <v>6</v>
      </c>
      <c r="AG1187" s="38">
        <v>12</v>
      </c>
      <c r="AH1187">
        <f t="shared" si="93"/>
        <v>18</v>
      </c>
      <c r="AI1187" s="40">
        <f t="shared" si="94"/>
        <v>45</v>
      </c>
    </row>
    <row r="1188" spans="1:35" ht="15">
      <c r="A1188" t="str">
        <f t="shared" si="90"/>
        <v>527</v>
      </c>
      <c r="B1188" t="str">
        <f t="shared" si="91"/>
        <v>Kánya</v>
      </c>
      <c r="C1188" t="s">
        <v>1186</v>
      </c>
      <c r="D1188" t="str">
        <f>INDEX(helysegnevtar!$A$4:$F$3181,MATCH(tidy!$B1188,helysegnevtar!$A$4:$A$3181,0),3)</f>
        <v>község</v>
      </c>
      <c r="E1188" t="str">
        <f>INDEX(helysegnevtar!$A$4:$F$3181,MATCH(tidy!$B1188,helysegnevtar!$A$4:$A$3181,0),4)</f>
        <v>Somogy</v>
      </c>
      <c r="F1188" t="str">
        <f>INDEX(helysegnevtar!$A$4:$F$3181,MATCH(tidy!$B1188,helysegnevtar!$A$4:$A$3181,0),6)</f>
        <v>Tabi</v>
      </c>
      <c r="G1188">
        <v>4</v>
      </c>
      <c r="H1188">
        <v>3.13</v>
      </c>
      <c r="I1188">
        <v>47.83</v>
      </c>
      <c r="J1188">
        <v>442</v>
      </c>
      <c r="K1188">
        <v>136</v>
      </c>
      <c r="L1188">
        <v>159</v>
      </c>
      <c r="M1188">
        <f t="shared" si="92"/>
        <v>295</v>
      </c>
      <c r="N1188">
        <v>58.52</v>
      </c>
      <c r="O1188">
        <v>9.76</v>
      </c>
      <c r="P1188">
        <v>45</v>
      </c>
      <c r="Q1188">
        <v>14.52</v>
      </c>
      <c r="R1188">
        <v>4.9000000000000004</v>
      </c>
      <c r="S1188">
        <v>2.46</v>
      </c>
      <c r="T1188">
        <v>7.36</v>
      </c>
      <c r="U1188">
        <v>772053913</v>
      </c>
      <c r="V1188">
        <v>1025</v>
      </c>
      <c r="W1188">
        <v>15</v>
      </c>
      <c r="Y1188">
        <v>1</v>
      </c>
      <c r="Z1188">
        <v>7.41</v>
      </c>
      <c r="AA1188">
        <v>13.55</v>
      </c>
      <c r="AB1188">
        <v>122</v>
      </c>
      <c r="AC1188" s="38">
        <v>12.35</v>
      </c>
      <c r="AD1188" s="38">
        <v>-7.41</v>
      </c>
      <c r="AE1188" s="39">
        <v>60</v>
      </c>
      <c r="AF1188" s="38">
        <v>30</v>
      </c>
      <c r="AG1188" s="38">
        <v>59</v>
      </c>
      <c r="AH1188">
        <f t="shared" si="93"/>
        <v>89</v>
      </c>
      <c r="AI1188" s="40">
        <f t="shared" si="94"/>
        <v>30.16949152542373</v>
      </c>
    </row>
    <row r="1189" spans="1:35" ht="15">
      <c r="A1189" t="str">
        <f t="shared" si="90"/>
        <v>447</v>
      </c>
      <c r="B1189" t="str">
        <f t="shared" si="91"/>
        <v>Kányavár</v>
      </c>
      <c r="C1189" t="s">
        <v>1187</v>
      </c>
      <c r="D1189" t="str">
        <f>INDEX(helysegnevtar!$A$4:$F$3181,MATCH(tidy!$B1189,helysegnevtar!$A$4:$A$3181,0),3)</f>
        <v>község</v>
      </c>
      <c r="E1189" t="str">
        <f>INDEX(helysegnevtar!$A$4:$F$3181,MATCH(tidy!$B1189,helysegnevtar!$A$4:$A$3181,0),4)</f>
        <v>Zala</v>
      </c>
      <c r="F1189" t="str">
        <f>INDEX(helysegnevtar!$A$4:$F$3181,MATCH(tidy!$B1189,helysegnevtar!$A$4:$A$3181,0),6)</f>
        <v>Lenti</v>
      </c>
      <c r="G1189">
        <v>7</v>
      </c>
      <c r="H1189">
        <v>2.44</v>
      </c>
      <c r="I1189">
        <v>68.06</v>
      </c>
      <c r="J1189">
        <v>136</v>
      </c>
      <c r="K1189">
        <v>32</v>
      </c>
      <c r="L1189">
        <v>48</v>
      </c>
      <c r="M1189">
        <f t="shared" si="92"/>
        <v>80</v>
      </c>
      <c r="N1189">
        <v>47.93</v>
      </c>
      <c r="O1189">
        <v>6.67</v>
      </c>
      <c r="P1189">
        <v>100</v>
      </c>
      <c r="Q1189">
        <v>4.2</v>
      </c>
      <c r="R1189">
        <v>1.1599999999999999</v>
      </c>
      <c r="S1189">
        <v>0.85</v>
      </c>
      <c r="T1189">
        <v>2.0099999999999998</v>
      </c>
      <c r="U1189">
        <v>150761354</v>
      </c>
      <c r="V1189">
        <v>266</v>
      </c>
      <c r="Z1189">
        <v>77.59</v>
      </c>
      <c r="AA1189">
        <v>16.05</v>
      </c>
      <c r="AB1189">
        <v>34</v>
      </c>
      <c r="AC1189" s="38">
        <v>-8.6199999999999992</v>
      </c>
      <c r="AD1189" s="38">
        <v>-25.86</v>
      </c>
      <c r="AE1189" s="39"/>
      <c r="AF1189" s="38">
        <v>15</v>
      </c>
      <c r="AG1189" s="38">
        <v>14</v>
      </c>
      <c r="AH1189">
        <f t="shared" si="93"/>
        <v>29</v>
      </c>
      <c r="AI1189" s="40">
        <f t="shared" si="94"/>
        <v>36.25</v>
      </c>
    </row>
    <row r="1190" spans="1:35" ht="15">
      <c r="A1190" t="str">
        <f t="shared" si="90"/>
        <v>1455</v>
      </c>
      <c r="B1190" t="str">
        <f t="shared" si="91"/>
        <v>Kapolcs</v>
      </c>
      <c r="C1190" t="s">
        <v>1188</v>
      </c>
      <c r="D1190" t="str">
        <f>INDEX(helysegnevtar!$A$4:$F$3181,MATCH(tidy!$B1190,helysegnevtar!$A$4:$A$3181,0),3)</f>
        <v>község</v>
      </c>
      <c r="E1190" t="str">
        <f>INDEX(helysegnevtar!$A$4:$F$3181,MATCH(tidy!$B1190,helysegnevtar!$A$4:$A$3181,0),4)</f>
        <v>Veszprém</v>
      </c>
      <c r="F1190" t="str">
        <f>INDEX(helysegnevtar!$A$4:$F$3181,MATCH(tidy!$B1190,helysegnevtar!$A$4:$A$3181,0),6)</f>
        <v>Tapolcai</v>
      </c>
      <c r="G1190">
        <v>3</v>
      </c>
      <c r="H1190">
        <v>4</v>
      </c>
      <c r="I1190">
        <v>42.26</v>
      </c>
      <c r="J1190">
        <v>397</v>
      </c>
      <c r="K1190">
        <v>134</v>
      </c>
      <c r="L1190">
        <v>134</v>
      </c>
      <c r="M1190">
        <f t="shared" si="92"/>
        <v>268</v>
      </c>
      <c r="N1190">
        <v>36.69</v>
      </c>
      <c r="O1190">
        <v>23.03</v>
      </c>
      <c r="P1190">
        <v>87.5</v>
      </c>
      <c r="Q1190">
        <v>13.98</v>
      </c>
      <c r="R1190">
        <v>3.88</v>
      </c>
      <c r="S1190">
        <v>3.28</v>
      </c>
      <c r="T1190">
        <v>7.16</v>
      </c>
      <c r="U1190">
        <v>763589142</v>
      </c>
      <c r="V1190">
        <v>918</v>
      </c>
      <c r="Z1190">
        <v>25.64</v>
      </c>
      <c r="AB1190">
        <v>67</v>
      </c>
      <c r="AC1190" s="38">
        <v>69.930000000000007</v>
      </c>
      <c r="AD1190" s="38">
        <v>-2.33</v>
      </c>
      <c r="AE1190" s="39"/>
      <c r="AF1190" s="38">
        <v>28</v>
      </c>
      <c r="AG1190" s="38">
        <v>40</v>
      </c>
      <c r="AH1190">
        <f t="shared" si="93"/>
        <v>68</v>
      </c>
      <c r="AI1190" s="40">
        <f t="shared" si="94"/>
        <v>25.373134328358208</v>
      </c>
    </row>
    <row r="1191" spans="1:35" ht="15">
      <c r="A1191" t="str">
        <f t="shared" si="90"/>
        <v>1530</v>
      </c>
      <c r="B1191" t="str">
        <f t="shared" si="91"/>
        <v>Kápolna</v>
      </c>
      <c r="C1191" t="s">
        <v>1189</v>
      </c>
      <c r="D1191" t="str">
        <f>INDEX(helysegnevtar!$A$4:$F$3181,MATCH(tidy!$B1191,helysegnevtar!$A$4:$A$3181,0),3)</f>
        <v>község</v>
      </c>
      <c r="E1191" t="str">
        <f>INDEX(helysegnevtar!$A$4:$F$3181,MATCH(tidy!$B1191,helysegnevtar!$A$4:$A$3181,0),4)</f>
        <v>Heves</v>
      </c>
      <c r="F1191" t="str">
        <f>INDEX(helysegnevtar!$A$4:$F$3181,MATCH(tidy!$B1191,helysegnevtar!$A$4:$A$3181,0),6)</f>
        <v>Füzesabonyi</v>
      </c>
      <c r="G1191">
        <v>14</v>
      </c>
      <c r="H1191">
        <v>18.71</v>
      </c>
      <c r="I1191">
        <v>53.96</v>
      </c>
      <c r="J1191">
        <v>1532</v>
      </c>
      <c r="K1191">
        <v>473</v>
      </c>
      <c r="L1191">
        <v>506</v>
      </c>
      <c r="M1191">
        <f t="shared" si="92"/>
        <v>979</v>
      </c>
      <c r="N1191">
        <v>25.42</v>
      </c>
      <c r="O1191">
        <v>13.29</v>
      </c>
      <c r="P1191">
        <v>51.52</v>
      </c>
      <c r="Q1191">
        <v>21.51</v>
      </c>
      <c r="R1191">
        <v>1.1299999999999999</v>
      </c>
      <c r="S1191">
        <v>7.28</v>
      </c>
      <c r="T1191">
        <v>8.41</v>
      </c>
      <c r="U1191">
        <v>2740724723</v>
      </c>
      <c r="V1191">
        <v>3892</v>
      </c>
      <c r="W1191">
        <v>120</v>
      </c>
      <c r="X1191">
        <v>7</v>
      </c>
      <c r="Y1191">
        <v>49</v>
      </c>
      <c r="Z1191">
        <v>24.37</v>
      </c>
      <c r="AA1191">
        <v>3.61</v>
      </c>
      <c r="AB1191">
        <v>369</v>
      </c>
      <c r="AC1191" s="38">
        <v>4.87</v>
      </c>
      <c r="AD1191" s="38">
        <v>3.48</v>
      </c>
      <c r="AE1191" s="39">
        <v>10.83</v>
      </c>
      <c r="AF1191" s="38">
        <v>93</v>
      </c>
      <c r="AG1191" s="38">
        <v>150</v>
      </c>
      <c r="AH1191">
        <f t="shared" si="93"/>
        <v>243</v>
      </c>
      <c r="AI1191" s="40">
        <f t="shared" si="94"/>
        <v>24.821246169560776</v>
      </c>
    </row>
    <row r="1192" spans="1:35" ht="15">
      <c r="A1192" t="str">
        <f t="shared" si="90"/>
        <v>2192</v>
      </c>
      <c r="B1192" t="str">
        <f t="shared" si="91"/>
        <v>Kápolnásnyék</v>
      </c>
      <c r="C1192" t="s">
        <v>1190</v>
      </c>
      <c r="D1192" t="str">
        <f>INDEX(helysegnevtar!$A$4:$F$3181,MATCH(tidy!$B1192,helysegnevtar!$A$4:$A$3181,0),3)</f>
        <v>község</v>
      </c>
      <c r="E1192" t="str">
        <f>INDEX(helysegnevtar!$A$4:$F$3181,MATCH(tidy!$B1192,helysegnevtar!$A$4:$A$3181,0),4)</f>
        <v>Fejér</v>
      </c>
      <c r="F1192" t="str">
        <f>INDEX(helysegnevtar!$A$4:$F$3181,MATCH(tidy!$B1192,helysegnevtar!$A$4:$A$3181,0),6)</f>
        <v>Gárdonyi</v>
      </c>
      <c r="G1192">
        <v>5</v>
      </c>
      <c r="H1192">
        <v>0.28999999999999998</v>
      </c>
      <c r="I1192">
        <v>57</v>
      </c>
      <c r="J1192">
        <v>4142</v>
      </c>
      <c r="K1192">
        <v>1305</v>
      </c>
      <c r="L1192">
        <v>1326</v>
      </c>
      <c r="M1192">
        <f t="shared" si="92"/>
        <v>2631</v>
      </c>
      <c r="N1192">
        <v>19.27</v>
      </c>
      <c r="O1192">
        <v>33.049999999999997</v>
      </c>
      <c r="P1192">
        <v>29.73</v>
      </c>
      <c r="Q1192">
        <v>41.5</v>
      </c>
      <c r="R1192">
        <v>1.32</v>
      </c>
      <c r="S1192">
        <v>16.54</v>
      </c>
      <c r="T1192">
        <v>17.86</v>
      </c>
      <c r="U1192">
        <v>11246601577</v>
      </c>
      <c r="V1192">
        <v>9939</v>
      </c>
      <c r="W1192">
        <v>413</v>
      </c>
      <c r="X1192">
        <v>2</v>
      </c>
      <c r="Y1192">
        <v>4</v>
      </c>
      <c r="Z1192">
        <v>12.62</v>
      </c>
      <c r="AA1192">
        <v>1.79</v>
      </c>
      <c r="AB1192">
        <v>690</v>
      </c>
      <c r="AC1192" s="38">
        <v>10.64</v>
      </c>
      <c r="AD1192" s="38">
        <v>-1.98</v>
      </c>
      <c r="AE1192" s="39">
        <v>40.19</v>
      </c>
      <c r="AF1192" s="38">
        <v>320</v>
      </c>
      <c r="AG1192" s="38">
        <v>469</v>
      </c>
      <c r="AH1192">
        <f t="shared" si="93"/>
        <v>789</v>
      </c>
      <c r="AI1192" s="40">
        <f t="shared" si="94"/>
        <v>29.988597491448122</v>
      </c>
    </row>
    <row r="1193" spans="1:35" ht="15">
      <c r="A1193" t="str">
        <f t="shared" si="90"/>
        <v>3339</v>
      </c>
      <c r="B1193" t="str">
        <f t="shared" si="91"/>
        <v>Kapoly</v>
      </c>
      <c r="C1193" t="s">
        <v>1191</v>
      </c>
      <c r="D1193" t="str">
        <f>INDEX(helysegnevtar!$A$4:$F$3181,MATCH(tidy!$B1193,helysegnevtar!$A$4:$A$3181,0),3)</f>
        <v>község</v>
      </c>
      <c r="E1193" t="str">
        <f>INDEX(helysegnevtar!$A$4:$F$3181,MATCH(tidy!$B1193,helysegnevtar!$A$4:$A$3181,0),4)</f>
        <v>Somogy</v>
      </c>
      <c r="F1193" t="str">
        <f>INDEX(helysegnevtar!$A$4:$F$3181,MATCH(tidy!$B1193,helysegnevtar!$A$4:$A$3181,0),6)</f>
        <v>Tabi</v>
      </c>
      <c r="G1193">
        <v>3</v>
      </c>
      <c r="H1193">
        <v>1.19</v>
      </c>
      <c r="I1193">
        <v>53.44</v>
      </c>
      <c r="J1193">
        <v>653</v>
      </c>
      <c r="K1193">
        <v>200</v>
      </c>
      <c r="L1193">
        <v>216</v>
      </c>
      <c r="M1193">
        <f t="shared" si="92"/>
        <v>416</v>
      </c>
      <c r="N1193">
        <v>50.28</v>
      </c>
      <c r="O1193">
        <v>10.38</v>
      </c>
      <c r="P1193">
        <v>66.67</v>
      </c>
      <c r="Q1193">
        <v>22.37</v>
      </c>
      <c r="R1193">
        <v>3.06</v>
      </c>
      <c r="S1193">
        <v>2.8</v>
      </c>
      <c r="T1193">
        <v>5.86</v>
      </c>
      <c r="U1193">
        <v>1061497235</v>
      </c>
      <c r="V1193">
        <v>1618</v>
      </c>
      <c r="Z1193">
        <v>19.37</v>
      </c>
      <c r="AB1193">
        <v>159</v>
      </c>
      <c r="AC1193" s="38">
        <v>12.91</v>
      </c>
      <c r="AD1193" s="38">
        <v>-11.3</v>
      </c>
      <c r="AE1193" s="39"/>
      <c r="AF1193" s="38">
        <v>57</v>
      </c>
      <c r="AG1193" s="38">
        <v>92</v>
      </c>
      <c r="AH1193">
        <f t="shared" si="93"/>
        <v>149</v>
      </c>
      <c r="AI1193" s="40">
        <f t="shared" si="94"/>
        <v>35.817307692307693</v>
      </c>
    </row>
    <row r="1194" spans="1:35" ht="15">
      <c r="A1194" t="str">
        <f t="shared" si="90"/>
        <v>909</v>
      </c>
      <c r="B1194" t="str">
        <f t="shared" si="91"/>
        <v>Kaposfő</v>
      </c>
      <c r="C1194" t="s">
        <v>1192</v>
      </c>
      <c r="D1194" t="str">
        <f>INDEX(helysegnevtar!$A$4:$F$3181,MATCH(tidy!$B1194,helysegnevtar!$A$4:$A$3181,0),3)</f>
        <v>község</v>
      </c>
      <c r="E1194" t="str">
        <f>INDEX(helysegnevtar!$A$4:$F$3181,MATCH(tidy!$B1194,helysegnevtar!$A$4:$A$3181,0),4)</f>
        <v>Somogy</v>
      </c>
      <c r="F1194" t="str">
        <f>INDEX(helysegnevtar!$A$4:$F$3181,MATCH(tidy!$B1194,helysegnevtar!$A$4:$A$3181,0),6)</f>
        <v>Kaposvári</v>
      </c>
      <c r="G1194">
        <v>19</v>
      </c>
      <c r="H1194">
        <v>7.04</v>
      </c>
      <c r="I1194">
        <v>57.14</v>
      </c>
      <c r="J1194">
        <v>1553</v>
      </c>
      <c r="K1194">
        <v>483</v>
      </c>
      <c r="L1194">
        <v>523</v>
      </c>
      <c r="M1194">
        <f t="shared" si="92"/>
        <v>1006</v>
      </c>
      <c r="N1194">
        <v>15.23</v>
      </c>
      <c r="O1194">
        <v>20</v>
      </c>
      <c r="P1194">
        <v>40</v>
      </c>
      <c r="Q1194">
        <v>27.26</v>
      </c>
      <c r="R1194">
        <v>7.49</v>
      </c>
      <c r="S1194">
        <v>3.27</v>
      </c>
      <c r="T1194">
        <v>10.76</v>
      </c>
      <c r="U1194">
        <v>3055560408</v>
      </c>
      <c r="V1194">
        <v>3721</v>
      </c>
      <c r="W1194">
        <v>190</v>
      </c>
      <c r="X1194">
        <v>37</v>
      </c>
      <c r="Y1194">
        <v>10</v>
      </c>
      <c r="Z1194">
        <v>10.75</v>
      </c>
      <c r="AB1194">
        <v>310</v>
      </c>
      <c r="AC1194" s="38">
        <v>4.03</v>
      </c>
      <c r="AD1194" s="38">
        <v>-4.03</v>
      </c>
      <c r="AE1194" s="39">
        <v>73.16</v>
      </c>
      <c r="AF1194" s="38">
        <v>118</v>
      </c>
      <c r="AG1194" s="38">
        <v>202</v>
      </c>
      <c r="AH1194">
        <f t="shared" si="93"/>
        <v>320</v>
      </c>
      <c r="AI1194" s="40">
        <f t="shared" si="94"/>
        <v>31.809145129224653</v>
      </c>
    </row>
    <row r="1195" spans="1:35" ht="15">
      <c r="A1195" t="str">
        <f t="shared" si="90"/>
        <v>2881</v>
      </c>
      <c r="B1195" t="str">
        <f t="shared" si="91"/>
        <v>Kaposgyarmat</v>
      </c>
      <c r="C1195" t="s">
        <v>1193</v>
      </c>
      <c r="D1195" t="str">
        <f>INDEX(helysegnevtar!$A$4:$F$3181,MATCH(tidy!$B1195,helysegnevtar!$A$4:$A$3181,0),3)</f>
        <v>község</v>
      </c>
      <c r="E1195" t="str">
        <f>INDEX(helysegnevtar!$A$4:$F$3181,MATCH(tidy!$B1195,helysegnevtar!$A$4:$A$3181,0),4)</f>
        <v>Somogy</v>
      </c>
      <c r="F1195" t="str">
        <f>INDEX(helysegnevtar!$A$4:$F$3181,MATCH(tidy!$B1195,helysegnevtar!$A$4:$A$3181,0),6)</f>
        <v>Kaposvári</v>
      </c>
      <c r="G1195">
        <v>1</v>
      </c>
      <c r="I1195">
        <v>48.15</v>
      </c>
      <c r="J1195">
        <v>82</v>
      </c>
      <c r="K1195">
        <v>23</v>
      </c>
      <c r="L1195">
        <v>35</v>
      </c>
      <c r="M1195">
        <f t="shared" si="92"/>
        <v>58</v>
      </c>
      <c r="N1195">
        <v>18.260000000000002</v>
      </c>
      <c r="O1195">
        <v>27.5</v>
      </c>
      <c r="P1195">
        <v>33.33</v>
      </c>
      <c r="Q1195">
        <v>11.07</v>
      </c>
      <c r="R1195">
        <v>0.3</v>
      </c>
      <c r="S1195">
        <v>0.93</v>
      </c>
      <c r="T1195">
        <v>1.23</v>
      </c>
      <c r="U1195">
        <v>209230362</v>
      </c>
      <c r="V1195">
        <v>236</v>
      </c>
      <c r="Z1195">
        <v>13.16</v>
      </c>
      <c r="AB1195">
        <v>19</v>
      </c>
      <c r="AC1195" s="38">
        <v>-26.32</v>
      </c>
      <c r="AD1195" s="38">
        <v>0</v>
      </c>
      <c r="AE1195" s="39"/>
      <c r="AF1195" s="38">
        <v>6</v>
      </c>
      <c r="AG1195" s="38">
        <v>13</v>
      </c>
      <c r="AH1195">
        <f t="shared" si="93"/>
        <v>19</v>
      </c>
      <c r="AI1195" s="40">
        <f t="shared" si="94"/>
        <v>32.758620689655174</v>
      </c>
    </row>
    <row r="1196" spans="1:35" ht="15">
      <c r="A1196" t="str">
        <f t="shared" si="90"/>
        <v>2586</v>
      </c>
      <c r="B1196" t="str">
        <f t="shared" si="91"/>
        <v>Kaposhomok</v>
      </c>
      <c r="C1196" t="s">
        <v>1194</v>
      </c>
      <c r="D1196" t="str">
        <f>INDEX(helysegnevtar!$A$4:$F$3181,MATCH(tidy!$B1196,helysegnevtar!$A$4:$A$3181,0),3)</f>
        <v>község</v>
      </c>
      <c r="E1196" t="str">
        <f>INDEX(helysegnevtar!$A$4:$F$3181,MATCH(tidy!$B1196,helysegnevtar!$A$4:$A$3181,0),4)</f>
        <v>Somogy</v>
      </c>
      <c r="F1196" t="str">
        <f>INDEX(helysegnevtar!$A$4:$F$3181,MATCH(tidy!$B1196,helysegnevtar!$A$4:$A$3181,0),6)</f>
        <v>Kaposvári</v>
      </c>
      <c r="G1196">
        <v>9</v>
      </c>
      <c r="H1196">
        <v>10.9</v>
      </c>
      <c r="I1196">
        <v>42.72</v>
      </c>
      <c r="J1196">
        <v>499</v>
      </c>
      <c r="K1196">
        <v>169</v>
      </c>
      <c r="L1196">
        <v>177</v>
      </c>
      <c r="M1196">
        <f t="shared" si="92"/>
        <v>346</v>
      </c>
      <c r="N1196">
        <v>11.82</v>
      </c>
      <c r="O1196">
        <v>6.19</v>
      </c>
      <c r="P1196">
        <v>35.71</v>
      </c>
      <c r="Q1196">
        <v>11.48</v>
      </c>
      <c r="R1196">
        <v>2.35</v>
      </c>
      <c r="S1196">
        <v>2.4500000000000002</v>
      </c>
      <c r="T1196">
        <v>4.8</v>
      </c>
      <c r="U1196">
        <v>579519769</v>
      </c>
      <c r="V1196">
        <v>971</v>
      </c>
      <c r="Z1196">
        <v>28.29</v>
      </c>
      <c r="AA1196">
        <v>22.7</v>
      </c>
      <c r="AB1196">
        <v>137</v>
      </c>
      <c r="AC1196" s="38">
        <v>26.12</v>
      </c>
      <c r="AD1196" s="38">
        <v>-13.06</v>
      </c>
      <c r="AE1196" s="39"/>
      <c r="AF1196" s="38">
        <v>25</v>
      </c>
      <c r="AG1196" s="38">
        <v>41</v>
      </c>
      <c r="AH1196">
        <f t="shared" si="93"/>
        <v>66</v>
      </c>
      <c r="AI1196" s="40">
        <f t="shared" si="94"/>
        <v>19.075144508670519</v>
      </c>
    </row>
    <row r="1197" spans="1:35" ht="15">
      <c r="A1197" t="str">
        <f t="shared" si="90"/>
        <v>1266</v>
      </c>
      <c r="B1197" t="str">
        <f t="shared" si="91"/>
        <v>Kaposkeresztúr</v>
      </c>
      <c r="C1197" t="s">
        <v>1195</v>
      </c>
      <c r="D1197" t="str">
        <f>INDEX(helysegnevtar!$A$4:$F$3181,MATCH(tidy!$B1197,helysegnevtar!$A$4:$A$3181,0),3)</f>
        <v>község</v>
      </c>
      <c r="E1197" t="str">
        <f>INDEX(helysegnevtar!$A$4:$F$3181,MATCH(tidy!$B1197,helysegnevtar!$A$4:$A$3181,0),4)</f>
        <v>Somogy</v>
      </c>
      <c r="F1197" t="str">
        <f>INDEX(helysegnevtar!$A$4:$F$3181,MATCH(tidy!$B1197,helysegnevtar!$A$4:$A$3181,0),6)</f>
        <v>Kaposvári</v>
      </c>
      <c r="G1197">
        <v>5</v>
      </c>
      <c r="H1197">
        <v>24.05</v>
      </c>
      <c r="I1197">
        <v>52.13</v>
      </c>
      <c r="J1197">
        <v>327</v>
      </c>
      <c r="K1197">
        <v>109</v>
      </c>
      <c r="L1197">
        <v>106</v>
      </c>
      <c r="M1197">
        <f t="shared" si="92"/>
        <v>215</v>
      </c>
      <c r="N1197">
        <v>18.62</v>
      </c>
      <c r="O1197">
        <v>13.46</v>
      </c>
      <c r="P1197">
        <v>50</v>
      </c>
      <c r="Q1197">
        <v>19.8</v>
      </c>
      <c r="R1197">
        <v>0.52</v>
      </c>
      <c r="S1197">
        <v>4.3899999999999997</v>
      </c>
      <c r="T1197">
        <v>4.91</v>
      </c>
      <c r="U1197">
        <v>270933073</v>
      </c>
      <c r="V1197">
        <v>712</v>
      </c>
      <c r="Z1197">
        <v>101.59</v>
      </c>
      <c r="AB1197">
        <v>98</v>
      </c>
      <c r="AC1197" s="38">
        <v>-6.35</v>
      </c>
      <c r="AD1197" s="38">
        <v>-3.17</v>
      </c>
      <c r="AE1197" s="39"/>
      <c r="AF1197" s="38">
        <v>14</v>
      </c>
      <c r="AG1197" s="38">
        <v>22</v>
      </c>
      <c r="AH1197">
        <f t="shared" si="93"/>
        <v>36</v>
      </c>
      <c r="AI1197" s="40">
        <f t="shared" si="94"/>
        <v>16.744186046511629</v>
      </c>
    </row>
    <row r="1198" spans="1:35" ht="15">
      <c r="A1198" t="str">
        <f t="shared" si="90"/>
        <v>1822</v>
      </c>
      <c r="B1198" t="str">
        <f t="shared" si="91"/>
        <v>Kaposmérő</v>
      </c>
      <c r="C1198" t="s">
        <v>1196</v>
      </c>
      <c r="D1198" t="str">
        <f>INDEX(helysegnevtar!$A$4:$F$3181,MATCH(tidy!$B1198,helysegnevtar!$A$4:$A$3181,0),3)</f>
        <v>község</v>
      </c>
      <c r="E1198" t="str">
        <f>INDEX(helysegnevtar!$A$4:$F$3181,MATCH(tidy!$B1198,helysegnevtar!$A$4:$A$3181,0),4)</f>
        <v>Somogy</v>
      </c>
      <c r="F1198" t="str">
        <f>INDEX(helysegnevtar!$A$4:$F$3181,MATCH(tidy!$B1198,helysegnevtar!$A$4:$A$3181,0),6)</f>
        <v>Kaposvári</v>
      </c>
      <c r="G1198">
        <v>7</v>
      </c>
      <c r="H1198">
        <v>3.87</v>
      </c>
      <c r="I1198">
        <v>54.07</v>
      </c>
      <c r="J1198">
        <v>2464</v>
      </c>
      <c r="K1198">
        <v>800</v>
      </c>
      <c r="L1198">
        <v>786</v>
      </c>
      <c r="M1198">
        <f t="shared" si="92"/>
        <v>1586</v>
      </c>
      <c r="N1198">
        <v>11.45</v>
      </c>
      <c r="O1198">
        <v>25.8</v>
      </c>
      <c r="P1198">
        <v>31.11</v>
      </c>
      <c r="Q1198">
        <v>13.98</v>
      </c>
      <c r="R1198">
        <v>0.42</v>
      </c>
      <c r="S1198">
        <v>15.43</v>
      </c>
      <c r="T1198">
        <v>15.85</v>
      </c>
      <c r="U1198">
        <v>5201148410</v>
      </c>
      <c r="V1198">
        <v>5779</v>
      </c>
      <c r="W1198">
        <v>197</v>
      </c>
      <c r="Y1198">
        <v>27</v>
      </c>
      <c r="Z1198">
        <v>6.67</v>
      </c>
      <c r="AA1198">
        <v>3.57</v>
      </c>
      <c r="AB1198">
        <v>385</v>
      </c>
      <c r="AC1198" s="38">
        <v>3.75</v>
      </c>
      <c r="AD1198" s="38">
        <v>-0.83</v>
      </c>
      <c r="AE1198" s="39">
        <v>30.46</v>
      </c>
      <c r="AF1198" s="38">
        <v>195</v>
      </c>
      <c r="AG1198" s="38">
        <v>262</v>
      </c>
      <c r="AH1198">
        <f t="shared" si="93"/>
        <v>457</v>
      </c>
      <c r="AI1198" s="40">
        <f t="shared" si="94"/>
        <v>28.814627994955867</v>
      </c>
    </row>
    <row r="1199" spans="1:35" ht="15">
      <c r="A1199" t="str">
        <f t="shared" si="90"/>
        <v>2329</v>
      </c>
      <c r="B1199" t="str">
        <f t="shared" si="91"/>
        <v>Kapospula</v>
      </c>
      <c r="C1199" t="s">
        <v>1197</v>
      </c>
      <c r="D1199" t="str">
        <f>INDEX(helysegnevtar!$A$4:$F$3181,MATCH(tidy!$B1199,helysegnevtar!$A$4:$A$3181,0),3)</f>
        <v>község</v>
      </c>
      <c r="E1199" t="str">
        <f>INDEX(helysegnevtar!$A$4:$F$3181,MATCH(tidy!$B1199,helysegnevtar!$A$4:$A$3181,0),4)</f>
        <v>Tolna</v>
      </c>
      <c r="F1199" t="str">
        <f>INDEX(helysegnevtar!$A$4:$F$3181,MATCH(tidy!$B1199,helysegnevtar!$A$4:$A$3181,0),6)</f>
        <v>Dombóvári</v>
      </c>
      <c r="G1199">
        <v>5</v>
      </c>
      <c r="H1199">
        <v>0.48</v>
      </c>
      <c r="I1199">
        <v>57.34</v>
      </c>
      <c r="J1199">
        <v>865</v>
      </c>
      <c r="K1199">
        <v>273</v>
      </c>
      <c r="L1199">
        <v>264</v>
      </c>
      <c r="M1199">
        <f t="shared" si="92"/>
        <v>537</v>
      </c>
      <c r="N1199">
        <v>70.819999999999993</v>
      </c>
      <c r="O1199">
        <v>22.22</v>
      </c>
      <c r="P1199">
        <v>56.25</v>
      </c>
      <c r="Q1199">
        <v>19.8</v>
      </c>
      <c r="R1199">
        <v>2.2799999999999998</v>
      </c>
      <c r="S1199">
        <v>3.86</v>
      </c>
      <c r="T1199">
        <v>6.14</v>
      </c>
      <c r="U1199">
        <v>1560346160</v>
      </c>
      <c r="V1199">
        <v>2200</v>
      </c>
      <c r="Z1199">
        <v>26.33</v>
      </c>
      <c r="AA1199">
        <v>2.5</v>
      </c>
      <c r="AB1199">
        <v>185</v>
      </c>
      <c r="AC1199" s="38">
        <v>-9.58</v>
      </c>
      <c r="AD1199" s="38">
        <v>-1.2</v>
      </c>
      <c r="AE1199" s="39"/>
      <c r="AF1199" s="38">
        <v>91</v>
      </c>
      <c r="AG1199" s="38">
        <v>121</v>
      </c>
      <c r="AH1199">
        <f t="shared" si="93"/>
        <v>212</v>
      </c>
      <c r="AI1199" s="40">
        <f t="shared" si="94"/>
        <v>39.478584729981378</v>
      </c>
    </row>
    <row r="1200" spans="1:35" ht="15">
      <c r="A1200" t="str">
        <f t="shared" si="90"/>
        <v>1573</v>
      </c>
      <c r="B1200" t="str">
        <f t="shared" si="91"/>
        <v>Kaposújlak</v>
      </c>
      <c r="C1200" t="s">
        <v>1198</v>
      </c>
      <c r="D1200" t="str">
        <f>INDEX(helysegnevtar!$A$4:$F$3181,MATCH(tidy!$B1200,helysegnevtar!$A$4:$A$3181,0),3)</f>
        <v>község</v>
      </c>
      <c r="E1200" t="str">
        <f>INDEX(helysegnevtar!$A$4:$F$3181,MATCH(tidy!$B1200,helysegnevtar!$A$4:$A$3181,0),4)</f>
        <v>Somogy</v>
      </c>
      <c r="F1200" t="str">
        <f>INDEX(helysegnevtar!$A$4:$F$3181,MATCH(tidy!$B1200,helysegnevtar!$A$4:$A$3181,0),6)</f>
        <v>Kaposvári</v>
      </c>
      <c r="G1200">
        <v>3</v>
      </c>
      <c r="H1200">
        <v>0.55000000000000004</v>
      </c>
      <c r="I1200">
        <v>57.11</v>
      </c>
      <c r="J1200">
        <v>722</v>
      </c>
      <c r="K1200">
        <v>215</v>
      </c>
      <c r="L1200">
        <v>236</v>
      </c>
      <c r="M1200">
        <f t="shared" si="92"/>
        <v>451</v>
      </c>
      <c r="N1200">
        <v>9.6999999999999993</v>
      </c>
      <c r="O1200">
        <v>24.15</v>
      </c>
      <c r="P1200">
        <v>50</v>
      </c>
      <c r="Q1200">
        <v>8.93</v>
      </c>
      <c r="R1200">
        <v>1.35</v>
      </c>
      <c r="S1200">
        <v>2.52</v>
      </c>
      <c r="T1200">
        <v>3.87</v>
      </c>
      <c r="U1200">
        <v>1555738110</v>
      </c>
      <c r="V1200">
        <v>1753</v>
      </c>
      <c r="Z1200">
        <v>8.06</v>
      </c>
      <c r="AB1200">
        <v>128</v>
      </c>
      <c r="AC1200" s="38">
        <v>-9.41</v>
      </c>
      <c r="AD1200" s="38">
        <v>0</v>
      </c>
      <c r="AE1200" s="39"/>
      <c r="AF1200" s="38">
        <v>61</v>
      </c>
      <c r="AG1200" s="38">
        <v>87</v>
      </c>
      <c r="AH1200">
        <f t="shared" si="93"/>
        <v>148</v>
      </c>
      <c r="AI1200" s="40">
        <f t="shared" si="94"/>
        <v>32.8159645232816</v>
      </c>
    </row>
    <row r="1201" spans="1:35" ht="15">
      <c r="A1201" t="str">
        <f t="shared" si="90"/>
        <v>2047</v>
      </c>
      <c r="B1201" t="str">
        <f t="shared" si="91"/>
        <v>Kaposvár</v>
      </c>
      <c r="C1201" t="s">
        <v>1199</v>
      </c>
      <c r="D1201" t="str">
        <f>INDEX(helysegnevtar!$A$4:$F$3181,MATCH(tidy!$B1201,helysegnevtar!$A$4:$A$3181,0),3)</f>
        <v>megyeszékhely, megyei jogú város</v>
      </c>
      <c r="E1201" t="str">
        <f>INDEX(helysegnevtar!$A$4:$F$3181,MATCH(tidy!$B1201,helysegnevtar!$A$4:$A$3181,0),4)</f>
        <v>Somogy</v>
      </c>
      <c r="F1201" t="str">
        <f>INDEX(helysegnevtar!$A$4:$F$3181,MATCH(tidy!$B1201,helysegnevtar!$A$4:$A$3181,0),6)</f>
        <v>Kaposvári</v>
      </c>
      <c r="G1201">
        <v>198</v>
      </c>
      <c r="H1201">
        <v>1.95</v>
      </c>
      <c r="I1201">
        <v>59.97</v>
      </c>
      <c r="J1201">
        <v>60330</v>
      </c>
      <c r="K1201">
        <v>18865</v>
      </c>
      <c r="L1201">
        <v>18443</v>
      </c>
      <c r="M1201">
        <f t="shared" si="92"/>
        <v>37308</v>
      </c>
      <c r="O1201">
        <v>29.94</v>
      </c>
      <c r="P1201">
        <v>39.1</v>
      </c>
      <c r="Q1201">
        <v>113.59</v>
      </c>
      <c r="R1201">
        <v>36.86</v>
      </c>
      <c r="S1201">
        <v>162.04</v>
      </c>
      <c r="T1201">
        <v>198.9</v>
      </c>
      <c r="U1201">
        <v>130604984284</v>
      </c>
      <c r="V1201">
        <v>150535</v>
      </c>
      <c r="W1201">
        <v>5142</v>
      </c>
      <c r="X1201">
        <v>105</v>
      </c>
      <c r="Y1201">
        <v>106</v>
      </c>
      <c r="Z1201">
        <v>17.75</v>
      </c>
      <c r="AA1201">
        <v>1.93</v>
      </c>
      <c r="AB1201">
        <v>9607</v>
      </c>
      <c r="AC1201" s="38">
        <v>-4.3099999999999996</v>
      </c>
      <c r="AD1201" s="38">
        <v>-6.33</v>
      </c>
      <c r="AE1201" s="39">
        <v>21.3</v>
      </c>
      <c r="AF1201" s="38">
        <v>5459</v>
      </c>
      <c r="AG1201" s="38">
        <v>9193</v>
      </c>
      <c r="AH1201">
        <f t="shared" si="93"/>
        <v>14652</v>
      </c>
      <c r="AI1201" s="40">
        <f t="shared" si="94"/>
        <v>39.273078160180127</v>
      </c>
    </row>
    <row r="1202" spans="1:35" ht="15">
      <c r="A1202" t="str">
        <f t="shared" si="90"/>
        <v>1896</v>
      </c>
      <c r="B1202" t="str">
        <f t="shared" si="91"/>
        <v>Kaposszekcső</v>
      </c>
      <c r="C1202" t="s">
        <v>1200</v>
      </c>
      <c r="D1202" t="str">
        <f>INDEX(helysegnevtar!$A$4:$F$3181,MATCH(tidy!$B1202,helysegnevtar!$A$4:$A$3181,0),3)</f>
        <v>község</v>
      </c>
      <c r="E1202" t="str">
        <f>INDEX(helysegnevtar!$A$4:$F$3181,MATCH(tidy!$B1202,helysegnevtar!$A$4:$A$3181,0),4)</f>
        <v>Tolna</v>
      </c>
      <c r="F1202" t="str">
        <f>INDEX(helysegnevtar!$A$4:$F$3181,MATCH(tidy!$B1202,helysegnevtar!$A$4:$A$3181,0),6)</f>
        <v>Dombóvári</v>
      </c>
      <c r="G1202">
        <v>6</v>
      </c>
      <c r="H1202">
        <v>1.46</v>
      </c>
      <c r="I1202">
        <v>64.27</v>
      </c>
      <c r="J1202">
        <v>1562</v>
      </c>
      <c r="K1202">
        <v>466</v>
      </c>
      <c r="L1202">
        <v>499</v>
      </c>
      <c r="M1202">
        <f t="shared" si="92"/>
        <v>965</v>
      </c>
      <c r="N1202">
        <v>66.55</v>
      </c>
      <c r="O1202">
        <v>15.21</v>
      </c>
      <c r="P1202">
        <v>75.86</v>
      </c>
      <c r="Q1202">
        <v>15.62</v>
      </c>
      <c r="R1202">
        <v>4.1900000000000004</v>
      </c>
      <c r="S1202">
        <v>4.5599999999999996</v>
      </c>
      <c r="T1202">
        <v>8.75</v>
      </c>
      <c r="U1202">
        <v>2644046028</v>
      </c>
      <c r="V1202">
        <v>4072</v>
      </c>
      <c r="W1202">
        <v>190</v>
      </c>
      <c r="X1202">
        <v>4</v>
      </c>
      <c r="Y1202">
        <v>8</v>
      </c>
      <c r="Z1202">
        <v>11.38</v>
      </c>
      <c r="AB1202">
        <v>343</v>
      </c>
      <c r="AC1202" s="38">
        <v>44.86</v>
      </c>
      <c r="AD1202" s="38">
        <v>-23.43</v>
      </c>
      <c r="AE1202" s="39">
        <v>57.89</v>
      </c>
      <c r="AF1202" s="38">
        <v>128</v>
      </c>
      <c r="AG1202" s="38">
        <v>235</v>
      </c>
      <c r="AH1202">
        <f t="shared" si="93"/>
        <v>363</v>
      </c>
      <c r="AI1202" s="40">
        <f t="shared" si="94"/>
        <v>37.616580310880835</v>
      </c>
    </row>
    <row r="1203" spans="1:35" ht="15">
      <c r="A1203" t="str">
        <f t="shared" si="90"/>
        <v>642</v>
      </c>
      <c r="B1203" t="str">
        <f t="shared" si="91"/>
        <v>Kaposszerdahely</v>
      </c>
      <c r="C1203" t="s">
        <v>1201</v>
      </c>
      <c r="D1203" t="str">
        <f>INDEX(helysegnevtar!$A$4:$F$3181,MATCH(tidy!$B1203,helysegnevtar!$A$4:$A$3181,0),3)</f>
        <v>község</v>
      </c>
      <c r="E1203" t="str">
        <f>INDEX(helysegnevtar!$A$4:$F$3181,MATCH(tidy!$B1203,helysegnevtar!$A$4:$A$3181,0),4)</f>
        <v>Somogy</v>
      </c>
      <c r="F1203" t="str">
        <f>INDEX(helysegnevtar!$A$4:$F$3181,MATCH(tidy!$B1203,helysegnevtar!$A$4:$A$3181,0),6)</f>
        <v>Kaposvári</v>
      </c>
      <c r="G1203">
        <v>7</v>
      </c>
      <c r="H1203">
        <v>2.78</v>
      </c>
      <c r="I1203">
        <v>48.92</v>
      </c>
      <c r="J1203">
        <v>1055</v>
      </c>
      <c r="K1203">
        <v>337</v>
      </c>
      <c r="L1203">
        <v>371</v>
      </c>
      <c r="M1203">
        <f t="shared" si="92"/>
        <v>708</v>
      </c>
      <c r="N1203">
        <v>14.25</v>
      </c>
      <c r="O1203">
        <v>30.94</v>
      </c>
      <c r="P1203">
        <v>30.77</v>
      </c>
      <c r="Q1203">
        <v>8.85</v>
      </c>
      <c r="R1203">
        <v>3.49</v>
      </c>
      <c r="S1203">
        <v>5.04</v>
      </c>
      <c r="T1203">
        <v>8.5299999999999994</v>
      </c>
      <c r="U1203">
        <v>2278834443</v>
      </c>
      <c r="V1203">
        <v>2459</v>
      </c>
      <c r="Z1203">
        <v>4.2699999999999996</v>
      </c>
      <c r="AA1203">
        <v>6.25</v>
      </c>
      <c r="AB1203">
        <v>161</v>
      </c>
      <c r="AC1203" s="38">
        <v>28.85</v>
      </c>
      <c r="AD1203" s="38">
        <v>8.5500000000000007</v>
      </c>
      <c r="AE1203" s="39"/>
      <c r="AF1203" s="38">
        <v>69</v>
      </c>
      <c r="AG1203" s="38">
        <v>92</v>
      </c>
      <c r="AH1203">
        <f t="shared" si="93"/>
        <v>161</v>
      </c>
      <c r="AI1203" s="40">
        <f t="shared" si="94"/>
        <v>22.74011299435028</v>
      </c>
    </row>
    <row r="1204" spans="1:35" ht="15">
      <c r="A1204" t="str">
        <f t="shared" si="90"/>
        <v>1427</v>
      </c>
      <c r="B1204" t="str">
        <f t="shared" si="91"/>
        <v>Káptalanfa</v>
      </c>
      <c r="C1204" t="s">
        <v>1202</v>
      </c>
      <c r="D1204" t="str">
        <f>INDEX(helysegnevtar!$A$4:$F$3181,MATCH(tidy!$B1204,helysegnevtar!$A$4:$A$3181,0),3)</f>
        <v>község</v>
      </c>
      <c r="E1204" t="str">
        <f>INDEX(helysegnevtar!$A$4:$F$3181,MATCH(tidy!$B1204,helysegnevtar!$A$4:$A$3181,0),4)</f>
        <v>Veszprém</v>
      </c>
      <c r="F1204" t="str">
        <f>INDEX(helysegnevtar!$A$4:$F$3181,MATCH(tidy!$B1204,helysegnevtar!$A$4:$A$3181,0),6)</f>
        <v>Sümegi</v>
      </c>
      <c r="G1204">
        <v>10</v>
      </c>
      <c r="H1204">
        <v>0.4</v>
      </c>
      <c r="I1204">
        <v>39.770000000000003</v>
      </c>
      <c r="J1204">
        <v>783</v>
      </c>
      <c r="K1204">
        <v>255</v>
      </c>
      <c r="L1204">
        <v>286</v>
      </c>
      <c r="M1204">
        <f t="shared" si="92"/>
        <v>541</v>
      </c>
      <c r="N1204">
        <v>53.3</v>
      </c>
      <c r="O1204">
        <v>12.21</v>
      </c>
      <c r="P1204">
        <v>60</v>
      </c>
      <c r="Q1204">
        <v>33.71</v>
      </c>
      <c r="R1204">
        <v>1.92</v>
      </c>
      <c r="S1204">
        <v>4.2</v>
      </c>
      <c r="T1204">
        <v>6.12</v>
      </c>
      <c r="U1204">
        <v>1544845850</v>
      </c>
      <c r="V1204">
        <v>1647</v>
      </c>
      <c r="W1204">
        <v>113</v>
      </c>
      <c r="X1204">
        <v>6</v>
      </c>
      <c r="Y1204">
        <v>7</v>
      </c>
      <c r="Z1204">
        <v>5.45</v>
      </c>
      <c r="AA1204">
        <v>8.07</v>
      </c>
      <c r="AB1204">
        <v>212</v>
      </c>
      <c r="AC1204" s="38">
        <v>-10.91</v>
      </c>
      <c r="AD1204" s="38">
        <v>-10.91</v>
      </c>
      <c r="AE1204" s="39">
        <v>56.64</v>
      </c>
      <c r="AF1204" s="38">
        <v>54</v>
      </c>
      <c r="AG1204" s="38">
        <v>72</v>
      </c>
      <c r="AH1204">
        <f t="shared" si="93"/>
        <v>126</v>
      </c>
      <c r="AI1204" s="40">
        <f t="shared" si="94"/>
        <v>23.290203327171906</v>
      </c>
    </row>
    <row r="1205" spans="1:35" ht="15">
      <c r="A1205" t="str">
        <f t="shared" si="90"/>
        <v>563</v>
      </c>
      <c r="B1205" t="str">
        <f t="shared" si="91"/>
        <v>Káptalantóti</v>
      </c>
      <c r="C1205" t="s">
        <v>1203</v>
      </c>
      <c r="D1205" t="str">
        <f>INDEX(helysegnevtar!$A$4:$F$3181,MATCH(tidy!$B1205,helysegnevtar!$A$4:$A$3181,0),3)</f>
        <v>község</v>
      </c>
      <c r="E1205" t="str">
        <f>INDEX(helysegnevtar!$A$4:$F$3181,MATCH(tidy!$B1205,helysegnevtar!$A$4:$A$3181,0),4)</f>
        <v>Veszprém</v>
      </c>
      <c r="F1205" t="str">
        <f>INDEX(helysegnevtar!$A$4:$F$3181,MATCH(tidy!$B1205,helysegnevtar!$A$4:$A$3181,0),6)</f>
        <v>Tapolcai</v>
      </c>
      <c r="I1205">
        <v>46.73</v>
      </c>
      <c r="J1205">
        <v>493</v>
      </c>
      <c r="K1205">
        <v>165</v>
      </c>
      <c r="L1205">
        <v>173</v>
      </c>
      <c r="M1205">
        <f t="shared" si="92"/>
        <v>338</v>
      </c>
      <c r="N1205">
        <v>53.17</v>
      </c>
      <c r="O1205">
        <v>17.350000000000001</v>
      </c>
      <c r="P1205">
        <v>53.85</v>
      </c>
      <c r="Q1205">
        <v>11.73</v>
      </c>
      <c r="R1205">
        <v>2.19</v>
      </c>
      <c r="S1205">
        <v>1.57</v>
      </c>
      <c r="T1205">
        <v>3.76</v>
      </c>
      <c r="U1205">
        <v>693753580</v>
      </c>
      <c r="V1205">
        <v>901</v>
      </c>
      <c r="Z1205">
        <v>16.149999999999999</v>
      </c>
      <c r="AB1205">
        <v>97</v>
      </c>
      <c r="AC1205" s="38">
        <v>4.04</v>
      </c>
      <c r="AD1205" s="38">
        <v>-8.07</v>
      </c>
      <c r="AE1205" s="39"/>
      <c r="AF1205" s="38">
        <v>44</v>
      </c>
      <c r="AG1205" s="38">
        <v>38</v>
      </c>
      <c r="AH1205">
        <f t="shared" si="93"/>
        <v>82</v>
      </c>
      <c r="AI1205" s="40">
        <f t="shared" si="94"/>
        <v>24.260355029585799</v>
      </c>
    </row>
    <row r="1206" spans="1:35" ht="15">
      <c r="A1206" t="str">
        <f t="shared" si="90"/>
        <v>2833</v>
      </c>
      <c r="B1206" t="str">
        <f t="shared" si="91"/>
        <v>Kapuvár</v>
      </c>
      <c r="C1206" t="s">
        <v>1204</v>
      </c>
      <c r="D1206" t="str">
        <f>INDEX(helysegnevtar!$A$4:$F$3181,MATCH(tidy!$B1206,helysegnevtar!$A$4:$A$3181,0),3)</f>
        <v>város</v>
      </c>
      <c r="E1206" t="str">
        <f>INDEX(helysegnevtar!$A$4:$F$3181,MATCH(tidy!$B1206,helysegnevtar!$A$4:$A$3181,0),4)</f>
        <v>Győr-Moson-Sopron</v>
      </c>
      <c r="F1206" t="str">
        <f>INDEX(helysegnevtar!$A$4:$F$3181,MATCH(tidy!$B1206,helysegnevtar!$A$4:$A$3181,0),6)</f>
        <v>Kapuvári</v>
      </c>
      <c r="G1206">
        <v>9</v>
      </c>
      <c r="H1206">
        <v>1.85</v>
      </c>
      <c r="I1206">
        <v>56.69</v>
      </c>
      <c r="J1206">
        <v>9926</v>
      </c>
      <c r="K1206">
        <v>3030</v>
      </c>
      <c r="L1206">
        <v>3151</v>
      </c>
      <c r="M1206">
        <f t="shared" si="92"/>
        <v>6181</v>
      </c>
      <c r="N1206">
        <v>50.1</v>
      </c>
      <c r="O1206">
        <v>21.88</v>
      </c>
      <c r="P1206">
        <v>39.130000000000003</v>
      </c>
      <c r="Q1206">
        <v>96.05</v>
      </c>
      <c r="R1206">
        <v>4.24</v>
      </c>
      <c r="S1206">
        <v>46.88</v>
      </c>
      <c r="T1206">
        <v>51.12</v>
      </c>
      <c r="U1206">
        <v>18272352445</v>
      </c>
      <c r="V1206">
        <v>22684</v>
      </c>
      <c r="W1206">
        <v>972</v>
      </c>
      <c r="X1206">
        <v>8</v>
      </c>
      <c r="Y1206">
        <v>5</v>
      </c>
      <c r="Z1206">
        <v>13.18</v>
      </c>
      <c r="AA1206">
        <v>1.86</v>
      </c>
      <c r="AB1206">
        <v>1900</v>
      </c>
      <c r="AC1206" s="38">
        <v>7.65</v>
      </c>
      <c r="AD1206" s="38">
        <v>-5.13</v>
      </c>
      <c r="AE1206" s="39">
        <v>34.880000000000003</v>
      </c>
      <c r="AF1206" s="38">
        <v>925</v>
      </c>
      <c r="AG1206" s="38">
        <v>1346</v>
      </c>
      <c r="AH1206">
        <f t="shared" si="93"/>
        <v>2271</v>
      </c>
      <c r="AI1206" s="40">
        <f t="shared" si="94"/>
        <v>36.741627568354637</v>
      </c>
    </row>
    <row r="1207" spans="1:35" ht="15">
      <c r="A1207" t="str">
        <f t="shared" si="90"/>
        <v>535</v>
      </c>
      <c r="B1207" t="str">
        <f t="shared" si="91"/>
        <v>Kára</v>
      </c>
      <c r="C1207" t="s">
        <v>1205</v>
      </c>
      <c r="D1207" t="str">
        <f>INDEX(helysegnevtar!$A$4:$F$3181,MATCH(tidy!$B1207,helysegnevtar!$A$4:$A$3181,0),3)</f>
        <v>község</v>
      </c>
      <c r="E1207" t="str">
        <f>INDEX(helysegnevtar!$A$4:$F$3181,MATCH(tidy!$B1207,helysegnevtar!$A$4:$A$3181,0),4)</f>
        <v>Somogy</v>
      </c>
      <c r="F1207" t="str">
        <f>INDEX(helysegnevtar!$A$4:$F$3181,MATCH(tidy!$B1207,helysegnevtar!$A$4:$A$3181,0),6)</f>
        <v>Tabi</v>
      </c>
      <c r="I1207">
        <v>87.5</v>
      </c>
      <c r="J1207">
        <v>64</v>
      </c>
      <c r="K1207">
        <v>21</v>
      </c>
      <c r="L1207">
        <v>16</v>
      </c>
      <c r="M1207">
        <f t="shared" si="92"/>
        <v>37</v>
      </c>
      <c r="N1207">
        <v>40.520000000000003</v>
      </c>
      <c r="O1207">
        <v>43.75</v>
      </c>
      <c r="P1207">
        <v>100</v>
      </c>
      <c r="Q1207">
        <v>5.37</v>
      </c>
      <c r="S1207">
        <v>1</v>
      </c>
      <c r="T1207">
        <v>1</v>
      </c>
      <c r="U1207">
        <v>111351119</v>
      </c>
      <c r="V1207">
        <v>98</v>
      </c>
      <c r="AB1207">
        <v>13</v>
      </c>
      <c r="AC1207" s="38">
        <v>-378.38</v>
      </c>
      <c r="AD1207" s="38">
        <v>0</v>
      </c>
      <c r="AE1207" s="39"/>
      <c r="AF1207" s="38">
        <v>14</v>
      </c>
      <c r="AG1207" s="38">
        <v>8</v>
      </c>
      <c r="AH1207">
        <f t="shared" si="93"/>
        <v>22</v>
      </c>
      <c r="AI1207" s="40">
        <f t="shared" si="94"/>
        <v>59.45945945945946</v>
      </c>
    </row>
    <row r="1208" spans="1:35" ht="15">
      <c r="A1208" t="str">
        <f t="shared" si="90"/>
        <v>593</v>
      </c>
      <c r="B1208" t="str">
        <f t="shared" si="91"/>
        <v>Karácsond</v>
      </c>
      <c r="C1208" t="s">
        <v>1206</v>
      </c>
      <c r="D1208" t="str">
        <f>INDEX(helysegnevtar!$A$4:$F$3181,MATCH(tidy!$B1208,helysegnevtar!$A$4:$A$3181,0),3)</f>
        <v>község</v>
      </c>
      <c r="E1208" t="str">
        <f>INDEX(helysegnevtar!$A$4:$F$3181,MATCH(tidy!$B1208,helysegnevtar!$A$4:$A$3181,0),4)</f>
        <v>Heves</v>
      </c>
      <c r="F1208" t="str">
        <f>INDEX(helysegnevtar!$A$4:$F$3181,MATCH(tidy!$B1208,helysegnevtar!$A$4:$A$3181,0),6)</f>
        <v>Gyöngyösi</v>
      </c>
      <c r="G1208">
        <v>13</v>
      </c>
      <c r="H1208">
        <v>5.17</v>
      </c>
      <c r="I1208">
        <v>54.36</v>
      </c>
      <c r="J1208">
        <v>2922</v>
      </c>
      <c r="K1208">
        <v>940</v>
      </c>
      <c r="L1208">
        <v>960</v>
      </c>
      <c r="M1208">
        <f t="shared" si="92"/>
        <v>1900</v>
      </c>
      <c r="N1208">
        <v>41.98</v>
      </c>
      <c r="O1208">
        <v>12.71</v>
      </c>
      <c r="P1208">
        <v>64.62</v>
      </c>
      <c r="Q1208">
        <v>31.6</v>
      </c>
      <c r="R1208">
        <v>4.9400000000000004</v>
      </c>
      <c r="S1208">
        <v>22.36</v>
      </c>
      <c r="T1208">
        <v>27.3</v>
      </c>
      <c r="U1208">
        <v>6127658951</v>
      </c>
      <c r="V1208">
        <v>7985</v>
      </c>
      <c r="W1208">
        <v>174</v>
      </c>
      <c r="X1208">
        <v>1</v>
      </c>
      <c r="Y1208">
        <v>42</v>
      </c>
      <c r="Z1208">
        <v>22.72</v>
      </c>
      <c r="AA1208">
        <v>5.93</v>
      </c>
      <c r="AB1208">
        <v>689</v>
      </c>
      <c r="AC1208" s="38">
        <v>-0.36</v>
      </c>
      <c r="AD1208" s="38">
        <v>-5.41</v>
      </c>
      <c r="AE1208" s="39">
        <v>6.32</v>
      </c>
      <c r="AF1208" s="38">
        <v>206</v>
      </c>
      <c r="AG1208" s="38">
        <v>331</v>
      </c>
      <c r="AH1208">
        <f t="shared" si="93"/>
        <v>537</v>
      </c>
      <c r="AI1208" s="40">
        <f t="shared" si="94"/>
        <v>28.263157894736839</v>
      </c>
    </row>
    <row r="1209" spans="1:35" ht="15">
      <c r="A1209" t="str">
        <f t="shared" si="90"/>
        <v>526</v>
      </c>
      <c r="B1209" t="str">
        <f t="shared" si="91"/>
        <v>Karád</v>
      </c>
      <c r="C1209" t="s">
        <v>1207</v>
      </c>
      <c r="D1209" t="str">
        <f>INDEX(helysegnevtar!$A$4:$F$3181,MATCH(tidy!$B1209,helysegnevtar!$A$4:$A$3181,0),3)</f>
        <v>község</v>
      </c>
      <c r="E1209" t="str">
        <f>INDEX(helysegnevtar!$A$4:$F$3181,MATCH(tidy!$B1209,helysegnevtar!$A$4:$A$3181,0),4)</f>
        <v>Somogy</v>
      </c>
      <c r="F1209" t="str">
        <f>INDEX(helysegnevtar!$A$4:$F$3181,MATCH(tidy!$B1209,helysegnevtar!$A$4:$A$3181,0),6)</f>
        <v>Fonyódi</v>
      </c>
      <c r="G1209">
        <v>20</v>
      </c>
      <c r="H1209">
        <v>5.34</v>
      </c>
      <c r="I1209">
        <v>58.98</v>
      </c>
      <c r="J1209">
        <v>1595</v>
      </c>
      <c r="K1209">
        <v>460</v>
      </c>
      <c r="L1209">
        <v>514</v>
      </c>
      <c r="M1209">
        <f t="shared" si="92"/>
        <v>974</v>
      </c>
      <c r="N1209">
        <v>44.13</v>
      </c>
      <c r="O1209">
        <v>15.15</v>
      </c>
      <c r="P1209">
        <v>64.56</v>
      </c>
      <c r="Q1209">
        <v>52.38</v>
      </c>
      <c r="R1209">
        <v>32.65</v>
      </c>
      <c r="S1209">
        <v>20.14</v>
      </c>
      <c r="T1209">
        <v>52.79</v>
      </c>
      <c r="U1209">
        <v>1827273263</v>
      </c>
      <c r="V1209">
        <v>3268</v>
      </c>
      <c r="W1209">
        <v>105</v>
      </c>
      <c r="X1209">
        <v>38</v>
      </c>
      <c r="Y1209">
        <v>14</v>
      </c>
      <c r="Z1209">
        <v>12.89</v>
      </c>
      <c r="AA1209">
        <v>13.99</v>
      </c>
      <c r="AB1209">
        <v>380</v>
      </c>
      <c r="AC1209" s="38">
        <v>0</v>
      </c>
      <c r="AD1209" s="38">
        <v>-5.43</v>
      </c>
      <c r="AE1209" s="39">
        <v>0.95</v>
      </c>
      <c r="AF1209" s="38">
        <v>145</v>
      </c>
      <c r="AG1209" s="38">
        <v>195</v>
      </c>
      <c r="AH1209">
        <f t="shared" si="93"/>
        <v>340</v>
      </c>
      <c r="AI1209" s="40">
        <f t="shared" si="94"/>
        <v>34.907597535934293</v>
      </c>
    </row>
    <row r="1210" spans="1:35" ht="15">
      <c r="A1210" t="str">
        <f t="shared" si="90"/>
        <v>1091</v>
      </c>
      <c r="B1210" t="str">
        <f t="shared" si="91"/>
        <v>Karakó</v>
      </c>
      <c r="C1210" t="s">
        <v>1208</v>
      </c>
      <c r="D1210" t="str">
        <f>INDEX(helysegnevtar!$A$4:$F$3181,MATCH(tidy!$B1210,helysegnevtar!$A$4:$A$3181,0),3)</f>
        <v>község</v>
      </c>
      <c r="E1210" t="str">
        <f>INDEX(helysegnevtar!$A$4:$F$3181,MATCH(tidy!$B1210,helysegnevtar!$A$4:$A$3181,0),4)</f>
        <v>Vas</v>
      </c>
      <c r="F1210" t="str">
        <f>INDEX(helysegnevtar!$A$4:$F$3181,MATCH(tidy!$B1210,helysegnevtar!$A$4:$A$3181,0),6)</f>
        <v>Celldömölki</v>
      </c>
      <c r="G1210">
        <v>2</v>
      </c>
      <c r="H1210">
        <v>2.96</v>
      </c>
      <c r="I1210">
        <v>42.96</v>
      </c>
      <c r="J1210">
        <v>220</v>
      </c>
      <c r="K1210">
        <v>76</v>
      </c>
      <c r="L1210">
        <v>83</v>
      </c>
      <c r="M1210">
        <f t="shared" si="92"/>
        <v>159</v>
      </c>
      <c r="N1210">
        <v>49.56</v>
      </c>
      <c r="O1210">
        <v>7.69</v>
      </c>
      <c r="P1210">
        <v>25</v>
      </c>
      <c r="Q1210">
        <v>10.35</v>
      </c>
      <c r="R1210">
        <v>1.1299999999999999</v>
      </c>
      <c r="S1210">
        <v>1.7</v>
      </c>
      <c r="T1210">
        <v>2.83</v>
      </c>
      <c r="U1210">
        <v>343361339</v>
      </c>
      <c r="V1210">
        <v>449</v>
      </c>
      <c r="Z1210">
        <v>9.8000000000000007</v>
      </c>
      <c r="AA1210">
        <v>10.89</v>
      </c>
      <c r="AB1210">
        <v>70</v>
      </c>
      <c r="AC1210" s="38">
        <v>9.8000000000000007</v>
      </c>
      <c r="AD1210" s="38">
        <v>-9.8000000000000007</v>
      </c>
      <c r="AE1210" s="39"/>
      <c r="AF1210" s="38">
        <v>10</v>
      </c>
      <c r="AG1210" s="38">
        <v>20</v>
      </c>
      <c r="AH1210">
        <f t="shared" si="93"/>
        <v>30</v>
      </c>
      <c r="AI1210" s="40">
        <f t="shared" si="94"/>
        <v>18.867924528301888</v>
      </c>
    </row>
    <row r="1211" spans="1:35" ht="15">
      <c r="A1211" t="str">
        <f t="shared" si="90"/>
        <v>874</v>
      </c>
      <c r="B1211" t="str">
        <f t="shared" si="91"/>
        <v>Karakószörcsök</v>
      </c>
      <c r="C1211" t="s">
        <v>1209</v>
      </c>
      <c r="D1211" t="str">
        <f>INDEX(helysegnevtar!$A$4:$F$3181,MATCH(tidy!$B1211,helysegnevtar!$A$4:$A$3181,0),3)</f>
        <v>község</v>
      </c>
      <c r="E1211" t="str">
        <f>INDEX(helysegnevtar!$A$4:$F$3181,MATCH(tidy!$B1211,helysegnevtar!$A$4:$A$3181,0),4)</f>
        <v>Veszprém</v>
      </c>
      <c r="F1211" t="str">
        <f>INDEX(helysegnevtar!$A$4:$F$3181,MATCH(tidy!$B1211,helysegnevtar!$A$4:$A$3181,0),6)</f>
        <v>Devecseri</v>
      </c>
      <c r="G1211">
        <v>3</v>
      </c>
      <c r="H1211">
        <v>2.78</v>
      </c>
      <c r="I1211">
        <v>61.85</v>
      </c>
      <c r="J1211">
        <v>306</v>
      </c>
      <c r="K1211">
        <v>85</v>
      </c>
      <c r="L1211">
        <v>94</v>
      </c>
      <c r="M1211">
        <f t="shared" si="92"/>
        <v>179</v>
      </c>
      <c r="N1211">
        <v>55.55</v>
      </c>
      <c r="O1211">
        <v>6.3</v>
      </c>
      <c r="P1211">
        <v>37.5</v>
      </c>
      <c r="Q1211">
        <v>7.11</v>
      </c>
      <c r="R1211">
        <v>1.97</v>
      </c>
      <c r="S1211">
        <v>1.43</v>
      </c>
      <c r="T1211">
        <v>3.4</v>
      </c>
      <c r="U1211">
        <v>520405840</v>
      </c>
      <c r="V1211">
        <v>647</v>
      </c>
      <c r="Z1211">
        <v>17.89</v>
      </c>
      <c r="AB1211">
        <v>73</v>
      </c>
      <c r="AC1211" s="38">
        <v>14.31</v>
      </c>
      <c r="AD1211" s="38">
        <v>-14.31</v>
      </c>
      <c r="AE1211" s="39"/>
      <c r="AF1211" s="38">
        <v>29</v>
      </c>
      <c r="AG1211" s="38">
        <v>30</v>
      </c>
      <c r="AH1211">
        <f t="shared" si="93"/>
        <v>59</v>
      </c>
      <c r="AI1211" s="40">
        <f t="shared" si="94"/>
        <v>32.960893854748605</v>
      </c>
    </row>
    <row r="1212" spans="1:35" ht="15">
      <c r="A1212" t="str">
        <f t="shared" si="90"/>
        <v>1862</v>
      </c>
      <c r="B1212" t="str">
        <f t="shared" si="91"/>
        <v>Karancsalja</v>
      </c>
      <c r="C1212" t="s">
        <v>1210</v>
      </c>
      <c r="D1212" t="str">
        <f>INDEX(helysegnevtar!$A$4:$F$3181,MATCH(tidy!$B1212,helysegnevtar!$A$4:$A$3181,0),3)</f>
        <v>község</v>
      </c>
      <c r="E1212" t="str">
        <f>INDEX(helysegnevtar!$A$4:$F$3181,MATCH(tidy!$B1212,helysegnevtar!$A$4:$A$3181,0),4)</f>
        <v>Nógrád</v>
      </c>
      <c r="F1212" t="str">
        <f>INDEX(helysegnevtar!$A$4:$F$3181,MATCH(tidy!$B1212,helysegnevtar!$A$4:$A$3181,0),6)</f>
        <v>Salgótarjáni</v>
      </c>
      <c r="G1212">
        <v>25</v>
      </c>
      <c r="H1212">
        <v>2.85</v>
      </c>
      <c r="I1212">
        <v>53.47</v>
      </c>
      <c r="J1212">
        <v>1508</v>
      </c>
      <c r="K1212">
        <v>504</v>
      </c>
      <c r="L1212">
        <v>496</v>
      </c>
      <c r="M1212">
        <f t="shared" si="92"/>
        <v>1000</v>
      </c>
      <c r="N1212">
        <v>14.19</v>
      </c>
      <c r="O1212">
        <v>21.26</v>
      </c>
      <c r="P1212">
        <v>72</v>
      </c>
      <c r="Q1212">
        <v>12.54</v>
      </c>
      <c r="R1212">
        <v>0.36</v>
      </c>
      <c r="S1212">
        <v>6.89</v>
      </c>
      <c r="T1212">
        <v>7.25</v>
      </c>
      <c r="U1212">
        <v>2897480867</v>
      </c>
      <c r="V1212">
        <v>3414</v>
      </c>
      <c r="W1212">
        <v>133</v>
      </c>
      <c r="X1212">
        <v>10</v>
      </c>
      <c r="Y1212">
        <v>18</v>
      </c>
      <c r="Z1212">
        <v>11.89</v>
      </c>
      <c r="AA1212">
        <v>6.56</v>
      </c>
      <c r="AB1212">
        <v>273</v>
      </c>
      <c r="AC1212" s="38">
        <v>-2.8</v>
      </c>
      <c r="AD1212" s="38">
        <v>-3.5</v>
      </c>
      <c r="AE1212" s="39">
        <v>58.65</v>
      </c>
      <c r="AF1212" s="38">
        <v>116</v>
      </c>
      <c r="AG1212" s="38">
        <v>160</v>
      </c>
      <c r="AH1212">
        <f t="shared" si="93"/>
        <v>276</v>
      </c>
      <c r="AI1212" s="40">
        <f t="shared" si="94"/>
        <v>27.6</v>
      </c>
    </row>
    <row r="1213" spans="1:35" ht="15">
      <c r="A1213" t="str">
        <f t="shared" si="90"/>
        <v>2554</v>
      </c>
      <c r="B1213" t="str">
        <f t="shared" si="91"/>
        <v>Karancsberény</v>
      </c>
      <c r="C1213" t="s">
        <v>1211</v>
      </c>
      <c r="D1213" t="str">
        <f>INDEX(helysegnevtar!$A$4:$F$3181,MATCH(tidy!$B1213,helysegnevtar!$A$4:$A$3181,0),3)</f>
        <v>község</v>
      </c>
      <c r="E1213" t="str">
        <f>INDEX(helysegnevtar!$A$4:$F$3181,MATCH(tidy!$B1213,helysegnevtar!$A$4:$A$3181,0),4)</f>
        <v>Nógrád</v>
      </c>
      <c r="F1213" t="str">
        <f>INDEX(helysegnevtar!$A$4:$F$3181,MATCH(tidy!$B1213,helysegnevtar!$A$4:$A$3181,0),6)</f>
        <v>Salgótarjáni</v>
      </c>
      <c r="G1213">
        <v>9</v>
      </c>
      <c r="I1213">
        <v>46.78</v>
      </c>
      <c r="J1213">
        <v>763</v>
      </c>
      <c r="K1213">
        <v>242</v>
      </c>
      <c r="L1213">
        <v>282</v>
      </c>
      <c r="M1213">
        <f t="shared" si="92"/>
        <v>524</v>
      </c>
      <c r="N1213">
        <v>24.34</v>
      </c>
      <c r="O1213">
        <v>19.62</v>
      </c>
      <c r="P1213">
        <v>76.92</v>
      </c>
      <c r="Q1213">
        <v>23.14</v>
      </c>
      <c r="R1213">
        <v>1.55</v>
      </c>
      <c r="S1213">
        <v>5.49</v>
      </c>
      <c r="T1213">
        <v>7.04</v>
      </c>
      <c r="U1213">
        <v>1572421254</v>
      </c>
      <c r="V1213">
        <v>1990</v>
      </c>
      <c r="Z1213">
        <v>14.12</v>
      </c>
      <c r="AB1213">
        <v>176</v>
      </c>
      <c r="AC1213" s="38">
        <v>-8.4700000000000006</v>
      </c>
      <c r="AD1213" s="38">
        <v>-18.36</v>
      </c>
      <c r="AE1213" s="39"/>
      <c r="AF1213" s="38">
        <v>67</v>
      </c>
      <c r="AG1213" s="38">
        <v>117</v>
      </c>
      <c r="AH1213">
        <f t="shared" si="93"/>
        <v>184</v>
      </c>
      <c r="AI1213" s="40">
        <f t="shared" si="94"/>
        <v>35.114503816793892</v>
      </c>
    </row>
    <row r="1214" spans="1:35" ht="15">
      <c r="A1214" t="str">
        <f t="shared" si="90"/>
        <v>885</v>
      </c>
      <c r="B1214" t="str">
        <f t="shared" si="91"/>
        <v>Karancskeszi</v>
      </c>
      <c r="C1214" t="s">
        <v>1212</v>
      </c>
      <c r="D1214" t="str">
        <f>INDEX(helysegnevtar!$A$4:$F$3181,MATCH(tidy!$B1214,helysegnevtar!$A$4:$A$3181,0),3)</f>
        <v>község</v>
      </c>
      <c r="E1214" t="str">
        <f>INDEX(helysegnevtar!$A$4:$F$3181,MATCH(tidy!$B1214,helysegnevtar!$A$4:$A$3181,0),4)</f>
        <v>Nógrád</v>
      </c>
      <c r="F1214" t="str">
        <f>INDEX(helysegnevtar!$A$4:$F$3181,MATCH(tidy!$B1214,helysegnevtar!$A$4:$A$3181,0),6)</f>
        <v>Salgótarjáni</v>
      </c>
      <c r="G1214">
        <v>57</v>
      </c>
      <c r="H1214">
        <v>7.46</v>
      </c>
      <c r="I1214">
        <v>58.14</v>
      </c>
      <c r="J1214">
        <v>1786</v>
      </c>
      <c r="K1214">
        <v>559</v>
      </c>
      <c r="L1214">
        <v>563</v>
      </c>
      <c r="M1214">
        <f t="shared" si="92"/>
        <v>1122</v>
      </c>
      <c r="N1214">
        <v>23.91</v>
      </c>
      <c r="O1214">
        <v>17.05</v>
      </c>
      <c r="P1214">
        <v>77.680000000000007</v>
      </c>
      <c r="Q1214">
        <v>31.68</v>
      </c>
      <c r="R1214">
        <v>2.48</v>
      </c>
      <c r="S1214">
        <v>10.92</v>
      </c>
      <c r="T1214">
        <v>13.4</v>
      </c>
      <c r="U1214">
        <v>2404058759</v>
      </c>
      <c r="V1214">
        <v>4229</v>
      </c>
      <c r="W1214">
        <v>81</v>
      </c>
      <c r="X1214">
        <v>26</v>
      </c>
      <c r="Y1214">
        <v>22</v>
      </c>
      <c r="Z1214">
        <v>18.149999999999999</v>
      </c>
      <c r="AA1214">
        <v>13.16</v>
      </c>
      <c r="AB1214">
        <v>444</v>
      </c>
      <c r="AC1214" s="38">
        <v>10.29</v>
      </c>
      <c r="AD1214" s="38">
        <v>-1.82</v>
      </c>
      <c r="AE1214" s="39">
        <v>28.4</v>
      </c>
      <c r="AF1214" s="38">
        <v>138</v>
      </c>
      <c r="AG1214" s="38">
        <v>203</v>
      </c>
      <c r="AH1214">
        <f t="shared" si="93"/>
        <v>341</v>
      </c>
      <c r="AI1214" s="40">
        <f t="shared" si="94"/>
        <v>30.392156862745097</v>
      </c>
    </row>
    <row r="1215" spans="1:35" ht="15">
      <c r="A1215" t="str">
        <f t="shared" si="90"/>
        <v>2104</v>
      </c>
      <c r="B1215" t="str">
        <f t="shared" si="91"/>
        <v>Karancslapujtő</v>
      </c>
      <c r="C1215" t="s">
        <v>1213</v>
      </c>
      <c r="D1215" t="str">
        <f>INDEX(helysegnevtar!$A$4:$F$3181,MATCH(tidy!$B1215,helysegnevtar!$A$4:$A$3181,0),3)</f>
        <v>község</v>
      </c>
      <c r="E1215" t="str">
        <f>INDEX(helysegnevtar!$A$4:$F$3181,MATCH(tidy!$B1215,helysegnevtar!$A$4:$A$3181,0),4)</f>
        <v>Nógrád</v>
      </c>
      <c r="F1215" t="str">
        <f>INDEX(helysegnevtar!$A$4:$F$3181,MATCH(tidy!$B1215,helysegnevtar!$A$4:$A$3181,0),6)</f>
        <v>Salgótarjáni</v>
      </c>
      <c r="G1215">
        <v>55</v>
      </c>
      <c r="H1215">
        <v>3.84</v>
      </c>
      <c r="I1215">
        <v>57.38</v>
      </c>
      <c r="J1215">
        <v>2519</v>
      </c>
      <c r="K1215">
        <v>769</v>
      </c>
      <c r="L1215">
        <v>828</v>
      </c>
      <c r="M1215">
        <f t="shared" si="92"/>
        <v>1597</v>
      </c>
      <c r="N1215">
        <v>19.34</v>
      </c>
      <c r="O1215">
        <v>18.7</v>
      </c>
      <c r="P1215">
        <v>67.38</v>
      </c>
      <c r="Q1215">
        <v>19.350000000000001</v>
      </c>
      <c r="R1215">
        <v>2.04</v>
      </c>
      <c r="S1215">
        <v>15.35</v>
      </c>
      <c r="T1215">
        <v>17.39</v>
      </c>
      <c r="U1215">
        <v>4041540228</v>
      </c>
      <c r="V1215">
        <v>6074</v>
      </c>
      <c r="W1215">
        <v>281</v>
      </c>
      <c r="X1215">
        <v>57</v>
      </c>
      <c r="Y1215">
        <v>101</v>
      </c>
      <c r="Z1215">
        <v>12.63</v>
      </c>
      <c r="AB1215">
        <v>660</v>
      </c>
      <c r="AC1215" s="38">
        <v>-10.11</v>
      </c>
      <c r="AD1215" s="38">
        <v>2.95</v>
      </c>
      <c r="AE1215" s="39">
        <v>48.04</v>
      </c>
      <c r="AF1215" s="38">
        <v>201</v>
      </c>
      <c r="AG1215" s="38">
        <v>312</v>
      </c>
      <c r="AH1215">
        <f t="shared" si="93"/>
        <v>513</v>
      </c>
      <c r="AI1215" s="40">
        <f t="shared" si="94"/>
        <v>32.122730118973074</v>
      </c>
    </row>
    <row r="1216" spans="1:35" ht="15">
      <c r="A1216" t="str">
        <f t="shared" si="90"/>
        <v>2689</v>
      </c>
      <c r="B1216" t="str">
        <f t="shared" si="91"/>
        <v>Karancsság</v>
      </c>
      <c r="C1216" t="s">
        <v>1214</v>
      </c>
      <c r="D1216" t="str">
        <f>INDEX(helysegnevtar!$A$4:$F$3181,MATCH(tidy!$B1216,helysegnevtar!$A$4:$A$3181,0),3)</f>
        <v>község</v>
      </c>
      <c r="E1216" t="str">
        <f>INDEX(helysegnevtar!$A$4:$F$3181,MATCH(tidy!$B1216,helysegnevtar!$A$4:$A$3181,0),4)</f>
        <v>Nógrád</v>
      </c>
      <c r="F1216" t="str">
        <f>INDEX(helysegnevtar!$A$4:$F$3181,MATCH(tidy!$B1216,helysegnevtar!$A$4:$A$3181,0),6)</f>
        <v>Salgótarjáni</v>
      </c>
      <c r="G1216">
        <v>54</v>
      </c>
      <c r="H1216">
        <v>14.77</v>
      </c>
      <c r="I1216">
        <v>54.59</v>
      </c>
      <c r="J1216">
        <v>1302</v>
      </c>
      <c r="K1216">
        <v>408</v>
      </c>
      <c r="L1216">
        <v>429</v>
      </c>
      <c r="M1216">
        <f t="shared" si="92"/>
        <v>837</v>
      </c>
      <c r="N1216">
        <v>22.99</v>
      </c>
      <c r="O1216">
        <v>12.1</v>
      </c>
      <c r="P1216">
        <v>78.849999999999994</v>
      </c>
      <c r="Q1216">
        <v>21.39</v>
      </c>
      <c r="R1216">
        <v>1.07</v>
      </c>
      <c r="S1216">
        <v>11.33</v>
      </c>
      <c r="T1216">
        <v>12.4</v>
      </c>
      <c r="U1216">
        <v>1449530386</v>
      </c>
      <c r="V1216">
        <v>2587</v>
      </c>
      <c r="W1216">
        <v>161</v>
      </c>
      <c r="X1216">
        <v>114</v>
      </c>
      <c r="Y1216">
        <v>10</v>
      </c>
      <c r="Z1216">
        <v>11.5</v>
      </c>
      <c r="AB1216">
        <v>480</v>
      </c>
      <c r="AC1216" s="38">
        <v>-8.2200000000000006</v>
      </c>
      <c r="AD1216" s="38">
        <v>10.68</v>
      </c>
      <c r="AE1216" s="39">
        <v>21.74</v>
      </c>
      <c r="AF1216" s="38">
        <v>61</v>
      </c>
      <c r="AG1216" s="38">
        <v>99</v>
      </c>
      <c r="AH1216">
        <f t="shared" si="93"/>
        <v>160</v>
      </c>
      <c r="AI1216" s="40">
        <f t="shared" si="94"/>
        <v>19.115890083632021</v>
      </c>
    </row>
    <row r="1217" spans="1:35" ht="15">
      <c r="A1217" t="str">
        <f t="shared" si="90"/>
        <v>599</v>
      </c>
      <c r="B1217" t="str">
        <f t="shared" si="91"/>
        <v>Kárász</v>
      </c>
      <c r="C1217" t="s">
        <v>1215</v>
      </c>
      <c r="D1217" t="str">
        <f>INDEX(helysegnevtar!$A$4:$F$3181,MATCH(tidy!$B1217,helysegnevtar!$A$4:$A$3181,0),3)</f>
        <v>község</v>
      </c>
      <c r="E1217" t="str">
        <f>INDEX(helysegnevtar!$A$4:$F$3181,MATCH(tidy!$B1217,helysegnevtar!$A$4:$A$3181,0),4)</f>
        <v>Baranya</v>
      </c>
      <c r="F1217" t="str">
        <f>INDEX(helysegnevtar!$A$4:$F$3181,MATCH(tidy!$B1217,helysegnevtar!$A$4:$A$3181,0),6)</f>
        <v>Komlói</v>
      </c>
      <c r="G1217">
        <v>2</v>
      </c>
      <c r="H1217">
        <v>3.53</v>
      </c>
      <c r="I1217">
        <v>50.49</v>
      </c>
      <c r="J1217">
        <v>324</v>
      </c>
      <c r="K1217">
        <v>102</v>
      </c>
      <c r="L1217">
        <v>114</v>
      </c>
      <c r="M1217">
        <f t="shared" si="92"/>
        <v>216</v>
      </c>
      <c r="N1217">
        <v>34.200000000000003</v>
      </c>
      <c r="O1217">
        <v>21.48</v>
      </c>
      <c r="P1217">
        <v>63.64</v>
      </c>
      <c r="Q1217">
        <v>8.02</v>
      </c>
      <c r="R1217">
        <v>1.1399999999999999</v>
      </c>
      <c r="S1217">
        <v>1.39</v>
      </c>
      <c r="T1217">
        <v>2.5299999999999998</v>
      </c>
      <c r="U1217">
        <v>526180996</v>
      </c>
      <c r="V1217">
        <v>719</v>
      </c>
      <c r="Z1217">
        <v>13.49</v>
      </c>
      <c r="AA1217">
        <v>5.92</v>
      </c>
      <c r="AB1217">
        <v>76</v>
      </c>
      <c r="AC1217" s="38">
        <v>33.729999999999997</v>
      </c>
      <c r="AD1217" s="38">
        <v>3.37</v>
      </c>
      <c r="AE1217" s="39"/>
      <c r="AF1217" s="38">
        <v>25</v>
      </c>
      <c r="AG1217" s="38">
        <v>43</v>
      </c>
      <c r="AH1217">
        <f t="shared" si="93"/>
        <v>68</v>
      </c>
      <c r="AI1217" s="40">
        <f t="shared" si="94"/>
        <v>31.481481481481481</v>
      </c>
    </row>
    <row r="1218" spans="1:35" ht="15">
      <c r="A1218" t="str">
        <f t="shared" si="90"/>
        <v>492</v>
      </c>
      <c r="B1218" t="str">
        <f t="shared" si="91"/>
        <v>Karcag</v>
      </c>
      <c r="C1218" t="s">
        <v>1216</v>
      </c>
      <c r="D1218" t="str">
        <f>INDEX(helysegnevtar!$A$4:$F$3181,MATCH(tidy!$B1218,helysegnevtar!$A$4:$A$3181,0),3)</f>
        <v>város</v>
      </c>
      <c r="E1218" t="str">
        <f>INDEX(helysegnevtar!$A$4:$F$3181,MATCH(tidy!$B1218,helysegnevtar!$A$4:$A$3181,0),4)</f>
        <v>Jász-Nagykun-Szolnok</v>
      </c>
      <c r="F1218" t="str">
        <f>INDEX(helysegnevtar!$A$4:$F$3181,MATCH(tidy!$B1218,helysegnevtar!$A$4:$A$3181,0),6)</f>
        <v>Karcagi</v>
      </c>
      <c r="G1218">
        <v>288</v>
      </c>
      <c r="H1218">
        <v>6.38</v>
      </c>
      <c r="I1218">
        <v>57.23</v>
      </c>
      <c r="J1218">
        <v>19135</v>
      </c>
      <c r="K1218">
        <v>5947</v>
      </c>
      <c r="L1218">
        <v>6265</v>
      </c>
      <c r="M1218">
        <f t="shared" si="92"/>
        <v>12212</v>
      </c>
      <c r="N1218">
        <v>64.489999999999995</v>
      </c>
      <c r="O1218">
        <v>18.149999999999999</v>
      </c>
      <c r="P1218">
        <v>44.99</v>
      </c>
      <c r="Q1218">
        <v>368.63</v>
      </c>
      <c r="R1218">
        <v>11.44</v>
      </c>
      <c r="S1218">
        <v>99.52</v>
      </c>
      <c r="T1218">
        <v>110.96</v>
      </c>
      <c r="U1218">
        <v>35233985181</v>
      </c>
      <c r="V1218">
        <v>47154</v>
      </c>
      <c r="W1218">
        <v>1592</v>
      </c>
      <c r="X1218">
        <v>353</v>
      </c>
      <c r="Y1218">
        <v>85</v>
      </c>
      <c r="Z1218">
        <v>17.03</v>
      </c>
      <c r="AA1218">
        <v>6.83</v>
      </c>
      <c r="AB1218">
        <v>4319</v>
      </c>
      <c r="AC1218" s="38">
        <v>-7.63</v>
      </c>
      <c r="AD1218" s="38">
        <v>-5.8</v>
      </c>
      <c r="AE1218" s="39">
        <v>3.96</v>
      </c>
      <c r="AF1218" s="38">
        <v>1506</v>
      </c>
      <c r="AG1218" s="38">
        <v>2367</v>
      </c>
      <c r="AH1218">
        <f t="shared" si="93"/>
        <v>3873</v>
      </c>
      <c r="AI1218" s="40">
        <f t="shared" si="94"/>
        <v>31.714706845725516</v>
      </c>
    </row>
    <row r="1219" spans="1:35" ht="15">
      <c r="A1219" t="str">
        <f t="shared" ref="A1219:A1282" si="95">MID(C1219,SEARCH("(",C1219)+1,LEN(C1219)-SEARCH("(",C1219)-1)</f>
        <v>2121</v>
      </c>
      <c r="B1219" t="str">
        <f t="shared" ref="B1219:B1282" si="96">LEFT(SUBSTITUTE(C1219," * "," "),SEARCH("(",SUBSTITUTE(C1219," * "," "))-2)</f>
        <v>Karcsa</v>
      </c>
      <c r="C1219" t="s">
        <v>1217</v>
      </c>
      <c r="D1219" t="str">
        <f>INDEX(helysegnevtar!$A$4:$F$3181,MATCH(tidy!$B1219,helysegnevtar!$A$4:$A$3181,0),3)</f>
        <v>község</v>
      </c>
      <c r="E1219" t="str">
        <f>INDEX(helysegnevtar!$A$4:$F$3181,MATCH(tidy!$B1219,helysegnevtar!$A$4:$A$3181,0),4)</f>
        <v>Borsod-Abaúj-Zemplén</v>
      </c>
      <c r="F1219" t="str">
        <f>INDEX(helysegnevtar!$A$4:$F$3181,MATCH(tidy!$B1219,helysegnevtar!$A$4:$A$3181,0),6)</f>
        <v>Cigándi</v>
      </c>
      <c r="G1219">
        <v>92</v>
      </c>
      <c r="H1219">
        <v>6.97</v>
      </c>
      <c r="I1219">
        <v>56.82</v>
      </c>
      <c r="J1219">
        <v>1759</v>
      </c>
      <c r="K1219">
        <v>519</v>
      </c>
      <c r="L1219">
        <v>586</v>
      </c>
      <c r="M1219">
        <f t="shared" ref="M1219:M1282" si="97">L1219+K1219</f>
        <v>1105</v>
      </c>
      <c r="N1219">
        <v>95.39</v>
      </c>
      <c r="O1219">
        <v>10.96</v>
      </c>
      <c r="P1219">
        <v>51.96</v>
      </c>
      <c r="Q1219">
        <v>43.7</v>
      </c>
      <c r="R1219">
        <v>4.7</v>
      </c>
      <c r="S1219">
        <v>8.52</v>
      </c>
      <c r="T1219">
        <v>13.22</v>
      </c>
      <c r="U1219">
        <v>2632021295</v>
      </c>
      <c r="V1219">
        <v>5003</v>
      </c>
      <c r="W1219">
        <v>149</v>
      </c>
      <c r="X1219">
        <v>59</v>
      </c>
      <c r="Y1219">
        <v>21</v>
      </c>
      <c r="Z1219">
        <v>6.75</v>
      </c>
      <c r="AA1219">
        <v>15.09</v>
      </c>
      <c r="AB1219">
        <v>440</v>
      </c>
      <c r="AC1219" s="38">
        <v>-24.54</v>
      </c>
      <c r="AD1219" s="38">
        <v>2.4500000000000002</v>
      </c>
      <c r="AE1219" s="39">
        <v>10.74</v>
      </c>
      <c r="AF1219" s="38">
        <v>109</v>
      </c>
      <c r="AG1219" s="38">
        <v>194</v>
      </c>
      <c r="AH1219">
        <f t="shared" ref="AH1219:AH1282" si="98">AG1219+AF1219</f>
        <v>303</v>
      </c>
      <c r="AI1219" s="40">
        <f t="shared" ref="AI1219:AI1282" si="99">AH1219/M1219*100</f>
        <v>27.420814479638011</v>
      </c>
    </row>
    <row r="1220" spans="1:35" ht="15">
      <c r="A1220" t="str">
        <f t="shared" si="95"/>
        <v>2479</v>
      </c>
      <c r="B1220" t="str">
        <f t="shared" si="96"/>
        <v>Kardos</v>
      </c>
      <c r="C1220" t="s">
        <v>1218</v>
      </c>
      <c r="D1220" t="str">
        <f>INDEX(helysegnevtar!$A$4:$F$3181,MATCH(tidy!$B1220,helysegnevtar!$A$4:$A$3181,0),3)</f>
        <v>község</v>
      </c>
      <c r="E1220" t="str">
        <f>INDEX(helysegnevtar!$A$4:$F$3181,MATCH(tidy!$B1220,helysegnevtar!$A$4:$A$3181,0),4)</f>
        <v>Békés</v>
      </c>
      <c r="F1220" t="str">
        <f>INDEX(helysegnevtar!$A$4:$F$3181,MATCH(tidy!$B1220,helysegnevtar!$A$4:$A$3181,0),6)</f>
        <v>Szarvasi</v>
      </c>
      <c r="G1220">
        <v>19</v>
      </c>
      <c r="I1220">
        <v>71</v>
      </c>
      <c r="J1220">
        <v>548</v>
      </c>
      <c r="K1220">
        <v>139</v>
      </c>
      <c r="L1220">
        <v>182</v>
      </c>
      <c r="M1220">
        <f t="shared" si="97"/>
        <v>321</v>
      </c>
      <c r="N1220">
        <v>33.93</v>
      </c>
      <c r="O1220">
        <v>7.3</v>
      </c>
      <c r="P1220">
        <v>33.33</v>
      </c>
      <c r="Q1220">
        <v>42.79</v>
      </c>
      <c r="R1220">
        <v>0.53</v>
      </c>
      <c r="S1220">
        <v>3.97</v>
      </c>
      <c r="T1220">
        <v>4.5</v>
      </c>
      <c r="U1220">
        <v>806468791</v>
      </c>
      <c r="V1220">
        <v>1203</v>
      </c>
      <c r="Z1220">
        <v>5.82</v>
      </c>
      <c r="AB1220">
        <v>145</v>
      </c>
      <c r="AC1220" s="38">
        <v>21.34</v>
      </c>
      <c r="AD1220" s="38">
        <v>3.88</v>
      </c>
      <c r="AE1220" s="39"/>
      <c r="AF1220" s="38">
        <v>70</v>
      </c>
      <c r="AG1220" s="38">
        <v>82</v>
      </c>
      <c r="AH1220">
        <f t="shared" si="98"/>
        <v>152</v>
      </c>
      <c r="AI1220" s="40">
        <f t="shared" si="99"/>
        <v>47.352024922118382</v>
      </c>
    </row>
    <row r="1221" spans="1:35" ht="15">
      <c r="A1221" t="str">
        <f t="shared" si="95"/>
        <v>1217</v>
      </c>
      <c r="B1221" t="str">
        <f t="shared" si="96"/>
        <v>Kardoskút</v>
      </c>
      <c r="C1221" t="s">
        <v>1219</v>
      </c>
      <c r="D1221" t="str">
        <f>INDEX(helysegnevtar!$A$4:$F$3181,MATCH(tidy!$B1221,helysegnevtar!$A$4:$A$3181,0),3)</f>
        <v>község</v>
      </c>
      <c r="E1221" t="str">
        <f>INDEX(helysegnevtar!$A$4:$F$3181,MATCH(tidy!$B1221,helysegnevtar!$A$4:$A$3181,0),4)</f>
        <v>Békés</v>
      </c>
      <c r="F1221" t="str">
        <f>INDEX(helysegnevtar!$A$4:$F$3181,MATCH(tidy!$B1221,helysegnevtar!$A$4:$A$3181,0),6)</f>
        <v>Orosházi</v>
      </c>
      <c r="G1221">
        <v>8</v>
      </c>
      <c r="I1221">
        <v>57.14</v>
      </c>
      <c r="J1221">
        <v>789</v>
      </c>
      <c r="K1221">
        <v>247</v>
      </c>
      <c r="L1221">
        <v>262</v>
      </c>
      <c r="M1221">
        <f t="shared" si="97"/>
        <v>509</v>
      </c>
      <c r="N1221">
        <v>47.86</v>
      </c>
      <c r="O1221">
        <v>17.600000000000001</v>
      </c>
      <c r="P1221">
        <v>61.11</v>
      </c>
      <c r="Q1221">
        <v>76.58</v>
      </c>
      <c r="R1221">
        <v>1.1000000000000001</v>
      </c>
      <c r="S1221">
        <v>7.06</v>
      </c>
      <c r="T1221">
        <v>8.16</v>
      </c>
      <c r="U1221">
        <v>1569886934</v>
      </c>
      <c r="V1221">
        <v>1983</v>
      </c>
      <c r="Z1221">
        <v>9.35</v>
      </c>
      <c r="AB1221">
        <v>156</v>
      </c>
      <c r="AC1221" s="38">
        <v>-22.7</v>
      </c>
      <c r="AD1221" s="38">
        <v>-14.69</v>
      </c>
      <c r="AE1221" s="39"/>
      <c r="AF1221" s="38">
        <v>77</v>
      </c>
      <c r="AG1221" s="38">
        <v>91</v>
      </c>
      <c r="AH1221">
        <f t="shared" si="98"/>
        <v>168</v>
      </c>
      <c r="AI1221" s="40">
        <f t="shared" si="99"/>
        <v>33.005893909626721</v>
      </c>
    </row>
    <row r="1222" spans="1:35" ht="15">
      <c r="A1222" t="str">
        <f t="shared" si="95"/>
        <v>1804</v>
      </c>
      <c r="B1222" t="str">
        <f t="shared" si="96"/>
        <v>Karmacs</v>
      </c>
      <c r="C1222" t="s">
        <v>1220</v>
      </c>
      <c r="D1222" t="str">
        <f>INDEX(helysegnevtar!$A$4:$F$3181,MATCH(tidy!$B1222,helysegnevtar!$A$4:$A$3181,0),3)</f>
        <v>község</v>
      </c>
      <c r="E1222" t="str">
        <f>INDEX(helysegnevtar!$A$4:$F$3181,MATCH(tidy!$B1222,helysegnevtar!$A$4:$A$3181,0),4)</f>
        <v>Zala</v>
      </c>
      <c r="F1222" t="str">
        <f>INDEX(helysegnevtar!$A$4:$F$3181,MATCH(tidy!$B1222,helysegnevtar!$A$4:$A$3181,0),6)</f>
        <v>Keszthelyi</v>
      </c>
      <c r="G1222">
        <v>4</v>
      </c>
      <c r="I1222">
        <v>55.79</v>
      </c>
      <c r="J1222">
        <v>784</v>
      </c>
      <c r="K1222">
        <v>253</v>
      </c>
      <c r="L1222">
        <v>239</v>
      </c>
      <c r="M1222">
        <f t="shared" si="97"/>
        <v>492</v>
      </c>
      <c r="N1222">
        <v>43</v>
      </c>
      <c r="O1222">
        <v>11.36</v>
      </c>
      <c r="P1222">
        <v>40</v>
      </c>
      <c r="Q1222">
        <v>14.21</v>
      </c>
      <c r="R1222">
        <v>2.16</v>
      </c>
      <c r="S1222">
        <v>5.21</v>
      </c>
      <c r="T1222">
        <v>7.37</v>
      </c>
      <c r="U1222">
        <v>1050228806</v>
      </c>
      <c r="V1222">
        <v>1678</v>
      </c>
      <c r="Z1222">
        <v>14.18</v>
      </c>
      <c r="AA1222">
        <v>8.99</v>
      </c>
      <c r="AB1222">
        <v>180</v>
      </c>
      <c r="AC1222" s="38">
        <v>14.18</v>
      </c>
      <c r="AD1222" s="38">
        <v>-11.6</v>
      </c>
      <c r="AE1222" s="39"/>
      <c r="AF1222" s="38">
        <v>70</v>
      </c>
      <c r="AG1222" s="38">
        <v>99</v>
      </c>
      <c r="AH1222">
        <f t="shared" si="98"/>
        <v>169</v>
      </c>
      <c r="AI1222" s="40">
        <f t="shared" si="99"/>
        <v>34.349593495934961</v>
      </c>
    </row>
    <row r="1223" spans="1:35" ht="15">
      <c r="A1223" t="str">
        <f t="shared" si="95"/>
        <v>3435</v>
      </c>
      <c r="B1223" t="str">
        <f t="shared" si="96"/>
        <v>Károlyháza</v>
      </c>
      <c r="C1223" t="s">
        <v>1221</v>
      </c>
      <c r="D1223" t="str">
        <f>INDEX(helysegnevtar!$A$4:$F$3181,MATCH(tidy!$B1223,helysegnevtar!$A$4:$A$3181,0),3)</f>
        <v>község</v>
      </c>
      <c r="E1223" t="str">
        <f>INDEX(helysegnevtar!$A$4:$F$3181,MATCH(tidy!$B1223,helysegnevtar!$A$4:$A$3181,0),4)</f>
        <v>Győr-Moson-Sopron</v>
      </c>
      <c r="F1223" t="str">
        <f>INDEX(helysegnevtar!$A$4:$F$3181,MATCH(tidy!$B1223,helysegnevtar!$A$4:$A$3181,0),6)</f>
        <v>Mosonmagyaróvári</v>
      </c>
      <c r="I1223">
        <v>35.4</v>
      </c>
      <c r="J1223">
        <v>570</v>
      </c>
      <c r="K1223">
        <v>189</v>
      </c>
      <c r="L1223">
        <v>224</v>
      </c>
      <c r="M1223">
        <f t="shared" si="97"/>
        <v>413</v>
      </c>
      <c r="N1223">
        <v>28.12</v>
      </c>
      <c r="O1223">
        <v>4.5</v>
      </c>
      <c r="P1223">
        <v>22.22</v>
      </c>
      <c r="Q1223">
        <v>11.24</v>
      </c>
      <c r="R1223">
        <v>1.41</v>
      </c>
      <c r="S1223">
        <v>2.2000000000000002</v>
      </c>
      <c r="T1223">
        <v>3.61</v>
      </c>
      <c r="U1223">
        <v>1211294543</v>
      </c>
      <c r="V1223">
        <v>990</v>
      </c>
      <c r="Z1223">
        <v>17.579999999999998</v>
      </c>
      <c r="AB1223">
        <v>149</v>
      </c>
      <c r="AC1223" s="38">
        <v>-1.95</v>
      </c>
      <c r="AD1223" s="38">
        <v>-3.91</v>
      </c>
      <c r="AE1223" s="39"/>
      <c r="AF1223" s="38">
        <v>26</v>
      </c>
      <c r="AG1223" s="38">
        <v>31</v>
      </c>
      <c r="AH1223">
        <f t="shared" si="98"/>
        <v>57</v>
      </c>
      <c r="AI1223" s="40">
        <f t="shared" si="99"/>
        <v>13.801452784503631</v>
      </c>
    </row>
    <row r="1224" spans="1:35" ht="15">
      <c r="A1224" t="str">
        <f t="shared" si="95"/>
        <v>3050</v>
      </c>
      <c r="B1224" t="str">
        <f t="shared" si="96"/>
        <v>Karos</v>
      </c>
      <c r="C1224" t="s">
        <v>1222</v>
      </c>
      <c r="D1224" t="str">
        <f>INDEX(helysegnevtar!$A$4:$F$3181,MATCH(tidy!$B1224,helysegnevtar!$A$4:$A$3181,0),3)</f>
        <v>község</v>
      </c>
      <c r="E1224" t="str">
        <f>INDEX(helysegnevtar!$A$4:$F$3181,MATCH(tidy!$B1224,helysegnevtar!$A$4:$A$3181,0),4)</f>
        <v>Borsod-Abaúj-Zemplén</v>
      </c>
      <c r="F1224" t="str">
        <f>INDEX(helysegnevtar!$A$4:$F$3181,MATCH(tidy!$B1224,helysegnevtar!$A$4:$A$3181,0),6)</f>
        <v>Cigándi</v>
      </c>
      <c r="G1224">
        <v>38</v>
      </c>
      <c r="H1224">
        <v>15.32</v>
      </c>
      <c r="I1224">
        <v>54.97</v>
      </c>
      <c r="J1224">
        <v>531</v>
      </c>
      <c r="K1224">
        <v>159</v>
      </c>
      <c r="L1224">
        <v>185</v>
      </c>
      <c r="M1224">
        <f t="shared" si="97"/>
        <v>344</v>
      </c>
      <c r="N1224">
        <v>90.11</v>
      </c>
      <c r="O1224">
        <v>4.47</v>
      </c>
      <c r="P1224">
        <v>55.17</v>
      </c>
      <c r="Q1224">
        <v>15.32</v>
      </c>
      <c r="R1224">
        <v>0.84</v>
      </c>
      <c r="S1224">
        <v>4.4400000000000004</v>
      </c>
      <c r="T1224">
        <v>5.28</v>
      </c>
      <c r="U1224">
        <v>702372869</v>
      </c>
      <c r="V1224">
        <v>1450</v>
      </c>
      <c r="W1224">
        <v>14</v>
      </c>
      <c r="X1224">
        <v>6</v>
      </c>
      <c r="Y1224">
        <v>6</v>
      </c>
      <c r="Z1224">
        <v>14.45</v>
      </c>
      <c r="AA1224">
        <v>16.43</v>
      </c>
      <c r="AB1224">
        <v>157</v>
      </c>
      <c r="AC1224" s="38">
        <v>14.45</v>
      </c>
      <c r="AD1224" s="38">
        <v>2.06</v>
      </c>
      <c r="AE1224" s="39">
        <v>0</v>
      </c>
      <c r="AF1224" s="38">
        <v>18</v>
      </c>
      <c r="AG1224" s="38">
        <v>51</v>
      </c>
      <c r="AH1224">
        <f t="shared" si="98"/>
        <v>69</v>
      </c>
      <c r="AI1224" s="40">
        <f t="shared" si="99"/>
        <v>20.058139534883722</v>
      </c>
    </row>
    <row r="1225" spans="1:35" ht="15">
      <c r="A1225" t="str">
        <f t="shared" si="95"/>
        <v>3069</v>
      </c>
      <c r="B1225" t="str">
        <f t="shared" si="96"/>
        <v>Kartal</v>
      </c>
      <c r="C1225" t="s">
        <v>1223</v>
      </c>
      <c r="D1225" t="str">
        <f>INDEX(helysegnevtar!$A$4:$F$3181,MATCH(tidy!$B1225,helysegnevtar!$A$4:$A$3181,0),3)</f>
        <v>nagyközség</v>
      </c>
      <c r="E1225" t="str">
        <f>INDEX(helysegnevtar!$A$4:$F$3181,MATCH(tidy!$B1225,helysegnevtar!$A$4:$A$3181,0),4)</f>
        <v>Pest</v>
      </c>
      <c r="F1225" t="str">
        <f>INDEX(helysegnevtar!$A$4:$F$3181,MATCH(tidy!$B1225,helysegnevtar!$A$4:$A$3181,0),6)</f>
        <v>Aszódi</v>
      </c>
      <c r="G1225">
        <v>18</v>
      </c>
      <c r="H1225">
        <v>0.8</v>
      </c>
      <c r="I1225">
        <v>51.42</v>
      </c>
      <c r="J1225">
        <v>6153</v>
      </c>
      <c r="K1225">
        <v>1961</v>
      </c>
      <c r="L1225">
        <v>2060</v>
      </c>
      <c r="M1225">
        <f t="shared" si="97"/>
        <v>4021</v>
      </c>
      <c r="N1225">
        <v>48.88</v>
      </c>
      <c r="O1225">
        <v>18.7</v>
      </c>
      <c r="P1225">
        <v>46.34</v>
      </c>
      <c r="Q1225">
        <v>29.13</v>
      </c>
      <c r="R1225">
        <v>5.32</v>
      </c>
      <c r="S1225">
        <v>26.26</v>
      </c>
      <c r="T1225">
        <v>31.58</v>
      </c>
      <c r="U1225">
        <v>14020458973</v>
      </c>
      <c r="V1225">
        <v>14297</v>
      </c>
      <c r="W1225">
        <v>502</v>
      </c>
      <c r="X1225">
        <v>1</v>
      </c>
      <c r="Y1225">
        <v>31</v>
      </c>
      <c r="Z1225">
        <v>4.03</v>
      </c>
      <c r="AB1225">
        <v>1244</v>
      </c>
      <c r="AC1225" s="38">
        <v>7.56</v>
      </c>
      <c r="AD1225" s="38">
        <v>2.69</v>
      </c>
      <c r="AE1225" s="39">
        <v>14.74</v>
      </c>
      <c r="AF1225" s="38">
        <v>378</v>
      </c>
      <c r="AG1225" s="38">
        <v>624</v>
      </c>
      <c r="AH1225">
        <f t="shared" si="98"/>
        <v>1002</v>
      </c>
      <c r="AI1225" s="40">
        <f t="shared" si="99"/>
        <v>24.919174334742603</v>
      </c>
    </row>
    <row r="1226" spans="1:35" ht="15">
      <c r="A1226" t="str">
        <f t="shared" si="95"/>
        <v>1746</v>
      </c>
      <c r="B1226" t="str">
        <f t="shared" si="96"/>
        <v>Kásád</v>
      </c>
      <c r="C1226" t="s">
        <v>1224</v>
      </c>
      <c r="D1226" t="str">
        <f>INDEX(helysegnevtar!$A$4:$F$3181,MATCH(tidy!$B1226,helysegnevtar!$A$4:$A$3181,0),3)</f>
        <v>község</v>
      </c>
      <c r="E1226" t="str">
        <f>INDEX(helysegnevtar!$A$4:$F$3181,MATCH(tidy!$B1226,helysegnevtar!$A$4:$A$3181,0),4)</f>
        <v>Baranya</v>
      </c>
      <c r="F1226" t="str">
        <f>INDEX(helysegnevtar!$A$4:$F$3181,MATCH(tidy!$B1226,helysegnevtar!$A$4:$A$3181,0),6)</f>
        <v>Siklósi</v>
      </c>
      <c r="G1226">
        <v>14</v>
      </c>
      <c r="H1226">
        <v>2.16</v>
      </c>
      <c r="I1226">
        <v>77.56</v>
      </c>
      <c r="J1226">
        <v>294</v>
      </c>
      <c r="K1226">
        <v>83</v>
      </c>
      <c r="L1226">
        <v>80</v>
      </c>
      <c r="M1226">
        <f t="shared" si="97"/>
        <v>163</v>
      </c>
      <c r="N1226">
        <v>51.04</v>
      </c>
      <c r="O1226">
        <v>9.09</v>
      </c>
      <c r="P1226">
        <v>69.23</v>
      </c>
      <c r="Q1226">
        <v>13.29</v>
      </c>
      <c r="R1226">
        <v>3.13</v>
      </c>
      <c r="S1226">
        <v>2.56</v>
      </c>
      <c r="T1226">
        <v>5.69</v>
      </c>
      <c r="U1226">
        <v>388953663</v>
      </c>
      <c r="V1226">
        <v>598</v>
      </c>
      <c r="Z1226">
        <v>18.940000000000001</v>
      </c>
      <c r="AA1226">
        <v>12.03</v>
      </c>
      <c r="AB1226">
        <v>103</v>
      </c>
      <c r="AC1226" s="38">
        <v>0</v>
      </c>
      <c r="AD1226" s="38">
        <v>-7.58</v>
      </c>
      <c r="AE1226" s="39"/>
      <c r="AF1226" s="38">
        <v>33</v>
      </c>
      <c r="AG1226" s="38">
        <v>41</v>
      </c>
      <c r="AH1226">
        <f t="shared" si="98"/>
        <v>74</v>
      </c>
      <c r="AI1226" s="40">
        <f t="shared" si="99"/>
        <v>45.398773006134967</v>
      </c>
    </row>
    <row r="1227" spans="1:35" ht="15">
      <c r="A1227" t="str">
        <f t="shared" si="95"/>
        <v>3060</v>
      </c>
      <c r="B1227" t="str">
        <f t="shared" si="96"/>
        <v>Kaskantyú</v>
      </c>
      <c r="C1227" t="s">
        <v>1225</v>
      </c>
      <c r="D1227" t="str">
        <f>INDEX(helysegnevtar!$A$4:$F$3181,MATCH(tidy!$B1227,helysegnevtar!$A$4:$A$3181,0),3)</f>
        <v>község</v>
      </c>
      <c r="E1227" t="str">
        <f>INDEX(helysegnevtar!$A$4:$F$3181,MATCH(tidy!$B1227,helysegnevtar!$A$4:$A$3181,0),4)</f>
        <v>Bács-Kiskun</v>
      </c>
      <c r="F1227" t="str">
        <f>INDEX(helysegnevtar!$A$4:$F$3181,MATCH(tidy!$B1227,helysegnevtar!$A$4:$A$3181,0),6)</f>
        <v>Kiskőrösi</v>
      </c>
      <c r="G1227">
        <v>10</v>
      </c>
      <c r="H1227">
        <v>0.32</v>
      </c>
      <c r="I1227">
        <v>61.45</v>
      </c>
      <c r="J1227">
        <v>982</v>
      </c>
      <c r="K1227">
        <v>270</v>
      </c>
      <c r="L1227">
        <v>332</v>
      </c>
      <c r="M1227">
        <f t="shared" si="97"/>
        <v>602</v>
      </c>
      <c r="N1227">
        <v>47.41</v>
      </c>
      <c r="O1227">
        <v>17.260000000000002</v>
      </c>
      <c r="P1227">
        <v>29.41</v>
      </c>
      <c r="Q1227">
        <v>58.28</v>
      </c>
      <c r="R1227">
        <v>6.25</v>
      </c>
      <c r="S1227">
        <v>6.15</v>
      </c>
      <c r="T1227">
        <v>12.4</v>
      </c>
      <c r="U1227">
        <v>1326045841</v>
      </c>
      <c r="V1227">
        <v>2845</v>
      </c>
      <c r="W1227">
        <v>16</v>
      </c>
      <c r="Z1227">
        <v>10.57</v>
      </c>
      <c r="AA1227">
        <v>14.31</v>
      </c>
      <c r="AB1227">
        <v>299</v>
      </c>
      <c r="AC1227" s="38">
        <v>10.57</v>
      </c>
      <c r="AD1227" s="38">
        <v>-14.79</v>
      </c>
      <c r="AE1227" s="39">
        <v>0</v>
      </c>
      <c r="AF1227" s="38">
        <v>114</v>
      </c>
      <c r="AG1227" s="38">
        <v>134</v>
      </c>
      <c r="AH1227">
        <f t="shared" si="98"/>
        <v>248</v>
      </c>
      <c r="AI1227" s="40">
        <f t="shared" si="99"/>
        <v>41.196013289036543</v>
      </c>
    </row>
    <row r="1228" spans="1:35" ht="15">
      <c r="A1228" t="str">
        <f t="shared" si="95"/>
        <v>841</v>
      </c>
      <c r="B1228" t="str">
        <f t="shared" si="96"/>
        <v>Kastélyosdombó</v>
      </c>
      <c r="C1228" t="s">
        <v>1226</v>
      </c>
      <c r="D1228" t="str">
        <f>INDEX(helysegnevtar!$A$4:$F$3181,MATCH(tidy!$B1228,helysegnevtar!$A$4:$A$3181,0),3)</f>
        <v>község</v>
      </c>
      <c r="E1228" t="str">
        <f>INDEX(helysegnevtar!$A$4:$F$3181,MATCH(tidy!$B1228,helysegnevtar!$A$4:$A$3181,0),4)</f>
        <v>Somogy</v>
      </c>
      <c r="F1228" t="str">
        <f>INDEX(helysegnevtar!$A$4:$F$3181,MATCH(tidy!$B1228,helysegnevtar!$A$4:$A$3181,0),6)</f>
        <v>Barcsi</v>
      </c>
      <c r="G1228">
        <v>10</v>
      </c>
      <c r="H1228">
        <v>7.94</v>
      </c>
      <c r="I1228">
        <v>71.64</v>
      </c>
      <c r="J1228">
        <v>175</v>
      </c>
      <c r="K1228">
        <v>59</v>
      </c>
      <c r="L1228">
        <v>58</v>
      </c>
      <c r="M1228">
        <f t="shared" si="97"/>
        <v>117</v>
      </c>
      <c r="N1228">
        <v>69.739999999999995</v>
      </c>
      <c r="O1228">
        <v>12.12</v>
      </c>
      <c r="P1228">
        <v>75</v>
      </c>
      <c r="Q1228">
        <v>13.08</v>
      </c>
      <c r="R1228">
        <v>0.32</v>
      </c>
      <c r="S1228">
        <v>1.1000000000000001</v>
      </c>
      <c r="T1228">
        <v>1.42</v>
      </c>
      <c r="U1228">
        <v>198923581</v>
      </c>
      <c r="V1228">
        <v>425</v>
      </c>
      <c r="Z1228">
        <v>17.059999999999999</v>
      </c>
      <c r="AA1228">
        <v>11.83</v>
      </c>
      <c r="AB1228">
        <v>83</v>
      </c>
      <c r="AC1228" s="38">
        <v>42.64</v>
      </c>
      <c r="AD1228" s="38">
        <v>0</v>
      </c>
      <c r="AE1228" s="39"/>
      <c r="AF1228" s="38">
        <v>16</v>
      </c>
      <c r="AG1228" s="38">
        <v>24</v>
      </c>
      <c r="AH1228">
        <f t="shared" si="98"/>
        <v>40</v>
      </c>
      <c r="AI1228" s="40">
        <f t="shared" si="99"/>
        <v>34.188034188034187</v>
      </c>
    </row>
    <row r="1229" spans="1:35" ht="15">
      <c r="A1229" t="str">
        <f t="shared" si="95"/>
        <v>2275</v>
      </c>
      <c r="B1229" t="str">
        <f t="shared" si="96"/>
        <v>Kaszaper</v>
      </c>
      <c r="C1229" t="s">
        <v>1227</v>
      </c>
      <c r="D1229" t="str">
        <f>INDEX(helysegnevtar!$A$4:$F$3181,MATCH(tidy!$B1229,helysegnevtar!$A$4:$A$3181,0),3)</f>
        <v>község</v>
      </c>
      <c r="E1229" t="str">
        <f>INDEX(helysegnevtar!$A$4:$F$3181,MATCH(tidy!$B1229,helysegnevtar!$A$4:$A$3181,0),4)</f>
        <v>Békés</v>
      </c>
      <c r="F1229" t="str">
        <f>INDEX(helysegnevtar!$A$4:$F$3181,MATCH(tidy!$B1229,helysegnevtar!$A$4:$A$3181,0),6)</f>
        <v>Mezőkovácsházai</v>
      </c>
      <c r="G1229">
        <v>20</v>
      </c>
      <c r="H1229">
        <v>1.02</v>
      </c>
      <c r="I1229">
        <v>50.79</v>
      </c>
      <c r="J1229">
        <v>1747</v>
      </c>
      <c r="K1229">
        <v>567</v>
      </c>
      <c r="L1229">
        <v>609</v>
      </c>
      <c r="M1229">
        <f t="shared" si="97"/>
        <v>1176</v>
      </c>
      <c r="N1229">
        <v>37.78</v>
      </c>
      <c r="O1229">
        <v>9.74</v>
      </c>
      <c r="P1229">
        <v>48.53</v>
      </c>
      <c r="Q1229">
        <v>33.57</v>
      </c>
      <c r="R1229">
        <v>5.5</v>
      </c>
      <c r="S1229">
        <v>11.87</v>
      </c>
      <c r="T1229">
        <v>17.37</v>
      </c>
      <c r="U1229">
        <v>3012790939</v>
      </c>
      <c r="V1229">
        <v>4254</v>
      </c>
      <c r="W1229">
        <v>113</v>
      </c>
      <c r="X1229">
        <v>3</v>
      </c>
      <c r="Y1229">
        <v>12</v>
      </c>
      <c r="Z1229">
        <v>6.67</v>
      </c>
      <c r="AA1229">
        <v>14.3</v>
      </c>
      <c r="AB1229">
        <v>469</v>
      </c>
      <c r="AC1229" s="38">
        <v>-10.3</v>
      </c>
      <c r="AD1229" s="38">
        <v>-10.91</v>
      </c>
      <c r="AE1229" s="39">
        <v>28.32</v>
      </c>
      <c r="AF1229" s="38">
        <v>144</v>
      </c>
      <c r="AG1229" s="38">
        <v>201</v>
      </c>
      <c r="AH1229">
        <f t="shared" si="98"/>
        <v>345</v>
      </c>
      <c r="AI1229" s="40">
        <f t="shared" si="99"/>
        <v>29.336734693877553</v>
      </c>
    </row>
    <row r="1230" spans="1:35" ht="15">
      <c r="A1230" t="str">
        <f t="shared" si="95"/>
        <v>3419</v>
      </c>
      <c r="B1230" t="str">
        <f t="shared" si="96"/>
        <v>Kaszó</v>
      </c>
      <c r="C1230" t="s">
        <v>1228</v>
      </c>
      <c r="D1230" t="str">
        <f>INDEX(helysegnevtar!$A$4:$F$3181,MATCH(tidy!$B1230,helysegnevtar!$A$4:$A$3181,0),3)</f>
        <v>község</v>
      </c>
      <c r="E1230" t="str">
        <f>INDEX(helysegnevtar!$A$4:$F$3181,MATCH(tidy!$B1230,helysegnevtar!$A$4:$A$3181,0),4)</f>
        <v>Somogy</v>
      </c>
      <c r="F1230" t="str">
        <f>INDEX(helysegnevtar!$A$4:$F$3181,MATCH(tidy!$B1230,helysegnevtar!$A$4:$A$3181,0),6)</f>
        <v>Nagyatádi</v>
      </c>
      <c r="G1230">
        <v>1</v>
      </c>
      <c r="I1230">
        <v>48.21</v>
      </c>
      <c r="J1230">
        <v>78</v>
      </c>
      <c r="K1230">
        <v>22</v>
      </c>
      <c r="L1230">
        <v>28</v>
      </c>
      <c r="M1230">
        <f t="shared" si="97"/>
        <v>50</v>
      </c>
      <c r="N1230">
        <v>63.49</v>
      </c>
      <c r="O1230">
        <v>36.67</v>
      </c>
      <c r="P1230">
        <v>85.71</v>
      </c>
      <c r="Q1230">
        <v>22.48</v>
      </c>
      <c r="R1230">
        <v>0.44</v>
      </c>
      <c r="S1230">
        <v>1.57</v>
      </c>
      <c r="T1230">
        <v>2.0099999999999998</v>
      </c>
      <c r="U1230">
        <v>117114710</v>
      </c>
      <c r="V1230">
        <v>222</v>
      </c>
      <c r="Z1230">
        <v>11.9</v>
      </c>
      <c r="AA1230">
        <v>29.23</v>
      </c>
      <c r="AB1230">
        <v>27</v>
      </c>
      <c r="AC1230" s="38">
        <v>-23.81</v>
      </c>
      <c r="AD1230" s="38">
        <v>-59.52</v>
      </c>
      <c r="AE1230" s="39"/>
      <c r="AF1230" s="38">
        <v>12</v>
      </c>
      <c r="AG1230" s="38">
        <v>12</v>
      </c>
      <c r="AH1230">
        <f t="shared" si="98"/>
        <v>24</v>
      </c>
      <c r="AI1230" s="40">
        <f t="shared" si="99"/>
        <v>48</v>
      </c>
    </row>
    <row r="1231" spans="1:35" ht="15">
      <c r="A1231" t="str">
        <f t="shared" si="95"/>
        <v>696</v>
      </c>
      <c r="B1231" t="str">
        <f t="shared" si="96"/>
        <v>Katádfa</v>
      </c>
      <c r="C1231" t="s">
        <v>1229</v>
      </c>
      <c r="D1231" t="str">
        <f>INDEX(helysegnevtar!$A$4:$F$3181,MATCH(tidy!$B1231,helysegnevtar!$A$4:$A$3181,0),3)</f>
        <v>község</v>
      </c>
      <c r="E1231" t="str">
        <f>INDEX(helysegnevtar!$A$4:$F$3181,MATCH(tidy!$B1231,helysegnevtar!$A$4:$A$3181,0),4)</f>
        <v>Baranya</v>
      </c>
      <c r="F1231" t="str">
        <f>INDEX(helysegnevtar!$A$4:$F$3181,MATCH(tidy!$B1231,helysegnevtar!$A$4:$A$3181,0),6)</f>
        <v>Szigetvári</v>
      </c>
      <c r="G1231">
        <v>8</v>
      </c>
      <c r="H1231">
        <v>9.09</v>
      </c>
      <c r="I1231">
        <v>43.3</v>
      </c>
      <c r="J1231">
        <v>154</v>
      </c>
      <c r="K1231">
        <v>53</v>
      </c>
      <c r="L1231">
        <v>51</v>
      </c>
      <c r="M1231">
        <f t="shared" si="97"/>
        <v>104</v>
      </c>
      <c r="N1231">
        <v>36.340000000000003</v>
      </c>
      <c r="O1231">
        <v>3.23</v>
      </c>
      <c r="P1231">
        <v>66.67</v>
      </c>
      <c r="Q1231">
        <v>4.3899999999999997</v>
      </c>
      <c r="R1231">
        <v>0.09</v>
      </c>
      <c r="S1231">
        <v>0.73</v>
      </c>
      <c r="T1231">
        <v>0.82</v>
      </c>
      <c r="U1231">
        <v>152205120</v>
      </c>
      <c r="V1231">
        <v>373</v>
      </c>
      <c r="Z1231">
        <v>22.99</v>
      </c>
      <c r="AA1231">
        <v>18.87</v>
      </c>
      <c r="AB1231">
        <v>61</v>
      </c>
      <c r="AC1231" s="38">
        <v>-38.31</v>
      </c>
      <c r="AD1231" s="38">
        <v>22.99</v>
      </c>
      <c r="AE1231" s="39"/>
      <c r="AF1231" s="38">
        <v>10</v>
      </c>
      <c r="AG1231" s="38">
        <v>7</v>
      </c>
      <c r="AH1231">
        <f t="shared" si="98"/>
        <v>17</v>
      </c>
      <c r="AI1231" s="40">
        <f t="shared" si="99"/>
        <v>16.346153846153847</v>
      </c>
    </row>
    <row r="1232" spans="1:35" ht="15">
      <c r="A1232" t="str">
        <f t="shared" si="95"/>
        <v>2662</v>
      </c>
      <c r="B1232" t="str">
        <f t="shared" si="96"/>
        <v>Katafa</v>
      </c>
      <c r="C1232" t="s">
        <v>1230</v>
      </c>
      <c r="D1232" t="str">
        <f>INDEX(helysegnevtar!$A$4:$F$3181,MATCH(tidy!$B1232,helysegnevtar!$A$4:$A$3181,0),3)</f>
        <v>község</v>
      </c>
      <c r="E1232" t="str">
        <f>INDEX(helysegnevtar!$A$4:$F$3181,MATCH(tidy!$B1232,helysegnevtar!$A$4:$A$3181,0),4)</f>
        <v>Vas</v>
      </c>
      <c r="F1232" t="str">
        <f>INDEX(helysegnevtar!$A$4:$F$3181,MATCH(tidy!$B1232,helysegnevtar!$A$4:$A$3181,0),6)</f>
        <v>Körmendi</v>
      </c>
      <c r="G1232">
        <v>1</v>
      </c>
      <c r="I1232">
        <v>46.22</v>
      </c>
      <c r="J1232">
        <v>339</v>
      </c>
      <c r="K1232">
        <v>103</v>
      </c>
      <c r="L1232">
        <v>123</v>
      </c>
      <c r="M1232">
        <f t="shared" si="97"/>
        <v>226</v>
      </c>
      <c r="N1232">
        <v>33.9</v>
      </c>
      <c r="O1232">
        <v>14.69</v>
      </c>
      <c r="P1232">
        <v>71.430000000000007</v>
      </c>
      <c r="Q1232">
        <v>4.8099999999999996</v>
      </c>
      <c r="R1232">
        <v>0.68</v>
      </c>
      <c r="S1232">
        <v>3.11</v>
      </c>
      <c r="T1232">
        <v>3.79</v>
      </c>
      <c r="U1232">
        <v>704704894</v>
      </c>
      <c r="V1232">
        <v>672</v>
      </c>
      <c r="Z1232">
        <v>6.09</v>
      </c>
      <c r="AA1232">
        <v>10.43</v>
      </c>
      <c r="AB1232">
        <v>76</v>
      </c>
      <c r="AC1232" s="38">
        <v>-3.04</v>
      </c>
      <c r="AD1232" s="38">
        <v>-9.1300000000000008</v>
      </c>
      <c r="AE1232" s="39"/>
      <c r="AF1232" s="38">
        <v>27</v>
      </c>
      <c r="AG1232" s="38">
        <v>44</v>
      </c>
      <c r="AH1232">
        <f t="shared" si="98"/>
        <v>71</v>
      </c>
      <c r="AI1232" s="40">
        <f t="shared" si="99"/>
        <v>31.415929203539822</v>
      </c>
    </row>
    <row r="1233" spans="1:35" ht="15">
      <c r="A1233" t="str">
        <f t="shared" si="95"/>
        <v>1913</v>
      </c>
      <c r="B1233" t="str">
        <f t="shared" si="96"/>
        <v>Kátoly</v>
      </c>
      <c r="C1233" t="s">
        <v>1231</v>
      </c>
      <c r="D1233" t="str">
        <f>INDEX(helysegnevtar!$A$4:$F$3181,MATCH(tidy!$B1233,helysegnevtar!$A$4:$A$3181,0),3)</f>
        <v>község</v>
      </c>
      <c r="E1233" t="str">
        <f>INDEX(helysegnevtar!$A$4:$F$3181,MATCH(tidy!$B1233,helysegnevtar!$A$4:$A$3181,0),4)</f>
        <v>Baranya</v>
      </c>
      <c r="F1233" t="str">
        <f>INDEX(helysegnevtar!$A$4:$F$3181,MATCH(tidy!$B1233,helysegnevtar!$A$4:$A$3181,0),6)</f>
        <v>Pécsváradi</v>
      </c>
      <c r="G1233">
        <v>5</v>
      </c>
      <c r="H1233">
        <v>2.09</v>
      </c>
      <c r="I1233">
        <v>56.04</v>
      </c>
      <c r="J1233">
        <v>304</v>
      </c>
      <c r="K1233">
        <v>90</v>
      </c>
      <c r="L1233">
        <v>100</v>
      </c>
      <c r="M1233">
        <f t="shared" si="97"/>
        <v>190</v>
      </c>
      <c r="N1233">
        <v>31.14</v>
      </c>
      <c r="O1233">
        <v>10.08</v>
      </c>
      <c r="Q1233">
        <v>8.75</v>
      </c>
      <c r="R1233">
        <v>0.52</v>
      </c>
      <c r="S1233">
        <v>0.84</v>
      </c>
      <c r="T1233">
        <v>1.36</v>
      </c>
      <c r="U1233">
        <v>417865178</v>
      </c>
      <c r="V1233">
        <v>792</v>
      </c>
      <c r="Z1233">
        <v>15.36</v>
      </c>
      <c r="AB1233">
        <v>71</v>
      </c>
      <c r="AC1233" s="38">
        <v>84.45</v>
      </c>
      <c r="AD1233" s="38">
        <v>-3.84</v>
      </c>
      <c r="AE1233" s="39"/>
      <c r="AF1233" s="38">
        <v>32</v>
      </c>
      <c r="AG1233" s="38">
        <v>46</v>
      </c>
      <c r="AH1233">
        <f t="shared" si="98"/>
        <v>78</v>
      </c>
      <c r="AI1233" s="40">
        <f t="shared" si="99"/>
        <v>41.05263157894737</v>
      </c>
    </row>
    <row r="1234" spans="1:35" ht="15">
      <c r="A1234" t="str">
        <f t="shared" si="95"/>
        <v>1128</v>
      </c>
      <c r="B1234" t="str">
        <f t="shared" si="96"/>
        <v>Katymár</v>
      </c>
      <c r="C1234" t="s">
        <v>1232</v>
      </c>
      <c r="D1234" t="str">
        <f>INDEX(helysegnevtar!$A$4:$F$3181,MATCH(tidy!$B1234,helysegnevtar!$A$4:$A$3181,0),3)</f>
        <v>község</v>
      </c>
      <c r="E1234" t="str">
        <f>INDEX(helysegnevtar!$A$4:$F$3181,MATCH(tidy!$B1234,helysegnevtar!$A$4:$A$3181,0),4)</f>
        <v>Bács-Kiskun</v>
      </c>
      <c r="F1234" t="str">
        <f>INDEX(helysegnevtar!$A$4:$F$3181,MATCH(tidy!$B1234,helysegnevtar!$A$4:$A$3181,0),6)</f>
        <v>Bácsalmási</v>
      </c>
      <c r="G1234">
        <v>32</v>
      </c>
      <c r="H1234">
        <v>3.25</v>
      </c>
      <c r="I1234">
        <v>59.92</v>
      </c>
      <c r="J1234">
        <v>1713</v>
      </c>
      <c r="K1234">
        <v>524</v>
      </c>
      <c r="L1234">
        <v>554</v>
      </c>
      <c r="M1234">
        <f t="shared" si="97"/>
        <v>1078</v>
      </c>
      <c r="N1234">
        <v>122.65</v>
      </c>
      <c r="O1234">
        <v>9.36</v>
      </c>
      <c r="P1234">
        <v>67.739999999999995</v>
      </c>
      <c r="Q1234">
        <v>71.09</v>
      </c>
      <c r="R1234">
        <v>0.22</v>
      </c>
      <c r="S1234">
        <v>17.11</v>
      </c>
      <c r="T1234">
        <v>17.329999999999998</v>
      </c>
      <c r="U1234">
        <v>1895931224</v>
      </c>
      <c r="V1234">
        <v>3959</v>
      </c>
      <c r="W1234">
        <v>73</v>
      </c>
      <c r="X1234">
        <v>3</v>
      </c>
      <c r="Y1234">
        <v>24</v>
      </c>
      <c r="Z1234">
        <v>27.6</v>
      </c>
      <c r="AA1234">
        <v>10.88</v>
      </c>
      <c r="AB1234">
        <v>581</v>
      </c>
      <c r="AC1234" s="38">
        <v>3.29</v>
      </c>
      <c r="AD1234" s="38">
        <v>-26.95</v>
      </c>
      <c r="AE1234" s="39">
        <v>2.74</v>
      </c>
      <c r="AF1234" s="38">
        <v>169</v>
      </c>
      <c r="AG1234" s="38">
        <v>245</v>
      </c>
      <c r="AH1234">
        <f t="shared" si="98"/>
        <v>414</v>
      </c>
      <c r="AI1234" s="40">
        <f t="shared" si="99"/>
        <v>38.404452690166977</v>
      </c>
    </row>
    <row r="1235" spans="1:35" ht="15">
      <c r="A1235" t="str">
        <f t="shared" si="95"/>
        <v>2782</v>
      </c>
      <c r="B1235" t="str">
        <f t="shared" si="96"/>
        <v>Káva</v>
      </c>
      <c r="C1235" t="s">
        <v>1233</v>
      </c>
      <c r="D1235" t="str">
        <f>INDEX(helysegnevtar!$A$4:$F$3181,MATCH(tidy!$B1235,helysegnevtar!$A$4:$A$3181,0),3)</f>
        <v>község</v>
      </c>
      <c r="E1235" t="str">
        <f>INDEX(helysegnevtar!$A$4:$F$3181,MATCH(tidy!$B1235,helysegnevtar!$A$4:$A$3181,0),4)</f>
        <v>Pest</v>
      </c>
      <c r="F1235" t="str">
        <f>INDEX(helysegnevtar!$A$4:$F$3181,MATCH(tidy!$B1235,helysegnevtar!$A$4:$A$3181,0),6)</f>
        <v>Monori</v>
      </c>
      <c r="G1235">
        <v>2</v>
      </c>
      <c r="H1235">
        <v>0.93</v>
      </c>
      <c r="I1235">
        <v>53.56</v>
      </c>
      <c r="J1235">
        <v>672</v>
      </c>
      <c r="K1235">
        <v>209</v>
      </c>
      <c r="L1235">
        <v>219</v>
      </c>
      <c r="M1235">
        <f t="shared" si="97"/>
        <v>428</v>
      </c>
      <c r="N1235">
        <v>57.54</v>
      </c>
      <c r="O1235">
        <v>11.43</v>
      </c>
      <c r="P1235">
        <v>50</v>
      </c>
      <c r="Q1235">
        <v>11.31</v>
      </c>
      <c r="R1235">
        <v>0.95</v>
      </c>
      <c r="S1235">
        <v>5.24</v>
      </c>
      <c r="T1235">
        <v>6.19</v>
      </c>
      <c r="U1235">
        <v>1564293907</v>
      </c>
      <c r="V1235">
        <v>1391</v>
      </c>
      <c r="W1235">
        <v>62</v>
      </c>
      <c r="X1235">
        <v>1</v>
      </c>
      <c r="Z1235">
        <v>4.6100000000000003</v>
      </c>
      <c r="AB1235">
        <v>123</v>
      </c>
      <c r="AC1235" s="38">
        <v>0</v>
      </c>
      <c r="AD1235" s="38">
        <v>-1.54</v>
      </c>
      <c r="AE1235" s="39">
        <v>62.9</v>
      </c>
      <c r="AF1235" s="38">
        <v>43</v>
      </c>
      <c r="AG1235" s="38">
        <v>78</v>
      </c>
      <c r="AH1235">
        <f t="shared" si="98"/>
        <v>121</v>
      </c>
      <c r="AI1235" s="40">
        <f t="shared" si="99"/>
        <v>28.271028037383179</v>
      </c>
    </row>
    <row r="1236" spans="1:35" ht="15">
      <c r="A1236" t="str">
        <f t="shared" si="95"/>
        <v>3206</v>
      </c>
      <c r="B1236" t="str">
        <f t="shared" si="96"/>
        <v>Kávás</v>
      </c>
      <c r="C1236" t="s">
        <v>1234</v>
      </c>
      <c r="D1236" t="str">
        <f>INDEX(helysegnevtar!$A$4:$F$3181,MATCH(tidy!$B1236,helysegnevtar!$A$4:$A$3181,0),3)</f>
        <v>község</v>
      </c>
      <c r="E1236" t="str">
        <f>INDEX(helysegnevtar!$A$4:$F$3181,MATCH(tidy!$B1236,helysegnevtar!$A$4:$A$3181,0),4)</f>
        <v>Zala</v>
      </c>
      <c r="F1236" t="str">
        <f>INDEX(helysegnevtar!$A$4:$F$3181,MATCH(tidy!$B1236,helysegnevtar!$A$4:$A$3181,0),6)</f>
        <v>Zalaegerszegi</v>
      </c>
      <c r="G1236">
        <v>1</v>
      </c>
      <c r="I1236">
        <v>65.97</v>
      </c>
      <c r="J1236">
        <v>233</v>
      </c>
      <c r="K1236">
        <v>68</v>
      </c>
      <c r="L1236">
        <v>72</v>
      </c>
      <c r="M1236">
        <f t="shared" si="97"/>
        <v>140</v>
      </c>
      <c r="N1236">
        <v>12.71</v>
      </c>
      <c r="O1236">
        <v>27.45</v>
      </c>
      <c r="Q1236">
        <v>6.64</v>
      </c>
      <c r="R1236">
        <v>0.9</v>
      </c>
      <c r="S1236">
        <v>0.79</v>
      </c>
      <c r="T1236">
        <v>1.69</v>
      </c>
      <c r="U1236">
        <v>488530592</v>
      </c>
      <c r="V1236">
        <v>431</v>
      </c>
      <c r="Z1236">
        <v>4.42</v>
      </c>
      <c r="AB1236">
        <v>44</v>
      </c>
      <c r="AC1236" s="38">
        <v>30.97</v>
      </c>
      <c r="AD1236" s="38">
        <v>8.85</v>
      </c>
      <c r="AE1236" s="39"/>
      <c r="AF1236" s="38">
        <v>18</v>
      </c>
      <c r="AG1236" s="38">
        <v>33</v>
      </c>
      <c r="AH1236">
        <f t="shared" si="98"/>
        <v>51</v>
      </c>
      <c r="AI1236" s="40">
        <f t="shared" si="99"/>
        <v>36.428571428571423</v>
      </c>
    </row>
    <row r="1237" spans="1:35" ht="15">
      <c r="A1237" t="str">
        <f t="shared" si="95"/>
        <v>2838</v>
      </c>
      <c r="B1237" t="str">
        <f t="shared" si="96"/>
        <v>Kazár</v>
      </c>
      <c r="C1237" t="s">
        <v>1235</v>
      </c>
      <c r="D1237" t="str">
        <f>INDEX(helysegnevtar!$A$4:$F$3181,MATCH(tidy!$B1237,helysegnevtar!$A$4:$A$3181,0),3)</f>
        <v>község</v>
      </c>
      <c r="E1237" t="str">
        <f>INDEX(helysegnevtar!$A$4:$F$3181,MATCH(tidy!$B1237,helysegnevtar!$A$4:$A$3181,0),4)</f>
        <v>Nógrád</v>
      </c>
      <c r="F1237" t="str">
        <f>INDEX(helysegnevtar!$A$4:$F$3181,MATCH(tidy!$B1237,helysegnevtar!$A$4:$A$3181,0),6)</f>
        <v>Salgótarjáni</v>
      </c>
      <c r="G1237">
        <v>41</v>
      </c>
      <c r="H1237">
        <v>5.47</v>
      </c>
      <c r="I1237">
        <v>59.4</v>
      </c>
      <c r="J1237">
        <v>1736</v>
      </c>
      <c r="K1237">
        <v>506</v>
      </c>
      <c r="L1237">
        <v>575</v>
      </c>
      <c r="M1237">
        <f t="shared" si="97"/>
        <v>1081</v>
      </c>
      <c r="N1237">
        <v>17</v>
      </c>
      <c r="O1237">
        <v>13.68</v>
      </c>
      <c r="P1237">
        <v>57.03</v>
      </c>
      <c r="Q1237">
        <v>30.39</v>
      </c>
      <c r="R1237">
        <v>5.73</v>
      </c>
      <c r="S1237">
        <v>7.16</v>
      </c>
      <c r="T1237">
        <v>12.89</v>
      </c>
      <c r="U1237">
        <v>2704297126</v>
      </c>
      <c r="V1237">
        <v>4714</v>
      </c>
      <c r="W1237">
        <v>216</v>
      </c>
      <c r="X1237">
        <v>29</v>
      </c>
      <c r="Y1237">
        <v>68</v>
      </c>
      <c r="Z1237">
        <v>12.14</v>
      </c>
      <c r="AA1237">
        <v>15.64</v>
      </c>
      <c r="AB1237">
        <v>508</v>
      </c>
      <c r="AC1237" s="38">
        <v>27.31</v>
      </c>
      <c r="AD1237" s="38">
        <v>-29.73</v>
      </c>
      <c r="AE1237" s="39">
        <v>61.57</v>
      </c>
      <c r="AF1237" s="38">
        <v>154</v>
      </c>
      <c r="AG1237" s="38">
        <v>260</v>
      </c>
      <c r="AH1237">
        <f t="shared" si="98"/>
        <v>414</v>
      </c>
      <c r="AI1237" s="40">
        <f t="shared" si="99"/>
        <v>38.297872340425535</v>
      </c>
    </row>
    <row r="1238" spans="1:35" ht="15">
      <c r="A1238" t="str">
        <f t="shared" si="95"/>
        <v>669</v>
      </c>
      <c r="B1238" t="str">
        <f t="shared" si="96"/>
        <v>Kazincbarcika</v>
      </c>
      <c r="C1238" t="s">
        <v>1236</v>
      </c>
      <c r="D1238" t="str">
        <f>INDEX(helysegnevtar!$A$4:$F$3181,MATCH(tidy!$B1238,helysegnevtar!$A$4:$A$3181,0),3)</f>
        <v>város</v>
      </c>
      <c r="E1238" t="str">
        <f>INDEX(helysegnevtar!$A$4:$F$3181,MATCH(tidy!$B1238,helysegnevtar!$A$4:$A$3181,0),4)</f>
        <v>Borsod-Abaúj-Zemplén</v>
      </c>
      <c r="F1238" t="str">
        <f>INDEX(helysegnevtar!$A$4:$F$3181,MATCH(tidy!$B1238,helysegnevtar!$A$4:$A$3181,0),6)</f>
        <v>Kazincbarcikai</v>
      </c>
      <c r="G1238">
        <v>148</v>
      </c>
      <c r="H1238">
        <v>0.78</v>
      </c>
      <c r="I1238">
        <v>54</v>
      </c>
      <c r="J1238">
        <v>25417</v>
      </c>
      <c r="K1238">
        <v>8194</v>
      </c>
      <c r="L1238">
        <v>8263</v>
      </c>
      <c r="M1238">
        <f t="shared" si="97"/>
        <v>16457</v>
      </c>
      <c r="N1238">
        <v>35.659999999999997</v>
      </c>
      <c r="O1238">
        <v>23.77</v>
      </c>
      <c r="P1238">
        <v>53.32</v>
      </c>
      <c r="Q1238">
        <v>36.64</v>
      </c>
      <c r="R1238">
        <v>2.4300000000000002</v>
      </c>
      <c r="S1238">
        <v>34.229999999999997</v>
      </c>
      <c r="T1238">
        <v>36.659999999999997</v>
      </c>
      <c r="U1238">
        <v>58793059371</v>
      </c>
      <c r="V1238">
        <v>68935</v>
      </c>
      <c r="W1238">
        <v>2276</v>
      </c>
      <c r="X1238">
        <v>115</v>
      </c>
      <c r="Y1238">
        <v>119</v>
      </c>
      <c r="Z1238">
        <v>16.47</v>
      </c>
      <c r="AA1238">
        <v>1.04</v>
      </c>
      <c r="AB1238">
        <v>3768</v>
      </c>
      <c r="AC1238" s="38">
        <v>-6.56</v>
      </c>
      <c r="AD1238" s="38">
        <v>-7.91</v>
      </c>
      <c r="AE1238" s="39">
        <v>31.94</v>
      </c>
      <c r="AF1238" s="38">
        <v>2036</v>
      </c>
      <c r="AG1238" s="38">
        <v>3527</v>
      </c>
      <c r="AH1238">
        <f t="shared" si="98"/>
        <v>5563</v>
      </c>
      <c r="AI1238" s="40">
        <f t="shared" si="99"/>
        <v>33.803244819833509</v>
      </c>
    </row>
    <row r="1239" spans="1:35" ht="15">
      <c r="A1239" t="str">
        <f t="shared" si="95"/>
        <v>1337</v>
      </c>
      <c r="B1239" t="str">
        <f t="shared" si="96"/>
        <v>Kázsmárk</v>
      </c>
      <c r="C1239" t="s">
        <v>1237</v>
      </c>
      <c r="D1239" t="str">
        <f>INDEX(helysegnevtar!$A$4:$F$3181,MATCH(tidy!$B1239,helysegnevtar!$A$4:$A$3181,0),3)</f>
        <v>község</v>
      </c>
      <c r="E1239" t="str">
        <f>INDEX(helysegnevtar!$A$4:$F$3181,MATCH(tidy!$B1239,helysegnevtar!$A$4:$A$3181,0),4)</f>
        <v>Borsod-Abaúj-Zemplén</v>
      </c>
      <c r="F1239" t="str">
        <f>INDEX(helysegnevtar!$A$4:$F$3181,MATCH(tidy!$B1239,helysegnevtar!$A$4:$A$3181,0),6)</f>
        <v>Szikszói</v>
      </c>
      <c r="G1239">
        <v>115</v>
      </c>
      <c r="H1239">
        <v>9.2200000000000006</v>
      </c>
      <c r="I1239">
        <v>54.31</v>
      </c>
      <c r="J1239">
        <v>1012</v>
      </c>
      <c r="K1239">
        <v>305</v>
      </c>
      <c r="L1239">
        <v>348</v>
      </c>
      <c r="M1239">
        <f t="shared" si="97"/>
        <v>653</v>
      </c>
      <c r="N1239">
        <v>27.37</v>
      </c>
      <c r="O1239">
        <v>5.43</v>
      </c>
      <c r="P1239">
        <v>59.22</v>
      </c>
      <c r="Q1239">
        <v>12.48</v>
      </c>
      <c r="R1239">
        <v>0.51</v>
      </c>
      <c r="S1239">
        <v>4.09</v>
      </c>
      <c r="T1239">
        <v>4.5999999999999996</v>
      </c>
      <c r="U1239">
        <v>1163389702</v>
      </c>
      <c r="V1239">
        <v>2241</v>
      </c>
      <c r="W1239">
        <v>121</v>
      </c>
      <c r="X1239">
        <v>37</v>
      </c>
      <c r="Y1239">
        <v>45</v>
      </c>
      <c r="Z1239">
        <v>9.2799999999999994</v>
      </c>
      <c r="AA1239">
        <v>9.86</v>
      </c>
      <c r="AB1239">
        <v>346</v>
      </c>
      <c r="AC1239" s="38">
        <v>-19.59</v>
      </c>
      <c r="AD1239" s="38">
        <v>15.46</v>
      </c>
      <c r="AE1239" s="39">
        <v>46.28</v>
      </c>
      <c r="AF1239" s="38">
        <v>31</v>
      </c>
      <c r="AG1239" s="38">
        <v>73</v>
      </c>
      <c r="AH1239">
        <f t="shared" si="98"/>
        <v>104</v>
      </c>
      <c r="AI1239" s="40">
        <f t="shared" si="99"/>
        <v>15.926493108728943</v>
      </c>
    </row>
    <row r="1240" spans="1:35" ht="15">
      <c r="A1240" t="str">
        <f t="shared" si="95"/>
        <v>2688</v>
      </c>
      <c r="B1240" t="str">
        <f t="shared" si="96"/>
        <v>Kazsok</v>
      </c>
      <c r="C1240" t="s">
        <v>1238</v>
      </c>
      <c r="D1240" t="str">
        <f>INDEX(helysegnevtar!$A$4:$F$3181,MATCH(tidy!$B1240,helysegnevtar!$A$4:$A$3181,0),3)</f>
        <v>község</v>
      </c>
      <c r="E1240" t="str">
        <f>INDEX(helysegnevtar!$A$4:$F$3181,MATCH(tidy!$B1240,helysegnevtar!$A$4:$A$3181,0),4)</f>
        <v>Somogy</v>
      </c>
      <c r="F1240" t="str">
        <f>INDEX(helysegnevtar!$A$4:$F$3181,MATCH(tidy!$B1240,helysegnevtar!$A$4:$A$3181,0),6)</f>
        <v>Kaposvári</v>
      </c>
      <c r="G1240">
        <v>12</v>
      </c>
      <c r="H1240">
        <v>9.7200000000000006</v>
      </c>
      <c r="I1240">
        <v>56.1</v>
      </c>
      <c r="J1240">
        <v>331</v>
      </c>
      <c r="K1240">
        <v>98</v>
      </c>
      <c r="L1240">
        <v>108</v>
      </c>
      <c r="M1240">
        <f t="shared" si="97"/>
        <v>206</v>
      </c>
      <c r="N1240">
        <v>29.13</v>
      </c>
      <c r="O1240">
        <v>5.47</v>
      </c>
      <c r="P1240">
        <v>25</v>
      </c>
      <c r="Q1240">
        <v>10.71</v>
      </c>
      <c r="R1240">
        <v>10.4</v>
      </c>
      <c r="S1240">
        <v>1.94</v>
      </c>
      <c r="T1240">
        <v>12.34</v>
      </c>
      <c r="U1240">
        <v>401721824</v>
      </c>
      <c r="V1240">
        <v>667</v>
      </c>
      <c r="Z1240">
        <v>3.24</v>
      </c>
      <c r="AB1240">
        <v>104</v>
      </c>
      <c r="AC1240" s="38">
        <v>42.14</v>
      </c>
      <c r="AD1240" s="38">
        <v>3.24</v>
      </c>
      <c r="AE1240" s="39"/>
      <c r="AF1240" s="38">
        <v>23</v>
      </c>
      <c r="AG1240" s="38">
        <v>25</v>
      </c>
      <c r="AH1240">
        <f t="shared" si="98"/>
        <v>48</v>
      </c>
      <c r="AI1240" s="40">
        <f t="shared" si="99"/>
        <v>23.300970873786408</v>
      </c>
    </row>
    <row r="1241" spans="1:35" ht="15">
      <c r="A1241" t="str">
        <f t="shared" si="95"/>
        <v>1978</v>
      </c>
      <c r="B1241" t="str">
        <f t="shared" si="96"/>
        <v>Kecel</v>
      </c>
      <c r="C1241" t="s">
        <v>1239</v>
      </c>
      <c r="D1241" t="str">
        <f>INDEX(helysegnevtar!$A$4:$F$3181,MATCH(tidy!$B1241,helysegnevtar!$A$4:$A$3181,0),3)</f>
        <v>város</v>
      </c>
      <c r="E1241" t="str">
        <f>INDEX(helysegnevtar!$A$4:$F$3181,MATCH(tidy!$B1241,helysegnevtar!$A$4:$A$3181,0),4)</f>
        <v>Bács-Kiskun</v>
      </c>
      <c r="F1241" t="str">
        <f>INDEX(helysegnevtar!$A$4:$F$3181,MATCH(tidy!$B1241,helysegnevtar!$A$4:$A$3181,0),6)</f>
        <v>Kiskőrösi</v>
      </c>
      <c r="G1241">
        <v>36</v>
      </c>
      <c r="H1241">
        <v>4.95</v>
      </c>
      <c r="I1241">
        <v>59.37</v>
      </c>
      <c r="J1241">
        <v>8373</v>
      </c>
      <c r="K1241">
        <v>2550</v>
      </c>
      <c r="L1241">
        <v>2718</v>
      </c>
      <c r="M1241">
        <f t="shared" si="97"/>
        <v>5268</v>
      </c>
      <c r="N1241">
        <v>61.42</v>
      </c>
      <c r="O1241">
        <v>18.079999999999998</v>
      </c>
      <c r="P1241">
        <v>59.49</v>
      </c>
      <c r="Q1241">
        <v>114.48</v>
      </c>
      <c r="R1241">
        <v>23</v>
      </c>
      <c r="S1241">
        <v>49.44</v>
      </c>
      <c r="T1241">
        <v>72.44</v>
      </c>
      <c r="U1241">
        <v>11344282948</v>
      </c>
      <c r="V1241">
        <v>21127</v>
      </c>
      <c r="W1241">
        <v>538</v>
      </c>
      <c r="X1241">
        <v>3</v>
      </c>
      <c r="Y1241">
        <v>92</v>
      </c>
      <c r="Z1241">
        <v>20.36</v>
      </c>
      <c r="AA1241">
        <v>8.2100000000000009</v>
      </c>
      <c r="AB1241">
        <v>2077</v>
      </c>
      <c r="AC1241" s="38">
        <v>-2.77</v>
      </c>
      <c r="AD1241" s="38">
        <v>-6.03</v>
      </c>
      <c r="AE1241" s="39">
        <v>3.53</v>
      </c>
      <c r="AF1241" s="38">
        <v>669</v>
      </c>
      <c r="AG1241" s="38">
        <v>1113</v>
      </c>
      <c r="AH1241">
        <f t="shared" si="98"/>
        <v>1782</v>
      </c>
      <c r="AI1241" s="40">
        <f t="shared" si="99"/>
        <v>33.826879271070617</v>
      </c>
    </row>
    <row r="1242" spans="1:35" ht="15">
      <c r="A1242" t="str">
        <f t="shared" si="95"/>
        <v>452</v>
      </c>
      <c r="B1242" t="str">
        <f t="shared" si="96"/>
        <v>Kecskéd</v>
      </c>
      <c r="C1242" t="s">
        <v>1240</v>
      </c>
      <c r="D1242" t="str">
        <f>INDEX(helysegnevtar!$A$4:$F$3181,MATCH(tidy!$B1242,helysegnevtar!$A$4:$A$3181,0),3)</f>
        <v>község</v>
      </c>
      <c r="E1242" t="str">
        <f>INDEX(helysegnevtar!$A$4:$F$3181,MATCH(tidy!$B1242,helysegnevtar!$A$4:$A$3181,0),4)</f>
        <v>Komárom-Esztergom</v>
      </c>
      <c r="F1242" t="str">
        <f>INDEX(helysegnevtar!$A$4:$F$3181,MATCH(tidy!$B1242,helysegnevtar!$A$4:$A$3181,0),6)</f>
        <v>Oroszlányi</v>
      </c>
      <c r="G1242">
        <v>3</v>
      </c>
      <c r="H1242">
        <v>0.38</v>
      </c>
      <c r="I1242">
        <v>59.07</v>
      </c>
      <c r="J1242">
        <v>2142</v>
      </c>
      <c r="K1242">
        <v>670</v>
      </c>
      <c r="L1242">
        <v>690</v>
      </c>
      <c r="M1242">
        <f t="shared" si="97"/>
        <v>1360</v>
      </c>
      <c r="N1242">
        <v>17.13</v>
      </c>
      <c r="O1242">
        <v>25.76</v>
      </c>
      <c r="P1242">
        <v>33.33</v>
      </c>
      <c r="Q1242">
        <v>11.08</v>
      </c>
      <c r="R1242">
        <v>0.78</v>
      </c>
      <c r="S1242">
        <v>8.76</v>
      </c>
      <c r="T1242">
        <v>9.5399999999999991</v>
      </c>
      <c r="U1242">
        <v>5802868789</v>
      </c>
      <c r="V1242">
        <v>4569</v>
      </c>
      <c r="W1242">
        <v>196</v>
      </c>
      <c r="X1242">
        <v>1</v>
      </c>
      <c r="Z1242">
        <v>1.44</v>
      </c>
      <c r="AA1242">
        <v>1.47</v>
      </c>
      <c r="AB1242">
        <v>378</v>
      </c>
      <c r="AC1242" s="38">
        <v>1.44</v>
      </c>
      <c r="AD1242" s="38">
        <v>-7.7</v>
      </c>
      <c r="AE1242" s="39">
        <v>16.84</v>
      </c>
      <c r="AF1242" s="38">
        <v>145</v>
      </c>
      <c r="AG1242" s="38">
        <v>230</v>
      </c>
      <c r="AH1242">
        <f t="shared" si="98"/>
        <v>375</v>
      </c>
      <c r="AI1242" s="40">
        <f t="shared" si="99"/>
        <v>27.573529411764707</v>
      </c>
    </row>
    <row r="1243" spans="1:35" ht="15">
      <c r="A1243" t="str">
        <f t="shared" si="95"/>
        <v>2668</v>
      </c>
      <c r="B1243" t="str">
        <f t="shared" si="96"/>
        <v>Kecskemét</v>
      </c>
      <c r="C1243" t="s">
        <v>1241</v>
      </c>
      <c r="D1243" t="str">
        <f>INDEX(helysegnevtar!$A$4:$F$3181,MATCH(tidy!$B1243,helysegnevtar!$A$4:$A$3181,0),3)</f>
        <v>megyeszékhely, megyei jogú város</v>
      </c>
      <c r="E1243" t="str">
        <f>INDEX(helysegnevtar!$A$4:$F$3181,MATCH(tidy!$B1243,helysegnevtar!$A$4:$A$3181,0),4)</f>
        <v>Bács-Kiskun</v>
      </c>
      <c r="F1243" t="str">
        <f>INDEX(helysegnevtar!$A$4:$F$3181,MATCH(tidy!$B1243,helysegnevtar!$A$4:$A$3181,0),6)</f>
        <v>Kecskeméti</v>
      </c>
      <c r="G1243">
        <v>143</v>
      </c>
      <c r="H1243">
        <v>0.72</v>
      </c>
      <c r="I1243">
        <v>52.47</v>
      </c>
      <c r="J1243">
        <v>107899</v>
      </c>
      <c r="K1243">
        <v>34636</v>
      </c>
      <c r="L1243">
        <v>34261</v>
      </c>
      <c r="M1243">
        <f t="shared" si="97"/>
        <v>68897</v>
      </c>
      <c r="O1243">
        <v>29.85</v>
      </c>
      <c r="P1243">
        <v>48.67</v>
      </c>
      <c r="Q1243">
        <v>322.57</v>
      </c>
      <c r="R1243">
        <v>240.2</v>
      </c>
      <c r="S1243">
        <v>446.57</v>
      </c>
      <c r="T1243">
        <v>686.77</v>
      </c>
      <c r="U1243">
        <v>278653153514</v>
      </c>
      <c r="V1243">
        <v>252847</v>
      </c>
      <c r="W1243">
        <v>9333</v>
      </c>
      <c r="X1243">
        <v>292</v>
      </c>
      <c r="Y1243">
        <v>225</v>
      </c>
      <c r="Z1243">
        <v>23.2</v>
      </c>
      <c r="AA1243">
        <v>2.0499999999999998</v>
      </c>
      <c r="AB1243">
        <v>17417</v>
      </c>
      <c r="AC1243" s="38">
        <v>-3.49</v>
      </c>
      <c r="AD1243" s="38">
        <v>-3.04</v>
      </c>
      <c r="AE1243" s="39">
        <v>10.11</v>
      </c>
      <c r="AF1243" s="38">
        <v>8160</v>
      </c>
      <c r="AG1243" s="38">
        <v>13393</v>
      </c>
      <c r="AH1243">
        <f t="shared" si="98"/>
        <v>21553</v>
      </c>
      <c r="AI1243" s="40">
        <f t="shared" si="99"/>
        <v>31.282929590548207</v>
      </c>
    </row>
    <row r="1244" spans="1:35" ht="15">
      <c r="A1244" t="str">
        <f t="shared" si="95"/>
        <v>3290</v>
      </c>
      <c r="B1244" t="str">
        <f t="shared" si="96"/>
        <v>Kehidakustány</v>
      </c>
      <c r="C1244" t="s">
        <v>1242</v>
      </c>
      <c r="D1244" t="str">
        <f>INDEX(helysegnevtar!$A$4:$F$3181,MATCH(tidy!$B1244,helysegnevtar!$A$4:$A$3181,0),3)</f>
        <v>község</v>
      </c>
      <c r="E1244" t="str">
        <f>INDEX(helysegnevtar!$A$4:$F$3181,MATCH(tidy!$B1244,helysegnevtar!$A$4:$A$3181,0),4)</f>
        <v>Zala</v>
      </c>
      <c r="F1244" t="str">
        <f>INDEX(helysegnevtar!$A$4:$F$3181,MATCH(tidy!$B1244,helysegnevtar!$A$4:$A$3181,0),6)</f>
        <v>Zalaszentgróti</v>
      </c>
      <c r="G1244">
        <v>12</v>
      </c>
      <c r="I1244">
        <v>61.44</v>
      </c>
      <c r="J1244">
        <v>1212</v>
      </c>
      <c r="K1244">
        <v>343</v>
      </c>
      <c r="L1244">
        <v>372</v>
      </c>
      <c r="M1244">
        <f t="shared" si="97"/>
        <v>715</v>
      </c>
      <c r="N1244">
        <v>33.82</v>
      </c>
      <c r="O1244">
        <v>19.55</v>
      </c>
      <c r="P1244">
        <v>53.33</v>
      </c>
      <c r="Q1244">
        <v>19.75</v>
      </c>
      <c r="R1244">
        <v>25.66</v>
      </c>
      <c r="S1244">
        <v>6.18</v>
      </c>
      <c r="T1244">
        <v>31.84</v>
      </c>
      <c r="U1244">
        <v>1738491512</v>
      </c>
      <c r="V1244">
        <v>2803</v>
      </c>
      <c r="W1244">
        <v>131</v>
      </c>
      <c r="Z1244">
        <v>11.3</v>
      </c>
      <c r="AB1244">
        <v>209</v>
      </c>
      <c r="AC1244" s="38">
        <v>31.49</v>
      </c>
      <c r="AD1244" s="38">
        <v>-10.5</v>
      </c>
      <c r="AE1244" s="39">
        <v>64.12</v>
      </c>
      <c r="AF1244" s="38">
        <v>153</v>
      </c>
      <c r="AG1244" s="38">
        <v>198</v>
      </c>
      <c r="AH1244">
        <f t="shared" si="98"/>
        <v>351</v>
      </c>
      <c r="AI1244" s="40">
        <f t="shared" si="99"/>
        <v>49.090909090909093</v>
      </c>
    </row>
    <row r="1245" spans="1:35" ht="15">
      <c r="A1245" t="str">
        <f t="shared" si="95"/>
        <v>2843</v>
      </c>
      <c r="B1245" t="str">
        <f t="shared" si="96"/>
        <v>Kék</v>
      </c>
      <c r="C1245" t="s">
        <v>1243</v>
      </c>
      <c r="D1245" t="str">
        <f>INDEX(helysegnevtar!$A$4:$F$3181,MATCH(tidy!$B1245,helysegnevtar!$A$4:$A$3181,0),3)</f>
        <v>község</v>
      </c>
      <c r="E1245" t="str">
        <f>INDEX(helysegnevtar!$A$4:$F$3181,MATCH(tidy!$B1245,helysegnevtar!$A$4:$A$3181,0),4)</f>
        <v>Szabolcs-Szatmár-Bereg</v>
      </c>
      <c r="F1245" t="str">
        <f>INDEX(helysegnevtar!$A$4:$F$3181,MATCH(tidy!$B1245,helysegnevtar!$A$4:$A$3181,0),6)</f>
        <v>Kemecsei</v>
      </c>
      <c r="G1245">
        <v>70</v>
      </c>
      <c r="H1245">
        <v>3.99</v>
      </c>
      <c r="I1245">
        <v>49.26</v>
      </c>
      <c r="J1245">
        <v>1998</v>
      </c>
      <c r="K1245">
        <v>647</v>
      </c>
      <c r="L1245">
        <v>690</v>
      </c>
      <c r="M1245">
        <f t="shared" si="97"/>
        <v>1337</v>
      </c>
      <c r="N1245">
        <v>27.36</v>
      </c>
      <c r="O1245">
        <v>10.58</v>
      </c>
      <c r="P1245">
        <v>53.85</v>
      </c>
      <c r="Q1245">
        <v>21.98</v>
      </c>
      <c r="R1245">
        <v>3.36</v>
      </c>
      <c r="S1245">
        <v>5.44</v>
      </c>
      <c r="T1245">
        <v>8.8000000000000007</v>
      </c>
      <c r="U1245">
        <v>2870811053</v>
      </c>
      <c r="V1245">
        <v>4923</v>
      </c>
      <c r="W1245">
        <v>157</v>
      </c>
      <c r="X1245">
        <v>31</v>
      </c>
      <c r="Y1245">
        <v>31</v>
      </c>
      <c r="Z1245">
        <v>11.74</v>
      </c>
      <c r="AB1245">
        <v>564</v>
      </c>
      <c r="AC1245" s="38">
        <v>8.01</v>
      </c>
      <c r="AD1245" s="38">
        <v>1.6</v>
      </c>
      <c r="AE1245" s="39">
        <v>1.91</v>
      </c>
      <c r="AF1245" s="38">
        <v>112</v>
      </c>
      <c r="AG1245" s="38">
        <v>191</v>
      </c>
      <c r="AH1245">
        <f t="shared" si="98"/>
        <v>303</v>
      </c>
      <c r="AI1245" s="40">
        <f t="shared" si="99"/>
        <v>22.662677636499627</v>
      </c>
    </row>
    <row r="1246" spans="1:35" ht="15">
      <c r="A1246" t="str">
        <f t="shared" si="95"/>
        <v>1435</v>
      </c>
      <c r="B1246" t="str">
        <f t="shared" si="96"/>
        <v>Kékcse</v>
      </c>
      <c r="C1246" t="s">
        <v>1244</v>
      </c>
      <c r="D1246" t="str">
        <f>INDEX(helysegnevtar!$A$4:$F$3181,MATCH(tidy!$B1246,helysegnevtar!$A$4:$A$3181,0),3)</f>
        <v>község</v>
      </c>
      <c r="E1246" t="str">
        <f>INDEX(helysegnevtar!$A$4:$F$3181,MATCH(tidy!$B1246,helysegnevtar!$A$4:$A$3181,0),4)</f>
        <v>Szabolcs-Szatmár-Bereg</v>
      </c>
      <c r="F1246" t="str">
        <f>INDEX(helysegnevtar!$A$4:$F$3181,MATCH(tidy!$B1246,helysegnevtar!$A$4:$A$3181,0),6)</f>
        <v>Kisvárdai</v>
      </c>
      <c r="G1246">
        <v>61</v>
      </c>
      <c r="H1246">
        <v>4.26</v>
      </c>
      <c r="I1246">
        <v>55</v>
      </c>
      <c r="J1246">
        <v>1512</v>
      </c>
      <c r="K1246">
        <v>485</v>
      </c>
      <c r="L1246">
        <v>486</v>
      </c>
      <c r="M1246">
        <f t="shared" si="97"/>
        <v>971</v>
      </c>
      <c r="N1246">
        <v>49.78</v>
      </c>
      <c r="O1246">
        <v>8.77</v>
      </c>
      <c r="P1246">
        <v>57.43</v>
      </c>
      <c r="Q1246">
        <v>18.23</v>
      </c>
      <c r="R1246">
        <v>2.0499999999999998</v>
      </c>
      <c r="S1246">
        <v>4.7</v>
      </c>
      <c r="T1246">
        <v>6.75</v>
      </c>
      <c r="U1246">
        <v>1889549111</v>
      </c>
      <c r="V1246">
        <v>4510</v>
      </c>
      <c r="W1246">
        <v>119</v>
      </c>
      <c r="X1246">
        <v>25</v>
      </c>
      <c r="Y1246">
        <v>47</v>
      </c>
      <c r="Z1246">
        <v>25.59</v>
      </c>
      <c r="AA1246">
        <v>9.3800000000000008</v>
      </c>
      <c r="AB1246">
        <v>507</v>
      </c>
      <c r="AC1246" s="38">
        <v>-32.18</v>
      </c>
      <c r="AD1246" s="38">
        <v>2.93</v>
      </c>
      <c r="AE1246" s="39">
        <v>0</v>
      </c>
      <c r="AF1246" s="38">
        <v>84</v>
      </c>
      <c r="AG1246" s="38">
        <v>133</v>
      </c>
      <c r="AH1246">
        <f t="shared" si="98"/>
        <v>217</v>
      </c>
      <c r="AI1246" s="40">
        <f t="shared" si="99"/>
        <v>22.348094747682801</v>
      </c>
    </row>
    <row r="1247" spans="1:35" ht="15">
      <c r="A1247" t="str">
        <f t="shared" si="95"/>
        <v>1526</v>
      </c>
      <c r="B1247" t="str">
        <f t="shared" si="96"/>
        <v>Kéked</v>
      </c>
      <c r="C1247" t="s">
        <v>1245</v>
      </c>
      <c r="D1247" t="str">
        <f>INDEX(helysegnevtar!$A$4:$F$3181,MATCH(tidy!$B1247,helysegnevtar!$A$4:$A$3181,0),3)</f>
        <v>község</v>
      </c>
      <c r="E1247" t="str">
        <f>INDEX(helysegnevtar!$A$4:$F$3181,MATCH(tidy!$B1247,helysegnevtar!$A$4:$A$3181,0),4)</f>
        <v>Borsod-Abaúj-Zemplén</v>
      </c>
      <c r="F1247" t="str">
        <f>INDEX(helysegnevtar!$A$4:$F$3181,MATCH(tidy!$B1247,helysegnevtar!$A$4:$A$3181,0),6)</f>
        <v>Gönci</v>
      </c>
      <c r="G1247">
        <v>23</v>
      </c>
      <c r="H1247">
        <v>18.78</v>
      </c>
      <c r="I1247">
        <v>49.11</v>
      </c>
      <c r="J1247">
        <v>283</v>
      </c>
      <c r="K1247">
        <v>89</v>
      </c>
      <c r="L1247">
        <v>101</v>
      </c>
      <c r="M1247">
        <f t="shared" si="97"/>
        <v>190</v>
      </c>
      <c r="N1247">
        <v>61.61</v>
      </c>
      <c r="O1247">
        <v>14.1</v>
      </c>
      <c r="P1247">
        <v>70</v>
      </c>
      <c r="Q1247">
        <v>13.01</v>
      </c>
      <c r="S1247">
        <v>5</v>
      </c>
      <c r="T1247">
        <v>5</v>
      </c>
      <c r="U1247">
        <v>225839293</v>
      </c>
      <c r="V1247">
        <v>409</v>
      </c>
      <c r="Z1247">
        <v>8.26</v>
      </c>
      <c r="AB1247">
        <v>42</v>
      </c>
      <c r="AC1247" s="38">
        <v>-4.13</v>
      </c>
      <c r="AD1247" s="38">
        <v>-8.26</v>
      </c>
      <c r="AE1247" s="39"/>
      <c r="AF1247" s="38">
        <v>16</v>
      </c>
      <c r="AG1247" s="38">
        <v>23</v>
      </c>
      <c r="AH1247">
        <f t="shared" si="98"/>
        <v>39</v>
      </c>
      <c r="AI1247" s="40">
        <f t="shared" si="99"/>
        <v>20.526315789473685</v>
      </c>
    </row>
    <row r="1248" spans="1:35" ht="15">
      <c r="A1248" t="str">
        <f t="shared" si="95"/>
        <v>1680</v>
      </c>
      <c r="B1248" t="str">
        <f t="shared" si="96"/>
        <v>Kékesd</v>
      </c>
      <c r="C1248" t="s">
        <v>1246</v>
      </c>
      <c r="D1248" t="str">
        <f>INDEX(helysegnevtar!$A$4:$F$3181,MATCH(tidy!$B1248,helysegnevtar!$A$4:$A$3181,0),3)</f>
        <v>község</v>
      </c>
      <c r="E1248" t="str">
        <f>INDEX(helysegnevtar!$A$4:$F$3181,MATCH(tidy!$B1248,helysegnevtar!$A$4:$A$3181,0),4)</f>
        <v>Baranya</v>
      </c>
      <c r="F1248" t="str">
        <f>INDEX(helysegnevtar!$A$4:$F$3181,MATCH(tidy!$B1248,helysegnevtar!$A$4:$A$3181,0),6)</f>
        <v>Pécsváradi</v>
      </c>
      <c r="G1248">
        <v>5</v>
      </c>
      <c r="I1248">
        <v>56.6</v>
      </c>
      <c r="J1248">
        <v>178</v>
      </c>
      <c r="K1248">
        <v>48</v>
      </c>
      <c r="L1248">
        <v>70</v>
      </c>
      <c r="M1248">
        <f t="shared" si="97"/>
        <v>118</v>
      </c>
      <c r="N1248">
        <v>30.12</v>
      </c>
      <c r="O1248">
        <v>21.13</v>
      </c>
      <c r="P1248">
        <v>60</v>
      </c>
      <c r="Q1248">
        <v>8.11</v>
      </c>
      <c r="R1248">
        <v>0.24</v>
      </c>
      <c r="S1248">
        <v>0.63</v>
      </c>
      <c r="T1248">
        <v>0.87</v>
      </c>
      <c r="U1248">
        <v>219486180</v>
      </c>
      <c r="V1248">
        <v>384</v>
      </c>
      <c r="Z1248">
        <v>31.75</v>
      </c>
      <c r="AB1248">
        <v>47</v>
      </c>
      <c r="AC1248" s="38">
        <v>-57.14</v>
      </c>
      <c r="AD1248" s="38">
        <v>12.7</v>
      </c>
      <c r="AE1248" s="39"/>
      <c r="AF1248" s="38">
        <v>12</v>
      </c>
      <c r="AG1248" s="38">
        <v>25</v>
      </c>
      <c r="AH1248">
        <f t="shared" si="98"/>
        <v>37</v>
      </c>
      <c r="AI1248" s="40">
        <f t="shared" si="99"/>
        <v>31.35593220338983</v>
      </c>
    </row>
    <row r="1249" spans="1:35" ht="15">
      <c r="A1249" t="str">
        <f t="shared" si="95"/>
        <v>2603</v>
      </c>
      <c r="B1249" t="str">
        <f t="shared" si="96"/>
        <v>Kékkút</v>
      </c>
      <c r="C1249" t="s">
        <v>1247</v>
      </c>
      <c r="D1249" t="str">
        <f>INDEX(helysegnevtar!$A$4:$F$3181,MATCH(tidy!$B1249,helysegnevtar!$A$4:$A$3181,0),3)</f>
        <v>község</v>
      </c>
      <c r="E1249" t="str">
        <f>INDEX(helysegnevtar!$A$4:$F$3181,MATCH(tidy!$B1249,helysegnevtar!$A$4:$A$3181,0),4)</f>
        <v>Veszprém</v>
      </c>
      <c r="F1249" t="str">
        <f>INDEX(helysegnevtar!$A$4:$F$3181,MATCH(tidy!$B1249,helysegnevtar!$A$4:$A$3181,0),6)</f>
        <v>Tapolcai</v>
      </c>
      <c r="I1249">
        <v>36.840000000000003</v>
      </c>
      <c r="J1249">
        <v>62</v>
      </c>
      <c r="K1249">
        <v>14</v>
      </c>
      <c r="L1249">
        <v>29</v>
      </c>
      <c r="M1249">
        <f t="shared" si="97"/>
        <v>43</v>
      </c>
      <c r="N1249">
        <v>51.96</v>
      </c>
      <c r="O1249">
        <v>32.35</v>
      </c>
      <c r="P1249">
        <v>100</v>
      </c>
      <c r="Q1249">
        <v>3.68</v>
      </c>
      <c r="R1249">
        <v>0.1</v>
      </c>
      <c r="S1249">
        <v>0.57999999999999996</v>
      </c>
      <c r="T1249">
        <v>0.68</v>
      </c>
      <c r="U1249">
        <v>263139241</v>
      </c>
      <c r="V1249">
        <v>136</v>
      </c>
      <c r="Z1249">
        <v>39.6</v>
      </c>
      <c r="AB1249">
        <v>12</v>
      </c>
      <c r="AC1249" s="38">
        <v>-39.6</v>
      </c>
      <c r="AD1249" s="38">
        <v>-59.41</v>
      </c>
      <c r="AE1249" s="39"/>
      <c r="AF1249" s="38">
        <v>5</v>
      </c>
      <c r="AG1249" s="38">
        <v>7</v>
      </c>
      <c r="AH1249">
        <f t="shared" si="98"/>
        <v>12</v>
      </c>
      <c r="AI1249" s="40">
        <f t="shared" si="99"/>
        <v>27.906976744186046</v>
      </c>
    </row>
    <row r="1250" spans="1:35" ht="15">
      <c r="A1250" t="str">
        <f t="shared" si="95"/>
        <v>2757</v>
      </c>
      <c r="B1250" t="str">
        <f t="shared" si="96"/>
        <v>Kelebia</v>
      </c>
      <c r="C1250" t="s">
        <v>1248</v>
      </c>
      <c r="D1250" t="str">
        <f>INDEX(helysegnevtar!$A$4:$F$3181,MATCH(tidy!$B1250,helysegnevtar!$A$4:$A$3181,0),3)</f>
        <v>község</v>
      </c>
      <c r="E1250" t="str">
        <f>INDEX(helysegnevtar!$A$4:$F$3181,MATCH(tidy!$B1250,helysegnevtar!$A$4:$A$3181,0),4)</f>
        <v>Bács-Kiskun</v>
      </c>
      <c r="F1250" t="str">
        <f>INDEX(helysegnevtar!$A$4:$F$3181,MATCH(tidy!$B1250,helysegnevtar!$A$4:$A$3181,0),6)</f>
        <v>Kiskunhalasi</v>
      </c>
      <c r="G1250">
        <v>21</v>
      </c>
      <c r="H1250">
        <v>0.17</v>
      </c>
      <c r="I1250">
        <v>58.93</v>
      </c>
      <c r="J1250">
        <v>2488</v>
      </c>
      <c r="K1250">
        <v>751</v>
      </c>
      <c r="L1250">
        <v>825</v>
      </c>
      <c r="M1250">
        <f t="shared" si="97"/>
        <v>1576</v>
      </c>
      <c r="N1250">
        <v>83.88</v>
      </c>
      <c r="O1250">
        <v>11.68</v>
      </c>
      <c r="P1250">
        <v>55.1</v>
      </c>
      <c r="Q1250">
        <v>66.7</v>
      </c>
      <c r="R1250">
        <v>3.39</v>
      </c>
      <c r="S1250">
        <v>10.94</v>
      </c>
      <c r="T1250">
        <v>14.33</v>
      </c>
      <c r="U1250">
        <v>4372786516</v>
      </c>
      <c r="V1250">
        <v>5673</v>
      </c>
      <c r="W1250">
        <v>148</v>
      </c>
      <c r="X1250">
        <v>5</v>
      </c>
      <c r="Y1250">
        <v>13</v>
      </c>
      <c r="Z1250">
        <v>40.06</v>
      </c>
      <c r="AA1250">
        <v>14.3</v>
      </c>
      <c r="AB1250">
        <v>656</v>
      </c>
      <c r="AC1250" s="38">
        <v>-15.51</v>
      </c>
      <c r="AD1250" s="38">
        <v>-4.74</v>
      </c>
      <c r="AE1250" s="39">
        <v>5.41</v>
      </c>
      <c r="AF1250" s="38">
        <v>190</v>
      </c>
      <c r="AG1250" s="38">
        <v>334</v>
      </c>
      <c r="AH1250">
        <f t="shared" si="98"/>
        <v>524</v>
      </c>
      <c r="AI1250" s="40">
        <f t="shared" si="99"/>
        <v>33.248730964467008</v>
      </c>
    </row>
    <row r="1251" spans="1:35" ht="15">
      <c r="A1251" t="str">
        <f t="shared" si="95"/>
        <v>3203</v>
      </c>
      <c r="B1251" t="str">
        <f t="shared" si="96"/>
        <v>Keléd</v>
      </c>
      <c r="C1251" t="s">
        <v>1249</v>
      </c>
      <c r="D1251" t="str">
        <f>INDEX(helysegnevtar!$A$4:$F$3181,MATCH(tidy!$B1251,helysegnevtar!$A$4:$A$3181,0),3)</f>
        <v>község</v>
      </c>
      <c r="E1251" t="str">
        <f>INDEX(helysegnevtar!$A$4:$F$3181,MATCH(tidy!$B1251,helysegnevtar!$A$4:$A$3181,0),4)</f>
        <v>Vas</v>
      </c>
      <c r="F1251" t="str">
        <f>INDEX(helysegnevtar!$A$4:$F$3181,MATCH(tidy!$B1251,helysegnevtar!$A$4:$A$3181,0),6)</f>
        <v>Celldömölki</v>
      </c>
      <c r="G1251">
        <v>18</v>
      </c>
      <c r="H1251">
        <v>3.66</v>
      </c>
      <c r="I1251">
        <v>47.06</v>
      </c>
      <c r="J1251">
        <v>91</v>
      </c>
      <c r="K1251">
        <v>21</v>
      </c>
      <c r="L1251">
        <v>36</v>
      </c>
      <c r="M1251">
        <f t="shared" si="97"/>
        <v>57</v>
      </c>
      <c r="N1251">
        <v>50.98</v>
      </c>
      <c r="O1251">
        <v>11.9</v>
      </c>
      <c r="P1251">
        <v>85.71</v>
      </c>
      <c r="Q1251">
        <v>8.7200000000000006</v>
      </c>
      <c r="R1251">
        <v>7.0000000000000007E-2</v>
      </c>
      <c r="S1251">
        <v>0.44</v>
      </c>
      <c r="T1251">
        <v>0.51</v>
      </c>
      <c r="U1251">
        <v>143851605</v>
      </c>
      <c r="V1251">
        <v>179</v>
      </c>
      <c r="Z1251">
        <v>37.21</v>
      </c>
      <c r="AA1251">
        <v>16.98</v>
      </c>
      <c r="AB1251">
        <v>34</v>
      </c>
      <c r="AC1251" s="38">
        <v>-139.53</v>
      </c>
      <c r="AD1251" s="38">
        <v>-9.3000000000000007</v>
      </c>
      <c r="AE1251" s="39"/>
      <c r="AF1251" s="38">
        <v>7</v>
      </c>
      <c r="AG1251" s="38">
        <v>11</v>
      </c>
      <c r="AH1251">
        <f t="shared" si="98"/>
        <v>18</v>
      </c>
      <c r="AI1251" s="40">
        <f t="shared" si="99"/>
        <v>31.578947368421051</v>
      </c>
    </row>
    <row r="1252" spans="1:35" ht="15">
      <c r="A1252" t="str">
        <f t="shared" si="95"/>
        <v>1203</v>
      </c>
      <c r="B1252" t="str">
        <f t="shared" si="96"/>
        <v>Kelemér</v>
      </c>
      <c r="C1252" t="s">
        <v>1250</v>
      </c>
      <c r="D1252" t="str">
        <f>INDEX(helysegnevtar!$A$4:$F$3181,MATCH(tidy!$B1252,helysegnevtar!$A$4:$A$3181,0),3)</f>
        <v>község</v>
      </c>
      <c r="E1252" t="str">
        <f>INDEX(helysegnevtar!$A$4:$F$3181,MATCH(tidy!$B1252,helysegnevtar!$A$4:$A$3181,0),4)</f>
        <v>Borsod-Abaúj-Zemplén</v>
      </c>
      <c r="F1252" t="str">
        <f>INDEX(helysegnevtar!$A$4:$F$3181,MATCH(tidy!$B1252,helysegnevtar!$A$4:$A$3181,0),6)</f>
        <v>Putnoki</v>
      </c>
      <c r="G1252">
        <v>42</v>
      </c>
      <c r="H1252">
        <v>14.08</v>
      </c>
      <c r="I1252">
        <v>47.06</v>
      </c>
      <c r="J1252">
        <v>448</v>
      </c>
      <c r="K1252">
        <v>140</v>
      </c>
      <c r="L1252">
        <v>162</v>
      </c>
      <c r="M1252">
        <f t="shared" si="97"/>
        <v>302</v>
      </c>
      <c r="N1252">
        <v>59.82</v>
      </c>
      <c r="O1252">
        <v>5.88</v>
      </c>
      <c r="P1252">
        <v>50</v>
      </c>
      <c r="Q1252">
        <v>18.809999999999999</v>
      </c>
      <c r="R1252">
        <v>21.88</v>
      </c>
      <c r="S1252">
        <v>1.94</v>
      </c>
      <c r="T1252">
        <v>23.82</v>
      </c>
      <c r="U1252">
        <v>566093964</v>
      </c>
      <c r="V1252">
        <v>1117</v>
      </c>
      <c r="Z1252">
        <v>9.23</v>
      </c>
      <c r="AB1252">
        <v>173</v>
      </c>
      <c r="AC1252" s="38">
        <v>-62.28</v>
      </c>
      <c r="AD1252" s="38">
        <v>-4.6100000000000003</v>
      </c>
      <c r="AE1252" s="39"/>
      <c r="AF1252" s="38">
        <v>32</v>
      </c>
      <c r="AG1252" s="38">
        <v>43</v>
      </c>
      <c r="AH1252">
        <f t="shared" si="98"/>
        <v>75</v>
      </c>
      <c r="AI1252" s="40">
        <f t="shared" si="99"/>
        <v>24.834437086092713</v>
      </c>
    </row>
    <row r="1253" spans="1:35" ht="15">
      <c r="A1253" t="str">
        <f t="shared" si="95"/>
        <v>1816</v>
      </c>
      <c r="B1253" t="str">
        <f t="shared" si="96"/>
        <v>Kéleshalom</v>
      </c>
      <c r="C1253" t="s">
        <v>1251</v>
      </c>
      <c r="D1253" t="str">
        <f>INDEX(helysegnevtar!$A$4:$F$3181,MATCH(tidy!$B1253,helysegnevtar!$A$4:$A$3181,0),3)</f>
        <v>község</v>
      </c>
      <c r="E1253" t="str">
        <f>INDEX(helysegnevtar!$A$4:$F$3181,MATCH(tidy!$B1253,helysegnevtar!$A$4:$A$3181,0),4)</f>
        <v>Bács-Kiskun</v>
      </c>
      <c r="F1253" t="str">
        <f>INDEX(helysegnevtar!$A$4:$F$3181,MATCH(tidy!$B1253,helysegnevtar!$A$4:$A$3181,0),6)</f>
        <v>Jánoshalmai</v>
      </c>
      <c r="G1253">
        <v>22</v>
      </c>
      <c r="H1253">
        <v>0.76</v>
      </c>
      <c r="I1253">
        <v>52.77</v>
      </c>
      <c r="J1253">
        <v>437</v>
      </c>
      <c r="K1253">
        <v>132</v>
      </c>
      <c r="L1253">
        <v>144</v>
      </c>
      <c r="M1253">
        <f t="shared" si="97"/>
        <v>276</v>
      </c>
      <c r="N1253">
        <v>91.96</v>
      </c>
      <c r="O1253">
        <v>8.89</v>
      </c>
      <c r="P1253">
        <v>55.56</v>
      </c>
      <c r="Q1253">
        <v>61.63</v>
      </c>
      <c r="R1253">
        <v>1.97</v>
      </c>
      <c r="S1253">
        <v>2.4300000000000002</v>
      </c>
      <c r="T1253">
        <v>4.4000000000000004</v>
      </c>
      <c r="U1253">
        <v>500644907</v>
      </c>
      <c r="V1253">
        <v>849</v>
      </c>
      <c r="W1253">
        <v>10</v>
      </c>
      <c r="X1253">
        <v>1</v>
      </c>
      <c r="Y1253">
        <v>3</v>
      </c>
      <c r="Z1253">
        <v>14.46</v>
      </c>
      <c r="AA1253">
        <v>46.53</v>
      </c>
      <c r="AB1253">
        <v>129</v>
      </c>
      <c r="AC1253" s="38">
        <v>-24.1</v>
      </c>
      <c r="AD1253" s="38">
        <v>-2.41</v>
      </c>
      <c r="AE1253" s="39">
        <v>10</v>
      </c>
      <c r="AF1253" s="38">
        <v>42</v>
      </c>
      <c r="AG1253" s="38">
        <v>46</v>
      </c>
      <c r="AH1253">
        <f t="shared" si="98"/>
        <v>88</v>
      </c>
      <c r="AI1253" s="40">
        <f t="shared" si="99"/>
        <v>31.884057971014489</v>
      </c>
    </row>
    <row r="1254" spans="1:35" ht="15">
      <c r="A1254" t="str">
        <f t="shared" si="95"/>
        <v>1744</v>
      </c>
      <c r="B1254" t="str">
        <f t="shared" si="96"/>
        <v>Kelevíz</v>
      </c>
      <c r="C1254" t="s">
        <v>1252</v>
      </c>
      <c r="D1254" t="str">
        <f>INDEX(helysegnevtar!$A$4:$F$3181,MATCH(tidy!$B1254,helysegnevtar!$A$4:$A$3181,0),3)</f>
        <v>község</v>
      </c>
      <c r="E1254" t="str">
        <f>INDEX(helysegnevtar!$A$4:$F$3181,MATCH(tidy!$B1254,helysegnevtar!$A$4:$A$3181,0),4)</f>
        <v>Somogy</v>
      </c>
      <c r="F1254" t="str">
        <f>INDEX(helysegnevtar!$A$4:$F$3181,MATCH(tidy!$B1254,helysegnevtar!$A$4:$A$3181,0),6)</f>
        <v>Marcali</v>
      </c>
      <c r="G1254">
        <v>14</v>
      </c>
      <c r="H1254">
        <v>4.79</v>
      </c>
      <c r="I1254">
        <v>40.090000000000003</v>
      </c>
      <c r="J1254">
        <v>348</v>
      </c>
      <c r="K1254">
        <v>99</v>
      </c>
      <c r="L1254">
        <v>142</v>
      </c>
      <c r="M1254">
        <f t="shared" si="97"/>
        <v>241</v>
      </c>
      <c r="N1254">
        <v>57.83</v>
      </c>
      <c r="O1254">
        <v>9.77</v>
      </c>
      <c r="P1254">
        <v>55.56</v>
      </c>
      <c r="Q1254">
        <v>4.91</v>
      </c>
      <c r="R1254">
        <v>0.47</v>
      </c>
      <c r="S1254">
        <v>0.56000000000000005</v>
      </c>
      <c r="T1254">
        <v>1.03</v>
      </c>
      <c r="U1254">
        <v>421217735</v>
      </c>
      <c r="V1254">
        <v>761</v>
      </c>
      <c r="Z1254">
        <v>9.23</v>
      </c>
      <c r="AA1254">
        <v>12.9</v>
      </c>
      <c r="AB1254">
        <v>101</v>
      </c>
      <c r="AC1254" s="38">
        <v>-52.31</v>
      </c>
      <c r="AD1254" s="38">
        <v>-3.08</v>
      </c>
      <c r="AE1254" s="39"/>
      <c r="AF1254" s="38">
        <v>22</v>
      </c>
      <c r="AG1254" s="38">
        <v>34</v>
      </c>
      <c r="AH1254">
        <f t="shared" si="98"/>
        <v>56</v>
      </c>
      <c r="AI1254" s="40">
        <f t="shared" si="99"/>
        <v>23.236514522821576</v>
      </c>
    </row>
    <row r="1255" spans="1:35" ht="15">
      <c r="A1255" t="str">
        <f t="shared" si="95"/>
        <v>1999</v>
      </c>
      <c r="B1255" t="str">
        <f t="shared" si="96"/>
        <v>Kemecse</v>
      </c>
      <c r="C1255" t="s">
        <v>1253</v>
      </c>
      <c r="D1255" t="str">
        <f>INDEX(helysegnevtar!$A$4:$F$3181,MATCH(tidy!$B1255,helysegnevtar!$A$4:$A$3181,0),3)</f>
        <v>város</v>
      </c>
      <c r="E1255" t="str">
        <f>INDEX(helysegnevtar!$A$4:$F$3181,MATCH(tidy!$B1255,helysegnevtar!$A$4:$A$3181,0),4)</f>
        <v>Szabolcs-Szatmár-Bereg</v>
      </c>
      <c r="F1255" t="str">
        <f>INDEX(helysegnevtar!$A$4:$F$3181,MATCH(tidy!$B1255,helysegnevtar!$A$4:$A$3181,0),6)</f>
        <v>Kemecsei</v>
      </c>
      <c r="G1255">
        <v>269</v>
      </c>
      <c r="H1255">
        <v>10.220000000000001</v>
      </c>
      <c r="I1255">
        <v>52.62</v>
      </c>
      <c r="J1255">
        <v>5042</v>
      </c>
      <c r="K1255">
        <v>1567</v>
      </c>
      <c r="L1255">
        <v>1707</v>
      </c>
      <c r="M1255">
        <f t="shared" si="97"/>
        <v>3274</v>
      </c>
      <c r="N1255">
        <v>18.86</v>
      </c>
      <c r="O1255">
        <v>12.61</v>
      </c>
      <c r="P1255">
        <v>57.69</v>
      </c>
      <c r="Q1255">
        <v>38.94</v>
      </c>
      <c r="S1255">
        <v>15.88</v>
      </c>
      <c r="T1255">
        <v>15.88</v>
      </c>
      <c r="U1255">
        <v>7918200282</v>
      </c>
      <c r="V1255">
        <v>13530</v>
      </c>
      <c r="W1255">
        <v>246</v>
      </c>
      <c r="X1255">
        <v>193</v>
      </c>
      <c r="Y1255">
        <v>17</v>
      </c>
      <c r="Z1255">
        <v>14.41</v>
      </c>
      <c r="AA1255">
        <v>7.5</v>
      </c>
      <c r="AB1255">
        <v>1224</v>
      </c>
      <c r="AC1255" s="38">
        <v>2.58</v>
      </c>
      <c r="AD1255" s="38">
        <v>0</v>
      </c>
      <c r="AE1255" s="39">
        <v>0</v>
      </c>
      <c r="AF1255" s="38">
        <v>288</v>
      </c>
      <c r="AG1255" s="38">
        <v>460</v>
      </c>
      <c r="AH1255">
        <f t="shared" si="98"/>
        <v>748</v>
      </c>
      <c r="AI1255" s="40">
        <f t="shared" si="99"/>
        <v>22.846670739156995</v>
      </c>
    </row>
    <row r="1256" spans="1:35" ht="15">
      <c r="A1256" t="str">
        <f t="shared" si="95"/>
        <v>2234</v>
      </c>
      <c r="B1256" t="str">
        <f t="shared" si="96"/>
        <v>Kemence</v>
      </c>
      <c r="C1256" t="s">
        <v>1254</v>
      </c>
      <c r="D1256" t="str">
        <f>INDEX(helysegnevtar!$A$4:$F$3181,MATCH(tidy!$B1256,helysegnevtar!$A$4:$A$3181,0),3)</f>
        <v>község</v>
      </c>
      <c r="E1256" t="str">
        <f>INDEX(helysegnevtar!$A$4:$F$3181,MATCH(tidy!$B1256,helysegnevtar!$A$4:$A$3181,0),4)</f>
        <v>Pest</v>
      </c>
      <c r="F1256" t="str">
        <f>INDEX(helysegnevtar!$A$4:$F$3181,MATCH(tidy!$B1256,helysegnevtar!$A$4:$A$3181,0),6)</f>
        <v>Szobi</v>
      </c>
      <c r="G1256">
        <v>10</v>
      </c>
      <c r="H1256">
        <v>0.34</v>
      </c>
      <c r="I1256">
        <v>58.57</v>
      </c>
      <c r="J1256">
        <v>933</v>
      </c>
      <c r="K1256">
        <v>284</v>
      </c>
      <c r="L1256">
        <v>313</v>
      </c>
      <c r="M1256">
        <f t="shared" si="97"/>
        <v>597</v>
      </c>
      <c r="N1256">
        <v>97.7</v>
      </c>
      <c r="O1256">
        <v>21.62</v>
      </c>
      <c r="P1256">
        <v>50</v>
      </c>
      <c r="Q1256">
        <v>42.75</v>
      </c>
      <c r="R1256">
        <v>4.29</v>
      </c>
      <c r="S1256">
        <v>10.11</v>
      </c>
      <c r="T1256">
        <v>14.4</v>
      </c>
      <c r="U1256">
        <v>1839589176</v>
      </c>
      <c r="V1256">
        <v>2643</v>
      </c>
      <c r="W1256">
        <v>18</v>
      </c>
      <c r="X1256">
        <v>4</v>
      </c>
      <c r="Z1256">
        <v>9.0500000000000007</v>
      </c>
      <c r="AB1256">
        <v>199</v>
      </c>
      <c r="AC1256" s="38">
        <v>7.92</v>
      </c>
      <c r="AD1256" s="38">
        <v>-21.49</v>
      </c>
      <c r="AE1256" s="39">
        <v>27.78</v>
      </c>
      <c r="AF1256" s="38">
        <v>85</v>
      </c>
      <c r="AG1256" s="38">
        <v>143</v>
      </c>
      <c r="AH1256">
        <f t="shared" si="98"/>
        <v>228</v>
      </c>
      <c r="AI1256" s="40">
        <f t="shared" si="99"/>
        <v>38.190954773869343</v>
      </c>
    </row>
    <row r="1257" spans="1:35" ht="15">
      <c r="A1257" t="str">
        <f t="shared" si="95"/>
        <v>2535</v>
      </c>
      <c r="B1257" t="str">
        <f t="shared" si="96"/>
        <v>Kemendollár</v>
      </c>
      <c r="C1257" t="s">
        <v>1255</v>
      </c>
      <c r="D1257" t="str">
        <f>INDEX(helysegnevtar!$A$4:$F$3181,MATCH(tidy!$B1257,helysegnevtar!$A$4:$A$3181,0),3)</f>
        <v>község</v>
      </c>
      <c r="E1257" t="str">
        <f>INDEX(helysegnevtar!$A$4:$F$3181,MATCH(tidy!$B1257,helysegnevtar!$A$4:$A$3181,0),4)</f>
        <v>Zala</v>
      </c>
      <c r="F1257" t="str">
        <f>INDEX(helysegnevtar!$A$4:$F$3181,MATCH(tidy!$B1257,helysegnevtar!$A$4:$A$3181,0),6)</f>
        <v>Zalaegerszegi</v>
      </c>
      <c r="H1257">
        <v>0.92</v>
      </c>
      <c r="I1257">
        <v>51.88</v>
      </c>
      <c r="J1257">
        <v>472</v>
      </c>
      <c r="K1257">
        <v>143</v>
      </c>
      <c r="L1257">
        <v>173</v>
      </c>
      <c r="M1257">
        <f t="shared" si="97"/>
        <v>316</v>
      </c>
      <c r="N1257">
        <v>16.12</v>
      </c>
      <c r="O1257">
        <v>9</v>
      </c>
      <c r="P1257">
        <v>66.67</v>
      </c>
      <c r="Q1257">
        <v>16.07</v>
      </c>
      <c r="R1257">
        <v>2.38</v>
      </c>
      <c r="S1257">
        <v>2.35</v>
      </c>
      <c r="T1257">
        <v>4.7300000000000004</v>
      </c>
      <c r="U1257">
        <v>868487219</v>
      </c>
      <c r="V1257">
        <v>842</v>
      </c>
      <c r="Z1257">
        <v>8.83</v>
      </c>
      <c r="AA1257">
        <v>7.69</v>
      </c>
      <c r="AB1257">
        <v>91</v>
      </c>
      <c r="AC1257" s="38">
        <v>8.83</v>
      </c>
      <c r="AD1257" s="38">
        <v>-6.62</v>
      </c>
      <c r="AE1257" s="39"/>
      <c r="AF1257" s="38">
        <v>29</v>
      </c>
      <c r="AG1257" s="38">
        <v>64</v>
      </c>
      <c r="AH1257">
        <f t="shared" si="98"/>
        <v>93</v>
      </c>
      <c r="AI1257" s="40">
        <f t="shared" si="99"/>
        <v>29.430379746835445</v>
      </c>
    </row>
    <row r="1258" spans="1:35" ht="15">
      <c r="A1258" t="str">
        <f t="shared" si="95"/>
        <v>1973</v>
      </c>
      <c r="B1258" t="str">
        <f t="shared" si="96"/>
        <v>Kemeneshőgyész</v>
      </c>
      <c r="C1258" t="s">
        <v>1256</v>
      </c>
      <c r="D1258" t="str">
        <f>INDEX(helysegnevtar!$A$4:$F$3181,MATCH(tidy!$B1258,helysegnevtar!$A$4:$A$3181,0),3)</f>
        <v>község</v>
      </c>
      <c r="E1258" t="str">
        <f>INDEX(helysegnevtar!$A$4:$F$3181,MATCH(tidy!$B1258,helysegnevtar!$A$4:$A$3181,0),4)</f>
        <v>Veszprém</v>
      </c>
      <c r="F1258" t="str">
        <f>INDEX(helysegnevtar!$A$4:$F$3181,MATCH(tidy!$B1258,helysegnevtar!$A$4:$A$3181,0),6)</f>
        <v>Pápai</v>
      </c>
      <c r="G1258">
        <v>4</v>
      </c>
      <c r="H1258">
        <v>0.62</v>
      </c>
      <c r="I1258">
        <v>65.19</v>
      </c>
      <c r="J1258">
        <v>506</v>
      </c>
      <c r="K1258">
        <v>140</v>
      </c>
      <c r="L1258">
        <v>172</v>
      </c>
      <c r="M1258">
        <f t="shared" si="97"/>
        <v>312</v>
      </c>
      <c r="N1258">
        <v>68.150000000000006</v>
      </c>
      <c r="O1258">
        <v>9.09</v>
      </c>
      <c r="P1258">
        <v>44.44</v>
      </c>
      <c r="Q1258">
        <v>26.08</v>
      </c>
      <c r="R1258">
        <v>3.36</v>
      </c>
      <c r="S1258">
        <v>1.49</v>
      </c>
      <c r="T1258">
        <v>4.8499999999999996</v>
      </c>
      <c r="U1258">
        <v>907642743</v>
      </c>
      <c r="V1258">
        <v>1147</v>
      </c>
      <c r="Z1258">
        <v>6.24</v>
      </c>
      <c r="AA1258">
        <v>14.34</v>
      </c>
      <c r="AB1258">
        <v>139</v>
      </c>
      <c r="AC1258" s="38">
        <v>16.63</v>
      </c>
      <c r="AD1258" s="38">
        <v>-20.79</v>
      </c>
      <c r="AE1258" s="39"/>
      <c r="AF1258" s="38">
        <v>38</v>
      </c>
      <c r="AG1258" s="38">
        <v>63</v>
      </c>
      <c r="AH1258">
        <f t="shared" si="98"/>
        <v>101</v>
      </c>
      <c r="AI1258" s="40">
        <f t="shared" si="99"/>
        <v>32.371794871794876</v>
      </c>
    </row>
    <row r="1259" spans="1:35" ht="15">
      <c r="A1259" t="str">
        <f t="shared" si="95"/>
        <v>1691</v>
      </c>
      <c r="B1259" t="str">
        <f t="shared" si="96"/>
        <v>Kemeneskápolna</v>
      </c>
      <c r="C1259" t="s">
        <v>1257</v>
      </c>
      <c r="D1259" t="str">
        <f>INDEX(helysegnevtar!$A$4:$F$3181,MATCH(tidy!$B1259,helysegnevtar!$A$4:$A$3181,0),3)</f>
        <v>község</v>
      </c>
      <c r="E1259" t="str">
        <f>INDEX(helysegnevtar!$A$4:$F$3181,MATCH(tidy!$B1259,helysegnevtar!$A$4:$A$3181,0),4)</f>
        <v>Vas</v>
      </c>
      <c r="F1259" t="str">
        <f>INDEX(helysegnevtar!$A$4:$F$3181,MATCH(tidy!$B1259,helysegnevtar!$A$4:$A$3181,0),6)</f>
        <v>Celldömölki</v>
      </c>
      <c r="I1259">
        <v>60.94</v>
      </c>
      <c r="J1259">
        <v>116</v>
      </c>
      <c r="K1259">
        <v>31</v>
      </c>
      <c r="L1259">
        <v>37</v>
      </c>
      <c r="M1259">
        <f t="shared" si="97"/>
        <v>68</v>
      </c>
      <c r="N1259">
        <v>41.71</v>
      </c>
      <c r="O1259">
        <v>21.28</v>
      </c>
      <c r="P1259">
        <v>33.33</v>
      </c>
      <c r="Q1259">
        <v>4.97</v>
      </c>
      <c r="S1259">
        <v>0.38</v>
      </c>
      <c r="T1259">
        <v>0.38</v>
      </c>
      <c r="U1259">
        <v>152198138</v>
      </c>
      <c r="V1259">
        <v>276</v>
      </c>
      <c r="Z1259">
        <v>17.78</v>
      </c>
      <c r="AA1259">
        <v>14.49</v>
      </c>
      <c r="AB1259">
        <v>26</v>
      </c>
      <c r="AC1259" s="38">
        <v>-88.89</v>
      </c>
      <c r="AD1259" s="38">
        <v>-35.56</v>
      </c>
      <c r="AE1259" s="39"/>
      <c r="AF1259" s="38">
        <v>17</v>
      </c>
      <c r="AG1259" s="38">
        <v>13</v>
      </c>
      <c r="AH1259">
        <f t="shared" si="98"/>
        <v>30</v>
      </c>
      <c r="AI1259" s="40">
        <f t="shared" si="99"/>
        <v>44.117647058823529</v>
      </c>
    </row>
    <row r="1260" spans="1:35" ht="15">
      <c r="A1260" t="str">
        <f t="shared" si="95"/>
        <v>1224</v>
      </c>
      <c r="B1260" t="str">
        <f t="shared" si="96"/>
        <v>Kemenesmagasi</v>
      </c>
      <c r="C1260" t="s">
        <v>1258</v>
      </c>
      <c r="D1260" t="str">
        <f>INDEX(helysegnevtar!$A$4:$F$3181,MATCH(tidy!$B1260,helysegnevtar!$A$4:$A$3181,0),3)</f>
        <v>község</v>
      </c>
      <c r="E1260" t="str">
        <f>INDEX(helysegnevtar!$A$4:$F$3181,MATCH(tidy!$B1260,helysegnevtar!$A$4:$A$3181,0),4)</f>
        <v>Vas</v>
      </c>
      <c r="F1260" t="str">
        <f>INDEX(helysegnevtar!$A$4:$F$3181,MATCH(tidy!$B1260,helysegnevtar!$A$4:$A$3181,0),6)</f>
        <v>Celldömölki</v>
      </c>
      <c r="G1260">
        <v>8</v>
      </c>
      <c r="H1260">
        <v>0.48</v>
      </c>
      <c r="I1260">
        <v>50</v>
      </c>
      <c r="J1260">
        <v>887</v>
      </c>
      <c r="K1260">
        <v>279</v>
      </c>
      <c r="L1260">
        <v>307</v>
      </c>
      <c r="M1260">
        <f t="shared" si="97"/>
        <v>586</v>
      </c>
      <c r="N1260">
        <v>52.48</v>
      </c>
      <c r="O1260">
        <v>10.5</v>
      </c>
      <c r="P1260">
        <v>63.16</v>
      </c>
      <c r="Q1260">
        <v>33.19</v>
      </c>
      <c r="R1260">
        <v>3.08</v>
      </c>
      <c r="S1260">
        <v>6.83</v>
      </c>
      <c r="T1260">
        <v>9.91</v>
      </c>
      <c r="U1260">
        <v>1752359330</v>
      </c>
      <c r="V1260">
        <v>1744</v>
      </c>
      <c r="W1260">
        <v>103</v>
      </c>
      <c r="X1260">
        <v>4</v>
      </c>
      <c r="Y1260">
        <v>5</v>
      </c>
      <c r="Z1260">
        <v>5</v>
      </c>
      <c r="AA1260">
        <v>20.190000000000001</v>
      </c>
      <c r="AB1260">
        <v>221</v>
      </c>
      <c r="AC1260" s="38">
        <v>-2.5</v>
      </c>
      <c r="AD1260" s="38">
        <v>-8.75</v>
      </c>
      <c r="AE1260" s="39">
        <v>45.63</v>
      </c>
      <c r="AF1260" s="38">
        <v>69</v>
      </c>
      <c r="AG1260" s="38">
        <v>102</v>
      </c>
      <c r="AH1260">
        <f t="shared" si="98"/>
        <v>171</v>
      </c>
      <c r="AI1260" s="40">
        <f t="shared" si="99"/>
        <v>29.180887372013654</v>
      </c>
    </row>
    <row r="1261" spans="1:35" ht="15">
      <c r="A1261" t="str">
        <f t="shared" si="95"/>
        <v>1342</v>
      </c>
      <c r="B1261" t="str">
        <f t="shared" si="96"/>
        <v>Kemenesmihályfa</v>
      </c>
      <c r="C1261" t="s">
        <v>1259</v>
      </c>
      <c r="D1261" t="str">
        <f>INDEX(helysegnevtar!$A$4:$F$3181,MATCH(tidy!$B1261,helysegnevtar!$A$4:$A$3181,0),3)</f>
        <v>község</v>
      </c>
      <c r="E1261" t="str">
        <f>INDEX(helysegnevtar!$A$4:$F$3181,MATCH(tidy!$B1261,helysegnevtar!$A$4:$A$3181,0),4)</f>
        <v>Vas</v>
      </c>
      <c r="F1261" t="str">
        <f>INDEX(helysegnevtar!$A$4:$F$3181,MATCH(tidy!$B1261,helysegnevtar!$A$4:$A$3181,0),6)</f>
        <v>Celldömölki</v>
      </c>
      <c r="G1261">
        <v>4</v>
      </c>
      <c r="I1261">
        <v>46.39</v>
      </c>
      <c r="J1261">
        <v>524</v>
      </c>
      <c r="K1261">
        <v>165</v>
      </c>
      <c r="L1261">
        <v>185</v>
      </c>
      <c r="M1261">
        <f t="shared" si="97"/>
        <v>350</v>
      </c>
      <c r="N1261">
        <v>42.06</v>
      </c>
      <c r="O1261">
        <v>12.4</v>
      </c>
      <c r="P1261">
        <v>46.67</v>
      </c>
      <c r="Q1261">
        <v>17.809999999999999</v>
      </c>
      <c r="R1261">
        <v>6.91</v>
      </c>
      <c r="S1261">
        <v>1.22</v>
      </c>
      <c r="T1261">
        <v>8.1300000000000008</v>
      </c>
      <c r="U1261">
        <v>1142783072</v>
      </c>
      <c r="V1261">
        <v>1187</v>
      </c>
      <c r="Z1261">
        <v>16.28</v>
      </c>
      <c r="AA1261">
        <v>6.93</v>
      </c>
      <c r="AB1261">
        <v>92</v>
      </c>
      <c r="AC1261" s="38">
        <v>4.07</v>
      </c>
      <c r="AD1261" s="38">
        <v>-10.17</v>
      </c>
      <c r="AE1261" s="39"/>
      <c r="AF1261" s="38">
        <v>36</v>
      </c>
      <c r="AG1261" s="38">
        <v>50</v>
      </c>
      <c r="AH1261">
        <f t="shared" si="98"/>
        <v>86</v>
      </c>
      <c r="AI1261" s="40">
        <f t="shared" si="99"/>
        <v>24.571428571428573</v>
      </c>
    </row>
    <row r="1262" spans="1:35" ht="15">
      <c r="A1262" t="str">
        <f t="shared" si="95"/>
        <v>2099</v>
      </c>
      <c r="B1262" t="str">
        <f t="shared" si="96"/>
        <v>Kemenespálfa</v>
      </c>
      <c r="C1262" t="s">
        <v>1260</v>
      </c>
      <c r="D1262" t="str">
        <f>INDEX(helysegnevtar!$A$4:$F$3181,MATCH(tidy!$B1262,helysegnevtar!$A$4:$A$3181,0),3)</f>
        <v>község</v>
      </c>
      <c r="E1262" t="str">
        <f>INDEX(helysegnevtar!$A$4:$F$3181,MATCH(tidy!$B1262,helysegnevtar!$A$4:$A$3181,0),4)</f>
        <v>Vas</v>
      </c>
      <c r="F1262" t="str">
        <f>INDEX(helysegnevtar!$A$4:$F$3181,MATCH(tidy!$B1262,helysegnevtar!$A$4:$A$3181,0),6)</f>
        <v>Celldömölki</v>
      </c>
      <c r="G1262">
        <v>5</v>
      </c>
      <c r="I1262">
        <v>37.450000000000003</v>
      </c>
      <c r="J1262">
        <v>400</v>
      </c>
      <c r="K1262">
        <v>137</v>
      </c>
      <c r="L1262">
        <v>157</v>
      </c>
      <c r="M1262">
        <f t="shared" si="97"/>
        <v>294</v>
      </c>
      <c r="N1262">
        <v>47.49</v>
      </c>
      <c r="O1262">
        <v>4.17</v>
      </c>
      <c r="P1262">
        <v>50</v>
      </c>
      <c r="Q1262">
        <v>13.72</v>
      </c>
      <c r="R1262">
        <v>2.11</v>
      </c>
      <c r="S1262">
        <v>0.7</v>
      </c>
      <c r="T1262">
        <v>2.81</v>
      </c>
      <c r="U1262">
        <v>892901773</v>
      </c>
      <c r="V1262">
        <v>820</v>
      </c>
      <c r="Z1262">
        <v>7.89</v>
      </c>
      <c r="AB1262">
        <v>122</v>
      </c>
      <c r="AC1262" s="38">
        <v>55.26</v>
      </c>
      <c r="AD1262" s="38">
        <v>-7.89</v>
      </c>
      <c r="AE1262" s="39"/>
      <c r="AF1262" s="38">
        <v>24</v>
      </c>
      <c r="AG1262" s="38">
        <v>28</v>
      </c>
      <c r="AH1262">
        <f t="shared" si="98"/>
        <v>52</v>
      </c>
      <c r="AI1262" s="40">
        <f t="shared" si="99"/>
        <v>17.687074829931973</v>
      </c>
    </row>
    <row r="1263" spans="1:35" ht="15">
      <c r="A1263" t="str">
        <f t="shared" si="95"/>
        <v>2448</v>
      </c>
      <c r="B1263" t="str">
        <f t="shared" si="96"/>
        <v>Kemenessömjén</v>
      </c>
      <c r="C1263" t="s">
        <v>1261</v>
      </c>
      <c r="D1263" t="str">
        <f>INDEX(helysegnevtar!$A$4:$F$3181,MATCH(tidy!$B1263,helysegnevtar!$A$4:$A$3181,0),3)</f>
        <v>község</v>
      </c>
      <c r="E1263" t="str">
        <f>INDEX(helysegnevtar!$A$4:$F$3181,MATCH(tidy!$B1263,helysegnevtar!$A$4:$A$3181,0),4)</f>
        <v>Vas</v>
      </c>
      <c r="F1263" t="str">
        <f>INDEX(helysegnevtar!$A$4:$F$3181,MATCH(tidy!$B1263,helysegnevtar!$A$4:$A$3181,0),6)</f>
        <v>Celldömölki</v>
      </c>
      <c r="G1263">
        <v>6</v>
      </c>
      <c r="I1263">
        <v>41.11</v>
      </c>
      <c r="J1263">
        <v>510</v>
      </c>
      <c r="K1263">
        <v>179</v>
      </c>
      <c r="L1263">
        <v>177</v>
      </c>
      <c r="M1263">
        <f t="shared" si="97"/>
        <v>356</v>
      </c>
      <c r="N1263">
        <v>44.44</v>
      </c>
      <c r="O1263">
        <v>13.6</v>
      </c>
      <c r="P1263">
        <v>11.11</v>
      </c>
      <c r="Q1263">
        <v>16.05</v>
      </c>
      <c r="R1263">
        <v>0.38</v>
      </c>
      <c r="S1263">
        <v>1.75</v>
      </c>
      <c r="T1263">
        <v>2.13</v>
      </c>
      <c r="U1263">
        <v>1157133779</v>
      </c>
      <c r="V1263">
        <v>1169</v>
      </c>
      <c r="Z1263">
        <v>4.03</v>
      </c>
      <c r="AA1263">
        <v>5.7</v>
      </c>
      <c r="AB1263">
        <v>115</v>
      </c>
      <c r="AC1263" s="38">
        <v>-28.23</v>
      </c>
      <c r="AD1263" s="38">
        <v>-8.06</v>
      </c>
      <c r="AE1263" s="39"/>
      <c r="AF1263" s="38">
        <v>36</v>
      </c>
      <c r="AG1263" s="38">
        <v>55</v>
      </c>
      <c r="AH1263">
        <f t="shared" si="98"/>
        <v>91</v>
      </c>
      <c r="AI1263" s="40">
        <f t="shared" si="99"/>
        <v>25.561797752808989</v>
      </c>
    </row>
    <row r="1264" spans="1:35" ht="15">
      <c r="A1264" t="str">
        <f t="shared" si="95"/>
        <v>2008</v>
      </c>
      <c r="B1264" t="str">
        <f t="shared" si="96"/>
        <v>Kemenesszentmárton</v>
      </c>
      <c r="C1264" t="s">
        <v>1262</v>
      </c>
      <c r="D1264" t="str">
        <f>INDEX(helysegnevtar!$A$4:$F$3181,MATCH(tidy!$B1264,helysegnevtar!$A$4:$A$3181,0),3)</f>
        <v>község</v>
      </c>
      <c r="E1264" t="str">
        <f>INDEX(helysegnevtar!$A$4:$F$3181,MATCH(tidy!$B1264,helysegnevtar!$A$4:$A$3181,0),4)</f>
        <v>Vas</v>
      </c>
      <c r="F1264" t="str">
        <f>INDEX(helysegnevtar!$A$4:$F$3181,MATCH(tidy!$B1264,helysegnevtar!$A$4:$A$3181,0),6)</f>
        <v>Celldömölki</v>
      </c>
      <c r="I1264">
        <v>77.98</v>
      </c>
      <c r="J1264">
        <v>212</v>
      </c>
      <c r="K1264">
        <v>62</v>
      </c>
      <c r="L1264">
        <v>60</v>
      </c>
      <c r="M1264">
        <f t="shared" si="97"/>
        <v>122</v>
      </c>
      <c r="N1264">
        <v>47.46</v>
      </c>
      <c r="O1264">
        <v>13.79</v>
      </c>
      <c r="P1264">
        <v>50</v>
      </c>
      <c r="Q1264">
        <v>4.29</v>
      </c>
      <c r="R1264">
        <v>1.36</v>
      </c>
      <c r="S1264">
        <v>1.38</v>
      </c>
      <c r="T1264">
        <v>2.74</v>
      </c>
      <c r="U1264">
        <v>389510370</v>
      </c>
      <c r="V1264">
        <v>462</v>
      </c>
      <c r="AA1264">
        <v>14.43</v>
      </c>
      <c r="AB1264">
        <v>52</v>
      </c>
      <c r="AC1264" s="38">
        <v>68.599999999999994</v>
      </c>
      <c r="AD1264" s="38">
        <v>-10.55</v>
      </c>
      <c r="AE1264" s="39"/>
      <c r="AF1264" s="38">
        <v>24</v>
      </c>
      <c r="AG1264" s="38">
        <v>29</v>
      </c>
      <c r="AH1264">
        <f t="shared" si="98"/>
        <v>53</v>
      </c>
      <c r="AI1264" s="40">
        <f t="shared" si="99"/>
        <v>43.442622950819668</v>
      </c>
    </row>
    <row r="1265" spans="1:35" ht="15">
      <c r="A1265" t="str">
        <f t="shared" si="95"/>
        <v>1247</v>
      </c>
      <c r="B1265" t="str">
        <f t="shared" si="96"/>
        <v>Kemenesszentpéter</v>
      </c>
      <c r="C1265" t="s">
        <v>1263</v>
      </c>
      <c r="D1265" t="str">
        <f>INDEX(helysegnevtar!$A$4:$F$3181,MATCH(tidy!$B1265,helysegnevtar!$A$4:$A$3181,0),3)</f>
        <v>község</v>
      </c>
      <c r="E1265" t="str">
        <f>INDEX(helysegnevtar!$A$4:$F$3181,MATCH(tidy!$B1265,helysegnevtar!$A$4:$A$3181,0),4)</f>
        <v>Veszprém</v>
      </c>
      <c r="F1265" t="str">
        <f>INDEX(helysegnevtar!$A$4:$F$3181,MATCH(tidy!$B1265,helysegnevtar!$A$4:$A$3181,0),6)</f>
        <v>Pápai</v>
      </c>
      <c r="G1265">
        <v>2</v>
      </c>
      <c r="I1265">
        <v>62.77</v>
      </c>
      <c r="J1265">
        <v>642</v>
      </c>
      <c r="K1265">
        <v>189</v>
      </c>
      <c r="L1265">
        <v>198</v>
      </c>
      <c r="M1265">
        <f t="shared" si="97"/>
        <v>387</v>
      </c>
      <c r="N1265">
        <v>78.28</v>
      </c>
      <c r="O1265">
        <v>7.07</v>
      </c>
      <c r="P1265">
        <v>45.45</v>
      </c>
      <c r="Q1265">
        <v>21.35</v>
      </c>
      <c r="R1265">
        <v>2.16</v>
      </c>
      <c r="S1265">
        <v>3.12</v>
      </c>
      <c r="T1265">
        <v>5.28</v>
      </c>
      <c r="U1265">
        <v>1372193189</v>
      </c>
      <c r="V1265">
        <v>1484</v>
      </c>
      <c r="Z1265">
        <v>4.88</v>
      </c>
      <c r="AB1265">
        <v>166</v>
      </c>
      <c r="AC1265" s="38">
        <v>14.63</v>
      </c>
      <c r="AD1265" s="38">
        <v>-8.1300000000000008</v>
      </c>
      <c r="AE1265" s="39"/>
      <c r="AF1265" s="38">
        <v>58</v>
      </c>
      <c r="AG1265" s="38">
        <v>96</v>
      </c>
      <c r="AH1265">
        <f t="shared" si="98"/>
        <v>154</v>
      </c>
      <c r="AI1265" s="40">
        <f t="shared" si="99"/>
        <v>39.793281653746767</v>
      </c>
    </row>
    <row r="1266" spans="1:35" ht="15">
      <c r="A1266" t="str">
        <f t="shared" si="95"/>
        <v>607</v>
      </c>
      <c r="B1266" t="str">
        <f t="shared" si="96"/>
        <v>Keménfa</v>
      </c>
      <c r="C1266" t="s">
        <v>1264</v>
      </c>
      <c r="D1266" t="str">
        <f>INDEX(helysegnevtar!$A$4:$F$3181,MATCH(tidy!$B1266,helysegnevtar!$A$4:$A$3181,0),3)</f>
        <v>község</v>
      </c>
      <c r="E1266" t="str">
        <f>INDEX(helysegnevtar!$A$4:$F$3181,MATCH(tidy!$B1266,helysegnevtar!$A$4:$A$3181,0),4)</f>
        <v>Zala</v>
      </c>
      <c r="F1266" t="str">
        <f>INDEX(helysegnevtar!$A$4:$F$3181,MATCH(tidy!$B1266,helysegnevtar!$A$4:$A$3181,0),6)</f>
        <v>Zalaegerszegi</v>
      </c>
      <c r="G1266">
        <v>2</v>
      </c>
      <c r="H1266">
        <v>5.68</v>
      </c>
      <c r="I1266">
        <v>52.63</v>
      </c>
      <c r="J1266">
        <v>98</v>
      </c>
      <c r="K1266">
        <v>35</v>
      </c>
      <c r="L1266">
        <v>28</v>
      </c>
      <c r="M1266">
        <f t="shared" si="97"/>
        <v>63</v>
      </c>
      <c r="N1266">
        <v>21.31</v>
      </c>
      <c r="O1266">
        <v>8.6999999999999993</v>
      </c>
      <c r="P1266">
        <v>20</v>
      </c>
      <c r="Q1266">
        <v>14.89</v>
      </c>
      <c r="R1266">
        <v>0.38</v>
      </c>
      <c r="S1266">
        <v>0.5</v>
      </c>
      <c r="T1266">
        <v>0.88</v>
      </c>
      <c r="U1266">
        <v>154274640</v>
      </c>
      <c r="V1266">
        <v>201</v>
      </c>
      <c r="AB1266">
        <v>22</v>
      </c>
      <c r="AC1266" s="38">
        <v>11.43</v>
      </c>
      <c r="AD1266" s="38">
        <v>11.43</v>
      </c>
      <c r="AE1266" s="39"/>
      <c r="AF1266" s="38">
        <v>7</v>
      </c>
      <c r="AG1266" s="38">
        <v>8</v>
      </c>
      <c r="AH1266">
        <f t="shared" si="98"/>
        <v>15</v>
      </c>
      <c r="AI1266" s="40">
        <f t="shared" si="99"/>
        <v>23.809523809523807</v>
      </c>
    </row>
    <row r="1267" spans="1:35" ht="15">
      <c r="A1267" t="str">
        <f t="shared" si="95"/>
        <v>1054</v>
      </c>
      <c r="B1267" t="str">
        <f t="shared" si="96"/>
        <v>Kémes</v>
      </c>
      <c r="C1267" t="s">
        <v>1265</v>
      </c>
      <c r="D1267" t="str">
        <f>INDEX(helysegnevtar!$A$4:$F$3181,MATCH(tidy!$B1267,helysegnevtar!$A$4:$A$3181,0),3)</f>
        <v>község</v>
      </c>
      <c r="E1267" t="str">
        <f>INDEX(helysegnevtar!$A$4:$F$3181,MATCH(tidy!$B1267,helysegnevtar!$A$4:$A$3181,0),4)</f>
        <v>Baranya</v>
      </c>
      <c r="F1267" t="str">
        <f>INDEX(helysegnevtar!$A$4:$F$3181,MATCH(tidy!$B1267,helysegnevtar!$A$4:$A$3181,0),6)</f>
        <v>Siklósi</v>
      </c>
      <c r="G1267">
        <v>13</v>
      </c>
      <c r="H1267">
        <v>7.95</v>
      </c>
      <c r="I1267">
        <v>64.75</v>
      </c>
      <c r="J1267">
        <v>478</v>
      </c>
      <c r="K1267">
        <v>142</v>
      </c>
      <c r="L1267">
        <v>146</v>
      </c>
      <c r="M1267">
        <f t="shared" si="97"/>
        <v>288</v>
      </c>
      <c r="N1267">
        <v>41.1</v>
      </c>
      <c r="O1267">
        <v>8.5</v>
      </c>
      <c r="P1267">
        <v>66.67</v>
      </c>
      <c r="Q1267">
        <v>6.89</v>
      </c>
      <c r="R1267">
        <v>1.1399999999999999</v>
      </c>
      <c r="S1267">
        <v>1.47</v>
      </c>
      <c r="T1267">
        <v>2.61</v>
      </c>
      <c r="U1267">
        <v>696021141</v>
      </c>
      <c r="V1267">
        <v>1169</v>
      </c>
      <c r="W1267">
        <v>115</v>
      </c>
      <c r="X1267">
        <v>33</v>
      </c>
      <c r="Y1267">
        <v>46</v>
      </c>
      <c r="Z1267">
        <v>9.1999999999999993</v>
      </c>
      <c r="AB1267">
        <v>108</v>
      </c>
      <c r="AC1267" s="38">
        <v>-2.2999999999999998</v>
      </c>
      <c r="AD1267" s="38">
        <v>4.5999999999999996</v>
      </c>
      <c r="AE1267" s="39">
        <v>81.739999999999995</v>
      </c>
      <c r="AF1267" s="38">
        <v>48</v>
      </c>
      <c r="AG1267" s="38">
        <v>55</v>
      </c>
      <c r="AH1267">
        <f t="shared" si="98"/>
        <v>103</v>
      </c>
      <c r="AI1267" s="40">
        <f t="shared" si="99"/>
        <v>35.763888888888893</v>
      </c>
    </row>
    <row r="1268" spans="1:35" ht="15">
      <c r="A1268" t="str">
        <f t="shared" si="95"/>
        <v>2271</v>
      </c>
      <c r="B1268" t="str">
        <f t="shared" si="96"/>
        <v>Kemestaródfa</v>
      </c>
      <c r="C1268" t="s">
        <v>1266</v>
      </c>
      <c r="D1268" t="str">
        <f>INDEX(helysegnevtar!$A$4:$F$3181,MATCH(tidy!$B1268,helysegnevtar!$A$4:$A$3181,0),3)</f>
        <v>község</v>
      </c>
      <c r="E1268" t="str">
        <f>INDEX(helysegnevtar!$A$4:$F$3181,MATCH(tidy!$B1268,helysegnevtar!$A$4:$A$3181,0),4)</f>
        <v>Vas</v>
      </c>
      <c r="F1268" t="str">
        <f>INDEX(helysegnevtar!$A$4:$F$3181,MATCH(tidy!$B1268,helysegnevtar!$A$4:$A$3181,0),6)</f>
        <v>Körmendi</v>
      </c>
      <c r="G1268">
        <v>2</v>
      </c>
      <c r="I1268">
        <v>46.91</v>
      </c>
      <c r="J1268">
        <v>252</v>
      </c>
      <c r="K1268">
        <v>86</v>
      </c>
      <c r="L1268">
        <v>86</v>
      </c>
      <c r="M1268">
        <f t="shared" si="97"/>
        <v>172</v>
      </c>
      <c r="N1268">
        <v>37.32</v>
      </c>
      <c r="O1268">
        <v>18.02</v>
      </c>
      <c r="P1268">
        <v>50</v>
      </c>
      <c r="Q1268">
        <v>6.35</v>
      </c>
      <c r="R1268">
        <v>0.86</v>
      </c>
      <c r="S1268">
        <v>2.3199999999999998</v>
      </c>
      <c r="T1268">
        <v>3.18</v>
      </c>
      <c r="U1268">
        <v>446430360</v>
      </c>
      <c r="V1268">
        <v>382</v>
      </c>
      <c r="Z1268">
        <v>18.100000000000001</v>
      </c>
      <c r="AB1268">
        <v>37</v>
      </c>
      <c r="AC1268" s="38">
        <v>72.400000000000006</v>
      </c>
      <c r="AD1268" s="38">
        <v>4.5199999999999996</v>
      </c>
      <c r="AE1268" s="39"/>
      <c r="AF1268" s="38">
        <v>21</v>
      </c>
      <c r="AG1268" s="38">
        <v>23</v>
      </c>
      <c r="AH1268">
        <f t="shared" si="98"/>
        <v>44</v>
      </c>
      <c r="AI1268" s="40">
        <f t="shared" si="99"/>
        <v>25.581395348837212</v>
      </c>
    </row>
    <row r="1269" spans="1:35" ht="15">
      <c r="A1269" t="str">
        <f t="shared" si="95"/>
        <v>678</v>
      </c>
      <c r="B1269" t="str">
        <f t="shared" si="96"/>
        <v>Kemse</v>
      </c>
      <c r="C1269" t="s">
        <v>1267</v>
      </c>
      <c r="D1269" t="str">
        <f>INDEX(helysegnevtar!$A$4:$F$3181,MATCH(tidy!$B1269,helysegnevtar!$A$4:$A$3181,0),3)</f>
        <v>község</v>
      </c>
      <c r="E1269" t="str">
        <f>INDEX(helysegnevtar!$A$4:$F$3181,MATCH(tidy!$B1269,helysegnevtar!$A$4:$A$3181,0),4)</f>
        <v>Baranya</v>
      </c>
      <c r="F1269" t="str">
        <f>INDEX(helysegnevtar!$A$4:$F$3181,MATCH(tidy!$B1269,helysegnevtar!$A$4:$A$3181,0),6)</f>
        <v>Sellyei</v>
      </c>
      <c r="G1269">
        <v>8</v>
      </c>
      <c r="I1269">
        <v>63.33</v>
      </c>
      <c r="J1269">
        <v>56</v>
      </c>
      <c r="K1269">
        <v>17</v>
      </c>
      <c r="L1269">
        <v>19</v>
      </c>
      <c r="M1269">
        <f t="shared" si="97"/>
        <v>36</v>
      </c>
      <c r="N1269">
        <v>45.76</v>
      </c>
      <c r="O1269">
        <v>7.41</v>
      </c>
      <c r="P1269">
        <v>100</v>
      </c>
      <c r="Q1269">
        <v>8.9600000000000009</v>
      </c>
      <c r="R1269">
        <v>0.28000000000000003</v>
      </c>
      <c r="S1269">
        <v>0.2</v>
      </c>
      <c r="T1269">
        <v>0.48</v>
      </c>
      <c r="U1269">
        <v>60585904</v>
      </c>
      <c r="V1269">
        <v>134</v>
      </c>
      <c r="Z1269">
        <v>20</v>
      </c>
      <c r="AA1269">
        <v>35.14</v>
      </c>
      <c r="AB1269">
        <v>24</v>
      </c>
      <c r="AC1269" s="38">
        <v>-60</v>
      </c>
      <c r="AD1269" s="38">
        <v>0</v>
      </c>
      <c r="AE1269" s="39"/>
      <c r="AF1269" s="38">
        <v>10</v>
      </c>
      <c r="AG1269" s="38">
        <v>3</v>
      </c>
      <c r="AH1269">
        <f t="shared" si="98"/>
        <v>13</v>
      </c>
      <c r="AI1269" s="40">
        <f t="shared" si="99"/>
        <v>36.111111111111107</v>
      </c>
    </row>
    <row r="1270" spans="1:35" ht="15">
      <c r="A1270" t="str">
        <f t="shared" si="95"/>
        <v>1714</v>
      </c>
      <c r="B1270" t="str">
        <f t="shared" si="96"/>
        <v>Kenderes</v>
      </c>
      <c r="C1270" t="s">
        <v>1268</v>
      </c>
      <c r="D1270" t="str">
        <f>INDEX(helysegnevtar!$A$4:$F$3181,MATCH(tidy!$B1270,helysegnevtar!$A$4:$A$3181,0),3)</f>
        <v>város</v>
      </c>
      <c r="E1270" t="str">
        <f>INDEX(helysegnevtar!$A$4:$F$3181,MATCH(tidy!$B1270,helysegnevtar!$A$4:$A$3181,0),4)</f>
        <v>Jász-Nagykun-Szolnok</v>
      </c>
      <c r="F1270" t="str">
        <f>INDEX(helysegnevtar!$A$4:$F$3181,MATCH(tidy!$B1270,helysegnevtar!$A$4:$A$3181,0),6)</f>
        <v>Karcagi</v>
      </c>
      <c r="G1270">
        <v>49</v>
      </c>
      <c r="H1270">
        <v>4.71</v>
      </c>
      <c r="I1270">
        <v>52.08</v>
      </c>
      <c r="J1270">
        <v>4291</v>
      </c>
      <c r="K1270">
        <v>1369</v>
      </c>
      <c r="L1270">
        <v>1426</v>
      </c>
      <c r="M1270">
        <f t="shared" si="97"/>
        <v>2795</v>
      </c>
      <c r="N1270">
        <v>41.39</v>
      </c>
      <c r="O1270">
        <v>14.3</v>
      </c>
      <c r="P1270">
        <v>53.1</v>
      </c>
      <c r="Q1270">
        <v>111.24</v>
      </c>
      <c r="R1270">
        <v>10.95</v>
      </c>
      <c r="S1270">
        <v>20.9</v>
      </c>
      <c r="T1270">
        <v>31.85</v>
      </c>
      <c r="U1270">
        <v>6172541942</v>
      </c>
      <c r="V1270">
        <v>10446</v>
      </c>
      <c r="W1270">
        <v>194</v>
      </c>
      <c r="X1270">
        <v>49</v>
      </c>
      <c r="Y1270">
        <v>68</v>
      </c>
      <c r="Z1270">
        <v>21.07</v>
      </c>
      <c r="AB1270">
        <v>1117</v>
      </c>
      <c r="AC1270" s="38">
        <v>3.97</v>
      </c>
      <c r="AD1270" s="38">
        <v>-10.16</v>
      </c>
      <c r="AE1270" s="39">
        <v>0.52</v>
      </c>
      <c r="AF1270" s="38">
        <v>322</v>
      </c>
      <c r="AG1270" s="38">
        <v>491</v>
      </c>
      <c r="AH1270">
        <f t="shared" si="98"/>
        <v>813</v>
      </c>
      <c r="AI1270" s="40">
        <f t="shared" si="99"/>
        <v>29.087656529516991</v>
      </c>
    </row>
    <row r="1271" spans="1:35" ht="15">
      <c r="A1271" t="str">
        <f t="shared" si="95"/>
        <v>257</v>
      </c>
      <c r="B1271" t="str">
        <f t="shared" si="96"/>
        <v>Kenéz</v>
      </c>
      <c r="C1271" t="s">
        <v>1269</v>
      </c>
      <c r="D1271" t="str">
        <f>INDEX(helysegnevtar!$A$4:$F$3181,MATCH(tidy!$B1271,helysegnevtar!$A$4:$A$3181,0),3)</f>
        <v>község</v>
      </c>
      <c r="E1271" t="str">
        <f>INDEX(helysegnevtar!$A$4:$F$3181,MATCH(tidy!$B1271,helysegnevtar!$A$4:$A$3181,0),4)</f>
        <v>Vas</v>
      </c>
      <c r="F1271" t="str">
        <f>INDEX(helysegnevtar!$A$4:$F$3181,MATCH(tidy!$B1271,helysegnevtar!$A$4:$A$3181,0),6)</f>
        <v>Sárvári</v>
      </c>
      <c r="I1271">
        <v>38.67</v>
      </c>
      <c r="J1271">
        <v>270</v>
      </c>
      <c r="K1271">
        <v>87</v>
      </c>
      <c r="L1271">
        <v>97</v>
      </c>
      <c r="M1271">
        <f t="shared" si="97"/>
        <v>184</v>
      </c>
      <c r="N1271">
        <v>18.2</v>
      </c>
      <c r="O1271">
        <v>11.25</v>
      </c>
      <c r="P1271">
        <v>33.33</v>
      </c>
      <c r="Q1271">
        <v>7.17</v>
      </c>
      <c r="R1271">
        <v>2.15</v>
      </c>
      <c r="S1271">
        <v>0.28000000000000003</v>
      </c>
      <c r="T1271">
        <v>2.4300000000000002</v>
      </c>
      <c r="U1271">
        <v>685383233</v>
      </c>
      <c r="V1271">
        <v>518</v>
      </c>
      <c r="Z1271">
        <v>11.95</v>
      </c>
      <c r="AA1271">
        <v>10.81</v>
      </c>
      <c r="AB1271">
        <v>64</v>
      </c>
      <c r="AC1271" s="38">
        <v>-7.97</v>
      </c>
      <c r="AD1271" s="38">
        <v>-7.97</v>
      </c>
      <c r="AE1271" s="39"/>
      <c r="AF1271" s="38">
        <v>17</v>
      </c>
      <c r="AG1271" s="38">
        <v>28</v>
      </c>
      <c r="AH1271">
        <f t="shared" si="98"/>
        <v>45</v>
      </c>
      <c r="AI1271" s="40">
        <f t="shared" si="99"/>
        <v>24.456521739130434</v>
      </c>
    </row>
    <row r="1272" spans="1:35" ht="15">
      <c r="A1272" t="str">
        <f t="shared" si="95"/>
        <v>545</v>
      </c>
      <c r="B1272" t="str">
        <f t="shared" si="96"/>
        <v>Kenézlő</v>
      </c>
      <c r="C1272" t="s">
        <v>1270</v>
      </c>
      <c r="D1272" t="str">
        <f>INDEX(helysegnevtar!$A$4:$F$3181,MATCH(tidy!$B1272,helysegnevtar!$A$4:$A$3181,0),3)</f>
        <v>község</v>
      </c>
      <c r="E1272" t="str">
        <f>INDEX(helysegnevtar!$A$4:$F$3181,MATCH(tidy!$B1272,helysegnevtar!$A$4:$A$3181,0),4)</f>
        <v>Borsod-Abaúj-Zemplén</v>
      </c>
      <c r="F1272" t="str">
        <f>INDEX(helysegnevtar!$A$4:$F$3181,MATCH(tidy!$B1272,helysegnevtar!$A$4:$A$3181,0),6)</f>
        <v>Sárospataki</v>
      </c>
      <c r="G1272">
        <v>50</v>
      </c>
      <c r="H1272">
        <v>6.03</v>
      </c>
      <c r="I1272">
        <v>45.2</v>
      </c>
      <c r="J1272">
        <v>1171</v>
      </c>
      <c r="K1272">
        <v>376</v>
      </c>
      <c r="L1272">
        <v>432</v>
      </c>
      <c r="M1272">
        <f t="shared" si="97"/>
        <v>808</v>
      </c>
      <c r="N1272">
        <v>95.26</v>
      </c>
      <c r="O1272">
        <v>6.46</v>
      </c>
      <c r="P1272">
        <v>62.22</v>
      </c>
      <c r="Q1272">
        <v>22.96</v>
      </c>
      <c r="R1272">
        <v>1.77</v>
      </c>
      <c r="S1272">
        <v>11.84</v>
      </c>
      <c r="T1272">
        <v>13.61</v>
      </c>
      <c r="U1272">
        <v>1750710690</v>
      </c>
      <c r="V1272">
        <v>3225</v>
      </c>
      <c r="W1272">
        <v>117</v>
      </c>
      <c r="X1272">
        <v>12</v>
      </c>
      <c r="Y1272">
        <v>32</v>
      </c>
      <c r="Z1272">
        <v>6.14</v>
      </c>
      <c r="AA1272">
        <v>20.69</v>
      </c>
      <c r="AB1272">
        <v>308</v>
      </c>
      <c r="AC1272" s="38">
        <v>3.07</v>
      </c>
      <c r="AD1272" s="38">
        <v>-6.14</v>
      </c>
      <c r="AE1272" s="39">
        <v>54.7</v>
      </c>
      <c r="AF1272" s="38">
        <v>71</v>
      </c>
      <c r="AG1272" s="38">
        <v>111</v>
      </c>
      <c r="AH1272">
        <f t="shared" si="98"/>
        <v>182</v>
      </c>
      <c r="AI1272" s="40">
        <f t="shared" si="99"/>
        <v>22.524752475247524</v>
      </c>
    </row>
    <row r="1273" spans="1:35" ht="15">
      <c r="A1273" t="str">
        <f t="shared" si="95"/>
        <v>741</v>
      </c>
      <c r="B1273" t="str">
        <f t="shared" si="96"/>
        <v>Kengyel</v>
      </c>
      <c r="C1273" t="s">
        <v>1271</v>
      </c>
      <c r="D1273" t="str">
        <f>INDEX(helysegnevtar!$A$4:$F$3181,MATCH(tidy!$B1273,helysegnevtar!$A$4:$A$3181,0),3)</f>
        <v>község</v>
      </c>
      <c r="E1273" t="str">
        <f>INDEX(helysegnevtar!$A$4:$F$3181,MATCH(tidy!$B1273,helysegnevtar!$A$4:$A$3181,0),4)</f>
        <v>Jász-Nagykun-Szolnok</v>
      </c>
      <c r="F1273" t="str">
        <f>INDEX(helysegnevtar!$A$4:$F$3181,MATCH(tidy!$B1273,helysegnevtar!$A$4:$A$3181,0),6)</f>
        <v>Törökszentmiklósi</v>
      </c>
      <c r="G1273">
        <v>56</v>
      </c>
      <c r="H1273">
        <v>0.12</v>
      </c>
      <c r="I1273">
        <v>51.44</v>
      </c>
      <c r="J1273">
        <v>3405</v>
      </c>
      <c r="K1273">
        <v>1069</v>
      </c>
      <c r="L1273">
        <v>1170</v>
      </c>
      <c r="M1273">
        <f t="shared" si="97"/>
        <v>2239</v>
      </c>
      <c r="N1273">
        <v>21.55</v>
      </c>
      <c r="O1273">
        <v>8.9600000000000009</v>
      </c>
      <c r="P1273">
        <v>58.43</v>
      </c>
      <c r="Q1273">
        <v>79.14</v>
      </c>
      <c r="R1273">
        <v>16.75</v>
      </c>
      <c r="S1273">
        <v>5.79</v>
      </c>
      <c r="T1273">
        <v>22.54</v>
      </c>
      <c r="U1273">
        <v>6269962512</v>
      </c>
      <c r="V1273">
        <v>7268</v>
      </c>
      <c r="W1273">
        <v>171</v>
      </c>
      <c r="X1273">
        <v>2</v>
      </c>
      <c r="Z1273">
        <v>3.69</v>
      </c>
      <c r="AA1273">
        <v>6.68</v>
      </c>
      <c r="AB1273">
        <v>1035</v>
      </c>
      <c r="AC1273" s="38">
        <v>-2.46</v>
      </c>
      <c r="AD1273" s="38">
        <v>-2.77</v>
      </c>
      <c r="AE1273" s="39">
        <v>0</v>
      </c>
      <c r="AF1273" s="38">
        <v>236</v>
      </c>
      <c r="AG1273" s="38">
        <v>397</v>
      </c>
      <c r="AH1273">
        <f t="shared" si="98"/>
        <v>633</v>
      </c>
      <c r="AI1273" s="40">
        <f t="shared" si="99"/>
        <v>28.271549799017421</v>
      </c>
    </row>
    <row r="1274" spans="1:35" ht="15">
      <c r="A1274" t="str">
        <f t="shared" si="95"/>
        <v>993</v>
      </c>
      <c r="B1274" t="str">
        <f t="shared" si="96"/>
        <v>Kenyeri</v>
      </c>
      <c r="C1274" t="s">
        <v>1272</v>
      </c>
      <c r="D1274" t="str">
        <f>INDEX(helysegnevtar!$A$4:$F$3181,MATCH(tidy!$B1274,helysegnevtar!$A$4:$A$3181,0),3)</f>
        <v>község</v>
      </c>
      <c r="E1274" t="str">
        <f>INDEX(helysegnevtar!$A$4:$F$3181,MATCH(tidy!$B1274,helysegnevtar!$A$4:$A$3181,0),4)</f>
        <v>Vas</v>
      </c>
      <c r="F1274" t="str">
        <f>INDEX(helysegnevtar!$A$4:$F$3181,MATCH(tidy!$B1274,helysegnevtar!$A$4:$A$3181,0),6)</f>
        <v>Celldömölki</v>
      </c>
      <c r="G1274">
        <v>3</v>
      </c>
      <c r="I1274">
        <v>54.12</v>
      </c>
      <c r="J1274">
        <v>841</v>
      </c>
      <c r="K1274">
        <v>261</v>
      </c>
      <c r="L1274">
        <v>273</v>
      </c>
      <c r="M1274">
        <f t="shared" si="97"/>
        <v>534</v>
      </c>
      <c r="N1274">
        <v>45.79</v>
      </c>
      <c r="O1274">
        <v>15.67</v>
      </c>
      <c r="P1274">
        <v>71.430000000000007</v>
      </c>
      <c r="Q1274">
        <v>33.96</v>
      </c>
      <c r="R1274">
        <v>3.3</v>
      </c>
      <c r="S1274">
        <v>4.2300000000000004</v>
      </c>
      <c r="T1274">
        <v>7.53</v>
      </c>
      <c r="U1274">
        <v>1688836696</v>
      </c>
      <c r="V1274">
        <v>1749</v>
      </c>
      <c r="W1274">
        <v>15</v>
      </c>
      <c r="Y1274">
        <v>1</v>
      </c>
      <c r="Z1274">
        <v>1.25</v>
      </c>
      <c r="AB1274">
        <v>187</v>
      </c>
      <c r="AC1274" s="38">
        <v>-2.5</v>
      </c>
      <c r="AD1274" s="38">
        <v>-5</v>
      </c>
      <c r="AE1274" s="39">
        <v>20</v>
      </c>
      <c r="AF1274" s="38">
        <v>74</v>
      </c>
      <c r="AG1274" s="38">
        <v>112</v>
      </c>
      <c r="AH1274">
        <f t="shared" si="98"/>
        <v>186</v>
      </c>
      <c r="AI1274" s="40">
        <f t="shared" si="99"/>
        <v>34.831460674157306</v>
      </c>
    </row>
    <row r="1275" spans="1:35" ht="15">
      <c r="A1275" t="str">
        <f t="shared" si="95"/>
        <v>2659</v>
      </c>
      <c r="B1275" t="str">
        <f t="shared" si="96"/>
        <v>Kercaszomor</v>
      </c>
      <c r="C1275" t="s">
        <v>1273</v>
      </c>
      <c r="D1275" t="str">
        <f>INDEX(helysegnevtar!$A$4:$F$3181,MATCH(tidy!$B1275,helysegnevtar!$A$4:$A$3181,0),3)</f>
        <v>község</v>
      </c>
      <c r="E1275" t="str">
        <f>INDEX(helysegnevtar!$A$4:$F$3181,MATCH(tidy!$B1275,helysegnevtar!$A$4:$A$3181,0),4)</f>
        <v>Vas</v>
      </c>
      <c r="F1275" t="str">
        <f>INDEX(helysegnevtar!$A$4:$F$3181,MATCH(tidy!$B1275,helysegnevtar!$A$4:$A$3181,0),6)</f>
        <v>Körmendi</v>
      </c>
      <c r="G1275">
        <v>6</v>
      </c>
      <c r="I1275">
        <v>55.75</v>
      </c>
      <c r="J1275">
        <v>208</v>
      </c>
      <c r="K1275">
        <v>70</v>
      </c>
      <c r="L1275">
        <v>72</v>
      </c>
      <c r="M1275">
        <f t="shared" si="97"/>
        <v>142</v>
      </c>
      <c r="N1275">
        <v>64.13</v>
      </c>
      <c r="O1275">
        <v>25.29</v>
      </c>
      <c r="Q1275">
        <v>12.87</v>
      </c>
      <c r="R1275">
        <v>5.56</v>
      </c>
      <c r="T1275">
        <v>5.56</v>
      </c>
      <c r="U1275">
        <v>367435716</v>
      </c>
      <c r="V1275">
        <v>393</v>
      </c>
      <c r="Z1275">
        <v>5.93</v>
      </c>
      <c r="AA1275">
        <v>10.32</v>
      </c>
      <c r="AB1275">
        <v>53</v>
      </c>
      <c r="AC1275" s="38">
        <v>-23.74</v>
      </c>
      <c r="AD1275" s="38">
        <v>-17.8</v>
      </c>
      <c r="AE1275" s="39"/>
      <c r="AF1275" s="38">
        <v>25</v>
      </c>
      <c r="AG1275" s="38">
        <v>29</v>
      </c>
      <c r="AH1275">
        <f t="shared" si="98"/>
        <v>54</v>
      </c>
      <c r="AI1275" s="40">
        <f t="shared" si="99"/>
        <v>38.028169014084504</v>
      </c>
    </row>
    <row r="1276" spans="1:35" ht="15">
      <c r="A1276" t="str">
        <f t="shared" si="95"/>
        <v>1438</v>
      </c>
      <c r="B1276" t="str">
        <f t="shared" si="96"/>
        <v>Kercseliget</v>
      </c>
      <c r="C1276" t="s">
        <v>1274</v>
      </c>
      <c r="D1276" t="str">
        <f>INDEX(helysegnevtar!$A$4:$F$3181,MATCH(tidy!$B1276,helysegnevtar!$A$4:$A$3181,0),3)</f>
        <v>község</v>
      </c>
      <c r="E1276" t="str">
        <f>INDEX(helysegnevtar!$A$4:$F$3181,MATCH(tidy!$B1276,helysegnevtar!$A$4:$A$3181,0),4)</f>
        <v>Somogy</v>
      </c>
      <c r="F1276" t="str">
        <f>INDEX(helysegnevtar!$A$4:$F$3181,MATCH(tidy!$B1276,helysegnevtar!$A$4:$A$3181,0),6)</f>
        <v>Kaposvári</v>
      </c>
      <c r="G1276">
        <v>3</v>
      </c>
      <c r="H1276">
        <v>23.81</v>
      </c>
      <c r="I1276">
        <v>53.57</v>
      </c>
      <c r="J1276">
        <v>373</v>
      </c>
      <c r="K1276">
        <v>116</v>
      </c>
      <c r="L1276">
        <v>126</v>
      </c>
      <c r="M1276">
        <f t="shared" si="97"/>
        <v>242</v>
      </c>
      <c r="N1276">
        <v>27.47</v>
      </c>
      <c r="O1276">
        <v>4.76</v>
      </c>
      <c r="P1276">
        <v>55</v>
      </c>
      <c r="Q1276">
        <v>19.47</v>
      </c>
      <c r="R1276">
        <v>1.67</v>
      </c>
      <c r="S1276">
        <v>2.2400000000000002</v>
      </c>
      <c r="T1276">
        <v>3.91</v>
      </c>
      <c r="U1276">
        <v>326077908</v>
      </c>
      <c r="V1276">
        <v>847</v>
      </c>
      <c r="Z1276">
        <v>6.07</v>
      </c>
      <c r="AA1276">
        <v>29.33</v>
      </c>
      <c r="AB1276">
        <v>126</v>
      </c>
      <c r="AC1276" s="38">
        <v>42.49</v>
      </c>
      <c r="AD1276" s="38">
        <v>-15.17</v>
      </c>
      <c r="AE1276" s="39"/>
      <c r="AF1276" s="38">
        <v>26</v>
      </c>
      <c r="AG1276" s="38">
        <v>35</v>
      </c>
      <c r="AH1276">
        <f t="shared" si="98"/>
        <v>61</v>
      </c>
      <c r="AI1276" s="40">
        <f t="shared" si="99"/>
        <v>25.206611570247933</v>
      </c>
    </row>
    <row r="1277" spans="1:35" ht="15">
      <c r="A1277" t="str">
        <f t="shared" si="95"/>
        <v>2807</v>
      </c>
      <c r="B1277" t="str">
        <f t="shared" si="96"/>
        <v>Kerecsend</v>
      </c>
      <c r="C1277" t="s">
        <v>1275</v>
      </c>
      <c r="D1277" t="str">
        <f>INDEX(helysegnevtar!$A$4:$F$3181,MATCH(tidy!$B1277,helysegnevtar!$A$4:$A$3181,0),3)</f>
        <v>község</v>
      </c>
      <c r="E1277" t="str">
        <f>INDEX(helysegnevtar!$A$4:$F$3181,MATCH(tidy!$B1277,helysegnevtar!$A$4:$A$3181,0),4)</f>
        <v>Heves</v>
      </c>
      <c r="F1277" t="str">
        <f>INDEX(helysegnevtar!$A$4:$F$3181,MATCH(tidy!$B1277,helysegnevtar!$A$4:$A$3181,0),6)</f>
        <v>Egri</v>
      </c>
      <c r="G1277">
        <v>57</v>
      </c>
      <c r="H1277">
        <v>23.53</v>
      </c>
      <c r="I1277">
        <v>45.61</v>
      </c>
      <c r="J1277">
        <v>2328</v>
      </c>
      <c r="K1277">
        <v>735</v>
      </c>
      <c r="L1277">
        <v>857</v>
      </c>
      <c r="M1277">
        <f t="shared" si="97"/>
        <v>1592</v>
      </c>
      <c r="N1277">
        <v>17.18</v>
      </c>
      <c r="O1277">
        <v>8.2200000000000006</v>
      </c>
      <c r="P1277">
        <v>54.76</v>
      </c>
      <c r="Q1277">
        <v>24.58</v>
      </c>
      <c r="R1277">
        <v>0.61</v>
      </c>
      <c r="S1277">
        <v>5.03</v>
      </c>
      <c r="T1277">
        <v>5.64</v>
      </c>
      <c r="U1277">
        <v>2964660643</v>
      </c>
      <c r="V1277">
        <v>5252</v>
      </c>
      <c r="W1277">
        <v>184</v>
      </c>
      <c r="X1277">
        <v>22</v>
      </c>
      <c r="Y1277">
        <v>75</v>
      </c>
      <c r="Z1277">
        <v>29.07</v>
      </c>
      <c r="AB1277">
        <v>689</v>
      </c>
      <c r="AC1277" s="38">
        <v>-6</v>
      </c>
      <c r="AD1277" s="38">
        <v>2.31</v>
      </c>
      <c r="AE1277" s="39">
        <v>5.98</v>
      </c>
      <c r="AF1277" s="38">
        <v>120</v>
      </c>
      <c r="AG1277" s="38">
        <v>140</v>
      </c>
      <c r="AH1277">
        <f t="shared" si="98"/>
        <v>260</v>
      </c>
      <c r="AI1277" s="40">
        <f t="shared" si="99"/>
        <v>16.331658291457288</v>
      </c>
    </row>
    <row r="1278" spans="1:35" ht="15">
      <c r="A1278" t="str">
        <f t="shared" si="95"/>
        <v>3152</v>
      </c>
      <c r="B1278" t="str">
        <f t="shared" si="96"/>
        <v>Kerecseny</v>
      </c>
      <c r="C1278" t="s">
        <v>1276</v>
      </c>
      <c r="D1278" t="str">
        <f>INDEX(helysegnevtar!$A$4:$F$3181,MATCH(tidy!$B1278,helysegnevtar!$A$4:$A$3181,0),3)</f>
        <v>község</v>
      </c>
      <c r="E1278" t="str">
        <f>INDEX(helysegnevtar!$A$4:$F$3181,MATCH(tidy!$B1278,helysegnevtar!$A$4:$A$3181,0),4)</f>
        <v>Zala</v>
      </c>
      <c r="F1278" t="str">
        <f>INDEX(helysegnevtar!$A$4:$F$3181,MATCH(tidy!$B1278,helysegnevtar!$A$4:$A$3181,0),6)</f>
        <v>Nagykanizsai</v>
      </c>
      <c r="G1278">
        <v>17</v>
      </c>
      <c r="H1278">
        <v>15.35</v>
      </c>
      <c r="I1278">
        <v>36.590000000000003</v>
      </c>
      <c r="J1278">
        <v>258</v>
      </c>
      <c r="K1278">
        <v>88</v>
      </c>
      <c r="L1278">
        <v>86</v>
      </c>
      <c r="M1278">
        <f t="shared" si="97"/>
        <v>174</v>
      </c>
      <c r="N1278">
        <v>47.3</v>
      </c>
      <c r="O1278">
        <v>4.3499999999999996</v>
      </c>
      <c r="P1278">
        <v>72.73</v>
      </c>
      <c r="Q1278">
        <v>12.83</v>
      </c>
      <c r="R1278">
        <v>2.82</v>
      </c>
      <c r="S1278">
        <v>3.12</v>
      </c>
      <c r="T1278">
        <v>5.94</v>
      </c>
      <c r="U1278">
        <v>241993031</v>
      </c>
      <c r="V1278">
        <v>472</v>
      </c>
      <c r="Z1278">
        <v>28.44</v>
      </c>
      <c r="AB1278">
        <v>104</v>
      </c>
      <c r="AC1278" s="38">
        <v>33.18</v>
      </c>
      <c r="AD1278" s="38">
        <v>-4.74</v>
      </c>
      <c r="AE1278" s="39"/>
      <c r="AF1278" s="38">
        <v>17</v>
      </c>
      <c r="AG1278" s="38">
        <v>19</v>
      </c>
      <c r="AH1278">
        <f t="shared" si="98"/>
        <v>36</v>
      </c>
      <c r="AI1278" s="40">
        <f t="shared" si="99"/>
        <v>20.689655172413794</v>
      </c>
    </row>
    <row r="1279" spans="1:35" ht="15">
      <c r="A1279" t="str">
        <f t="shared" si="95"/>
        <v>2253</v>
      </c>
      <c r="B1279" t="str">
        <f t="shared" si="96"/>
        <v>Kerekegyháza</v>
      </c>
      <c r="C1279" t="s">
        <v>1277</v>
      </c>
      <c r="D1279" t="str">
        <f>INDEX(helysegnevtar!$A$4:$F$3181,MATCH(tidy!$B1279,helysegnevtar!$A$4:$A$3181,0),3)</f>
        <v>város</v>
      </c>
      <c r="E1279" t="str">
        <f>INDEX(helysegnevtar!$A$4:$F$3181,MATCH(tidy!$B1279,helysegnevtar!$A$4:$A$3181,0),4)</f>
        <v>Bács-Kiskun</v>
      </c>
      <c r="F1279" t="str">
        <f>INDEX(helysegnevtar!$A$4:$F$3181,MATCH(tidy!$B1279,helysegnevtar!$A$4:$A$3181,0),6)</f>
        <v>Kecskeméti</v>
      </c>
      <c r="G1279">
        <v>20</v>
      </c>
      <c r="H1279">
        <v>0.67</v>
      </c>
      <c r="I1279">
        <v>54.67</v>
      </c>
      <c r="J1279">
        <v>6815</v>
      </c>
      <c r="K1279">
        <v>2127</v>
      </c>
      <c r="L1279">
        <v>2273</v>
      </c>
      <c r="M1279">
        <f t="shared" si="97"/>
        <v>4400</v>
      </c>
      <c r="N1279">
        <v>15.8</v>
      </c>
      <c r="O1279">
        <v>18.29</v>
      </c>
      <c r="P1279">
        <v>44.25</v>
      </c>
      <c r="Q1279">
        <v>81.28</v>
      </c>
      <c r="R1279">
        <v>1.6</v>
      </c>
      <c r="S1279">
        <v>34.799999999999997</v>
      </c>
      <c r="T1279">
        <v>36.4</v>
      </c>
      <c r="U1279">
        <v>13107098343</v>
      </c>
      <c r="V1279">
        <v>15210</v>
      </c>
      <c r="W1279">
        <v>641</v>
      </c>
      <c r="X1279">
        <v>16</v>
      </c>
      <c r="Y1279">
        <v>23</v>
      </c>
      <c r="Z1279">
        <v>9.7200000000000006</v>
      </c>
      <c r="AA1279">
        <v>6.86</v>
      </c>
      <c r="AB1279">
        <v>1506</v>
      </c>
      <c r="AC1279" s="38">
        <v>-11.27</v>
      </c>
      <c r="AD1279" s="38">
        <v>1.23</v>
      </c>
      <c r="AE1279" s="39">
        <v>20.440000000000001</v>
      </c>
      <c r="AF1279" s="38">
        <v>429</v>
      </c>
      <c r="AG1279" s="38">
        <v>706</v>
      </c>
      <c r="AH1279">
        <f t="shared" si="98"/>
        <v>1135</v>
      </c>
      <c r="AI1279" s="40">
        <f t="shared" si="99"/>
        <v>25.795454545454543</v>
      </c>
    </row>
    <row r="1280" spans="1:35" ht="15">
      <c r="A1280" t="str">
        <f t="shared" si="95"/>
        <v>3437</v>
      </c>
      <c r="B1280" t="str">
        <f t="shared" si="96"/>
        <v>Kerekharaszt</v>
      </c>
      <c r="C1280" t="s">
        <v>1278</v>
      </c>
      <c r="D1280" t="str">
        <f>INDEX(helysegnevtar!$A$4:$F$3181,MATCH(tidy!$B1280,helysegnevtar!$A$4:$A$3181,0),3)</f>
        <v>község</v>
      </c>
      <c r="E1280" t="str">
        <f>INDEX(helysegnevtar!$A$4:$F$3181,MATCH(tidy!$B1280,helysegnevtar!$A$4:$A$3181,0),4)</f>
        <v>Heves</v>
      </c>
      <c r="F1280" t="str">
        <f>INDEX(helysegnevtar!$A$4:$F$3181,MATCH(tidy!$B1280,helysegnevtar!$A$4:$A$3181,0),6)</f>
        <v>Hatvani</v>
      </c>
      <c r="G1280">
        <v>1</v>
      </c>
      <c r="H1280">
        <v>0.53</v>
      </c>
      <c r="I1280">
        <v>43.3</v>
      </c>
      <c r="J1280">
        <v>988</v>
      </c>
      <c r="K1280">
        <v>322</v>
      </c>
      <c r="L1280">
        <v>345</v>
      </c>
      <c r="M1280">
        <f t="shared" si="97"/>
        <v>667</v>
      </c>
      <c r="N1280">
        <v>54.93</v>
      </c>
      <c r="O1280">
        <v>16.54</v>
      </c>
      <c r="P1280">
        <v>78.95</v>
      </c>
      <c r="Q1280">
        <v>14.36</v>
      </c>
      <c r="R1280">
        <v>2.42</v>
      </c>
      <c r="S1280">
        <v>7.25</v>
      </c>
      <c r="T1280">
        <v>9.67</v>
      </c>
      <c r="U1280">
        <v>2863183422</v>
      </c>
      <c r="V1280">
        <v>2518</v>
      </c>
      <c r="Z1280">
        <v>15.58</v>
      </c>
      <c r="AB1280">
        <v>209</v>
      </c>
      <c r="AC1280" s="38">
        <v>-13.5</v>
      </c>
      <c r="AD1280" s="38">
        <v>0</v>
      </c>
      <c r="AE1280" s="39"/>
      <c r="AF1280" s="38">
        <v>68</v>
      </c>
      <c r="AG1280" s="38">
        <v>108</v>
      </c>
      <c r="AH1280">
        <f t="shared" si="98"/>
        <v>176</v>
      </c>
      <c r="AI1280" s="40">
        <f t="shared" si="99"/>
        <v>26.38680659670165</v>
      </c>
    </row>
    <row r="1281" spans="1:35" ht="15">
      <c r="A1281" t="str">
        <f t="shared" si="95"/>
        <v>459</v>
      </c>
      <c r="B1281" t="str">
        <f t="shared" si="96"/>
        <v>Kereki</v>
      </c>
      <c r="C1281" t="s">
        <v>1279</v>
      </c>
      <c r="D1281" t="str">
        <f>INDEX(helysegnevtar!$A$4:$F$3181,MATCH(tidy!$B1281,helysegnevtar!$A$4:$A$3181,0),3)</f>
        <v>község</v>
      </c>
      <c r="E1281" t="str">
        <f>INDEX(helysegnevtar!$A$4:$F$3181,MATCH(tidy!$B1281,helysegnevtar!$A$4:$A$3181,0),4)</f>
        <v>Somogy</v>
      </c>
      <c r="F1281" t="str">
        <f>INDEX(helysegnevtar!$A$4:$F$3181,MATCH(tidy!$B1281,helysegnevtar!$A$4:$A$3181,0),6)</f>
        <v>Siófoki</v>
      </c>
      <c r="I1281">
        <v>55.36</v>
      </c>
      <c r="J1281">
        <v>539</v>
      </c>
      <c r="K1281">
        <v>169</v>
      </c>
      <c r="L1281">
        <v>178</v>
      </c>
      <c r="M1281">
        <f t="shared" si="97"/>
        <v>347</v>
      </c>
      <c r="N1281">
        <v>53.93</v>
      </c>
      <c r="O1281">
        <v>15.51</v>
      </c>
      <c r="P1281">
        <v>40</v>
      </c>
      <c r="Q1281">
        <v>14.43</v>
      </c>
      <c r="R1281">
        <v>0.84</v>
      </c>
      <c r="S1281">
        <v>2.68</v>
      </c>
      <c r="T1281">
        <v>3.52</v>
      </c>
      <c r="U1281">
        <v>984134618</v>
      </c>
      <c r="V1281">
        <v>1290</v>
      </c>
      <c r="Z1281">
        <v>5.83</v>
      </c>
      <c r="AA1281">
        <v>3.43</v>
      </c>
      <c r="AB1281">
        <v>126</v>
      </c>
      <c r="AC1281" s="38">
        <v>23.3</v>
      </c>
      <c r="AD1281" s="38">
        <v>-13.59</v>
      </c>
      <c r="AE1281" s="39"/>
      <c r="AF1281" s="38">
        <v>43</v>
      </c>
      <c r="AG1281" s="38">
        <v>74</v>
      </c>
      <c r="AH1281">
        <f t="shared" si="98"/>
        <v>117</v>
      </c>
      <c r="AI1281" s="40">
        <f t="shared" si="99"/>
        <v>33.717579250720462</v>
      </c>
    </row>
    <row r="1282" spans="1:35" ht="15">
      <c r="A1282" t="str">
        <f t="shared" si="95"/>
        <v>1099</v>
      </c>
      <c r="B1282" t="str">
        <f t="shared" si="96"/>
        <v>Kerékteleki</v>
      </c>
      <c r="C1282" t="s">
        <v>1280</v>
      </c>
      <c r="D1282" t="str">
        <f>INDEX(helysegnevtar!$A$4:$F$3181,MATCH(tidy!$B1282,helysegnevtar!$A$4:$A$3181,0),3)</f>
        <v>község</v>
      </c>
      <c r="E1282" t="str">
        <f>INDEX(helysegnevtar!$A$4:$F$3181,MATCH(tidy!$B1282,helysegnevtar!$A$4:$A$3181,0),4)</f>
        <v>Komárom-Esztergom</v>
      </c>
      <c r="F1282" t="str">
        <f>INDEX(helysegnevtar!$A$4:$F$3181,MATCH(tidy!$B1282,helysegnevtar!$A$4:$A$3181,0),6)</f>
        <v>Kisbéri</v>
      </c>
      <c r="G1282">
        <v>4</v>
      </c>
      <c r="H1282">
        <v>0.62</v>
      </c>
      <c r="I1282">
        <v>48.67</v>
      </c>
      <c r="J1282">
        <v>677</v>
      </c>
      <c r="K1282">
        <v>204</v>
      </c>
      <c r="L1282">
        <v>238</v>
      </c>
      <c r="M1282">
        <f t="shared" si="97"/>
        <v>442</v>
      </c>
      <c r="N1282">
        <v>46.93</v>
      </c>
      <c r="O1282">
        <v>6.33</v>
      </c>
      <c r="P1282">
        <v>60</v>
      </c>
      <c r="Q1282">
        <v>29.45</v>
      </c>
      <c r="R1282">
        <v>5</v>
      </c>
      <c r="S1282">
        <v>6</v>
      </c>
      <c r="T1282">
        <v>11</v>
      </c>
      <c r="U1282">
        <v>1656134607</v>
      </c>
      <c r="V1282">
        <v>1310</v>
      </c>
      <c r="W1282">
        <v>8</v>
      </c>
      <c r="Y1282">
        <v>2</v>
      </c>
      <c r="Z1282">
        <v>16.3</v>
      </c>
      <c r="AB1282">
        <v>156</v>
      </c>
      <c r="AC1282" s="38">
        <v>16.3</v>
      </c>
      <c r="AD1282" s="38">
        <v>-1.63</v>
      </c>
      <c r="AE1282" s="39">
        <v>0</v>
      </c>
      <c r="AF1282" s="38">
        <v>49</v>
      </c>
      <c r="AG1282" s="38">
        <v>60</v>
      </c>
      <c r="AH1282">
        <f t="shared" si="98"/>
        <v>109</v>
      </c>
      <c r="AI1282" s="40">
        <f t="shared" si="99"/>
        <v>24.660633484162897</v>
      </c>
    </row>
    <row r="1283" spans="1:35" ht="15">
      <c r="A1283" t="str">
        <f t="shared" ref="A1283:A1346" si="100">MID(C1283,SEARCH("(",C1283)+1,LEN(C1283)-SEARCH("(",C1283)-1)</f>
        <v>3416</v>
      </c>
      <c r="B1283" t="str">
        <f t="shared" ref="B1283:B1346" si="101">LEFT(SUBSTITUTE(C1283," * "," "),SEARCH("(",SUBSTITUTE(C1283," * "," "))-2)</f>
        <v>Kerepes</v>
      </c>
      <c r="C1283" t="s">
        <v>1281</v>
      </c>
      <c r="D1283" t="str">
        <f>INDEX(helysegnevtar!$A$4:$F$3181,MATCH(tidy!$B1283,helysegnevtar!$A$4:$A$3181,0),3)</f>
        <v>város</v>
      </c>
      <c r="E1283" t="str">
        <f>INDEX(helysegnevtar!$A$4:$F$3181,MATCH(tidy!$B1283,helysegnevtar!$A$4:$A$3181,0),4)</f>
        <v>Pest</v>
      </c>
      <c r="F1283" t="str">
        <f>INDEX(helysegnevtar!$A$4:$F$3181,MATCH(tidy!$B1283,helysegnevtar!$A$4:$A$3181,0),6)</f>
        <v>Gödöllői</v>
      </c>
      <c r="G1283">
        <v>3</v>
      </c>
      <c r="H1283">
        <v>1.1399999999999999</v>
      </c>
      <c r="I1283">
        <v>49.46</v>
      </c>
      <c r="J1283">
        <v>11218</v>
      </c>
      <c r="K1283">
        <v>3624</v>
      </c>
      <c r="L1283">
        <v>3798</v>
      </c>
      <c r="M1283">
        <f t="shared" ref="M1283:M1346" si="102">L1283+K1283</f>
        <v>7422</v>
      </c>
      <c r="N1283">
        <v>36.1</v>
      </c>
      <c r="O1283">
        <v>30.42</v>
      </c>
      <c r="P1283">
        <v>49.57</v>
      </c>
      <c r="Q1283">
        <v>24.25</v>
      </c>
      <c r="R1283">
        <v>26.47</v>
      </c>
      <c r="S1283">
        <v>25.46</v>
      </c>
      <c r="T1283">
        <v>51.93</v>
      </c>
      <c r="U1283">
        <v>29548019839</v>
      </c>
      <c r="V1283">
        <v>24173</v>
      </c>
      <c r="W1283">
        <v>483</v>
      </c>
      <c r="X1283">
        <v>26</v>
      </c>
      <c r="Y1283">
        <v>3</v>
      </c>
      <c r="Z1283">
        <v>15.42</v>
      </c>
      <c r="AA1283">
        <v>2.38</v>
      </c>
      <c r="AB1283">
        <v>1717</v>
      </c>
      <c r="AC1283" s="38">
        <v>21.48</v>
      </c>
      <c r="AD1283" s="38">
        <v>-0.92</v>
      </c>
      <c r="AE1283" s="39">
        <v>7.45</v>
      </c>
      <c r="AF1283" s="38">
        <v>793</v>
      </c>
      <c r="AG1283" s="38">
        <v>1096</v>
      </c>
      <c r="AH1283">
        <f t="shared" ref="AH1283:AH1346" si="103">AG1283+AF1283</f>
        <v>1889</v>
      </c>
      <c r="AI1283" s="40">
        <f t="shared" ref="AI1283:AI1346" si="104">AH1283/M1283*100</f>
        <v>25.451360819186203</v>
      </c>
    </row>
    <row r="1284" spans="1:35" ht="15">
      <c r="A1284" t="str">
        <f t="shared" si="100"/>
        <v>1706</v>
      </c>
      <c r="B1284" t="str">
        <f t="shared" si="101"/>
        <v>Keresztéte</v>
      </c>
      <c r="C1284" t="s">
        <v>1282</v>
      </c>
      <c r="D1284" t="str">
        <f>INDEX(helysegnevtar!$A$4:$F$3181,MATCH(tidy!$B1284,helysegnevtar!$A$4:$A$3181,0),3)</f>
        <v>község</v>
      </c>
      <c r="E1284" t="str">
        <f>INDEX(helysegnevtar!$A$4:$F$3181,MATCH(tidy!$B1284,helysegnevtar!$A$4:$A$3181,0),4)</f>
        <v>Borsod-Abaúj-Zemplén</v>
      </c>
      <c r="F1284" t="str">
        <f>INDEX(helysegnevtar!$A$4:$F$3181,MATCH(tidy!$B1284,helysegnevtar!$A$4:$A$3181,0),6)</f>
        <v>Encsi</v>
      </c>
      <c r="G1284">
        <v>2</v>
      </c>
      <c r="I1284">
        <v>62.5</v>
      </c>
      <c r="J1284">
        <v>26</v>
      </c>
      <c r="K1284">
        <v>3</v>
      </c>
      <c r="L1284">
        <v>9</v>
      </c>
      <c r="M1284">
        <f t="shared" si="102"/>
        <v>12</v>
      </c>
      <c r="N1284">
        <v>62.84</v>
      </c>
      <c r="O1284">
        <v>40</v>
      </c>
      <c r="P1284">
        <v>100</v>
      </c>
      <c r="Q1284">
        <v>3.97</v>
      </c>
      <c r="R1284">
        <v>0.79</v>
      </c>
      <c r="S1284">
        <v>0.1</v>
      </c>
      <c r="T1284">
        <v>0.89</v>
      </c>
      <c r="U1284">
        <v>71031924</v>
      </c>
      <c r="V1284">
        <v>79</v>
      </c>
      <c r="AB1284">
        <v>3</v>
      </c>
      <c r="AC1284" s="38">
        <v>-230.77</v>
      </c>
      <c r="AD1284" s="38">
        <v>0</v>
      </c>
      <c r="AE1284" s="39"/>
      <c r="AF1284" s="38">
        <v>6</v>
      </c>
      <c r="AG1284" s="38">
        <v>4</v>
      </c>
      <c r="AH1284">
        <f t="shared" si="103"/>
        <v>10</v>
      </c>
      <c r="AI1284" s="40">
        <f t="shared" si="104"/>
        <v>83.333333333333343</v>
      </c>
    </row>
    <row r="1285" spans="1:35" ht="15">
      <c r="A1285" t="str">
        <f t="shared" si="100"/>
        <v>2948</v>
      </c>
      <c r="B1285" t="str">
        <f t="shared" si="101"/>
        <v>Kerkabarabás</v>
      </c>
      <c r="C1285" t="s">
        <v>1283</v>
      </c>
      <c r="D1285" t="str">
        <f>INDEX(helysegnevtar!$A$4:$F$3181,MATCH(tidy!$B1285,helysegnevtar!$A$4:$A$3181,0),3)</f>
        <v>község</v>
      </c>
      <c r="E1285" t="str">
        <f>INDEX(helysegnevtar!$A$4:$F$3181,MATCH(tidy!$B1285,helysegnevtar!$A$4:$A$3181,0),4)</f>
        <v>Zala</v>
      </c>
      <c r="F1285" t="str">
        <f>INDEX(helysegnevtar!$A$4:$F$3181,MATCH(tidy!$B1285,helysegnevtar!$A$4:$A$3181,0),6)</f>
        <v>Lenti</v>
      </c>
      <c r="G1285">
        <v>8</v>
      </c>
      <c r="H1285">
        <v>4.04</v>
      </c>
      <c r="I1285">
        <v>54.6</v>
      </c>
      <c r="J1285">
        <v>294</v>
      </c>
      <c r="K1285">
        <v>86</v>
      </c>
      <c r="L1285">
        <v>102</v>
      </c>
      <c r="M1285">
        <f t="shared" si="102"/>
        <v>188</v>
      </c>
      <c r="N1285">
        <v>42.22</v>
      </c>
      <c r="O1285">
        <v>8.6199999999999992</v>
      </c>
      <c r="P1285">
        <v>45.45</v>
      </c>
      <c r="Q1285">
        <v>10.29</v>
      </c>
      <c r="R1285">
        <v>0.94</v>
      </c>
      <c r="S1285">
        <v>1.64</v>
      </c>
      <c r="T1285">
        <v>2.58</v>
      </c>
      <c r="U1285">
        <v>382699187</v>
      </c>
      <c r="V1285">
        <v>535</v>
      </c>
      <c r="Z1285">
        <v>7.59</v>
      </c>
      <c r="AA1285">
        <v>8.2100000000000009</v>
      </c>
      <c r="AB1285">
        <v>64</v>
      </c>
      <c r="AC1285" s="38">
        <v>-22.77</v>
      </c>
      <c r="AD1285" s="38">
        <v>-7.59</v>
      </c>
      <c r="AE1285" s="39"/>
      <c r="AF1285" s="38">
        <v>30</v>
      </c>
      <c r="AG1285" s="38">
        <v>38</v>
      </c>
      <c r="AH1285">
        <f t="shared" si="103"/>
        <v>68</v>
      </c>
      <c r="AI1285" s="40">
        <f t="shared" si="104"/>
        <v>36.170212765957451</v>
      </c>
    </row>
    <row r="1286" spans="1:35" ht="15">
      <c r="A1286" t="str">
        <f t="shared" si="100"/>
        <v>1511</v>
      </c>
      <c r="B1286" t="str">
        <f t="shared" si="101"/>
        <v>Kerkafalva</v>
      </c>
      <c r="C1286" t="s">
        <v>1284</v>
      </c>
      <c r="D1286" t="str">
        <f>INDEX(helysegnevtar!$A$4:$F$3181,MATCH(tidy!$B1286,helysegnevtar!$A$4:$A$3181,0),3)</f>
        <v>község</v>
      </c>
      <c r="E1286" t="str">
        <f>INDEX(helysegnevtar!$A$4:$F$3181,MATCH(tidy!$B1286,helysegnevtar!$A$4:$A$3181,0),4)</f>
        <v>Zala</v>
      </c>
      <c r="F1286" t="str">
        <f>INDEX(helysegnevtar!$A$4:$F$3181,MATCH(tidy!$B1286,helysegnevtar!$A$4:$A$3181,0),6)</f>
        <v>Lenti</v>
      </c>
      <c r="G1286">
        <v>6</v>
      </c>
      <c r="I1286">
        <v>60.81</v>
      </c>
      <c r="J1286">
        <v>128</v>
      </c>
      <c r="K1286">
        <v>35</v>
      </c>
      <c r="L1286">
        <v>47</v>
      </c>
      <c r="M1286">
        <f t="shared" si="102"/>
        <v>82</v>
      </c>
      <c r="N1286">
        <v>40.64</v>
      </c>
      <c r="O1286">
        <v>28.57</v>
      </c>
      <c r="P1286">
        <v>50</v>
      </c>
      <c r="Q1286">
        <v>18.5</v>
      </c>
      <c r="R1286">
        <v>0.86</v>
      </c>
      <c r="S1286">
        <v>3.1</v>
      </c>
      <c r="T1286">
        <v>3.96</v>
      </c>
      <c r="U1286">
        <v>171961861</v>
      </c>
      <c r="V1286">
        <v>216</v>
      </c>
      <c r="Z1286">
        <v>17.62</v>
      </c>
      <c r="AB1286">
        <v>28</v>
      </c>
      <c r="AC1286" s="38">
        <v>44.05</v>
      </c>
      <c r="AD1286" s="38">
        <v>-17.62</v>
      </c>
      <c r="AE1286" s="39"/>
      <c r="AF1286" s="38">
        <v>11</v>
      </c>
      <c r="AG1286" s="38">
        <v>22</v>
      </c>
      <c r="AH1286">
        <f t="shared" si="103"/>
        <v>33</v>
      </c>
      <c r="AI1286" s="40">
        <f t="shared" si="104"/>
        <v>40.243902439024396</v>
      </c>
    </row>
    <row r="1287" spans="1:35" ht="15">
      <c r="A1287" t="str">
        <f t="shared" si="100"/>
        <v>2208</v>
      </c>
      <c r="B1287" t="str">
        <f t="shared" si="101"/>
        <v>Kerkakutas</v>
      </c>
      <c r="C1287" t="s">
        <v>1285</v>
      </c>
      <c r="D1287" t="str">
        <f>INDEX(helysegnevtar!$A$4:$F$3181,MATCH(tidy!$B1287,helysegnevtar!$A$4:$A$3181,0),3)</f>
        <v>község</v>
      </c>
      <c r="E1287" t="str">
        <f>INDEX(helysegnevtar!$A$4:$F$3181,MATCH(tidy!$B1287,helysegnevtar!$A$4:$A$3181,0),4)</f>
        <v>Zala</v>
      </c>
      <c r="F1287" t="str">
        <f>INDEX(helysegnevtar!$A$4:$F$3181,MATCH(tidy!$B1287,helysegnevtar!$A$4:$A$3181,0),6)</f>
        <v>Lenti</v>
      </c>
      <c r="G1287">
        <v>13</v>
      </c>
      <c r="I1287">
        <v>54.88</v>
      </c>
      <c r="J1287">
        <v>136</v>
      </c>
      <c r="K1287">
        <v>44</v>
      </c>
      <c r="L1287">
        <v>47</v>
      </c>
      <c r="M1287">
        <f t="shared" si="102"/>
        <v>91</v>
      </c>
      <c r="N1287">
        <v>37.04</v>
      </c>
      <c r="O1287">
        <v>15.38</v>
      </c>
      <c r="P1287">
        <v>50</v>
      </c>
      <c r="Q1287">
        <v>20.07</v>
      </c>
      <c r="R1287">
        <v>1.73</v>
      </c>
      <c r="S1287">
        <v>1.31</v>
      </c>
      <c r="T1287">
        <v>3.04</v>
      </c>
      <c r="U1287">
        <v>209095089</v>
      </c>
      <c r="V1287">
        <v>206</v>
      </c>
      <c r="Z1287">
        <v>8.58</v>
      </c>
      <c r="AB1287">
        <v>27</v>
      </c>
      <c r="AC1287" s="38">
        <v>77.25</v>
      </c>
      <c r="AD1287" s="38">
        <v>-17.170000000000002</v>
      </c>
      <c r="AE1287" s="39"/>
      <c r="AF1287" s="38">
        <v>10</v>
      </c>
      <c r="AG1287" s="38">
        <v>15</v>
      </c>
      <c r="AH1287">
        <f t="shared" si="103"/>
        <v>25</v>
      </c>
      <c r="AI1287" s="40">
        <f t="shared" si="104"/>
        <v>27.472527472527474</v>
      </c>
    </row>
    <row r="1288" spans="1:35" ht="15">
      <c r="A1288" t="str">
        <f t="shared" si="100"/>
        <v>1976</v>
      </c>
      <c r="B1288" t="str">
        <f t="shared" si="101"/>
        <v>Kerkáskápolna</v>
      </c>
      <c r="C1288" t="s">
        <v>1286</v>
      </c>
      <c r="D1288" t="str">
        <f>INDEX(helysegnevtar!$A$4:$F$3181,MATCH(tidy!$B1288,helysegnevtar!$A$4:$A$3181,0),3)</f>
        <v>község</v>
      </c>
      <c r="E1288" t="str">
        <f>INDEX(helysegnevtar!$A$4:$F$3181,MATCH(tidy!$B1288,helysegnevtar!$A$4:$A$3181,0),4)</f>
        <v>Vas</v>
      </c>
      <c r="F1288" t="str">
        <f>INDEX(helysegnevtar!$A$4:$F$3181,MATCH(tidy!$B1288,helysegnevtar!$A$4:$A$3181,0),6)</f>
        <v>Körmendi</v>
      </c>
      <c r="G1288">
        <v>2</v>
      </c>
      <c r="I1288">
        <v>65.959999999999994</v>
      </c>
      <c r="J1288">
        <v>82</v>
      </c>
      <c r="K1288">
        <v>23</v>
      </c>
      <c r="L1288">
        <v>27</v>
      </c>
      <c r="M1288">
        <f t="shared" si="102"/>
        <v>50</v>
      </c>
      <c r="N1288">
        <v>66.5</v>
      </c>
      <c r="O1288">
        <v>20.69</v>
      </c>
      <c r="P1288">
        <v>100</v>
      </c>
      <c r="Q1288">
        <v>9.1999999999999993</v>
      </c>
      <c r="R1288">
        <v>1.27</v>
      </c>
      <c r="S1288">
        <v>0.65</v>
      </c>
      <c r="T1288">
        <v>1.92</v>
      </c>
      <c r="U1288">
        <v>89822227</v>
      </c>
      <c r="V1288">
        <v>134</v>
      </c>
      <c r="Z1288">
        <v>30.3</v>
      </c>
      <c r="AB1288">
        <v>17</v>
      </c>
      <c r="AC1288" s="38">
        <v>75.760000000000005</v>
      </c>
      <c r="AD1288" s="38">
        <v>15.15</v>
      </c>
      <c r="AE1288" s="39"/>
      <c r="AF1288" s="38">
        <v>9</v>
      </c>
      <c r="AG1288" s="38">
        <v>12</v>
      </c>
      <c r="AH1288">
        <f t="shared" si="103"/>
        <v>21</v>
      </c>
      <c r="AI1288" s="40">
        <f t="shared" si="104"/>
        <v>42</v>
      </c>
    </row>
    <row r="1289" spans="1:35" ht="15">
      <c r="A1289" t="str">
        <f t="shared" si="100"/>
        <v>957</v>
      </c>
      <c r="B1289" t="str">
        <f t="shared" si="101"/>
        <v>Kerkaszentkirály</v>
      </c>
      <c r="C1289" t="s">
        <v>1287</v>
      </c>
      <c r="D1289" t="str">
        <f>INDEX(helysegnevtar!$A$4:$F$3181,MATCH(tidy!$B1289,helysegnevtar!$A$4:$A$3181,0),3)</f>
        <v>község</v>
      </c>
      <c r="E1289" t="str">
        <f>INDEX(helysegnevtar!$A$4:$F$3181,MATCH(tidy!$B1289,helysegnevtar!$A$4:$A$3181,0),4)</f>
        <v>Zala</v>
      </c>
      <c r="F1289" t="str">
        <f>INDEX(helysegnevtar!$A$4:$F$3181,MATCH(tidy!$B1289,helysegnevtar!$A$4:$A$3181,0),6)</f>
        <v>Letenyei</v>
      </c>
      <c r="G1289">
        <v>1</v>
      </c>
      <c r="I1289">
        <v>53.66</v>
      </c>
      <c r="J1289">
        <v>231</v>
      </c>
      <c r="K1289">
        <v>70</v>
      </c>
      <c r="L1289">
        <v>74</v>
      </c>
      <c r="M1289">
        <f t="shared" si="102"/>
        <v>144</v>
      </c>
      <c r="N1289">
        <v>56.33</v>
      </c>
      <c r="O1289">
        <v>15.79</v>
      </c>
      <c r="Q1289">
        <v>8.1</v>
      </c>
      <c r="R1289">
        <v>1.62</v>
      </c>
      <c r="S1289">
        <v>1.41</v>
      </c>
      <c r="T1289">
        <v>3.03</v>
      </c>
      <c r="U1289">
        <v>387676577</v>
      </c>
      <c r="V1289">
        <v>535</v>
      </c>
      <c r="AB1289">
        <v>55</v>
      </c>
      <c r="AC1289" s="38">
        <v>-79.790000000000006</v>
      </c>
      <c r="AD1289" s="38">
        <v>-15.96</v>
      </c>
      <c r="AE1289" s="39"/>
      <c r="AF1289" s="38">
        <v>22</v>
      </c>
      <c r="AG1289" s="38">
        <v>40</v>
      </c>
      <c r="AH1289">
        <f t="shared" si="103"/>
        <v>62</v>
      </c>
      <c r="AI1289" s="40">
        <f t="shared" si="104"/>
        <v>43.055555555555557</v>
      </c>
    </row>
    <row r="1290" spans="1:35" ht="15">
      <c r="A1290" t="str">
        <f t="shared" si="100"/>
        <v>3264</v>
      </c>
      <c r="B1290" t="str">
        <f t="shared" si="101"/>
        <v>Kerkateskánd</v>
      </c>
      <c r="C1290" t="s">
        <v>1288</v>
      </c>
      <c r="D1290" t="str">
        <f>INDEX(helysegnevtar!$A$4:$F$3181,MATCH(tidy!$B1290,helysegnevtar!$A$4:$A$3181,0),3)</f>
        <v>község</v>
      </c>
      <c r="E1290" t="str">
        <f>INDEX(helysegnevtar!$A$4:$F$3181,MATCH(tidy!$B1290,helysegnevtar!$A$4:$A$3181,0),4)</f>
        <v>Zala</v>
      </c>
      <c r="F1290" t="str">
        <f>INDEX(helysegnevtar!$A$4:$F$3181,MATCH(tidy!$B1290,helysegnevtar!$A$4:$A$3181,0),6)</f>
        <v>Lenti</v>
      </c>
      <c r="G1290">
        <v>6</v>
      </c>
      <c r="I1290">
        <v>46.09</v>
      </c>
      <c r="J1290">
        <v>169</v>
      </c>
      <c r="K1290">
        <v>48</v>
      </c>
      <c r="L1290">
        <v>67</v>
      </c>
      <c r="M1290">
        <f t="shared" si="102"/>
        <v>115</v>
      </c>
      <c r="N1290">
        <v>47.26</v>
      </c>
      <c r="O1290">
        <v>7.32</v>
      </c>
      <c r="P1290">
        <v>40</v>
      </c>
      <c r="Q1290">
        <v>8.94</v>
      </c>
      <c r="R1290">
        <v>0.73</v>
      </c>
      <c r="S1290">
        <v>1.04</v>
      </c>
      <c r="T1290">
        <v>1.77</v>
      </c>
      <c r="U1290">
        <v>276079319</v>
      </c>
      <c r="V1290">
        <v>308</v>
      </c>
      <c r="Z1290">
        <v>41.42</v>
      </c>
      <c r="AA1290">
        <v>10</v>
      </c>
      <c r="AB1290">
        <v>29</v>
      </c>
      <c r="AC1290" s="38">
        <v>-29.59</v>
      </c>
      <c r="AD1290" s="38">
        <v>-23.67</v>
      </c>
      <c r="AE1290" s="39"/>
      <c r="AF1290" s="38">
        <v>13</v>
      </c>
      <c r="AG1290" s="38">
        <v>17</v>
      </c>
      <c r="AH1290">
        <f t="shared" si="103"/>
        <v>30</v>
      </c>
      <c r="AI1290" s="40">
        <f t="shared" si="104"/>
        <v>26.086956521739129</v>
      </c>
    </row>
    <row r="1291" spans="1:35" ht="15">
      <c r="A1291" t="str">
        <f t="shared" si="100"/>
        <v>3286</v>
      </c>
      <c r="B1291" t="str">
        <f t="shared" si="101"/>
        <v>Kérsemjén</v>
      </c>
      <c r="C1291" t="s">
        <v>1289</v>
      </c>
      <c r="D1291" t="str">
        <f>INDEX(helysegnevtar!$A$4:$F$3181,MATCH(tidy!$B1291,helysegnevtar!$A$4:$A$3181,0),3)</f>
        <v>község</v>
      </c>
      <c r="E1291" t="str">
        <f>INDEX(helysegnevtar!$A$4:$F$3181,MATCH(tidy!$B1291,helysegnevtar!$A$4:$A$3181,0),4)</f>
        <v>Szabolcs-Szatmár-Bereg</v>
      </c>
      <c r="F1291" t="str">
        <f>INDEX(helysegnevtar!$A$4:$F$3181,MATCH(tidy!$B1291,helysegnevtar!$A$4:$A$3181,0),6)</f>
        <v>Fehérgyarmati</v>
      </c>
      <c r="G1291">
        <v>24</v>
      </c>
      <c r="H1291">
        <v>9.2799999999999994</v>
      </c>
      <c r="I1291">
        <v>48.91</v>
      </c>
      <c r="J1291">
        <v>306</v>
      </c>
      <c r="K1291">
        <v>99</v>
      </c>
      <c r="L1291">
        <v>106</v>
      </c>
      <c r="M1291">
        <f t="shared" si="102"/>
        <v>205</v>
      </c>
      <c r="N1291">
        <v>79.7</v>
      </c>
      <c r="O1291">
        <v>11.41</v>
      </c>
      <c r="P1291">
        <v>67.86</v>
      </c>
      <c r="Q1291">
        <v>7.08</v>
      </c>
      <c r="S1291">
        <v>1.5</v>
      </c>
      <c r="T1291">
        <v>1.5</v>
      </c>
      <c r="U1291">
        <v>301861276</v>
      </c>
      <c r="V1291">
        <v>1003</v>
      </c>
      <c r="Z1291">
        <v>11.47</v>
      </c>
      <c r="AA1291">
        <v>16.670000000000002</v>
      </c>
      <c r="AB1291">
        <v>103</v>
      </c>
      <c r="AC1291" s="38">
        <v>-38.24</v>
      </c>
      <c r="AD1291" s="38">
        <v>-7.65</v>
      </c>
      <c r="AE1291" s="39"/>
      <c r="AF1291" s="38">
        <v>19</v>
      </c>
      <c r="AG1291" s="38">
        <v>31</v>
      </c>
      <c r="AH1291">
        <f t="shared" si="103"/>
        <v>50</v>
      </c>
      <c r="AI1291" s="40">
        <f t="shared" si="104"/>
        <v>24.390243902439025</v>
      </c>
    </row>
    <row r="1292" spans="1:35" ht="15">
      <c r="A1292" t="str">
        <f t="shared" si="100"/>
        <v>2565</v>
      </c>
      <c r="B1292" t="str">
        <f t="shared" si="101"/>
        <v>Kerta</v>
      </c>
      <c r="C1292" t="s">
        <v>1290</v>
      </c>
      <c r="D1292" t="str">
        <f>INDEX(helysegnevtar!$A$4:$F$3181,MATCH(tidy!$B1292,helysegnevtar!$A$4:$A$3181,0),3)</f>
        <v>község</v>
      </c>
      <c r="E1292" t="str">
        <f>INDEX(helysegnevtar!$A$4:$F$3181,MATCH(tidy!$B1292,helysegnevtar!$A$4:$A$3181,0),4)</f>
        <v>Veszprém</v>
      </c>
      <c r="F1292" t="str">
        <f>INDEX(helysegnevtar!$A$4:$F$3181,MATCH(tidy!$B1292,helysegnevtar!$A$4:$A$3181,0),6)</f>
        <v>Devecseri</v>
      </c>
      <c r="G1292">
        <v>4</v>
      </c>
      <c r="H1292">
        <v>3</v>
      </c>
      <c r="I1292">
        <v>51.03</v>
      </c>
      <c r="J1292">
        <v>545</v>
      </c>
      <c r="K1292">
        <v>163</v>
      </c>
      <c r="L1292">
        <v>190</v>
      </c>
      <c r="M1292">
        <f t="shared" si="102"/>
        <v>353</v>
      </c>
      <c r="N1292">
        <v>57.27</v>
      </c>
      <c r="O1292">
        <v>10.3</v>
      </c>
      <c r="P1292">
        <v>50</v>
      </c>
      <c r="Q1292">
        <v>15.46</v>
      </c>
      <c r="R1292">
        <v>1.29</v>
      </c>
      <c r="S1292">
        <v>2.37</v>
      </c>
      <c r="T1292">
        <v>3.66</v>
      </c>
      <c r="U1292">
        <v>928424399</v>
      </c>
      <c r="V1292">
        <v>1387</v>
      </c>
      <c r="W1292">
        <v>88</v>
      </c>
      <c r="X1292">
        <v>5</v>
      </c>
      <c r="Y1292">
        <v>35</v>
      </c>
      <c r="Z1292">
        <v>5.63</v>
      </c>
      <c r="AB1292">
        <v>150</v>
      </c>
      <c r="AC1292" s="38">
        <v>-35.68</v>
      </c>
      <c r="AD1292" s="38">
        <v>-3.76</v>
      </c>
      <c r="AE1292" s="39">
        <v>73.86</v>
      </c>
      <c r="AF1292" s="38">
        <v>45</v>
      </c>
      <c r="AG1292" s="38">
        <v>56</v>
      </c>
      <c r="AH1292">
        <f t="shared" si="103"/>
        <v>101</v>
      </c>
      <c r="AI1292" s="40">
        <f t="shared" si="104"/>
        <v>28.611898016997166</v>
      </c>
    </row>
    <row r="1293" spans="1:35" ht="15">
      <c r="A1293" t="str">
        <f t="shared" si="100"/>
        <v>1261</v>
      </c>
      <c r="B1293" t="str">
        <f t="shared" si="101"/>
        <v>Kertészsziget</v>
      </c>
      <c r="C1293" t="s">
        <v>1291</v>
      </c>
      <c r="D1293" t="str">
        <f>INDEX(helysegnevtar!$A$4:$F$3181,MATCH(tidy!$B1293,helysegnevtar!$A$4:$A$3181,0),3)</f>
        <v>község</v>
      </c>
      <c r="E1293" t="str">
        <f>INDEX(helysegnevtar!$A$4:$F$3181,MATCH(tidy!$B1293,helysegnevtar!$A$4:$A$3181,0),4)</f>
        <v>Békés</v>
      </c>
      <c r="F1293" t="str">
        <f>INDEX(helysegnevtar!$A$4:$F$3181,MATCH(tidy!$B1293,helysegnevtar!$A$4:$A$3181,0),6)</f>
        <v>Szeghalmi</v>
      </c>
      <c r="G1293">
        <v>39</v>
      </c>
      <c r="I1293">
        <v>46.92</v>
      </c>
      <c r="J1293">
        <v>334</v>
      </c>
      <c r="K1293">
        <v>100</v>
      </c>
      <c r="L1293">
        <v>121</v>
      </c>
      <c r="M1293">
        <f t="shared" si="102"/>
        <v>221</v>
      </c>
      <c r="N1293">
        <v>66.53</v>
      </c>
      <c r="O1293">
        <v>5.95</v>
      </c>
      <c r="P1293">
        <v>46.15</v>
      </c>
      <c r="Q1293">
        <v>39.11</v>
      </c>
      <c r="R1293">
        <v>1.67</v>
      </c>
      <c r="S1293">
        <v>1.8</v>
      </c>
      <c r="T1293">
        <v>3.47</v>
      </c>
      <c r="U1293">
        <v>469226185</v>
      </c>
      <c r="V1293">
        <v>781</v>
      </c>
      <c r="W1293">
        <v>8</v>
      </c>
      <c r="Y1293">
        <v>5</v>
      </c>
      <c r="Z1293">
        <v>6.1</v>
      </c>
      <c r="AB1293">
        <v>123</v>
      </c>
      <c r="AC1293" s="38">
        <v>-82.32</v>
      </c>
      <c r="AD1293" s="38">
        <v>-18.29</v>
      </c>
      <c r="AE1293" s="39">
        <v>0</v>
      </c>
      <c r="AF1293" s="38">
        <v>33</v>
      </c>
      <c r="AG1293" s="38">
        <v>39</v>
      </c>
      <c r="AH1293">
        <f t="shared" si="103"/>
        <v>72</v>
      </c>
      <c r="AI1293" s="40">
        <f t="shared" si="104"/>
        <v>32.579185520361989</v>
      </c>
    </row>
    <row r="1294" spans="1:35" ht="15">
      <c r="A1294" t="str">
        <f t="shared" si="100"/>
        <v>3141</v>
      </c>
      <c r="B1294" t="str">
        <f t="shared" si="101"/>
        <v>Keszeg</v>
      </c>
      <c r="C1294" t="s">
        <v>1292</v>
      </c>
      <c r="D1294" t="str">
        <f>INDEX(helysegnevtar!$A$4:$F$3181,MATCH(tidy!$B1294,helysegnevtar!$A$4:$A$3181,0),3)</f>
        <v>község</v>
      </c>
      <c r="E1294" t="str">
        <f>INDEX(helysegnevtar!$A$4:$F$3181,MATCH(tidy!$B1294,helysegnevtar!$A$4:$A$3181,0),4)</f>
        <v>Nógrád</v>
      </c>
      <c r="F1294" t="str">
        <f>INDEX(helysegnevtar!$A$4:$F$3181,MATCH(tidy!$B1294,helysegnevtar!$A$4:$A$3181,0),6)</f>
        <v>Rétsági</v>
      </c>
      <c r="G1294">
        <v>1</v>
      </c>
      <c r="H1294">
        <v>0.4</v>
      </c>
      <c r="I1294">
        <v>58.99</v>
      </c>
      <c r="J1294">
        <v>763</v>
      </c>
      <c r="K1294">
        <v>216</v>
      </c>
      <c r="L1294">
        <v>258</v>
      </c>
      <c r="M1294">
        <f t="shared" si="102"/>
        <v>474</v>
      </c>
      <c r="N1294">
        <v>87.25</v>
      </c>
      <c r="O1294">
        <v>13.23</v>
      </c>
      <c r="P1294">
        <v>40</v>
      </c>
      <c r="Q1294">
        <v>9.9499999999999993</v>
      </c>
      <c r="R1294">
        <v>4.3600000000000003</v>
      </c>
      <c r="S1294">
        <v>2.8</v>
      </c>
      <c r="T1294">
        <v>7.16</v>
      </c>
      <c r="U1294">
        <v>1727917166</v>
      </c>
      <c r="V1294">
        <v>1511</v>
      </c>
      <c r="W1294">
        <v>24</v>
      </c>
      <c r="Z1294">
        <v>5.56</v>
      </c>
      <c r="AA1294">
        <v>4.21</v>
      </c>
      <c r="AB1294">
        <v>180</v>
      </c>
      <c r="AC1294" s="38">
        <v>27.8</v>
      </c>
      <c r="AD1294" s="38">
        <v>-1.39</v>
      </c>
      <c r="AE1294" s="39">
        <v>4.17</v>
      </c>
      <c r="AF1294" s="38">
        <v>52</v>
      </c>
      <c r="AG1294" s="38">
        <v>83</v>
      </c>
      <c r="AH1294">
        <f t="shared" si="103"/>
        <v>135</v>
      </c>
      <c r="AI1294" s="40">
        <f t="shared" si="104"/>
        <v>28.481012658227851</v>
      </c>
    </row>
    <row r="1295" spans="1:35" ht="15">
      <c r="A1295" t="str">
        <f t="shared" si="100"/>
        <v>2924</v>
      </c>
      <c r="B1295" t="str">
        <f t="shared" si="101"/>
        <v>Kesznyéten</v>
      </c>
      <c r="C1295" t="s">
        <v>1293</v>
      </c>
      <c r="D1295" t="str">
        <f>INDEX(helysegnevtar!$A$4:$F$3181,MATCH(tidy!$B1295,helysegnevtar!$A$4:$A$3181,0),3)</f>
        <v>község</v>
      </c>
      <c r="E1295" t="str">
        <f>INDEX(helysegnevtar!$A$4:$F$3181,MATCH(tidy!$B1295,helysegnevtar!$A$4:$A$3181,0),4)</f>
        <v>Borsod-Abaúj-Zemplén</v>
      </c>
      <c r="F1295" t="str">
        <f>INDEX(helysegnevtar!$A$4:$F$3181,MATCH(tidy!$B1295,helysegnevtar!$A$4:$A$3181,0),6)</f>
        <v>Tiszaújvárosi</v>
      </c>
      <c r="G1295">
        <v>39</v>
      </c>
      <c r="H1295">
        <v>15.25</v>
      </c>
      <c r="I1295">
        <v>59.91</v>
      </c>
      <c r="J1295">
        <v>1901</v>
      </c>
      <c r="K1295">
        <v>557</v>
      </c>
      <c r="L1295">
        <v>633</v>
      </c>
      <c r="M1295">
        <f t="shared" si="102"/>
        <v>1190</v>
      </c>
      <c r="N1295">
        <v>41.85</v>
      </c>
      <c r="O1295">
        <v>9.08</v>
      </c>
      <c r="P1295">
        <v>63.87</v>
      </c>
      <c r="Q1295">
        <v>36.409999999999997</v>
      </c>
      <c r="R1295">
        <v>4.28</v>
      </c>
      <c r="S1295">
        <v>9.5299999999999994</v>
      </c>
      <c r="T1295">
        <v>13.81</v>
      </c>
      <c r="U1295">
        <v>2289710639</v>
      </c>
      <c r="V1295">
        <v>4399</v>
      </c>
      <c r="W1295">
        <v>195</v>
      </c>
      <c r="X1295">
        <v>69</v>
      </c>
      <c r="Y1295">
        <v>38</v>
      </c>
      <c r="Z1295">
        <v>14.44</v>
      </c>
      <c r="AB1295">
        <v>604</v>
      </c>
      <c r="AC1295" s="38">
        <v>6.67</v>
      </c>
      <c r="AD1295" s="38">
        <v>15</v>
      </c>
      <c r="AE1295" s="39">
        <v>1.03</v>
      </c>
      <c r="AF1295" s="38">
        <v>86</v>
      </c>
      <c r="AG1295" s="38">
        <v>133</v>
      </c>
      <c r="AH1295">
        <f t="shared" si="103"/>
        <v>219</v>
      </c>
      <c r="AI1295" s="40">
        <f t="shared" si="104"/>
        <v>18.403361344537817</v>
      </c>
    </row>
    <row r="1296" spans="1:35" ht="15">
      <c r="A1296" t="str">
        <f t="shared" si="100"/>
        <v>1764</v>
      </c>
      <c r="B1296" t="str">
        <f t="shared" si="101"/>
        <v>Keszőhidegkút</v>
      </c>
      <c r="C1296" t="s">
        <v>1294</v>
      </c>
      <c r="D1296" t="str">
        <f>INDEX(helysegnevtar!$A$4:$F$3181,MATCH(tidy!$B1296,helysegnevtar!$A$4:$A$3181,0),3)</f>
        <v>község</v>
      </c>
      <c r="E1296" t="str">
        <f>INDEX(helysegnevtar!$A$4:$F$3181,MATCH(tidy!$B1296,helysegnevtar!$A$4:$A$3181,0),4)</f>
        <v>Tolna</v>
      </c>
      <c r="F1296" t="str">
        <f>INDEX(helysegnevtar!$A$4:$F$3181,MATCH(tidy!$B1296,helysegnevtar!$A$4:$A$3181,0),6)</f>
        <v>Tamási</v>
      </c>
      <c r="G1296">
        <v>10</v>
      </c>
      <c r="I1296">
        <v>57.89</v>
      </c>
      <c r="J1296">
        <v>195</v>
      </c>
      <c r="K1296">
        <v>54</v>
      </c>
      <c r="L1296">
        <v>72</v>
      </c>
      <c r="M1296">
        <f t="shared" si="102"/>
        <v>126</v>
      </c>
      <c r="N1296">
        <v>47.25</v>
      </c>
      <c r="O1296">
        <v>7.87</v>
      </c>
      <c r="P1296">
        <v>28.57</v>
      </c>
      <c r="Q1296">
        <v>10.32</v>
      </c>
      <c r="R1296">
        <v>2</v>
      </c>
      <c r="S1296">
        <v>2.0299999999999998</v>
      </c>
      <c r="T1296">
        <v>4.03</v>
      </c>
      <c r="U1296">
        <v>276389236</v>
      </c>
      <c r="V1296">
        <v>506</v>
      </c>
      <c r="Z1296">
        <v>11.83</v>
      </c>
      <c r="AA1296">
        <v>9.48</v>
      </c>
      <c r="AB1296">
        <v>64</v>
      </c>
      <c r="AC1296" s="38">
        <v>-11.83</v>
      </c>
      <c r="AD1296" s="38">
        <v>-29.59</v>
      </c>
      <c r="AE1296" s="39"/>
      <c r="AF1296" s="38">
        <v>14</v>
      </c>
      <c r="AG1296" s="38">
        <v>28</v>
      </c>
      <c r="AH1296">
        <f t="shared" si="103"/>
        <v>42</v>
      </c>
      <c r="AI1296" s="40">
        <f t="shared" si="104"/>
        <v>33.333333333333329</v>
      </c>
    </row>
    <row r="1297" spans="1:35" ht="15">
      <c r="A1297" t="str">
        <f t="shared" si="100"/>
        <v>1842</v>
      </c>
      <c r="B1297" t="str">
        <f t="shared" si="101"/>
        <v>Keszthely</v>
      </c>
      <c r="C1297" t="s">
        <v>1295</v>
      </c>
      <c r="D1297" t="str">
        <f>INDEX(helysegnevtar!$A$4:$F$3181,MATCH(tidy!$B1297,helysegnevtar!$A$4:$A$3181,0),3)</f>
        <v>város</v>
      </c>
      <c r="E1297" t="str">
        <f>INDEX(helysegnevtar!$A$4:$F$3181,MATCH(tidy!$B1297,helysegnevtar!$A$4:$A$3181,0),4)</f>
        <v>Zala</v>
      </c>
      <c r="F1297" t="str">
        <f>INDEX(helysegnevtar!$A$4:$F$3181,MATCH(tidy!$B1297,helysegnevtar!$A$4:$A$3181,0),6)</f>
        <v>Keszthelyi</v>
      </c>
      <c r="G1297">
        <v>43</v>
      </c>
      <c r="H1297">
        <v>0.5</v>
      </c>
      <c r="I1297">
        <v>66.61</v>
      </c>
      <c r="J1297">
        <v>18563</v>
      </c>
      <c r="K1297">
        <v>5689</v>
      </c>
      <c r="L1297">
        <v>5366</v>
      </c>
      <c r="M1297">
        <f t="shared" si="102"/>
        <v>11055</v>
      </c>
      <c r="N1297">
        <v>46.78</v>
      </c>
      <c r="O1297">
        <v>32.729999999999997</v>
      </c>
      <c r="P1297">
        <v>44.55</v>
      </c>
      <c r="Q1297">
        <v>75.98</v>
      </c>
      <c r="R1297">
        <v>11.05</v>
      </c>
      <c r="S1297">
        <v>84.86</v>
      </c>
      <c r="T1297">
        <v>95.91</v>
      </c>
      <c r="U1297">
        <v>35390366453</v>
      </c>
      <c r="V1297">
        <v>43481</v>
      </c>
      <c r="W1297">
        <v>1506</v>
      </c>
      <c r="X1297">
        <v>13</v>
      </c>
      <c r="Y1297">
        <v>18</v>
      </c>
      <c r="Z1297">
        <v>15.91</v>
      </c>
      <c r="AA1297">
        <v>2</v>
      </c>
      <c r="AB1297">
        <v>2543</v>
      </c>
      <c r="AC1297" s="38">
        <v>-6.99</v>
      </c>
      <c r="AD1297" s="38">
        <v>-8.92</v>
      </c>
      <c r="AE1297" s="39">
        <v>34.659999999999997</v>
      </c>
      <c r="AF1297" s="38">
        <v>2020</v>
      </c>
      <c r="AG1297" s="38">
        <v>3171</v>
      </c>
      <c r="AH1297">
        <f t="shared" si="103"/>
        <v>5191</v>
      </c>
      <c r="AI1297" s="40">
        <f t="shared" si="104"/>
        <v>46.956128448665766</v>
      </c>
    </row>
    <row r="1298" spans="1:35" ht="15">
      <c r="A1298" t="str">
        <f t="shared" si="100"/>
        <v>2957</v>
      </c>
      <c r="B1298" t="str">
        <f t="shared" si="101"/>
        <v>Kesztölc</v>
      </c>
      <c r="C1298" t="s">
        <v>1296</v>
      </c>
      <c r="D1298" t="str">
        <f>INDEX(helysegnevtar!$A$4:$F$3181,MATCH(tidy!$B1298,helysegnevtar!$A$4:$A$3181,0),3)</f>
        <v>község</v>
      </c>
      <c r="E1298" t="str">
        <f>INDEX(helysegnevtar!$A$4:$F$3181,MATCH(tidy!$B1298,helysegnevtar!$A$4:$A$3181,0),4)</f>
        <v>Komárom-Esztergom</v>
      </c>
      <c r="F1298" t="str">
        <f>INDEX(helysegnevtar!$A$4:$F$3181,MATCH(tidy!$B1298,helysegnevtar!$A$4:$A$3181,0),6)</f>
        <v>Esztergomi</v>
      </c>
      <c r="G1298">
        <v>4</v>
      </c>
      <c r="H1298">
        <v>0.48</v>
      </c>
      <c r="I1298">
        <v>47.62</v>
      </c>
      <c r="J1298">
        <v>2829</v>
      </c>
      <c r="K1298">
        <v>919</v>
      </c>
      <c r="L1298">
        <v>982</v>
      </c>
      <c r="M1298">
        <f t="shared" si="102"/>
        <v>1901</v>
      </c>
      <c r="N1298">
        <v>49.72</v>
      </c>
      <c r="O1298">
        <v>19.43</v>
      </c>
      <c r="P1298">
        <v>49.09</v>
      </c>
      <c r="Q1298">
        <v>22</v>
      </c>
      <c r="R1298">
        <v>10.36</v>
      </c>
      <c r="S1298">
        <v>21.01</v>
      </c>
      <c r="T1298">
        <v>31.37</v>
      </c>
      <c r="U1298">
        <v>6437978578</v>
      </c>
      <c r="V1298">
        <v>5913</v>
      </c>
      <c r="W1298">
        <v>125</v>
      </c>
      <c r="Y1298">
        <v>3</v>
      </c>
      <c r="Z1298">
        <v>10.4</v>
      </c>
      <c r="AA1298">
        <v>2.9</v>
      </c>
      <c r="AB1298">
        <v>494</v>
      </c>
      <c r="AC1298" s="38">
        <v>19.27</v>
      </c>
      <c r="AD1298" s="38">
        <v>-6.94</v>
      </c>
      <c r="AE1298" s="39">
        <v>0.8</v>
      </c>
      <c r="AF1298" s="38">
        <v>164</v>
      </c>
      <c r="AG1298" s="38">
        <v>280</v>
      </c>
      <c r="AH1298">
        <f t="shared" si="103"/>
        <v>444</v>
      </c>
      <c r="AI1298" s="40">
        <f t="shared" si="104"/>
        <v>23.356128353498161</v>
      </c>
    </row>
    <row r="1299" spans="1:35" ht="15">
      <c r="A1299" t="str">
        <f t="shared" si="100"/>
        <v>383</v>
      </c>
      <c r="B1299" t="str">
        <f t="shared" si="101"/>
        <v>Keszü</v>
      </c>
      <c r="C1299" t="s">
        <v>1297</v>
      </c>
      <c r="D1299" t="str">
        <f>INDEX(helysegnevtar!$A$4:$F$3181,MATCH(tidy!$B1299,helysegnevtar!$A$4:$A$3181,0),3)</f>
        <v>község</v>
      </c>
      <c r="E1299" t="str">
        <f>INDEX(helysegnevtar!$A$4:$F$3181,MATCH(tidy!$B1299,helysegnevtar!$A$4:$A$3181,0),4)</f>
        <v>Baranya</v>
      </c>
      <c r="F1299" t="str">
        <f>INDEX(helysegnevtar!$A$4:$F$3181,MATCH(tidy!$B1299,helysegnevtar!$A$4:$A$3181,0),6)</f>
        <v>Pécsi</v>
      </c>
      <c r="G1299">
        <v>9</v>
      </c>
      <c r="H1299">
        <v>0.95</v>
      </c>
      <c r="I1299">
        <v>46.61</v>
      </c>
      <c r="J1299">
        <v>1444</v>
      </c>
      <c r="K1299">
        <v>477</v>
      </c>
      <c r="L1299">
        <v>507</v>
      </c>
      <c r="M1299">
        <f t="shared" si="102"/>
        <v>984</v>
      </c>
      <c r="N1299">
        <v>12.16</v>
      </c>
      <c r="O1299">
        <v>42.77</v>
      </c>
      <c r="P1299">
        <v>42.86</v>
      </c>
      <c r="Q1299">
        <v>7.31</v>
      </c>
      <c r="R1299">
        <v>2.09</v>
      </c>
      <c r="S1299">
        <v>6.4</v>
      </c>
      <c r="T1299">
        <v>8.49</v>
      </c>
      <c r="U1299">
        <v>3899871795</v>
      </c>
      <c r="V1299">
        <v>2938</v>
      </c>
      <c r="Z1299">
        <v>10.44</v>
      </c>
      <c r="AA1299">
        <v>3.29</v>
      </c>
      <c r="AB1299">
        <v>201</v>
      </c>
      <c r="AC1299" s="38">
        <v>16.399999999999999</v>
      </c>
      <c r="AD1299" s="38">
        <v>5.96</v>
      </c>
      <c r="AE1299" s="39"/>
      <c r="AF1299" s="38">
        <v>92</v>
      </c>
      <c r="AG1299" s="38">
        <v>107</v>
      </c>
      <c r="AH1299">
        <f t="shared" si="103"/>
        <v>199</v>
      </c>
      <c r="AI1299" s="40">
        <f t="shared" si="104"/>
        <v>20.223577235772357</v>
      </c>
    </row>
    <row r="1300" spans="1:35" ht="15">
      <c r="A1300" t="str">
        <f t="shared" si="100"/>
        <v>1184</v>
      </c>
      <c r="B1300" t="str">
        <f t="shared" si="101"/>
        <v>Kétbodony</v>
      </c>
      <c r="C1300" t="s">
        <v>1298</v>
      </c>
      <c r="D1300" t="str">
        <f>INDEX(helysegnevtar!$A$4:$F$3181,MATCH(tidy!$B1300,helysegnevtar!$A$4:$A$3181,0),3)</f>
        <v>község</v>
      </c>
      <c r="E1300" t="str">
        <f>INDEX(helysegnevtar!$A$4:$F$3181,MATCH(tidy!$B1300,helysegnevtar!$A$4:$A$3181,0),4)</f>
        <v>Nógrád</v>
      </c>
      <c r="F1300" t="str">
        <f>INDEX(helysegnevtar!$A$4:$F$3181,MATCH(tidy!$B1300,helysegnevtar!$A$4:$A$3181,0),6)</f>
        <v>Rétsági</v>
      </c>
      <c r="G1300">
        <v>4</v>
      </c>
      <c r="H1300">
        <v>0.64</v>
      </c>
      <c r="I1300">
        <v>67.680000000000007</v>
      </c>
      <c r="J1300">
        <v>474</v>
      </c>
      <c r="K1300">
        <v>134</v>
      </c>
      <c r="L1300">
        <v>143</v>
      </c>
      <c r="M1300">
        <f t="shared" si="102"/>
        <v>277</v>
      </c>
      <c r="N1300">
        <v>77.63</v>
      </c>
      <c r="O1300">
        <v>13.92</v>
      </c>
      <c r="P1300">
        <v>53.33</v>
      </c>
      <c r="Q1300">
        <v>13.05</v>
      </c>
      <c r="R1300">
        <v>0.91</v>
      </c>
      <c r="S1300">
        <v>2.2999999999999998</v>
      </c>
      <c r="T1300">
        <v>3.21</v>
      </c>
      <c r="U1300">
        <v>914361829</v>
      </c>
      <c r="V1300">
        <v>1191</v>
      </c>
      <c r="Z1300">
        <v>4.59</v>
      </c>
      <c r="AB1300">
        <v>100</v>
      </c>
      <c r="AC1300" s="38">
        <v>27.52</v>
      </c>
      <c r="AD1300" s="38">
        <v>-16.059999999999999</v>
      </c>
      <c r="AE1300" s="39"/>
      <c r="AF1300" s="38">
        <v>51</v>
      </c>
      <c r="AG1300" s="38">
        <v>72</v>
      </c>
      <c r="AH1300">
        <f t="shared" si="103"/>
        <v>123</v>
      </c>
      <c r="AI1300" s="40">
        <f t="shared" si="104"/>
        <v>44.404332129963898</v>
      </c>
    </row>
    <row r="1301" spans="1:35" ht="15">
      <c r="A1301" t="str">
        <f t="shared" si="100"/>
        <v>346</v>
      </c>
      <c r="B1301" t="str">
        <f t="shared" si="101"/>
        <v>Kétegyháza</v>
      </c>
      <c r="C1301" t="s">
        <v>1299</v>
      </c>
      <c r="D1301" t="str">
        <f>INDEX(helysegnevtar!$A$4:$F$3181,MATCH(tidy!$B1301,helysegnevtar!$A$4:$A$3181,0),3)</f>
        <v>nagyközség</v>
      </c>
      <c r="E1301" t="str">
        <f>INDEX(helysegnevtar!$A$4:$F$3181,MATCH(tidy!$B1301,helysegnevtar!$A$4:$A$3181,0),4)</f>
        <v>Békés</v>
      </c>
      <c r="F1301" t="str">
        <f>INDEX(helysegnevtar!$A$4:$F$3181,MATCH(tidy!$B1301,helysegnevtar!$A$4:$A$3181,0),6)</f>
        <v>Gyulai</v>
      </c>
      <c r="G1301">
        <v>78</v>
      </c>
      <c r="H1301">
        <v>4.6900000000000004</v>
      </c>
      <c r="I1301">
        <v>55.82</v>
      </c>
      <c r="J1301">
        <v>3567</v>
      </c>
      <c r="K1301">
        <v>1154</v>
      </c>
      <c r="L1301">
        <v>1140</v>
      </c>
      <c r="M1301">
        <f t="shared" si="102"/>
        <v>2294</v>
      </c>
      <c r="N1301">
        <v>24.03</v>
      </c>
      <c r="O1301">
        <v>15.48</v>
      </c>
      <c r="P1301">
        <v>45.1</v>
      </c>
      <c r="Q1301">
        <v>50.49</v>
      </c>
      <c r="R1301">
        <v>6.91</v>
      </c>
      <c r="S1301">
        <v>24.63</v>
      </c>
      <c r="T1301">
        <v>31.54</v>
      </c>
      <c r="U1301">
        <v>5662425125</v>
      </c>
      <c r="V1301">
        <v>9070</v>
      </c>
      <c r="W1301">
        <v>183</v>
      </c>
      <c r="X1301">
        <v>13</v>
      </c>
      <c r="Y1301">
        <v>22</v>
      </c>
      <c r="Z1301">
        <v>21.65</v>
      </c>
      <c r="AA1301">
        <v>7.11</v>
      </c>
      <c r="AB1301">
        <v>863</v>
      </c>
      <c r="AC1301" s="38">
        <v>2.13</v>
      </c>
      <c r="AD1301" s="38">
        <v>-10.37</v>
      </c>
      <c r="AE1301" s="39">
        <v>3.28</v>
      </c>
      <c r="AF1301" s="38">
        <v>306</v>
      </c>
      <c r="AG1301" s="38">
        <v>423</v>
      </c>
      <c r="AH1301">
        <f t="shared" si="103"/>
        <v>729</v>
      </c>
      <c r="AI1301" s="40">
        <f t="shared" si="104"/>
        <v>31.778552746294679</v>
      </c>
    </row>
    <row r="1302" spans="1:35" ht="15">
      <c r="A1302" t="str">
        <f t="shared" si="100"/>
        <v>1117</v>
      </c>
      <c r="B1302" t="str">
        <f t="shared" si="101"/>
        <v>Kéthely</v>
      </c>
      <c r="C1302" t="s">
        <v>1300</v>
      </c>
      <c r="D1302" t="str">
        <f>INDEX(helysegnevtar!$A$4:$F$3181,MATCH(tidy!$B1302,helysegnevtar!$A$4:$A$3181,0),3)</f>
        <v>község</v>
      </c>
      <c r="E1302" t="str">
        <f>INDEX(helysegnevtar!$A$4:$F$3181,MATCH(tidy!$B1302,helysegnevtar!$A$4:$A$3181,0),4)</f>
        <v>Somogy</v>
      </c>
      <c r="F1302" t="str">
        <f>INDEX(helysegnevtar!$A$4:$F$3181,MATCH(tidy!$B1302,helysegnevtar!$A$4:$A$3181,0),6)</f>
        <v>Marcali</v>
      </c>
      <c r="G1302">
        <v>5</v>
      </c>
      <c r="H1302">
        <v>2.31</v>
      </c>
      <c r="I1302">
        <v>51.6</v>
      </c>
      <c r="J1302">
        <v>2296</v>
      </c>
      <c r="K1302">
        <v>720</v>
      </c>
      <c r="L1302">
        <v>763</v>
      </c>
      <c r="M1302">
        <f t="shared" si="102"/>
        <v>1483</v>
      </c>
      <c r="N1302">
        <v>60.19</v>
      </c>
      <c r="O1302">
        <v>14.67</v>
      </c>
      <c r="P1302">
        <v>44.62</v>
      </c>
      <c r="Q1302">
        <v>49.06</v>
      </c>
      <c r="R1302">
        <v>3.28</v>
      </c>
      <c r="S1302">
        <v>9.68</v>
      </c>
      <c r="T1302">
        <v>12.96</v>
      </c>
      <c r="U1302">
        <v>3257136805</v>
      </c>
      <c r="V1302">
        <v>5527</v>
      </c>
      <c r="W1302">
        <v>178</v>
      </c>
      <c r="X1302">
        <v>50</v>
      </c>
      <c r="Y1302">
        <v>31</v>
      </c>
      <c r="Z1302">
        <v>12.32</v>
      </c>
      <c r="AA1302">
        <v>4.6399999999999997</v>
      </c>
      <c r="AB1302">
        <v>560</v>
      </c>
      <c r="AC1302" s="38">
        <v>5.0199999999999996</v>
      </c>
      <c r="AD1302" s="38">
        <v>-8.2200000000000006</v>
      </c>
      <c r="AE1302" s="39">
        <v>49.44</v>
      </c>
      <c r="AF1302" s="38">
        <v>221</v>
      </c>
      <c r="AG1302" s="38">
        <v>304</v>
      </c>
      <c r="AH1302">
        <f t="shared" si="103"/>
        <v>525</v>
      </c>
      <c r="AI1302" s="40">
        <f t="shared" si="104"/>
        <v>35.401213755900201</v>
      </c>
    </row>
    <row r="1303" spans="1:35" ht="15">
      <c r="A1303" t="str">
        <f t="shared" si="100"/>
        <v>1981</v>
      </c>
      <c r="B1303" t="str">
        <f t="shared" si="101"/>
        <v>Kétpó</v>
      </c>
      <c r="C1303" t="s">
        <v>1301</v>
      </c>
      <c r="D1303" t="str">
        <f>INDEX(helysegnevtar!$A$4:$F$3181,MATCH(tidy!$B1303,helysegnevtar!$A$4:$A$3181,0),3)</f>
        <v>község</v>
      </c>
      <c r="E1303" t="str">
        <f>INDEX(helysegnevtar!$A$4:$F$3181,MATCH(tidy!$B1303,helysegnevtar!$A$4:$A$3181,0),4)</f>
        <v>Jász-Nagykun-Szolnok</v>
      </c>
      <c r="F1303" t="str">
        <f>INDEX(helysegnevtar!$A$4:$F$3181,MATCH(tidy!$B1303,helysegnevtar!$A$4:$A$3181,0),6)</f>
        <v>Mezőtúri</v>
      </c>
      <c r="G1303">
        <v>12</v>
      </c>
      <c r="H1303">
        <v>0.72</v>
      </c>
      <c r="I1303">
        <v>49.73</v>
      </c>
      <c r="J1303">
        <v>618</v>
      </c>
      <c r="K1303">
        <v>177</v>
      </c>
      <c r="L1303">
        <v>236</v>
      </c>
      <c r="M1303">
        <f t="shared" si="102"/>
        <v>413</v>
      </c>
      <c r="N1303">
        <v>38.11</v>
      </c>
      <c r="O1303">
        <v>12.41</v>
      </c>
      <c r="P1303">
        <v>42.86</v>
      </c>
      <c r="Q1303">
        <v>66.760000000000005</v>
      </c>
      <c r="R1303">
        <v>2.1800000000000002</v>
      </c>
      <c r="S1303">
        <v>5.52</v>
      </c>
      <c r="T1303">
        <v>7.7</v>
      </c>
      <c r="U1303">
        <v>1078442384</v>
      </c>
      <c r="V1303">
        <v>1356</v>
      </c>
      <c r="W1303">
        <v>68</v>
      </c>
      <c r="X1303">
        <v>3</v>
      </c>
      <c r="Y1303">
        <v>1</v>
      </c>
      <c r="Z1303">
        <v>8.68</v>
      </c>
      <c r="AB1303">
        <v>159</v>
      </c>
      <c r="AC1303" s="38">
        <v>-59.03</v>
      </c>
      <c r="AD1303" s="38">
        <v>-3.47</v>
      </c>
      <c r="AE1303" s="39">
        <v>33.82</v>
      </c>
      <c r="AF1303" s="38">
        <v>48</v>
      </c>
      <c r="AG1303" s="38">
        <v>63</v>
      </c>
      <c r="AH1303">
        <f t="shared" si="103"/>
        <v>111</v>
      </c>
      <c r="AI1303" s="40">
        <f t="shared" si="104"/>
        <v>26.876513317191282</v>
      </c>
    </row>
    <row r="1304" spans="1:35" ht="15">
      <c r="A1304" t="str">
        <f t="shared" si="100"/>
        <v>310</v>
      </c>
      <c r="B1304" t="str">
        <f t="shared" si="101"/>
        <v>Kétsoprony</v>
      </c>
      <c r="C1304" t="s">
        <v>1302</v>
      </c>
      <c r="D1304" t="str">
        <f>INDEX(helysegnevtar!$A$4:$F$3181,MATCH(tidy!$B1304,helysegnevtar!$A$4:$A$3181,0),3)</f>
        <v>község</v>
      </c>
      <c r="E1304" t="str">
        <f>INDEX(helysegnevtar!$A$4:$F$3181,MATCH(tidy!$B1304,helysegnevtar!$A$4:$A$3181,0),4)</f>
        <v>Békés</v>
      </c>
      <c r="F1304" t="str">
        <f>INDEX(helysegnevtar!$A$4:$F$3181,MATCH(tidy!$B1304,helysegnevtar!$A$4:$A$3181,0),6)</f>
        <v>Békéscsabai</v>
      </c>
      <c r="G1304">
        <v>11</v>
      </c>
      <c r="H1304">
        <v>0.24</v>
      </c>
      <c r="I1304">
        <v>61.77</v>
      </c>
      <c r="J1304">
        <v>1319</v>
      </c>
      <c r="K1304">
        <v>373</v>
      </c>
      <c r="L1304">
        <v>443</v>
      </c>
      <c r="M1304">
        <f t="shared" si="102"/>
        <v>816</v>
      </c>
      <c r="N1304">
        <v>19.73</v>
      </c>
      <c r="O1304">
        <v>18.57</v>
      </c>
      <c r="P1304">
        <v>52.78</v>
      </c>
      <c r="Q1304">
        <v>51.24</v>
      </c>
      <c r="S1304">
        <v>4.8499999999999996</v>
      </c>
      <c r="T1304">
        <v>4.8499999999999996</v>
      </c>
      <c r="U1304">
        <v>2510115097</v>
      </c>
      <c r="V1304">
        <v>3308</v>
      </c>
      <c r="W1304">
        <v>90</v>
      </c>
      <c r="Y1304">
        <v>5</v>
      </c>
      <c r="Z1304">
        <v>4</v>
      </c>
      <c r="AB1304">
        <v>256</v>
      </c>
      <c r="AC1304" s="38">
        <v>0.8</v>
      </c>
      <c r="AD1304" s="38">
        <v>-7.21</v>
      </c>
      <c r="AE1304" s="39">
        <v>2.2200000000000002</v>
      </c>
      <c r="AF1304" s="38">
        <v>119</v>
      </c>
      <c r="AG1304" s="38">
        <v>156</v>
      </c>
      <c r="AH1304">
        <f t="shared" si="103"/>
        <v>275</v>
      </c>
      <c r="AI1304" s="40">
        <f t="shared" si="104"/>
        <v>33.700980392156865</v>
      </c>
    </row>
    <row r="1305" spans="1:35" ht="15">
      <c r="A1305" t="str">
        <f t="shared" si="100"/>
        <v>857</v>
      </c>
      <c r="B1305" t="str">
        <f t="shared" si="101"/>
        <v>Kétújfalu</v>
      </c>
      <c r="C1305" t="s">
        <v>1303</v>
      </c>
      <c r="D1305" t="str">
        <f>INDEX(helysegnevtar!$A$4:$F$3181,MATCH(tidy!$B1305,helysegnevtar!$A$4:$A$3181,0),3)</f>
        <v>község</v>
      </c>
      <c r="E1305" t="str">
        <f>INDEX(helysegnevtar!$A$4:$F$3181,MATCH(tidy!$B1305,helysegnevtar!$A$4:$A$3181,0),4)</f>
        <v>Baranya</v>
      </c>
      <c r="F1305" t="str">
        <f>INDEX(helysegnevtar!$A$4:$F$3181,MATCH(tidy!$B1305,helysegnevtar!$A$4:$A$3181,0),6)</f>
        <v>Szigetvári</v>
      </c>
      <c r="G1305">
        <v>23</v>
      </c>
      <c r="H1305">
        <v>9.51</v>
      </c>
      <c r="I1305">
        <v>53.68</v>
      </c>
      <c r="J1305">
        <v>681</v>
      </c>
      <c r="K1305">
        <v>223</v>
      </c>
      <c r="L1305">
        <v>232</v>
      </c>
      <c r="M1305">
        <f t="shared" si="102"/>
        <v>455</v>
      </c>
      <c r="N1305">
        <v>55.34</v>
      </c>
      <c r="O1305">
        <v>10.66</v>
      </c>
      <c r="P1305">
        <v>58.14</v>
      </c>
      <c r="Q1305">
        <v>16.3</v>
      </c>
      <c r="R1305">
        <v>0.73</v>
      </c>
      <c r="S1305">
        <v>3.52</v>
      </c>
      <c r="T1305">
        <v>4.25</v>
      </c>
      <c r="U1305">
        <v>988830694</v>
      </c>
      <c r="V1305">
        <v>1724</v>
      </c>
      <c r="W1305">
        <v>143</v>
      </c>
      <c r="X1305">
        <v>8</v>
      </c>
      <c r="Y1305">
        <v>68</v>
      </c>
      <c r="Z1305">
        <v>10.78</v>
      </c>
      <c r="AB1305">
        <v>177</v>
      </c>
      <c r="AC1305" s="38">
        <v>-13.86</v>
      </c>
      <c r="AD1305" s="38">
        <v>-3.08</v>
      </c>
      <c r="AE1305" s="39">
        <v>72.03</v>
      </c>
      <c r="AF1305" s="38">
        <v>47</v>
      </c>
      <c r="AG1305" s="38">
        <v>70</v>
      </c>
      <c r="AH1305">
        <f t="shared" si="103"/>
        <v>117</v>
      </c>
      <c r="AI1305" s="40">
        <f t="shared" si="104"/>
        <v>25.714285714285712</v>
      </c>
    </row>
    <row r="1306" spans="1:35" ht="15">
      <c r="A1306" t="str">
        <f t="shared" si="100"/>
        <v>1934</v>
      </c>
      <c r="B1306" t="str">
        <f t="shared" si="101"/>
        <v>Kétvölgy</v>
      </c>
      <c r="C1306" t="s">
        <v>1304</v>
      </c>
      <c r="D1306" t="str">
        <f>INDEX(helysegnevtar!$A$4:$F$3181,MATCH(tidy!$B1306,helysegnevtar!$A$4:$A$3181,0),3)</f>
        <v>község</v>
      </c>
      <c r="E1306" t="str">
        <f>INDEX(helysegnevtar!$A$4:$F$3181,MATCH(tidy!$B1306,helysegnevtar!$A$4:$A$3181,0),4)</f>
        <v>Vas</v>
      </c>
      <c r="F1306" t="str">
        <f>INDEX(helysegnevtar!$A$4:$F$3181,MATCH(tidy!$B1306,helysegnevtar!$A$4:$A$3181,0),6)</f>
        <v>Szentgotthárdi</v>
      </c>
      <c r="I1306">
        <v>43.75</v>
      </c>
      <c r="J1306">
        <v>107</v>
      </c>
      <c r="K1306">
        <v>35</v>
      </c>
      <c r="L1306">
        <v>39</v>
      </c>
      <c r="M1306">
        <f t="shared" si="102"/>
        <v>74</v>
      </c>
      <c r="N1306">
        <v>64.069999999999993</v>
      </c>
      <c r="O1306">
        <v>37.14</v>
      </c>
      <c r="P1306">
        <v>80</v>
      </c>
      <c r="Q1306">
        <v>6.28</v>
      </c>
      <c r="R1306">
        <v>1.1000000000000001</v>
      </c>
      <c r="S1306">
        <v>0.08</v>
      </c>
      <c r="T1306">
        <v>1.18</v>
      </c>
      <c r="U1306">
        <v>202986842</v>
      </c>
      <c r="V1306">
        <v>220</v>
      </c>
      <c r="Z1306">
        <v>11.76</v>
      </c>
      <c r="AB1306">
        <v>19</v>
      </c>
      <c r="AC1306" s="38">
        <v>0</v>
      </c>
      <c r="AD1306" s="38">
        <v>-35.29</v>
      </c>
      <c r="AE1306" s="39"/>
      <c r="AF1306" s="38">
        <v>11</v>
      </c>
      <c r="AG1306" s="38">
        <v>15</v>
      </c>
      <c r="AH1306">
        <f t="shared" si="103"/>
        <v>26</v>
      </c>
      <c r="AI1306" s="40">
        <f t="shared" si="104"/>
        <v>35.135135135135137</v>
      </c>
    </row>
    <row r="1307" spans="1:35" ht="15">
      <c r="A1307" t="str">
        <f t="shared" si="100"/>
        <v>2173</v>
      </c>
      <c r="B1307" t="str">
        <f t="shared" si="101"/>
        <v>Kéty</v>
      </c>
      <c r="C1307" t="s">
        <v>1305</v>
      </c>
      <c r="D1307" t="str">
        <f>INDEX(helysegnevtar!$A$4:$F$3181,MATCH(tidy!$B1307,helysegnevtar!$A$4:$A$3181,0),3)</f>
        <v>község</v>
      </c>
      <c r="E1307" t="str">
        <f>INDEX(helysegnevtar!$A$4:$F$3181,MATCH(tidy!$B1307,helysegnevtar!$A$4:$A$3181,0),4)</f>
        <v>Tolna</v>
      </c>
      <c r="F1307" t="str">
        <f>INDEX(helysegnevtar!$A$4:$F$3181,MATCH(tidy!$B1307,helysegnevtar!$A$4:$A$3181,0),6)</f>
        <v>Bonyhádi</v>
      </c>
      <c r="G1307">
        <v>2</v>
      </c>
      <c r="H1307">
        <v>1.43</v>
      </c>
      <c r="I1307">
        <v>48.82</v>
      </c>
      <c r="J1307">
        <v>664</v>
      </c>
      <c r="K1307">
        <v>210</v>
      </c>
      <c r="L1307">
        <v>232</v>
      </c>
      <c r="M1307">
        <f t="shared" si="102"/>
        <v>442</v>
      </c>
      <c r="N1307">
        <v>23.63</v>
      </c>
      <c r="O1307">
        <v>10.92</v>
      </c>
      <c r="P1307">
        <v>73.33</v>
      </c>
      <c r="Q1307">
        <v>16.510000000000002</v>
      </c>
      <c r="R1307">
        <v>1.27</v>
      </c>
      <c r="S1307">
        <v>5.14</v>
      </c>
      <c r="T1307">
        <v>6.41</v>
      </c>
      <c r="U1307">
        <v>1226664254</v>
      </c>
      <c r="V1307">
        <v>1502</v>
      </c>
      <c r="Z1307">
        <v>6.16</v>
      </c>
      <c r="AA1307">
        <v>3.02</v>
      </c>
      <c r="AB1307">
        <v>119</v>
      </c>
      <c r="AC1307" s="38">
        <v>-20.02</v>
      </c>
      <c r="AD1307" s="38">
        <v>-4.62</v>
      </c>
      <c r="AE1307" s="39"/>
      <c r="AF1307" s="38">
        <v>34</v>
      </c>
      <c r="AG1307" s="38">
        <v>73</v>
      </c>
      <c r="AH1307">
        <f t="shared" si="103"/>
        <v>107</v>
      </c>
      <c r="AI1307" s="40">
        <f t="shared" si="104"/>
        <v>24.20814479638009</v>
      </c>
    </row>
    <row r="1308" spans="1:35" ht="15">
      <c r="A1308" t="str">
        <f t="shared" si="100"/>
        <v>3157</v>
      </c>
      <c r="B1308" t="str">
        <f t="shared" si="101"/>
        <v>Kevermes</v>
      </c>
      <c r="C1308" t="s">
        <v>1306</v>
      </c>
      <c r="D1308" t="str">
        <f>INDEX(helysegnevtar!$A$4:$F$3181,MATCH(tidy!$B1308,helysegnevtar!$A$4:$A$3181,0),3)</f>
        <v>nagyközség</v>
      </c>
      <c r="E1308" t="str">
        <f>INDEX(helysegnevtar!$A$4:$F$3181,MATCH(tidy!$B1308,helysegnevtar!$A$4:$A$3181,0),4)</f>
        <v>Békés</v>
      </c>
      <c r="F1308" t="str">
        <f>INDEX(helysegnevtar!$A$4:$F$3181,MATCH(tidy!$B1308,helysegnevtar!$A$4:$A$3181,0),6)</f>
        <v>Mezőkovácsházai</v>
      </c>
      <c r="G1308">
        <v>52</v>
      </c>
      <c r="H1308">
        <v>8.94</v>
      </c>
      <c r="I1308">
        <v>61.14</v>
      </c>
      <c r="J1308">
        <v>1758</v>
      </c>
      <c r="K1308">
        <v>526</v>
      </c>
      <c r="L1308">
        <v>587</v>
      </c>
      <c r="M1308">
        <f t="shared" si="102"/>
        <v>1113</v>
      </c>
      <c r="N1308">
        <v>41.26</v>
      </c>
      <c r="O1308">
        <v>12.56</v>
      </c>
      <c r="P1308">
        <v>78.08</v>
      </c>
      <c r="Q1308">
        <v>43.34</v>
      </c>
      <c r="R1308">
        <v>16.100000000000001</v>
      </c>
      <c r="S1308">
        <v>11.6</v>
      </c>
      <c r="T1308">
        <v>27.7</v>
      </c>
      <c r="U1308">
        <v>2210004624</v>
      </c>
      <c r="V1308">
        <v>4599</v>
      </c>
      <c r="W1308">
        <v>94</v>
      </c>
      <c r="X1308">
        <v>36</v>
      </c>
      <c r="Y1308">
        <v>20</v>
      </c>
      <c r="Z1308">
        <v>17.96</v>
      </c>
      <c r="AA1308">
        <v>23.09</v>
      </c>
      <c r="AB1308">
        <v>547</v>
      </c>
      <c r="AC1308" s="38">
        <v>-14.97</v>
      </c>
      <c r="AD1308" s="38">
        <v>-16.77</v>
      </c>
      <c r="AE1308" s="39">
        <v>5.32</v>
      </c>
      <c r="AF1308" s="38">
        <v>145</v>
      </c>
      <c r="AG1308" s="38">
        <v>210</v>
      </c>
      <c r="AH1308">
        <f t="shared" si="103"/>
        <v>355</v>
      </c>
      <c r="AI1308" s="40">
        <f t="shared" si="104"/>
        <v>31.895777178796049</v>
      </c>
    </row>
    <row r="1309" spans="1:35" ht="15">
      <c r="A1309" t="str">
        <f t="shared" si="100"/>
        <v>3226</v>
      </c>
      <c r="B1309" t="str">
        <f t="shared" si="101"/>
        <v>Kilimán</v>
      </c>
      <c r="C1309" t="s">
        <v>1307</v>
      </c>
      <c r="D1309" t="str">
        <f>INDEX(helysegnevtar!$A$4:$F$3181,MATCH(tidy!$B1309,helysegnevtar!$A$4:$A$3181,0),3)</f>
        <v>község</v>
      </c>
      <c r="E1309" t="str">
        <f>INDEX(helysegnevtar!$A$4:$F$3181,MATCH(tidy!$B1309,helysegnevtar!$A$4:$A$3181,0),4)</f>
        <v>Zala</v>
      </c>
      <c r="F1309" t="str">
        <f>INDEX(helysegnevtar!$A$4:$F$3181,MATCH(tidy!$B1309,helysegnevtar!$A$4:$A$3181,0),6)</f>
        <v>Nagykanizsai</v>
      </c>
      <c r="G1309">
        <v>1</v>
      </c>
      <c r="H1309">
        <v>5.26</v>
      </c>
      <c r="I1309">
        <v>55.86</v>
      </c>
      <c r="J1309">
        <v>239</v>
      </c>
      <c r="K1309">
        <v>72</v>
      </c>
      <c r="L1309">
        <v>77</v>
      </c>
      <c r="M1309">
        <f t="shared" si="102"/>
        <v>149</v>
      </c>
      <c r="N1309">
        <v>42.7</v>
      </c>
      <c r="O1309">
        <v>10</v>
      </c>
      <c r="P1309">
        <v>66.67</v>
      </c>
      <c r="Q1309">
        <v>5.72</v>
      </c>
      <c r="R1309">
        <v>0.95</v>
      </c>
      <c r="S1309">
        <v>0.12</v>
      </c>
      <c r="T1309">
        <v>1.07</v>
      </c>
      <c r="U1309">
        <v>325409736</v>
      </c>
      <c r="V1309">
        <v>552</v>
      </c>
      <c r="Z1309">
        <v>13.19</v>
      </c>
      <c r="AA1309">
        <v>15.46</v>
      </c>
      <c r="AB1309">
        <v>75</v>
      </c>
      <c r="AC1309" s="38">
        <v>-4.4000000000000004</v>
      </c>
      <c r="AD1309" s="38">
        <v>4.4000000000000004</v>
      </c>
      <c r="AE1309" s="39"/>
      <c r="AF1309" s="38">
        <v>20</v>
      </c>
      <c r="AG1309" s="38">
        <v>29</v>
      </c>
      <c r="AH1309">
        <f t="shared" si="103"/>
        <v>49</v>
      </c>
      <c r="AI1309" s="40">
        <f t="shared" si="104"/>
        <v>32.885906040268459</v>
      </c>
    </row>
    <row r="1310" spans="1:35" ht="15">
      <c r="A1310" t="str">
        <f t="shared" si="100"/>
        <v>1474</v>
      </c>
      <c r="B1310" t="str">
        <f t="shared" si="101"/>
        <v>Kimle</v>
      </c>
      <c r="C1310" t="s">
        <v>1308</v>
      </c>
      <c r="D1310" t="str">
        <f>INDEX(helysegnevtar!$A$4:$F$3181,MATCH(tidy!$B1310,helysegnevtar!$A$4:$A$3181,0),3)</f>
        <v>község</v>
      </c>
      <c r="E1310" t="str">
        <f>INDEX(helysegnevtar!$A$4:$F$3181,MATCH(tidy!$B1310,helysegnevtar!$A$4:$A$3181,0),4)</f>
        <v>Győr-Moson-Sopron</v>
      </c>
      <c r="F1310" t="str">
        <f>INDEX(helysegnevtar!$A$4:$F$3181,MATCH(tidy!$B1310,helysegnevtar!$A$4:$A$3181,0),6)</f>
        <v>Mosonmagyaróvári</v>
      </c>
      <c r="H1310">
        <v>0.48</v>
      </c>
      <c r="I1310">
        <v>47.76</v>
      </c>
      <c r="J1310">
        <v>2378</v>
      </c>
      <c r="K1310">
        <v>772</v>
      </c>
      <c r="L1310">
        <v>798</v>
      </c>
      <c r="M1310">
        <f t="shared" si="102"/>
        <v>1570</v>
      </c>
      <c r="N1310">
        <v>29.6</v>
      </c>
      <c r="O1310">
        <v>16.25</v>
      </c>
      <c r="P1310">
        <v>35</v>
      </c>
      <c r="Q1310">
        <v>37.26</v>
      </c>
      <c r="R1310">
        <v>2.14</v>
      </c>
      <c r="S1310">
        <v>10.92</v>
      </c>
      <c r="T1310">
        <v>13.06</v>
      </c>
      <c r="U1310">
        <v>4312343107</v>
      </c>
      <c r="V1310">
        <v>4732</v>
      </c>
      <c r="W1310">
        <v>191</v>
      </c>
      <c r="Y1310">
        <v>2</v>
      </c>
      <c r="Z1310">
        <v>6.2</v>
      </c>
      <c r="AA1310">
        <v>1.1100000000000001</v>
      </c>
      <c r="AB1310">
        <v>424</v>
      </c>
      <c r="AC1310" s="38">
        <v>9.31</v>
      </c>
      <c r="AD1310" s="38">
        <v>-3.1</v>
      </c>
      <c r="AE1310" s="39">
        <v>23.04</v>
      </c>
      <c r="AF1310" s="38">
        <v>172</v>
      </c>
      <c r="AG1310" s="38">
        <v>227</v>
      </c>
      <c r="AH1310">
        <f t="shared" si="103"/>
        <v>399</v>
      </c>
      <c r="AI1310" s="40">
        <f t="shared" si="104"/>
        <v>25.414012738853504</v>
      </c>
    </row>
    <row r="1311" spans="1:35" ht="15">
      <c r="A1311" t="str">
        <f t="shared" si="100"/>
        <v>234</v>
      </c>
      <c r="B1311" t="str">
        <f t="shared" si="101"/>
        <v>Kincsesbánya</v>
      </c>
      <c r="C1311" t="s">
        <v>1309</v>
      </c>
      <c r="D1311" t="str">
        <f>INDEX(helysegnevtar!$A$4:$F$3181,MATCH(tidy!$B1311,helysegnevtar!$A$4:$A$3181,0),3)</f>
        <v>község</v>
      </c>
      <c r="E1311" t="str">
        <f>INDEX(helysegnevtar!$A$4:$F$3181,MATCH(tidy!$B1311,helysegnevtar!$A$4:$A$3181,0),4)</f>
        <v>Fejér</v>
      </c>
      <c r="F1311" t="str">
        <f>INDEX(helysegnevtar!$A$4:$F$3181,MATCH(tidy!$B1311,helysegnevtar!$A$4:$A$3181,0),6)</f>
        <v>Móri</v>
      </c>
      <c r="G1311">
        <v>3</v>
      </c>
      <c r="H1311">
        <v>0.39</v>
      </c>
      <c r="I1311">
        <v>56.86</v>
      </c>
      <c r="J1311">
        <v>1551</v>
      </c>
      <c r="K1311">
        <v>505</v>
      </c>
      <c r="L1311">
        <v>511</v>
      </c>
      <c r="M1311">
        <f t="shared" si="102"/>
        <v>1016</v>
      </c>
      <c r="N1311">
        <v>23.96</v>
      </c>
      <c r="O1311">
        <v>19.03</v>
      </c>
      <c r="P1311">
        <v>43.48</v>
      </c>
      <c r="Q1311">
        <v>10.87</v>
      </c>
      <c r="S1311">
        <v>9.17</v>
      </c>
      <c r="T1311">
        <v>9.17</v>
      </c>
      <c r="U1311">
        <v>3699090520</v>
      </c>
      <c r="V1311">
        <v>3536</v>
      </c>
      <c r="W1311">
        <v>150</v>
      </c>
      <c r="X1311">
        <v>1</v>
      </c>
      <c r="Y1311">
        <v>2</v>
      </c>
      <c r="Z1311">
        <v>4.83</v>
      </c>
      <c r="AB1311">
        <v>304</v>
      </c>
      <c r="AC1311" s="38">
        <v>5.52</v>
      </c>
      <c r="AD1311" s="38">
        <v>-4.1399999999999997</v>
      </c>
      <c r="AE1311" s="39">
        <v>47.33</v>
      </c>
      <c r="AF1311" s="38">
        <v>114</v>
      </c>
      <c r="AG1311" s="38">
        <v>179</v>
      </c>
      <c r="AH1311">
        <f t="shared" si="103"/>
        <v>293</v>
      </c>
      <c r="AI1311" s="40">
        <f t="shared" si="104"/>
        <v>28.838582677165352</v>
      </c>
    </row>
    <row r="1312" spans="1:35" ht="15">
      <c r="A1312" t="str">
        <f t="shared" si="100"/>
        <v>3209</v>
      </c>
      <c r="B1312" t="str">
        <f t="shared" si="101"/>
        <v>Királd</v>
      </c>
      <c r="C1312" t="s">
        <v>1310</v>
      </c>
      <c r="D1312" t="str">
        <f>INDEX(helysegnevtar!$A$4:$F$3181,MATCH(tidy!$B1312,helysegnevtar!$A$4:$A$3181,0),3)</f>
        <v>község</v>
      </c>
      <c r="E1312" t="str">
        <f>INDEX(helysegnevtar!$A$4:$F$3181,MATCH(tidy!$B1312,helysegnevtar!$A$4:$A$3181,0),4)</f>
        <v>Borsod-Abaúj-Zemplén</v>
      </c>
      <c r="F1312" t="str">
        <f>INDEX(helysegnevtar!$A$4:$F$3181,MATCH(tidy!$B1312,helysegnevtar!$A$4:$A$3181,0),6)</f>
        <v>Putnoki</v>
      </c>
      <c r="G1312">
        <v>29</v>
      </c>
      <c r="H1312">
        <v>0.47</v>
      </c>
      <c r="I1312">
        <v>57.44</v>
      </c>
      <c r="J1312">
        <v>692</v>
      </c>
      <c r="K1312">
        <v>225</v>
      </c>
      <c r="L1312">
        <v>228</v>
      </c>
      <c r="M1312">
        <f t="shared" si="102"/>
        <v>453</v>
      </c>
      <c r="N1312">
        <v>56.21</v>
      </c>
      <c r="O1312">
        <v>6.82</v>
      </c>
      <c r="P1312">
        <v>39.53</v>
      </c>
      <c r="Q1312">
        <v>7.89</v>
      </c>
      <c r="R1312">
        <v>6.93</v>
      </c>
      <c r="S1312">
        <v>5.14</v>
      </c>
      <c r="T1312">
        <v>12.07</v>
      </c>
      <c r="U1312">
        <v>964547782</v>
      </c>
      <c r="V1312">
        <v>1633</v>
      </c>
      <c r="Z1312">
        <v>15.37</v>
      </c>
      <c r="AA1312">
        <v>4.13</v>
      </c>
      <c r="AB1312">
        <v>177</v>
      </c>
      <c r="AC1312" s="38">
        <v>-12.3</v>
      </c>
      <c r="AD1312" s="38">
        <v>-26.13</v>
      </c>
      <c r="AE1312" s="39"/>
      <c r="AF1312" s="38">
        <v>61</v>
      </c>
      <c r="AG1312" s="38">
        <v>92</v>
      </c>
      <c r="AH1312">
        <f t="shared" si="103"/>
        <v>153</v>
      </c>
      <c r="AI1312" s="40">
        <f t="shared" si="104"/>
        <v>33.774834437086092</v>
      </c>
    </row>
    <row r="1313" spans="1:35" ht="15">
      <c r="A1313" t="str">
        <f t="shared" si="100"/>
        <v>2055</v>
      </c>
      <c r="B1313" t="str">
        <f t="shared" si="101"/>
        <v>Királyegyháza</v>
      </c>
      <c r="C1313" t="s">
        <v>1311</v>
      </c>
      <c r="D1313" t="str">
        <f>INDEX(helysegnevtar!$A$4:$F$3181,MATCH(tidy!$B1313,helysegnevtar!$A$4:$A$3181,0),3)</f>
        <v>község</v>
      </c>
      <c r="E1313" t="str">
        <f>INDEX(helysegnevtar!$A$4:$F$3181,MATCH(tidy!$B1313,helysegnevtar!$A$4:$A$3181,0),4)</f>
        <v>Baranya</v>
      </c>
      <c r="F1313" t="str">
        <f>INDEX(helysegnevtar!$A$4:$F$3181,MATCH(tidy!$B1313,helysegnevtar!$A$4:$A$3181,0),6)</f>
        <v>Szentlőrinci</v>
      </c>
      <c r="G1313">
        <v>6</v>
      </c>
      <c r="H1313">
        <v>2.74</v>
      </c>
      <c r="I1313">
        <v>57.14</v>
      </c>
      <c r="J1313">
        <v>941</v>
      </c>
      <c r="K1313">
        <v>284</v>
      </c>
      <c r="L1313">
        <v>321</v>
      </c>
      <c r="M1313">
        <f t="shared" si="102"/>
        <v>605</v>
      </c>
      <c r="N1313">
        <v>30.24</v>
      </c>
      <c r="O1313">
        <v>8.18</v>
      </c>
      <c r="P1313">
        <v>65.790000000000006</v>
      </c>
      <c r="Q1313">
        <v>22.88</v>
      </c>
      <c r="R1313">
        <v>4.55</v>
      </c>
      <c r="S1313">
        <v>0.93</v>
      </c>
      <c r="T1313">
        <v>5.48</v>
      </c>
      <c r="U1313">
        <v>1368179068</v>
      </c>
      <c r="V1313">
        <v>2208</v>
      </c>
      <c r="W1313">
        <v>147</v>
      </c>
      <c r="X1313">
        <v>66</v>
      </c>
      <c r="Y1313">
        <v>8</v>
      </c>
      <c r="Z1313">
        <v>15.56</v>
      </c>
      <c r="AB1313">
        <v>240</v>
      </c>
      <c r="AC1313" s="38">
        <v>-5.98</v>
      </c>
      <c r="AD1313" s="38">
        <v>-5.98</v>
      </c>
      <c r="AE1313" s="39">
        <v>61.22</v>
      </c>
      <c r="AF1313" s="38">
        <v>74</v>
      </c>
      <c r="AG1313" s="38">
        <v>90</v>
      </c>
      <c r="AH1313">
        <f t="shared" si="103"/>
        <v>164</v>
      </c>
      <c r="AI1313" s="40">
        <f t="shared" si="104"/>
        <v>27.107438016528924</v>
      </c>
    </row>
    <row r="1314" spans="1:35" ht="15">
      <c r="A1314" t="str">
        <f t="shared" si="100"/>
        <v>1366</v>
      </c>
      <c r="B1314" t="str">
        <f t="shared" si="101"/>
        <v>Királyhegyes</v>
      </c>
      <c r="C1314" t="s">
        <v>1312</v>
      </c>
      <c r="D1314" t="str">
        <f>INDEX(helysegnevtar!$A$4:$F$3181,MATCH(tidy!$B1314,helysegnevtar!$A$4:$A$3181,0),3)</f>
        <v>község</v>
      </c>
      <c r="E1314" t="str">
        <f>INDEX(helysegnevtar!$A$4:$F$3181,MATCH(tidy!$B1314,helysegnevtar!$A$4:$A$3181,0),4)</f>
        <v>Csongrád-Csanád</v>
      </c>
      <c r="F1314" t="str">
        <f>INDEX(helysegnevtar!$A$4:$F$3181,MATCH(tidy!$B1314,helysegnevtar!$A$4:$A$3181,0),6)</f>
        <v>Makói</v>
      </c>
      <c r="G1314">
        <v>17</v>
      </c>
      <c r="H1314">
        <v>0.84</v>
      </c>
      <c r="I1314">
        <v>65.010000000000005</v>
      </c>
      <c r="J1314">
        <v>616</v>
      </c>
      <c r="K1314">
        <v>183</v>
      </c>
      <c r="L1314">
        <v>207</v>
      </c>
      <c r="M1314">
        <f t="shared" si="102"/>
        <v>390</v>
      </c>
      <c r="N1314">
        <v>34.22</v>
      </c>
      <c r="O1314">
        <v>7.57</v>
      </c>
      <c r="P1314">
        <v>35</v>
      </c>
      <c r="Q1314">
        <v>29.8</v>
      </c>
      <c r="R1314">
        <v>0.5</v>
      </c>
      <c r="S1314">
        <v>9.09</v>
      </c>
      <c r="T1314">
        <v>9.59</v>
      </c>
      <c r="U1314">
        <v>894860433</v>
      </c>
      <c r="V1314">
        <v>1672</v>
      </c>
      <c r="W1314">
        <v>14</v>
      </c>
      <c r="Y1314">
        <v>6</v>
      </c>
      <c r="Z1314">
        <v>6.93</v>
      </c>
      <c r="AB1314">
        <v>211</v>
      </c>
      <c r="AC1314" s="38">
        <v>8.66</v>
      </c>
      <c r="AD1314" s="38">
        <v>-6.93</v>
      </c>
      <c r="AE1314" s="39">
        <v>0</v>
      </c>
      <c r="AF1314" s="38">
        <v>42</v>
      </c>
      <c r="AG1314" s="38">
        <v>77</v>
      </c>
      <c r="AH1314">
        <f t="shared" si="103"/>
        <v>119</v>
      </c>
      <c r="AI1314" s="40">
        <f t="shared" si="104"/>
        <v>30.512820512820515</v>
      </c>
    </row>
    <row r="1315" spans="1:35" ht="15">
      <c r="A1315" t="str">
        <f t="shared" si="100"/>
        <v>542</v>
      </c>
      <c r="B1315" t="str">
        <f t="shared" si="101"/>
        <v>Királyszentistván</v>
      </c>
      <c r="C1315" t="s">
        <v>1313</v>
      </c>
      <c r="D1315" t="str">
        <f>INDEX(helysegnevtar!$A$4:$F$3181,MATCH(tidy!$B1315,helysegnevtar!$A$4:$A$3181,0),3)</f>
        <v>község</v>
      </c>
      <c r="E1315" t="str">
        <f>INDEX(helysegnevtar!$A$4:$F$3181,MATCH(tidy!$B1315,helysegnevtar!$A$4:$A$3181,0),4)</f>
        <v>Veszprém</v>
      </c>
      <c r="F1315" t="str">
        <f>INDEX(helysegnevtar!$A$4:$F$3181,MATCH(tidy!$B1315,helysegnevtar!$A$4:$A$3181,0),6)</f>
        <v>Balatonalmádi</v>
      </c>
      <c r="I1315">
        <v>51.76</v>
      </c>
      <c r="J1315">
        <v>507</v>
      </c>
      <c r="K1315">
        <v>163</v>
      </c>
      <c r="L1315">
        <v>175</v>
      </c>
      <c r="M1315">
        <f t="shared" si="102"/>
        <v>338</v>
      </c>
      <c r="N1315">
        <v>12.59</v>
      </c>
      <c r="O1315">
        <v>20.49</v>
      </c>
      <c r="P1315">
        <v>28.57</v>
      </c>
      <c r="Q1315">
        <v>8.91</v>
      </c>
      <c r="R1315">
        <v>0.7</v>
      </c>
      <c r="S1315">
        <v>1.07</v>
      </c>
      <c r="T1315">
        <v>1.77</v>
      </c>
      <c r="U1315">
        <v>1230270994</v>
      </c>
      <c r="V1315">
        <v>1084</v>
      </c>
      <c r="Z1315">
        <v>19.21</v>
      </c>
      <c r="AB1315">
        <v>74</v>
      </c>
      <c r="AC1315" s="38">
        <v>17.079999999999998</v>
      </c>
      <c r="AD1315" s="38">
        <v>-6.4</v>
      </c>
      <c r="AE1315" s="39"/>
      <c r="AF1315" s="38">
        <v>34</v>
      </c>
      <c r="AG1315" s="38">
        <v>49</v>
      </c>
      <c r="AH1315">
        <f t="shared" si="103"/>
        <v>83</v>
      </c>
      <c r="AI1315" s="40">
        <f t="shared" si="104"/>
        <v>24.556213017751478</v>
      </c>
    </row>
    <row r="1316" spans="1:35" ht="15">
      <c r="A1316" t="str">
        <f t="shared" si="100"/>
        <v>793</v>
      </c>
      <c r="B1316" t="str">
        <f t="shared" si="101"/>
        <v>Kisapáti</v>
      </c>
      <c r="C1316" t="s">
        <v>1314</v>
      </c>
      <c r="D1316" t="str">
        <f>INDEX(helysegnevtar!$A$4:$F$3181,MATCH(tidy!$B1316,helysegnevtar!$A$4:$A$3181,0),3)</f>
        <v>község</v>
      </c>
      <c r="E1316" t="str">
        <f>INDEX(helysegnevtar!$A$4:$F$3181,MATCH(tidy!$B1316,helysegnevtar!$A$4:$A$3181,0),4)</f>
        <v>Veszprém</v>
      </c>
      <c r="F1316" t="str">
        <f>INDEX(helysegnevtar!$A$4:$F$3181,MATCH(tidy!$B1316,helysegnevtar!$A$4:$A$3181,0),6)</f>
        <v>Tapolcai</v>
      </c>
      <c r="G1316">
        <v>3</v>
      </c>
      <c r="I1316">
        <v>42.28</v>
      </c>
      <c r="J1316">
        <v>364</v>
      </c>
      <c r="K1316">
        <v>111</v>
      </c>
      <c r="L1316">
        <v>145</v>
      </c>
      <c r="M1316">
        <f t="shared" si="102"/>
        <v>256</v>
      </c>
      <c r="N1316">
        <v>57.09</v>
      </c>
      <c r="O1316">
        <v>12.58</v>
      </c>
      <c r="P1316">
        <v>64.709999999999994</v>
      </c>
      <c r="Q1316">
        <v>6.89</v>
      </c>
      <c r="R1316">
        <v>1.63</v>
      </c>
      <c r="S1316">
        <v>1.18</v>
      </c>
      <c r="T1316">
        <v>2.81</v>
      </c>
      <c r="U1316">
        <v>664353722</v>
      </c>
      <c r="V1316">
        <v>739</v>
      </c>
      <c r="Z1316">
        <v>11.48</v>
      </c>
      <c r="AA1316">
        <v>4.47</v>
      </c>
      <c r="AB1316">
        <v>80</v>
      </c>
      <c r="AC1316" s="38">
        <v>-17.22</v>
      </c>
      <c r="AD1316" s="38">
        <v>-5.74</v>
      </c>
      <c r="AE1316" s="39"/>
      <c r="AF1316" s="38">
        <v>20</v>
      </c>
      <c r="AG1316" s="38">
        <v>37</v>
      </c>
      <c r="AH1316">
        <f t="shared" si="103"/>
        <v>57</v>
      </c>
      <c r="AI1316" s="40">
        <f t="shared" si="104"/>
        <v>22.265625</v>
      </c>
    </row>
    <row r="1317" spans="1:35" ht="15">
      <c r="A1317" t="str">
        <f t="shared" si="100"/>
        <v>1263</v>
      </c>
      <c r="B1317" t="str">
        <f t="shared" si="101"/>
        <v>Kisapostag</v>
      </c>
      <c r="C1317" t="s">
        <v>1315</v>
      </c>
      <c r="D1317" t="str">
        <f>INDEX(helysegnevtar!$A$4:$F$3181,MATCH(tidy!$B1317,helysegnevtar!$A$4:$A$3181,0),3)</f>
        <v>község</v>
      </c>
      <c r="E1317" t="str">
        <f>INDEX(helysegnevtar!$A$4:$F$3181,MATCH(tidy!$B1317,helysegnevtar!$A$4:$A$3181,0),4)</f>
        <v>Fejér</v>
      </c>
      <c r="F1317" t="str">
        <f>INDEX(helysegnevtar!$A$4:$F$3181,MATCH(tidy!$B1317,helysegnevtar!$A$4:$A$3181,0),6)</f>
        <v>Dunaújvárosi</v>
      </c>
      <c r="G1317">
        <v>2</v>
      </c>
      <c r="H1317">
        <v>0.48</v>
      </c>
      <c r="I1317">
        <v>54.87</v>
      </c>
      <c r="J1317">
        <v>1529</v>
      </c>
      <c r="K1317">
        <v>467</v>
      </c>
      <c r="L1317">
        <v>517</v>
      </c>
      <c r="M1317">
        <f t="shared" si="102"/>
        <v>984</v>
      </c>
      <c r="N1317">
        <v>49.54</v>
      </c>
      <c r="O1317">
        <v>25.5</v>
      </c>
      <c r="P1317">
        <v>63.33</v>
      </c>
      <c r="Q1317">
        <v>9.42</v>
      </c>
      <c r="R1317">
        <v>2.04</v>
      </c>
      <c r="S1317">
        <v>9.76</v>
      </c>
      <c r="T1317">
        <v>11.8</v>
      </c>
      <c r="U1317">
        <v>4142375502</v>
      </c>
      <c r="V1317">
        <v>3829</v>
      </c>
      <c r="W1317">
        <v>27</v>
      </c>
      <c r="Y1317">
        <v>1</v>
      </c>
      <c r="Z1317">
        <v>11.83</v>
      </c>
      <c r="AA1317">
        <v>2.42</v>
      </c>
      <c r="AB1317">
        <v>207</v>
      </c>
      <c r="AC1317" s="38">
        <v>3.48</v>
      </c>
      <c r="AD1317" s="38">
        <v>-3.48</v>
      </c>
      <c r="AE1317" s="39">
        <v>14.81</v>
      </c>
      <c r="AF1317" s="38">
        <v>145</v>
      </c>
      <c r="AG1317" s="38">
        <v>175</v>
      </c>
      <c r="AH1317">
        <f t="shared" si="103"/>
        <v>320</v>
      </c>
      <c r="AI1317" s="40">
        <f t="shared" si="104"/>
        <v>32.520325203252028</v>
      </c>
    </row>
    <row r="1318" spans="1:35" ht="15">
      <c r="A1318" t="str">
        <f t="shared" si="100"/>
        <v>1942</v>
      </c>
      <c r="B1318" t="str">
        <f t="shared" si="101"/>
        <v>Kisar</v>
      </c>
      <c r="C1318" t="s">
        <v>1316</v>
      </c>
      <c r="D1318" t="str">
        <f>INDEX(helysegnevtar!$A$4:$F$3181,MATCH(tidy!$B1318,helysegnevtar!$A$4:$A$3181,0),3)</f>
        <v>község</v>
      </c>
      <c r="E1318" t="str">
        <f>INDEX(helysegnevtar!$A$4:$F$3181,MATCH(tidy!$B1318,helysegnevtar!$A$4:$A$3181,0),4)</f>
        <v>Szabolcs-Szatmár-Bereg</v>
      </c>
      <c r="F1318" t="str">
        <f>INDEX(helysegnevtar!$A$4:$F$3181,MATCH(tidy!$B1318,helysegnevtar!$A$4:$A$3181,0),6)</f>
        <v>Fehérgyarmati</v>
      </c>
      <c r="G1318">
        <v>60</v>
      </c>
      <c r="H1318">
        <v>4.9400000000000004</v>
      </c>
      <c r="I1318">
        <v>50.94</v>
      </c>
      <c r="J1318">
        <v>1059</v>
      </c>
      <c r="K1318">
        <v>318</v>
      </c>
      <c r="L1318">
        <v>403</v>
      </c>
      <c r="M1318">
        <f t="shared" si="102"/>
        <v>721</v>
      </c>
      <c r="N1318">
        <v>70.989999999999995</v>
      </c>
      <c r="O1318">
        <v>9.6199999999999992</v>
      </c>
      <c r="P1318">
        <v>58.62</v>
      </c>
      <c r="Q1318">
        <v>15.43</v>
      </c>
      <c r="S1318">
        <v>11.11</v>
      </c>
      <c r="T1318">
        <v>11.11</v>
      </c>
      <c r="U1318">
        <v>1269650290</v>
      </c>
      <c r="V1318">
        <v>3085</v>
      </c>
      <c r="W1318">
        <v>111</v>
      </c>
      <c r="X1318">
        <v>84</v>
      </c>
      <c r="Y1318">
        <v>21</v>
      </c>
      <c r="Z1318">
        <v>10.16</v>
      </c>
      <c r="AB1318">
        <v>278</v>
      </c>
      <c r="AC1318" s="38">
        <v>1.02</v>
      </c>
      <c r="AD1318" s="38">
        <v>-4.07</v>
      </c>
      <c r="AE1318" s="39">
        <v>47.75</v>
      </c>
      <c r="AF1318" s="38">
        <v>67</v>
      </c>
      <c r="AG1318" s="38">
        <v>97</v>
      </c>
      <c r="AH1318">
        <f t="shared" si="103"/>
        <v>164</v>
      </c>
      <c r="AI1318" s="40">
        <f t="shared" si="104"/>
        <v>22.74618585298197</v>
      </c>
    </row>
    <row r="1319" spans="1:35" ht="15">
      <c r="A1319" t="str">
        <f t="shared" si="100"/>
        <v>1905</v>
      </c>
      <c r="B1319" t="str">
        <f t="shared" si="101"/>
        <v>Kisasszond</v>
      </c>
      <c r="C1319" t="s">
        <v>1317</v>
      </c>
      <c r="D1319" t="str">
        <f>INDEX(helysegnevtar!$A$4:$F$3181,MATCH(tidy!$B1319,helysegnevtar!$A$4:$A$3181,0),3)</f>
        <v>község</v>
      </c>
      <c r="E1319" t="str">
        <f>INDEX(helysegnevtar!$A$4:$F$3181,MATCH(tidy!$B1319,helysegnevtar!$A$4:$A$3181,0),4)</f>
        <v>Somogy</v>
      </c>
      <c r="F1319" t="str">
        <f>INDEX(helysegnevtar!$A$4:$F$3181,MATCH(tidy!$B1319,helysegnevtar!$A$4:$A$3181,0),6)</f>
        <v>Kaposvári</v>
      </c>
      <c r="G1319">
        <v>4</v>
      </c>
      <c r="H1319">
        <v>27.92</v>
      </c>
      <c r="I1319">
        <v>48</v>
      </c>
      <c r="J1319">
        <v>175</v>
      </c>
      <c r="K1319">
        <v>55</v>
      </c>
      <c r="L1319">
        <v>69</v>
      </c>
      <c r="M1319">
        <f t="shared" si="102"/>
        <v>124</v>
      </c>
      <c r="N1319">
        <v>21.29</v>
      </c>
      <c r="O1319">
        <v>11.36</v>
      </c>
      <c r="Q1319">
        <v>7.84</v>
      </c>
      <c r="R1319">
        <v>0.93</v>
      </c>
      <c r="T1319">
        <v>0.93</v>
      </c>
      <c r="U1319">
        <v>284431477</v>
      </c>
      <c r="V1319">
        <v>312</v>
      </c>
      <c r="Z1319">
        <v>6.35</v>
      </c>
      <c r="AB1319">
        <v>43</v>
      </c>
      <c r="AC1319" s="38">
        <v>-95.24</v>
      </c>
      <c r="AD1319" s="38">
        <v>-12.7</v>
      </c>
      <c r="AE1319" s="39"/>
      <c r="AF1319" s="38">
        <v>16</v>
      </c>
      <c r="AG1319" s="38">
        <v>8</v>
      </c>
      <c r="AH1319">
        <f t="shared" si="103"/>
        <v>24</v>
      </c>
      <c r="AI1319" s="40">
        <f t="shared" si="104"/>
        <v>19.35483870967742</v>
      </c>
    </row>
    <row r="1320" spans="1:35" ht="15">
      <c r="A1320" t="str">
        <f t="shared" si="100"/>
        <v>1890</v>
      </c>
      <c r="B1320" t="str">
        <f t="shared" si="101"/>
        <v>Kisasszonyfa</v>
      </c>
      <c r="C1320" t="s">
        <v>1318</v>
      </c>
      <c r="D1320" t="str">
        <f>INDEX(helysegnevtar!$A$4:$F$3181,MATCH(tidy!$B1320,helysegnevtar!$A$4:$A$3181,0),3)</f>
        <v>község</v>
      </c>
      <c r="E1320" t="str">
        <f>INDEX(helysegnevtar!$A$4:$F$3181,MATCH(tidy!$B1320,helysegnevtar!$A$4:$A$3181,0),4)</f>
        <v>Baranya</v>
      </c>
      <c r="F1320" t="str">
        <f>INDEX(helysegnevtar!$A$4:$F$3181,MATCH(tidy!$B1320,helysegnevtar!$A$4:$A$3181,0),6)</f>
        <v>Sellyei</v>
      </c>
      <c r="G1320">
        <v>18</v>
      </c>
      <c r="H1320">
        <v>6.86</v>
      </c>
      <c r="I1320">
        <v>48.39</v>
      </c>
      <c r="J1320">
        <v>208</v>
      </c>
      <c r="K1320">
        <v>68</v>
      </c>
      <c r="L1320">
        <v>74</v>
      </c>
      <c r="M1320">
        <f t="shared" si="102"/>
        <v>142</v>
      </c>
      <c r="N1320">
        <v>31.23</v>
      </c>
      <c r="O1320">
        <v>3.13</v>
      </c>
      <c r="P1320">
        <v>69.23</v>
      </c>
      <c r="Q1320">
        <v>8.8699999999999992</v>
      </c>
      <c r="S1320">
        <v>0.5</v>
      </c>
      <c r="T1320">
        <v>0.5</v>
      </c>
      <c r="U1320">
        <v>196578627</v>
      </c>
      <c r="V1320">
        <v>461</v>
      </c>
      <c r="Z1320">
        <v>16.899999999999999</v>
      </c>
      <c r="AB1320">
        <v>82</v>
      </c>
      <c r="AC1320" s="38">
        <v>-22.54</v>
      </c>
      <c r="AD1320" s="38">
        <v>-5.63</v>
      </c>
      <c r="AE1320" s="39"/>
      <c r="AF1320" s="38">
        <v>13</v>
      </c>
      <c r="AG1320" s="38">
        <v>17</v>
      </c>
      <c r="AH1320">
        <f t="shared" si="103"/>
        <v>30</v>
      </c>
      <c r="AI1320" s="40">
        <f t="shared" si="104"/>
        <v>21.12676056338028</v>
      </c>
    </row>
    <row r="1321" spans="1:35" ht="15">
      <c r="A1321" t="str">
        <f t="shared" si="100"/>
        <v>241</v>
      </c>
      <c r="B1321" t="str">
        <f t="shared" si="101"/>
        <v>Kisbabot</v>
      </c>
      <c r="C1321" t="s">
        <v>1319</v>
      </c>
      <c r="D1321" t="str">
        <f>INDEX(helysegnevtar!$A$4:$F$3181,MATCH(tidy!$B1321,helysegnevtar!$A$4:$A$3181,0),3)</f>
        <v>község</v>
      </c>
      <c r="E1321" t="str">
        <f>INDEX(helysegnevtar!$A$4:$F$3181,MATCH(tidy!$B1321,helysegnevtar!$A$4:$A$3181,0),4)</f>
        <v>Győr-Moson-Sopron</v>
      </c>
      <c r="F1321" t="str">
        <f>INDEX(helysegnevtar!$A$4:$F$3181,MATCH(tidy!$B1321,helysegnevtar!$A$4:$A$3181,0),6)</f>
        <v>Téti</v>
      </c>
      <c r="G1321">
        <v>1</v>
      </c>
      <c r="I1321">
        <v>54.97</v>
      </c>
      <c r="J1321">
        <v>247</v>
      </c>
      <c r="K1321">
        <v>79</v>
      </c>
      <c r="L1321">
        <v>77</v>
      </c>
      <c r="M1321">
        <f t="shared" si="102"/>
        <v>156</v>
      </c>
      <c r="N1321">
        <v>30.92</v>
      </c>
      <c r="O1321">
        <v>14.78</v>
      </c>
      <c r="P1321">
        <v>100</v>
      </c>
      <c r="Q1321">
        <v>6.1</v>
      </c>
      <c r="R1321">
        <v>0.86</v>
      </c>
      <c r="S1321">
        <v>0.56000000000000005</v>
      </c>
      <c r="T1321">
        <v>1.42</v>
      </c>
      <c r="U1321">
        <v>606186409</v>
      </c>
      <c r="V1321">
        <v>656</v>
      </c>
      <c r="Z1321">
        <v>17.059999999999999</v>
      </c>
      <c r="AA1321">
        <v>2.73</v>
      </c>
      <c r="AB1321">
        <v>39</v>
      </c>
      <c r="AC1321" s="38">
        <v>-4.26</v>
      </c>
      <c r="AD1321" s="38">
        <v>-12.79</v>
      </c>
      <c r="AE1321" s="39"/>
      <c r="AF1321" s="38">
        <v>21</v>
      </c>
      <c r="AG1321" s="38">
        <v>27</v>
      </c>
      <c r="AH1321">
        <f t="shared" si="103"/>
        <v>48</v>
      </c>
      <c r="AI1321" s="40">
        <f t="shared" si="104"/>
        <v>30.76923076923077</v>
      </c>
    </row>
    <row r="1322" spans="1:35" ht="15">
      <c r="A1322" t="str">
        <f t="shared" si="100"/>
        <v>2724</v>
      </c>
      <c r="B1322" t="str">
        <f t="shared" si="101"/>
        <v>Kisbágyon</v>
      </c>
      <c r="C1322" t="s">
        <v>1320</v>
      </c>
      <c r="D1322" t="str">
        <f>INDEX(helysegnevtar!$A$4:$F$3181,MATCH(tidy!$B1322,helysegnevtar!$A$4:$A$3181,0),3)</f>
        <v>község</v>
      </c>
      <c r="E1322" t="str">
        <f>INDEX(helysegnevtar!$A$4:$F$3181,MATCH(tidy!$B1322,helysegnevtar!$A$4:$A$3181,0),4)</f>
        <v>Nógrád</v>
      </c>
      <c r="F1322" t="str">
        <f>INDEX(helysegnevtar!$A$4:$F$3181,MATCH(tidy!$B1322,helysegnevtar!$A$4:$A$3181,0),6)</f>
        <v>Pásztói</v>
      </c>
      <c r="G1322">
        <v>2</v>
      </c>
      <c r="H1322">
        <v>1.76</v>
      </c>
      <c r="I1322">
        <v>54.58</v>
      </c>
      <c r="J1322">
        <v>432</v>
      </c>
      <c r="K1322">
        <v>145</v>
      </c>
      <c r="L1322">
        <v>134</v>
      </c>
      <c r="M1322">
        <f t="shared" si="102"/>
        <v>279</v>
      </c>
      <c r="N1322">
        <v>50.58</v>
      </c>
      <c r="O1322">
        <v>6.81</v>
      </c>
      <c r="P1322">
        <v>40</v>
      </c>
      <c r="Q1322">
        <v>10.24</v>
      </c>
      <c r="R1322">
        <v>1.54</v>
      </c>
      <c r="S1322">
        <v>2.4300000000000002</v>
      </c>
      <c r="T1322">
        <v>3.97</v>
      </c>
      <c r="U1322">
        <v>805385398</v>
      </c>
      <c r="V1322">
        <v>996</v>
      </c>
      <c r="Z1322">
        <v>2.44</v>
      </c>
      <c r="AB1322">
        <v>115</v>
      </c>
      <c r="AC1322" s="38">
        <v>12.21</v>
      </c>
      <c r="AD1322" s="38">
        <v>-12.21</v>
      </c>
      <c r="AE1322" s="39"/>
      <c r="AF1322" s="38">
        <v>28</v>
      </c>
      <c r="AG1322" s="38">
        <v>53</v>
      </c>
      <c r="AH1322">
        <f t="shared" si="103"/>
        <v>81</v>
      </c>
      <c r="AI1322" s="40">
        <f t="shared" si="104"/>
        <v>29.032258064516132</v>
      </c>
    </row>
    <row r="1323" spans="1:35" ht="15">
      <c r="A1323" t="str">
        <f t="shared" si="100"/>
        <v>2288</v>
      </c>
      <c r="B1323" t="str">
        <f t="shared" si="101"/>
        <v>Kisbajcs</v>
      </c>
      <c r="C1323" t="s">
        <v>1321</v>
      </c>
      <c r="D1323" t="str">
        <f>INDEX(helysegnevtar!$A$4:$F$3181,MATCH(tidy!$B1323,helysegnevtar!$A$4:$A$3181,0),3)</f>
        <v>község</v>
      </c>
      <c r="E1323" t="str">
        <f>INDEX(helysegnevtar!$A$4:$F$3181,MATCH(tidy!$B1323,helysegnevtar!$A$4:$A$3181,0),4)</f>
        <v>Győr-Moson-Sopron</v>
      </c>
      <c r="F1323" t="str">
        <f>INDEX(helysegnevtar!$A$4:$F$3181,MATCH(tidy!$B1323,helysegnevtar!$A$4:$A$3181,0),6)</f>
        <v>Győri</v>
      </c>
      <c r="G1323">
        <v>3</v>
      </c>
      <c r="H1323">
        <v>0.31</v>
      </c>
      <c r="I1323">
        <v>50.96</v>
      </c>
      <c r="J1323">
        <v>957</v>
      </c>
      <c r="K1323">
        <v>292</v>
      </c>
      <c r="L1323">
        <v>343</v>
      </c>
      <c r="M1323">
        <f t="shared" si="102"/>
        <v>635</v>
      </c>
      <c r="N1323">
        <v>11.83</v>
      </c>
      <c r="O1323">
        <v>30.35</v>
      </c>
      <c r="P1323">
        <v>14.29</v>
      </c>
      <c r="Q1323">
        <v>8.74</v>
      </c>
      <c r="R1323">
        <v>1.42</v>
      </c>
      <c r="S1323">
        <v>4.3</v>
      </c>
      <c r="T1323">
        <v>5.72</v>
      </c>
      <c r="U1323">
        <v>2915447718</v>
      </c>
      <c r="V1323">
        <v>1915</v>
      </c>
      <c r="W1323">
        <v>201</v>
      </c>
      <c r="Z1323">
        <v>5.31</v>
      </c>
      <c r="AB1323">
        <v>110</v>
      </c>
      <c r="AC1323" s="38">
        <v>-2.12</v>
      </c>
      <c r="AD1323" s="38">
        <v>2.12</v>
      </c>
      <c r="AE1323" s="39">
        <v>72.64</v>
      </c>
      <c r="AF1323" s="38">
        <v>60</v>
      </c>
      <c r="AG1323" s="38">
        <v>85</v>
      </c>
      <c r="AH1323">
        <f t="shared" si="103"/>
        <v>145</v>
      </c>
      <c r="AI1323" s="40">
        <f t="shared" si="104"/>
        <v>22.834645669291341</v>
      </c>
    </row>
    <row r="1324" spans="1:35" ht="15">
      <c r="A1324" t="str">
        <f t="shared" si="100"/>
        <v>2438</v>
      </c>
      <c r="B1324" t="str">
        <f t="shared" si="101"/>
        <v>Kisbajom</v>
      </c>
      <c r="C1324" t="s">
        <v>1322</v>
      </c>
      <c r="D1324" t="str">
        <f>INDEX(helysegnevtar!$A$4:$F$3181,MATCH(tidy!$B1324,helysegnevtar!$A$4:$A$3181,0),3)</f>
        <v>község</v>
      </c>
      <c r="E1324" t="str">
        <f>INDEX(helysegnevtar!$A$4:$F$3181,MATCH(tidy!$B1324,helysegnevtar!$A$4:$A$3181,0),4)</f>
        <v>Somogy</v>
      </c>
      <c r="F1324" t="str">
        <f>INDEX(helysegnevtar!$A$4:$F$3181,MATCH(tidy!$B1324,helysegnevtar!$A$4:$A$3181,0),6)</f>
        <v>Nagyatádi</v>
      </c>
      <c r="G1324">
        <v>21</v>
      </c>
      <c r="H1324">
        <v>19.7</v>
      </c>
      <c r="I1324">
        <v>60.87</v>
      </c>
      <c r="J1324">
        <v>384</v>
      </c>
      <c r="K1324">
        <v>114</v>
      </c>
      <c r="L1324">
        <v>124</v>
      </c>
      <c r="M1324">
        <f t="shared" si="102"/>
        <v>238</v>
      </c>
      <c r="N1324">
        <v>43.44</v>
      </c>
      <c r="O1324">
        <v>12.41</v>
      </c>
      <c r="P1324">
        <v>35</v>
      </c>
      <c r="Q1324">
        <v>13.67</v>
      </c>
      <c r="R1324">
        <v>2.0699999999999998</v>
      </c>
      <c r="S1324">
        <v>3.3</v>
      </c>
      <c r="T1324">
        <v>5.37</v>
      </c>
      <c r="U1324">
        <v>304024970</v>
      </c>
      <c r="V1324">
        <v>837</v>
      </c>
      <c r="Z1324">
        <v>23.49</v>
      </c>
      <c r="AB1324">
        <v>109</v>
      </c>
      <c r="AC1324" s="38">
        <v>-38.18</v>
      </c>
      <c r="AD1324" s="38">
        <v>5.87</v>
      </c>
      <c r="AE1324" s="39"/>
      <c r="AF1324" s="38">
        <v>21</v>
      </c>
      <c r="AG1324" s="38">
        <v>35</v>
      </c>
      <c r="AH1324">
        <f t="shared" si="103"/>
        <v>56</v>
      </c>
      <c r="AI1324" s="40">
        <f t="shared" si="104"/>
        <v>23.52941176470588</v>
      </c>
    </row>
    <row r="1325" spans="1:35" ht="15">
      <c r="A1325" t="str">
        <f t="shared" si="100"/>
        <v>2449</v>
      </c>
      <c r="B1325" t="str">
        <f t="shared" si="101"/>
        <v>Kisbárapáti</v>
      </c>
      <c r="C1325" t="s">
        <v>1323</v>
      </c>
      <c r="D1325" t="str">
        <f>INDEX(helysegnevtar!$A$4:$F$3181,MATCH(tidy!$B1325,helysegnevtar!$A$4:$A$3181,0),3)</f>
        <v>község</v>
      </c>
      <c r="E1325" t="str">
        <f>INDEX(helysegnevtar!$A$4:$F$3181,MATCH(tidy!$B1325,helysegnevtar!$A$4:$A$3181,0),4)</f>
        <v>Somogy</v>
      </c>
      <c r="F1325" t="str">
        <f>INDEX(helysegnevtar!$A$4:$F$3181,MATCH(tidy!$B1325,helysegnevtar!$A$4:$A$3181,0),6)</f>
        <v>Tabi</v>
      </c>
      <c r="G1325">
        <v>6</v>
      </c>
      <c r="H1325">
        <v>5.45</v>
      </c>
      <c r="I1325">
        <v>50.65</v>
      </c>
      <c r="J1325">
        <v>398</v>
      </c>
      <c r="K1325">
        <v>109</v>
      </c>
      <c r="L1325">
        <v>140</v>
      </c>
      <c r="M1325">
        <f t="shared" si="102"/>
        <v>249</v>
      </c>
      <c r="N1325">
        <v>38.520000000000003</v>
      </c>
      <c r="O1325">
        <v>15.04</v>
      </c>
      <c r="P1325">
        <v>45</v>
      </c>
      <c r="Q1325">
        <v>28.71</v>
      </c>
      <c r="R1325">
        <v>3.9</v>
      </c>
      <c r="S1325">
        <v>1.73</v>
      </c>
      <c r="T1325">
        <v>5.63</v>
      </c>
      <c r="U1325">
        <v>471220327</v>
      </c>
      <c r="V1325">
        <v>770</v>
      </c>
      <c r="Z1325">
        <v>11.8</v>
      </c>
      <c r="AA1325">
        <v>28.77</v>
      </c>
      <c r="AB1325">
        <v>115</v>
      </c>
      <c r="AC1325" s="38">
        <v>-41.3</v>
      </c>
      <c r="AD1325" s="38">
        <v>-23.6</v>
      </c>
      <c r="AE1325" s="39"/>
      <c r="AF1325" s="38">
        <v>35</v>
      </c>
      <c r="AG1325" s="38">
        <v>55</v>
      </c>
      <c r="AH1325">
        <f t="shared" si="103"/>
        <v>90</v>
      </c>
      <c r="AI1325" s="40">
        <f t="shared" si="104"/>
        <v>36.144578313253014</v>
      </c>
    </row>
    <row r="1326" spans="1:35" ht="15">
      <c r="A1326" t="str">
        <f t="shared" si="100"/>
        <v>2629</v>
      </c>
      <c r="B1326" t="str">
        <f t="shared" si="101"/>
        <v>Kisbárkány</v>
      </c>
      <c r="C1326" t="s">
        <v>1324</v>
      </c>
      <c r="D1326" t="str">
        <f>INDEX(helysegnevtar!$A$4:$F$3181,MATCH(tidy!$B1326,helysegnevtar!$A$4:$A$3181,0),3)</f>
        <v>község</v>
      </c>
      <c r="E1326" t="str">
        <f>INDEX(helysegnevtar!$A$4:$F$3181,MATCH(tidy!$B1326,helysegnevtar!$A$4:$A$3181,0),4)</f>
        <v>Nógrád</v>
      </c>
      <c r="F1326" t="str">
        <f>INDEX(helysegnevtar!$A$4:$F$3181,MATCH(tidy!$B1326,helysegnevtar!$A$4:$A$3181,0),6)</f>
        <v>Salgótarjáni</v>
      </c>
      <c r="G1326">
        <v>4</v>
      </c>
      <c r="I1326">
        <v>43.16</v>
      </c>
      <c r="J1326">
        <v>159</v>
      </c>
      <c r="K1326">
        <v>56</v>
      </c>
      <c r="L1326">
        <v>57</v>
      </c>
      <c r="M1326">
        <f t="shared" si="102"/>
        <v>113</v>
      </c>
      <c r="N1326">
        <v>24.5</v>
      </c>
      <c r="O1326">
        <v>14.63</v>
      </c>
      <c r="P1326">
        <v>66.67</v>
      </c>
      <c r="Q1326">
        <v>8.0299999999999994</v>
      </c>
      <c r="R1326">
        <v>0.95</v>
      </c>
      <c r="S1326">
        <v>0.71</v>
      </c>
      <c r="T1326">
        <v>1.66</v>
      </c>
      <c r="U1326">
        <v>360742267</v>
      </c>
      <c r="V1326">
        <v>391</v>
      </c>
      <c r="Z1326">
        <v>7.87</v>
      </c>
      <c r="AA1326">
        <v>2.97</v>
      </c>
      <c r="AB1326">
        <v>28</v>
      </c>
      <c r="AC1326" s="38">
        <v>31.5</v>
      </c>
      <c r="AD1326" s="38">
        <v>-15.75</v>
      </c>
      <c r="AE1326" s="39"/>
      <c r="AF1326" s="38">
        <v>11</v>
      </c>
      <c r="AG1326" s="38">
        <v>21</v>
      </c>
      <c r="AH1326">
        <f t="shared" si="103"/>
        <v>32</v>
      </c>
      <c r="AI1326" s="40">
        <f t="shared" si="104"/>
        <v>28.318584070796462</v>
      </c>
    </row>
    <row r="1327" spans="1:35" ht="15">
      <c r="A1327" t="str">
        <f t="shared" si="100"/>
        <v>1733</v>
      </c>
      <c r="B1327" t="str">
        <f t="shared" si="101"/>
        <v>Kisbér</v>
      </c>
      <c r="C1327" t="s">
        <v>1325</v>
      </c>
      <c r="D1327" t="str">
        <f>INDEX(helysegnevtar!$A$4:$F$3181,MATCH(tidy!$B1327,helysegnevtar!$A$4:$A$3181,0),3)</f>
        <v>város</v>
      </c>
      <c r="E1327" t="str">
        <f>INDEX(helysegnevtar!$A$4:$F$3181,MATCH(tidy!$B1327,helysegnevtar!$A$4:$A$3181,0),4)</f>
        <v>Komárom-Esztergom</v>
      </c>
      <c r="F1327" t="str">
        <f>INDEX(helysegnevtar!$A$4:$F$3181,MATCH(tidy!$B1327,helysegnevtar!$A$4:$A$3181,0),6)</f>
        <v>Kisbéri</v>
      </c>
      <c r="G1327">
        <v>8</v>
      </c>
      <c r="H1327">
        <v>0.86</v>
      </c>
      <c r="I1327">
        <v>56.06</v>
      </c>
      <c r="J1327">
        <v>5526</v>
      </c>
      <c r="K1327">
        <v>1702</v>
      </c>
      <c r="L1327">
        <v>1767</v>
      </c>
      <c r="M1327">
        <f t="shared" si="102"/>
        <v>3469</v>
      </c>
      <c r="N1327">
        <v>44.3</v>
      </c>
      <c r="O1327">
        <v>15.72</v>
      </c>
      <c r="P1327">
        <v>59.46</v>
      </c>
      <c r="Q1327">
        <v>52.16</v>
      </c>
      <c r="R1327">
        <v>5.3</v>
      </c>
      <c r="S1327">
        <v>24.95</v>
      </c>
      <c r="T1327">
        <v>30.25</v>
      </c>
      <c r="U1327">
        <v>13505852665</v>
      </c>
      <c r="V1327">
        <v>11622</v>
      </c>
      <c r="W1327">
        <v>357</v>
      </c>
      <c r="X1327">
        <v>7</v>
      </c>
      <c r="Y1327">
        <v>35</v>
      </c>
      <c r="Z1327">
        <v>18.510000000000002</v>
      </c>
      <c r="AA1327">
        <v>5.69</v>
      </c>
      <c r="AB1327">
        <v>1121</v>
      </c>
      <c r="AC1327" s="38">
        <v>-0.54</v>
      </c>
      <c r="AD1327" s="38">
        <v>-7.73</v>
      </c>
      <c r="AE1327" s="39">
        <v>9.8000000000000007</v>
      </c>
      <c r="AF1327" s="38">
        <v>470</v>
      </c>
      <c r="AG1327" s="38">
        <v>725</v>
      </c>
      <c r="AH1327">
        <f t="shared" si="103"/>
        <v>1195</v>
      </c>
      <c r="AI1327" s="40">
        <f t="shared" si="104"/>
        <v>34.447967714038633</v>
      </c>
    </row>
    <row r="1328" spans="1:35" ht="15">
      <c r="A1328" t="str">
        <f t="shared" si="100"/>
        <v>3082</v>
      </c>
      <c r="B1328" t="str">
        <f t="shared" si="101"/>
        <v>Kisberény</v>
      </c>
      <c r="C1328" t="s">
        <v>1326</v>
      </c>
      <c r="D1328" t="str">
        <f>INDEX(helysegnevtar!$A$4:$F$3181,MATCH(tidy!$B1328,helysegnevtar!$A$4:$A$3181,0),3)</f>
        <v>község</v>
      </c>
      <c r="E1328" t="str">
        <f>INDEX(helysegnevtar!$A$4:$F$3181,MATCH(tidy!$B1328,helysegnevtar!$A$4:$A$3181,0),4)</f>
        <v>Somogy</v>
      </c>
      <c r="F1328" t="str">
        <f>INDEX(helysegnevtar!$A$4:$F$3181,MATCH(tidy!$B1328,helysegnevtar!$A$4:$A$3181,0),6)</f>
        <v>Fonyódi</v>
      </c>
      <c r="G1328">
        <v>8</v>
      </c>
      <c r="H1328">
        <v>11.24</v>
      </c>
      <c r="I1328">
        <v>44.78</v>
      </c>
      <c r="J1328">
        <v>190</v>
      </c>
      <c r="K1328">
        <v>59</v>
      </c>
      <c r="L1328">
        <v>71</v>
      </c>
      <c r="M1328">
        <f t="shared" si="102"/>
        <v>130</v>
      </c>
      <c r="N1328">
        <v>37.79</v>
      </c>
      <c r="O1328">
        <v>12.86</v>
      </c>
      <c r="P1328">
        <v>22.22</v>
      </c>
      <c r="Q1328">
        <v>7.46</v>
      </c>
      <c r="S1328">
        <v>2.85</v>
      </c>
      <c r="T1328">
        <v>2.85</v>
      </c>
      <c r="U1328">
        <v>151111126</v>
      </c>
      <c r="V1328">
        <v>272</v>
      </c>
      <c r="Z1328">
        <v>4.66</v>
      </c>
      <c r="AB1328">
        <v>60</v>
      </c>
      <c r="AC1328" s="38">
        <v>-18.649999999999999</v>
      </c>
      <c r="AD1328" s="38">
        <v>13.99</v>
      </c>
      <c r="AE1328" s="39"/>
      <c r="AF1328" s="38">
        <v>10</v>
      </c>
      <c r="AG1328" s="38">
        <v>9</v>
      </c>
      <c r="AH1328">
        <f t="shared" si="103"/>
        <v>19</v>
      </c>
      <c r="AI1328" s="40">
        <f t="shared" si="104"/>
        <v>14.615384615384617</v>
      </c>
    </row>
    <row r="1329" spans="1:35">
      <c r="A1329" t="str">
        <f t="shared" si="100"/>
        <v>2907</v>
      </c>
      <c r="B1329" t="str">
        <f t="shared" si="101"/>
        <v>Kisberzseny</v>
      </c>
      <c r="C1329" t="s">
        <v>1327</v>
      </c>
      <c r="D1329" t="str">
        <f>INDEX(helysegnevtar!$A$4:$F$3181,MATCH(tidy!$B1329,helysegnevtar!$A$4:$A$3181,0),3)</f>
        <v>község</v>
      </c>
      <c r="E1329" t="str">
        <f>INDEX(helysegnevtar!$A$4:$F$3181,MATCH(tidy!$B1329,helysegnevtar!$A$4:$A$3181,0),4)</f>
        <v>Veszprém</v>
      </c>
      <c r="F1329" t="str">
        <f>INDEX(helysegnevtar!$A$4:$F$3181,MATCH(tidy!$B1329,helysegnevtar!$A$4:$A$3181,0),6)</f>
        <v>Devecseri</v>
      </c>
      <c r="G1329">
        <v>3</v>
      </c>
      <c r="I1329">
        <v>51.61</v>
      </c>
      <c r="J1329">
        <v>101</v>
      </c>
      <c r="K1329">
        <v>30</v>
      </c>
      <c r="L1329">
        <v>36</v>
      </c>
      <c r="M1329">
        <f t="shared" si="102"/>
        <v>66</v>
      </c>
      <c r="N1329">
        <v>56.87</v>
      </c>
      <c r="O1329">
        <v>14.55</v>
      </c>
      <c r="P1329">
        <v>40</v>
      </c>
      <c r="Q1329">
        <v>5.29</v>
      </c>
      <c r="R1329">
        <v>0.1</v>
      </c>
      <c r="S1329">
        <v>1.6</v>
      </c>
      <c r="T1329">
        <v>1.7</v>
      </c>
      <c r="U1329">
        <v>226068828</v>
      </c>
      <c r="V1329">
        <v>184</v>
      </c>
      <c r="Z1329">
        <v>20.55</v>
      </c>
      <c r="AA1329">
        <v>26.32</v>
      </c>
      <c r="AB1329">
        <v>36</v>
      </c>
      <c r="AC1329" s="38">
        <v>-47.95</v>
      </c>
      <c r="AD1329" s="38">
        <v>0</v>
      </c>
      <c r="AF1329" s="38">
        <v>4</v>
      </c>
      <c r="AG1329" s="38">
        <v>15</v>
      </c>
      <c r="AH1329">
        <f t="shared" si="103"/>
        <v>19</v>
      </c>
      <c r="AI1329" s="40">
        <f t="shared" si="104"/>
        <v>28.787878787878789</v>
      </c>
    </row>
    <row r="1330" spans="1:35">
      <c r="A1330" t="str">
        <f t="shared" si="100"/>
        <v>572</v>
      </c>
      <c r="B1330" t="str">
        <f t="shared" si="101"/>
        <v>Kisbeszterce</v>
      </c>
      <c r="C1330" t="s">
        <v>1328</v>
      </c>
      <c r="D1330" t="str">
        <f>INDEX(helysegnevtar!$A$4:$F$3181,MATCH(tidy!$B1330,helysegnevtar!$A$4:$A$3181,0),3)</f>
        <v>község</v>
      </c>
      <c r="E1330" t="str">
        <f>INDEX(helysegnevtar!$A$4:$F$3181,MATCH(tidy!$B1330,helysegnevtar!$A$4:$A$3181,0),4)</f>
        <v>Baranya</v>
      </c>
      <c r="F1330" t="str">
        <f>INDEX(helysegnevtar!$A$4:$F$3181,MATCH(tidy!$B1330,helysegnevtar!$A$4:$A$3181,0),6)</f>
        <v>Hegyháti</v>
      </c>
      <c r="G1330">
        <v>4</v>
      </c>
      <c r="I1330">
        <v>42.31</v>
      </c>
      <c r="J1330">
        <v>78</v>
      </c>
      <c r="K1330">
        <v>24</v>
      </c>
      <c r="L1330">
        <v>30</v>
      </c>
      <c r="M1330">
        <f t="shared" si="102"/>
        <v>54</v>
      </c>
      <c r="N1330">
        <v>42.18</v>
      </c>
      <c r="O1330">
        <v>17.14</v>
      </c>
      <c r="P1330">
        <v>100</v>
      </c>
      <c r="Q1330">
        <v>7.47</v>
      </c>
      <c r="R1330">
        <v>1.4</v>
      </c>
      <c r="S1330">
        <v>1.46</v>
      </c>
      <c r="T1330">
        <v>2.86</v>
      </c>
      <c r="U1330">
        <v>91469081</v>
      </c>
      <c r="V1330">
        <v>156</v>
      </c>
      <c r="AA1330">
        <v>23.08</v>
      </c>
      <c r="AB1330">
        <v>28</v>
      </c>
      <c r="AC1330" s="38">
        <v>13.16</v>
      </c>
      <c r="AD1330" s="38">
        <v>-13.16</v>
      </c>
      <c r="AF1330" s="38">
        <v>5</v>
      </c>
      <c r="AG1330" s="38">
        <v>9</v>
      </c>
      <c r="AH1330">
        <f t="shared" si="103"/>
        <v>14</v>
      </c>
      <c r="AI1330" s="40">
        <f t="shared" si="104"/>
        <v>25.925925925925924</v>
      </c>
    </row>
    <row r="1331" spans="1:35">
      <c r="A1331" t="str">
        <f t="shared" si="100"/>
        <v>781</v>
      </c>
      <c r="B1331" t="str">
        <f t="shared" si="101"/>
        <v>Kisbodak</v>
      </c>
      <c r="C1331" t="s">
        <v>1329</v>
      </c>
      <c r="D1331" t="str">
        <f>INDEX(helysegnevtar!$A$4:$F$3181,MATCH(tidy!$B1331,helysegnevtar!$A$4:$A$3181,0),3)</f>
        <v>község</v>
      </c>
      <c r="E1331" t="str">
        <f>INDEX(helysegnevtar!$A$4:$F$3181,MATCH(tidy!$B1331,helysegnevtar!$A$4:$A$3181,0),4)</f>
        <v>Győr-Moson-Sopron</v>
      </c>
      <c r="F1331" t="str">
        <f>INDEX(helysegnevtar!$A$4:$F$3181,MATCH(tidy!$B1331,helysegnevtar!$A$4:$A$3181,0),6)</f>
        <v>Mosonmagyaróvári</v>
      </c>
      <c r="I1331">
        <v>49.8</v>
      </c>
      <c r="J1331">
        <v>385</v>
      </c>
      <c r="K1331">
        <v>128</v>
      </c>
      <c r="L1331">
        <v>131</v>
      </c>
      <c r="M1331">
        <f t="shared" si="102"/>
        <v>259</v>
      </c>
      <c r="N1331">
        <v>42.51</v>
      </c>
      <c r="O1331">
        <v>17.93</v>
      </c>
      <c r="Q1331">
        <v>9.1</v>
      </c>
      <c r="R1331">
        <v>0.43</v>
      </c>
      <c r="S1331">
        <v>3.24</v>
      </c>
      <c r="T1331">
        <v>3.67</v>
      </c>
      <c r="U1331">
        <v>646547126</v>
      </c>
      <c r="V1331">
        <v>958</v>
      </c>
      <c r="Z1331">
        <v>2.84</v>
      </c>
      <c r="AB1331">
        <v>52</v>
      </c>
      <c r="AC1331" s="38">
        <v>-5.69</v>
      </c>
      <c r="AD1331" s="38">
        <v>2.84</v>
      </c>
      <c r="AF1331" s="38">
        <v>35</v>
      </c>
      <c r="AG1331" s="38">
        <v>45</v>
      </c>
      <c r="AH1331">
        <f t="shared" si="103"/>
        <v>80</v>
      </c>
      <c r="AI1331" s="40">
        <f t="shared" si="104"/>
        <v>30.888030888030887</v>
      </c>
    </row>
    <row r="1332" spans="1:35">
      <c r="A1332" t="str">
        <f t="shared" si="100"/>
        <v>2137</v>
      </c>
      <c r="B1332" t="str">
        <f t="shared" si="101"/>
        <v>Kisbucsa</v>
      </c>
      <c r="C1332" t="s">
        <v>1330</v>
      </c>
      <c r="D1332" t="str">
        <f>INDEX(helysegnevtar!$A$4:$F$3181,MATCH(tidy!$B1332,helysegnevtar!$A$4:$A$3181,0),3)</f>
        <v>község</v>
      </c>
      <c r="E1332" t="str">
        <f>INDEX(helysegnevtar!$A$4:$F$3181,MATCH(tidy!$B1332,helysegnevtar!$A$4:$A$3181,0),4)</f>
        <v>Zala</v>
      </c>
      <c r="F1332" t="str">
        <f>INDEX(helysegnevtar!$A$4:$F$3181,MATCH(tidy!$B1332,helysegnevtar!$A$4:$A$3181,0),6)</f>
        <v>Zalaegerszegi</v>
      </c>
      <c r="G1332">
        <v>3</v>
      </c>
      <c r="I1332">
        <v>46.18</v>
      </c>
      <c r="J1332">
        <v>428</v>
      </c>
      <c r="K1332">
        <v>128</v>
      </c>
      <c r="L1332">
        <v>162</v>
      </c>
      <c r="M1332">
        <f t="shared" si="102"/>
        <v>290</v>
      </c>
      <c r="N1332">
        <v>15.65</v>
      </c>
      <c r="O1332">
        <v>18.5</v>
      </c>
      <c r="P1332">
        <v>20</v>
      </c>
      <c r="Q1332">
        <v>8.7899999999999991</v>
      </c>
      <c r="S1332">
        <v>4.59</v>
      </c>
      <c r="T1332">
        <v>4.59</v>
      </c>
      <c r="U1332">
        <v>913489019</v>
      </c>
      <c r="V1332">
        <v>817</v>
      </c>
      <c r="Z1332">
        <v>9.36</v>
      </c>
      <c r="AA1332">
        <v>7.57</v>
      </c>
      <c r="AB1332">
        <v>77</v>
      </c>
      <c r="AC1332" s="38">
        <v>-28.07</v>
      </c>
      <c r="AD1332" s="38">
        <v>-4.68</v>
      </c>
      <c r="AF1332" s="38">
        <v>35</v>
      </c>
      <c r="AG1332" s="38">
        <v>52</v>
      </c>
      <c r="AH1332">
        <f t="shared" si="103"/>
        <v>87</v>
      </c>
      <c r="AI1332" s="40">
        <f t="shared" si="104"/>
        <v>30</v>
      </c>
    </row>
    <row r="1333" spans="1:35">
      <c r="A1333" t="str">
        <f t="shared" si="100"/>
        <v>2286</v>
      </c>
      <c r="B1333" t="str">
        <f t="shared" si="101"/>
        <v>Kisbudmér</v>
      </c>
      <c r="C1333" t="s">
        <v>1331</v>
      </c>
      <c r="D1333" t="str">
        <f>INDEX(helysegnevtar!$A$4:$F$3181,MATCH(tidy!$B1333,helysegnevtar!$A$4:$A$3181,0),3)</f>
        <v>község</v>
      </c>
      <c r="E1333" t="str">
        <f>INDEX(helysegnevtar!$A$4:$F$3181,MATCH(tidy!$B1333,helysegnevtar!$A$4:$A$3181,0),4)</f>
        <v>Baranya</v>
      </c>
      <c r="F1333" t="str">
        <f>INDEX(helysegnevtar!$A$4:$F$3181,MATCH(tidy!$B1333,helysegnevtar!$A$4:$A$3181,0),6)</f>
        <v>Bólyi</v>
      </c>
      <c r="G1333">
        <v>3</v>
      </c>
      <c r="H1333">
        <v>4.55</v>
      </c>
      <c r="I1333">
        <v>48.44</v>
      </c>
      <c r="J1333">
        <v>102</v>
      </c>
      <c r="K1333">
        <v>30</v>
      </c>
      <c r="L1333">
        <v>38</v>
      </c>
      <c r="M1333">
        <f t="shared" si="102"/>
        <v>68</v>
      </c>
      <c r="N1333">
        <v>32.590000000000003</v>
      </c>
      <c r="O1333">
        <v>7.69</v>
      </c>
      <c r="P1333">
        <v>72.73</v>
      </c>
      <c r="Q1333">
        <v>5.72</v>
      </c>
      <c r="R1333">
        <v>1.32</v>
      </c>
      <c r="S1333">
        <v>0.2</v>
      </c>
      <c r="T1333">
        <v>1.52</v>
      </c>
      <c r="U1333">
        <v>77076837</v>
      </c>
      <c r="V1333">
        <v>235</v>
      </c>
      <c r="AA1333">
        <v>25.64</v>
      </c>
      <c r="AB1333">
        <v>27</v>
      </c>
      <c r="AC1333" s="38">
        <v>-100.56</v>
      </c>
      <c r="AD1333" s="38">
        <v>22.35</v>
      </c>
      <c r="AF1333" s="38">
        <v>11</v>
      </c>
      <c r="AG1333" s="38">
        <v>7</v>
      </c>
      <c r="AH1333">
        <f t="shared" si="103"/>
        <v>18</v>
      </c>
      <c r="AI1333" s="40">
        <f t="shared" si="104"/>
        <v>26.47058823529412</v>
      </c>
    </row>
    <row r="1334" spans="1:35">
      <c r="A1334" t="str">
        <f t="shared" si="100"/>
        <v>1734</v>
      </c>
      <c r="B1334" t="str">
        <f t="shared" si="101"/>
        <v>Kiscsécs</v>
      </c>
      <c r="C1334" t="s">
        <v>1332</v>
      </c>
      <c r="D1334" t="str">
        <f>INDEX(helysegnevtar!$A$4:$F$3181,MATCH(tidy!$B1334,helysegnevtar!$A$4:$A$3181,0),3)</f>
        <v>község</v>
      </c>
      <c r="E1334" t="str">
        <f>INDEX(helysegnevtar!$A$4:$F$3181,MATCH(tidy!$B1334,helysegnevtar!$A$4:$A$3181,0),4)</f>
        <v>Borsod-Abaúj-Zemplén</v>
      </c>
      <c r="F1334" t="str">
        <f>INDEX(helysegnevtar!$A$4:$F$3181,MATCH(tidy!$B1334,helysegnevtar!$A$4:$A$3181,0),6)</f>
        <v>Tiszaújvárosi</v>
      </c>
      <c r="G1334">
        <v>15</v>
      </c>
      <c r="H1334">
        <v>8.99</v>
      </c>
      <c r="I1334">
        <v>59.17</v>
      </c>
      <c r="J1334">
        <v>185</v>
      </c>
      <c r="K1334">
        <v>63</v>
      </c>
      <c r="L1334">
        <v>60</v>
      </c>
      <c r="M1334">
        <f t="shared" si="102"/>
        <v>123</v>
      </c>
      <c r="N1334">
        <v>40.869999999999997</v>
      </c>
      <c r="O1334">
        <v>4.5999999999999996</v>
      </c>
      <c r="P1334">
        <v>32</v>
      </c>
      <c r="Q1334">
        <v>4.13</v>
      </c>
      <c r="R1334">
        <v>0.47</v>
      </c>
      <c r="S1334">
        <v>0.81</v>
      </c>
      <c r="T1334">
        <v>1.28</v>
      </c>
      <c r="U1334">
        <v>186687982</v>
      </c>
      <c r="V1334">
        <v>310</v>
      </c>
      <c r="Z1334">
        <v>15.27</v>
      </c>
      <c r="AA1334">
        <v>30</v>
      </c>
      <c r="AB1334">
        <v>61</v>
      </c>
      <c r="AC1334" s="38">
        <v>-61.07</v>
      </c>
      <c r="AD1334" s="38">
        <v>-15.27</v>
      </c>
      <c r="AF1334" s="38">
        <v>6</v>
      </c>
      <c r="AG1334" s="38">
        <v>5</v>
      </c>
      <c r="AH1334">
        <f t="shared" si="103"/>
        <v>11</v>
      </c>
      <c r="AI1334" s="40">
        <f t="shared" si="104"/>
        <v>8.9430894308943092</v>
      </c>
    </row>
    <row r="1335" spans="1:35">
      <c r="A1335" t="str">
        <f t="shared" si="100"/>
        <v>1624</v>
      </c>
      <c r="B1335" t="str">
        <f t="shared" si="101"/>
        <v>Kiscsehi</v>
      </c>
      <c r="C1335" t="s">
        <v>1333</v>
      </c>
      <c r="D1335" t="str">
        <f>INDEX(helysegnevtar!$A$4:$F$3181,MATCH(tidy!$B1335,helysegnevtar!$A$4:$A$3181,0),3)</f>
        <v>község</v>
      </c>
      <c r="E1335" t="str">
        <f>INDEX(helysegnevtar!$A$4:$F$3181,MATCH(tidy!$B1335,helysegnevtar!$A$4:$A$3181,0),4)</f>
        <v>Zala</v>
      </c>
      <c r="F1335" t="str">
        <f>INDEX(helysegnevtar!$A$4:$F$3181,MATCH(tidy!$B1335,helysegnevtar!$A$4:$A$3181,0),6)</f>
        <v>Letenyei</v>
      </c>
      <c r="G1335">
        <v>1</v>
      </c>
      <c r="I1335">
        <v>53.64</v>
      </c>
      <c r="J1335">
        <v>180</v>
      </c>
      <c r="K1335">
        <v>46</v>
      </c>
      <c r="L1335">
        <v>64</v>
      </c>
      <c r="M1335">
        <f t="shared" si="102"/>
        <v>110</v>
      </c>
      <c r="N1335">
        <v>56.48</v>
      </c>
      <c r="O1335">
        <v>11.9</v>
      </c>
      <c r="P1335">
        <v>80</v>
      </c>
      <c r="Q1335">
        <v>11.43</v>
      </c>
      <c r="R1335">
        <v>0.62</v>
      </c>
      <c r="S1335">
        <v>1.77</v>
      </c>
      <c r="T1335">
        <v>2.39</v>
      </c>
      <c r="U1335">
        <v>590051734</v>
      </c>
      <c r="V1335">
        <v>409</v>
      </c>
      <c r="Z1335">
        <v>5.99</v>
      </c>
      <c r="AA1335">
        <v>11.7</v>
      </c>
      <c r="AB1335">
        <v>39</v>
      </c>
      <c r="AC1335" s="38">
        <v>23.95</v>
      </c>
      <c r="AD1335" s="38">
        <v>-11.98</v>
      </c>
      <c r="AF1335" s="38">
        <v>12</v>
      </c>
      <c r="AG1335" s="38">
        <v>30</v>
      </c>
      <c r="AH1335">
        <f t="shared" si="103"/>
        <v>42</v>
      </c>
      <c r="AI1335" s="40">
        <f t="shared" si="104"/>
        <v>38.181818181818187</v>
      </c>
    </row>
    <row r="1336" spans="1:35">
      <c r="A1336" t="str">
        <f t="shared" si="100"/>
        <v>2370</v>
      </c>
      <c r="B1336" t="str">
        <f t="shared" si="101"/>
        <v>Kiscsősz</v>
      </c>
      <c r="C1336" t="s">
        <v>1334</v>
      </c>
      <c r="D1336" t="str">
        <f>INDEX(helysegnevtar!$A$4:$F$3181,MATCH(tidy!$B1336,helysegnevtar!$A$4:$A$3181,0),3)</f>
        <v>község</v>
      </c>
      <c r="E1336" t="str">
        <f>INDEX(helysegnevtar!$A$4:$F$3181,MATCH(tidy!$B1336,helysegnevtar!$A$4:$A$3181,0),4)</f>
        <v>Veszprém</v>
      </c>
      <c r="F1336" t="str">
        <f>INDEX(helysegnevtar!$A$4:$F$3181,MATCH(tidy!$B1336,helysegnevtar!$A$4:$A$3181,0),6)</f>
        <v>Devecseri</v>
      </c>
      <c r="G1336">
        <v>1</v>
      </c>
      <c r="I1336">
        <v>81.67</v>
      </c>
      <c r="J1336">
        <v>116</v>
      </c>
      <c r="K1336">
        <v>28</v>
      </c>
      <c r="L1336">
        <v>34</v>
      </c>
      <c r="M1336">
        <f t="shared" si="102"/>
        <v>62</v>
      </c>
      <c r="N1336">
        <v>58.77</v>
      </c>
      <c r="O1336">
        <v>18.420000000000002</v>
      </c>
      <c r="P1336">
        <v>100</v>
      </c>
      <c r="Q1336">
        <v>9.0399999999999991</v>
      </c>
      <c r="R1336">
        <v>0.51</v>
      </c>
      <c r="S1336">
        <v>0.32</v>
      </c>
      <c r="T1336">
        <v>0.83</v>
      </c>
      <c r="U1336">
        <v>147926208</v>
      </c>
      <c r="V1336">
        <v>281</v>
      </c>
      <c r="Z1336">
        <v>18.78</v>
      </c>
      <c r="AB1336">
        <v>28</v>
      </c>
      <c r="AC1336" s="38">
        <v>-28.17</v>
      </c>
      <c r="AD1336" s="38">
        <v>9.39</v>
      </c>
      <c r="AF1336" s="38">
        <v>13</v>
      </c>
      <c r="AG1336" s="38">
        <v>21</v>
      </c>
      <c r="AH1336">
        <f t="shared" si="103"/>
        <v>34</v>
      </c>
      <c r="AI1336" s="40">
        <f t="shared" si="104"/>
        <v>54.838709677419352</v>
      </c>
    </row>
    <row r="1337" spans="1:35">
      <c r="A1337" t="str">
        <f t="shared" si="100"/>
        <v>1118</v>
      </c>
      <c r="B1337" t="str">
        <f t="shared" si="101"/>
        <v>Kisdér</v>
      </c>
      <c r="C1337" t="s">
        <v>1335</v>
      </c>
      <c r="D1337" t="str">
        <f>INDEX(helysegnevtar!$A$4:$F$3181,MATCH(tidy!$B1337,helysegnevtar!$A$4:$A$3181,0),3)</f>
        <v>község</v>
      </c>
      <c r="E1337" t="str">
        <f>INDEX(helysegnevtar!$A$4:$F$3181,MATCH(tidy!$B1337,helysegnevtar!$A$4:$A$3181,0),4)</f>
        <v>Baranya</v>
      </c>
      <c r="F1337" t="str">
        <f>INDEX(helysegnevtar!$A$4:$F$3181,MATCH(tidy!$B1337,helysegnevtar!$A$4:$A$3181,0),6)</f>
        <v>Siklósi</v>
      </c>
      <c r="G1337">
        <v>4</v>
      </c>
      <c r="I1337">
        <v>48.57</v>
      </c>
      <c r="J1337">
        <v>130</v>
      </c>
      <c r="K1337">
        <v>45</v>
      </c>
      <c r="L1337">
        <v>44</v>
      </c>
      <c r="M1337">
        <f t="shared" si="102"/>
        <v>89</v>
      </c>
      <c r="N1337">
        <v>25.74</v>
      </c>
      <c r="O1337">
        <v>4.17</v>
      </c>
      <c r="Q1337">
        <v>4.37</v>
      </c>
      <c r="R1337">
        <v>0.54</v>
      </c>
      <c r="S1337">
        <v>0.6</v>
      </c>
      <c r="T1337">
        <v>1.1399999999999999</v>
      </c>
      <c r="U1337">
        <v>165588916</v>
      </c>
      <c r="V1337">
        <v>296</v>
      </c>
      <c r="AB1337">
        <v>34</v>
      </c>
      <c r="AC1337" s="38">
        <v>72.540000000000006</v>
      </c>
      <c r="AD1337" s="38">
        <v>0</v>
      </c>
      <c r="AF1337" s="38">
        <v>7</v>
      </c>
      <c r="AG1337" s="38">
        <v>9</v>
      </c>
      <c r="AH1337">
        <f t="shared" si="103"/>
        <v>16</v>
      </c>
      <c r="AI1337" s="40">
        <f t="shared" si="104"/>
        <v>17.977528089887642</v>
      </c>
    </row>
    <row r="1338" spans="1:35">
      <c r="A1338" t="str">
        <f t="shared" si="100"/>
        <v>3390</v>
      </c>
      <c r="B1338" t="str">
        <f t="shared" si="101"/>
        <v>Kisdobsza</v>
      </c>
      <c r="C1338" t="s">
        <v>1336</v>
      </c>
      <c r="D1338" t="str">
        <f>INDEX(helysegnevtar!$A$4:$F$3181,MATCH(tidy!$B1338,helysegnevtar!$A$4:$A$3181,0),3)</f>
        <v>község</v>
      </c>
      <c r="E1338" t="str">
        <f>INDEX(helysegnevtar!$A$4:$F$3181,MATCH(tidy!$B1338,helysegnevtar!$A$4:$A$3181,0),4)</f>
        <v>Baranya</v>
      </c>
      <c r="F1338" t="str">
        <f>INDEX(helysegnevtar!$A$4:$F$3181,MATCH(tidy!$B1338,helysegnevtar!$A$4:$A$3181,0),6)</f>
        <v>Szigetvári</v>
      </c>
      <c r="G1338">
        <v>8</v>
      </c>
      <c r="H1338">
        <v>2.37</v>
      </c>
      <c r="I1338">
        <v>44.64</v>
      </c>
      <c r="J1338">
        <v>260</v>
      </c>
      <c r="K1338">
        <v>89</v>
      </c>
      <c r="L1338">
        <v>86</v>
      </c>
      <c r="M1338">
        <f t="shared" si="102"/>
        <v>175</v>
      </c>
      <c r="N1338">
        <v>52.32</v>
      </c>
      <c r="O1338">
        <v>14.14</v>
      </c>
      <c r="P1338">
        <v>47.06</v>
      </c>
      <c r="Q1338">
        <v>9.9499999999999993</v>
      </c>
      <c r="R1338">
        <v>0.9</v>
      </c>
      <c r="S1338">
        <v>1.33</v>
      </c>
      <c r="T1338">
        <v>2.23</v>
      </c>
      <c r="U1338">
        <v>296726769</v>
      </c>
      <c r="V1338">
        <v>574</v>
      </c>
      <c r="Z1338">
        <v>20.41</v>
      </c>
      <c r="AA1338">
        <v>2.94</v>
      </c>
      <c r="AB1338">
        <v>80</v>
      </c>
      <c r="AC1338" s="38">
        <v>12.24</v>
      </c>
      <c r="AD1338" s="38">
        <v>-4.08</v>
      </c>
      <c r="AF1338" s="38">
        <v>21</v>
      </c>
      <c r="AG1338" s="38">
        <v>19</v>
      </c>
      <c r="AH1338">
        <f t="shared" si="103"/>
        <v>40</v>
      </c>
      <c r="AI1338" s="40">
        <f t="shared" si="104"/>
        <v>22.857142857142858</v>
      </c>
    </row>
    <row r="1339" spans="1:35">
      <c r="A1339" t="str">
        <f t="shared" si="100"/>
        <v>1883</v>
      </c>
      <c r="B1339" t="str">
        <f t="shared" si="101"/>
        <v>Kisdombegyház</v>
      </c>
      <c r="C1339" t="s">
        <v>1337</v>
      </c>
      <c r="D1339" t="str">
        <f>INDEX(helysegnevtar!$A$4:$F$3181,MATCH(tidy!$B1339,helysegnevtar!$A$4:$A$3181,0),3)</f>
        <v>község</v>
      </c>
      <c r="E1339" t="str">
        <f>INDEX(helysegnevtar!$A$4:$F$3181,MATCH(tidy!$B1339,helysegnevtar!$A$4:$A$3181,0),4)</f>
        <v>Békés</v>
      </c>
      <c r="F1339" t="str">
        <f>INDEX(helysegnevtar!$A$4:$F$3181,MATCH(tidy!$B1339,helysegnevtar!$A$4:$A$3181,0),6)</f>
        <v>Mezőkovácsházai</v>
      </c>
      <c r="G1339">
        <v>32</v>
      </c>
      <c r="I1339">
        <v>58.12</v>
      </c>
      <c r="J1339">
        <v>467</v>
      </c>
      <c r="K1339">
        <v>132</v>
      </c>
      <c r="L1339">
        <v>160</v>
      </c>
      <c r="M1339">
        <f t="shared" si="102"/>
        <v>292</v>
      </c>
      <c r="N1339">
        <v>49.71</v>
      </c>
      <c r="O1339">
        <v>4.74</v>
      </c>
      <c r="P1339">
        <v>84</v>
      </c>
      <c r="Q1339">
        <v>12.61</v>
      </c>
      <c r="R1339">
        <v>0.84</v>
      </c>
      <c r="S1339">
        <v>3.55</v>
      </c>
      <c r="T1339">
        <v>4.3899999999999997</v>
      </c>
      <c r="U1339">
        <v>550213412</v>
      </c>
      <c r="V1339">
        <v>1194</v>
      </c>
      <c r="Z1339">
        <v>8.1999999999999993</v>
      </c>
      <c r="AA1339">
        <v>27.63</v>
      </c>
      <c r="AB1339">
        <v>161</v>
      </c>
      <c r="AC1339" s="38">
        <v>8.1999999999999993</v>
      </c>
      <c r="AD1339" s="38">
        <v>-21.86</v>
      </c>
      <c r="AF1339" s="38">
        <v>47</v>
      </c>
      <c r="AG1339" s="38">
        <v>64</v>
      </c>
      <c r="AH1339">
        <f t="shared" si="103"/>
        <v>111</v>
      </c>
      <c r="AI1339" s="40">
        <f t="shared" si="104"/>
        <v>38.013698630136986</v>
      </c>
    </row>
    <row r="1340" spans="1:35">
      <c r="A1340" t="str">
        <f t="shared" si="100"/>
        <v>1771</v>
      </c>
      <c r="B1340" t="str">
        <f t="shared" si="101"/>
        <v>Kisdorog</v>
      </c>
      <c r="C1340" t="s">
        <v>1338</v>
      </c>
      <c r="D1340" t="str">
        <f>INDEX(helysegnevtar!$A$4:$F$3181,MATCH(tidy!$B1340,helysegnevtar!$A$4:$A$3181,0),3)</f>
        <v>község</v>
      </c>
      <c r="E1340" t="str">
        <f>INDEX(helysegnevtar!$A$4:$F$3181,MATCH(tidy!$B1340,helysegnevtar!$A$4:$A$3181,0),4)</f>
        <v>Tolna</v>
      </c>
      <c r="F1340" t="str">
        <f>INDEX(helysegnevtar!$A$4:$F$3181,MATCH(tidy!$B1340,helysegnevtar!$A$4:$A$3181,0),6)</f>
        <v>Bonyhádi</v>
      </c>
      <c r="G1340">
        <v>5</v>
      </c>
      <c r="I1340">
        <v>47.17</v>
      </c>
      <c r="J1340">
        <v>684</v>
      </c>
      <c r="K1340">
        <v>209</v>
      </c>
      <c r="L1340">
        <v>252</v>
      </c>
      <c r="M1340">
        <f t="shared" si="102"/>
        <v>461</v>
      </c>
      <c r="N1340">
        <v>27.95</v>
      </c>
      <c r="O1340">
        <v>17.28</v>
      </c>
      <c r="P1340">
        <v>91.67</v>
      </c>
      <c r="Q1340">
        <v>20</v>
      </c>
      <c r="R1340">
        <v>2.71</v>
      </c>
      <c r="S1340">
        <v>3.73</v>
      </c>
      <c r="T1340">
        <v>6.44</v>
      </c>
      <c r="U1340">
        <v>1208396759</v>
      </c>
      <c r="V1340">
        <v>1629</v>
      </c>
      <c r="Z1340">
        <v>6.17</v>
      </c>
      <c r="AB1340">
        <v>170</v>
      </c>
      <c r="AC1340" s="38">
        <v>15.43</v>
      </c>
      <c r="AD1340" s="38">
        <v>-10.8</v>
      </c>
      <c r="AF1340" s="38">
        <v>53</v>
      </c>
      <c r="AG1340" s="38">
        <v>90</v>
      </c>
      <c r="AH1340">
        <f t="shared" si="103"/>
        <v>143</v>
      </c>
      <c r="AI1340" s="40">
        <f t="shared" si="104"/>
        <v>31.019522776572668</v>
      </c>
    </row>
    <row r="1341" spans="1:35">
      <c r="A1341" t="str">
        <f t="shared" si="100"/>
        <v>3320</v>
      </c>
      <c r="B1341" t="str">
        <f t="shared" si="101"/>
        <v>Kisecset</v>
      </c>
      <c r="C1341" t="s">
        <v>1339</v>
      </c>
      <c r="D1341" t="str">
        <f>INDEX(helysegnevtar!$A$4:$F$3181,MATCH(tidy!$B1341,helysegnevtar!$A$4:$A$3181,0),3)</f>
        <v>község</v>
      </c>
      <c r="E1341" t="str">
        <f>INDEX(helysegnevtar!$A$4:$F$3181,MATCH(tidy!$B1341,helysegnevtar!$A$4:$A$3181,0),4)</f>
        <v>Nógrád</v>
      </c>
      <c r="F1341" t="str">
        <f>INDEX(helysegnevtar!$A$4:$F$3181,MATCH(tidy!$B1341,helysegnevtar!$A$4:$A$3181,0),6)</f>
        <v>Rétsági</v>
      </c>
      <c r="G1341">
        <v>5</v>
      </c>
      <c r="I1341">
        <v>53.52</v>
      </c>
      <c r="J1341">
        <v>205</v>
      </c>
      <c r="K1341">
        <v>57</v>
      </c>
      <c r="L1341">
        <v>79</v>
      </c>
      <c r="M1341">
        <f t="shared" si="102"/>
        <v>136</v>
      </c>
      <c r="N1341">
        <v>79.989999999999995</v>
      </c>
      <c r="O1341">
        <v>15.19</v>
      </c>
      <c r="P1341">
        <v>60</v>
      </c>
      <c r="Q1341">
        <v>8.6199999999999992</v>
      </c>
      <c r="R1341">
        <v>1.38</v>
      </c>
      <c r="S1341">
        <v>4.4800000000000004</v>
      </c>
      <c r="T1341">
        <v>5.86</v>
      </c>
      <c r="U1341">
        <v>313627403</v>
      </c>
      <c r="V1341">
        <v>358</v>
      </c>
      <c r="Z1341">
        <v>23.2</v>
      </c>
      <c r="AA1341">
        <v>16.45</v>
      </c>
      <c r="AB1341">
        <v>53</v>
      </c>
      <c r="AC1341" s="38">
        <v>37.119999999999997</v>
      </c>
      <c r="AD1341" s="38">
        <v>-32.479999999999997</v>
      </c>
      <c r="AF1341" s="38">
        <v>17</v>
      </c>
      <c r="AG1341" s="38">
        <v>22</v>
      </c>
      <c r="AH1341">
        <f t="shared" si="103"/>
        <v>39</v>
      </c>
      <c r="AI1341" s="40">
        <f t="shared" si="104"/>
        <v>28.676470588235293</v>
      </c>
    </row>
    <row r="1342" spans="1:35">
      <c r="A1342" t="str">
        <f t="shared" si="100"/>
        <v>3369</v>
      </c>
      <c r="B1342" t="str">
        <f t="shared" si="101"/>
        <v>Kisfalud</v>
      </c>
      <c r="C1342" t="s">
        <v>1340</v>
      </c>
      <c r="D1342" t="str">
        <f>INDEX(helysegnevtar!$A$4:$F$3181,MATCH(tidy!$B1342,helysegnevtar!$A$4:$A$3181,0),3)</f>
        <v>község</v>
      </c>
      <c r="E1342" t="str">
        <f>INDEX(helysegnevtar!$A$4:$F$3181,MATCH(tidy!$B1342,helysegnevtar!$A$4:$A$3181,0),4)</f>
        <v>Győr-Moson-Sopron</v>
      </c>
      <c r="F1342" t="str">
        <f>INDEX(helysegnevtar!$A$4:$F$3181,MATCH(tidy!$B1342,helysegnevtar!$A$4:$A$3181,0),6)</f>
        <v>Kapuvári</v>
      </c>
      <c r="G1342">
        <v>2</v>
      </c>
      <c r="H1342">
        <v>0.44</v>
      </c>
      <c r="I1342">
        <v>64.760000000000005</v>
      </c>
      <c r="J1342">
        <v>714</v>
      </c>
      <c r="K1342">
        <v>200</v>
      </c>
      <c r="L1342">
        <v>232</v>
      </c>
      <c r="M1342">
        <f t="shared" si="102"/>
        <v>432</v>
      </c>
      <c r="N1342">
        <v>48.49</v>
      </c>
      <c r="O1342">
        <v>12.31</v>
      </c>
      <c r="P1342">
        <v>42.86</v>
      </c>
      <c r="Q1342">
        <v>15.1</v>
      </c>
      <c r="R1342">
        <v>3.81</v>
      </c>
      <c r="S1342">
        <v>7.2</v>
      </c>
      <c r="T1342">
        <v>11.01</v>
      </c>
      <c r="U1342">
        <v>1162875354</v>
      </c>
      <c r="V1342">
        <v>1697</v>
      </c>
      <c r="Z1342">
        <v>4.43</v>
      </c>
      <c r="AB1342">
        <v>139</v>
      </c>
      <c r="AC1342" s="38">
        <v>14.77</v>
      </c>
      <c r="AD1342" s="38">
        <v>-11.82</v>
      </c>
      <c r="AF1342" s="38">
        <v>83</v>
      </c>
      <c r="AG1342" s="38">
        <v>111</v>
      </c>
      <c r="AH1342">
        <f t="shared" si="103"/>
        <v>194</v>
      </c>
      <c r="AI1342" s="40">
        <f t="shared" si="104"/>
        <v>44.907407407407405</v>
      </c>
    </row>
    <row r="1343" spans="1:35">
      <c r="A1343" t="str">
        <f t="shared" si="100"/>
        <v>2246</v>
      </c>
      <c r="B1343" t="str">
        <f t="shared" si="101"/>
        <v>Kisfüzes</v>
      </c>
      <c r="C1343" t="s">
        <v>1341</v>
      </c>
      <c r="D1343" t="str">
        <f>INDEX(helysegnevtar!$A$4:$F$3181,MATCH(tidy!$B1343,helysegnevtar!$A$4:$A$3181,0),3)</f>
        <v>község</v>
      </c>
      <c r="E1343" t="str">
        <f>INDEX(helysegnevtar!$A$4:$F$3181,MATCH(tidy!$B1343,helysegnevtar!$A$4:$A$3181,0),4)</f>
        <v>Heves</v>
      </c>
      <c r="F1343" t="str">
        <f>INDEX(helysegnevtar!$A$4:$F$3181,MATCH(tidy!$B1343,helysegnevtar!$A$4:$A$3181,0),6)</f>
        <v>Pétervásárai</v>
      </c>
      <c r="H1343">
        <v>3.42</v>
      </c>
      <c r="I1343">
        <v>55.41</v>
      </c>
      <c r="J1343">
        <v>125</v>
      </c>
      <c r="K1343">
        <v>39</v>
      </c>
      <c r="L1343">
        <v>41</v>
      </c>
      <c r="M1343">
        <f t="shared" si="102"/>
        <v>80</v>
      </c>
      <c r="N1343">
        <v>33.97</v>
      </c>
      <c r="O1343">
        <v>24.07</v>
      </c>
      <c r="Q1343">
        <v>4.8099999999999996</v>
      </c>
      <c r="R1343">
        <v>0.7</v>
      </c>
      <c r="S1343">
        <v>0.32</v>
      </c>
      <c r="T1343">
        <v>1.02</v>
      </c>
      <c r="U1343">
        <v>241921183</v>
      </c>
      <c r="V1343">
        <v>308</v>
      </c>
      <c r="Z1343">
        <v>8.51</v>
      </c>
      <c r="AB1343">
        <v>29</v>
      </c>
      <c r="AC1343" s="38">
        <v>17.02</v>
      </c>
      <c r="AD1343" s="38">
        <v>-42.55</v>
      </c>
      <c r="AF1343" s="38">
        <v>15</v>
      </c>
      <c r="AG1343" s="38">
        <v>23</v>
      </c>
      <c r="AH1343">
        <f t="shared" si="103"/>
        <v>38</v>
      </c>
      <c r="AI1343" s="40">
        <f t="shared" si="104"/>
        <v>47.5</v>
      </c>
    </row>
    <row r="1344" spans="1:35">
      <c r="A1344" t="str">
        <f t="shared" si="100"/>
        <v>981</v>
      </c>
      <c r="B1344" t="str">
        <f t="shared" si="101"/>
        <v>Kisgörbő</v>
      </c>
      <c r="C1344" t="s">
        <v>1342</v>
      </c>
      <c r="D1344" t="str">
        <f>INDEX(helysegnevtar!$A$4:$F$3181,MATCH(tidy!$B1344,helysegnevtar!$A$4:$A$3181,0),3)</f>
        <v>község</v>
      </c>
      <c r="E1344" t="str">
        <f>INDEX(helysegnevtar!$A$4:$F$3181,MATCH(tidy!$B1344,helysegnevtar!$A$4:$A$3181,0),4)</f>
        <v>Zala</v>
      </c>
      <c r="F1344" t="str">
        <f>INDEX(helysegnevtar!$A$4:$F$3181,MATCH(tidy!$B1344,helysegnevtar!$A$4:$A$3181,0),6)</f>
        <v>Zalaszentgróti</v>
      </c>
      <c r="G1344">
        <v>2</v>
      </c>
      <c r="I1344">
        <v>51.72</v>
      </c>
      <c r="J1344">
        <v>196</v>
      </c>
      <c r="K1344">
        <v>60</v>
      </c>
      <c r="L1344">
        <v>65</v>
      </c>
      <c r="M1344">
        <f t="shared" si="102"/>
        <v>125</v>
      </c>
      <c r="N1344">
        <v>45.95</v>
      </c>
      <c r="O1344">
        <v>7.35</v>
      </c>
      <c r="Q1344">
        <v>6.59</v>
      </c>
      <c r="R1344">
        <v>1.5</v>
      </c>
      <c r="S1344">
        <v>0.93</v>
      </c>
      <c r="T1344">
        <v>2.4300000000000002</v>
      </c>
      <c r="U1344">
        <v>196835622</v>
      </c>
      <c r="V1344">
        <v>388</v>
      </c>
      <c r="Z1344">
        <v>36.92</v>
      </c>
      <c r="AB1344">
        <v>48</v>
      </c>
      <c r="AC1344" s="38">
        <v>-24.62</v>
      </c>
      <c r="AD1344" s="38">
        <v>0</v>
      </c>
      <c r="AF1344" s="38">
        <v>20</v>
      </c>
      <c r="AG1344" s="38">
        <v>23</v>
      </c>
      <c r="AH1344">
        <f t="shared" si="103"/>
        <v>43</v>
      </c>
      <c r="AI1344" s="40">
        <f t="shared" si="104"/>
        <v>34.4</v>
      </c>
    </row>
    <row r="1345" spans="1:35" ht="15">
      <c r="A1345" t="str">
        <f t="shared" si="100"/>
        <v>482</v>
      </c>
      <c r="B1345" t="str">
        <f t="shared" si="101"/>
        <v>Kisgyalán</v>
      </c>
      <c r="C1345" t="s">
        <v>1343</v>
      </c>
      <c r="D1345" t="str">
        <f>INDEX(helysegnevtar!$A$4:$F$3181,MATCH(tidy!$B1345,helysegnevtar!$A$4:$A$3181,0),3)</f>
        <v>község</v>
      </c>
      <c r="E1345" t="str">
        <f>INDEX(helysegnevtar!$A$4:$F$3181,MATCH(tidy!$B1345,helysegnevtar!$A$4:$A$3181,0),4)</f>
        <v>Somogy</v>
      </c>
      <c r="F1345" t="str">
        <f>INDEX(helysegnevtar!$A$4:$F$3181,MATCH(tidy!$B1345,helysegnevtar!$A$4:$A$3181,0),6)</f>
        <v>Kaposvári</v>
      </c>
      <c r="G1345">
        <v>4</v>
      </c>
      <c r="H1345">
        <v>2.67</v>
      </c>
      <c r="I1345">
        <v>48.06</v>
      </c>
      <c r="J1345">
        <v>237</v>
      </c>
      <c r="K1345">
        <v>73</v>
      </c>
      <c r="L1345">
        <v>79</v>
      </c>
      <c r="M1345">
        <f t="shared" si="102"/>
        <v>152</v>
      </c>
      <c r="N1345">
        <v>23.05</v>
      </c>
      <c r="O1345">
        <v>13.79</v>
      </c>
      <c r="P1345">
        <v>72.73</v>
      </c>
      <c r="Q1345">
        <v>9.41</v>
      </c>
      <c r="R1345">
        <v>2.4700000000000002</v>
      </c>
      <c r="S1345">
        <v>0.37</v>
      </c>
      <c r="T1345">
        <v>2.84</v>
      </c>
      <c r="U1345">
        <v>390428908</v>
      </c>
      <c r="V1345">
        <v>496</v>
      </c>
      <c r="Z1345">
        <v>21</v>
      </c>
      <c r="AA1345">
        <v>12.24</v>
      </c>
      <c r="AB1345">
        <v>58</v>
      </c>
      <c r="AC1345" s="38">
        <v>-68.239999999999995</v>
      </c>
      <c r="AD1345" s="38">
        <v>-41.99</v>
      </c>
      <c r="AE1345" s="39"/>
      <c r="AF1345" s="38">
        <v>22</v>
      </c>
      <c r="AG1345" s="38">
        <v>31</v>
      </c>
      <c r="AH1345">
        <f t="shared" si="103"/>
        <v>53</v>
      </c>
      <c r="AI1345" s="40">
        <f t="shared" si="104"/>
        <v>34.868421052631575</v>
      </c>
    </row>
    <row r="1346" spans="1:35" ht="15">
      <c r="A1346" t="str">
        <f t="shared" si="100"/>
        <v>2284</v>
      </c>
      <c r="B1346" t="str">
        <f t="shared" si="101"/>
        <v>Kisgyőr</v>
      </c>
      <c r="C1346" t="s">
        <v>1344</v>
      </c>
      <c r="D1346" t="str">
        <f>INDEX(helysegnevtar!$A$4:$F$3181,MATCH(tidy!$B1346,helysegnevtar!$A$4:$A$3181,0),3)</f>
        <v>község</v>
      </c>
      <c r="E1346" t="str">
        <f>INDEX(helysegnevtar!$A$4:$F$3181,MATCH(tidy!$B1346,helysegnevtar!$A$4:$A$3181,0),4)</f>
        <v>Borsod-Abaúj-Zemplén</v>
      </c>
      <c r="F1346" t="str">
        <f>INDEX(helysegnevtar!$A$4:$F$3181,MATCH(tidy!$B1346,helysegnevtar!$A$4:$A$3181,0),6)</f>
        <v>Miskolci</v>
      </c>
      <c r="G1346">
        <v>40</v>
      </c>
      <c r="H1346">
        <v>5.41</v>
      </c>
      <c r="I1346">
        <v>48.72</v>
      </c>
      <c r="J1346">
        <v>1656</v>
      </c>
      <c r="K1346">
        <v>536</v>
      </c>
      <c r="L1346">
        <v>559</v>
      </c>
      <c r="M1346">
        <f t="shared" si="102"/>
        <v>1095</v>
      </c>
      <c r="N1346">
        <v>24.99</v>
      </c>
      <c r="O1346">
        <v>18.84</v>
      </c>
      <c r="P1346">
        <v>55.29</v>
      </c>
      <c r="Q1346">
        <v>71.13</v>
      </c>
      <c r="R1346">
        <v>7.79</v>
      </c>
      <c r="S1346">
        <v>10.86</v>
      </c>
      <c r="T1346">
        <v>18.649999999999999</v>
      </c>
      <c r="U1346">
        <v>3026340458</v>
      </c>
      <c r="V1346">
        <v>4023</v>
      </c>
      <c r="W1346">
        <v>84</v>
      </c>
      <c r="X1346">
        <v>9</v>
      </c>
      <c r="Y1346">
        <v>25</v>
      </c>
      <c r="Z1346">
        <v>9.49</v>
      </c>
      <c r="AA1346">
        <v>13.22</v>
      </c>
      <c r="AB1346">
        <v>359</v>
      </c>
      <c r="AC1346" s="38">
        <v>-10.75</v>
      </c>
      <c r="AD1346" s="38">
        <v>1.27</v>
      </c>
      <c r="AE1346" s="39">
        <v>0</v>
      </c>
      <c r="AF1346" s="38">
        <v>91</v>
      </c>
      <c r="AG1346" s="38">
        <v>159</v>
      </c>
      <c r="AH1346">
        <f t="shared" si="103"/>
        <v>250</v>
      </c>
      <c r="AI1346" s="40">
        <f t="shared" si="104"/>
        <v>22.831050228310502</v>
      </c>
    </row>
    <row r="1347" spans="1:35" ht="15">
      <c r="A1347" t="str">
        <f t="shared" ref="A1347:A1410" si="105">MID(C1347,SEARCH("(",C1347)+1,LEN(C1347)-SEARCH("(",C1347)-1)</f>
        <v>683</v>
      </c>
      <c r="B1347" t="str">
        <f t="shared" ref="B1347:B1410" si="106">LEFT(SUBSTITUTE(C1347," * "," "),SEARCH("(",SUBSTITUTE(C1347," * "," "))-2)</f>
        <v>Kishajmás</v>
      </c>
      <c r="C1347" t="s">
        <v>1345</v>
      </c>
      <c r="D1347" t="str">
        <f>INDEX(helysegnevtar!$A$4:$F$3181,MATCH(tidy!$B1347,helysegnevtar!$A$4:$A$3181,0),3)</f>
        <v>község</v>
      </c>
      <c r="E1347" t="str">
        <f>INDEX(helysegnevtar!$A$4:$F$3181,MATCH(tidy!$B1347,helysegnevtar!$A$4:$A$3181,0),4)</f>
        <v>Baranya</v>
      </c>
      <c r="F1347" t="str">
        <f>INDEX(helysegnevtar!$A$4:$F$3181,MATCH(tidy!$B1347,helysegnevtar!$A$4:$A$3181,0),6)</f>
        <v>Hegyháti</v>
      </c>
      <c r="G1347">
        <v>6</v>
      </c>
      <c r="H1347">
        <v>7.56</v>
      </c>
      <c r="I1347">
        <v>49.18</v>
      </c>
      <c r="J1347">
        <v>204</v>
      </c>
      <c r="K1347">
        <v>66</v>
      </c>
      <c r="L1347">
        <v>72</v>
      </c>
      <c r="M1347">
        <f t="shared" ref="M1347:M1410" si="107">L1347+K1347</f>
        <v>138</v>
      </c>
      <c r="N1347">
        <v>31.02</v>
      </c>
      <c r="O1347">
        <v>6.58</v>
      </c>
      <c r="P1347">
        <v>71.430000000000007</v>
      </c>
      <c r="Q1347">
        <v>11.76</v>
      </c>
      <c r="R1347">
        <v>0.26</v>
      </c>
      <c r="S1347">
        <v>2.0099999999999998</v>
      </c>
      <c r="T1347">
        <v>2.27</v>
      </c>
      <c r="U1347">
        <v>189213176</v>
      </c>
      <c r="V1347">
        <v>356</v>
      </c>
      <c r="Z1347">
        <v>16.57</v>
      </c>
      <c r="AB1347">
        <v>67</v>
      </c>
      <c r="AC1347" s="38">
        <v>-132.6</v>
      </c>
      <c r="AD1347" s="38">
        <v>16.57</v>
      </c>
      <c r="AE1347" s="39"/>
      <c r="AF1347" s="38">
        <v>14</v>
      </c>
      <c r="AG1347" s="38">
        <v>18</v>
      </c>
      <c r="AH1347">
        <f t="shared" ref="AH1347:AH1410" si="108">AG1347+AF1347</f>
        <v>32</v>
      </c>
      <c r="AI1347" s="40">
        <f t="shared" ref="AI1347:AI1410" si="109">AH1347/M1347*100</f>
        <v>23.188405797101449</v>
      </c>
    </row>
    <row r="1348" spans="1:35" ht="15">
      <c r="A1348" t="str">
        <f t="shared" si="105"/>
        <v>2702</v>
      </c>
      <c r="B1348" t="str">
        <f t="shared" si="106"/>
        <v>Kisharsány</v>
      </c>
      <c r="C1348" t="s">
        <v>1346</v>
      </c>
      <c r="D1348" t="str">
        <f>INDEX(helysegnevtar!$A$4:$F$3181,MATCH(tidy!$B1348,helysegnevtar!$A$4:$A$3181,0),3)</f>
        <v>község</v>
      </c>
      <c r="E1348" t="str">
        <f>INDEX(helysegnevtar!$A$4:$F$3181,MATCH(tidy!$B1348,helysegnevtar!$A$4:$A$3181,0),4)</f>
        <v>Baranya</v>
      </c>
      <c r="F1348" t="str">
        <f>INDEX(helysegnevtar!$A$4:$F$3181,MATCH(tidy!$B1348,helysegnevtar!$A$4:$A$3181,0),6)</f>
        <v>Siklósi</v>
      </c>
      <c r="G1348">
        <v>13</v>
      </c>
      <c r="H1348">
        <v>2.38</v>
      </c>
      <c r="I1348">
        <v>49.5</v>
      </c>
      <c r="J1348">
        <v>491</v>
      </c>
      <c r="K1348">
        <v>155</v>
      </c>
      <c r="L1348">
        <v>178</v>
      </c>
      <c r="M1348">
        <f t="shared" si="107"/>
        <v>333</v>
      </c>
      <c r="N1348">
        <v>36.08</v>
      </c>
      <c r="O1348">
        <v>6.82</v>
      </c>
      <c r="P1348">
        <v>64.52</v>
      </c>
      <c r="Q1348">
        <v>12.93</v>
      </c>
      <c r="R1348">
        <v>1.71</v>
      </c>
      <c r="S1348">
        <v>1.2</v>
      </c>
      <c r="T1348">
        <v>2.91</v>
      </c>
      <c r="U1348">
        <v>719876010</v>
      </c>
      <c r="V1348">
        <v>1061</v>
      </c>
      <c r="Z1348">
        <v>15.5</v>
      </c>
      <c r="AB1348">
        <v>120</v>
      </c>
      <c r="AC1348" s="38">
        <v>37.65</v>
      </c>
      <c r="AD1348" s="38">
        <v>-4.43</v>
      </c>
      <c r="AE1348" s="39"/>
      <c r="AF1348" s="38">
        <v>38</v>
      </c>
      <c r="AG1348" s="38">
        <v>50</v>
      </c>
      <c r="AH1348">
        <f t="shared" si="108"/>
        <v>88</v>
      </c>
      <c r="AI1348" s="40">
        <f t="shared" si="109"/>
        <v>26.426426426426424</v>
      </c>
    </row>
    <row r="1349" spans="1:35" ht="15">
      <c r="A1349" t="str">
        <f t="shared" si="105"/>
        <v>3340</v>
      </c>
      <c r="B1349" t="str">
        <f t="shared" si="106"/>
        <v>Kishartyán</v>
      </c>
      <c r="C1349" t="s">
        <v>1347</v>
      </c>
      <c r="D1349" t="str">
        <f>INDEX(helysegnevtar!$A$4:$F$3181,MATCH(tidy!$B1349,helysegnevtar!$A$4:$A$3181,0),3)</f>
        <v>község</v>
      </c>
      <c r="E1349" t="str">
        <f>INDEX(helysegnevtar!$A$4:$F$3181,MATCH(tidy!$B1349,helysegnevtar!$A$4:$A$3181,0),4)</f>
        <v>Nógrád</v>
      </c>
      <c r="F1349" t="str">
        <f>INDEX(helysegnevtar!$A$4:$F$3181,MATCH(tidy!$B1349,helysegnevtar!$A$4:$A$3181,0),6)</f>
        <v>Salgótarjáni</v>
      </c>
      <c r="G1349">
        <v>8</v>
      </c>
      <c r="H1349">
        <v>5.28</v>
      </c>
      <c r="I1349">
        <v>49</v>
      </c>
      <c r="J1349">
        <v>536</v>
      </c>
      <c r="K1349">
        <v>175</v>
      </c>
      <c r="L1349">
        <v>179</v>
      </c>
      <c r="M1349">
        <f t="shared" si="107"/>
        <v>354</v>
      </c>
      <c r="N1349">
        <v>17.53</v>
      </c>
      <c r="O1349">
        <v>22.27</v>
      </c>
      <c r="P1349">
        <v>70.91</v>
      </c>
      <c r="Q1349">
        <v>8.9499999999999993</v>
      </c>
      <c r="R1349">
        <v>4.28</v>
      </c>
      <c r="S1349">
        <v>2.08</v>
      </c>
      <c r="T1349">
        <v>6.36</v>
      </c>
      <c r="U1349">
        <v>845196389</v>
      </c>
      <c r="V1349">
        <v>1477</v>
      </c>
      <c r="Z1349">
        <v>15.67</v>
      </c>
      <c r="AB1349">
        <v>113</v>
      </c>
      <c r="AC1349" s="38">
        <v>-15.67</v>
      </c>
      <c r="AD1349" s="38">
        <v>-3.92</v>
      </c>
      <c r="AE1349" s="39"/>
      <c r="AF1349" s="38">
        <v>43</v>
      </c>
      <c r="AG1349" s="38">
        <v>60</v>
      </c>
      <c r="AH1349">
        <f t="shared" si="108"/>
        <v>103</v>
      </c>
      <c r="AI1349" s="40">
        <f t="shared" si="109"/>
        <v>29.096045197740111</v>
      </c>
    </row>
    <row r="1350" spans="1:35" ht="15">
      <c r="A1350" t="str">
        <f t="shared" si="105"/>
        <v>1697</v>
      </c>
      <c r="B1350" t="str">
        <f t="shared" si="106"/>
        <v>Kisherend</v>
      </c>
      <c r="C1350" t="s">
        <v>1348</v>
      </c>
      <c r="D1350" t="str">
        <f>INDEX(helysegnevtar!$A$4:$F$3181,MATCH(tidy!$B1350,helysegnevtar!$A$4:$A$3181,0),3)</f>
        <v>község</v>
      </c>
      <c r="E1350" t="str">
        <f>INDEX(helysegnevtar!$A$4:$F$3181,MATCH(tidy!$B1350,helysegnevtar!$A$4:$A$3181,0),4)</f>
        <v>Baranya</v>
      </c>
      <c r="F1350" t="str">
        <f>INDEX(helysegnevtar!$A$4:$F$3181,MATCH(tidy!$B1350,helysegnevtar!$A$4:$A$3181,0),6)</f>
        <v>Pécsi</v>
      </c>
      <c r="G1350">
        <v>2</v>
      </c>
      <c r="H1350">
        <v>7.51</v>
      </c>
      <c r="I1350">
        <v>43.09</v>
      </c>
      <c r="J1350">
        <v>214</v>
      </c>
      <c r="K1350">
        <v>66</v>
      </c>
      <c r="L1350">
        <v>82</v>
      </c>
      <c r="M1350">
        <f t="shared" si="107"/>
        <v>148</v>
      </c>
      <c r="N1350">
        <v>19.559999999999999</v>
      </c>
      <c r="O1350">
        <v>11.11</v>
      </c>
      <c r="P1350">
        <v>28.57</v>
      </c>
      <c r="Q1350">
        <v>6.92</v>
      </c>
      <c r="R1350">
        <v>1.64</v>
      </c>
      <c r="S1350">
        <v>1.1599999999999999</v>
      </c>
      <c r="T1350">
        <v>2.8</v>
      </c>
      <c r="U1350">
        <v>324244832</v>
      </c>
      <c r="V1350">
        <v>442</v>
      </c>
      <c r="AB1350">
        <v>45</v>
      </c>
      <c r="AC1350" s="38">
        <v>-17.29</v>
      </c>
      <c r="AD1350" s="38">
        <v>-11.53</v>
      </c>
      <c r="AE1350" s="39"/>
      <c r="AF1350" s="38">
        <v>7</v>
      </c>
      <c r="AG1350" s="38">
        <v>23</v>
      </c>
      <c r="AH1350">
        <f t="shared" si="108"/>
        <v>30</v>
      </c>
      <c r="AI1350" s="40">
        <f t="shared" si="109"/>
        <v>20.27027027027027</v>
      </c>
    </row>
    <row r="1351" spans="1:35" ht="15">
      <c r="A1351" t="str">
        <f t="shared" si="105"/>
        <v>850</v>
      </c>
      <c r="B1351" t="str">
        <f t="shared" si="106"/>
        <v>Kishódos</v>
      </c>
      <c r="C1351" t="s">
        <v>1349</v>
      </c>
      <c r="D1351" t="str">
        <f>INDEX(helysegnevtar!$A$4:$F$3181,MATCH(tidy!$B1351,helysegnevtar!$A$4:$A$3181,0),3)</f>
        <v>község</v>
      </c>
      <c r="E1351" t="str">
        <f>INDEX(helysegnevtar!$A$4:$F$3181,MATCH(tidy!$B1351,helysegnevtar!$A$4:$A$3181,0),4)</f>
        <v>Szabolcs-Szatmár-Bereg</v>
      </c>
      <c r="F1351" t="str">
        <f>INDEX(helysegnevtar!$A$4:$F$3181,MATCH(tidy!$B1351,helysegnevtar!$A$4:$A$3181,0),6)</f>
        <v>Fehérgyarmati</v>
      </c>
      <c r="G1351">
        <v>4</v>
      </c>
      <c r="I1351">
        <v>50</v>
      </c>
      <c r="J1351">
        <v>73</v>
      </c>
      <c r="K1351">
        <v>21</v>
      </c>
      <c r="L1351">
        <v>28</v>
      </c>
      <c r="M1351">
        <f t="shared" si="107"/>
        <v>49</v>
      </c>
      <c r="N1351">
        <v>107.03</v>
      </c>
      <c r="O1351">
        <v>6.06</v>
      </c>
      <c r="P1351">
        <v>60</v>
      </c>
      <c r="Q1351">
        <v>8.92</v>
      </c>
      <c r="S1351">
        <v>0.06</v>
      </c>
      <c r="T1351">
        <v>0.06</v>
      </c>
      <c r="U1351">
        <v>84833521</v>
      </c>
      <c r="V1351">
        <v>159</v>
      </c>
      <c r="Z1351">
        <v>16.670000000000002</v>
      </c>
      <c r="AB1351">
        <v>19</v>
      </c>
      <c r="AC1351" s="38">
        <v>-166.67</v>
      </c>
      <c r="AD1351" s="38">
        <v>0</v>
      </c>
      <c r="AE1351" s="39"/>
      <c r="AF1351" s="38">
        <v>3</v>
      </c>
      <c r="AG1351" s="38">
        <v>6</v>
      </c>
      <c r="AH1351">
        <f t="shared" si="108"/>
        <v>9</v>
      </c>
      <c r="AI1351" s="40">
        <f t="shared" si="109"/>
        <v>18.367346938775512</v>
      </c>
    </row>
    <row r="1352" spans="1:35" ht="15">
      <c r="A1352" t="str">
        <f t="shared" si="105"/>
        <v>2887</v>
      </c>
      <c r="B1352" t="str">
        <f t="shared" si="106"/>
        <v>Kishuta</v>
      </c>
      <c r="C1352" t="s">
        <v>1350</v>
      </c>
      <c r="D1352" t="str">
        <f>INDEX(helysegnevtar!$A$4:$F$3181,MATCH(tidy!$B1352,helysegnevtar!$A$4:$A$3181,0),3)</f>
        <v>község</v>
      </c>
      <c r="E1352" t="str">
        <f>INDEX(helysegnevtar!$A$4:$F$3181,MATCH(tidy!$B1352,helysegnevtar!$A$4:$A$3181,0),4)</f>
        <v>Borsod-Abaúj-Zemplén</v>
      </c>
      <c r="F1352" t="str">
        <f>INDEX(helysegnevtar!$A$4:$F$3181,MATCH(tidy!$B1352,helysegnevtar!$A$4:$A$3181,0),6)</f>
        <v>Sátoraljaújhelyi</v>
      </c>
      <c r="G1352">
        <v>6</v>
      </c>
      <c r="I1352">
        <v>52.98</v>
      </c>
      <c r="J1352">
        <v>280</v>
      </c>
      <c r="K1352">
        <v>85</v>
      </c>
      <c r="L1352">
        <v>97</v>
      </c>
      <c r="M1352">
        <f t="shared" si="107"/>
        <v>182</v>
      </c>
      <c r="N1352">
        <v>76.63</v>
      </c>
      <c r="O1352">
        <v>11.59</v>
      </c>
      <c r="P1352">
        <v>63.64</v>
      </c>
      <c r="Q1352">
        <v>5.18</v>
      </c>
      <c r="S1352">
        <v>0.82</v>
      </c>
      <c r="T1352">
        <v>0.82</v>
      </c>
      <c r="U1352">
        <v>545255401</v>
      </c>
      <c r="V1352">
        <v>916</v>
      </c>
      <c r="AB1352">
        <v>60</v>
      </c>
      <c r="AC1352" s="38">
        <v>-37.659999999999997</v>
      </c>
      <c r="AD1352" s="38">
        <v>-7.53</v>
      </c>
      <c r="AE1352" s="39"/>
      <c r="AF1352" s="38">
        <v>21</v>
      </c>
      <c r="AG1352" s="38">
        <v>47</v>
      </c>
      <c r="AH1352">
        <f t="shared" si="108"/>
        <v>68</v>
      </c>
      <c r="AI1352" s="40">
        <f t="shared" si="109"/>
        <v>37.362637362637365</v>
      </c>
    </row>
    <row r="1353" spans="1:35" ht="15">
      <c r="A1353" t="str">
        <f t="shared" si="105"/>
        <v>2092</v>
      </c>
      <c r="B1353" t="str">
        <f t="shared" si="106"/>
        <v>Kisigmánd</v>
      </c>
      <c r="C1353" t="s">
        <v>1351</v>
      </c>
      <c r="D1353" t="str">
        <f>INDEX(helysegnevtar!$A$4:$F$3181,MATCH(tidy!$B1353,helysegnevtar!$A$4:$A$3181,0),3)</f>
        <v>község</v>
      </c>
      <c r="E1353" t="str">
        <f>INDEX(helysegnevtar!$A$4:$F$3181,MATCH(tidy!$B1353,helysegnevtar!$A$4:$A$3181,0),4)</f>
        <v>Komárom-Esztergom</v>
      </c>
      <c r="F1353" t="str">
        <f>INDEX(helysegnevtar!$A$4:$F$3181,MATCH(tidy!$B1353,helysegnevtar!$A$4:$A$3181,0),6)</f>
        <v>Komáromi</v>
      </c>
      <c r="I1353">
        <v>48.26</v>
      </c>
      <c r="J1353">
        <v>508</v>
      </c>
      <c r="K1353">
        <v>151</v>
      </c>
      <c r="L1353">
        <v>182</v>
      </c>
      <c r="M1353">
        <f t="shared" si="107"/>
        <v>333</v>
      </c>
      <c r="N1353">
        <v>23.92</v>
      </c>
      <c r="O1353">
        <v>8.5500000000000007</v>
      </c>
      <c r="P1353">
        <v>60</v>
      </c>
      <c r="Q1353">
        <v>13.14</v>
      </c>
      <c r="R1353">
        <v>0.3</v>
      </c>
      <c r="S1353">
        <v>4.04</v>
      </c>
      <c r="T1353">
        <v>4.34</v>
      </c>
      <c r="U1353">
        <v>1442939350</v>
      </c>
      <c r="V1353">
        <v>1044</v>
      </c>
      <c r="Z1353">
        <v>13.11</v>
      </c>
      <c r="AB1353">
        <v>107</v>
      </c>
      <c r="AC1353" s="38">
        <v>-30.6</v>
      </c>
      <c r="AD1353" s="38">
        <v>0</v>
      </c>
      <c r="AE1353" s="39"/>
      <c r="AF1353" s="38">
        <v>41</v>
      </c>
      <c r="AG1353" s="38">
        <v>50</v>
      </c>
      <c r="AH1353">
        <f t="shared" si="108"/>
        <v>91</v>
      </c>
      <c r="AI1353" s="40">
        <f t="shared" si="109"/>
        <v>27.327327327327328</v>
      </c>
    </row>
    <row r="1354" spans="1:35" ht="15">
      <c r="A1354" t="str">
        <f t="shared" si="105"/>
        <v>1284</v>
      </c>
      <c r="B1354" t="str">
        <f t="shared" si="106"/>
        <v>Kisjakabfalva</v>
      </c>
      <c r="C1354" t="s">
        <v>1352</v>
      </c>
      <c r="D1354" t="str">
        <f>INDEX(helysegnevtar!$A$4:$F$3181,MATCH(tidy!$B1354,helysegnevtar!$A$4:$A$3181,0),3)</f>
        <v>község</v>
      </c>
      <c r="E1354" t="str">
        <f>INDEX(helysegnevtar!$A$4:$F$3181,MATCH(tidy!$B1354,helysegnevtar!$A$4:$A$3181,0),4)</f>
        <v>Baranya</v>
      </c>
      <c r="F1354" t="str">
        <f>INDEX(helysegnevtar!$A$4:$F$3181,MATCH(tidy!$B1354,helysegnevtar!$A$4:$A$3181,0),6)</f>
        <v>Siklósi</v>
      </c>
      <c r="G1354">
        <v>3</v>
      </c>
      <c r="I1354">
        <v>62.71</v>
      </c>
      <c r="J1354">
        <v>112</v>
      </c>
      <c r="K1354">
        <v>28</v>
      </c>
      <c r="L1354">
        <v>45</v>
      </c>
      <c r="M1354">
        <f t="shared" si="107"/>
        <v>73</v>
      </c>
      <c r="N1354">
        <v>36.159999999999997</v>
      </c>
      <c r="O1354">
        <v>11.11</v>
      </c>
      <c r="P1354">
        <v>87.5</v>
      </c>
      <c r="Q1354">
        <v>6.62</v>
      </c>
      <c r="R1354">
        <v>2.34</v>
      </c>
      <c r="S1354">
        <v>2.2200000000000002</v>
      </c>
      <c r="T1354">
        <v>4.5599999999999996</v>
      </c>
      <c r="U1354">
        <v>159369157</v>
      </c>
      <c r="V1354">
        <v>229</v>
      </c>
      <c r="AA1354">
        <v>18.57</v>
      </c>
      <c r="AB1354">
        <v>32</v>
      </c>
      <c r="AC1354" s="38">
        <v>-22.99</v>
      </c>
      <c r="AD1354" s="38">
        <v>-45.98</v>
      </c>
      <c r="AE1354" s="39"/>
      <c r="AF1354" s="38">
        <v>16</v>
      </c>
      <c r="AG1354" s="38">
        <v>14</v>
      </c>
      <c r="AH1354">
        <f t="shared" si="108"/>
        <v>30</v>
      </c>
      <c r="AI1354" s="40">
        <f t="shared" si="109"/>
        <v>41.095890410958901</v>
      </c>
    </row>
    <row r="1355" spans="1:35" ht="15">
      <c r="A1355" t="str">
        <f t="shared" si="105"/>
        <v>1991</v>
      </c>
      <c r="B1355" t="str">
        <f t="shared" si="106"/>
        <v>Kiskassa</v>
      </c>
      <c r="C1355" t="s">
        <v>1353</v>
      </c>
      <c r="D1355" t="str">
        <f>INDEX(helysegnevtar!$A$4:$F$3181,MATCH(tidy!$B1355,helysegnevtar!$A$4:$A$3181,0),3)</f>
        <v>község</v>
      </c>
      <c r="E1355" t="str">
        <f>INDEX(helysegnevtar!$A$4:$F$3181,MATCH(tidy!$B1355,helysegnevtar!$A$4:$A$3181,0),4)</f>
        <v>Baranya</v>
      </c>
      <c r="F1355" t="str">
        <f>INDEX(helysegnevtar!$A$4:$F$3181,MATCH(tidy!$B1355,helysegnevtar!$A$4:$A$3181,0),6)</f>
        <v>Siklósi</v>
      </c>
      <c r="G1355">
        <v>2</v>
      </c>
      <c r="H1355">
        <v>1.85</v>
      </c>
      <c r="I1355">
        <v>39.130000000000003</v>
      </c>
      <c r="J1355">
        <v>242</v>
      </c>
      <c r="K1355">
        <v>79</v>
      </c>
      <c r="L1355">
        <v>92</v>
      </c>
      <c r="M1355">
        <f t="shared" si="107"/>
        <v>171</v>
      </c>
      <c r="N1355">
        <v>23.67</v>
      </c>
      <c r="O1355">
        <v>11.3</v>
      </c>
      <c r="P1355">
        <v>62.5</v>
      </c>
      <c r="Q1355">
        <v>13.33</v>
      </c>
      <c r="R1355">
        <v>0.46</v>
      </c>
      <c r="S1355">
        <v>1.76</v>
      </c>
      <c r="T1355">
        <v>2.2200000000000002</v>
      </c>
      <c r="U1355">
        <v>429722012</v>
      </c>
      <c r="V1355">
        <v>554</v>
      </c>
      <c r="Z1355">
        <v>17.82</v>
      </c>
      <c r="AB1355">
        <v>67</v>
      </c>
      <c r="AC1355" s="38">
        <v>-44.54</v>
      </c>
      <c r="AD1355" s="38">
        <v>0</v>
      </c>
      <c r="AE1355" s="39"/>
      <c r="AF1355" s="38">
        <v>17</v>
      </c>
      <c r="AG1355" s="38">
        <v>24</v>
      </c>
      <c r="AH1355">
        <f t="shared" si="108"/>
        <v>41</v>
      </c>
      <c r="AI1355" s="40">
        <f t="shared" si="109"/>
        <v>23.976608187134502</v>
      </c>
    </row>
    <row r="1356" spans="1:35" ht="15">
      <c r="A1356" t="str">
        <f t="shared" si="105"/>
        <v>376</v>
      </c>
      <c r="B1356" t="str">
        <f t="shared" si="106"/>
        <v>Kiskinizs</v>
      </c>
      <c r="C1356" t="s">
        <v>1354</v>
      </c>
      <c r="D1356" t="str">
        <f>INDEX(helysegnevtar!$A$4:$F$3181,MATCH(tidy!$B1356,helysegnevtar!$A$4:$A$3181,0),3)</f>
        <v>község</v>
      </c>
      <c r="E1356" t="str">
        <f>INDEX(helysegnevtar!$A$4:$F$3181,MATCH(tidy!$B1356,helysegnevtar!$A$4:$A$3181,0),4)</f>
        <v>Borsod-Abaúj-Zemplén</v>
      </c>
      <c r="F1356" t="str">
        <f>INDEX(helysegnevtar!$A$4:$F$3181,MATCH(tidy!$B1356,helysegnevtar!$A$4:$A$3181,0),6)</f>
        <v>Szikszói</v>
      </c>
      <c r="G1356">
        <v>31</v>
      </c>
      <c r="H1356">
        <v>3.92</v>
      </c>
      <c r="I1356">
        <v>63.05</v>
      </c>
      <c r="J1356">
        <v>323</v>
      </c>
      <c r="K1356">
        <v>88</v>
      </c>
      <c r="L1356">
        <v>115</v>
      </c>
      <c r="M1356">
        <f t="shared" si="107"/>
        <v>203</v>
      </c>
      <c r="N1356">
        <v>29.29</v>
      </c>
      <c r="O1356">
        <v>12.16</v>
      </c>
      <c r="P1356">
        <v>63.64</v>
      </c>
      <c r="Q1356">
        <v>7.17</v>
      </c>
      <c r="S1356">
        <v>3.64</v>
      </c>
      <c r="T1356">
        <v>3.64</v>
      </c>
      <c r="U1356">
        <v>436417125</v>
      </c>
      <c r="V1356">
        <v>979</v>
      </c>
      <c r="W1356">
        <v>12</v>
      </c>
      <c r="Z1356">
        <v>19.170000000000002</v>
      </c>
      <c r="AB1356">
        <v>107</v>
      </c>
      <c r="AC1356" s="38">
        <v>3.19</v>
      </c>
      <c r="AD1356" s="38">
        <v>15.97</v>
      </c>
      <c r="AE1356" s="39"/>
      <c r="AF1356" s="38">
        <v>17</v>
      </c>
      <c r="AG1356" s="38">
        <v>38</v>
      </c>
      <c r="AH1356">
        <f t="shared" si="108"/>
        <v>55</v>
      </c>
      <c r="AI1356" s="40">
        <f t="shared" si="109"/>
        <v>27.093596059113302</v>
      </c>
    </row>
    <row r="1357" spans="1:35" ht="15">
      <c r="A1357" t="str">
        <f t="shared" si="105"/>
        <v>1378</v>
      </c>
      <c r="B1357" t="str">
        <f t="shared" si="106"/>
        <v>Kiskorpád</v>
      </c>
      <c r="C1357" t="s">
        <v>1355</v>
      </c>
      <c r="D1357" t="str">
        <f>INDEX(helysegnevtar!$A$4:$F$3181,MATCH(tidy!$B1357,helysegnevtar!$A$4:$A$3181,0),3)</f>
        <v>község</v>
      </c>
      <c r="E1357" t="str">
        <f>INDEX(helysegnevtar!$A$4:$F$3181,MATCH(tidy!$B1357,helysegnevtar!$A$4:$A$3181,0),4)</f>
        <v>Somogy</v>
      </c>
      <c r="F1357" t="str">
        <f>INDEX(helysegnevtar!$A$4:$F$3181,MATCH(tidy!$B1357,helysegnevtar!$A$4:$A$3181,0),6)</f>
        <v>Kaposvári</v>
      </c>
      <c r="G1357">
        <v>17</v>
      </c>
      <c r="H1357">
        <v>9.77</v>
      </c>
      <c r="I1357">
        <v>56.75</v>
      </c>
      <c r="J1357">
        <v>950</v>
      </c>
      <c r="K1357">
        <v>304</v>
      </c>
      <c r="L1357">
        <v>304</v>
      </c>
      <c r="M1357">
        <f t="shared" si="107"/>
        <v>608</v>
      </c>
      <c r="N1357">
        <v>20.79</v>
      </c>
      <c r="O1357">
        <v>12.3</v>
      </c>
      <c r="P1357">
        <v>38.71</v>
      </c>
      <c r="Q1357">
        <v>16.95</v>
      </c>
      <c r="R1357">
        <v>6.32</v>
      </c>
      <c r="S1357">
        <v>1.1299999999999999</v>
      </c>
      <c r="T1357">
        <v>7.45</v>
      </c>
      <c r="U1357">
        <v>1346004685</v>
      </c>
      <c r="V1357">
        <v>2065</v>
      </c>
      <c r="Z1357">
        <v>13.78</v>
      </c>
      <c r="AB1357">
        <v>214</v>
      </c>
      <c r="AC1357" s="38">
        <v>-1.1499999999999999</v>
      </c>
      <c r="AD1357" s="38">
        <v>0</v>
      </c>
      <c r="AE1357" s="39"/>
      <c r="AF1357" s="38">
        <v>68</v>
      </c>
      <c r="AG1357" s="38">
        <v>94</v>
      </c>
      <c r="AH1357">
        <f t="shared" si="108"/>
        <v>162</v>
      </c>
      <c r="AI1357" s="40">
        <f t="shared" si="109"/>
        <v>26.644736842105267</v>
      </c>
    </row>
    <row r="1358" spans="1:35" ht="15">
      <c r="A1358" t="str">
        <f t="shared" si="105"/>
        <v>1828</v>
      </c>
      <c r="B1358" t="str">
        <f t="shared" si="106"/>
        <v>Kisköre</v>
      </c>
      <c r="C1358" t="s">
        <v>1356</v>
      </c>
      <c r="D1358" t="str">
        <f>INDEX(helysegnevtar!$A$4:$F$3181,MATCH(tidy!$B1358,helysegnevtar!$A$4:$A$3181,0),3)</f>
        <v>város</v>
      </c>
      <c r="E1358" t="str">
        <f>INDEX(helysegnevtar!$A$4:$F$3181,MATCH(tidy!$B1358,helysegnevtar!$A$4:$A$3181,0),4)</f>
        <v>Heves</v>
      </c>
      <c r="F1358" t="str">
        <f>INDEX(helysegnevtar!$A$4:$F$3181,MATCH(tidy!$B1358,helysegnevtar!$A$4:$A$3181,0),6)</f>
        <v>Hevesi</v>
      </c>
      <c r="G1358">
        <v>105</v>
      </c>
      <c r="H1358">
        <v>4.83</v>
      </c>
      <c r="I1358">
        <v>57.84</v>
      </c>
      <c r="J1358">
        <v>2697</v>
      </c>
      <c r="K1358">
        <v>828</v>
      </c>
      <c r="L1358">
        <v>890</v>
      </c>
      <c r="M1358">
        <f t="shared" si="107"/>
        <v>1718</v>
      </c>
      <c r="N1358">
        <v>54.12</v>
      </c>
      <c r="O1358">
        <v>9.15</v>
      </c>
      <c r="P1358">
        <v>59.16</v>
      </c>
      <c r="Q1358">
        <v>68.42</v>
      </c>
      <c r="R1358">
        <v>39.119999999999997</v>
      </c>
      <c r="S1358">
        <v>14.09</v>
      </c>
      <c r="T1358">
        <v>53.21</v>
      </c>
      <c r="U1358">
        <v>3559599758</v>
      </c>
      <c r="V1358">
        <v>7858</v>
      </c>
      <c r="W1358">
        <v>225</v>
      </c>
      <c r="X1358">
        <v>25</v>
      </c>
      <c r="Y1358">
        <v>102</v>
      </c>
      <c r="Z1358">
        <v>28.7</v>
      </c>
      <c r="AB1358">
        <v>850</v>
      </c>
      <c r="AC1358" s="38">
        <v>-11.48</v>
      </c>
      <c r="AD1358" s="38">
        <v>-5.36</v>
      </c>
      <c r="AE1358" s="39">
        <v>4.4400000000000004</v>
      </c>
      <c r="AF1358" s="38">
        <v>209</v>
      </c>
      <c r="AG1358" s="38">
        <v>297</v>
      </c>
      <c r="AH1358">
        <f t="shared" si="108"/>
        <v>506</v>
      </c>
      <c r="AI1358" s="40">
        <f t="shared" si="109"/>
        <v>29.452852153667052</v>
      </c>
    </row>
    <row r="1359" spans="1:35" ht="15">
      <c r="A1359" t="str">
        <f t="shared" si="105"/>
        <v>934</v>
      </c>
      <c r="B1359" t="str">
        <f t="shared" si="106"/>
        <v>Kiskőrös</v>
      </c>
      <c r="C1359" t="s">
        <v>1357</v>
      </c>
      <c r="D1359" t="str">
        <f>INDEX(helysegnevtar!$A$4:$F$3181,MATCH(tidy!$B1359,helysegnevtar!$A$4:$A$3181,0),3)</f>
        <v>város</v>
      </c>
      <c r="E1359" t="str">
        <f>INDEX(helysegnevtar!$A$4:$F$3181,MATCH(tidy!$B1359,helysegnevtar!$A$4:$A$3181,0),4)</f>
        <v>Bács-Kiskun</v>
      </c>
      <c r="F1359" t="str">
        <f>INDEX(helysegnevtar!$A$4:$F$3181,MATCH(tidy!$B1359,helysegnevtar!$A$4:$A$3181,0),6)</f>
        <v>Kiskőrösi</v>
      </c>
      <c r="G1359">
        <v>58</v>
      </c>
      <c r="H1359">
        <v>1.37</v>
      </c>
      <c r="I1359">
        <v>62.36</v>
      </c>
      <c r="J1359">
        <v>13831</v>
      </c>
      <c r="K1359">
        <v>4259</v>
      </c>
      <c r="L1359">
        <v>4306</v>
      </c>
      <c r="M1359">
        <f t="shared" si="107"/>
        <v>8565</v>
      </c>
      <c r="N1359">
        <v>53.07</v>
      </c>
      <c r="O1359">
        <v>27.08</v>
      </c>
      <c r="P1359">
        <v>48.35</v>
      </c>
      <c r="Q1359">
        <v>102.23</v>
      </c>
      <c r="R1359">
        <v>12.33</v>
      </c>
      <c r="S1359">
        <v>65.739999999999995</v>
      </c>
      <c r="T1359">
        <v>78.069999999999993</v>
      </c>
      <c r="U1359">
        <v>25200816398</v>
      </c>
      <c r="V1359">
        <v>39487</v>
      </c>
      <c r="W1359">
        <v>1221</v>
      </c>
      <c r="X1359">
        <v>14</v>
      </c>
      <c r="Y1359">
        <v>45</v>
      </c>
      <c r="Z1359">
        <v>17.739999999999998</v>
      </c>
      <c r="AA1359">
        <v>4.8099999999999996</v>
      </c>
      <c r="AB1359">
        <v>2742</v>
      </c>
      <c r="AC1359" s="38">
        <v>2.5499999999999998</v>
      </c>
      <c r="AD1359" s="38">
        <v>-10.18</v>
      </c>
      <c r="AE1359" s="39">
        <v>17.12</v>
      </c>
      <c r="AF1359" s="38">
        <v>1180</v>
      </c>
      <c r="AG1359" s="38">
        <v>1966</v>
      </c>
      <c r="AH1359">
        <f t="shared" si="108"/>
        <v>3146</v>
      </c>
      <c r="AI1359" s="40">
        <f t="shared" si="109"/>
        <v>36.730881494454174</v>
      </c>
    </row>
    <row r="1360" spans="1:35" ht="15">
      <c r="A1360" t="str">
        <f t="shared" si="105"/>
        <v>2029</v>
      </c>
      <c r="B1360" t="str">
        <f t="shared" si="106"/>
        <v>Kiskunfélegyháza</v>
      </c>
      <c r="C1360" t="s">
        <v>1358</v>
      </c>
      <c r="D1360" t="str">
        <f>INDEX(helysegnevtar!$A$4:$F$3181,MATCH(tidy!$B1360,helysegnevtar!$A$4:$A$3181,0),3)</f>
        <v>város</v>
      </c>
      <c r="E1360" t="str">
        <f>INDEX(helysegnevtar!$A$4:$F$3181,MATCH(tidy!$B1360,helysegnevtar!$A$4:$A$3181,0),4)</f>
        <v>Bács-Kiskun</v>
      </c>
      <c r="F1360" t="str">
        <f>INDEX(helysegnevtar!$A$4:$F$3181,MATCH(tidy!$B1360,helysegnevtar!$A$4:$A$3181,0),6)</f>
        <v>Kiskunfélegyházi</v>
      </c>
      <c r="G1360">
        <v>125</v>
      </c>
      <c r="H1360">
        <v>0.88</v>
      </c>
      <c r="I1360">
        <v>56.8</v>
      </c>
      <c r="J1360">
        <v>29352</v>
      </c>
      <c r="K1360">
        <v>9146</v>
      </c>
      <c r="L1360">
        <v>9386</v>
      </c>
      <c r="M1360">
        <f t="shared" si="107"/>
        <v>18532</v>
      </c>
      <c r="N1360">
        <v>28.23</v>
      </c>
      <c r="O1360">
        <v>21.43</v>
      </c>
      <c r="P1360">
        <v>42.47</v>
      </c>
      <c r="Q1360">
        <v>256.3</v>
      </c>
      <c r="R1360">
        <v>29.47</v>
      </c>
      <c r="S1360">
        <v>87.13</v>
      </c>
      <c r="T1360">
        <v>116.6</v>
      </c>
      <c r="U1360">
        <v>60831882103</v>
      </c>
      <c r="V1360">
        <v>68375</v>
      </c>
      <c r="W1360">
        <v>2313</v>
      </c>
      <c r="X1360">
        <v>46</v>
      </c>
      <c r="Y1360">
        <v>42</v>
      </c>
      <c r="Z1360">
        <v>14.17</v>
      </c>
      <c r="AA1360">
        <v>7.82</v>
      </c>
      <c r="AB1360">
        <v>5844</v>
      </c>
      <c r="AC1360" s="38">
        <v>3.96</v>
      </c>
      <c r="AD1360" s="38">
        <v>-6.01</v>
      </c>
      <c r="AE1360" s="39">
        <v>10.07</v>
      </c>
      <c r="AF1360" s="38">
        <v>2359</v>
      </c>
      <c r="AG1360" s="38">
        <v>3915</v>
      </c>
      <c r="AH1360">
        <f t="shared" si="108"/>
        <v>6274</v>
      </c>
      <c r="AI1360" s="40">
        <f t="shared" si="109"/>
        <v>33.854953593783726</v>
      </c>
    </row>
    <row r="1361" spans="1:35" ht="15">
      <c r="A1361" t="str">
        <f t="shared" si="105"/>
        <v>3243</v>
      </c>
      <c r="B1361" t="str">
        <f t="shared" si="106"/>
        <v>Kiskunhalas</v>
      </c>
      <c r="C1361" t="s">
        <v>1359</v>
      </c>
      <c r="D1361" t="str">
        <f>INDEX(helysegnevtar!$A$4:$F$3181,MATCH(tidy!$B1361,helysegnevtar!$A$4:$A$3181,0),3)</f>
        <v>város</v>
      </c>
      <c r="E1361" t="str">
        <f>INDEX(helysegnevtar!$A$4:$F$3181,MATCH(tidy!$B1361,helysegnevtar!$A$4:$A$3181,0),4)</f>
        <v>Bács-Kiskun</v>
      </c>
      <c r="F1361" t="str">
        <f>INDEX(helysegnevtar!$A$4:$F$3181,MATCH(tidy!$B1361,helysegnevtar!$A$4:$A$3181,0),6)</f>
        <v>Kiskunhalasi</v>
      </c>
      <c r="G1361">
        <v>134</v>
      </c>
      <c r="H1361">
        <v>3.21</v>
      </c>
      <c r="I1361">
        <v>53.44</v>
      </c>
      <c r="J1361">
        <v>26969</v>
      </c>
      <c r="K1361">
        <v>8565</v>
      </c>
      <c r="L1361">
        <v>8764</v>
      </c>
      <c r="M1361">
        <f t="shared" si="107"/>
        <v>17329</v>
      </c>
      <c r="N1361">
        <v>63.56</v>
      </c>
      <c r="O1361">
        <v>23.65</v>
      </c>
      <c r="P1361">
        <v>52.93</v>
      </c>
      <c r="Q1361">
        <v>227.58</v>
      </c>
      <c r="R1361">
        <v>35.5</v>
      </c>
      <c r="S1361">
        <v>98.17</v>
      </c>
      <c r="T1361">
        <v>133.66999999999999</v>
      </c>
      <c r="U1361">
        <v>52796530018</v>
      </c>
      <c r="V1361">
        <v>67172</v>
      </c>
      <c r="W1361">
        <v>2099</v>
      </c>
      <c r="X1361">
        <v>127</v>
      </c>
      <c r="Y1361">
        <v>162</v>
      </c>
      <c r="Z1361">
        <v>27.75</v>
      </c>
      <c r="AA1361">
        <v>4.6100000000000003</v>
      </c>
      <c r="AB1361">
        <v>5446</v>
      </c>
      <c r="AC1361" s="38">
        <v>-7.36</v>
      </c>
      <c r="AD1361" s="38">
        <v>-5.8</v>
      </c>
      <c r="AE1361" s="39">
        <v>13</v>
      </c>
      <c r="AF1361" s="38">
        <v>2144</v>
      </c>
      <c r="AG1361" s="38">
        <v>3502</v>
      </c>
      <c r="AH1361">
        <f t="shared" si="108"/>
        <v>5646</v>
      </c>
      <c r="AI1361" s="40">
        <f t="shared" si="109"/>
        <v>32.581222228634083</v>
      </c>
    </row>
    <row r="1362" spans="1:35" ht="15">
      <c r="A1362" t="str">
        <f t="shared" si="105"/>
        <v>1081</v>
      </c>
      <c r="B1362" t="str">
        <f t="shared" si="106"/>
        <v>Kiskunlacháza</v>
      </c>
      <c r="C1362" t="s">
        <v>1360</v>
      </c>
      <c r="D1362" t="str">
        <f>INDEX(helysegnevtar!$A$4:$F$3181,MATCH(tidy!$B1362,helysegnevtar!$A$4:$A$3181,0),3)</f>
        <v>város</v>
      </c>
      <c r="E1362" t="str">
        <f>INDEX(helysegnevtar!$A$4:$F$3181,MATCH(tidy!$B1362,helysegnevtar!$A$4:$A$3181,0),4)</f>
        <v>Pest</v>
      </c>
      <c r="F1362" t="str">
        <f>INDEX(helysegnevtar!$A$4:$F$3181,MATCH(tidy!$B1362,helysegnevtar!$A$4:$A$3181,0),6)</f>
        <v>Ráckevei</v>
      </c>
      <c r="G1362">
        <v>4</v>
      </c>
      <c r="H1362">
        <v>1.45</v>
      </c>
      <c r="I1362">
        <v>54.49</v>
      </c>
      <c r="J1362">
        <v>9241</v>
      </c>
      <c r="K1362">
        <v>2913</v>
      </c>
      <c r="L1362">
        <v>3030</v>
      </c>
      <c r="M1362">
        <f t="shared" si="107"/>
        <v>5943</v>
      </c>
      <c r="N1362">
        <v>54.49</v>
      </c>
      <c r="O1362">
        <v>17.309999999999999</v>
      </c>
      <c r="P1362">
        <v>60.67</v>
      </c>
      <c r="Q1362">
        <v>94.05</v>
      </c>
      <c r="R1362">
        <v>36.229999999999997</v>
      </c>
      <c r="S1362">
        <v>44.27</v>
      </c>
      <c r="T1362">
        <v>80.5</v>
      </c>
      <c r="U1362">
        <v>19285496260</v>
      </c>
      <c r="V1362">
        <v>19102</v>
      </c>
      <c r="W1362">
        <v>583</v>
      </c>
      <c r="X1362">
        <v>4</v>
      </c>
      <c r="Y1362">
        <v>45</v>
      </c>
      <c r="Z1362">
        <v>29.03</v>
      </c>
      <c r="AA1362">
        <v>4</v>
      </c>
      <c r="AB1362">
        <v>1904</v>
      </c>
      <c r="AC1362" s="38">
        <v>2.2000000000000002</v>
      </c>
      <c r="AD1362" s="38">
        <v>-5.72</v>
      </c>
      <c r="AE1362" s="39">
        <v>8.75</v>
      </c>
      <c r="AF1362" s="38">
        <v>715</v>
      </c>
      <c r="AG1362" s="38">
        <v>1081</v>
      </c>
      <c r="AH1362">
        <f t="shared" si="108"/>
        <v>1796</v>
      </c>
      <c r="AI1362" s="40">
        <f t="shared" si="109"/>
        <v>30.220427393572269</v>
      </c>
    </row>
    <row r="1363" spans="1:35" ht="15">
      <c r="A1363" t="str">
        <f t="shared" si="105"/>
        <v>2439</v>
      </c>
      <c r="B1363" t="str">
        <f t="shared" si="106"/>
        <v>Kiskunmajsa</v>
      </c>
      <c r="C1363" t="s">
        <v>1361</v>
      </c>
      <c r="D1363" t="str">
        <f>INDEX(helysegnevtar!$A$4:$F$3181,MATCH(tidy!$B1363,helysegnevtar!$A$4:$A$3181,0),3)</f>
        <v>város</v>
      </c>
      <c r="E1363" t="str">
        <f>INDEX(helysegnevtar!$A$4:$F$3181,MATCH(tidy!$B1363,helysegnevtar!$A$4:$A$3181,0),4)</f>
        <v>Bács-Kiskun</v>
      </c>
      <c r="F1363" t="str">
        <f>INDEX(helysegnevtar!$A$4:$F$3181,MATCH(tidy!$B1363,helysegnevtar!$A$4:$A$3181,0),6)</f>
        <v>Kiskunmajsai</v>
      </c>
      <c r="G1363">
        <v>59</v>
      </c>
      <c r="H1363">
        <v>6.28</v>
      </c>
      <c r="I1363">
        <v>51.86</v>
      </c>
      <c r="J1363">
        <v>11419</v>
      </c>
      <c r="K1363">
        <v>3556</v>
      </c>
      <c r="L1363">
        <v>3659</v>
      </c>
      <c r="M1363">
        <f t="shared" si="107"/>
        <v>7215</v>
      </c>
      <c r="N1363">
        <v>45.28</v>
      </c>
      <c r="O1363">
        <v>18.809999999999999</v>
      </c>
      <c r="P1363">
        <v>62.6</v>
      </c>
      <c r="Q1363">
        <v>222.27</v>
      </c>
      <c r="R1363">
        <v>19.350000000000001</v>
      </c>
      <c r="S1363">
        <v>31.49</v>
      </c>
      <c r="T1363">
        <v>50.84</v>
      </c>
      <c r="U1363">
        <v>18240534627</v>
      </c>
      <c r="V1363">
        <v>28098</v>
      </c>
      <c r="W1363">
        <v>821</v>
      </c>
      <c r="X1363">
        <v>78</v>
      </c>
      <c r="Y1363">
        <v>128</v>
      </c>
      <c r="Z1363">
        <v>25.09</v>
      </c>
      <c r="AA1363">
        <v>10.06</v>
      </c>
      <c r="AB1363">
        <v>2733</v>
      </c>
      <c r="AC1363" s="38">
        <v>-0.17</v>
      </c>
      <c r="AD1363" s="38">
        <v>-3.19</v>
      </c>
      <c r="AE1363" s="39">
        <v>2.44</v>
      </c>
      <c r="AF1363" s="38">
        <v>919</v>
      </c>
      <c r="AG1363" s="38">
        <v>1397</v>
      </c>
      <c r="AH1363">
        <f t="shared" si="108"/>
        <v>2316</v>
      </c>
      <c r="AI1363" s="40">
        <f t="shared" si="109"/>
        <v>32.099792099792104</v>
      </c>
    </row>
    <row r="1364" spans="1:35" ht="15">
      <c r="A1364" t="str">
        <f t="shared" si="105"/>
        <v>2031</v>
      </c>
      <c r="B1364" t="str">
        <f t="shared" si="106"/>
        <v>Kiskutas</v>
      </c>
      <c r="C1364" t="s">
        <v>1362</v>
      </c>
      <c r="D1364" t="str">
        <f>INDEX(helysegnevtar!$A$4:$F$3181,MATCH(tidy!$B1364,helysegnevtar!$A$4:$A$3181,0),3)</f>
        <v>község</v>
      </c>
      <c r="E1364" t="str">
        <f>INDEX(helysegnevtar!$A$4:$F$3181,MATCH(tidy!$B1364,helysegnevtar!$A$4:$A$3181,0),4)</f>
        <v>Zala</v>
      </c>
      <c r="F1364" t="str">
        <f>INDEX(helysegnevtar!$A$4:$F$3181,MATCH(tidy!$B1364,helysegnevtar!$A$4:$A$3181,0),6)</f>
        <v>Zalaegerszegi</v>
      </c>
      <c r="G1364">
        <v>3</v>
      </c>
      <c r="I1364">
        <v>51.2</v>
      </c>
      <c r="J1364">
        <v>206</v>
      </c>
      <c r="K1364">
        <v>67</v>
      </c>
      <c r="L1364">
        <v>68</v>
      </c>
      <c r="M1364">
        <f t="shared" si="107"/>
        <v>135</v>
      </c>
      <c r="N1364">
        <v>9.23</v>
      </c>
      <c r="O1364">
        <v>28</v>
      </c>
      <c r="P1364">
        <v>100</v>
      </c>
      <c r="Q1364">
        <v>4.6900000000000004</v>
      </c>
      <c r="S1364">
        <v>0.54</v>
      </c>
      <c r="T1364">
        <v>0.54</v>
      </c>
      <c r="U1364">
        <v>514797487</v>
      </c>
      <c r="V1364">
        <v>337</v>
      </c>
      <c r="Z1364">
        <v>11.08</v>
      </c>
      <c r="AA1364">
        <v>3.45</v>
      </c>
      <c r="AB1364">
        <v>24</v>
      </c>
      <c r="AC1364" s="38">
        <v>38.78</v>
      </c>
      <c r="AD1364" s="38">
        <v>-5.54</v>
      </c>
      <c r="AE1364" s="39"/>
      <c r="AF1364" s="38">
        <v>14</v>
      </c>
      <c r="AG1364" s="38">
        <v>21</v>
      </c>
      <c r="AH1364">
        <f t="shared" si="108"/>
        <v>35</v>
      </c>
      <c r="AI1364" s="40">
        <f t="shared" si="109"/>
        <v>25.925925925925924</v>
      </c>
    </row>
    <row r="1365" spans="1:35" ht="15">
      <c r="A1365" t="str">
        <f t="shared" si="105"/>
        <v>2899</v>
      </c>
      <c r="B1365" t="str">
        <f t="shared" si="106"/>
        <v>Kisláng</v>
      </c>
      <c r="C1365" t="s">
        <v>1363</v>
      </c>
      <c r="D1365" t="str">
        <f>INDEX(helysegnevtar!$A$4:$F$3181,MATCH(tidy!$B1365,helysegnevtar!$A$4:$A$3181,0),3)</f>
        <v>község</v>
      </c>
      <c r="E1365" t="str">
        <f>INDEX(helysegnevtar!$A$4:$F$3181,MATCH(tidy!$B1365,helysegnevtar!$A$4:$A$3181,0),4)</f>
        <v>Fejér</v>
      </c>
      <c r="F1365" t="str">
        <f>INDEX(helysegnevtar!$A$4:$F$3181,MATCH(tidy!$B1365,helysegnevtar!$A$4:$A$3181,0),6)</f>
        <v>Enyingi</v>
      </c>
      <c r="G1365">
        <v>17</v>
      </c>
      <c r="H1365">
        <v>2.2999999999999998</v>
      </c>
      <c r="I1365">
        <v>47.16</v>
      </c>
      <c r="J1365">
        <v>2527</v>
      </c>
      <c r="K1365">
        <v>805</v>
      </c>
      <c r="L1365">
        <v>902</v>
      </c>
      <c r="M1365">
        <f t="shared" si="107"/>
        <v>1707</v>
      </c>
      <c r="N1365">
        <v>31.78</v>
      </c>
      <c r="O1365">
        <v>7.44</v>
      </c>
      <c r="P1365">
        <v>57.5</v>
      </c>
      <c r="Q1365">
        <v>53.06</v>
      </c>
      <c r="S1365">
        <v>17.46</v>
      </c>
      <c r="T1365">
        <v>17.46</v>
      </c>
      <c r="U1365">
        <v>5253886711</v>
      </c>
      <c r="V1365">
        <v>5894</v>
      </c>
      <c r="W1365">
        <v>240</v>
      </c>
      <c r="X1365">
        <v>4</v>
      </c>
      <c r="Y1365">
        <v>35</v>
      </c>
      <c r="Z1365">
        <v>8.82</v>
      </c>
      <c r="AA1365">
        <v>11.13</v>
      </c>
      <c r="AB1365">
        <v>792</v>
      </c>
      <c r="AC1365" s="38">
        <v>-9.6199999999999992</v>
      </c>
      <c r="AD1365" s="38">
        <v>-6.01</v>
      </c>
      <c r="AE1365" s="39">
        <v>20</v>
      </c>
      <c r="AF1365" s="38">
        <v>144</v>
      </c>
      <c r="AG1365" s="38">
        <v>206</v>
      </c>
      <c r="AH1365">
        <f t="shared" si="108"/>
        <v>350</v>
      </c>
      <c r="AI1365" s="40">
        <f t="shared" si="109"/>
        <v>20.50380785002929</v>
      </c>
    </row>
    <row r="1366" spans="1:35" ht="15">
      <c r="A1366" t="str">
        <f t="shared" si="105"/>
        <v>2847</v>
      </c>
      <c r="B1366" t="str">
        <f t="shared" si="106"/>
        <v>Kisléta</v>
      </c>
      <c r="C1366" t="s">
        <v>1364</v>
      </c>
      <c r="D1366" t="str">
        <f>INDEX(helysegnevtar!$A$4:$F$3181,MATCH(tidy!$B1366,helysegnevtar!$A$4:$A$3181,0),3)</f>
        <v>község</v>
      </c>
      <c r="E1366" t="str">
        <f>INDEX(helysegnevtar!$A$4:$F$3181,MATCH(tidy!$B1366,helysegnevtar!$A$4:$A$3181,0),4)</f>
        <v>Szabolcs-Szatmár-Bereg</v>
      </c>
      <c r="F1366" t="str">
        <f>INDEX(helysegnevtar!$A$4:$F$3181,MATCH(tidy!$B1366,helysegnevtar!$A$4:$A$3181,0),6)</f>
        <v>Nyírbátori</v>
      </c>
      <c r="G1366">
        <v>70</v>
      </c>
      <c r="H1366">
        <v>6.9</v>
      </c>
      <c r="I1366">
        <v>37.700000000000003</v>
      </c>
      <c r="J1366">
        <v>1680</v>
      </c>
      <c r="K1366">
        <v>570</v>
      </c>
      <c r="L1366">
        <v>644</v>
      </c>
      <c r="M1366">
        <f t="shared" si="107"/>
        <v>1214</v>
      </c>
      <c r="N1366">
        <v>35.6</v>
      </c>
      <c r="O1366">
        <v>11.35</v>
      </c>
      <c r="P1366">
        <v>69.290000000000006</v>
      </c>
      <c r="Q1366">
        <v>22.01</v>
      </c>
      <c r="R1366">
        <v>1.62</v>
      </c>
      <c r="S1366">
        <v>5.93</v>
      </c>
      <c r="T1366">
        <v>7.55</v>
      </c>
      <c r="U1366">
        <v>2078295009</v>
      </c>
      <c r="V1366">
        <v>4218</v>
      </c>
      <c r="W1366">
        <v>65</v>
      </c>
      <c r="X1366">
        <v>14</v>
      </c>
      <c r="Y1366">
        <v>40</v>
      </c>
      <c r="Z1366">
        <v>19.239999999999998</v>
      </c>
      <c r="AA1366">
        <v>15.12</v>
      </c>
      <c r="AB1366">
        <v>477</v>
      </c>
      <c r="AC1366" s="38">
        <v>-33.07</v>
      </c>
      <c r="AD1366" s="38">
        <v>1.8</v>
      </c>
      <c r="AE1366" s="39">
        <v>0</v>
      </c>
      <c r="AF1366" s="38">
        <v>79</v>
      </c>
      <c r="AG1366" s="38">
        <v>135</v>
      </c>
      <c r="AH1366">
        <f t="shared" si="108"/>
        <v>214</v>
      </c>
      <c r="AI1366" s="40">
        <f t="shared" si="109"/>
        <v>17.627677100494235</v>
      </c>
    </row>
    <row r="1367" spans="1:35" ht="15">
      <c r="A1367" t="str">
        <f t="shared" si="105"/>
        <v>2161</v>
      </c>
      <c r="B1367" t="str">
        <f t="shared" si="106"/>
        <v>Kislippó</v>
      </c>
      <c r="C1367" t="s">
        <v>1365</v>
      </c>
      <c r="D1367" t="str">
        <f>INDEX(helysegnevtar!$A$4:$F$3181,MATCH(tidy!$B1367,helysegnevtar!$A$4:$A$3181,0),3)</f>
        <v>község</v>
      </c>
      <c r="E1367" t="str">
        <f>INDEX(helysegnevtar!$A$4:$F$3181,MATCH(tidy!$B1367,helysegnevtar!$A$4:$A$3181,0),4)</f>
        <v>Baranya</v>
      </c>
      <c r="F1367" t="str">
        <f>INDEX(helysegnevtar!$A$4:$F$3181,MATCH(tidy!$B1367,helysegnevtar!$A$4:$A$3181,0),6)</f>
        <v>Siklósi</v>
      </c>
      <c r="G1367">
        <v>5</v>
      </c>
      <c r="I1367">
        <v>56.4</v>
      </c>
      <c r="J1367">
        <v>291</v>
      </c>
      <c r="K1367">
        <v>82</v>
      </c>
      <c r="L1367">
        <v>107</v>
      </c>
      <c r="M1367">
        <f t="shared" si="107"/>
        <v>189</v>
      </c>
      <c r="N1367">
        <v>46.14</v>
      </c>
      <c r="O1367">
        <v>8.66</v>
      </c>
      <c r="P1367">
        <v>45</v>
      </c>
      <c r="Q1367">
        <v>8.3699999999999992</v>
      </c>
      <c r="R1367">
        <v>0.25</v>
      </c>
      <c r="S1367">
        <v>0.36</v>
      </c>
      <c r="T1367">
        <v>0.61</v>
      </c>
      <c r="U1367">
        <v>448756067</v>
      </c>
      <c r="V1367">
        <v>576</v>
      </c>
      <c r="Z1367">
        <v>7.16</v>
      </c>
      <c r="AB1367">
        <v>76</v>
      </c>
      <c r="AC1367" s="38">
        <v>7.16</v>
      </c>
      <c r="AD1367" s="38">
        <v>-17.89</v>
      </c>
      <c r="AE1367" s="39"/>
      <c r="AF1367" s="38">
        <v>19</v>
      </c>
      <c r="AG1367" s="38">
        <v>36</v>
      </c>
      <c r="AH1367">
        <f t="shared" si="108"/>
        <v>55</v>
      </c>
      <c r="AI1367" s="40">
        <f t="shared" si="109"/>
        <v>29.100529100529098</v>
      </c>
    </row>
    <row r="1368" spans="1:35" ht="15">
      <c r="A1368" t="str">
        <f t="shared" si="105"/>
        <v>3017</v>
      </c>
      <c r="B1368" t="str">
        <f t="shared" si="106"/>
        <v>Kislőd</v>
      </c>
      <c r="C1368" t="s">
        <v>1366</v>
      </c>
      <c r="D1368" t="str">
        <f>INDEX(helysegnevtar!$A$4:$F$3181,MATCH(tidy!$B1368,helysegnevtar!$A$4:$A$3181,0),3)</f>
        <v>község</v>
      </c>
      <c r="E1368" t="str">
        <f>INDEX(helysegnevtar!$A$4:$F$3181,MATCH(tidy!$B1368,helysegnevtar!$A$4:$A$3181,0),4)</f>
        <v>Veszprém</v>
      </c>
      <c r="F1368" t="str">
        <f>INDEX(helysegnevtar!$A$4:$F$3181,MATCH(tidy!$B1368,helysegnevtar!$A$4:$A$3181,0),6)</f>
        <v>Ajkai</v>
      </c>
      <c r="G1368">
        <v>4</v>
      </c>
      <c r="H1368">
        <v>2.99</v>
      </c>
      <c r="I1368">
        <v>57.71</v>
      </c>
      <c r="J1368">
        <v>1277</v>
      </c>
      <c r="K1368">
        <v>355</v>
      </c>
      <c r="L1368">
        <v>463</v>
      </c>
      <c r="M1368">
        <f t="shared" si="107"/>
        <v>818</v>
      </c>
      <c r="N1368">
        <v>30.93</v>
      </c>
      <c r="O1368">
        <v>12.79</v>
      </c>
      <c r="P1368">
        <v>42.31</v>
      </c>
      <c r="Q1368">
        <v>38.18</v>
      </c>
      <c r="S1368">
        <v>7.38</v>
      </c>
      <c r="T1368">
        <v>7.38</v>
      </c>
      <c r="U1368">
        <v>2507829657</v>
      </c>
      <c r="V1368">
        <v>3000</v>
      </c>
      <c r="W1368">
        <v>98</v>
      </c>
      <c r="X1368">
        <v>2</v>
      </c>
      <c r="Y1368">
        <v>1</v>
      </c>
      <c r="Z1368">
        <v>6.86</v>
      </c>
      <c r="AA1368">
        <v>4.0999999999999996</v>
      </c>
      <c r="AB1368">
        <v>258</v>
      </c>
      <c r="AC1368" s="38">
        <v>-15.44</v>
      </c>
      <c r="AD1368" s="38">
        <v>0</v>
      </c>
      <c r="AE1368" s="39">
        <v>35.71</v>
      </c>
      <c r="AF1368" s="38">
        <v>90</v>
      </c>
      <c r="AG1368" s="38">
        <v>138</v>
      </c>
      <c r="AH1368">
        <f t="shared" si="108"/>
        <v>228</v>
      </c>
      <c r="AI1368" s="40">
        <f t="shared" si="109"/>
        <v>27.872860635696821</v>
      </c>
    </row>
    <row r="1369" spans="1:35" ht="15">
      <c r="A1369" t="str">
        <f t="shared" si="105"/>
        <v>651</v>
      </c>
      <c r="B1369" t="str">
        <f t="shared" si="106"/>
        <v>Kismányok</v>
      </c>
      <c r="C1369" t="s">
        <v>1367</v>
      </c>
      <c r="D1369" t="str">
        <f>INDEX(helysegnevtar!$A$4:$F$3181,MATCH(tidy!$B1369,helysegnevtar!$A$4:$A$3181,0),3)</f>
        <v>község</v>
      </c>
      <c r="E1369" t="str">
        <f>INDEX(helysegnevtar!$A$4:$F$3181,MATCH(tidy!$B1369,helysegnevtar!$A$4:$A$3181,0),4)</f>
        <v>Tolna</v>
      </c>
      <c r="F1369" t="str">
        <f>INDEX(helysegnevtar!$A$4:$F$3181,MATCH(tidy!$B1369,helysegnevtar!$A$4:$A$3181,0),6)</f>
        <v>Bonyhádi</v>
      </c>
      <c r="G1369">
        <v>1</v>
      </c>
      <c r="I1369">
        <v>50.93</v>
      </c>
      <c r="J1369">
        <v>340</v>
      </c>
      <c r="K1369">
        <v>105</v>
      </c>
      <c r="L1369">
        <v>123</v>
      </c>
      <c r="M1369">
        <f t="shared" si="107"/>
        <v>228</v>
      </c>
      <c r="N1369">
        <v>30.7</v>
      </c>
      <c r="O1369">
        <v>14.16</v>
      </c>
      <c r="P1369">
        <v>100</v>
      </c>
      <c r="Q1369">
        <v>5.43</v>
      </c>
      <c r="R1369">
        <v>0.08</v>
      </c>
      <c r="S1369">
        <v>1.54</v>
      </c>
      <c r="T1369">
        <v>1.62</v>
      </c>
      <c r="U1369">
        <v>435668845</v>
      </c>
      <c r="V1369">
        <v>757</v>
      </c>
      <c r="Z1369">
        <v>15.9</v>
      </c>
      <c r="AB1369">
        <v>76</v>
      </c>
      <c r="AC1369" s="38">
        <v>9.5399999999999991</v>
      </c>
      <c r="AD1369" s="38">
        <v>3.18</v>
      </c>
      <c r="AE1369" s="39"/>
      <c r="AF1369" s="38">
        <v>31</v>
      </c>
      <c r="AG1369" s="38">
        <v>36</v>
      </c>
      <c r="AH1369">
        <f t="shared" si="108"/>
        <v>67</v>
      </c>
      <c r="AI1369" s="40">
        <f t="shared" si="109"/>
        <v>29.385964912280706</v>
      </c>
    </row>
    <row r="1370" spans="1:35" ht="15">
      <c r="A1370" t="str">
        <f t="shared" si="105"/>
        <v>1547</v>
      </c>
      <c r="B1370" t="str">
        <f t="shared" si="106"/>
        <v>Kismarja</v>
      </c>
      <c r="C1370" t="s">
        <v>1368</v>
      </c>
      <c r="D1370" t="str">
        <f>INDEX(helysegnevtar!$A$4:$F$3181,MATCH(tidy!$B1370,helysegnevtar!$A$4:$A$3181,0),3)</f>
        <v>község</v>
      </c>
      <c r="E1370" t="str">
        <f>INDEX(helysegnevtar!$A$4:$F$3181,MATCH(tidy!$B1370,helysegnevtar!$A$4:$A$3181,0),4)</f>
        <v>Hajdú-Bihar</v>
      </c>
      <c r="F1370" t="str">
        <f>INDEX(helysegnevtar!$A$4:$F$3181,MATCH(tidy!$B1370,helysegnevtar!$A$4:$A$3181,0),6)</f>
        <v>Derecskei</v>
      </c>
      <c r="G1370">
        <v>47</v>
      </c>
      <c r="H1370">
        <v>6.01</v>
      </c>
      <c r="I1370">
        <v>59.89</v>
      </c>
      <c r="J1370">
        <v>1326</v>
      </c>
      <c r="K1370">
        <v>410</v>
      </c>
      <c r="L1370">
        <v>430</v>
      </c>
      <c r="M1370">
        <f t="shared" si="107"/>
        <v>840</v>
      </c>
      <c r="N1370">
        <v>40.520000000000003</v>
      </c>
      <c r="O1370">
        <v>6.54</v>
      </c>
      <c r="P1370">
        <v>58.97</v>
      </c>
      <c r="Q1370">
        <v>47.17</v>
      </c>
      <c r="R1370">
        <v>10.49</v>
      </c>
      <c r="S1370">
        <v>7.12</v>
      </c>
      <c r="T1370">
        <v>17.61</v>
      </c>
      <c r="U1370">
        <v>1285585883</v>
      </c>
      <c r="V1370">
        <v>3102</v>
      </c>
      <c r="W1370">
        <v>100</v>
      </c>
      <c r="X1370">
        <v>29</v>
      </c>
      <c r="Y1370">
        <v>20</v>
      </c>
      <c r="Z1370">
        <v>10.42</v>
      </c>
      <c r="AA1370">
        <v>23.81</v>
      </c>
      <c r="AB1370">
        <v>394</v>
      </c>
      <c r="AC1370" s="38">
        <v>13.02</v>
      </c>
      <c r="AD1370" s="38">
        <v>-13.02</v>
      </c>
      <c r="AE1370" s="39">
        <v>13</v>
      </c>
      <c r="AF1370" s="38">
        <v>92</v>
      </c>
      <c r="AG1370" s="38">
        <v>153</v>
      </c>
      <c r="AH1370">
        <f t="shared" si="108"/>
        <v>245</v>
      </c>
      <c r="AI1370" s="40">
        <f t="shared" si="109"/>
        <v>29.166666666666668</v>
      </c>
    </row>
    <row r="1371" spans="1:35" ht="15">
      <c r="A1371" t="str">
        <f t="shared" si="105"/>
        <v>3373</v>
      </c>
      <c r="B1371" t="str">
        <f t="shared" si="106"/>
        <v>Kismaros</v>
      </c>
      <c r="C1371" t="s">
        <v>1369</v>
      </c>
      <c r="D1371" t="str">
        <f>INDEX(helysegnevtar!$A$4:$F$3181,MATCH(tidy!$B1371,helysegnevtar!$A$4:$A$3181,0),3)</f>
        <v>község</v>
      </c>
      <c r="E1371" t="str">
        <f>INDEX(helysegnevtar!$A$4:$F$3181,MATCH(tidy!$B1371,helysegnevtar!$A$4:$A$3181,0),4)</f>
        <v>Pest</v>
      </c>
      <c r="F1371" t="str">
        <f>INDEX(helysegnevtar!$A$4:$F$3181,MATCH(tidy!$B1371,helysegnevtar!$A$4:$A$3181,0),6)</f>
        <v>Szobi</v>
      </c>
      <c r="G1371">
        <v>5</v>
      </c>
      <c r="H1371">
        <v>0.39</v>
      </c>
      <c r="I1371">
        <v>55.48</v>
      </c>
      <c r="J1371">
        <v>2587</v>
      </c>
      <c r="K1371">
        <v>771</v>
      </c>
      <c r="L1371">
        <v>860</v>
      </c>
      <c r="M1371">
        <f t="shared" si="107"/>
        <v>1631</v>
      </c>
      <c r="N1371">
        <v>58.9</v>
      </c>
      <c r="O1371">
        <v>39.06</v>
      </c>
      <c r="P1371">
        <v>53.57</v>
      </c>
      <c r="Q1371">
        <v>11.96</v>
      </c>
      <c r="R1371">
        <v>48.81</v>
      </c>
      <c r="S1371">
        <v>10.36</v>
      </c>
      <c r="T1371">
        <v>59.17</v>
      </c>
      <c r="U1371">
        <v>6928468056</v>
      </c>
      <c r="V1371">
        <v>5499</v>
      </c>
      <c r="W1371">
        <v>267</v>
      </c>
      <c r="Y1371">
        <v>1</v>
      </c>
      <c r="Z1371">
        <v>9.32</v>
      </c>
      <c r="AA1371">
        <v>2.08</v>
      </c>
      <c r="AB1371">
        <v>293</v>
      </c>
      <c r="AC1371" s="38">
        <v>10.88</v>
      </c>
      <c r="AD1371" s="38">
        <v>0.39</v>
      </c>
      <c r="AE1371" s="39">
        <v>22.85</v>
      </c>
      <c r="AF1371" s="38">
        <v>205</v>
      </c>
      <c r="AG1371" s="38">
        <v>262</v>
      </c>
      <c r="AH1371">
        <f t="shared" si="108"/>
        <v>467</v>
      </c>
      <c r="AI1371" s="40">
        <f t="shared" si="109"/>
        <v>28.632740649908033</v>
      </c>
    </row>
    <row r="1372" spans="1:35" ht="15">
      <c r="A1372" t="str">
        <f t="shared" si="105"/>
        <v>1603</v>
      </c>
      <c r="B1372" t="str">
        <f t="shared" si="106"/>
        <v>Kisnamény</v>
      </c>
      <c r="C1372" t="s">
        <v>1370</v>
      </c>
      <c r="D1372" t="str">
        <f>INDEX(helysegnevtar!$A$4:$F$3181,MATCH(tidy!$B1372,helysegnevtar!$A$4:$A$3181,0),3)</f>
        <v>község</v>
      </c>
      <c r="E1372" t="str">
        <f>INDEX(helysegnevtar!$A$4:$F$3181,MATCH(tidy!$B1372,helysegnevtar!$A$4:$A$3181,0),4)</f>
        <v>Szabolcs-Szatmár-Bereg</v>
      </c>
      <c r="F1372" t="str">
        <f>INDEX(helysegnevtar!$A$4:$F$3181,MATCH(tidy!$B1372,helysegnevtar!$A$4:$A$3181,0),6)</f>
        <v>Fehérgyarmati</v>
      </c>
      <c r="G1372">
        <v>14</v>
      </c>
      <c r="H1372">
        <v>3.74</v>
      </c>
      <c r="I1372">
        <v>62.29</v>
      </c>
      <c r="J1372">
        <v>320</v>
      </c>
      <c r="K1372">
        <v>106</v>
      </c>
      <c r="L1372">
        <v>96</v>
      </c>
      <c r="M1372">
        <f t="shared" si="107"/>
        <v>202</v>
      </c>
      <c r="N1372">
        <v>86.63</v>
      </c>
      <c r="O1372">
        <v>7.5</v>
      </c>
      <c r="P1372">
        <v>42.86</v>
      </c>
      <c r="Q1372">
        <v>18.010000000000002</v>
      </c>
      <c r="S1372">
        <v>1.36</v>
      </c>
      <c r="T1372">
        <v>1.36</v>
      </c>
      <c r="U1372">
        <v>264943078</v>
      </c>
      <c r="V1372">
        <v>850</v>
      </c>
      <c r="Z1372">
        <v>14.84</v>
      </c>
      <c r="AB1372">
        <v>94</v>
      </c>
      <c r="AC1372" s="38">
        <v>51.95</v>
      </c>
      <c r="AD1372" s="38">
        <v>-14.84</v>
      </c>
      <c r="AE1372" s="39"/>
      <c r="AF1372" s="38">
        <v>25</v>
      </c>
      <c r="AG1372" s="38">
        <v>35</v>
      </c>
      <c r="AH1372">
        <f t="shared" si="108"/>
        <v>60</v>
      </c>
      <c r="AI1372" s="40">
        <f t="shared" si="109"/>
        <v>29.702970297029701</v>
      </c>
    </row>
    <row r="1373" spans="1:35" ht="15">
      <c r="A1373" t="str">
        <f t="shared" si="105"/>
        <v>1250</v>
      </c>
      <c r="B1373" t="str">
        <f t="shared" si="106"/>
        <v>Kisnána</v>
      </c>
      <c r="C1373" t="s">
        <v>1371</v>
      </c>
      <c r="D1373" t="str">
        <f>INDEX(helysegnevtar!$A$4:$F$3181,MATCH(tidy!$B1373,helysegnevtar!$A$4:$A$3181,0),3)</f>
        <v>község</v>
      </c>
      <c r="E1373" t="str">
        <f>INDEX(helysegnevtar!$A$4:$F$3181,MATCH(tidy!$B1373,helysegnevtar!$A$4:$A$3181,0),4)</f>
        <v>Heves</v>
      </c>
      <c r="F1373" t="str">
        <f>INDEX(helysegnevtar!$A$4:$F$3181,MATCH(tidy!$B1373,helysegnevtar!$A$4:$A$3181,0),6)</f>
        <v>Gyöngyösi</v>
      </c>
      <c r="G1373">
        <v>3</v>
      </c>
      <c r="H1373">
        <v>17.690000000000001</v>
      </c>
      <c r="I1373">
        <v>53.91</v>
      </c>
      <c r="J1373">
        <v>984</v>
      </c>
      <c r="K1373">
        <v>295</v>
      </c>
      <c r="L1373">
        <v>334</v>
      </c>
      <c r="M1373">
        <f t="shared" si="107"/>
        <v>629</v>
      </c>
      <c r="N1373">
        <v>28.55</v>
      </c>
      <c r="O1373">
        <v>13.96</v>
      </c>
      <c r="P1373">
        <v>76.47</v>
      </c>
      <c r="Q1373">
        <v>22.6</v>
      </c>
      <c r="R1373">
        <v>2.76</v>
      </c>
      <c r="S1373">
        <v>4.92</v>
      </c>
      <c r="T1373">
        <v>7.68</v>
      </c>
      <c r="U1373">
        <v>2230338533</v>
      </c>
      <c r="V1373">
        <v>2559</v>
      </c>
      <c r="W1373">
        <v>88</v>
      </c>
      <c r="X1373">
        <v>20</v>
      </c>
      <c r="Y1373">
        <v>25</v>
      </c>
      <c r="Z1373">
        <v>12.68</v>
      </c>
      <c r="AB1373">
        <v>255</v>
      </c>
      <c r="AC1373" s="38">
        <v>-14.8</v>
      </c>
      <c r="AD1373" s="38">
        <v>-4.2300000000000004</v>
      </c>
      <c r="AE1373" s="39">
        <v>39.770000000000003</v>
      </c>
      <c r="AF1373" s="38">
        <v>70</v>
      </c>
      <c r="AG1373" s="38">
        <v>135</v>
      </c>
      <c r="AH1373">
        <f t="shared" si="108"/>
        <v>205</v>
      </c>
      <c r="AI1373" s="40">
        <f t="shared" si="109"/>
        <v>32.591414944356124</v>
      </c>
    </row>
    <row r="1374" spans="1:35" ht="15">
      <c r="A1374" t="str">
        <f t="shared" si="105"/>
        <v>522</v>
      </c>
      <c r="B1374" t="str">
        <f t="shared" si="106"/>
        <v>Kisnémedi</v>
      </c>
      <c r="C1374" t="s">
        <v>1372</v>
      </c>
      <c r="D1374" t="str">
        <f>INDEX(helysegnevtar!$A$4:$F$3181,MATCH(tidy!$B1374,helysegnevtar!$A$4:$A$3181,0),3)</f>
        <v>község</v>
      </c>
      <c r="E1374" t="str">
        <f>INDEX(helysegnevtar!$A$4:$F$3181,MATCH(tidy!$B1374,helysegnevtar!$A$4:$A$3181,0),4)</f>
        <v>Pest</v>
      </c>
      <c r="F1374" t="str">
        <f>INDEX(helysegnevtar!$A$4:$F$3181,MATCH(tidy!$B1374,helysegnevtar!$A$4:$A$3181,0),6)</f>
        <v>Váci</v>
      </c>
      <c r="G1374">
        <v>2</v>
      </c>
      <c r="H1374">
        <v>0.43</v>
      </c>
      <c r="I1374">
        <v>54.73</v>
      </c>
      <c r="J1374">
        <v>745</v>
      </c>
      <c r="K1374">
        <v>230</v>
      </c>
      <c r="L1374">
        <v>252</v>
      </c>
      <c r="M1374">
        <f t="shared" si="107"/>
        <v>482</v>
      </c>
      <c r="N1374">
        <v>52.53</v>
      </c>
      <c r="O1374">
        <v>14.79</v>
      </c>
      <c r="P1374">
        <v>16.670000000000002</v>
      </c>
      <c r="Q1374">
        <v>13.86</v>
      </c>
      <c r="R1374">
        <v>1.24</v>
      </c>
      <c r="S1374">
        <v>6.36</v>
      </c>
      <c r="T1374">
        <v>7.6</v>
      </c>
      <c r="U1374">
        <v>1643972722</v>
      </c>
      <c r="V1374">
        <v>1676</v>
      </c>
      <c r="W1374">
        <v>15</v>
      </c>
      <c r="Z1374">
        <v>3.05</v>
      </c>
      <c r="AB1374">
        <v>134</v>
      </c>
      <c r="AC1374" s="38">
        <v>27.42</v>
      </c>
      <c r="AD1374" s="38">
        <v>-7.62</v>
      </c>
      <c r="AE1374" s="39">
        <v>6.67</v>
      </c>
      <c r="AF1374" s="38">
        <v>60</v>
      </c>
      <c r="AG1374" s="38">
        <v>85</v>
      </c>
      <c r="AH1374">
        <f t="shared" si="108"/>
        <v>145</v>
      </c>
      <c r="AI1374" s="40">
        <f t="shared" si="109"/>
        <v>30.08298755186722</v>
      </c>
    </row>
    <row r="1375" spans="1:35" ht="15">
      <c r="A1375" t="str">
        <f t="shared" si="105"/>
        <v>3321</v>
      </c>
      <c r="B1375" t="str">
        <f t="shared" si="106"/>
        <v>Kisnyárád</v>
      </c>
      <c r="C1375" t="s">
        <v>1373</v>
      </c>
      <c r="D1375" t="str">
        <f>INDEX(helysegnevtar!$A$4:$F$3181,MATCH(tidy!$B1375,helysegnevtar!$A$4:$A$3181,0),3)</f>
        <v>község</v>
      </c>
      <c r="E1375" t="str">
        <f>INDEX(helysegnevtar!$A$4:$F$3181,MATCH(tidy!$B1375,helysegnevtar!$A$4:$A$3181,0),4)</f>
        <v>Baranya</v>
      </c>
      <c r="F1375" t="str">
        <f>INDEX(helysegnevtar!$A$4:$F$3181,MATCH(tidy!$B1375,helysegnevtar!$A$4:$A$3181,0),6)</f>
        <v>Mohácsi</v>
      </c>
      <c r="G1375">
        <v>3</v>
      </c>
      <c r="I1375">
        <v>49.06</v>
      </c>
      <c r="J1375">
        <v>186</v>
      </c>
      <c r="K1375">
        <v>58</v>
      </c>
      <c r="L1375">
        <v>67</v>
      </c>
      <c r="M1375">
        <f t="shared" si="107"/>
        <v>125</v>
      </c>
      <c r="N1375">
        <v>39.96</v>
      </c>
      <c r="O1375">
        <v>15.09</v>
      </c>
      <c r="P1375">
        <v>76.92</v>
      </c>
      <c r="Q1375">
        <v>9.0299999999999994</v>
      </c>
      <c r="R1375">
        <v>1.1200000000000001</v>
      </c>
      <c r="S1375">
        <v>2.65</v>
      </c>
      <c r="T1375">
        <v>3.77</v>
      </c>
      <c r="U1375">
        <v>192338088</v>
      </c>
      <c r="V1375">
        <v>345</v>
      </c>
      <c r="Z1375">
        <v>12.94</v>
      </c>
      <c r="AB1375">
        <v>46</v>
      </c>
      <c r="AC1375" s="38">
        <v>-71.2</v>
      </c>
      <c r="AD1375" s="38">
        <v>-6.47</v>
      </c>
      <c r="AE1375" s="39"/>
      <c r="AF1375" s="38">
        <v>15</v>
      </c>
      <c r="AG1375" s="38">
        <v>14</v>
      </c>
      <c r="AH1375">
        <f t="shared" si="108"/>
        <v>29</v>
      </c>
      <c r="AI1375" s="40">
        <f t="shared" si="109"/>
        <v>23.200000000000003</v>
      </c>
    </row>
    <row r="1376" spans="1:35" ht="15">
      <c r="A1376" t="str">
        <f t="shared" si="105"/>
        <v>2985</v>
      </c>
      <c r="B1376" t="str">
        <f t="shared" si="106"/>
        <v>Kisoroszi</v>
      </c>
      <c r="C1376" t="s">
        <v>1374</v>
      </c>
      <c r="D1376" t="str">
        <f>INDEX(helysegnevtar!$A$4:$F$3181,MATCH(tidy!$B1376,helysegnevtar!$A$4:$A$3181,0),3)</f>
        <v>község</v>
      </c>
      <c r="E1376" t="str">
        <f>INDEX(helysegnevtar!$A$4:$F$3181,MATCH(tidy!$B1376,helysegnevtar!$A$4:$A$3181,0),4)</f>
        <v>Pest</v>
      </c>
      <c r="F1376" t="str">
        <f>INDEX(helysegnevtar!$A$4:$F$3181,MATCH(tidy!$B1376,helysegnevtar!$A$4:$A$3181,0),6)</f>
        <v>Szentendrei</v>
      </c>
      <c r="G1376">
        <v>1</v>
      </c>
      <c r="I1376">
        <v>60.99</v>
      </c>
      <c r="J1376">
        <v>1009</v>
      </c>
      <c r="K1376">
        <v>296</v>
      </c>
      <c r="L1376">
        <v>320</v>
      </c>
      <c r="M1376">
        <f t="shared" si="107"/>
        <v>616</v>
      </c>
      <c r="N1376">
        <v>63.71</v>
      </c>
      <c r="O1376">
        <v>31.78</v>
      </c>
      <c r="P1376">
        <v>81.819999999999993</v>
      </c>
      <c r="Q1376">
        <v>10.94</v>
      </c>
      <c r="S1376">
        <v>9.8699999999999992</v>
      </c>
      <c r="T1376">
        <v>9.8699999999999992</v>
      </c>
      <c r="U1376">
        <v>1950683125</v>
      </c>
      <c r="V1376">
        <v>2481</v>
      </c>
      <c r="W1376">
        <v>32</v>
      </c>
      <c r="Z1376">
        <v>10.57</v>
      </c>
      <c r="AA1376">
        <v>4.55</v>
      </c>
      <c r="AB1376">
        <v>146</v>
      </c>
      <c r="AC1376" s="38">
        <v>-7.4</v>
      </c>
      <c r="AD1376" s="38">
        <v>-5.29</v>
      </c>
      <c r="AE1376" s="39">
        <v>0</v>
      </c>
      <c r="AF1376" s="38">
        <v>113</v>
      </c>
      <c r="AG1376" s="38">
        <v>135</v>
      </c>
      <c r="AH1376">
        <f t="shared" si="108"/>
        <v>248</v>
      </c>
      <c r="AI1376" s="40">
        <f t="shared" si="109"/>
        <v>40.259740259740262</v>
      </c>
    </row>
    <row r="1377" spans="1:35" ht="15">
      <c r="A1377" t="str">
        <f t="shared" si="105"/>
        <v>2930</v>
      </c>
      <c r="B1377" t="str">
        <f t="shared" si="106"/>
        <v>Kispalád</v>
      </c>
      <c r="C1377" t="s">
        <v>1375</v>
      </c>
      <c r="D1377" t="str">
        <f>INDEX(helysegnevtar!$A$4:$F$3181,MATCH(tidy!$B1377,helysegnevtar!$A$4:$A$3181,0),3)</f>
        <v>község</v>
      </c>
      <c r="E1377" t="str">
        <f>INDEX(helysegnevtar!$A$4:$F$3181,MATCH(tidy!$B1377,helysegnevtar!$A$4:$A$3181,0),4)</f>
        <v>Szabolcs-Szatmár-Bereg</v>
      </c>
      <c r="F1377" t="str">
        <f>INDEX(helysegnevtar!$A$4:$F$3181,MATCH(tidy!$B1377,helysegnevtar!$A$4:$A$3181,0),6)</f>
        <v>Fehérgyarmati</v>
      </c>
      <c r="G1377">
        <v>142</v>
      </c>
      <c r="H1377">
        <v>30.14</v>
      </c>
      <c r="I1377">
        <v>48.29</v>
      </c>
      <c r="J1377">
        <v>784</v>
      </c>
      <c r="K1377">
        <v>256</v>
      </c>
      <c r="L1377">
        <v>295</v>
      </c>
      <c r="M1377">
        <f t="shared" si="107"/>
        <v>551</v>
      </c>
      <c r="N1377">
        <v>100.91</v>
      </c>
      <c r="O1377">
        <v>3.13</v>
      </c>
      <c r="P1377">
        <v>50</v>
      </c>
      <c r="Q1377">
        <v>16.739999999999998</v>
      </c>
      <c r="R1377">
        <v>1.4</v>
      </c>
      <c r="S1377">
        <v>2.33</v>
      </c>
      <c r="T1377">
        <v>3.73</v>
      </c>
      <c r="U1377">
        <v>519236963</v>
      </c>
      <c r="V1377">
        <v>1608</v>
      </c>
      <c r="Z1377">
        <v>95.31</v>
      </c>
      <c r="AA1377">
        <v>25.68</v>
      </c>
      <c r="AB1377">
        <v>248</v>
      </c>
      <c r="AC1377" s="38">
        <v>2.89</v>
      </c>
      <c r="AD1377" s="38">
        <v>14.44</v>
      </c>
      <c r="AE1377" s="39"/>
      <c r="AF1377" s="38">
        <v>34</v>
      </c>
      <c r="AG1377" s="38">
        <v>44</v>
      </c>
      <c r="AH1377">
        <f t="shared" si="108"/>
        <v>78</v>
      </c>
      <c r="AI1377" s="40">
        <f t="shared" si="109"/>
        <v>14.156079854809436</v>
      </c>
    </row>
    <row r="1378" spans="1:35" ht="15">
      <c r="A1378" t="str">
        <f t="shared" si="105"/>
        <v>1608</v>
      </c>
      <c r="B1378" t="str">
        <f t="shared" si="106"/>
        <v>Kispáli</v>
      </c>
      <c r="C1378" t="s">
        <v>1376</v>
      </c>
      <c r="D1378" t="str">
        <f>INDEX(helysegnevtar!$A$4:$F$3181,MATCH(tidy!$B1378,helysegnevtar!$A$4:$A$3181,0),3)</f>
        <v>község</v>
      </c>
      <c r="E1378" t="str">
        <f>INDEX(helysegnevtar!$A$4:$F$3181,MATCH(tidy!$B1378,helysegnevtar!$A$4:$A$3181,0),4)</f>
        <v>Zala</v>
      </c>
      <c r="F1378" t="str">
        <f>INDEX(helysegnevtar!$A$4:$F$3181,MATCH(tidy!$B1378,helysegnevtar!$A$4:$A$3181,0),6)</f>
        <v>Zalaegerszegi</v>
      </c>
      <c r="I1378">
        <v>38.97</v>
      </c>
      <c r="J1378">
        <v>287</v>
      </c>
      <c r="K1378">
        <v>102</v>
      </c>
      <c r="L1378">
        <v>104</v>
      </c>
      <c r="M1378">
        <f t="shared" si="107"/>
        <v>206</v>
      </c>
      <c r="N1378">
        <v>12.73</v>
      </c>
      <c r="O1378">
        <v>21.13</v>
      </c>
      <c r="P1378">
        <v>60</v>
      </c>
      <c r="Q1378">
        <v>4.51</v>
      </c>
      <c r="R1378">
        <v>1.49</v>
      </c>
      <c r="S1378">
        <v>1.0900000000000001</v>
      </c>
      <c r="T1378">
        <v>2.58</v>
      </c>
      <c r="U1378">
        <v>840162968</v>
      </c>
      <c r="V1378">
        <v>516</v>
      </c>
      <c r="Z1378">
        <v>3.55</v>
      </c>
      <c r="AA1378">
        <v>3.42</v>
      </c>
      <c r="AB1378">
        <v>51</v>
      </c>
      <c r="AC1378" s="38">
        <v>-3.55</v>
      </c>
      <c r="AD1378" s="38">
        <v>-17.73</v>
      </c>
      <c r="AE1378" s="39"/>
      <c r="AF1378" s="38">
        <v>21</v>
      </c>
      <c r="AG1378" s="38">
        <v>24</v>
      </c>
      <c r="AH1378">
        <f t="shared" si="108"/>
        <v>45</v>
      </c>
      <c r="AI1378" s="40">
        <f t="shared" si="109"/>
        <v>21.844660194174757</v>
      </c>
    </row>
    <row r="1379" spans="1:35" ht="15">
      <c r="A1379" t="str">
        <f t="shared" si="105"/>
        <v>428</v>
      </c>
      <c r="B1379" t="str">
        <f t="shared" si="106"/>
        <v>Kispirit</v>
      </c>
      <c r="C1379" t="s">
        <v>1377</v>
      </c>
      <c r="D1379" t="str">
        <f>INDEX(helysegnevtar!$A$4:$F$3181,MATCH(tidy!$B1379,helysegnevtar!$A$4:$A$3181,0),3)</f>
        <v>község</v>
      </c>
      <c r="E1379" t="str">
        <f>INDEX(helysegnevtar!$A$4:$F$3181,MATCH(tidy!$B1379,helysegnevtar!$A$4:$A$3181,0),4)</f>
        <v>Veszprém</v>
      </c>
      <c r="F1379" t="str">
        <f>INDEX(helysegnevtar!$A$4:$F$3181,MATCH(tidy!$B1379,helysegnevtar!$A$4:$A$3181,0),6)</f>
        <v>Devecseri</v>
      </c>
      <c r="G1379">
        <v>3</v>
      </c>
      <c r="I1379">
        <v>47.73</v>
      </c>
      <c r="J1379">
        <v>79</v>
      </c>
      <c r="K1379">
        <v>22</v>
      </c>
      <c r="L1379">
        <v>32</v>
      </c>
      <c r="M1379">
        <f t="shared" si="107"/>
        <v>54</v>
      </c>
      <c r="N1379">
        <v>63.23</v>
      </c>
      <c r="O1379">
        <v>8.82</v>
      </c>
      <c r="P1379">
        <v>50</v>
      </c>
      <c r="Q1379">
        <v>4.96</v>
      </c>
      <c r="R1379">
        <v>0.3</v>
      </c>
      <c r="S1379">
        <v>1.3</v>
      </c>
      <c r="T1379">
        <v>1.6</v>
      </c>
      <c r="U1379">
        <v>112668619</v>
      </c>
      <c r="V1379">
        <v>209</v>
      </c>
      <c r="AA1379">
        <v>40.68</v>
      </c>
      <c r="AB1379">
        <v>20</v>
      </c>
      <c r="AC1379" s="38">
        <v>16.809999999999999</v>
      </c>
      <c r="AD1379" s="38">
        <v>0</v>
      </c>
      <c r="AE1379" s="39"/>
      <c r="AF1379" s="38">
        <v>5</v>
      </c>
      <c r="AG1379" s="38">
        <v>8</v>
      </c>
      <c r="AH1379">
        <f t="shared" si="108"/>
        <v>13</v>
      </c>
      <c r="AI1379" s="40">
        <f t="shared" si="109"/>
        <v>24.074074074074073</v>
      </c>
    </row>
    <row r="1380" spans="1:35" ht="15">
      <c r="A1380" t="str">
        <f t="shared" si="105"/>
        <v>1114</v>
      </c>
      <c r="B1380" t="str">
        <f t="shared" si="106"/>
        <v>Kisrákos</v>
      </c>
      <c r="C1380" t="s">
        <v>1378</v>
      </c>
      <c r="D1380" t="str">
        <f>INDEX(helysegnevtar!$A$4:$F$3181,MATCH(tidy!$B1380,helysegnevtar!$A$4:$A$3181,0),3)</f>
        <v>község</v>
      </c>
      <c r="E1380" t="str">
        <f>INDEX(helysegnevtar!$A$4:$F$3181,MATCH(tidy!$B1380,helysegnevtar!$A$4:$A$3181,0),4)</f>
        <v>Vas</v>
      </c>
      <c r="F1380" t="str">
        <f>INDEX(helysegnevtar!$A$4:$F$3181,MATCH(tidy!$B1380,helysegnevtar!$A$4:$A$3181,0),6)</f>
        <v>Körmendi</v>
      </c>
      <c r="G1380">
        <v>1</v>
      </c>
      <c r="I1380">
        <v>55.45</v>
      </c>
      <c r="J1380">
        <v>165</v>
      </c>
      <c r="K1380">
        <v>43</v>
      </c>
      <c r="L1380">
        <v>63</v>
      </c>
      <c r="M1380">
        <f t="shared" si="107"/>
        <v>106</v>
      </c>
      <c r="N1380">
        <v>51.18</v>
      </c>
      <c r="O1380">
        <v>18.84</v>
      </c>
      <c r="P1380">
        <v>85.71</v>
      </c>
      <c r="Q1380">
        <v>11.06</v>
      </c>
      <c r="R1380">
        <v>2.0099999999999998</v>
      </c>
      <c r="S1380">
        <v>2.91</v>
      </c>
      <c r="T1380">
        <v>4.92</v>
      </c>
      <c r="U1380">
        <v>317797183</v>
      </c>
      <c r="V1380">
        <v>354</v>
      </c>
      <c r="Z1380">
        <v>6.51</v>
      </c>
      <c r="AB1380">
        <v>48</v>
      </c>
      <c r="AC1380" s="38">
        <v>19.54</v>
      </c>
      <c r="AD1380" s="38">
        <v>-19.54</v>
      </c>
      <c r="AE1380" s="39"/>
      <c r="AF1380" s="38">
        <v>21</v>
      </c>
      <c r="AG1380" s="38">
        <v>24</v>
      </c>
      <c r="AH1380">
        <f t="shared" si="108"/>
        <v>45</v>
      </c>
      <c r="AI1380" s="40">
        <f t="shared" si="109"/>
        <v>42.452830188679243</v>
      </c>
    </row>
    <row r="1381" spans="1:35" ht="15">
      <c r="A1381" t="str">
        <f t="shared" si="105"/>
        <v>3272</v>
      </c>
      <c r="B1381" t="str">
        <f t="shared" si="106"/>
        <v>Kisrécse</v>
      </c>
      <c r="C1381" t="s">
        <v>1379</v>
      </c>
      <c r="D1381" t="str">
        <f>INDEX(helysegnevtar!$A$4:$F$3181,MATCH(tidy!$B1381,helysegnevtar!$A$4:$A$3181,0),3)</f>
        <v>község</v>
      </c>
      <c r="E1381" t="str">
        <f>INDEX(helysegnevtar!$A$4:$F$3181,MATCH(tidy!$B1381,helysegnevtar!$A$4:$A$3181,0),4)</f>
        <v>Zala</v>
      </c>
      <c r="F1381" t="str">
        <f>INDEX(helysegnevtar!$A$4:$F$3181,MATCH(tidy!$B1381,helysegnevtar!$A$4:$A$3181,0),6)</f>
        <v>Nagykanizsai</v>
      </c>
      <c r="G1381">
        <v>1</v>
      </c>
      <c r="H1381">
        <v>10.4</v>
      </c>
      <c r="I1381">
        <v>39.67</v>
      </c>
      <c r="J1381">
        <v>196</v>
      </c>
      <c r="K1381">
        <v>61</v>
      </c>
      <c r="L1381">
        <v>74</v>
      </c>
      <c r="M1381">
        <f t="shared" si="107"/>
        <v>135</v>
      </c>
      <c r="N1381">
        <v>59.97</v>
      </c>
      <c r="O1381">
        <v>23.44</v>
      </c>
      <c r="P1381">
        <v>71.430000000000007</v>
      </c>
      <c r="Q1381">
        <v>3.42</v>
      </c>
      <c r="R1381">
        <v>0.2</v>
      </c>
      <c r="S1381">
        <v>2.35</v>
      </c>
      <c r="T1381">
        <v>2.5499999999999998</v>
      </c>
      <c r="U1381">
        <v>239919281</v>
      </c>
      <c r="V1381">
        <v>452</v>
      </c>
      <c r="Z1381">
        <v>5.83</v>
      </c>
      <c r="AB1381">
        <v>50</v>
      </c>
      <c r="AC1381" s="38">
        <v>-29.15</v>
      </c>
      <c r="AD1381" s="38">
        <v>-17.489999999999998</v>
      </c>
      <c r="AE1381" s="39"/>
      <c r="AF1381" s="38">
        <v>12</v>
      </c>
      <c r="AG1381" s="38">
        <v>18</v>
      </c>
      <c r="AH1381">
        <f t="shared" si="108"/>
        <v>30</v>
      </c>
      <c r="AI1381" s="40">
        <f t="shared" si="109"/>
        <v>22.222222222222221</v>
      </c>
    </row>
    <row r="1382" spans="1:35" ht="15">
      <c r="A1382" t="str">
        <f t="shared" si="105"/>
        <v>1144</v>
      </c>
      <c r="B1382" t="str">
        <f t="shared" si="106"/>
        <v>Kisrozvágy</v>
      </c>
      <c r="C1382" t="s">
        <v>1380</v>
      </c>
      <c r="D1382" t="str">
        <f>INDEX(helysegnevtar!$A$4:$F$3181,MATCH(tidy!$B1382,helysegnevtar!$A$4:$A$3181,0),3)</f>
        <v>község</v>
      </c>
      <c r="E1382" t="str">
        <f>INDEX(helysegnevtar!$A$4:$F$3181,MATCH(tidy!$B1382,helysegnevtar!$A$4:$A$3181,0),4)</f>
        <v>Borsod-Abaúj-Zemplén</v>
      </c>
      <c r="F1382" t="str">
        <f>INDEX(helysegnevtar!$A$4:$F$3181,MATCH(tidy!$B1382,helysegnevtar!$A$4:$A$3181,0),6)</f>
        <v>Cigándi</v>
      </c>
      <c r="G1382">
        <v>20</v>
      </c>
      <c r="H1382">
        <v>5.37</v>
      </c>
      <c r="I1382">
        <v>70.09</v>
      </c>
      <c r="J1382">
        <v>235</v>
      </c>
      <c r="K1382">
        <v>67</v>
      </c>
      <c r="L1382">
        <v>73</v>
      </c>
      <c r="M1382">
        <f t="shared" si="107"/>
        <v>140</v>
      </c>
      <c r="N1382">
        <v>111.14</v>
      </c>
      <c r="O1382">
        <v>7.55</v>
      </c>
      <c r="P1382">
        <v>81.819999999999993</v>
      </c>
      <c r="Q1382">
        <v>8.34</v>
      </c>
      <c r="R1382">
        <v>2.13</v>
      </c>
      <c r="S1382">
        <v>2.17</v>
      </c>
      <c r="T1382">
        <v>4.3</v>
      </c>
      <c r="U1382">
        <v>335294040</v>
      </c>
      <c r="V1382">
        <v>558</v>
      </c>
      <c r="Z1382">
        <v>5.14</v>
      </c>
      <c r="AB1382">
        <v>60</v>
      </c>
      <c r="AC1382" s="38">
        <v>-15.42</v>
      </c>
      <c r="AD1382" s="38">
        <v>-5.14</v>
      </c>
      <c r="AE1382" s="39"/>
      <c r="AF1382" s="38">
        <v>11</v>
      </c>
      <c r="AG1382" s="38">
        <v>22</v>
      </c>
      <c r="AH1382">
        <f t="shared" si="108"/>
        <v>33</v>
      </c>
      <c r="AI1382" s="40">
        <f t="shared" si="109"/>
        <v>23.571428571428569</v>
      </c>
    </row>
    <row r="1383" spans="1:35" ht="15">
      <c r="A1383" t="str">
        <f t="shared" si="105"/>
        <v>1470</v>
      </c>
      <c r="B1383" t="str">
        <f t="shared" si="106"/>
        <v>Kissikátor</v>
      </c>
      <c r="C1383" t="s">
        <v>1381</v>
      </c>
      <c r="D1383" t="str">
        <f>INDEX(helysegnevtar!$A$4:$F$3181,MATCH(tidy!$B1383,helysegnevtar!$A$4:$A$3181,0),3)</f>
        <v>község</v>
      </c>
      <c r="E1383" t="str">
        <f>INDEX(helysegnevtar!$A$4:$F$3181,MATCH(tidy!$B1383,helysegnevtar!$A$4:$A$3181,0),4)</f>
        <v>Borsod-Abaúj-Zemplén</v>
      </c>
      <c r="F1383" t="str">
        <f>INDEX(helysegnevtar!$A$4:$F$3181,MATCH(tidy!$B1383,helysegnevtar!$A$4:$A$3181,0),6)</f>
        <v>Ózdi</v>
      </c>
      <c r="G1383">
        <v>7</v>
      </c>
      <c r="I1383">
        <v>68.180000000000007</v>
      </c>
      <c r="J1383">
        <v>310</v>
      </c>
      <c r="K1383">
        <v>88</v>
      </c>
      <c r="L1383">
        <v>99</v>
      </c>
      <c r="M1383">
        <f t="shared" si="107"/>
        <v>187</v>
      </c>
      <c r="N1383">
        <v>83.23</v>
      </c>
      <c r="O1383">
        <v>11.11</v>
      </c>
      <c r="P1383">
        <v>50</v>
      </c>
      <c r="Q1383">
        <v>10.38</v>
      </c>
      <c r="R1383">
        <v>1.03</v>
      </c>
      <c r="S1383">
        <v>2.54</v>
      </c>
      <c r="T1383">
        <v>3.57</v>
      </c>
      <c r="U1383">
        <v>551075133</v>
      </c>
      <c r="V1383">
        <v>902</v>
      </c>
      <c r="AB1383">
        <v>62</v>
      </c>
      <c r="AC1383" s="38">
        <v>30.3</v>
      </c>
      <c r="AD1383" s="38">
        <v>-6.73</v>
      </c>
      <c r="AE1383" s="39"/>
      <c r="AF1383" s="38">
        <v>28</v>
      </c>
      <c r="AG1383" s="38">
        <v>47</v>
      </c>
      <c r="AH1383">
        <f t="shared" si="108"/>
        <v>75</v>
      </c>
      <c r="AI1383" s="40">
        <f t="shared" si="109"/>
        <v>40.106951871657756</v>
      </c>
    </row>
    <row r="1384" spans="1:35" ht="15">
      <c r="A1384" t="str">
        <f t="shared" si="105"/>
        <v>595</v>
      </c>
      <c r="B1384" t="str">
        <f t="shared" si="106"/>
        <v>Kissomlyó</v>
      </c>
      <c r="C1384" t="s">
        <v>1382</v>
      </c>
      <c r="D1384" t="str">
        <f>INDEX(helysegnevtar!$A$4:$F$3181,MATCH(tidy!$B1384,helysegnevtar!$A$4:$A$3181,0),3)</f>
        <v>község</v>
      </c>
      <c r="E1384" t="str">
        <f>INDEX(helysegnevtar!$A$4:$F$3181,MATCH(tidy!$B1384,helysegnevtar!$A$4:$A$3181,0),4)</f>
        <v>Vas</v>
      </c>
      <c r="F1384" t="str">
        <f>INDEX(helysegnevtar!$A$4:$F$3181,MATCH(tidy!$B1384,helysegnevtar!$A$4:$A$3181,0),6)</f>
        <v>Celldömölki</v>
      </c>
      <c r="G1384">
        <v>2</v>
      </c>
      <c r="I1384">
        <v>47.02</v>
      </c>
      <c r="J1384">
        <v>260</v>
      </c>
      <c r="K1384">
        <v>82</v>
      </c>
      <c r="L1384">
        <v>83</v>
      </c>
      <c r="M1384">
        <f t="shared" si="107"/>
        <v>165</v>
      </c>
      <c r="N1384">
        <v>42.14</v>
      </c>
      <c r="O1384">
        <v>14.95</v>
      </c>
      <c r="P1384">
        <v>75</v>
      </c>
      <c r="Q1384">
        <v>8.58</v>
      </c>
      <c r="R1384">
        <v>0.91</v>
      </c>
      <c r="S1384">
        <v>0.89</v>
      </c>
      <c r="T1384">
        <v>1.8</v>
      </c>
      <c r="U1384">
        <v>457611597</v>
      </c>
      <c r="V1384">
        <v>519</v>
      </c>
      <c r="Z1384">
        <v>45.98</v>
      </c>
      <c r="AB1384">
        <v>48</v>
      </c>
      <c r="AC1384" s="38">
        <v>41.38</v>
      </c>
      <c r="AD1384" s="38">
        <v>-18.39</v>
      </c>
      <c r="AE1384" s="39"/>
      <c r="AF1384" s="38">
        <v>29</v>
      </c>
      <c r="AG1384" s="38">
        <v>31</v>
      </c>
      <c r="AH1384">
        <f t="shared" si="108"/>
        <v>60</v>
      </c>
      <c r="AI1384" s="40">
        <f t="shared" si="109"/>
        <v>36.363636363636367</v>
      </c>
    </row>
    <row r="1385" spans="1:35" ht="15">
      <c r="A1385" t="str">
        <f t="shared" si="105"/>
        <v>1235</v>
      </c>
      <c r="B1385" t="str">
        <f t="shared" si="106"/>
        <v>Kistamási</v>
      </c>
      <c r="C1385" t="s">
        <v>1383</v>
      </c>
      <c r="D1385" t="str">
        <f>INDEX(helysegnevtar!$A$4:$F$3181,MATCH(tidy!$B1385,helysegnevtar!$A$4:$A$3181,0),3)</f>
        <v>község</v>
      </c>
      <c r="E1385" t="str">
        <f>INDEX(helysegnevtar!$A$4:$F$3181,MATCH(tidy!$B1385,helysegnevtar!$A$4:$A$3181,0),4)</f>
        <v>Baranya</v>
      </c>
      <c r="F1385" t="str">
        <f>INDEX(helysegnevtar!$A$4:$F$3181,MATCH(tidy!$B1385,helysegnevtar!$A$4:$A$3181,0),6)</f>
        <v>Szigetvári</v>
      </c>
      <c r="G1385">
        <v>15</v>
      </c>
      <c r="H1385">
        <v>33.909999999999997</v>
      </c>
      <c r="I1385">
        <v>29.55</v>
      </c>
      <c r="J1385">
        <v>131</v>
      </c>
      <c r="K1385">
        <v>51</v>
      </c>
      <c r="L1385">
        <v>53</v>
      </c>
      <c r="M1385">
        <f t="shared" si="107"/>
        <v>104</v>
      </c>
      <c r="N1385">
        <v>51.95</v>
      </c>
      <c r="O1385">
        <v>4.62</v>
      </c>
      <c r="P1385">
        <v>73.08</v>
      </c>
      <c r="Q1385">
        <v>4.38</v>
      </c>
      <c r="R1385">
        <v>0.8</v>
      </c>
      <c r="S1385">
        <v>0.47</v>
      </c>
      <c r="T1385">
        <v>1.27</v>
      </c>
      <c r="U1385">
        <v>168527203</v>
      </c>
      <c r="V1385">
        <v>279</v>
      </c>
      <c r="Z1385">
        <v>35.71</v>
      </c>
      <c r="AA1385">
        <v>18.18</v>
      </c>
      <c r="AB1385">
        <v>58</v>
      </c>
      <c r="AC1385" s="38">
        <v>-89.29</v>
      </c>
      <c r="AD1385" s="38">
        <v>26.79</v>
      </c>
      <c r="AE1385" s="39"/>
      <c r="AF1385" s="38">
        <v>3</v>
      </c>
      <c r="AG1385" s="38">
        <v>7</v>
      </c>
      <c r="AH1385">
        <f t="shared" si="108"/>
        <v>10</v>
      </c>
      <c r="AI1385" s="40">
        <f t="shared" si="109"/>
        <v>9.6153846153846168</v>
      </c>
    </row>
    <row r="1386" spans="1:35" ht="15">
      <c r="A1386" t="str">
        <f t="shared" si="105"/>
        <v>315</v>
      </c>
      <c r="B1386" t="str">
        <f t="shared" si="106"/>
        <v>Kistapolca</v>
      </c>
      <c r="C1386" t="s">
        <v>1384</v>
      </c>
      <c r="D1386" t="str">
        <f>INDEX(helysegnevtar!$A$4:$F$3181,MATCH(tidy!$B1386,helysegnevtar!$A$4:$A$3181,0),3)</f>
        <v>község</v>
      </c>
      <c r="E1386" t="str">
        <f>INDEX(helysegnevtar!$A$4:$F$3181,MATCH(tidy!$B1386,helysegnevtar!$A$4:$A$3181,0),4)</f>
        <v>Baranya</v>
      </c>
      <c r="F1386" t="str">
        <f>INDEX(helysegnevtar!$A$4:$F$3181,MATCH(tidy!$B1386,helysegnevtar!$A$4:$A$3181,0),6)</f>
        <v>Siklósi</v>
      </c>
      <c r="G1386">
        <v>8</v>
      </c>
      <c r="H1386">
        <v>2.59</v>
      </c>
      <c r="I1386">
        <v>49.62</v>
      </c>
      <c r="J1386">
        <v>203</v>
      </c>
      <c r="K1386">
        <v>67</v>
      </c>
      <c r="L1386">
        <v>66</v>
      </c>
      <c r="M1386">
        <f t="shared" si="107"/>
        <v>133</v>
      </c>
      <c r="N1386">
        <v>42.24</v>
      </c>
      <c r="O1386">
        <v>9.57</v>
      </c>
      <c r="P1386">
        <v>30</v>
      </c>
      <c r="Q1386">
        <v>3.57</v>
      </c>
      <c r="R1386">
        <v>0.97</v>
      </c>
      <c r="S1386">
        <v>0.91</v>
      </c>
      <c r="T1386">
        <v>1.88</v>
      </c>
      <c r="U1386">
        <v>359958490</v>
      </c>
      <c r="V1386">
        <v>441</v>
      </c>
      <c r="Z1386">
        <v>16.48</v>
      </c>
      <c r="AB1386">
        <v>48</v>
      </c>
      <c r="AC1386" s="38">
        <v>32.97</v>
      </c>
      <c r="AD1386" s="38">
        <v>0</v>
      </c>
      <c r="AE1386" s="39"/>
      <c r="AF1386" s="38">
        <v>17</v>
      </c>
      <c r="AG1386" s="38">
        <v>19</v>
      </c>
      <c r="AH1386">
        <f t="shared" si="108"/>
        <v>36</v>
      </c>
      <c r="AI1386" s="40">
        <f t="shared" si="109"/>
        <v>27.06766917293233</v>
      </c>
    </row>
    <row r="1387" spans="1:35" ht="15">
      <c r="A1387" t="str">
        <f t="shared" si="105"/>
        <v>3415</v>
      </c>
      <c r="B1387" t="str">
        <f t="shared" si="106"/>
        <v>Kistarcsa</v>
      </c>
      <c r="C1387" t="s">
        <v>1385</v>
      </c>
      <c r="D1387" t="str">
        <f>INDEX(helysegnevtar!$A$4:$F$3181,MATCH(tidy!$B1387,helysegnevtar!$A$4:$A$3181,0),3)</f>
        <v>város</v>
      </c>
      <c r="E1387" t="str">
        <f>INDEX(helysegnevtar!$A$4:$F$3181,MATCH(tidy!$B1387,helysegnevtar!$A$4:$A$3181,0),4)</f>
        <v>Pest</v>
      </c>
      <c r="F1387" t="str">
        <f>INDEX(helysegnevtar!$A$4:$F$3181,MATCH(tidy!$B1387,helysegnevtar!$A$4:$A$3181,0),6)</f>
        <v>Gödöllői</v>
      </c>
      <c r="G1387">
        <v>4</v>
      </c>
      <c r="H1387">
        <v>1.25</v>
      </c>
      <c r="I1387">
        <v>54.35</v>
      </c>
      <c r="J1387">
        <v>13762</v>
      </c>
      <c r="K1387">
        <v>4394</v>
      </c>
      <c r="L1387">
        <v>4393</v>
      </c>
      <c r="M1387">
        <f t="shared" si="107"/>
        <v>8787</v>
      </c>
      <c r="N1387">
        <v>31.92</v>
      </c>
      <c r="O1387">
        <v>33.58</v>
      </c>
      <c r="P1387">
        <v>46.85</v>
      </c>
      <c r="Q1387">
        <v>11.02</v>
      </c>
      <c r="R1387">
        <v>12.11</v>
      </c>
      <c r="S1387">
        <v>41.39</v>
      </c>
      <c r="T1387">
        <v>53.5</v>
      </c>
      <c r="U1387">
        <v>39266757680</v>
      </c>
      <c r="V1387">
        <v>26353</v>
      </c>
      <c r="W1387">
        <v>960</v>
      </c>
      <c r="X1387">
        <v>25</v>
      </c>
      <c r="Z1387">
        <v>12.19</v>
      </c>
      <c r="AA1387">
        <v>0.6</v>
      </c>
      <c r="AB1387">
        <v>1915</v>
      </c>
      <c r="AC1387" s="38">
        <v>12.48</v>
      </c>
      <c r="AD1387" s="38">
        <v>-1.7</v>
      </c>
      <c r="AE1387" s="39">
        <v>3.33</v>
      </c>
      <c r="AF1387" s="38">
        <v>906</v>
      </c>
      <c r="AG1387" s="38">
        <v>1428</v>
      </c>
      <c r="AH1387">
        <f t="shared" si="108"/>
        <v>2334</v>
      </c>
      <c r="AI1387" s="40">
        <f t="shared" si="109"/>
        <v>26.561966541481734</v>
      </c>
    </row>
    <row r="1388" spans="1:35" ht="15">
      <c r="A1388" t="str">
        <f t="shared" si="105"/>
        <v>3102</v>
      </c>
      <c r="B1388" t="str">
        <f t="shared" si="106"/>
        <v>Kistelek</v>
      </c>
      <c r="C1388" t="s">
        <v>1386</v>
      </c>
      <c r="D1388" t="str">
        <f>INDEX(helysegnevtar!$A$4:$F$3181,MATCH(tidy!$B1388,helysegnevtar!$A$4:$A$3181,0),3)</f>
        <v>város</v>
      </c>
      <c r="E1388" t="str">
        <f>INDEX(helysegnevtar!$A$4:$F$3181,MATCH(tidy!$B1388,helysegnevtar!$A$4:$A$3181,0),4)</f>
        <v>Csongrád-Csanád</v>
      </c>
      <c r="F1388" t="str">
        <f>INDEX(helysegnevtar!$A$4:$F$3181,MATCH(tidy!$B1388,helysegnevtar!$A$4:$A$3181,0),6)</f>
        <v>Kisteleki</v>
      </c>
      <c r="G1388">
        <v>32</v>
      </c>
      <c r="H1388">
        <v>0.89</v>
      </c>
      <c r="I1388">
        <v>60.38</v>
      </c>
      <c r="J1388">
        <v>7297</v>
      </c>
      <c r="K1388">
        <v>2212</v>
      </c>
      <c r="L1388">
        <v>2334</v>
      </c>
      <c r="M1388">
        <f t="shared" si="107"/>
        <v>4546</v>
      </c>
      <c r="N1388">
        <v>28.95</v>
      </c>
      <c r="O1388">
        <v>17.149999999999999</v>
      </c>
      <c r="P1388">
        <v>40.869999999999997</v>
      </c>
      <c r="Q1388">
        <v>69.19</v>
      </c>
      <c r="R1388">
        <v>19.09</v>
      </c>
      <c r="S1388">
        <v>53.91</v>
      </c>
      <c r="T1388">
        <v>73</v>
      </c>
      <c r="U1388">
        <v>12389477063</v>
      </c>
      <c r="V1388">
        <v>19340</v>
      </c>
      <c r="W1388">
        <v>536</v>
      </c>
      <c r="X1388">
        <v>5</v>
      </c>
      <c r="Y1388">
        <v>25</v>
      </c>
      <c r="Z1388">
        <v>9.59</v>
      </c>
      <c r="AA1388">
        <v>9</v>
      </c>
      <c r="AB1388">
        <v>1640</v>
      </c>
      <c r="AC1388" s="38">
        <v>23.18</v>
      </c>
      <c r="AD1388" s="38">
        <v>-10.3</v>
      </c>
      <c r="AE1388" s="39">
        <v>18.84</v>
      </c>
      <c r="AF1388" s="38">
        <v>597</v>
      </c>
      <c r="AG1388" s="38">
        <v>1064</v>
      </c>
      <c r="AH1388">
        <f t="shared" si="108"/>
        <v>1661</v>
      </c>
      <c r="AI1388" s="40">
        <f t="shared" si="109"/>
        <v>36.537615486141661</v>
      </c>
    </row>
    <row r="1389" spans="1:35" ht="15">
      <c r="A1389" t="str">
        <f t="shared" si="105"/>
        <v>1239</v>
      </c>
      <c r="B1389" t="str">
        <f t="shared" si="106"/>
        <v>Kistokaj</v>
      </c>
      <c r="C1389" t="s">
        <v>1387</v>
      </c>
      <c r="D1389" t="str">
        <f>INDEX(helysegnevtar!$A$4:$F$3181,MATCH(tidy!$B1389,helysegnevtar!$A$4:$A$3181,0),3)</f>
        <v>község</v>
      </c>
      <c r="E1389" t="str">
        <f>INDEX(helysegnevtar!$A$4:$F$3181,MATCH(tidy!$B1389,helysegnevtar!$A$4:$A$3181,0),4)</f>
        <v>Borsod-Abaúj-Zemplén</v>
      </c>
      <c r="F1389" t="str">
        <f>INDEX(helysegnevtar!$A$4:$F$3181,MATCH(tidy!$B1389,helysegnevtar!$A$4:$A$3181,0),6)</f>
        <v>Miskolci</v>
      </c>
      <c r="G1389">
        <v>7</v>
      </c>
      <c r="H1389">
        <v>0.38</v>
      </c>
      <c r="I1389">
        <v>51.61</v>
      </c>
      <c r="J1389">
        <v>2441</v>
      </c>
      <c r="K1389">
        <v>815</v>
      </c>
      <c r="L1389">
        <v>801</v>
      </c>
      <c r="M1389">
        <f t="shared" si="107"/>
        <v>1616</v>
      </c>
      <c r="N1389">
        <v>15.31</v>
      </c>
      <c r="O1389">
        <v>38.61</v>
      </c>
      <c r="P1389">
        <v>47.83</v>
      </c>
      <c r="Q1389">
        <v>9.76</v>
      </c>
      <c r="R1389">
        <v>7.66</v>
      </c>
      <c r="S1389">
        <v>8.9600000000000009</v>
      </c>
      <c r="T1389">
        <v>16.62</v>
      </c>
      <c r="U1389">
        <v>7441460635</v>
      </c>
      <c r="V1389">
        <v>5876</v>
      </c>
      <c r="W1389">
        <v>172</v>
      </c>
      <c r="X1389">
        <v>4</v>
      </c>
      <c r="Z1389">
        <v>12.04</v>
      </c>
      <c r="AB1389">
        <v>292</v>
      </c>
      <c r="AC1389" s="38">
        <v>14.11</v>
      </c>
      <c r="AD1389" s="38">
        <v>6.23</v>
      </c>
      <c r="AE1389" s="39">
        <v>26.74</v>
      </c>
      <c r="AF1389" s="38">
        <v>131</v>
      </c>
      <c r="AG1389" s="38">
        <v>185</v>
      </c>
      <c r="AH1389">
        <f t="shared" si="108"/>
        <v>316</v>
      </c>
      <c r="AI1389" s="40">
        <f t="shared" si="109"/>
        <v>19.554455445544555</v>
      </c>
    </row>
    <row r="1390" spans="1:35" ht="15">
      <c r="A1390" t="str">
        <f t="shared" si="105"/>
        <v>2094</v>
      </c>
      <c r="B1390" t="str">
        <f t="shared" si="106"/>
        <v>Kistolmács</v>
      </c>
      <c r="C1390" t="s">
        <v>1388</v>
      </c>
      <c r="D1390" t="str">
        <f>INDEX(helysegnevtar!$A$4:$F$3181,MATCH(tidy!$B1390,helysegnevtar!$A$4:$A$3181,0),3)</f>
        <v>község</v>
      </c>
      <c r="E1390" t="str">
        <f>INDEX(helysegnevtar!$A$4:$F$3181,MATCH(tidy!$B1390,helysegnevtar!$A$4:$A$3181,0),4)</f>
        <v>Zala</v>
      </c>
      <c r="F1390" t="str">
        <f>INDEX(helysegnevtar!$A$4:$F$3181,MATCH(tidy!$B1390,helysegnevtar!$A$4:$A$3181,0),6)</f>
        <v>Letenyei</v>
      </c>
      <c r="G1390">
        <v>2</v>
      </c>
      <c r="H1390">
        <v>6.41</v>
      </c>
      <c r="I1390">
        <v>48.18</v>
      </c>
      <c r="J1390">
        <v>178</v>
      </c>
      <c r="K1390">
        <v>60</v>
      </c>
      <c r="L1390">
        <v>57</v>
      </c>
      <c r="M1390">
        <f t="shared" si="107"/>
        <v>117</v>
      </c>
      <c r="N1390">
        <v>59.22</v>
      </c>
      <c r="O1390">
        <v>5.13</v>
      </c>
      <c r="P1390">
        <v>71.430000000000007</v>
      </c>
      <c r="Q1390">
        <v>12.2</v>
      </c>
      <c r="R1390">
        <v>1.25</v>
      </c>
      <c r="S1390">
        <v>1.29</v>
      </c>
      <c r="T1390">
        <v>2.54</v>
      </c>
      <c r="U1390">
        <v>258236434</v>
      </c>
      <c r="V1390">
        <v>439</v>
      </c>
      <c r="Z1390">
        <v>6.25</v>
      </c>
      <c r="AA1390">
        <v>13.1</v>
      </c>
      <c r="AB1390">
        <v>72</v>
      </c>
      <c r="AC1390" s="38">
        <v>12.5</v>
      </c>
      <c r="AD1390" s="38">
        <v>-6.25</v>
      </c>
      <c r="AE1390" s="39"/>
      <c r="AF1390" s="38">
        <v>12</v>
      </c>
      <c r="AG1390" s="38">
        <v>26</v>
      </c>
      <c r="AH1390">
        <f t="shared" si="108"/>
        <v>38</v>
      </c>
      <c r="AI1390" s="40">
        <f t="shared" si="109"/>
        <v>32.478632478632477</v>
      </c>
    </row>
    <row r="1391" spans="1:35" ht="15">
      <c r="A1391" t="str">
        <f t="shared" si="105"/>
        <v>386</v>
      </c>
      <c r="B1391" t="str">
        <f t="shared" si="106"/>
        <v>Kistormás</v>
      </c>
      <c r="C1391" t="s">
        <v>1389</v>
      </c>
      <c r="D1391" t="str">
        <f>INDEX(helysegnevtar!$A$4:$F$3181,MATCH(tidy!$B1391,helysegnevtar!$A$4:$A$3181,0),3)</f>
        <v>község</v>
      </c>
      <c r="E1391" t="str">
        <f>INDEX(helysegnevtar!$A$4:$F$3181,MATCH(tidy!$B1391,helysegnevtar!$A$4:$A$3181,0),4)</f>
        <v>Tolna</v>
      </c>
      <c r="F1391" t="str">
        <f>INDEX(helysegnevtar!$A$4:$F$3181,MATCH(tidy!$B1391,helysegnevtar!$A$4:$A$3181,0),6)</f>
        <v>Szekszárdi</v>
      </c>
      <c r="G1391">
        <v>2</v>
      </c>
      <c r="I1391">
        <v>54.55</v>
      </c>
      <c r="J1391">
        <v>318</v>
      </c>
      <c r="K1391">
        <v>94</v>
      </c>
      <c r="L1391">
        <v>118</v>
      </c>
      <c r="M1391">
        <f t="shared" si="107"/>
        <v>212</v>
      </c>
      <c r="N1391">
        <v>28.87</v>
      </c>
      <c r="O1391">
        <v>7.75</v>
      </c>
      <c r="P1391">
        <v>86.67</v>
      </c>
      <c r="Q1391">
        <v>11.35</v>
      </c>
      <c r="R1391">
        <v>4.8</v>
      </c>
      <c r="S1391">
        <v>0.4</v>
      </c>
      <c r="T1391">
        <v>5.2</v>
      </c>
      <c r="U1391">
        <v>474740976</v>
      </c>
      <c r="V1391">
        <v>788</v>
      </c>
      <c r="AB1391">
        <v>98</v>
      </c>
      <c r="AC1391" s="38">
        <v>11.24</v>
      </c>
      <c r="AD1391" s="38">
        <v>-3.75</v>
      </c>
      <c r="AE1391" s="39"/>
      <c r="AF1391" s="38">
        <v>24</v>
      </c>
      <c r="AG1391" s="38">
        <v>33</v>
      </c>
      <c r="AH1391">
        <f t="shared" si="108"/>
        <v>57</v>
      </c>
      <c r="AI1391" s="40">
        <f t="shared" si="109"/>
        <v>26.886792452830189</v>
      </c>
    </row>
    <row r="1392" spans="1:35" ht="15">
      <c r="A1392" t="str">
        <f t="shared" si="105"/>
        <v>1074</v>
      </c>
      <c r="B1392" t="str">
        <f t="shared" si="106"/>
        <v>Kistótfalu</v>
      </c>
      <c r="C1392" t="s">
        <v>1390</v>
      </c>
      <c r="D1392" t="str">
        <f>INDEX(helysegnevtar!$A$4:$F$3181,MATCH(tidy!$B1392,helysegnevtar!$A$4:$A$3181,0),3)</f>
        <v>község</v>
      </c>
      <c r="E1392" t="str">
        <f>INDEX(helysegnevtar!$A$4:$F$3181,MATCH(tidy!$B1392,helysegnevtar!$A$4:$A$3181,0),4)</f>
        <v>Baranya</v>
      </c>
      <c r="F1392" t="str">
        <f>INDEX(helysegnevtar!$A$4:$F$3181,MATCH(tidy!$B1392,helysegnevtar!$A$4:$A$3181,0),6)</f>
        <v>Siklósi</v>
      </c>
      <c r="G1392">
        <v>4</v>
      </c>
      <c r="H1392">
        <v>3.14</v>
      </c>
      <c r="I1392">
        <v>45.18</v>
      </c>
      <c r="J1392">
        <v>313</v>
      </c>
      <c r="K1392">
        <v>91</v>
      </c>
      <c r="L1392">
        <v>121</v>
      </c>
      <c r="M1392">
        <f t="shared" si="107"/>
        <v>212</v>
      </c>
      <c r="N1392">
        <v>30.86</v>
      </c>
      <c r="O1392">
        <v>11.85</v>
      </c>
      <c r="P1392">
        <v>46.67</v>
      </c>
      <c r="Q1392">
        <v>10.5</v>
      </c>
      <c r="R1392">
        <v>1.17</v>
      </c>
      <c r="S1392">
        <v>3.12</v>
      </c>
      <c r="T1392">
        <v>4.29</v>
      </c>
      <c r="U1392">
        <v>569985230</v>
      </c>
      <c r="V1392">
        <v>771</v>
      </c>
      <c r="Z1392">
        <v>10.49</v>
      </c>
      <c r="AB1392">
        <v>76</v>
      </c>
      <c r="AC1392" s="38">
        <v>59.44</v>
      </c>
      <c r="AD1392" s="38">
        <v>-13.99</v>
      </c>
      <c r="AE1392" s="39"/>
      <c r="AF1392" s="38">
        <v>25</v>
      </c>
      <c r="AG1392" s="38">
        <v>38</v>
      </c>
      <c r="AH1392">
        <f t="shared" si="108"/>
        <v>63</v>
      </c>
      <c r="AI1392" s="40">
        <f t="shared" si="109"/>
        <v>29.716981132075471</v>
      </c>
    </row>
    <row r="1393" spans="1:35" ht="15">
      <c r="A1393" t="str">
        <f t="shared" si="105"/>
        <v>2591</v>
      </c>
      <c r="B1393" t="str">
        <f t="shared" si="106"/>
        <v>Kisújszállás</v>
      </c>
      <c r="C1393" t="s">
        <v>1391</v>
      </c>
      <c r="D1393" t="str">
        <f>INDEX(helysegnevtar!$A$4:$F$3181,MATCH(tidy!$B1393,helysegnevtar!$A$4:$A$3181,0),3)</f>
        <v>város</v>
      </c>
      <c r="E1393" t="str">
        <f>INDEX(helysegnevtar!$A$4:$F$3181,MATCH(tidy!$B1393,helysegnevtar!$A$4:$A$3181,0),4)</f>
        <v>Jász-Nagykun-Szolnok</v>
      </c>
      <c r="F1393" t="str">
        <f>INDEX(helysegnevtar!$A$4:$F$3181,MATCH(tidy!$B1393,helysegnevtar!$A$4:$A$3181,0),6)</f>
        <v>Karcagi</v>
      </c>
      <c r="G1393">
        <v>89</v>
      </c>
      <c r="H1393">
        <v>2.54</v>
      </c>
      <c r="I1393">
        <v>60.34</v>
      </c>
      <c r="J1393">
        <v>10560</v>
      </c>
      <c r="K1393">
        <v>3146</v>
      </c>
      <c r="L1393">
        <v>3428</v>
      </c>
      <c r="M1393">
        <f t="shared" si="107"/>
        <v>6574</v>
      </c>
      <c r="N1393">
        <v>50.11</v>
      </c>
      <c r="O1393">
        <v>18.54</v>
      </c>
      <c r="P1393">
        <v>52.26</v>
      </c>
      <c r="Q1393">
        <v>205.27</v>
      </c>
      <c r="R1393">
        <v>62.07</v>
      </c>
      <c r="S1393">
        <v>73.58</v>
      </c>
      <c r="T1393">
        <v>135.65</v>
      </c>
      <c r="U1393">
        <v>19697786518</v>
      </c>
      <c r="V1393">
        <v>23969</v>
      </c>
      <c r="W1393">
        <v>986</v>
      </c>
      <c r="X1393">
        <v>45</v>
      </c>
      <c r="Y1393">
        <v>77</v>
      </c>
      <c r="Z1393">
        <v>14.93</v>
      </c>
      <c r="AA1393">
        <v>5.97</v>
      </c>
      <c r="AB1393">
        <v>2089</v>
      </c>
      <c r="AC1393" s="38">
        <v>-4.9400000000000004</v>
      </c>
      <c r="AD1393" s="38">
        <v>-10.28</v>
      </c>
      <c r="AE1393" s="39">
        <v>19.170000000000002</v>
      </c>
      <c r="AF1393" s="38">
        <v>931</v>
      </c>
      <c r="AG1393" s="38">
        <v>1405</v>
      </c>
      <c r="AH1393">
        <f t="shared" si="108"/>
        <v>2336</v>
      </c>
      <c r="AI1393" s="40">
        <f t="shared" si="109"/>
        <v>35.53392150897475</v>
      </c>
    </row>
    <row r="1394" spans="1:35" ht="15">
      <c r="A1394" t="str">
        <f t="shared" si="105"/>
        <v>250</v>
      </c>
      <c r="B1394" t="str">
        <f t="shared" si="106"/>
        <v>Kisunyom</v>
      </c>
      <c r="C1394" t="s">
        <v>1392</v>
      </c>
      <c r="D1394" t="str">
        <f>INDEX(helysegnevtar!$A$4:$F$3181,MATCH(tidy!$B1394,helysegnevtar!$A$4:$A$3181,0),3)</f>
        <v>község</v>
      </c>
      <c r="E1394" t="str">
        <f>INDEX(helysegnevtar!$A$4:$F$3181,MATCH(tidy!$B1394,helysegnevtar!$A$4:$A$3181,0),4)</f>
        <v>Vas</v>
      </c>
      <c r="F1394" t="str">
        <f>INDEX(helysegnevtar!$A$4:$F$3181,MATCH(tidy!$B1394,helysegnevtar!$A$4:$A$3181,0),6)</f>
        <v>Szombathelyi</v>
      </c>
      <c r="I1394">
        <v>58.27</v>
      </c>
      <c r="J1394">
        <v>469</v>
      </c>
      <c r="K1394">
        <v>144</v>
      </c>
      <c r="L1394">
        <v>147</v>
      </c>
      <c r="M1394">
        <f t="shared" si="107"/>
        <v>291</v>
      </c>
      <c r="N1394">
        <v>15.3</v>
      </c>
      <c r="O1394">
        <v>20</v>
      </c>
      <c r="Q1394">
        <v>10</v>
      </c>
      <c r="R1394">
        <v>0.93</v>
      </c>
      <c r="S1394">
        <v>3.01</v>
      </c>
      <c r="T1394">
        <v>3.94</v>
      </c>
      <c r="U1394">
        <v>961380862</v>
      </c>
      <c r="V1394">
        <v>1061</v>
      </c>
      <c r="Z1394">
        <v>2.2999999999999998</v>
      </c>
      <c r="AB1394">
        <v>73</v>
      </c>
      <c r="AC1394" s="38">
        <v>27.62</v>
      </c>
      <c r="AD1394" s="38">
        <v>-2.2999999999999998</v>
      </c>
      <c r="AE1394" s="39"/>
      <c r="AF1394" s="38">
        <v>33</v>
      </c>
      <c r="AG1394" s="38">
        <v>57</v>
      </c>
      <c r="AH1394">
        <f t="shared" si="108"/>
        <v>90</v>
      </c>
      <c r="AI1394" s="40">
        <f t="shared" si="109"/>
        <v>30.927835051546392</v>
      </c>
    </row>
    <row r="1395" spans="1:35" ht="15">
      <c r="A1395" t="str">
        <f t="shared" si="105"/>
        <v>926</v>
      </c>
      <c r="B1395" t="str">
        <f t="shared" si="106"/>
        <v>Kisvárda</v>
      </c>
      <c r="C1395" t="s">
        <v>1393</v>
      </c>
      <c r="D1395" t="str">
        <f>INDEX(helysegnevtar!$A$4:$F$3181,MATCH(tidy!$B1395,helysegnevtar!$A$4:$A$3181,0),3)</f>
        <v>város</v>
      </c>
      <c r="E1395" t="str">
        <f>INDEX(helysegnevtar!$A$4:$F$3181,MATCH(tidy!$B1395,helysegnevtar!$A$4:$A$3181,0),4)</f>
        <v>Szabolcs-Szatmár-Bereg</v>
      </c>
      <c r="F1395" t="str">
        <f>INDEX(helysegnevtar!$A$4:$F$3181,MATCH(tidy!$B1395,helysegnevtar!$A$4:$A$3181,0),6)</f>
        <v>Kisvárdai</v>
      </c>
      <c r="G1395">
        <v>210</v>
      </c>
      <c r="H1395">
        <v>1.46</v>
      </c>
      <c r="I1395">
        <v>52.17</v>
      </c>
      <c r="J1395">
        <v>15965</v>
      </c>
      <c r="K1395">
        <v>5241</v>
      </c>
      <c r="L1395">
        <v>5203</v>
      </c>
      <c r="M1395">
        <f t="shared" si="107"/>
        <v>10444</v>
      </c>
      <c r="N1395">
        <v>46.31</v>
      </c>
      <c r="O1395">
        <v>27.64</v>
      </c>
      <c r="P1395">
        <v>45.32</v>
      </c>
      <c r="Q1395">
        <v>35.9</v>
      </c>
      <c r="R1395">
        <v>2.12</v>
      </c>
      <c r="S1395">
        <v>50.96</v>
      </c>
      <c r="T1395">
        <v>53.08</v>
      </c>
      <c r="U1395">
        <v>36682732327</v>
      </c>
      <c r="V1395">
        <v>46784</v>
      </c>
      <c r="W1395">
        <v>1834</v>
      </c>
      <c r="X1395">
        <v>73</v>
      </c>
      <c r="Y1395">
        <v>47</v>
      </c>
      <c r="Z1395">
        <v>13.93</v>
      </c>
      <c r="AA1395">
        <v>1.63</v>
      </c>
      <c r="AB1395">
        <v>2565</v>
      </c>
      <c r="AC1395" s="38">
        <v>-22.54</v>
      </c>
      <c r="AD1395" s="38">
        <v>-5.19</v>
      </c>
      <c r="AE1395" s="39">
        <v>35.880000000000003</v>
      </c>
      <c r="AF1395" s="38">
        <v>1219</v>
      </c>
      <c r="AG1395" s="38">
        <v>2043</v>
      </c>
      <c r="AH1395">
        <f t="shared" si="108"/>
        <v>3262</v>
      </c>
      <c r="AI1395" s="40">
        <f t="shared" si="109"/>
        <v>31.233243967828418</v>
      </c>
    </row>
    <row r="1396" spans="1:35" ht="15">
      <c r="A1396" t="str">
        <f t="shared" si="105"/>
        <v>1267</v>
      </c>
      <c r="B1396" t="str">
        <f t="shared" si="106"/>
        <v>Kisvarsány</v>
      </c>
      <c r="C1396" t="s">
        <v>1394</v>
      </c>
      <c r="D1396" t="str">
        <f>INDEX(helysegnevtar!$A$4:$F$3181,MATCH(tidy!$B1396,helysegnevtar!$A$4:$A$3181,0),3)</f>
        <v>község</v>
      </c>
      <c r="E1396" t="str">
        <f>INDEX(helysegnevtar!$A$4:$F$3181,MATCH(tidy!$B1396,helysegnevtar!$A$4:$A$3181,0),4)</f>
        <v>Szabolcs-Szatmár-Bereg</v>
      </c>
      <c r="F1396" t="str">
        <f>INDEX(helysegnevtar!$A$4:$F$3181,MATCH(tidy!$B1396,helysegnevtar!$A$4:$A$3181,0),6)</f>
        <v>Vásárosnaményi</v>
      </c>
      <c r="G1396">
        <v>22</v>
      </c>
      <c r="H1396">
        <v>4.92</v>
      </c>
      <c r="I1396">
        <v>54.68</v>
      </c>
      <c r="J1396">
        <v>1047</v>
      </c>
      <c r="K1396">
        <v>337</v>
      </c>
      <c r="L1396">
        <v>340</v>
      </c>
      <c r="M1396">
        <f t="shared" si="107"/>
        <v>677</v>
      </c>
      <c r="N1396">
        <v>53.73</v>
      </c>
      <c r="O1396">
        <v>15.45</v>
      </c>
      <c r="P1396">
        <v>60</v>
      </c>
      <c r="Q1396">
        <v>12.83</v>
      </c>
      <c r="R1396">
        <v>0.81</v>
      </c>
      <c r="S1396">
        <v>4.41</v>
      </c>
      <c r="T1396">
        <v>5.22</v>
      </c>
      <c r="U1396">
        <v>1719350332</v>
      </c>
      <c r="V1396">
        <v>2807</v>
      </c>
      <c r="Z1396">
        <v>8.44</v>
      </c>
      <c r="AA1396">
        <v>7.46</v>
      </c>
      <c r="AB1396">
        <v>207</v>
      </c>
      <c r="AC1396" s="38">
        <v>-3.17</v>
      </c>
      <c r="AD1396" s="38">
        <v>3.17</v>
      </c>
      <c r="AE1396" s="39"/>
      <c r="AF1396" s="38">
        <v>64</v>
      </c>
      <c r="AG1396" s="38">
        <v>111</v>
      </c>
      <c r="AH1396">
        <f t="shared" si="108"/>
        <v>175</v>
      </c>
      <c r="AI1396" s="40">
        <f t="shared" si="109"/>
        <v>25.849335302806498</v>
      </c>
    </row>
    <row r="1397" spans="1:35" ht="15">
      <c r="A1397" t="str">
        <f t="shared" si="105"/>
        <v>1636</v>
      </c>
      <c r="B1397" t="str">
        <f t="shared" si="106"/>
        <v>Kisvásárhely</v>
      </c>
      <c r="C1397" t="s">
        <v>1395</v>
      </c>
      <c r="D1397" t="str">
        <f>INDEX(helysegnevtar!$A$4:$F$3181,MATCH(tidy!$B1397,helysegnevtar!$A$4:$A$3181,0),3)</f>
        <v>község</v>
      </c>
      <c r="E1397" t="str">
        <f>INDEX(helysegnevtar!$A$4:$F$3181,MATCH(tidy!$B1397,helysegnevtar!$A$4:$A$3181,0),4)</f>
        <v>Zala</v>
      </c>
      <c r="F1397" t="str">
        <f>INDEX(helysegnevtar!$A$4:$F$3181,MATCH(tidy!$B1397,helysegnevtar!$A$4:$A$3181,0),6)</f>
        <v>Zalaszentgróti</v>
      </c>
      <c r="G1397">
        <v>2</v>
      </c>
      <c r="I1397">
        <v>41.94</v>
      </c>
      <c r="J1397">
        <v>49</v>
      </c>
      <c r="K1397">
        <v>20</v>
      </c>
      <c r="L1397">
        <v>13</v>
      </c>
      <c r="M1397">
        <f t="shared" si="107"/>
        <v>33</v>
      </c>
      <c r="N1397">
        <v>49.58</v>
      </c>
      <c r="O1397">
        <v>14.29</v>
      </c>
      <c r="Q1397">
        <v>4.3499999999999996</v>
      </c>
      <c r="R1397">
        <v>0.32</v>
      </c>
      <c r="S1397">
        <v>0.12</v>
      </c>
      <c r="T1397">
        <v>0.44</v>
      </c>
      <c r="U1397">
        <v>82609376</v>
      </c>
      <c r="V1397">
        <v>129</v>
      </c>
      <c r="AB1397">
        <v>13</v>
      </c>
      <c r="AC1397" s="38">
        <v>-101.27</v>
      </c>
      <c r="AD1397" s="38">
        <v>-25.32</v>
      </c>
      <c r="AE1397" s="39"/>
      <c r="AF1397" s="38">
        <v>2</v>
      </c>
      <c r="AG1397" s="38">
        <v>8</v>
      </c>
      <c r="AH1397">
        <f t="shared" si="108"/>
        <v>10</v>
      </c>
      <c r="AI1397" s="40">
        <f t="shared" si="109"/>
        <v>30.303030303030305</v>
      </c>
    </row>
    <row r="1398" spans="1:35" ht="15">
      <c r="A1398" t="str">
        <f t="shared" si="105"/>
        <v>954</v>
      </c>
      <c r="B1398" t="str">
        <f t="shared" si="106"/>
        <v>Kisvaszar</v>
      </c>
      <c r="C1398" t="s">
        <v>1396</v>
      </c>
      <c r="D1398" t="str">
        <f>INDEX(helysegnevtar!$A$4:$F$3181,MATCH(tidy!$B1398,helysegnevtar!$A$4:$A$3181,0),3)</f>
        <v>község</v>
      </c>
      <c r="E1398" t="str">
        <f>INDEX(helysegnevtar!$A$4:$F$3181,MATCH(tidy!$B1398,helysegnevtar!$A$4:$A$3181,0),4)</f>
        <v>Baranya</v>
      </c>
      <c r="F1398" t="str">
        <f>INDEX(helysegnevtar!$A$4:$F$3181,MATCH(tidy!$B1398,helysegnevtar!$A$4:$A$3181,0),6)</f>
        <v>Hegyháti</v>
      </c>
      <c r="G1398">
        <v>18</v>
      </c>
      <c r="H1398">
        <v>31.42</v>
      </c>
      <c r="I1398">
        <v>46.95</v>
      </c>
      <c r="J1398">
        <v>336</v>
      </c>
      <c r="K1398">
        <v>99</v>
      </c>
      <c r="L1398">
        <v>135</v>
      </c>
      <c r="M1398">
        <f t="shared" si="107"/>
        <v>234</v>
      </c>
      <c r="N1398">
        <v>37.69</v>
      </c>
      <c r="O1398">
        <v>3.68</v>
      </c>
      <c r="P1398">
        <v>64.709999999999994</v>
      </c>
      <c r="Q1398">
        <v>20.350000000000001</v>
      </c>
      <c r="R1398">
        <v>1.3</v>
      </c>
      <c r="S1398">
        <v>2</v>
      </c>
      <c r="T1398">
        <v>3.3</v>
      </c>
      <c r="U1398">
        <v>282045102</v>
      </c>
      <c r="V1398">
        <v>708</v>
      </c>
      <c r="Z1398">
        <v>53.51</v>
      </c>
      <c r="AB1398">
        <v>125</v>
      </c>
      <c r="AC1398" s="38">
        <v>6.69</v>
      </c>
      <c r="AD1398" s="38">
        <v>16.72</v>
      </c>
      <c r="AE1398" s="39"/>
      <c r="AF1398" s="38">
        <v>9</v>
      </c>
      <c r="AG1398" s="38">
        <v>16</v>
      </c>
      <c r="AH1398">
        <f t="shared" si="108"/>
        <v>25</v>
      </c>
      <c r="AI1398" s="40">
        <f t="shared" si="109"/>
        <v>10.683760683760683</v>
      </c>
    </row>
    <row r="1399" spans="1:35" ht="15">
      <c r="A1399" t="str">
        <f t="shared" si="105"/>
        <v>3118</v>
      </c>
      <c r="B1399" t="str">
        <f t="shared" si="106"/>
        <v>Kisvejke</v>
      </c>
      <c r="C1399" t="s">
        <v>1397</v>
      </c>
      <c r="D1399" t="str">
        <f>INDEX(helysegnevtar!$A$4:$F$3181,MATCH(tidy!$B1399,helysegnevtar!$A$4:$A$3181,0),3)</f>
        <v>község</v>
      </c>
      <c r="E1399" t="str">
        <f>INDEX(helysegnevtar!$A$4:$F$3181,MATCH(tidy!$B1399,helysegnevtar!$A$4:$A$3181,0),4)</f>
        <v>Tolna</v>
      </c>
      <c r="F1399" t="str">
        <f>INDEX(helysegnevtar!$A$4:$F$3181,MATCH(tidy!$B1399,helysegnevtar!$A$4:$A$3181,0),6)</f>
        <v>Bonyhádi</v>
      </c>
      <c r="G1399">
        <v>9</v>
      </c>
      <c r="H1399">
        <v>29.38</v>
      </c>
      <c r="I1399">
        <v>51.48</v>
      </c>
      <c r="J1399">
        <v>382</v>
      </c>
      <c r="K1399">
        <v>118</v>
      </c>
      <c r="L1399">
        <v>136</v>
      </c>
      <c r="M1399">
        <f t="shared" si="107"/>
        <v>254</v>
      </c>
      <c r="N1399">
        <v>39.869999999999997</v>
      </c>
      <c r="O1399">
        <v>7.58</v>
      </c>
      <c r="P1399">
        <v>56.25</v>
      </c>
      <c r="Q1399">
        <v>11.33</v>
      </c>
      <c r="R1399">
        <v>1.18</v>
      </c>
      <c r="S1399">
        <v>2.94</v>
      </c>
      <c r="T1399">
        <v>4.12</v>
      </c>
      <c r="U1399">
        <v>363000839</v>
      </c>
      <c r="V1399">
        <v>845</v>
      </c>
      <c r="Z1399">
        <v>17.239999999999998</v>
      </c>
      <c r="AA1399">
        <v>22.86</v>
      </c>
      <c r="AB1399">
        <v>112</v>
      </c>
      <c r="AC1399" s="38">
        <v>-45.98</v>
      </c>
      <c r="AD1399" s="38">
        <v>-22.99</v>
      </c>
      <c r="AE1399" s="39"/>
      <c r="AF1399" s="38">
        <v>30</v>
      </c>
      <c r="AG1399" s="38">
        <v>29</v>
      </c>
      <c r="AH1399">
        <f t="shared" si="108"/>
        <v>59</v>
      </c>
      <c r="AI1399" s="40">
        <f t="shared" si="109"/>
        <v>23.228346456692915</v>
      </c>
    </row>
    <row r="1400" spans="1:35" ht="15">
      <c r="A1400" t="str">
        <f t="shared" si="105"/>
        <v>2666</v>
      </c>
      <c r="B1400" t="str">
        <f t="shared" si="106"/>
        <v>Kiszombor</v>
      </c>
      <c r="C1400" t="s">
        <v>1398</v>
      </c>
      <c r="D1400" t="str">
        <f>INDEX(helysegnevtar!$A$4:$F$3181,MATCH(tidy!$B1400,helysegnevtar!$A$4:$A$3181,0),3)</f>
        <v>nagyközség</v>
      </c>
      <c r="E1400" t="str">
        <f>INDEX(helysegnevtar!$A$4:$F$3181,MATCH(tidy!$B1400,helysegnevtar!$A$4:$A$3181,0),4)</f>
        <v>Csongrád-Csanád</v>
      </c>
      <c r="F1400" t="str">
        <f>INDEX(helysegnevtar!$A$4:$F$3181,MATCH(tidy!$B1400,helysegnevtar!$A$4:$A$3181,0),6)</f>
        <v>Makói</v>
      </c>
      <c r="G1400">
        <v>38</v>
      </c>
      <c r="H1400">
        <v>0.71</v>
      </c>
      <c r="I1400">
        <v>51.46</v>
      </c>
      <c r="J1400">
        <v>3854</v>
      </c>
      <c r="K1400">
        <v>1183</v>
      </c>
      <c r="L1400">
        <v>1350</v>
      </c>
      <c r="M1400">
        <f t="shared" si="107"/>
        <v>2533</v>
      </c>
      <c r="N1400">
        <v>31.92</v>
      </c>
      <c r="O1400">
        <v>14.13</v>
      </c>
      <c r="P1400">
        <v>39.56</v>
      </c>
      <c r="Q1400">
        <v>65.81</v>
      </c>
      <c r="R1400">
        <v>2</v>
      </c>
      <c r="S1400">
        <v>27</v>
      </c>
      <c r="T1400">
        <v>29</v>
      </c>
      <c r="U1400">
        <v>7222784409</v>
      </c>
      <c r="V1400">
        <v>9225</v>
      </c>
      <c r="W1400">
        <v>245</v>
      </c>
      <c r="X1400">
        <v>6</v>
      </c>
      <c r="Y1400">
        <v>9</v>
      </c>
      <c r="Z1400">
        <v>9.86</v>
      </c>
      <c r="AA1400">
        <v>5.12</v>
      </c>
      <c r="AB1400">
        <v>844</v>
      </c>
      <c r="AC1400" s="38">
        <v>-0.27</v>
      </c>
      <c r="AD1400" s="38">
        <v>-2.74</v>
      </c>
      <c r="AE1400" s="39">
        <v>16.73</v>
      </c>
      <c r="AF1400" s="38">
        <v>284</v>
      </c>
      <c r="AG1400" s="38">
        <v>451</v>
      </c>
      <c r="AH1400">
        <f t="shared" si="108"/>
        <v>735</v>
      </c>
      <c r="AI1400" s="40">
        <f t="shared" si="109"/>
        <v>29.016975917883929</v>
      </c>
    </row>
    <row r="1401" spans="1:35" ht="15">
      <c r="A1401" t="str">
        <f t="shared" si="105"/>
        <v>1548</v>
      </c>
      <c r="B1401" t="str">
        <f t="shared" si="106"/>
        <v>Kiszsidány</v>
      </c>
      <c r="C1401" t="s">
        <v>1399</v>
      </c>
      <c r="D1401" t="str">
        <f>INDEX(helysegnevtar!$A$4:$F$3181,MATCH(tidy!$B1401,helysegnevtar!$A$4:$A$3181,0),3)</f>
        <v>község</v>
      </c>
      <c r="E1401" t="str">
        <f>INDEX(helysegnevtar!$A$4:$F$3181,MATCH(tidy!$B1401,helysegnevtar!$A$4:$A$3181,0),4)</f>
        <v>Vas</v>
      </c>
      <c r="F1401" t="str">
        <f>INDEX(helysegnevtar!$A$4:$F$3181,MATCH(tidy!$B1401,helysegnevtar!$A$4:$A$3181,0),6)</f>
        <v>Kőszegi</v>
      </c>
      <c r="G1401">
        <v>2</v>
      </c>
      <c r="I1401">
        <v>53.57</v>
      </c>
      <c r="J1401">
        <v>109</v>
      </c>
      <c r="K1401">
        <v>39</v>
      </c>
      <c r="L1401">
        <v>34</v>
      </c>
      <c r="M1401">
        <f t="shared" si="107"/>
        <v>73</v>
      </c>
      <c r="N1401">
        <v>26.67</v>
      </c>
      <c r="O1401">
        <v>21.88</v>
      </c>
      <c r="P1401">
        <v>33.33</v>
      </c>
      <c r="Q1401">
        <v>4.93</v>
      </c>
      <c r="R1401">
        <v>7.0000000000000007E-2</v>
      </c>
      <c r="S1401">
        <v>0.5</v>
      </c>
      <c r="T1401">
        <v>0.56999999999999995</v>
      </c>
      <c r="U1401">
        <v>149028037</v>
      </c>
      <c r="V1401">
        <v>149</v>
      </c>
      <c r="AB1401">
        <v>19</v>
      </c>
      <c r="AC1401" s="38">
        <v>-36.36</v>
      </c>
      <c r="AD1401" s="38">
        <v>0</v>
      </c>
      <c r="AE1401" s="39"/>
      <c r="AF1401" s="38">
        <v>10</v>
      </c>
      <c r="AG1401" s="38">
        <v>15</v>
      </c>
      <c r="AH1401">
        <f t="shared" si="108"/>
        <v>25</v>
      </c>
      <c r="AI1401" s="40">
        <f t="shared" si="109"/>
        <v>34.246575342465754</v>
      </c>
    </row>
    <row r="1402" spans="1:35" ht="15">
      <c r="A1402" t="str">
        <f t="shared" si="105"/>
        <v>2815</v>
      </c>
      <c r="B1402" t="str">
        <f t="shared" si="106"/>
        <v>Kisszállás</v>
      </c>
      <c r="C1402" t="s">
        <v>1400</v>
      </c>
      <c r="D1402" t="str">
        <f>INDEX(helysegnevtar!$A$4:$F$3181,MATCH(tidy!$B1402,helysegnevtar!$A$4:$A$3181,0),3)</f>
        <v>község</v>
      </c>
      <c r="E1402" t="str">
        <f>INDEX(helysegnevtar!$A$4:$F$3181,MATCH(tidy!$B1402,helysegnevtar!$A$4:$A$3181,0),4)</f>
        <v>Bács-Kiskun</v>
      </c>
      <c r="F1402" t="str">
        <f>INDEX(helysegnevtar!$A$4:$F$3181,MATCH(tidy!$B1402,helysegnevtar!$A$4:$A$3181,0),6)</f>
        <v>Kiskunhalasi</v>
      </c>
      <c r="G1402">
        <v>25</v>
      </c>
      <c r="H1402">
        <v>0.64</v>
      </c>
      <c r="I1402">
        <v>61.98</v>
      </c>
      <c r="J1402">
        <v>2364</v>
      </c>
      <c r="K1402">
        <v>688</v>
      </c>
      <c r="L1402">
        <v>760</v>
      </c>
      <c r="M1402">
        <f t="shared" si="107"/>
        <v>1448</v>
      </c>
      <c r="N1402">
        <v>86.07</v>
      </c>
      <c r="O1402">
        <v>11.6</v>
      </c>
      <c r="P1402">
        <v>45.76</v>
      </c>
      <c r="Q1402">
        <v>92.05</v>
      </c>
      <c r="R1402">
        <v>6.55</v>
      </c>
      <c r="S1402">
        <v>13.51</v>
      </c>
      <c r="T1402">
        <v>20.059999999999999</v>
      </c>
      <c r="U1402">
        <v>3787817608</v>
      </c>
      <c r="V1402">
        <v>6250</v>
      </c>
      <c r="W1402">
        <v>120</v>
      </c>
      <c r="X1402">
        <v>2</v>
      </c>
      <c r="Y1402">
        <v>23</v>
      </c>
      <c r="Z1402">
        <v>20.39</v>
      </c>
      <c r="AA1402">
        <v>9.43</v>
      </c>
      <c r="AB1402">
        <v>649</v>
      </c>
      <c r="AC1402" s="38">
        <v>2.27</v>
      </c>
      <c r="AD1402" s="38">
        <v>-11.33</v>
      </c>
      <c r="AE1402" s="39">
        <v>5.83</v>
      </c>
      <c r="AF1402" s="38">
        <v>229</v>
      </c>
      <c r="AG1402" s="38">
        <v>319</v>
      </c>
      <c r="AH1402">
        <f t="shared" si="108"/>
        <v>548</v>
      </c>
      <c r="AI1402" s="40">
        <f t="shared" si="109"/>
        <v>37.84530386740331</v>
      </c>
    </row>
    <row r="1403" spans="1:35" ht="15">
      <c r="A1403" t="str">
        <f t="shared" si="105"/>
        <v>2776</v>
      </c>
      <c r="B1403" t="str">
        <f t="shared" si="106"/>
        <v>Kisszékely</v>
      </c>
      <c r="C1403" t="s">
        <v>1401</v>
      </c>
      <c r="D1403" t="str">
        <f>INDEX(helysegnevtar!$A$4:$F$3181,MATCH(tidy!$B1403,helysegnevtar!$A$4:$A$3181,0),3)</f>
        <v>község</v>
      </c>
      <c r="E1403" t="str">
        <f>INDEX(helysegnevtar!$A$4:$F$3181,MATCH(tidy!$B1403,helysegnevtar!$A$4:$A$3181,0),4)</f>
        <v>Tolna</v>
      </c>
      <c r="F1403" t="str">
        <f>INDEX(helysegnevtar!$A$4:$F$3181,MATCH(tidy!$B1403,helysegnevtar!$A$4:$A$3181,0),6)</f>
        <v>Tamási</v>
      </c>
      <c r="G1403">
        <v>4</v>
      </c>
      <c r="I1403">
        <v>49.48</v>
      </c>
      <c r="J1403">
        <v>298</v>
      </c>
      <c r="K1403">
        <v>89</v>
      </c>
      <c r="L1403">
        <v>100</v>
      </c>
      <c r="M1403">
        <f t="shared" si="107"/>
        <v>189</v>
      </c>
      <c r="N1403">
        <v>65.150000000000006</v>
      </c>
      <c r="O1403">
        <v>19.3</v>
      </c>
      <c r="P1403">
        <v>62.5</v>
      </c>
      <c r="Q1403">
        <v>28.3</v>
      </c>
      <c r="R1403">
        <v>5.22</v>
      </c>
      <c r="S1403">
        <v>3.56</v>
      </c>
      <c r="T1403">
        <v>8.7799999999999994</v>
      </c>
      <c r="U1403">
        <v>458602908</v>
      </c>
      <c r="V1403">
        <v>731</v>
      </c>
      <c r="Z1403">
        <v>14.21</v>
      </c>
      <c r="AA1403">
        <v>9.7799999999999994</v>
      </c>
      <c r="AB1403">
        <v>74</v>
      </c>
      <c r="AC1403" s="38">
        <v>39.08</v>
      </c>
      <c r="AD1403" s="38">
        <v>-17.760000000000002</v>
      </c>
      <c r="AE1403" s="39"/>
      <c r="AF1403" s="38">
        <v>42</v>
      </c>
      <c r="AG1403" s="38">
        <v>49</v>
      </c>
      <c r="AH1403">
        <f t="shared" si="108"/>
        <v>91</v>
      </c>
      <c r="AI1403" s="40">
        <f t="shared" si="109"/>
        <v>48.148148148148145</v>
      </c>
    </row>
    <row r="1404" spans="1:35" ht="15">
      <c r="A1404" t="str">
        <f t="shared" si="105"/>
        <v>975</v>
      </c>
      <c r="B1404" t="str">
        <f t="shared" si="106"/>
        <v>Kisszekeres</v>
      </c>
      <c r="C1404" t="s">
        <v>1402</v>
      </c>
      <c r="D1404" t="str">
        <f>INDEX(helysegnevtar!$A$4:$F$3181,MATCH(tidy!$B1404,helysegnevtar!$A$4:$A$3181,0),3)</f>
        <v>község</v>
      </c>
      <c r="E1404" t="str">
        <f>INDEX(helysegnevtar!$A$4:$F$3181,MATCH(tidy!$B1404,helysegnevtar!$A$4:$A$3181,0),4)</f>
        <v>Szabolcs-Szatmár-Bereg</v>
      </c>
      <c r="F1404" t="str">
        <f>INDEX(helysegnevtar!$A$4:$F$3181,MATCH(tidy!$B1404,helysegnevtar!$A$4:$A$3181,0),6)</f>
        <v>Fehérgyarmati</v>
      </c>
      <c r="G1404">
        <v>60</v>
      </c>
      <c r="H1404">
        <v>21.78</v>
      </c>
      <c r="I1404">
        <v>54.49</v>
      </c>
      <c r="J1404">
        <v>556</v>
      </c>
      <c r="K1404">
        <v>194</v>
      </c>
      <c r="L1404">
        <v>174</v>
      </c>
      <c r="M1404">
        <f t="shared" si="107"/>
        <v>368</v>
      </c>
      <c r="N1404">
        <v>82.16</v>
      </c>
      <c r="O1404">
        <v>8.81</v>
      </c>
      <c r="P1404">
        <v>62.5</v>
      </c>
      <c r="Q1404">
        <v>14.67</v>
      </c>
      <c r="R1404">
        <v>1.24</v>
      </c>
      <c r="S1404">
        <v>1.26</v>
      </c>
      <c r="T1404">
        <v>2.5</v>
      </c>
      <c r="U1404">
        <v>697978245</v>
      </c>
      <c r="V1404">
        <v>1596</v>
      </c>
      <c r="Z1404">
        <v>6.24</v>
      </c>
      <c r="AB1404">
        <v>169</v>
      </c>
      <c r="AC1404" s="38">
        <v>-14.57</v>
      </c>
      <c r="AD1404" s="38">
        <v>4.16</v>
      </c>
      <c r="AE1404" s="39"/>
      <c r="AF1404" s="38">
        <v>36</v>
      </c>
      <c r="AG1404" s="38">
        <v>54</v>
      </c>
      <c r="AH1404">
        <f t="shared" si="108"/>
        <v>90</v>
      </c>
      <c r="AI1404" s="40">
        <f t="shared" si="109"/>
        <v>24.456521739130434</v>
      </c>
    </row>
    <row r="1405" spans="1:35" ht="15">
      <c r="A1405" t="str">
        <f t="shared" si="105"/>
        <v>865</v>
      </c>
      <c r="B1405" t="str">
        <f t="shared" si="106"/>
        <v>Kisszentmárton</v>
      </c>
      <c r="C1405" t="s">
        <v>1403</v>
      </c>
      <c r="D1405" t="str">
        <f>INDEX(helysegnevtar!$A$4:$F$3181,MATCH(tidy!$B1405,helysegnevtar!$A$4:$A$3181,0),3)</f>
        <v>község</v>
      </c>
      <c r="E1405" t="str">
        <f>INDEX(helysegnevtar!$A$4:$F$3181,MATCH(tidy!$B1405,helysegnevtar!$A$4:$A$3181,0),4)</f>
        <v>Baranya</v>
      </c>
      <c r="F1405" t="str">
        <f>INDEX(helysegnevtar!$A$4:$F$3181,MATCH(tidy!$B1405,helysegnevtar!$A$4:$A$3181,0),6)</f>
        <v>Sellyei</v>
      </c>
      <c r="G1405">
        <v>27</v>
      </c>
      <c r="H1405">
        <v>19.649999999999999</v>
      </c>
      <c r="I1405">
        <v>39.880000000000003</v>
      </c>
      <c r="J1405">
        <v>266</v>
      </c>
      <c r="K1405">
        <v>84</v>
      </c>
      <c r="L1405">
        <v>103</v>
      </c>
      <c r="M1405">
        <f t="shared" si="107"/>
        <v>187</v>
      </c>
      <c r="N1405">
        <v>46.02</v>
      </c>
      <c r="O1405">
        <v>2.16</v>
      </c>
      <c r="P1405">
        <v>56</v>
      </c>
      <c r="Q1405">
        <v>14.86</v>
      </c>
      <c r="R1405">
        <v>0.98</v>
      </c>
      <c r="S1405">
        <v>0.82</v>
      </c>
      <c r="T1405">
        <v>1.8</v>
      </c>
      <c r="U1405">
        <v>272660447</v>
      </c>
      <c r="V1405">
        <v>514</v>
      </c>
      <c r="Z1405">
        <v>25.97</v>
      </c>
      <c r="AB1405">
        <v>94</v>
      </c>
      <c r="AC1405" s="38">
        <v>-43.29</v>
      </c>
      <c r="AD1405" s="38">
        <v>-4.33</v>
      </c>
      <c r="AE1405" s="39"/>
      <c r="AF1405" s="38">
        <v>13</v>
      </c>
      <c r="AG1405" s="38">
        <v>15</v>
      </c>
      <c r="AH1405">
        <f t="shared" si="108"/>
        <v>28</v>
      </c>
      <c r="AI1405" s="40">
        <f t="shared" si="109"/>
        <v>14.973262032085561</v>
      </c>
    </row>
    <row r="1406" spans="1:35" ht="15">
      <c r="A1406" t="str">
        <f t="shared" si="105"/>
        <v>1305</v>
      </c>
      <c r="B1406" t="str">
        <f t="shared" si="106"/>
        <v>Kissziget</v>
      </c>
      <c r="C1406" t="s">
        <v>1404</v>
      </c>
      <c r="D1406" t="str">
        <f>INDEX(helysegnevtar!$A$4:$F$3181,MATCH(tidy!$B1406,helysegnevtar!$A$4:$A$3181,0),3)</f>
        <v>község</v>
      </c>
      <c r="E1406" t="str">
        <f>INDEX(helysegnevtar!$A$4:$F$3181,MATCH(tidy!$B1406,helysegnevtar!$A$4:$A$3181,0),4)</f>
        <v>Zala</v>
      </c>
      <c r="F1406" t="str">
        <f>INDEX(helysegnevtar!$A$4:$F$3181,MATCH(tidy!$B1406,helysegnevtar!$A$4:$A$3181,0),6)</f>
        <v>Lenti</v>
      </c>
      <c r="G1406">
        <v>8</v>
      </c>
      <c r="H1406">
        <v>6.63</v>
      </c>
      <c r="I1406">
        <v>78.89</v>
      </c>
      <c r="J1406">
        <v>179</v>
      </c>
      <c r="K1406">
        <v>42</v>
      </c>
      <c r="L1406">
        <v>56</v>
      </c>
      <c r="M1406">
        <f t="shared" si="107"/>
        <v>98</v>
      </c>
      <c r="N1406">
        <v>38.54</v>
      </c>
      <c r="O1406">
        <v>6.56</v>
      </c>
      <c r="P1406">
        <v>80</v>
      </c>
      <c r="Q1406">
        <v>7.06</v>
      </c>
      <c r="R1406">
        <v>1.63</v>
      </c>
      <c r="S1406">
        <v>0.16</v>
      </c>
      <c r="T1406">
        <v>1.79</v>
      </c>
      <c r="U1406">
        <v>193575469</v>
      </c>
      <c r="V1406">
        <v>329</v>
      </c>
      <c r="Z1406">
        <v>26.23</v>
      </c>
      <c r="AB1406">
        <v>49</v>
      </c>
      <c r="AC1406" s="38">
        <v>32.79</v>
      </c>
      <c r="AD1406" s="38">
        <v>0</v>
      </c>
      <c r="AE1406" s="39"/>
      <c r="AF1406" s="38">
        <v>21</v>
      </c>
      <c r="AG1406" s="38">
        <v>29</v>
      </c>
      <c r="AH1406">
        <f t="shared" si="108"/>
        <v>50</v>
      </c>
      <c r="AI1406" s="40">
        <f t="shared" si="109"/>
        <v>51.020408163265309</v>
      </c>
    </row>
    <row r="1407" spans="1:35" ht="15">
      <c r="A1407" t="str">
        <f t="shared" si="105"/>
        <v>2300</v>
      </c>
      <c r="B1407" t="str">
        <f t="shared" si="106"/>
        <v>Kisszőlős</v>
      </c>
      <c r="C1407" t="s">
        <v>1405</v>
      </c>
      <c r="D1407" t="str">
        <f>INDEX(helysegnevtar!$A$4:$F$3181,MATCH(tidy!$B1407,helysegnevtar!$A$4:$A$3181,0),3)</f>
        <v>község</v>
      </c>
      <c r="E1407" t="str">
        <f>INDEX(helysegnevtar!$A$4:$F$3181,MATCH(tidy!$B1407,helysegnevtar!$A$4:$A$3181,0),4)</f>
        <v>Veszprém</v>
      </c>
      <c r="F1407" t="str">
        <f>INDEX(helysegnevtar!$A$4:$F$3181,MATCH(tidy!$B1407,helysegnevtar!$A$4:$A$3181,0),6)</f>
        <v>Devecseri</v>
      </c>
      <c r="G1407">
        <v>6</v>
      </c>
      <c r="H1407">
        <v>17.829999999999998</v>
      </c>
      <c r="I1407">
        <v>44.94</v>
      </c>
      <c r="J1407">
        <v>149</v>
      </c>
      <c r="K1407">
        <v>51</v>
      </c>
      <c r="L1407">
        <v>51</v>
      </c>
      <c r="M1407">
        <f t="shared" si="107"/>
        <v>102</v>
      </c>
      <c r="N1407">
        <v>56.92</v>
      </c>
      <c r="O1407">
        <v>5</v>
      </c>
      <c r="P1407">
        <v>40</v>
      </c>
      <c r="Q1407">
        <v>6.49</v>
      </c>
      <c r="R1407">
        <v>1.7</v>
      </c>
      <c r="S1407">
        <v>1.3</v>
      </c>
      <c r="T1407">
        <v>3</v>
      </c>
      <c r="U1407">
        <v>148529286</v>
      </c>
      <c r="V1407">
        <v>260</v>
      </c>
      <c r="AA1407">
        <v>42.62</v>
      </c>
      <c r="AB1407">
        <v>53</v>
      </c>
      <c r="AC1407" s="38">
        <v>7.97</v>
      </c>
      <c r="AD1407" s="38">
        <v>-7.97</v>
      </c>
      <c r="AE1407" s="39"/>
      <c r="AF1407" s="38">
        <v>5</v>
      </c>
      <c r="AG1407" s="38">
        <v>9</v>
      </c>
      <c r="AH1407">
        <f t="shared" si="108"/>
        <v>14</v>
      </c>
      <c r="AI1407" s="40">
        <f t="shared" si="109"/>
        <v>13.725490196078432</v>
      </c>
    </row>
    <row r="1408" spans="1:35" ht="15">
      <c r="A1408" t="str">
        <f t="shared" si="105"/>
        <v>825</v>
      </c>
      <c r="B1408" t="str">
        <f t="shared" si="106"/>
        <v>Klárafalva</v>
      </c>
      <c r="C1408" t="s">
        <v>1406</v>
      </c>
      <c r="D1408" t="str">
        <f>INDEX(helysegnevtar!$A$4:$F$3181,MATCH(tidy!$B1408,helysegnevtar!$A$4:$A$3181,0),3)</f>
        <v>község</v>
      </c>
      <c r="E1408" t="str">
        <f>INDEX(helysegnevtar!$A$4:$F$3181,MATCH(tidy!$B1408,helysegnevtar!$A$4:$A$3181,0),4)</f>
        <v>Csongrád-Csanád</v>
      </c>
      <c r="F1408" t="str">
        <f>INDEX(helysegnevtar!$A$4:$F$3181,MATCH(tidy!$B1408,helysegnevtar!$A$4:$A$3181,0),6)</f>
        <v>Szegedi</v>
      </c>
      <c r="G1408">
        <v>4</v>
      </c>
      <c r="I1408">
        <v>47.57</v>
      </c>
      <c r="J1408">
        <v>530</v>
      </c>
      <c r="K1408">
        <v>168</v>
      </c>
      <c r="L1408">
        <v>192</v>
      </c>
      <c r="M1408">
        <f t="shared" si="107"/>
        <v>360</v>
      </c>
      <c r="N1408">
        <v>23.29</v>
      </c>
      <c r="O1408">
        <v>13.73</v>
      </c>
      <c r="P1408">
        <v>46.15</v>
      </c>
      <c r="Q1408">
        <v>9.1</v>
      </c>
      <c r="R1408">
        <v>6.44</v>
      </c>
      <c r="S1408">
        <v>1.33</v>
      </c>
      <c r="T1408">
        <v>7.77</v>
      </c>
      <c r="U1408">
        <v>858964235</v>
      </c>
      <c r="V1408">
        <v>1116</v>
      </c>
      <c r="Z1408">
        <v>15.2</v>
      </c>
      <c r="AA1408">
        <v>8.3699999999999992</v>
      </c>
      <c r="AB1408">
        <v>117</v>
      </c>
      <c r="AC1408" s="38">
        <v>-21.72</v>
      </c>
      <c r="AD1408" s="38">
        <v>-2.17</v>
      </c>
      <c r="AE1408" s="39"/>
      <c r="AF1408" s="38">
        <v>39</v>
      </c>
      <c r="AG1408" s="38">
        <v>52</v>
      </c>
      <c r="AH1408">
        <f t="shared" si="108"/>
        <v>91</v>
      </c>
      <c r="AI1408" s="40">
        <f t="shared" si="109"/>
        <v>25.277777777777779</v>
      </c>
    </row>
    <row r="1409" spans="1:35" ht="15">
      <c r="A1409" t="str">
        <f t="shared" si="105"/>
        <v>251</v>
      </c>
      <c r="B1409" t="str">
        <f t="shared" si="106"/>
        <v>Kocs</v>
      </c>
      <c r="C1409" t="s">
        <v>1407</v>
      </c>
      <c r="D1409" t="str">
        <f>INDEX(helysegnevtar!$A$4:$F$3181,MATCH(tidy!$B1409,helysegnevtar!$A$4:$A$3181,0),3)</f>
        <v>község</v>
      </c>
      <c r="E1409" t="str">
        <f>INDEX(helysegnevtar!$A$4:$F$3181,MATCH(tidy!$B1409,helysegnevtar!$A$4:$A$3181,0),4)</f>
        <v>Komárom-Esztergom</v>
      </c>
      <c r="F1409" t="str">
        <f>INDEX(helysegnevtar!$A$4:$F$3181,MATCH(tidy!$B1409,helysegnevtar!$A$4:$A$3181,0),6)</f>
        <v>Tatai</v>
      </c>
      <c r="G1409">
        <v>8</v>
      </c>
      <c r="H1409">
        <v>0.31</v>
      </c>
      <c r="I1409">
        <v>54.45</v>
      </c>
      <c r="J1409">
        <v>2719</v>
      </c>
      <c r="K1409">
        <v>811</v>
      </c>
      <c r="L1409">
        <v>917</v>
      </c>
      <c r="M1409">
        <f t="shared" si="107"/>
        <v>1728</v>
      </c>
      <c r="N1409">
        <v>20.82</v>
      </c>
      <c r="O1409">
        <v>17.36</v>
      </c>
      <c r="P1409">
        <v>35.29</v>
      </c>
      <c r="Q1409">
        <v>58.31</v>
      </c>
      <c r="R1409">
        <v>6.16</v>
      </c>
      <c r="S1409">
        <v>11.43</v>
      </c>
      <c r="T1409">
        <v>17.59</v>
      </c>
      <c r="U1409">
        <v>6743040546</v>
      </c>
      <c r="V1409">
        <v>5908</v>
      </c>
      <c r="W1409">
        <v>199</v>
      </c>
      <c r="Y1409">
        <v>3</v>
      </c>
      <c r="Z1409">
        <v>7.29</v>
      </c>
      <c r="AB1409">
        <v>510</v>
      </c>
      <c r="AC1409" s="38">
        <v>29.91</v>
      </c>
      <c r="AD1409" s="38">
        <v>2.68</v>
      </c>
      <c r="AE1409" s="39">
        <v>16.579999999999998</v>
      </c>
      <c r="AF1409" s="38">
        <v>202</v>
      </c>
      <c r="AG1409" s="38">
        <v>294</v>
      </c>
      <c r="AH1409">
        <f t="shared" si="108"/>
        <v>496</v>
      </c>
      <c r="AI1409" s="40">
        <f t="shared" si="109"/>
        <v>28.703703703703702</v>
      </c>
    </row>
    <row r="1410" spans="1:35" ht="15">
      <c r="A1410" t="str">
        <f t="shared" si="105"/>
        <v>3277</v>
      </c>
      <c r="B1410" t="str">
        <f t="shared" si="106"/>
        <v>Kocsér</v>
      </c>
      <c r="C1410" t="s">
        <v>1408</v>
      </c>
      <c r="D1410" t="str">
        <f>INDEX(helysegnevtar!$A$4:$F$3181,MATCH(tidy!$B1410,helysegnevtar!$A$4:$A$3181,0),3)</f>
        <v>község</v>
      </c>
      <c r="E1410" t="str">
        <f>INDEX(helysegnevtar!$A$4:$F$3181,MATCH(tidy!$B1410,helysegnevtar!$A$4:$A$3181,0),4)</f>
        <v>Pest</v>
      </c>
      <c r="F1410" t="str">
        <f>INDEX(helysegnevtar!$A$4:$F$3181,MATCH(tidy!$B1410,helysegnevtar!$A$4:$A$3181,0),6)</f>
        <v>Nagykőrösi</v>
      </c>
      <c r="G1410">
        <v>7</v>
      </c>
      <c r="H1410">
        <v>0.34</v>
      </c>
      <c r="I1410">
        <v>55.03</v>
      </c>
      <c r="J1410">
        <v>1850</v>
      </c>
      <c r="K1410">
        <v>571</v>
      </c>
      <c r="L1410">
        <v>605</v>
      </c>
      <c r="M1410">
        <f t="shared" si="107"/>
        <v>1176</v>
      </c>
      <c r="N1410">
        <v>87.61</v>
      </c>
      <c r="O1410">
        <v>10.220000000000001</v>
      </c>
      <c r="P1410">
        <v>41.67</v>
      </c>
      <c r="Q1410">
        <v>67.28</v>
      </c>
      <c r="R1410">
        <v>1.25</v>
      </c>
      <c r="S1410">
        <v>12.22</v>
      </c>
      <c r="T1410">
        <v>13.47</v>
      </c>
      <c r="U1410">
        <v>3094416517</v>
      </c>
      <c r="V1410">
        <v>5295</v>
      </c>
      <c r="W1410">
        <v>121</v>
      </c>
      <c r="X1410">
        <v>11</v>
      </c>
      <c r="Y1410">
        <v>10</v>
      </c>
      <c r="Z1410">
        <v>8.75</v>
      </c>
      <c r="AA1410">
        <v>17.600000000000001</v>
      </c>
      <c r="AB1410">
        <v>493</v>
      </c>
      <c r="AC1410" s="38">
        <v>9.84</v>
      </c>
      <c r="AD1410" s="38">
        <v>-6.56</v>
      </c>
      <c r="AE1410" s="39">
        <v>9.09</v>
      </c>
      <c r="AF1410" s="38">
        <v>152</v>
      </c>
      <c r="AG1410" s="38">
        <v>223</v>
      </c>
      <c r="AH1410">
        <f t="shared" si="108"/>
        <v>375</v>
      </c>
      <c r="AI1410" s="40">
        <f t="shared" si="109"/>
        <v>31.887755102040817</v>
      </c>
    </row>
    <row r="1411" spans="1:35" ht="15">
      <c r="A1411" t="str">
        <f t="shared" ref="A1411:A1474" si="110">MID(C1411,SEARCH("(",C1411)+1,LEN(C1411)-SEARCH("(",C1411)-1)</f>
        <v>2243</v>
      </c>
      <c r="B1411" t="str">
        <f t="shared" ref="B1411:B1474" si="111">LEFT(SUBSTITUTE(C1411," * "," "),SEARCH("(",SUBSTITUTE(C1411," * "," "))-2)</f>
        <v>Kocsola</v>
      </c>
      <c r="C1411" t="s">
        <v>1409</v>
      </c>
      <c r="D1411" t="str">
        <f>INDEX(helysegnevtar!$A$4:$F$3181,MATCH(tidy!$B1411,helysegnevtar!$A$4:$A$3181,0),3)</f>
        <v>község</v>
      </c>
      <c r="E1411" t="str">
        <f>INDEX(helysegnevtar!$A$4:$F$3181,MATCH(tidy!$B1411,helysegnevtar!$A$4:$A$3181,0),4)</f>
        <v>Tolna</v>
      </c>
      <c r="F1411" t="str">
        <f>INDEX(helysegnevtar!$A$4:$F$3181,MATCH(tidy!$B1411,helysegnevtar!$A$4:$A$3181,0),6)</f>
        <v>Dombóvári</v>
      </c>
      <c r="G1411">
        <v>25</v>
      </c>
      <c r="H1411">
        <v>7.42</v>
      </c>
      <c r="I1411">
        <v>48.03</v>
      </c>
      <c r="J1411">
        <v>1266</v>
      </c>
      <c r="K1411">
        <v>397</v>
      </c>
      <c r="L1411">
        <v>433</v>
      </c>
      <c r="M1411">
        <f t="shared" ref="M1411:M1474" si="112">L1411+K1411</f>
        <v>830</v>
      </c>
      <c r="N1411">
        <v>75.13</v>
      </c>
      <c r="O1411">
        <v>8.0299999999999994</v>
      </c>
      <c r="P1411">
        <v>59.52</v>
      </c>
      <c r="Q1411">
        <v>33.340000000000003</v>
      </c>
      <c r="R1411">
        <v>4.3899999999999997</v>
      </c>
      <c r="S1411">
        <v>7.18</v>
      </c>
      <c r="T1411">
        <v>11.57</v>
      </c>
      <c r="U1411">
        <v>1448297922</v>
      </c>
      <c r="V1411">
        <v>2524</v>
      </c>
      <c r="W1411">
        <v>85</v>
      </c>
      <c r="X1411">
        <v>11</v>
      </c>
      <c r="Y1411">
        <v>31</v>
      </c>
      <c r="Z1411">
        <v>23.95</v>
      </c>
      <c r="AB1411">
        <v>406</v>
      </c>
      <c r="AC1411" s="38">
        <v>-7.7</v>
      </c>
      <c r="AD1411" s="38">
        <v>-0.86</v>
      </c>
      <c r="AE1411" s="39">
        <v>0</v>
      </c>
      <c r="AF1411" s="38">
        <v>82</v>
      </c>
      <c r="AG1411" s="38">
        <v>115</v>
      </c>
      <c r="AH1411">
        <f t="shared" ref="AH1411:AH1474" si="113">AG1411+AF1411</f>
        <v>197</v>
      </c>
      <c r="AI1411" s="40">
        <f t="shared" ref="AI1411:AI1474" si="114">AH1411/M1411*100</f>
        <v>23.734939759036145</v>
      </c>
    </row>
    <row r="1412" spans="1:35" ht="15">
      <c r="A1412" t="str">
        <f t="shared" si="110"/>
        <v>744</v>
      </c>
      <c r="B1412" t="str">
        <f t="shared" si="111"/>
        <v>Kocsord</v>
      </c>
      <c r="C1412" t="s">
        <v>1410</v>
      </c>
      <c r="D1412" t="str">
        <f>INDEX(helysegnevtar!$A$4:$F$3181,MATCH(tidy!$B1412,helysegnevtar!$A$4:$A$3181,0),3)</f>
        <v>község</v>
      </c>
      <c r="E1412" t="str">
        <f>INDEX(helysegnevtar!$A$4:$F$3181,MATCH(tidy!$B1412,helysegnevtar!$A$4:$A$3181,0),4)</f>
        <v>Szabolcs-Szatmár-Bereg</v>
      </c>
      <c r="F1412" t="str">
        <f>INDEX(helysegnevtar!$A$4:$F$3181,MATCH(tidy!$B1412,helysegnevtar!$A$4:$A$3181,0),6)</f>
        <v>Mátészalkai</v>
      </c>
      <c r="G1412">
        <v>75</v>
      </c>
      <c r="H1412">
        <v>4.57</v>
      </c>
      <c r="I1412">
        <v>54.79</v>
      </c>
      <c r="J1412">
        <v>2953</v>
      </c>
      <c r="K1412">
        <v>931</v>
      </c>
      <c r="L1412">
        <v>985</v>
      </c>
      <c r="M1412">
        <f t="shared" si="112"/>
        <v>1916</v>
      </c>
      <c r="N1412">
        <v>52.16</v>
      </c>
      <c r="O1412">
        <v>12.45</v>
      </c>
      <c r="P1412">
        <v>52.26</v>
      </c>
      <c r="Q1412">
        <v>25.47</v>
      </c>
      <c r="R1412">
        <v>4.0599999999999996</v>
      </c>
      <c r="S1412">
        <v>15.1</v>
      </c>
      <c r="T1412">
        <v>19.16</v>
      </c>
      <c r="U1412">
        <v>4897941359</v>
      </c>
      <c r="V1412">
        <v>7364</v>
      </c>
      <c r="W1412">
        <v>130</v>
      </c>
      <c r="X1412">
        <v>62</v>
      </c>
      <c r="Y1412">
        <v>29</v>
      </c>
      <c r="Z1412">
        <v>10.26</v>
      </c>
      <c r="AB1412">
        <v>673</v>
      </c>
      <c r="AC1412" s="38">
        <v>-11.36</v>
      </c>
      <c r="AD1412" s="38">
        <v>2.2000000000000002</v>
      </c>
      <c r="AE1412" s="39">
        <v>0.77</v>
      </c>
      <c r="AF1412" s="38">
        <v>193</v>
      </c>
      <c r="AG1412" s="38">
        <v>311</v>
      </c>
      <c r="AH1412">
        <f t="shared" si="113"/>
        <v>504</v>
      </c>
      <c r="AI1412" s="40">
        <f t="shared" si="114"/>
        <v>26.304801670146137</v>
      </c>
    </row>
    <row r="1413" spans="1:35" ht="15">
      <c r="A1413" t="str">
        <f t="shared" si="110"/>
        <v>3136</v>
      </c>
      <c r="B1413" t="str">
        <f t="shared" si="111"/>
        <v>Kóka</v>
      </c>
      <c r="C1413" t="s">
        <v>1411</v>
      </c>
      <c r="D1413" t="str">
        <f>INDEX(helysegnevtar!$A$4:$F$3181,MATCH(tidy!$B1413,helysegnevtar!$A$4:$A$3181,0),3)</f>
        <v>község</v>
      </c>
      <c r="E1413" t="str">
        <f>INDEX(helysegnevtar!$A$4:$F$3181,MATCH(tidy!$B1413,helysegnevtar!$A$4:$A$3181,0),4)</f>
        <v>Pest</v>
      </c>
      <c r="F1413" t="str">
        <f>INDEX(helysegnevtar!$A$4:$F$3181,MATCH(tidy!$B1413,helysegnevtar!$A$4:$A$3181,0),6)</f>
        <v>Nagykátai</v>
      </c>
      <c r="G1413">
        <v>26</v>
      </c>
      <c r="H1413">
        <v>2.2799999999999998</v>
      </c>
      <c r="I1413">
        <v>51.65</v>
      </c>
      <c r="J1413">
        <v>4642</v>
      </c>
      <c r="K1413">
        <v>1440</v>
      </c>
      <c r="L1413">
        <v>1592</v>
      </c>
      <c r="M1413">
        <f t="shared" si="112"/>
        <v>3032</v>
      </c>
      <c r="N1413">
        <v>56.53</v>
      </c>
      <c r="O1413">
        <v>16.32</v>
      </c>
      <c r="P1413">
        <v>58.43</v>
      </c>
      <c r="Q1413">
        <v>44.36</v>
      </c>
      <c r="R1413">
        <v>11.46</v>
      </c>
      <c r="S1413">
        <v>21.75</v>
      </c>
      <c r="T1413">
        <v>33.21</v>
      </c>
      <c r="U1413">
        <v>9066614929</v>
      </c>
      <c r="V1413">
        <v>10172</v>
      </c>
      <c r="W1413">
        <v>327</v>
      </c>
      <c r="X1413">
        <v>15</v>
      </c>
      <c r="Y1413">
        <v>23</v>
      </c>
      <c r="Z1413">
        <v>12.43</v>
      </c>
      <c r="AA1413">
        <v>5.32</v>
      </c>
      <c r="AB1413">
        <v>1025</v>
      </c>
      <c r="AC1413" s="38">
        <v>-10.17</v>
      </c>
      <c r="AD1413" s="38">
        <v>-1.36</v>
      </c>
      <c r="AE1413" s="39">
        <v>1.22</v>
      </c>
      <c r="AF1413" s="38">
        <v>305</v>
      </c>
      <c r="AG1413" s="38">
        <v>485</v>
      </c>
      <c r="AH1413">
        <f t="shared" si="113"/>
        <v>790</v>
      </c>
      <c r="AI1413" s="40">
        <f t="shared" si="114"/>
        <v>26.055408970976252</v>
      </c>
    </row>
    <row r="1414" spans="1:35" ht="15">
      <c r="A1414" t="str">
        <f t="shared" si="110"/>
        <v>1745</v>
      </c>
      <c r="B1414" t="str">
        <f t="shared" si="111"/>
        <v>Kokad</v>
      </c>
      <c r="C1414" t="s">
        <v>1412</v>
      </c>
      <c r="D1414" t="str">
        <f>INDEX(helysegnevtar!$A$4:$F$3181,MATCH(tidy!$B1414,helysegnevtar!$A$4:$A$3181,0),3)</f>
        <v>község</v>
      </c>
      <c r="E1414" t="str">
        <f>INDEX(helysegnevtar!$A$4:$F$3181,MATCH(tidy!$B1414,helysegnevtar!$A$4:$A$3181,0),4)</f>
        <v>Hajdú-Bihar</v>
      </c>
      <c r="F1414" t="str">
        <f>INDEX(helysegnevtar!$A$4:$F$3181,MATCH(tidy!$B1414,helysegnevtar!$A$4:$A$3181,0),6)</f>
        <v>Derecskei</v>
      </c>
      <c r="G1414">
        <v>6</v>
      </c>
      <c r="H1414">
        <v>6.62</v>
      </c>
      <c r="I1414">
        <v>64.27</v>
      </c>
      <c r="J1414">
        <v>705</v>
      </c>
      <c r="K1414">
        <v>195</v>
      </c>
      <c r="L1414">
        <v>237</v>
      </c>
      <c r="M1414">
        <f t="shared" si="112"/>
        <v>432</v>
      </c>
      <c r="N1414">
        <v>37.4</v>
      </c>
      <c r="O1414">
        <v>14.42</v>
      </c>
      <c r="P1414">
        <v>64.290000000000006</v>
      </c>
      <c r="Q1414">
        <v>16.100000000000001</v>
      </c>
      <c r="R1414">
        <v>5.61</v>
      </c>
      <c r="S1414">
        <v>3.06</v>
      </c>
      <c r="T1414">
        <v>8.67</v>
      </c>
      <c r="U1414">
        <v>707134430</v>
      </c>
      <c r="V1414">
        <v>1437</v>
      </c>
      <c r="AB1414">
        <v>169</v>
      </c>
      <c r="AC1414" s="38">
        <v>10.210000000000001</v>
      </c>
      <c r="AD1414" s="38">
        <v>3.4</v>
      </c>
      <c r="AE1414" s="39"/>
      <c r="AF1414" s="38">
        <v>46</v>
      </c>
      <c r="AG1414" s="38">
        <v>64</v>
      </c>
      <c r="AH1414">
        <f t="shared" si="113"/>
        <v>110</v>
      </c>
      <c r="AI1414" s="40">
        <f t="shared" si="114"/>
        <v>25.462962962962965</v>
      </c>
    </row>
    <row r="1415" spans="1:35" ht="15">
      <c r="A1415" t="str">
        <f t="shared" si="110"/>
        <v>3018</v>
      </c>
      <c r="B1415" t="str">
        <f t="shared" si="111"/>
        <v>Kolontár</v>
      </c>
      <c r="C1415" t="s">
        <v>1413</v>
      </c>
      <c r="D1415" t="str">
        <f>INDEX(helysegnevtar!$A$4:$F$3181,MATCH(tidy!$B1415,helysegnevtar!$A$4:$A$3181,0),3)</f>
        <v>község</v>
      </c>
      <c r="E1415" t="str">
        <f>INDEX(helysegnevtar!$A$4:$F$3181,MATCH(tidy!$B1415,helysegnevtar!$A$4:$A$3181,0),4)</f>
        <v>Veszprém</v>
      </c>
      <c r="F1415" t="str">
        <f>INDEX(helysegnevtar!$A$4:$F$3181,MATCH(tidy!$B1415,helysegnevtar!$A$4:$A$3181,0),6)</f>
        <v>Devecseri</v>
      </c>
      <c r="G1415">
        <v>6</v>
      </c>
      <c r="I1415">
        <v>51.36</v>
      </c>
      <c r="J1415">
        <v>759</v>
      </c>
      <c r="K1415">
        <v>236</v>
      </c>
      <c r="L1415">
        <v>242</v>
      </c>
      <c r="M1415">
        <f t="shared" si="112"/>
        <v>478</v>
      </c>
      <c r="N1415">
        <v>47.12</v>
      </c>
      <c r="O1415">
        <v>9.9700000000000006</v>
      </c>
      <c r="P1415">
        <v>42.86</v>
      </c>
      <c r="Q1415">
        <v>21.72</v>
      </c>
      <c r="R1415">
        <v>0.42</v>
      </c>
      <c r="S1415">
        <v>4.6900000000000004</v>
      </c>
      <c r="T1415">
        <v>5.1100000000000003</v>
      </c>
      <c r="U1415">
        <v>1410548337</v>
      </c>
      <c r="V1415">
        <v>1401</v>
      </c>
      <c r="Z1415">
        <v>10.63</v>
      </c>
      <c r="AB1415">
        <v>140</v>
      </c>
      <c r="AC1415" s="38">
        <v>10.63</v>
      </c>
      <c r="AD1415" s="38">
        <v>3.04</v>
      </c>
      <c r="AE1415" s="39"/>
      <c r="AF1415" s="38">
        <v>51</v>
      </c>
      <c r="AG1415" s="38">
        <v>63</v>
      </c>
      <c r="AH1415">
        <f t="shared" si="113"/>
        <v>114</v>
      </c>
      <c r="AI1415" s="40">
        <f t="shared" si="114"/>
        <v>23.84937238493724</v>
      </c>
    </row>
    <row r="1416" spans="1:35" ht="15">
      <c r="A1416" t="str">
        <f t="shared" si="110"/>
        <v>216</v>
      </c>
      <c r="B1416" t="str">
        <f t="shared" si="111"/>
        <v>Komádi</v>
      </c>
      <c r="C1416" t="s">
        <v>1414</v>
      </c>
      <c r="D1416" t="str">
        <f>INDEX(helysegnevtar!$A$4:$F$3181,MATCH(tidy!$B1416,helysegnevtar!$A$4:$A$3181,0),3)</f>
        <v>város</v>
      </c>
      <c r="E1416" t="str">
        <f>INDEX(helysegnevtar!$A$4:$F$3181,MATCH(tidy!$B1416,helysegnevtar!$A$4:$A$3181,0),4)</f>
        <v>Hajdú-Bihar</v>
      </c>
      <c r="F1416" t="str">
        <f>INDEX(helysegnevtar!$A$4:$F$3181,MATCH(tidy!$B1416,helysegnevtar!$A$4:$A$3181,0),6)</f>
        <v>Berettyóújfalui</v>
      </c>
      <c r="G1416">
        <v>344</v>
      </c>
      <c r="H1416">
        <v>3.99</v>
      </c>
      <c r="I1416">
        <v>52.55</v>
      </c>
      <c r="J1416">
        <v>5358</v>
      </c>
      <c r="K1416">
        <v>1721</v>
      </c>
      <c r="L1416">
        <v>1839</v>
      </c>
      <c r="M1416">
        <f t="shared" si="112"/>
        <v>3560</v>
      </c>
      <c r="N1416">
        <v>64.55</v>
      </c>
      <c r="O1416">
        <v>10.59</v>
      </c>
      <c r="P1416">
        <v>72.17</v>
      </c>
      <c r="Q1416">
        <v>144.65</v>
      </c>
      <c r="R1416">
        <v>14.09</v>
      </c>
      <c r="S1416">
        <v>26.72</v>
      </c>
      <c r="T1416">
        <v>40.81</v>
      </c>
      <c r="U1416">
        <v>8075910328</v>
      </c>
      <c r="V1416">
        <v>14489</v>
      </c>
      <c r="W1416">
        <v>341</v>
      </c>
      <c r="X1416">
        <v>156</v>
      </c>
      <c r="Y1416">
        <v>77</v>
      </c>
      <c r="Z1416">
        <v>14.54</v>
      </c>
      <c r="AA1416">
        <v>19.440000000000001</v>
      </c>
      <c r="AB1416">
        <v>1466</v>
      </c>
      <c r="AC1416" s="38">
        <v>7.17</v>
      </c>
      <c r="AD1416" s="38">
        <v>-6.96</v>
      </c>
      <c r="AE1416" s="39">
        <v>1.76</v>
      </c>
      <c r="AF1416" s="38">
        <v>379</v>
      </c>
      <c r="AG1416" s="38">
        <v>570</v>
      </c>
      <c r="AH1416">
        <f t="shared" si="113"/>
        <v>949</v>
      </c>
      <c r="AI1416" s="40">
        <f t="shared" si="114"/>
        <v>26.657303370786519</v>
      </c>
    </row>
    <row r="1417" spans="1:35" ht="15">
      <c r="A1417" t="str">
        <f t="shared" si="110"/>
        <v>544</v>
      </c>
      <c r="B1417" t="str">
        <f t="shared" si="111"/>
        <v>Komárom</v>
      </c>
      <c r="C1417" t="s">
        <v>1415</v>
      </c>
      <c r="D1417" t="str">
        <f>INDEX(helysegnevtar!$A$4:$F$3181,MATCH(tidy!$B1417,helysegnevtar!$A$4:$A$3181,0),3)</f>
        <v>város</v>
      </c>
      <c r="E1417" t="str">
        <f>INDEX(helysegnevtar!$A$4:$F$3181,MATCH(tidy!$B1417,helysegnevtar!$A$4:$A$3181,0),4)</f>
        <v>Komárom-Esztergom</v>
      </c>
      <c r="F1417" t="str">
        <f>INDEX(helysegnevtar!$A$4:$F$3181,MATCH(tidy!$B1417,helysegnevtar!$A$4:$A$3181,0),6)</f>
        <v>Komáromi</v>
      </c>
      <c r="G1417">
        <v>19</v>
      </c>
      <c r="H1417">
        <v>0.49</v>
      </c>
      <c r="I1417">
        <v>51.36</v>
      </c>
      <c r="J1417">
        <v>19003</v>
      </c>
      <c r="K1417">
        <v>6065</v>
      </c>
      <c r="L1417">
        <v>6177</v>
      </c>
      <c r="M1417">
        <f t="shared" si="112"/>
        <v>12242</v>
      </c>
      <c r="N1417">
        <v>29.38</v>
      </c>
      <c r="O1417">
        <v>24.15</v>
      </c>
      <c r="P1417">
        <v>38.68</v>
      </c>
      <c r="Q1417">
        <v>69.91</v>
      </c>
      <c r="R1417">
        <v>28.44</v>
      </c>
      <c r="S1417">
        <v>90.85</v>
      </c>
      <c r="T1417">
        <v>119.29</v>
      </c>
      <c r="U1417">
        <v>56547435699</v>
      </c>
      <c r="V1417">
        <v>41213</v>
      </c>
      <c r="W1417">
        <v>1577</v>
      </c>
      <c r="X1417">
        <v>38</v>
      </c>
      <c r="Y1417">
        <v>8</v>
      </c>
      <c r="Z1417">
        <v>19.7</v>
      </c>
      <c r="AA1417">
        <v>0.85</v>
      </c>
      <c r="AB1417">
        <v>2881</v>
      </c>
      <c r="AC1417" s="38">
        <v>-1.84</v>
      </c>
      <c r="AD1417" s="38">
        <v>-6.6</v>
      </c>
      <c r="AE1417" s="39">
        <v>10.34</v>
      </c>
      <c r="AF1417" s="38">
        <v>1492</v>
      </c>
      <c r="AG1417" s="38">
        <v>2438</v>
      </c>
      <c r="AH1417">
        <f t="shared" si="113"/>
        <v>3930</v>
      </c>
      <c r="AI1417" s="40">
        <f t="shared" si="114"/>
        <v>32.102597614768833</v>
      </c>
    </row>
    <row r="1418" spans="1:35" ht="15">
      <c r="A1418" t="str">
        <f t="shared" si="110"/>
        <v>1061</v>
      </c>
      <c r="B1418" t="str">
        <f t="shared" si="111"/>
        <v>Komjáti</v>
      </c>
      <c r="C1418" t="s">
        <v>1416</v>
      </c>
      <c r="D1418" t="str">
        <f>INDEX(helysegnevtar!$A$4:$F$3181,MATCH(tidy!$B1418,helysegnevtar!$A$4:$A$3181,0),3)</f>
        <v>község</v>
      </c>
      <c r="E1418" t="str">
        <f>INDEX(helysegnevtar!$A$4:$F$3181,MATCH(tidy!$B1418,helysegnevtar!$A$4:$A$3181,0),4)</f>
        <v>Borsod-Abaúj-Zemplén</v>
      </c>
      <c r="F1418" t="str">
        <f>INDEX(helysegnevtar!$A$4:$F$3181,MATCH(tidy!$B1418,helysegnevtar!$A$4:$A$3181,0),6)</f>
        <v>Edelényi</v>
      </c>
      <c r="G1418">
        <v>9</v>
      </c>
      <c r="I1418">
        <v>84.76</v>
      </c>
      <c r="J1418">
        <v>212</v>
      </c>
      <c r="K1418">
        <v>51</v>
      </c>
      <c r="L1418">
        <v>61</v>
      </c>
      <c r="M1418">
        <f t="shared" si="112"/>
        <v>112</v>
      </c>
      <c r="N1418">
        <v>71.47</v>
      </c>
      <c r="O1418">
        <v>25.71</v>
      </c>
      <c r="P1418">
        <v>83.33</v>
      </c>
      <c r="Q1418">
        <v>11.08</v>
      </c>
      <c r="R1418">
        <v>2.06</v>
      </c>
      <c r="S1418">
        <v>2.85</v>
      </c>
      <c r="T1418">
        <v>4.91</v>
      </c>
      <c r="U1418">
        <v>237479712</v>
      </c>
      <c r="V1418">
        <v>597</v>
      </c>
      <c r="Z1418">
        <v>5.67</v>
      </c>
      <c r="AA1418">
        <v>24.44</v>
      </c>
      <c r="AB1418">
        <v>44</v>
      </c>
      <c r="AC1418" s="38">
        <v>-17</v>
      </c>
      <c r="AD1418" s="38">
        <v>-39.659999999999997</v>
      </c>
      <c r="AE1418" s="39"/>
      <c r="AF1418" s="38">
        <v>25</v>
      </c>
      <c r="AG1418" s="38">
        <v>42</v>
      </c>
      <c r="AH1418">
        <f t="shared" si="113"/>
        <v>67</v>
      </c>
      <c r="AI1418" s="40">
        <f t="shared" si="114"/>
        <v>59.821428571428569</v>
      </c>
    </row>
    <row r="1419" spans="1:35" ht="15">
      <c r="A1419" t="str">
        <f t="shared" si="110"/>
        <v>2640</v>
      </c>
      <c r="B1419" t="str">
        <f t="shared" si="111"/>
        <v>Komló</v>
      </c>
      <c r="C1419" t="s">
        <v>1417</v>
      </c>
      <c r="D1419" t="str">
        <f>INDEX(helysegnevtar!$A$4:$F$3181,MATCH(tidy!$B1419,helysegnevtar!$A$4:$A$3181,0),3)</f>
        <v>város</v>
      </c>
      <c r="E1419" t="str">
        <f>INDEX(helysegnevtar!$A$4:$F$3181,MATCH(tidy!$B1419,helysegnevtar!$A$4:$A$3181,0),4)</f>
        <v>Baranya</v>
      </c>
      <c r="F1419" t="str">
        <f>INDEX(helysegnevtar!$A$4:$F$3181,MATCH(tidy!$B1419,helysegnevtar!$A$4:$A$3181,0),6)</f>
        <v>Komlói</v>
      </c>
      <c r="G1419">
        <v>173</v>
      </c>
      <c r="H1419">
        <v>3.35</v>
      </c>
      <c r="I1419">
        <v>58.01</v>
      </c>
      <c r="J1419">
        <v>23711</v>
      </c>
      <c r="K1419">
        <v>7368</v>
      </c>
      <c r="L1419">
        <v>7629</v>
      </c>
      <c r="M1419">
        <f t="shared" si="112"/>
        <v>14997</v>
      </c>
      <c r="N1419">
        <v>26.89</v>
      </c>
      <c r="O1419">
        <v>14.98</v>
      </c>
      <c r="P1419">
        <v>51.23</v>
      </c>
      <c r="Q1419">
        <v>46.55</v>
      </c>
      <c r="R1419">
        <v>13.92</v>
      </c>
      <c r="S1419">
        <v>53.61</v>
      </c>
      <c r="T1419">
        <v>67.53</v>
      </c>
      <c r="U1419">
        <v>37206857520</v>
      </c>
      <c r="V1419">
        <v>55825</v>
      </c>
      <c r="W1419">
        <v>1373</v>
      </c>
      <c r="X1419">
        <v>73</v>
      </c>
      <c r="Y1419">
        <v>104</v>
      </c>
      <c r="Z1419">
        <v>14.35</v>
      </c>
      <c r="AA1419">
        <v>2.95</v>
      </c>
      <c r="AB1419">
        <v>4891</v>
      </c>
      <c r="AC1419" s="38">
        <v>1.32</v>
      </c>
      <c r="AD1419" s="38">
        <v>-11.8</v>
      </c>
      <c r="AE1419" s="39">
        <v>7.79</v>
      </c>
      <c r="AF1419" s="38">
        <v>2142</v>
      </c>
      <c r="AG1419" s="38">
        <v>3467</v>
      </c>
      <c r="AH1419">
        <f t="shared" si="113"/>
        <v>5609</v>
      </c>
      <c r="AI1419" s="40">
        <f t="shared" si="114"/>
        <v>37.400813496032541</v>
      </c>
    </row>
    <row r="1420" spans="1:35" ht="15">
      <c r="A1420" t="str">
        <f t="shared" si="110"/>
        <v>2233</v>
      </c>
      <c r="B1420" t="str">
        <f t="shared" si="111"/>
        <v>Komlódtótfalu</v>
      </c>
      <c r="C1420" t="s">
        <v>1418</v>
      </c>
      <c r="D1420" t="str">
        <f>INDEX(helysegnevtar!$A$4:$F$3181,MATCH(tidy!$B1420,helysegnevtar!$A$4:$A$3181,0),3)</f>
        <v>község</v>
      </c>
      <c r="E1420" t="str">
        <f>INDEX(helysegnevtar!$A$4:$F$3181,MATCH(tidy!$B1420,helysegnevtar!$A$4:$A$3181,0),4)</f>
        <v>Szabolcs-Szatmár-Bereg</v>
      </c>
      <c r="F1420" t="str">
        <f>INDEX(helysegnevtar!$A$4:$F$3181,MATCH(tidy!$B1420,helysegnevtar!$A$4:$A$3181,0),6)</f>
        <v>Csengeri</v>
      </c>
      <c r="G1420">
        <v>6</v>
      </c>
      <c r="H1420">
        <v>6.42</v>
      </c>
      <c r="I1420">
        <v>38.24</v>
      </c>
      <c r="J1420">
        <v>142</v>
      </c>
      <c r="K1420">
        <v>50</v>
      </c>
      <c r="L1420">
        <v>55</v>
      </c>
      <c r="M1420">
        <f t="shared" si="112"/>
        <v>105</v>
      </c>
      <c r="N1420">
        <v>87.98</v>
      </c>
      <c r="O1420">
        <v>13.56</v>
      </c>
      <c r="P1420">
        <v>28.57</v>
      </c>
      <c r="Q1420">
        <v>6.97</v>
      </c>
      <c r="R1420">
        <v>1.36</v>
      </c>
      <c r="S1420">
        <v>0.53</v>
      </c>
      <c r="T1420">
        <v>1.89</v>
      </c>
      <c r="U1420">
        <v>180391295</v>
      </c>
      <c r="V1420">
        <v>285</v>
      </c>
      <c r="Z1420">
        <v>32.43</v>
      </c>
      <c r="AB1420">
        <v>30</v>
      </c>
      <c r="AC1420" s="38">
        <v>-32.43</v>
      </c>
      <c r="AD1420" s="38">
        <v>-10.81</v>
      </c>
      <c r="AE1420" s="39"/>
      <c r="AF1420" s="38">
        <v>9</v>
      </c>
      <c r="AG1420" s="38">
        <v>10</v>
      </c>
      <c r="AH1420">
        <f t="shared" si="113"/>
        <v>19</v>
      </c>
      <c r="AI1420" s="40">
        <f t="shared" si="114"/>
        <v>18.095238095238095</v>
      </c>
    </row>
    <row r="1421" spans="1:35" ht="15">
      <c r="A1421" t="str">
        <f t="shared" si="110"/>
        <v>985</v>
      </c>
      <c r="B1421" t="str">
        <f t="shared" si="111"/>
        <v>Komlósd</v>
      </c>
      <c r="C1421" t="s">
        <v>1419</v>
      </c>
      <c r="D1421" t="str">
        <f>INDEX(helysegnevtar!$A$4:$F$3181,MATCH(tidy!$B1421,helysegnevtar!$A$4:$A$3181,0),3)</f>
        <v>község</v>
      </c>
      <c r="E1421" t="str">
        <f>INDEX(helysegnevtar!$A$4:$F$3181,MATCH(tidy!$B1421,helysegnevtar!$A$4:$A$3181,0),4)</f>
        <v>Somogy</v>
      </c>
      <c r="F1421" t="str">
        <f>INDEX(helysegnevtar!$A$4:$F$3181,MATCH(tidy!$B1421,helysegnevtar!$A$4:$A$3181,0),6)</f>
        <v>Barcsi</v>
      </c>
      <c r="G1421">
        <v>2</v>
      </c>
      <c r="H1421">
        <v>1.79</v>
      </c>
      <c r="I1421">
        <v>61.17</v>
      </c>
      <c r="J1421">
        <v>192</v>
      </c>
      <c r="K1421">
        <v>64</v>
      </c>
      <c r="L1421">
        <v>54</v>
      </c>
      <c r="M1421">
        <f t="shared" si="112"/>
        <v>118</v>
      </c>
      <c r="N1421">
        <v>71.58</v>
      </c>
      <c r="O1421">
        <v>12</v>
      </c>
      <c r="P1421">
        <v>57.89</v>
      </c>
      <c r="Q1421">
        <v>7.46</v>
      </c>
      <c r="R1421">
        <v>0.6</v>
      </c>
      <c r="S1421">
        <v>0.25</v>
      </c>
      <c r="T1421">
        <v>0.85</v>
      </c>
      <c r="U1421">
        <v>271415065</v>
      </c>
      <c r="V1421">
        <v>462</v>
      </c>
      <c r="Z1421">
        <v>12.66</v>
      </c>
      <c r="AB1421">
        <v>40</v>
      </c>
      <c r="AC1421" s="38">
        <v>94.94</v>
      </c>
      <c r="AD1421" s="38">
        <v>-12.66</v>
      </c>
      <c r="AE1421" s="39"/>
      <c r="AF1421" s="38">
        <v>17</v>
      </c>
      <c r="AG1421" s="38">
        <v>21</v>
      </c>
      <c r="AH1421">
        <f t="shared" si="113"/>
        <v>38</v>
      </c>
      <c r="AI1421" s="40">
        <f t="shared" si="114"/>
        <v>32.20338983050847</v>
      </c>
    </row>
    <row r="1422" spans="1:35" ht="15">
      <c r="A1422" t="str">
        <f t="shared" si="110"/>
        <v>1655</v>
      </c>
      <c r="B1422" t="str">
        <f t="shared" si="111"/>
        <v>Komlóska</v>
      </c>
      <c r="C1422" t="s">
        <v>1420</v>
      </c>
      <c r="D1422" t="str">
        <f>INDEX(helysegnevtar!$A$4:$F$3181,MATCH(tidy!$B1422,helysegnevtar!$A$4:$A$3181,0),3)</f>
        <v>község</v>
      </c>
      <c r="E1422" t="str">
        <f>INDEX(helysegnevtar!$A$4:$F$3181,MATCH(tidy!$B1422,helysegnevtar!$A$4:$A$3181,0),4)</f>
        <v>Borsod-Abaúj-Zemplén</v>
      </c>
      <c r="F1422" t="str">
        <f>INDEX(helysegnevtar!$A$4:$F$3181,MATCH(tidy!$B1422,helysegnevtar!$A$4:$A$3181,0),6)</f>
        <v>Sárospataki</v>
      </c>
      <c r="G1422">
        <v>8</v>
      </c>
      <c r="I1422">
        <v>43.48</v>
      </c>
      <c r="J1422">
        <v>265</v>
      </c>
      <c r="K1422">
        <v>81</v>
      </c>
      <c r="L1422">
        <v>99</v>
      </c>
      <c r="M1422">
        <f t="shared" si="112"/>
        <v>180</v>
      </c>
      <c r="N1422">
        <v>72.88</v>
      </c>
      <c r="O1422">
        <v>22.83</v>
      </c>
      <c r="P1422">
        <v>50</v>
      </c>
      <c r="Q1422">
        <v>29.87</v>
      </c>
      <c r="S1422">
        <v>2.29</v>
      </c>
      <c r="T1422">
        <v>2.29</v>
      </c>
      <c r="U1422">
        <v>586553908</v>
      </c>
      <c r="V1422">
        <v>690</v>
      </c>
      <c r="Z1422">
        <v>13.89</v>
      </c>
      <c r="AA1422">
        <v>17.37</v>
      </c>
      <c r="AB1422">
        <v>50</v>
      </c>
      <c r="AC1422" s="38">
        <v>23.15</v>
      </c>
      <c r="AD1422" s="38">
        <v>-41.67</v>
      </c>
      <c r="AE1422" s="39"/>
      <c r="AF1422" s="38">
        <v>17</v>
      </c>
      <c r="AG1422" s="38">
        <v>25</v>
      </c>
      <c r="AH1422">
        <f t="shared" si="113"/>
        <v>42</v>
      </c>
      <c r="AI1422" s="40">
        <f t="shared" si="114"/>
        <v>23.333333333333332</v>
      </c>
    </row>
    <row r="1423" spans="1:35" ht="15">
      <c r="A1423" t="str">
        <f t="shared" si="110"/>
        <v>2714</v>
      </c>
      <c r="B1423" t="str">
        <f t="shared" si="111"/>
        <v>Komoró</v>
      </c>
      <c r="C1423" t="s">
        <v>1421</v>
      </c>
      <c r="D1423" t="str">
        <f>INDEX(helysegnevtar!$A$4:$F$3181,MATCH(tidy!$B1423,helysegnevtar!$A$4:$A$3181,0),3)</f>
        <v>község</v>
      </c>
      <c r="E1423" t="str">
        <f>INDEX(helysegnevtar!$A$4:$F$3181,MATCH(tidy!$B1423,helysegnevtar!$A$4:$A$3181,0),4)</f>
        <v>Szabolcs-Szatmár-Bereg</v>
      </c>
      <c r="F1423" t="str">
        <f>INDEX(helysegnevtar!$A$4:$F$3181,MATCH(tidy!$B1423,helysegnevtar!$A$4:$A$3181,0),6)</f>
        <v>Záhonyi</v>
      </c>
      <c r="G1423">
        <v>40</v>
      </c>
      <c r="H1423">
        <v>1.5</v>
      </c>
      <c r="I1423">
        <v>50.2</v>
      </c>
      <c r="J1423">
        <v>1283</v>
      </c>
      <c r="K1423">
        <v>419</v>
      </c>
      <c r="L1423">
        <v>435</v>
      </c>
      <c r="M1423">
        <f t="shared" si="112"/>
        <v>854</v>
      </c>
      <c r="N1423">
        <v>52.68</v>
      </c>
      <c r="O1423">
        <v>12.65</v>
      </c>
      <c r="P1423">
        <v>52.27</v>
      </c>
      <c r="Q1423">
        <v>11.69</v>
      </c>
      <c r="S1423">
        <v>3.6</v>
      </c>
      <c r="T1423">
        <v>3.6</v>
      </c>
      <c r="U1423">
        <v>2273829380</v>
      </c>
      <c r="V1423">
        <v>4221</v>
      </c>
      <c r="W1423">
        <v>117</v>
      </c>
      <c r="X1423">
        <v>33</v>
      </c>
      <c r="Y1423">
        <v>4</v>
      </c>
      <c r="Z1423">
        <v>24.53</v>
      </c>
      <c r="AA1423">
        <v>5.0199999999999996</v>
      </c>
      <c r="AB1423">
        <v>306</v>
      </c>
      <c r="AC1423" s="38">
        <v>-16.64</v>
      </c>
      <c r="AD1423" s="38">
        <v>-5.26</v>
      </c>
      <c r="AE1423" s="39">
        <v>45.3</v>
      </c>
      <c r="AF1423" s="38">
        <v>86</v>
      </c>
      <c r="AG1423" s="38">
        <v>142</v>
      </c>
      <c r="AH1423">
        <f t="shared" si="113"/>
        <v>228</v>
      </c>
      <c r="AI1423" s="40">
        <f t="shared" si="114"/>
        <v>26.697892271662766</v>
      </c>
    </row>
    <row r="1424" spans="1:35" ht="15">
      <c r="A1424" t="str">
        <f t="shared" si="110"/>
        <v>2399</v>
      </c>
      <c r="B1424" t="str">
        <f t="shared" si="111"/>
        <v>Kompolt</v>
      </c>
      <c r="C1424" t="s">
        <v>1422</v>
      </c>
      <c r="D1424" t="str">
        <f>INDEX(helysegnevtar!$A$4:$F$3181,MATCH(tidy!$B1424,helysegnevtar!$A$4:$A$3181,0),3)</f>
        <v>község</v>
      </c>
      <c r="E1424" t="str">
        <f>INDEX(helysegnevtar!$A$4:$F$3181,MATCH(tidy!$B1424,helysegnevtar!$A$4:$A$3181,0),4)</f>
        <v>Heves</v>
      </c>
      <c r="F1424" t="str">
        <f>INDEX(helysegnevtar!$A$4:$F$3181,MATCH(tidy!$B1424,helysegnevtar!$A$4:$A$3181,0),6)</f>
        <v>Füzesabonyi</v>
      </c>
      <c r="G1424">
        <v>12</v>
      </c>
      <c r="H1424">
        <v>16.38</v>
      </c>
      <c r="I1424">
        <v>58.39</v>
      </c>
      <c r="J1424">
        <v>2012</v>
      </c>
      <c r="K1424">
        <v>617</v>
      </c>
      <c r="L1424">
        <v>636</v>
      </c>
      <c r="M1424">
        <f t="shared" si="112"/>
        <v>1253</v>
      </c>
      <c r="N1424">
        <v>27.75</v>
      </c>
      <c r="O1424">
        <v>13.53</v>
      </c>
      <c r="P1424">
        <v>59.62</v>
      </c>
      <c r="Q1424">
        <v>22.73</v>
      </c>
      <c r="R1424">
        <v>0.32</v>
      </c>
      <c r="S1424">
        <v>13.69</v>
      </c>
      <c r="T1424">
        <v>14.01</v>
      </c>
      <c r="U1424">
        <v>3480446122</v>
      </c>
      <c r="V1424">
        <v>4853</v>
      </c>
      <c r="W1424">
        <v>271</v>
      </c>
      <c r="X1424">
        <v>87</v>
      </c>
      <c r="Y1424">
        <v>37</v>
      </c>
      <c r="Z1424">
        <v>40.14</v>
      </c>
      <c r="AB1424">
        <v>451</v>
      </c>
      <c r="AC1424" s="38">
        <v>-7.05</v>
      </c>
      <c r="AD1424" s="38">
        <v>3.25</v>
      </c>
      <c r="AE1424" s="39">
        <v>32.47</v>
      </c>
      <c r="AF1424" s="38">
        <v>120</v>
      </c>
      <c r="AG1424" s="38">
        <v>211</v>
      </c>
      <c r="AH1424">
        <f t="shared" si="113"/>
        <v>331</v>
      </c>
      <c r="AI1424" s="40">
        <f t="shared" si="114"/>
        <v>26.41660015961692</v>
      </c>
    </row>
    <row r="1425" spans="1:35" ht="15">
      <c r="A1425" t="str">
        <f t="shared" si="110"/>
        <v>3249</v>
      </c>
      <c r="B1425" t="str">
        <f t="shared" si="111"/>
        <v>Kondó</v>
      </c>
      <c r="C1425" t="s">
        <v>1423</v>
      </c>
      <c r="D1425" t="str">
        <f>INDEX(helysegnevtar!$A$4:$F$3181,MATCH(tidy!$B1425,helysegnevtar!$A$4:$A$3181,0),3)</f>
        <v>község</v>
      </c>
      <c r="E1425" t="str">
        <f>INDEX(helysegnevtar!$A$4:$F$3181,MATCH(tidy!$B1425,helysegnevtar!$A$4:$A$3181,0),4)</f>
        <v>Borsod-Abaúj-Zemplén</v>
      </c>
      <c r="F1425" t="str">
        <f>INDEX(helysegnevtar!$A$4:$F$3181,MATCH(tidy!$B1425,helysegnevtar!$A$4:$A$3181,0),6)</f>
        <v>Miskolci</v>
      </c>
      <c r="G1425">
        <v>15</v>
      </c>
      <c r="I1425">
        <v>46.47</v>
      </c>
      <c r="J1425">
        <v>589</v>
      </c>
      <c r="K1425">
        <v>194</v>
      </c>
      <c r="L1425">
        <v>203</v>
      </c>
      <c r="M1425">
        <f t="shared" si="112"/>
        <v>397</v>
      </c>
      <c r="N1425">
        <v>24.76</v>
      </c>
      <c r="O1425">
        <v>10.11</v>
      </c>
      <c r="P1425">
        <v>60.87</v>
      </c>
      <c r="Q1425">
        <v>19.63</v>
      </c>
      <c r="S1425">
        <v>3.4</v>
      </c>
      <c r="T1425">
        <v>3.4</v>
      </c>
      <c r="U1425">
        <v>1171917512</v>
      </c>
      <c r="V1425">
        <v>1673</v>
      </c>
      <c r="Z1425">
        <v>5.67</v>
      </c>
      <c r="AB1425">
        <v>111</v>
      </c>
      <c r="AC1425" s="38">
        <v>-11.33</v>
      </c>
      <c r="AD1425" s="38">
        <v>0</v>
      </c>
      <c r="AE1425" s="39"/>
      <c r="AF1425" s="38">
        <v>42</v>
      </c>
      <c r="AG1425" s="38">
        <v>61</v>
      </c>
      <c r="AH1425">
        <f t="shared" si="113"/>
        <v>103</v>
      </c>
      <c r="AI1425" s="40">
        <f t="shared" si="114"/>
        <v>25.94458438287154</v>
      </c>
    </row>
    <row r="1426" spans="1:35" ht="15">
      <c r="A1426" t="str">
        <f t="shared" si="110"/>
        <v>1302</v>
      </c>
      <c r="B1426" t="str">
        <f t="shared" si="111"/>
        <v>Kondorfa</v>
      </c>
      <c r="C1426" t="s">
        <v>1424</v>
      </c>
      <c r="D1426" t="str">
        <f>INDEX(helysegnevtar!$A$4:$F$3181,MATCH(tidy!$B1426,helysegnevtar!$A$4:$A$3181,0),3)</f>
        <v>község</v>
      </c>
      <c r="E1426" t="str">
        <f>INDEX(helysegnevtar!$A$4:$F$3181,MATCH(tidy!$B1426,helysegnevtar!$A$4:$A$3181,0),4)</f>
        <v>Vas</v>
      </c>
      <c r="F1426" t="str">
        <f>INDEX(helysegnevtar!$A$4:$F$3181,MATCH(tidy!$B1426,helysegnevtar!$A$4:$A$3181,0),6)</f>
        <v>Szentgotthárdi</v>
      </c>
      <c r="G1426">
        <v>3</v>
      </c>
      <c r="H1426">
        <v>0.61</v>
      </c>
      <c r="I1426">
        <v>75.8</v>
      </c>
      <c r="J1426">
        <v>538</v>
      </c>
      <c r="K1426">
        <v>151</v>
      </c>
      <c r="L1426">
        <v>160</v>
      </c>
      <c r="M1426">
        <f t="shared" si="112"/>
        <v>311</v>
      </c>
      <c r="N1426">
        <v>56.18</v>
      </c>
      <c r="O1426">
        <v>16.84</v>
      </c>
      <c r="P1426">
        <v>28.57</v>
      </c>
      <c r="Q1426">
        <v>21.61</v>
      </c>
      <c r="R1426">
        <v>4.82</v>
      </c>
      <c r="S1426">
        <v>5.01</v>
      </c>
      <c r="T1426">
        <v>9.83</v>
      </c>
      <c r="U1426">
        <v>765837501</v>
      </c>
      <c r="V1426">
        <v>1100</v>
      </c>
      <c r="Z1426">
        <v>3.99</v>
      </c>
      <c r="AB1426">
        <v>126</v>
      </c>
      <c r="AC1426" s="38">
        <v>29.94</v>
      </c>
      <c r="AD1426" s="38">
        <v>-19.96</v>
      </c>
      <c r="AE1426" s="39"/>
      <c r="AF1426" s="38">
        <v>50</v>
      </c>
      <c r="AG1426" s="38">
        <v>85</v>
      </c>
      <c r="AH1426">
        <f t="shared" si="113"/>
        <v>135</v>
      </c>
      <c r="AI1426" s="40">
        <f t="shared" si="114"/>
        <v>43.40836012861736</v>
      </c>
    </row>
    <row r="1427" spans="1:35" ht="15">
      <c r="A1427" t="str">
        <f t="shared" si="110"/>
        <v>1028</v>
      </c>
      <c r="B1427" t="str">
        <f t="shared" si="111"/>
        <v>Kondoros</v>
      </c>
      <c r="C1427" t="s">
        <v>1425</v>
      </c>
      <c r="D1427" t="str">
        <f>INDEX(helysegnevtar!$A$4:$F$3181,MATCH(tidy!$B1427,helysegnevtar!$A$4:$A$3181,0),3)</f>
        <v>város</v>
      </c>
      <c r="E1427" t="str">
        <f>INDEX(helysegnevtar!$A$4:$F$3181,MATCH(tidy!$B1427,helysegnevtar!$A$4:$A$3181,0),4)</f>
        <v>Békés</v>
      </c>
      <c r="F1427" t="str">
        <f>INDEX(helysegnevtar!$A$4:$F$3181,MATCH(tidy!$B1427,helysegnevtar!$A$4:$A$3181,0),6)</f>
        <v>Szarvasi</v>
      </c>
      <c r="G1427">
        <v>65</v>
      </c>
      <c r="H1427">
        <v>0.35</v>
      </c>
      <c r="I1427">
        <v>59.98</v>
      </c>
      <c r="J1427">
        <v>4742</v>
      </c>
      <c r="K1427">
        <v>1433</v>
      </c>
      <c r="L1427">
        <v>1526</v>
      </c>
      <c r="M1427">
        <f t="shared" si="112"/>
        <v>2959</v>
      </c>
      <c r="N1427">
        <v>26.08</v>
      </c>
      <c r="O1427">
        <v>17.239999999999998</v>
      </c>
      <c r="P1427">
        <v>36.96</v>
      </c>
      <c r="Q1427">
        <v>81.84</v>
      </c>
      <c r="R1427">
        <v>15.81</v>
      </c>
      <c r="S1427">
        <v>21.49</v>
      </c>
      <c r="T1427">
        <v>37.299999999999997</v>
      </c>
      <c r="U1427">
        <v>8863631227</v>
      </c>
      <c r="V1427">
        <v>13461</v>
      </c>
      <c r="W1427">
        <v>302</v>
      </c>
      <c r="X1427">
        <v>7</v>
      </c>
      <c r="Y1427">
        <v>4</v>
      </c>
      <c r="Z1427">
        <v>5.93</v>
      </c>
      <c r="AA1427">
        <v>8.49</v>
      </c>
      <c r="AB1427">
        <v>1047</v>
      </c>
      <c r="AC1427" s="38">
        <v>3.52</v>
      </c>
      <c r="AD1427" s="38">
        <v>-9.4499999999999993</v>
      </c>
      <c r="AE1427" s="39">
        <v>7.28</v>
      </c>
      <c r="AF1427" s="38">
        <v>430</v>
      </c>
      <c r="AG1427" s="38">
        <v>708</v>
      </c>
      <c r="AH1427">
        <f t="shared" si="113"/>
        <v>1138</v>
      </c>
      <c r="AI1427" s="40">
        <f t="shared" si="114"/>
        <v>38.458938830686037</v>
      </c>
    </row>
    <row r="1428" spans="1:35" ht="15">
      <c r="A1428" t="str">
        <f t="shared" si="110"/>
        <v>1126</v>
      </c>
      <c r="B1428" t="str">
        <f t="shared" si="111"/>
        <v>Kóny</v>
      </c>
      <c r="C1428" t="s">
        <v>1426</v>
      </c>
      <c r="D1428" t="str">
        <f>INDEX(helysegnevtar!$A$4:$F$3181,MATCH(tidy!$B1428,helysegnevtar!$A$4:$A$3181,0),3)</f>
        <v>község</v>
      </c>
      <c r="E1428" t="str">
        <f>INDEX(helysegnevtar!$A$4:$F$3181,MATCH(tidy!$B1428,helysegnevtar!$A$4:$A$3181,0),4)</f>
        <v>Győr-Moson-Sopron</v>
      </c>
      <c r="F1428" t="str">
        <f>INDEX(helysegnevtar!$A$4:$F$3181,MATCH(tidy!$B1428,helysegnevtar!$A$4:$A$3181,0),6)</f>
        <v>Csornai</v>
      </c>
      <c r="G1428">
        <v>2</v>
      </c>
      <c r="H1428">
        <v>0.23</v>
      </c>
      <c r="I1428">
        <v>51.87</v>
      </c>
      <c r="J1428">
        <v>2780</v>
      </c>
      <c r="K1428">
        <v>873</v>
      </c>
      <c r="L1428">
        <v>944</v>
      </c>
      <c r="M1428">
        <f t="shared" si="112"/>
        <v>1817</v>
      </c>
      <c r="N1428">
        <v>25.48</v>
      </c>
      <c r="O1428">
        <v>19.3</v>
      </c>
      <c r="P1428">
        <v>35.29</v>
      </c>
      <c r="Q1428">
        <v>28.87</v>
      </c>
      <c r="R1428">
        <v>33.659999999999997</v>
      </c>
      <c r="S1428">
        <v>13.22</v>
      </c>
      <c r="T1428">
        <v>46.88</v>
      </c>
      <c r="U1428">
        <v>7131254989</v>
      </c>
      <c r="V1428">
        <v>6418</v>
      </c>
      <c r="W1428">
        <v>193</v>
      </c>
      <c r="X1428">
        <v>1</v>
      </c>
      <c r="Y1428">
        <v>5</v>
      </c>
      <c r="Z1428">
        <v>6.66</v>
      </c>
      <c r="AB1428">
        <v>430</v>
      </c>
      <c r="AC1428" s="38">
        <v>12.21</v>
      </c>
      <c r="AD1428" s="38">
        <v>-5.18</v>
      </c>
      <c r="AE1428" s="39">
        <v>15.54</v>
      </c>
      <c r="AF1428" s="38">
        <v>216</v>
      </c>
      <c r="AG1428" s="38">
        <v>296</v>
      </c>
      <c r="AH1428">
        <f t="shared" si="113"/>
        <v>512</v>
      </c>
      <c r="AI1428" s="40">
        <f t="shared" si="114"/>
        <v>28.178315905338469</v>
      </c>
    </row>
    <row r="1429" spans="1:35" ht="15">
      <c r="A1429" t="str">
        <f t="shared" si="110"/>
        <v>2596</v>
      </c>
      <c r="B1429" t="str">
        <f t="shared" si="111"/>
        <v>Konyár</v>
      </c>
      <c r="C1429" t="s">
        <v>1427</v>
      </c>
      <c r="D1429" t="str">
        <f>INDEX(helysegnevtar!$A$4:$F$3181,MATCH(tidy!$B1429,helysegnevtar!$A$4:$A$3181,0),3)</f>
        <v>község</v>
      </c>
      <c r="E1429" t="str">
        <f>INDEX(helysegnevtar!$A$4:$F$3181,MATCH(tidy!$B1429,helysegnevtar!$A$4:$A$3181,0),4)</f>
        <v>Hajdú-Bihar</v>
      </c>
      <c r="F1429" t="str">
        <f>INDEX(helysegnevtar!$A$4:$F$3181,MATCH(tidy!$B1429,helysegnevtar!$A$4:$A$3181,0),6)</f>
        <v>Derecskei</v>
      </c>
      <c r="G1429">
        <v>66</v>
      </c>
      <c r="H1429">
        <v>8.8000000000000007</v>
      </c>
      <c r="I1429">
        <v>52.64</v>
      </c>
      <c r="J1429">
        <v>2215</v>
      </c>
      <c r="K1429">
        <v>662</v>
      </c>
      <c r="L1429">
        <v>750</v>
      </c>
      <c r="M1429">
        <f t="shared" si="112"/>
        <v>1412</v>
      </c>
      <c r="N1429">
        <v>32.78</v>
      </c>
      <c r="O1429">
        <v>7.26</v>
      </c>
      <c r="P1429">
        <v>56.52</v>
      </c>
      <c r="Q1429">
        <v>41.7</v>
      </c>
      <c r="R1429">
        <v>5.96</v>
      </c>
      <c r="S1429">
        <v>11.88</v>
      </c>
      <c r="T1429">
        <v>17.84</v>
      </c>
      <c r="U1429">
        <v>2254433297</v>
      </c>
      <c r="V1429">
        <v>5690</v>
      </c>
      <c r="W1429">
        <v>148</v>
      </c>
      <c r="X1429">
        <v>6</v>
      </c>
      <c r="Y1429">
        <v>85</v>
      </c>
      <c r="Z1429">
        <v>17.309999999999999</v>
      </c>
      <c r="AA1429">
        <v>16.53</v>
      </c>
      <c r="AB1429">
        <v>715</v>
      </c>
      <c r="AC1429" s="38">
        <v>-0.99</v>
      </c>
      <c r="AD1429" s="38">
        <v>2.4700000000000002</v>
      </c>
      <c r="AE1429" s="39">
        <v>0.68</v>
      </c>
      <c r="AF1429" s="38">
        <v>139</v>
      </c>
      <c r="AG1429" s="38">
        <v>189</v>
      </c>
      <c r="AH1429">
        <f t="shared" si="113"/>
        <v>328</v>
      </c>
      <c r="AI1429" s="40">
        <f t="shared" si="114"/>
        <v>23.229461756373937</v>
      </c>
    </row>
    <row r="1430" spans="1:35" ht="15">
      <c r="A1430" t="str">
        <f t="shared" si="110"/>
        <v>689</v>
      </c>
      <c r="B1430" t="str">
        <f t="shared" si="111"/>
        <v>Kópháza</v>
      </c>
      <c r="C1430" t="s">
        <v>1428</v>
      </c>
      <c r="D1430" t="str">
        <f>INDEX(helysegnevtar!$A$4:$F$3181,MATCH(tidy!$B1430,helysegnevtar!$A$4:$A$3181,0),3)</f>
        <v>község</v>
      </c>
      <c r="E1430" t="str">
        <f>INDEX(helysegnevtar!$A$4:$F$3181,MATCH(tidy!$B1430,helysegnevtar!$A$4:$A$3181,0),4)</f>
        <v>Győr-Moson-Sopron</v>
      </c>
      <c r="F1430" t="str">
        <f>INDEX(helysegnevtar!$A$4:$F$3181,MATCH(tidy!$B1430,helysegnevtar!$A$4:$A$3181,0),6)</f>
        <v>Soproni</v>
      </c>
      <c r="I1430">
        <v>54.07</v>
      </c>
      <c r="J1430">
        <v>2085</v>
      </c>
      <c r="K1430">
        <v>674</v>
      </c>
      <c r="L1430">
        <v>668</v>
      </c>
      <c r="M1430">
        <f t="shared" si="112"/>
        <v>1342</v>
      </c>
      <c r="N1430">
        <v>72.78</v>
      </c>
      <c r="O1430">
        <v>27.86</v>
      </c>
      <c r="P1430">
        <v>37.5</v>
      </c>
      <c r="Q1430">
        <v>8.73</v>
      </c>
      <c r="R1430">
        <v>2.79</v>
      </c>
      <c r="S1430">
        <v>4.3</v>
      </c>
      <c r="T1430">
        <v>7.09</v>
      </c>
      <c r="U1430">
        <v>2833140477</v>
      </c>
      <c r="V1430">
        <v>4299</v>
      </c>
      <c r="W1430">
        <v>154</v>
      </c>
      <c r="Z1430">
        <v>12.03</v>
      </c>
      <c r="AB1430">
        <v>299</v>
      </c>
      <c r="AC1430" s="38">
        <v>1</v>
      </c>
      <c r="AD1430" s="38">
        <v>-4.01</v>
      </c>
      <c r="AE1430" s="39">
        <v>26.62</v>
      </c>
      <c r="AF1430" s="38">
        <v>147</v>
      </c>
      <c r="AG1430" s="38">
        <v>227</v>
      </c>
      <c r="AH1430">
        <f t="shared" si="113"/>
        <v>374</v>
      </c>
      <c r="AI1430" s="40">
        <f t="shared" si="114"/>
        <v>27.868852459016392</v>
      </c>
    </row>
    <row r="1431" spans="1:35" ht="15">
      <c r="A1431" t="str">
        <f t="shared" si="110"/>
        <v>2118</v>
      </c>
      <c r="B1431" t="str">
        <f t="shared" si="111"/>
        <v>Koppányszántó</v>
      </c>
      <c r="C1431" t="s">
        <v>1429</v>
      </c>
      <c r="D1431" t="str">
        <f>INDEX(helysegnevtar!$A$4:$F$3181,MATCH(tidy!$B1431,helysegnevtar!$A$4:$A$3181,0),3)</f>
        <v>község</v>
      </c>
      <c r="E1431" t="str">
        <f>INDEX(helysegnevtar!$A$4:$F$3181,MATCH(tidy!$B1431,helysegnevtar!$A$4:$A$3181,0),4)</f>
        <v>Tolna</v>
      </c>
      <c r="F1431" t="str">
        <f>INDEX(helysegnevtar!$A$4:$F$3181,MATCH(tidy!$B1431,helysegnevtar!$A$4:$A$3181,0),6)</f>
        <v>Tamási</v>
      </c>
      <c r="G1431">
        <v>7</v>
      </c>
      <c r="H1431">
        <v>7.55</v>
      </c>
      <c r="I1431">
        <v>50.24</v>
      </c>
      <c r="J1431">
        <v>340</v>
      </c>
      <c r="K1431">
        <v>110</v>
      </c>
      <c r="L1431">
        <v>118</v>
      </c>
      <c r="M1431">
        <f t="shared" si="112"/>
        <v>228</v>
      </c>
      <c r="N1431">
        <v>71.47</v>
      </c>
      <c r="O1431">
        <v>10.24</v>
      </c>
      <c r="P1431">
        <v>35.29</v>
      </c>
      <c r="Q1431">
        <v>22.55</v>
      </c>
      <c r="R1431">
        <v>4.53</v>
      </c>
      <c r="S1431">
        <v>3.28</v>
      </c>
      <c r="T1431">
        <v>7.81</v>
      </c>
      <c r="U1431">
        <v>400332252</v>
      </c>
      <c r="V1431">
        <v>677</v>
      </c>
      <c r="Z1431">
        <v>10.43</v>
      </c>
      <c r="AA1431">
        <v>24.51</v>
      </c>
      <c r="AB1431">
        <v>85</v>
      </c>
      <c r="AC1431" s="38">
        <v>80</v>
      </c>
      <c r="AD1431" s="38">
        <v>-3.48</v>
      </c>
      <c r="AE1431" s="39"/>
      <c r="AF1431" s="38">
        <v>28</v>
      </c>
      <c r="AG1431" s="38">
        <v>35</v>
      </c>
      <c r="AH1431">
        <f t="shared" si="113"/>
        <v>63</v>
      </c>
      <c r="AI1431" s="40">
        <f t="shared" si="114"/>
        <v>27.631578947368425</v>
      </c>
    </row>
    <row r="1432" spans="1:35" ht="15">
      <c r="A1432" t="str">
        <f t="shared" si="110"/>
        <v>2295</v>
      </c>
      <c r="B1432" t="str">
        <f t="shared" si="111"/>
        <v>Korlát</v>
      </c>
      <c r="C1432" t="s">
        <v>1430</v>
      </c>
      <c r="D1432" t="str">
        <f>INDEX(helysegnevtar!$A$4:$F$3181,MATCH(tidy!$B1432,helysegnevtar!$A$4:$A$3181,0),3)</f>
        <v>község</v>
      </c>
      <c r="E1432" t="str">
        <f>INDEX(helysegnevtar!$A$4:$F$3181,MATCH(tidy!$B1432,helysegnevtar!$A$4:$A$3181,0),4)</f>
        <v>Borsod-Abaúj-Zemplén</v>
      </c>
      <c r="F1432" t="str">
        <f>INDEX(helysegnevtar!$A$4:$F$3181,MATCH(tidy!$B1432,helysegnevtar!$A$4:$A$3181,0),6)</f>
        <v>Gönci</v>
      </c>
      <c r="G1432">
        <v>39</v>
      </c>
      <c r="H1432">
        <v>9.7200000000000006</v>
      </c>
      <c r="I1432">
        <v>45</v>
      </c>
      <c r="J1432">
        <v>288</v>
      </c>
      <c r="K1432">
        <v>92</v>
      </c>
      <c r="L1432">
        <v>105</v>
      </c>
      <c r="M1432">
        <f t="shared" si="112"/>
        <v>197</v>
      </c>
      <c r="N1432">
        <v>49.92</v>
      </c>
      <c r="O1432">
        <v>6.85</v>
      </c>
      <c r="P1432">
        <v>65.790000000000006</v>
      </c>
      <c r="Q1432">
        <v>7.91</v>
      </c>
      <c r="R1432">
        <v>0.3</v>
      </c>
      <c r="S1432">
        <v>2.2999999999999998</v>
      </c>
      <c r="T1432">
        <v>2.6</v>
      </c>
      <c r="U1432">
        <v>325782392</v>
      </c>
      <c r="V1432">
        <v>908</v>
      </c>
      <c r="Z1432">
        <v>32.26</v>
      </c>
      <c r="AB1432">
        <v>101</v>
      </c>
      <c r="AC1432" s="38">
        <v>10.75</v>
      </c>
      <c r="AD1432" s="38">
        <v>0</v>
      </c>
      <c r="AE1432" s="39"/>
      <c r="AF1432" s="38">
        <v>19</v>
      </c>
      <c r="AG1432" s="38">
        <v>23</v>
      </c>
      <c r="AH1432">
        <f t="shared" si="113"/>
        <v>42</v>
      </c>
      <c r="AI1432" s="40">
        <f t="shared" si="114"/>
        <v>21.319796954314722</v>
      </c>
    </row>
    <row r="1433" spans="1:35" ht="15">
      <c r="A1433" t="str">
        <f t="shared" si="110"/>
        <v>2463</v>
      </c>
      <c r="B1433" t="str">
        <f t="shared" si="111"/>
        <v>Koroncó</v>
      </c>
      <c r="C1433" t="s">
        <v>1431</v>
      </c>
      <c r="D1433" t="str">
        <f>INDEX(helysegnevtar!$A$4:$F$3181,MATCH(tidy!$B1433,helysegnevtar!$A$4:$A$3181,0),3)</f>
        <v>község</v>
      </c>
      <c r="E1433" t="str">
        <f>INDEX(helysegnevtar!$A$4:$F$3181,MATCH(tidy!$B1433,helysegnevtar!$A$4:$A$3181,0),4)</f>
        <v>Győr-Moson-Sopron</v>
      </c>
      <c r="F1433" t="str">
        <f>INDEX(helysegnevtar!$A$4:$F$3181,MATCH(tidy!$B1433,helysegnevtar!$A$4:$A$3181,0),6)</f>
        <v>Győri</v>
      </c>
      <c r="G1433">
        <v>5</v>
      </c>
      <c r="H1433">
        <v>0.88</v>
      </c>
      <c r="I1433">
        <v>50.53</v>
      </c>
      <c r="J1433">
        <v>2758</v>
      </c>
      <c r="K1433">
        <v>881</v>
      </c>
      <c r="L1433">
        <v>916</v>
      </c>
      <c r="M1433">
        <f t="shared" si="112"/>
        <v>1797</v>
      </c>
      <c r="N1433">
        <v>16.57</v>
      </c>
      <c r="O1433">
        <v>18.600000000000001</v>
      </c>
      <c r="P1433">
        <v>38.46</v>
      </c>
      <c r="Q1433">
        <v>26.9</v>
      </c>
      <c r="R1433">
        <v>1.75</v>
      </c>
      <c r="S1433">
        <v>10.44</v>
      </c>
      <c r="T1433">
        <v>12.19</v>
      </c>
      <c r="U1433">
        <v>6488358705</v>
      </c>
      <c r="V1433">
        <v>5577</v>
      </c>
      <c r="W1433">
        <v>172</v>
      </c>
      <c r="Y1433">
        <v>5</v>
      </c>
      <c r="Z1433">
        <v>9.65</v>
      </c>
      <c r="AA1433">
        <v>1.78</v>
      </c>
      <c r="AB1433">
        <v>421</v>
      </c>
      <c r="AC1433" s="38">
        <v>60.7</v>
      </c>
      <c r="AD1433" s="38">
        <v>3.62</v>
      </c>
      <c r="AE1433" s="39">
        <v>2.91</v>
      </c>
      <c r="AF1433" s="38">
        <v>149</v>
      </c>
      <c r="AG1433" s="38">
        <v>191</v>
      </c>
      <c r="AH1433">
        <f t="shared" si="113"/>
        <v>340</v>
      </c>
      <c r="AI1433" s="40">
        <f t="shared" si="114"/>
        <v>18.920422927100724</v>
      </c>
    </row>
    <row r="1434" spans="1:35" ht="15">
      <c r="A1434" t="str">
        <f t="shared" si="110"/>
        <v>811</v>
      </c>
      <c r="B1434" t="str">
        <f t="shared" si="111"/>
        <v>Kórós</v>
      </c>
      <c r="C1434" t="s">
        <v>1432</v>
      </c>
      <c r="D1434" t="str">
        <f>INDEX(helysegnevtar!$A$4:$F$3181,MATCH(tidy!$B1434,helysegnevtar!$A$4:$A$3181,0),3)</f>
        <v>község</v>
      </c>
      <c r="E1434" t="str">
        <f>INDEX(helysegnevtar!$A$4:$F$3181,MATCH(tidy!$B1434,helysegnevtar!$A$4:$A$3181,0),4)</f>
        <v>Baranya</v>
      </c>
      <c r="F1434" t="str">
        <f>INDEX(helysegnevtar!$A$4:$F$3181,MATCH(tidy!$B1434,helysegnevtar!$A$4:$A$3181,0),6)</f>
        <v>Sellyei</v>
      </c>
      <c r="G1434">
        <v>19</v>
      </c>
      <c r="H1434">
        <v>4.55</v>
      </c>
      <c r="I1434">
        <v>48.7</v>
      </c>
      <c r="J1434">
        <v>199</v>
      </c>
      <c r="K1434">
        <v>64</v>
      </c>
      <c r="L1434">
        <v>76</v>
      </c>
      <c r="M1434">
        <f t="shared" si="112"/>
        <v>140</v>
      </c>
      <c r="N1434">
        <v>39.21</v>
      </c>
      <c r="O1434">
        <v>6.02</v>
      </c>
      <c r="P1434">
        <v>40</v>
      </c>
      <c r="Q1434">
        <v>15.12</v>
      </c>
      <c r="S1434">
        <v>1.1499999999999999</v>
      </c>
      <c r="T1434">
        <v>1.1499999999999999</v>
      </c>
      <c r="U1434">
        <v>193671027</v>
      </c>
      <c r="V1434">
        <v>351</v>
      </c>
      <c r="Z1434">
        <v>45.85</v>
      </c>
      <c r="AA1434">
        <v>28.21</v>
      </c>
      <c r="AB1434">
        <v>80</v>
      </c>
      <c r="AC1434" s="38">
        <v>-63.04</v>
      </c>
      <c r="AD1434" s="38">
        <v>0</v>
      </c>
      <c r="AE1434" s="39"/>
      <c r="AF1434" s="38">
        <v>12</v>
      </c>
      <c r="AG1434" s="38">
        <v>17</v>
      </c>
      <c r="AH1434">
        <f t="shared" si="113"/>
        <v>29</v>
      </c>
      <c r="AI1434" s="40">
        <f t="shared" si="114"/>
        <v>20.714285714285715</v>
      </c>
    </row>
    <row r="1435" spans="1:35" ht="15">
      <c r="A1435" t="str">
        <f t="shared" si="110"/>
        <v>2768</v>
      </c>
      <c r="B1435" t="str">
        <f t="shared" si="111"/>
        <v>Kosd</v>
      </c>
      <c r="C1435" t="s">
        <v>1433</v>
      </c>
      <c r="D1435" t="str">
        <f>INDEX(helysegnevtar!$A$4:$F$3181,MATCH(tidy!$B1435,helysegnevtar!$A$4:$A$3181,0),3)</f>
        <v>község</v>
      </c>
      <c r="E1435" t="str">
        <f>INDEX(helysegnevtar!$A$4:$F$3181,MATCH(tidy!$B1435,helysegnevtar!$A$4:$A$3181,0),4)</f>
        <v>Pest</v>
      </c>
      <c r="F1435" t="str">
        <f>INDEX(helysegnevtar!$A$4:$F$3181,MATCH(tidy!$B1435,helysegnevtar!$A$4:$A$3181,0),6)</f>
        <v>Váci</v>
      </c>
      <c r="G1435">
        <v>8</v>
      </c>
      <c r="H1435">
        <v>0.4</v>
      </c>
      <c r="I1435">
        <v>51.81</v>
      </c>
      <c r="J1435">
        <v>2560</v>
      </c>
      <c r="K1435">
        <v>831</v>
      </c>
      <c r="L1435">
        <v>857</v>
      </c>
      <c r="M1435">
        <f t="shared" si="112"/>
        <v>1688</v>
      </c>
      <c r="N1435">
        <v>50.8</v>
      </c>
      <c r="O1435">
        <v>24</v>
      </c>
      <c r="P1435">
        <v>61.11</v>
      </c>
      <c r="Q1435">
        <v>34.090000000000003</v>
      </c>
      <c r="R1435">
        <v>4.24</v>
      </c>
      <c r="S1435">
        <v>15.45</v>
      </c>
      <c r="T1435">
        <v>19.690000000000001</v>
      </c>
      <c r="U1435">
        <v>5664251206</v>
      </c>
      <c r="V1435">
        <v>5053</v>
      </c>
      <c r="W1435">
        <v>168</v>
      </c>
      <c r="X1435">
        <v>3</v>
      </c>
      <c r="Y1435">
        <v>5</v>
      </c>
      <c r="Z1435">
        <v>4.5999999999999996</v>
      </c>
      <c r="AA1435">
        <v>5.26</v>
      </c>
      <c r="AB1435">
        <v>428</v>
      </c>
      <c r="AC1435" s="38">
        <v>11.29</v>
      </c>
      <c r="AD1435" s="38">
        <v>0.84</v>
      </c>
      <c r="AE1435" s="39">
        <v>20.239999999999998</v>
      </c>
      <c r="AF1435" s="38">
        <v>168</v>
      </c>
      <c r="AG1435" s="38">
        <v>272</v>
      </c>
      <c r="AH1435">
        <f t="shared" si="113"/>
        <v>440</v>
      </c>
      <c r="AI1435" s="40">
        <f t="shared" si="114"/>
        <v>26.066350710900476</v>
      </c>
    </row>
    <row r="1436" spans="1:35" ht="15">
      <c r="A1436" t="str">
        <f t="shared" si="110"/>
        <v>2467</v>
      </c>
      <c r="B1436" t="str">
        <f t="shared" si="111"/>
        <v>Kóspallag</v>
      </c>
      <c r="C1436" t="s">
        <v>1434</v>
      </c>
      <c r="D1436" t="str">
        <f>INDEX(helysegnevtar!$A$4:$F$3181,MATCH(tidy!$B1436,helysegnevtar!$A$4:$A$3181,0),3)</f>
        <v>község</v>
      </c>
      <c r="E1436" t="str">
        <f>INDEX(helysegnevtar!$A$4:$F$3181,MATCH(tidy!$B1436,helysegnevtar!$A$4:$A$3181,0),4)</f>
        <v>Pest</v>
      </c>
      <c r="F1436" t="str">
        <f>INDEX(helysegnevtar!$A$4:$F$3181,MATCH(tidy!$B1436,helysegnevtar!$A$4:$A$3181,0),6)</f>
        <v>Szobi</v>
      </c>
      <c r="G1436">
        <v>9</v>
      </c>
      <c r="I1436">
        <v>48.87</v>
      </c>
      <c r="J1436">
        <v>755</v>
      </c>
      <c r="K1436">
        <v>251</v>
      </c>
      <c r="L1436">
        <v>252</v>
      </c>
      <c r="M1436">
        <f t="shared" si="112"/>
        <v>503</v>
      </c>
      <c r="N1436">
        <v>69.959999999999994</v>
      </c>
      <c r="O1436">
        <v>20.11</v>
      </c>
      <c r="P1436">
        <v>50</v>
      </c>
      <c r="Q1436">
        <v>12.77</v>
      </c>
      <c r="R1436">
        <v>1.1100000000000001</v>
      </c>
      <c r="S1436">
        <v>2.68</v>
      </c>
      <c r="T1436">
        <v>3.79</v>
      </c>
      <c r="U1436">
        <v>1588439209</v>
      </c>
      <c r="V1436">
        <v>1493</v>
      </c>
      <c r="W1436">
        <v>25</v>
      </c>
      <c r="Z1436">
        <v>5.4</v>
      </c>
      <c r="AB1436">
        <v>159</v>
      </c>
      <c r="AC1436" s="38">
        <v>-6.75</v>
      </c>
      <c r="AD1436" s="38">
        <v>-5.4</v>
      </c>
      <c r="AE1436" s="39">
        <v>4</v>
      </c>
      <c r="AF1436" s="38">
        <v>62</v>
      </c>
      <c r="AG1436" s="38">
        <v>83</v>
      </c>
      <c r="AH1436">
        <f t="shared" si="113"/>
        <v>145</v>
      </c>
      <c r="AI1436" s="40">
        <f t="shared" si="114"/>
        <v>28.827037773359841</v>
      </c>
    </row>
    <row r="1437" spans="1:35" ht="15">
      <c r="A1437" t="str">
        <f t="shared" si="110"/>
        <v>2372</v>
      </c>
      <c r="B1437" t="str">
        <f t="shared" si="111"/>
        <v>Kótaj</v>
      </c>
      <c r="C1437" t="s">
        <v>1435</v>
      </c>
      <c r="D1437" t="str">
        <f>INDEX(helysegnevtar!$A$4:$F$3181,MATCH(tidy!$B1437,helysegnevtar!$A$4:$A$3181,0),3)</f>
        <v>község</v>
      </c>
      <c r="E1437" t="str">
        <f>INDEX(helysegnevtar!$A$4:$F$3181,MATCH(tidy!$B1437,helysegnevtar!$A$4:$A$3181,0),4)</f>
        <v>Szabolcs-Szatmár-Bereg</v>
      </c>
      <c r="F1437" t="str">
        <f>INDEX(helysegnevtar!$A$4:$F$3181,MATCH(tidy!$B1437,helysegnevtar!$A$4:$A$3181,0),6)</f>
        <v>Nyíregyházi</v>
      </c>
      <c r="G1437">
        <v>45</v>
      </c>
      <c r="H1437">
        <v>4.22</v>
      </c>
      <c r="I1437">
        <v>44.81</v>
      </c>
      <c r="J1437">
        <v>4646</v>
      </c>
      <c r="K1437">
        <v>1571</v>
      </c>
      <c r="L1437">
        <v>1611</v>
      </c>
      <c r="M1437">
        <f t="shared" si="112"/>
        <v>3182</v>
      </c>
      <c r="N1437">
        <v>16.43</v>
      </c>
      <c r="O1437">
        <v>15.44</v>
      </c>
      <c r="P1437">
        <v>67.66</v>
      </c>
      <c r="Q1437">
        <v>25.93</v>
      </c>
      <c r="R1437">
        <v>2.72</v>
      </c>
      <c r="S1437">
        <v>17.14</v>
      </c>
      <c r="T1437">
        <v>19.86</v>
      </c>
      <c r="U1437">
        <v>7839773419</v>
      </c>
      <c r="V1437">
        <v>14004</v>
      </c>
      <c r="W1437">
        <v>268</v>
      </c>
      <c r="X1437">
        <v>29</v>
      </c>
      <c r="Y1437">
        <v>53</v>
      </c>
      <c r="Z1437">
        <v>9.23</v>
      </c>
      <c r="AA1437">
        <v>4.28</v>
      </c>
      <c r="AB1437">
        <v>1099</v>
      </c>
      <c r="AC1437" s="38">
        <v>1.35</v>
      </c>
      <c r="AD1437" s="38">
        <v>1.1299999999999999</v>
      </c>
      <c r="AE1437" s="39">
        <v>3.73</v>
      </c>
      <c r="AF1437" s="38">
        <v>254</v>
      </c>
      <c r="AG1437" s="38">
        <v>379</v>
      </c>
      <c r="AH1437">
        <f t="shared" si="113"/>
        <v>633</v>
      </c>
      <c r="AI1437" s="40">
        <f t="shared" si="114"/>
        <v>19.893148962916403</v>
      </c>
    </row>
    <row r="1438" spans="1:35" ht="15">
      <c r="A1438" t="str">
        <f t="shared" si="110"/>
        <v>2422</v>
      </c>
      <c r="B1438" t="str">
        <f t="shared" si="111"/>
        <v>Kovácshida</v>
      </c>
      <c r="C1438" t="s">
        <v>1436</v>
      </c>
      <c r="D1438" t="str">
        <f>INDEX(helysegnevtar!$A$4:$F$3181,MATCH(tidy!$B1438,helysegnevtar!$A$4:$A$3181,0),3)</f>
        <v>község</v>
      </c>
      <c r="E1438" t="str">
        <f>INDEX(helysegnevtar!$A$4:$F$3181,MATCH(tidy!$B1438,helysegnevtar!$A$4:$A$3181,0),4)</f>
        <v>Baranya</v>
      </c>
      <c r="F1438" t="str">
        <f>INDEX(helysegnevtar!$A$4:$F$3181,MATCH(tidy!$B1438,helysegnevtar!$A$4:$A$3181,0),6)</f>
        <v>Siklósi</v>
      </c>
      <c r="G1438">
        <v>7</v>
      </c>
      <c r="H1438">
        <v>3</v>
      </c>
      <c r="I1438">
        <v>56.38</v>
      </c>
      <c r="J1438">
        <v>248</v>
      </c>
      <c r="K1438">
        <v>82</v>
      </c>
      <c r="L1438">
        <v>80</v>
      </c>
      <c r="M1438">
        <f t="shared" si="112"/>
        <v>162</v>
      </c>
      <c r="N1438">
        <v>33.58</v>
      </c>
      <c r="O1438">
        <v>9.01</v>
      </c>
      <c r="P1438">
        <v>65.38</v>
      </c>
      <c r="Q1438">
        <v>8.09</v>
      </c>
      <c r="R1438">
        <v>1.94</v>
      </c>
      <c r="S1438">
        <v>1.64</v>
      </c>
      <c r="T1438">
        <v>3.58</v>
      </c>
      <c r="U1438">
        <v>311493986</v>
      </c>
      <c r="V1438">
        <v>603</v>
      </c>
      <c r="Z1438">
        <v>25.32</v>
      </c>
      <c r="AB1438">
        <v>68</v>
      </c>
      <c r="AC1438" s="38">
        <v>-4.22</v>
      </c>
      <c r="AD1438" s="38">
        <v>-29.54</v>
      </c>
      <c r="AE1438" s="39"/>
      <c r="AF1438" s="38">
        <v>23</v>
      </c>
      <c r="AG1438" s="38">
        <v>20</v>
      </c>
      <c r="AH1438">
        <f t="shared" si="113"/>
        <v>43</v>
      </c>
      <c r="AI1438" s="40">
        <f t="shared" si="114"/>
        <v>26.543209876543212</v>
      </c>
    </row>
    <row r="1439" spans="1:35" ht="15">
      <c r="A1439" t="str">
        <f t="shared" si="110"/>
        <v>1451</v>
      </c>
      <c r="B1439" t="str">
        <f t="shared" si="111"/>
        <v>Kovácsszénája</v>
      </c>
      <c r="C1439" t="s">
        <v>1437</v>
      </c>
      <c r="D1439" t="str">
        <f>INDEX(helysegnevtar!$A$4:$F$3181,MATCH(tidy!$B1439,helysegnevtar!$A$4:$A$3181,0),3)</f>
        <v>község</v>
      </c>
      <c r="E1439" t="str">
        <f>INDEX(helysegnevtar!$A$4:$F$3181,MATCH(tidy!$B1439,helysegnevtar!$A$4:$A$3181,0),4)</f>
        <v>Baranya</v>
      </c>
      <c r="F1439" t="str">
        <f>INDEX(helysegnevtar!$A$4:$F$3181,MATCH(tidy!$B1439,helysegnevtar!$A$4:$A$3181,0),6)</f>
        <v>Pécsi</v>
      </c>
      <c r="G1439">
        <v>5</v>
      </c>
      <c r="I1439">
        <v>50</v>
      </c>
      <c r="J1439">
        <v>77</v>
      </c>
      <c r="K1439">
        <v>21</v>
      </c>
      <c r="L1439">
        <v>31</v>
      </c>
      <c r="M1439">
        <f t="shared" si="112"/>
        <v>52</v>
      </c>
      <c r="N1439">
        <v>28.98</v>
      </c>
      <c r="O1439">
        <v>35.479999999999997</v>
      </c>
      <c r="P1439">
        <v>33.33</v>
      </c>
      <c r="Q1439">
        <v>7.83</v>
      </c>
      <c r="R1439">
        <v>0.5</v>
      </c>
      <c r="S1439">
        <v>1.57</v>
      </c>
      <c r="T1439">
        <v>2.0699999999999998</v>
      </c>
      <c r="U1439">
        <v>124481428</v>
      </c>
      <c r="V1439">
        <v>91</v>
      </c>
      <c r="AB1439">
        <v>13</v>
      </c>
      <c r="AC1439" s="38">
        <v>-32.79</v>
      </c>
      <c r="AD1439" s="38">
        <v>-16.39</v>
      </c>
      <c r="AE1439" s="39"/>
      <c r="AF1439" s="38">
        <v>8</v>
      </c>
      <c r="AG1439" s="38">
        <v>7</v>
      </c>
      <c r="AH1439">
        <f t="shared" si="113"/>
        <v>15</v>
      </c>
      <c r="AI1439" s="40">
        <f t="shared" si="114"/>
        <v>28.846153846153843</v>
      </c>
    </row>
    <row r="1440" spans="1:35" ht="15">
      <c r="A1440" t="str">
        <f t="shared" si="110"/>
        <v>2854</v>
      </c>
      <c r="B1440" t="str">
        <f t="shared" si="111"/>
        <v>Kovácsvágás</v>
      </c>
      <c r="C1440" t="s">
        <v>1438</v>
      </c>
      <c r="D1440" t="str">
        <f>INDEX(helysegnevtar!$A$4:$F$3181,MATCH(tidy!$B1440,helysegnevtar!$A$4:$A$3181,0),3)</f>
        <v>község</v>
      </c>
      <c r="E1440" t="str">
        <f>INDEX(helysegnevtar!$A$4:$F$3181,MATCH(tidy!$B1440,helysegnevtar!$A$4:$A$3181,0),4)</f>
        <v>Borsod-Abaúj-Zemplén</v>
      </c>
      <c r="F1440" t="str">
        <f>INDEX(helysegnevtar!$A$4:$F$3181,MATCH(tidy!$B1440,helysegnevtar!$A$4:$A$3181,0),6)</f>
        <v>Sátoraljaújhelyi</v>
      </c>
      <c r="G1440">
        <v>83</v>
      </c>
      <c r="H1440">
        <v>29.37</v>
      </c>
      <c r="I1440">
        <v>40.69</v>
      </c>
      <c r="J1440">
        <v>618</v>
      </c>
      <c r="K1440">
        <v>214</v>
      </c>
      <c r="L1440">
        <v>223</v>
      </c>
      <c r="M1440">
        <f t="shared" si="112"/>
        <v>437</v>
      </c>
      <c r="N1440">
        <v>77.540000000000006</v>
      </c>
      <c r="O1440">
        <v>4.9800000000000004</v>
      </c>
      <c r="P1440">
        <v>57.33</v>
      </c>
      <c r="Q1440">
        <v>21.08</v>
      </c>
      <c r="R1440">
        <v>4.13</v>
      </c>
      <c r="S1440">
        <v>3.62</v>
      </c>
      <c r="T1440">
        <v>7.75</v>
      </c>
      <c r="U1440">
        <v>767890733</v>
      </c>
      <c r="V1440">
        <v>1654</v>
      </c>
      <c r="W1440">
        <v>19</v>
      </c>
      <c r="X1440">
        <v>6</v>
      </c>
      <c r="Y1440">
        <v>10</v>
      </c>
      <c r="Z1440">
        <v>11.6</v>
      </c>
      <c r="AB1440">
        <v>252</v>
      </c>
      <c r="AC1440" s="38">
        <v>-26.51</v>
      </c>
      <c r="AD1440" s="38">
        <v>-3.31</v>
      </c>
      <c r="AE1440" s="39">
        <v>0</v>
      </c>
      <c r="AF1440" s="38">
        <v>23</v>
      </c>
      <c r="AG1440" s="38">
        <v>42</v>
      </c>
      <c r="AH1440">
        <f t="shared" si="113"/>
        <v>65</v>
      </c>
      <c r="AI1440" s="40">
        <f t="shared" si="114"/>
        <v>14.874141876430205</v>
      </c>
    </row>
    <row r="1441" spans="1:35" ht="15">
      <c r="A1441" t="str">
        <f t="shared" si="110"/>
        <v>1384</v>
      </c>
      <c r="B1441" t="str">
        <f t="shared" si="111"/>
        <v>Kozárd</v>
      </c>
      <c r="C1441" t="s">
        <v>1439</v>
      </c>
      <c r="D1441" t="str">
        <f>INDEX(helysegnevtar!$A$4:$F$3181,MATCH(tidy!$B1441,helysegnevtar!$A$4:$A$3181,0),3)</f>
        <v>község</v>
      </c>
      <c r="E1441" t="str">
        <f>INDEX(helysegnevtar!$A$4:$F$3181,MATCH(tidy!$B1441,helysegnevtar!$A$4:$A$3181,0),4)</f>
        <v>Nógrád</v>
      </c>
      <c r="F1441" t="str">
        <f>INDEX(helysegnevtar!$A$4:$F$3181,MATCH(tidy!$B1441,helysegnevtar!$A$4:$A$3181,0),6)</f>
        <v>Pásztói</v>
      </c>
      <c r="G1441">
        <v>2</v>
      </c>
      <c r="I1441">
        <v>44.35</v>
      </c>
      <c r="J1441">
        <v>176</v>
      </c>
      <c r="K1441">
        <v>52</v>
      </c>
      <c r="L1441">
        <v>67</v>
      </c>
      <c r="M1441">
        <f t="shared" si="112"/>
        <v>119</v>
      </c>
      <c r="N1441">
        <v>42.15</v>
      </c>
      <c r="O1441">
        <v>19.32</v>
      </c>
      <c r="P1441">
        <v>60</v>
      </c>
      <c r="Q1441">
        <v>6.44</v>
      </c>
      <c r="R1441">
        <v>0.28000000000000003</v>
      </c>
      <c r="S1441">
        <v>2.17</v>
      </c>
      <c r="T1441">
        <v>2.4500000000000002</v>
      </c>
      <c r="U1441">
        <v>331926953</v>
      </c>
      <c r="V1441">
        <v>365</v>
      </c>
      <c r="AB1441">
        <v>36</v>
      </c>
      <c r="AC1441" s="38">
        <v>-11.87</v>
      </c>
      <c r="AD1441" s="38">
        <v>-5.93</v>
      </c>
      <c r="AE1441" s="39"/>
      <c r="AF1441" s="38">
        <v>8</v>
      </c>
      <c r="AG1441" s="38">
        <v>25</v>
      </c>
      <c r="AH1441">
        <f t="shared" si="113"/>
        <v>33</v>
      </c>
      <c r="AI1441" s="40">
        <f t="shared" si="114"/>
        <v>27.731092436974791</v>
      </c>
    </row>
    <row r="1442" spans="1:35" ht="15">
      <c r="A1442" t="str">
        <f t="shared" si="110"/>
        <v>633</v>
      </c>
      <c r="B1442" t="str">
        <f t="shared" si="111"/>
        <v>Kozármisleny</v>
      </c>
      <c r="C1442" t="s">
        <v>1440</v>
      </c>
      <c r="D1442" t="str">
        <f>INDEX(helysegnevtar!$A$4:$F$3181,MATCH(tidy!$B1442,helysegnevtar!$A$4:$A$3181,0),3)</f>
        <v>város</v>
      </c>
      <c r="E1442" t="str">
        <f>INDEX(helysegnevtar!$A$4:$F$3181,MATCH(tidy!$B1442,helysegnevtar!$A$4:$A$3181,0),4)</f>
        <v>Baranya</v>
      </c>
      <c r="F1442" t="str">
        <f>INDEX(helysegnevtar!$A$4:$F$3181,MATCH(tidy!$B1442,helysegnevtar!$A$4:$A$3181,0),6)</f>
        <v>Pécsi</v>
      </c>
      <c r="G1442">
        <v>6</v>
      </c>
      <c r="H1442">
        <v>0.93</v>
      </c>
      <c r="I1442">
        <v>53.66</v>
      </c>
      <c r="J1442">
        <v>6928</v>
      </c>
      <c r="K1442">
        <v>2243</v>
      </c>
      <c r="L1442">
        <v>2240</v>
      </c>
      <c r="M1442">
        <f t="shared" si="112"/>
        <v>4483</v>
      </c>
      <c r="N1442">
        <v>12.74</v>
      </c>
      <c r="O1442">
        <v>43.8</v>
      </c>
      <c r="P1442">
        <v>34.85</v>
      </c>
      <c r="Q1442">
        <v>14.45</v>
      </c>
      <c r="R1442">
        <v>2.65</v>
      </c>
      <c r="S1442">
        <v>29.69</v>
      </c>
      <c r="T1442">
        <v>32.340000000000003</v>
      </c>
      <c r="U1442">
        <v>19529676866</v>
      </c>
      <c r="V1442">
        <v>14207</v>
      </c>
      <c r="W1442">
        <v>659</v>
      </c>
      <c r="Y1442">
        <v>4</v>
      </c>
      <c r="Z1442">
        <v>4.99</v>
      </c>
      <c r="AA1442">
        <v>0.94</v>
      </c>
      <c r="AB1442">
        <v>759</v>
      </c>
      <c r="AC1442" s="38">
        <v>13.75</v>
      </c>
      <c r="AD1442" s="38">
        <v>0.76</v>
      </c>
      <c r="AE1442" s="39">
        <v>23.98</v>
      </c>
      <c r="AF1442" s="38">
        <v>409</v>
      </c>
      <c r="AG1442" s="38">
        <v>562</v>
      </c>
      <c r="AH1442">
        <f t="shared" si="113"/>
        <v>971</v>
      </c>
      <c r="AI1442" s="40">
        <f t="shared" si="114"/>
        <v>21.659602944456839</v>
      </c>
    </row>
    <row r="1443" spans="1:35" ht="15">
      <c r="A1443" t="str">
        <f t="shared" si="110"/>
        <v>1308</v>
      </c>
      <c r="B1443" t="str">
        <f t="shared" si="111"/>
        <v>Kozmadombja</v>
      </c>
      <c r="C1443" t="s">
        <v>1441</v>
      </c>
      <c r="D1443" t="str">
        <f>INDEX(helysegnevtar!$A$4:$F$3181,MATCH(tidy!$B1443,helysegnevtar!$A$4:$A$3181,0),3)</f>
        <v>község</v>
      </c>
      <c r="E1443" t="str">
        <f>INDEX(helysegnevtar!$A$4:$F$3181,MATCH(tidy!$B1443,helysegnevtar!$A$4:$A$3181,0),4)</f>
        <v>Zala</v>
      </c>
      <c r="F1443" t="str">
        <f>INDEX(helysegnevtar!$A$4:$F$3181,MATCH(tidy!$B1443,helysegnevtar!$A$4:$A$3181,0),6)</f>
        <v>Lenti</v>
      </c>
      <c r="G1443">
        <v>1</v>
      </c>
      <c r="I1443">
        <v>72.22</v>
      </c>
      <c r="J1443">
        <v>37</v>
      </c>
      <c r="K1443">
        <v>6</v>
      </c>
      <c r="L1443">
        <v>16</v>
      </c>
      <c r="M1443">
        <f t="shared" si="112"/>
        <v>22</v>
      </c>
      <c r="N1443">
        <v>32.229999999999997</v>
      </c>
      <c r="O1443">
        <v>18.75</v>
      </c>
      <c r="Q1443">
        <v>7.63</v>
      </c>
      <c r="R1443">
        <v>2.08</v>
      </c>
      <c r="S1443">
        <v>1.1100000000000001</v>
      </c>
      <c r="T1443">
        <v>3.19</v>
      </c>
      <c r="U1443">
        <v>75261225</v>
      </c>
      <c r="V1443">
        <v>75</v>
      </c>
      <c r="AB1443">
        <v>5</v>
      </c>
      <c r="AC1443" s="38">
        <v>74.069999999999993</v>
      </c>
      <c r="AD1443" s="38">
        <v>-74.069999999999993</v>
      </c>
      <c r="AE1443" s="39"/>
      <c r="AF1443" s="38">
        <v>5</v>
      </c>
      <c r="AG1443" s="38">
        <v>7</v>
      </c>
      <c r="AH1443">
        <f t="shared" si="113"/>
        <v>12</v>
      </c>
      <c r="AI1443" s="40">
        <f t="shared" si="114"/>
        <v>54.54545454545454</v>
      </c>
    </row>
    <row r="1444" spans="1:35" ht="15">
      <c r="A1444" t="str">
        <f t="shared" si="110"/>
        <v>2524</v>
      </c>
      <c r="B1444" t="str">
        <f t="shared" si="111"/>
        <v>Köblény</v>
      </c>
      <c r="C1444" t="s">
        <v>1442</v>
      </c>
      <c r="D1444" t="str">
        <f>INDEX(helysegnevtar!$A$4:$F$3181,MATCH(tidy!$B1444,helysegnevtar!$A$4:$A$3181,0),3)</f>
        <v>község</v>
      </c>
      <c r="E1444" t="str">
        <f>INDEX(helysegnevtar!$A$4:$F$3181,MATCH(tidy!$B1444,helysegnevtar!$A$4:$A$3181,0),4)</f>
        <v>Baranya</v>
      </c>
      <c r="F1444" t="str">
        <f>INDEX(helysegnevtar!$A$4:$F$3181,MATCH(tidy!$B1444,helysegnevtar!$A$4:$A$3181,0),6)</f>
        <v>Komlói</v>
      </c>
      <c r="G1444">
        <v>5</v>
      </c>
      <c r="H1444">
        <v>4.0999999999999996</v>
      </c>
      <c r="I1444">
        <v>57.03</v>
      </c>
      <c r="J1444">
        <v>227</v>
      </c>
      <c r="K1444">
        <v>68</v>
      </c>
      <c r="L1444">
        <v>82</v>
      </c>
      <c r="M1444">
        <f t="shared" si="112"/>
        <v>150</v>
      </c>
      <c r="N1444">
        <v>40.799999999999997</v>
      </c>
      <c r="O1444">
        <v>8.75</v>
      </c>
      <c r="P1444">
        <v>66.67</v>
      </c>
      <c r="Q1444">
        <v>8.0399999999999991</v>
      </c>
      <c r="R1444">
        <v>2.19</v>
      </c>
      <c r="S1444">
        <v>1.95</v>
      </c>
      <c r="T1444">
        <v>4.1399999999999997</v>
      </c>
      <c r="U1444">
        <v>257860871</v>
      </c>
      <c r="V1444">
        <v>536</v>
      </c>
      <c r="Z1444">
        <v>10.39</v>
      </c>
      <c r="AB1444">
        <v>60</v>
      </c>
      <c r="AC1444" s="38">
        <v>-25.97</v>
      </c>
      <c r="AD1444" s="38">
        <v>-10.39</v>
      </c>
      <c r="AE1444" s="39"/>
      <c r="AF1444" s="38">
        <v>21</v>
      </c>
      <c r="AG1444" s="38">
        <v>30</v>
      </c>
      <c r="AH1444">
        <f t="shared" si="113"/>
        <v>51</v>
      </c>
      <c r="AI1444" s="40">
        <f t="shared" si="114"/>
        <v>34</v>
      </c>
    </row>
    <row r="1445" spans="1:35" ht="15">
      <c r="A1445" t="str">
        <f t="shared" si="110"/>
        <v>419</v>
      </c>
      <c r="B1445" t="str">
        <f t="shared" si="111"/>
        <v>Köcsk</v>
      </c>
      <c r="C1445" t="s">
        <v>1443</v>
      </c>
      <c r="D1445" t="str">
        <f>INDEX(helysegnevtar!$A$4:$F$3181,MATCH(tidy!$B1445,helysegnevtar!$A$4:$A$3181,0),3)</f>
        <v>község</v>
      </c>
      <c r="E1445" t="str">
        <f>INDEX(helysegnevtar!$A$4:$F$3181,MATCH(tidy!$B1445,helysegnevtar!$A$4:$A$3181,0),4)</f>
        <v>Vas</v>
      </c>
      <c r="F1445" t="str">
        <f>INDEX(helysegnevtar!$A$4:$F$3181,MATCH(tidy!$B1445,helysegnevtar!$A$4:$A$3181,0),6)</f>
        <v>Celldömölki</v>
      </c>
      <c r="G1445">
        <v>1</v>
      </c>
      <c r="I1445">
        <v>48.15</v>
      </c>
      <c r="J1445">
        <v>276</v>
      </c>
      <c r="K1445">
        <v>80</v>
      </c>
      <c r="L1445">
        <v>96</v>
      </c>
      <c r="M1445">
        <f t="shared" si="112"/>
        <v>176</v>
      </c>
      <c r="N1445">
        <v>43.44</v>
      </c>
      <c r="O1445">
        <v>14.17</v>
      </c>
      <c r="Q1445">
        <v>12.58</v>
      </c>
      <c r="R1445">
        <v>1.21</v>
      </c>
      <c r="S1445">
        <v>0.43</v>
      </c>
      <c r="T1445">
        <v>1.64</v>
      </c>
      <c r="U1445">
        <v>558002425</v>
      </c>
      <c r="V1445">
        <v>541</v>
      </c>
      <c r="Z1445">
        <v>8.64</v>
      </c>
      <c r="AA1445">
        <v>8.9700000000000006</v>
      </c>
      <c r="AB1445">
        <v>66</v>
      </c>
      <c r="AC1445" s="38">
        <v>-8.64</v>
      </c>
      <c r="AD1445" s="38">
        <v>4.32</v>
      </c>
      <c r="AE1445" s="39"/>
      <c r="AF1445" s="38">
        <v>24</v>
      </c>
      <c r="AG1445" s="38">
        <v>36</v>
      </c>
      <c r="AH1445">
        <f t="shared" si="113"/>
        <v>60</v>
      </c>
      <c r="AI1445" s="40">
        <f t="shared" si="114"/>
        <v>34.090909090909086</v>
      </c>
    </row>
    <row r="1446" spans="1:35" ht="15">
      <c r="A1446" t="str">
        <f t="shared" si="110"/>
        <v>354</v>
      </c>
      <c r="B1446" t="str">
        <f t="shared" si="111"/>
        <v>Kökény</v>
      </c>
      <c r="C1446" t="s">
        <v>1444</v>
      </c>
      <c r="D1446" t="str">
        <f>INDEX(helysegnevtar!$A$4:$F$3181,MATCH(tidy!$B1446,helysegnevtar!$A$4:$A$3181,0),3)</f>
        <v>község</v>
      </c>
      <c r="E1446" t="str">
        <f>INDEX(helysegnevtar!$A$4:$F$3181,MATCH(tidy!$B1446,helysegnevtar!$A$4:$A$3181,0),4)</f>
        <v>Baranya</v>
      </c>
      <c r="F1446" t="str">
        <f>INDEX(helysegnevtar!$A$4:$F$3181,MATCH(tidy!$B1446,helysegnevtar!$A$4:$A$3181,0),6)</f>
        <v>Pécsi</v>
      </c>
      <c r="G1446">
        <v>4</v>
      </c>
      <c r="H1446">
        <v>1.27</v>
      </c>
      <c r="I1446">
        <v>50.24</v>
      </c>
      <c r="J1446">
        <v>684</v>
      </c>
      <c r="K1446">
        <v>222</v>
      </c>
      <c r="L1446">
        <v>234</v>
      </c>
      <c r="M1446">
        <f t="shared" si="112"/>
        <v>456</v>
      </c>
      <c r="N1446">
        <v>13.35</v>
      </c>
      <c r="O1446">
        <v>25.62</v>
      </c>
      <c r="P1446">
        <v>42.86</v>
      </c>
      <c r="Q1446">
        <v>4.9000000000000004</v>
      </c>
      <c r="R1446">
        <v>0.42</v>
      </c>
      <c r="S1446">
        <v>3.07</v>
      </c>
      <c r="T1446">
        <v>3.49</v>
      </c>
      <c r="U1446">
        <v>1534421913</v>
      </c>
      <c r="V1446">
        <v>1519</v>
      </c>
      <c r="Z1446">
        <v>14.9</v>
      </c>
      <c r="AB1446">
        <v>114</v>
      </c>
      <c r="AC1446" s="38">
        <v>-8.2799999999999994</v>
      </c>
      <c r="AD1446" s="38">
        <v>-9.93</v>
      </c>
      <c r="AE1446" s="39"/>
      <c r="AF1446" s="38">
        <v>49</v>
      </c>
      <c r="AG1446" s="38">
        <v>71</v>
      </c>
      <c r="AH1446">
        <f t="shared" si="113"/>
        <v>120</v>
      </c>
      <c r="AI1446" s="40">
        <f t="shared" si="114"/>
        <v>26.315789473684209</v>
      </c>
    </row>
    <row r="1447" spans="1:35" ht="15">
      <c r="A1447" t="str">
        <f t="shared" si="110"/>
        <v>1374</v>
      </c>
      <c r="B1447" t="str">
        <f t="shared" si="111"/>
        <v>Kőkút</v>
      </c>
      <c r="C1447" t="s">
        <v>1445</v>
      </c>
      <c r="D1447" t="str">
        <f>INDEX(helysegnevtar!$A$4:$F$3181,MATCH(tidy!$B1447,helysegnevtar!$A$4:$A$3181,0),3)</f>
        <v>község</v>
      </c>
      <c r="E1447" t="str">
        <f>INDEX(helysegnevtar!$A$4:$F$3181,MATCH(tidy!$B1447,helysegnevtar!$A$4:$A$3181,0),4)</f>
        <v>Somogy</v>
      </c>
      <c r="F1447" t="str">
        <f>INDEX(helysegnevtar!$A$4:$F$3181,MATCH(tidy!$B1447,helysegnevtar!$A$4:$A$3181,0),6)</f>
        <v>Kaposvári</v>
      </c>
      <c r="G1447">
        <v>13</v>
      </c>
      <c r="H1447">
        <v>23.98</v>
      </c>
      <c r="I1447">
        <v>60</v>
      </c>
      <c r="J1447">
        <v>529</v>
      </c>
      <c r="K1447">
        <v>141</v>
      </c>
      <c r="L1447">
        <v>178</v>
      </c>
      <c r="M1447">
        <f t="shared" si="112"/>
        <v>319</v>
      </c>
      <c r="N1447">
        <v>33.75</v>
      </c>
      <c r="O1447">
        <v>4.62</v>
      </c>
      <c r="P1447">
        <v>64.099999999999994</v>
      </c>
      <c r="Q1447">
        <v>20.23</v>
      </c>
      <c r="R1447">
        <v>1.67</v>
      </c>
      <c r="S1447">
        <v>0.82</v>
      </c>
      <c r="T1447">
        <v>2.4900000000000002</v>
      </c>
      <c r="U1447">
        <v>271006932</v>
      </c>
      <c r="V1447">
        <v>1372</v>
      </c>
      <c r="Z1447">
        <v>9.56</v>
      </c>
      <c r="AB1447">
        <v>227</v>
      </c>
      <c r="AC1447" s="38">
        <v>26.77</v>
      </c>
      <c r="AD1447" s="38">
        <v>-42.07</v>
      </c>
      <c r="AE1447" s="39"/>
      <c r="AF1447" s="38">
        <v>82</v>
      </c>
      <c r="AG1447" s="38">
        <v>56</v>
      </c>
      <c r="AH1447">
        <f t="shared" si="113"/>
        <v>138</v>
      </c>
      <c r="AI1447" s="40">
        <f t="shared" si="114"/>
        <v>43.260188087774296</v>
      </c>
    </row>
    <row r="1448" spans="1:35" ht="15">
      <c r="A1448" t="str">
        <f t="shared" si="110"/>
        <v>1666</v>
      </c>
      <c r="B1448" t="str">
        <f t="shared" si="111"/>
        <v>Kölcse</v>
      </c>
      <c r="C1448" t="s">
        <v>1446</v>
      </c>
      <c r="D1448" t="str">
        <f>INDEX(helysegnevtar!$A$4:$F$3181,MATCH(tidy!$B1448,helysegnevtar!$A$4:$A$3181,0),3)</f>
        <v>nagyközség</v>
      </c>
      <c r="E1448" t="str">
        <f>INDEX(helysegnevtar!$A$4:$F$3181,MATCH(tidy!$B1448,helysegnevtar!$A$4:$A$3181,0),4)</f>
        <v>Szabolcs-Szatmár-Bereg</v>
      </c>
      <c r="F1448" t="str">
        <f>INDEX(helysegnevtar!$A$4:$F$3181,MATCH(tidy!$B1448,helysegnevtar!$A$4:$A$3181,0),6)</f>
        <v>Fehérgyarmati</v>
      </c>
      <c r="G1448">
        <v>91</v>
      </c>
      <c r="H1448">
        <v>8.08</v>
      </c>
      <c r="I1448">
        <v>55.01</v>
      </c>
      <c r="J1448">
        <v>1365</v>
      </c>
      <c r="K1448">
        <v>429</v>
      </c>
      <c r="L1448">
        <v>457</v>
      </c>
      <c r="M1448">
        <f t="shared" si="112"/>
        <v>886</v>
      </c>
      <c r="N1448">
        <v>86.93</v>
      </c>
      <c r="O1448">
        <v>14.47</v>
      </c>
      <c r="P1448">
        <v>67.16</v>
      </c>
      <c r="Q1448">
        <v>28.24</v>
      </c>
      <c r="R1448">
        <v>0.59</v>
      </c>
      <c r="S1448">
        <v>4.67</v>
      </c>
      <c r="T1448">
        <v>5.26</v>
      </c>
      <c r="U1448">
        <v>1765656439</v>
      </c>
      <c r="V1448">
        <v>3927</v>
      </c>
      <c r="W1448">
        <v>153</v>
      </c>
      <c r="X1448">
        <v>57</v>
      </c>
      <c r="Y1448">
        <v>22</v>
      </c>
      <c r="Z1448">
        <v>11.41</v>
      </c>
      <c r="AB1448">
        <v>314</v>
      </c>
      <c r="AC1448" s="38">
        <v>-42.4</v>
      </c>
      <c r="AD1448" s="38">
        <v>-4.8899999999999997</v>
      </c>
      <c r="AE1448" s="39">
        <v>42.48</v>
      </c>
      <c r="AF1448" s="38">
        <v>92</v>
      </c>
      <c r="AG1448" s="38">
        <v>153</v>
      </c>
      <c r="AH1448">
        <f t="shared" si="113"/>
        <v>245</v>
      </c>
      <c r="AI1448" s="40">
        <f t="shared" si="114"/>
        <v>27.65237020316027</v>
      </c>
    </row>
    <row r="1449" spans="1:35" ht="15">
      <c r="A1449" t="str">
        <f t="shared" si="110"/>
        <v>1046</v>
      </c>
      <c r="B1449" t="str">
        <f t="shared" si="111"/>
        <v>Kölesd</v>
      </c>
      <c r="C1449" t="s">
        <v>1447</v>
      </c>
      <c r="D1449" t="str">
        <f>INDEX(helysegnevtar!$A$4:$F$3181,MATCH(tidy!$B1449,helysegnevtar!$A$4:$A$3181,0),3)</f>
        <v>község</v>
      </c>
      <c r="E1449" t="str">
        <f>INDEX(helysegnevtar!$A$4:$F$3181,MATCH(tidy!$B1449,helysegnevtar!$A$4:$A$3181,0),4)</f>
        <v>Tolna</v>
      </c>
      <c r="F1449" t="str">
        <f>INDEX(helysegnevtar!$A$4:$F$3181,MATCH(tidy!$B1449,helysegnevtar!$A$4:$A$3181,0),6)</f>
        <v>Szekszárdi</v>
      </c>
      <c r="G1449">
        <v>7</v>
      </c>
      <c r="H1449">
        <v>1.87</v>
      </c>
      <c r="I1449">
        <v>55.53</v>
      </c>
      <c r="J1449">
        <v>1420</v>
      </c>
      <c r="K1449">
        <v>431</v>
      </c>
      <c r="L1449">
        <v>485</v>
      </c>
      <c r="M1449">
        <f t="shared" si="112"/>
        <v>916</v>
      </c>
      <c r="N1449">
        <v>24.95</v>
      </c>
      <c r="O1449">
        <v>12.27</v>
      </c>
      <c r="P1449">
        <v>56</v>
      </c>
      <c r="Q1449">
        <v>38.130000000000003</v>
      </c>
      <c r="R1449">
        <v>11.52</v>
      </c>
      <c r="S1449">
        <v>7.26</v>
      </c>
      <c r="T1449">
        <v>18.78</v>
      </c>
      <c r="U1449">
        <v>2276705311</v>
      </c>
      <c r="V1449">
        <v>3594</v>
      </c>
      <c r="W1449">
        <v>115</v>
      </c>
      <c r="X1449">
        <v>6</v>
      </c>
      <c r="Y1449">
        <v>16</v>
      </c>
      <c r="Z1449">
        <v>8.06</v>
      </c>
      <c r="AA1449">
        <v>10.47</v>
      </c>
      <c r="AB1449">
        <v>383</v>
      </c>
      <c r="AC1449" s="38">
        <v>-27.13</v>
      </c>
      <c r="AD1449" s="38">
        <v>-3.67</v>
      </c>
      <c r="AE1449" s="39">
        <v>17.39</v>
      </c>
      <c r="AF1449" s="38">
        <v>111</v>
      </c>
      <c r="AG1449" s="38">
        <v>141</v>
      </c>
      <c r="AH1449">
        <f t="shared" si="113"/>
        <v>252</v>
      </c>
      <c r="AI1449" s="40">
        <f t="shared" si="114"/>
        <v>27.510917030567683</v>
      </c>
    </row>
    <row r="1450" spans="1:35" ht="15">
      <c r="A1450" t="str">
        <f t="shared" si="110"/>
        <v>1789</v>
      </c>
      <c r="B1450" t="str">
        <f t="shared" si="111"/>
        <v>Kölked</v>
      </c>
      <c r="C1450" t="s">
        <v>1448</v>
      </c>
      <c r="D1450" t="str">
        <f>INDEX(helysegnevtar!$A$4:$F$3181,MATCH(tidy!$B1450,helysegnevtar!$A$4:$A$3181,0),3)</f>
        <v>község</v>
      </c>
      <c r="E1450" t="str">
        <f>INDEX(helysegnevtar!$A$4:$F$3181,MATCH(tidy!$B1450,helysegnevtar!$A$4:$A$3181,0),4)</f>
        <v>Baranya</v>
      </c>
      <c r="F1450" t="str">
        <f>INDEX(helysegnevtar!$A$4:$F$3181,MATCH(tidy!$B1450,helysegnevtar!$A$4:$A$3181,0),6)</f>
        <v>Mohácsi</v>
      </c>
      <c r="G1450">
        <v>31</v>
      </c>
      <c r="H1450">
        <v>10.81</v>
      </c>
      <c r="I1450">
        <v>62.71</v>
      </c>
      <c r="J1450">
        <v>1013</v>
      </c>
      <c r="K1450">
        <v>298</v>
      </c>
      <c r="L1450">
        <v>330</v>
      </c>
      <c r="M1450">
        <f t="shared" si="112"/>
        <v>628</v>
      </c>
      <c r="N1450">
        <v>40.08</v>
      </c>
      <c r="O1450">
        <v>6.25</v>
      </c>
      <c r="P1450">
        <v>58.18</v>
      </c>
      <c r="Q1450">
        <v>61.94</v>
      </c>
      <c r="R1450">
        <v>2.21</v>
      </c>
      <c r="S1450">
        <v>6.09</v>
      </c>
      <c r="T1450">
        <v>8.3000000000000007</v>
      </c>
      <c r="U1450">
        <v>1109470296</v>
      </c>
      <c r="V1450">
        <v>2689</v>
      </c>
      <c r="W1450">
        <v>61</v>
      </c>
      <c r="X1450">
        <v>7</v>
      </c>
      <c r="Y1450">
        <v>15</v>
      </c>
      <c r="Z1450">
        <v>12.62</v>
      </c>
      <c r="AB1450">
        <v>342</v>
      </c>
      <c r="AC1450" s="38">
        <v>9.4600000000000009</v>
      </c>
      <c r="AD1450" s="38">
        <v>-26.29</v>
      </c>
      <c r="AE1450" s="39">
        <v>11.48</v>
      </c>
      <c r="AF1450" s="38">
        <v>79</v>
      </c>
      <c r="AG1450" s="38">
        <v>134</v>
      </c>
      <c r="AH1450">
        <f t="shared" si="113"/>
        <v>213</v>
      </c>
      <c r="AI1450" s="40">
        <f t="shared" si="114"/>
        <v>33.917197452229296</v>
      </c>
    </row>
    <row r="1451" spans="1:35" ht="15">
      <c r="A1451" t="str">
        <f t="shared" si="110"/>
        <v>1453</v>
      </c>
      <c r="B1451" t="str">
        <f t="shared" si="111"/>
        <v>Kömlő</v>
      </c>
      <c r="C1451" t="s">
        <v>1449</v>
      </c>
      <c r="D1451" t="str">
        <f>INDEX(helysegnevtar!$A$4:$F$3181,MATCH(tidy!$B1451,helysegnevtar!$A$4:$A$3181,0),3)</f>
        <v>község</v>
      </c>
      <c r="E1451" t="str">
        <f>INDEX(helysegnevtar!$A$4:$F$3181,MATCH(tidy!$B1451,helysegnevtar!$A$4:$A$3181,0),4)</f>
        <v>Heves</v>
      </c>
      <c r="F1451" t="str">
        <f>INDEX(helysegnevtar!$A$4:$F$3181,MATCH(tidy!$B1451,helysegnevtar!$A$4:$A$3181,0),6)</f>
        <v>Hevesi</v>
      </c>
      <c r="G1451">
        <v>132</v>
      </c>
      <c r="H1451">
        <v>52.27</v>
      </c>
      <c r="I1451">
        <v>57.83</v>
      </c>
      <c r="J1451">
        <v>2049</v>
      </c>
      <c r="K1451">
        <v>615</v>
      </c>
      <c r="L1451">
        <v>659</v>
      </c>
      <c r="M1451">
        <f t="shared" si="112"/>
        <v>1274</v>
      </c>
      <c r="N1451">
        <v>36.630000000000003</v>
      </c>
      <c r="O1451">
        <v>7.74</v>
      </c>
      <c r="P1451">
        <v>54.69</v>
      </c>
      <c r="Q1451">
        <v>49.22</v>
      </c>
      <c r="R1451">
        <v>3.34</v>
      </c>
      <c r="S1451">
        <v>10.82</v>
      </c>
      <c r="T1451">
        <v>14.16</v>
      </c>
      <c r="U1451">
        <v>1529256067</v>
      </c>
      <c r="V1451">
        <v>4688</v>
      </c>
      <c r="W1451">
        <v>246</v>
      </c>
      <c r="X1451">
        <v>240</v>
      </c>
      <c r="Y1451">
        <v>3</v>
      </c>
      <c r="Z1451">
        <v>32.92</v>
      </c>
      <c r="AB1451">
        <v>798</v>
      </c>
      <c r="AC1451" s="38">
        <v>-2.09</v>
      </c>
      <c r="AD1451" s="38">
        <v>3.66</v>
      </c>
      <c r="AE1451" s="39">
        <v>0</v>
      </c>
      <c r="AF1451" s="38">
        <v>79</v>
      </c>
      <c r="AG1451" s="38">
        <v>132</v>
      </c>
      <c r="AH1451">
        <f t="shared" si="113"/>
        <v>211</v>
      </c>
      <c r="AI1451" s="40">
        <f t="shared" si="114"/>
        <v>16.562009419152275</v>
      </c>
    </row>
    <row r="1452" spans="1:35" ht="15">
      <c r="A1452" t="str">
        <f t="shared" si="110"/>
        <v>763</v>
      </c>
      <c r="B1452" t="str">
        <f t="shared" si="111"/>
        <v>Kömlőd</v>
      </c>
      <c r="C1452" t="s">
        <v>1450</v>
      </c>
      <c r="D1452" t="str">
        <f>INDEX(helysegnevtar!$A$4:$F$3181,MATCH(tidy!$B1452,helysegnevtar!$A$4:$A$3181,0),3)</f>
        <v>község</v>
      </c>
      <c r="E1452" t="str">
        <f>INDEX(helysegnevtar!$A$4:$F$3181,MATCH(tidy!$B1452,helysegnevtar!$A$4:$A$3181,0),4)</f>
        <v>Komárom-Esztergom</v>
      </c>
      <c r="F1452" t="str">
        <f>INDEX(helysegnevtar!$A$4:$F$3181,MATCH(tidy!$B1452,helysegnevtar!$A$4:$A$3181,0),6)</f>
        <v>Oroszlányi</v>
      </c>
      <c r="G1452">
        <v>1</v>
      </c>
      <c r="I1452">
        <v>43.76</v>
      </c>
      <c r="J1452">
        <v>1104</v>
      </c>
      <c r="K1452">
        <v>362</v>
      </c>
      <c r="L1452">
        <v>381</v>
      </c>
      <c r="M1452">
        <f t="shared" si="112"/>
        <v>743</v>
      </c>
      <c r="N1452">
        <v>19.399999999999999</v>
      </c>
      <c r="O1452">
        <v>15.61</v>
      </c>
      <c r="P1452">
        <v>44.44</v>
      </c>
      <c r="Q1452">
        <v>22.84</v>
      </c>
      <c r="S1452">
        <v>13.96</v>
      </c>
      <c r="T1452">
        <v>13.96</v>
      </c>
      <c r="U1452">
        <v>2944179858</v>
      </c>
      <c r="V1452">
        <v>2405</v>
      </c>
      <c r="W1452">
        <v>24</v>
      </c>
      <c r="X1452">
        <v>6</v>
      </c>
      <c r="Z1452">
        <v>7.29</v>
      </c>
      <c r="AB1452">
        <v>224</v>
      </c>
      <c r="AC1452" s="38">
        <v>16.39</v>
      </c>
      <c r="AD1452" s="38">
        <v>2.73</v>
      </c>
      <c r="AE1452" s="39">
        <v>75</v>
      </c>
      <c r="AF1452" s="38">
        <v>66</v>
      </c>
      <c r="AG1452" s="38">
        <v>97</v>
      </c>
      <c r="AH1452">
        <f t="shared" si="113"/>
        <v>163</v>
      </c>
      <c r="AI1452" s="40">
        <f t="shared" si="114"/>
        <v>21.938088829071329</v>
      </c>
    </row>
    <row r="1453" spans="1:35" ht="15">
      <c r="A1453" t="str">
        <f t="shared" si="110"/>
        <v>2361</v>
      </c>
      <c r="B1453" t="str">
        <f t="shared" si="111"/>
        <v>Kömörő</v>
      </c>
      <c r="C1453" t="s">
        <v>1451</v>
      </c>
      <c r="D1453" t="str">
        <f>INDEX(helysegnevtar!$A$4:$F$3181,MATCH(tidy!$B1453,helysegnevtar!$A$4:$A$3181,0),3)</f>
        <v>község</v>
      </c>
      <c r="E1453" t="str">
        <f>INDEX(helysegnevtar!$A$4:$F$3181,MATCH(tidy!$B1453,helysegnevtar!$A$4:$A$3181,0),4)</f>
        <v>Szabolcs-Szatmár-Bereg</v>
      </c>
      <c r="F1453" t="str">
        <f>INDEX(helysegnevtar!$A$4:$F$3181,MATCH(tidy!$B1453,helysegnevtar!$A$4:$A$3181,0),6)</f>
        <v>Fehérgyarmati</v>
      </c>
      <c r="G1453">
        <v>64</v>
      </c>
      <c r="H1453">
        <v>13.05</v>
      </c>
      <c r="I1453">
        <v>46.63</v>
      </c>
      <c r="J1453">
        <v>578</v>
      </c>
      <c r="K1453">
        <v>189</v>
      </c>
      <c r="L1453">
        <v>208</v>
      </c>
      <c r="M1453">
        <f t="shared" si="112"/>
        <v>397</v>
      </c>
      <c r="N1453">
        <v>77.41</v>
      </c>
      <c r="O1453">
        <v>7.97</v>
      </c>
      <c r="P1453">
        <v>27.59</v>
      </c>
      <c r="Q1453">
        <v>16.37</v>
      </c>
      <c r="R1453">
        <v>8</v>
      </c>
      <c r="S1453">
        <v>4.4800000000000004</v>
      </c>
      <c r="T1453">
        <v>12.48</v>
      </c>
      <c r="U1453">
        <v>733692421</v>
      </c>
      <c r="V1453">
        <v>1497</v>
      </c>
      <c r="W1453">
        <v>16</v>
      </c>
      <c r="X1453">
        <v>2</v>
      </c>
      <c r="Y1453">
        <v>5</v>
      </c>
      <c r="Z1453">
        <v>11.56</v>
      </c>
      <c r="AA1453">
        <v>23.04</v>
      </c>
      <c r="AB1453">
        <v>140</v>
      </c>
      <c r="AC1453" s="38">
        <v>3.85</v>
      </c>
      <c r="AD1453" s="38">
        <v>-17.34</v>
      </c>
      <c r="AE1453" s="39">
        <v>12.5</v>
      </c>
      <c r="AF1453" s="38">
        <v>31</v>
      </c>
      <c r="AG1453" s="38">
        <v>62</v>
      </c>
      <c r="AH1453">
        <f t="shared" si="113"/>
        <v>93</v>
      </c>
      <c r="AI1453" s="40">
        <f t="shared" si="114"/>
        <v>23.425692695214106</v>
      </c>
    </row>
    <row r="1454" spans="1:35" ht="15">
      <c r="A1454" t="str">
        <f t="shared" si="110"/>
        <v>1380</v>
      </c>
      <c r="B1454" t="str">
        <f t="shared" si="111"/>
        <v>Kömpöc</v>
      </c>
      <c r="C1454" t="s">
        <v>1452</v>
      </c>
      <c r="D1454" t="str">
        <f>INDEX(helysegnevtar!$A$4:$F$3181,MATCH(tidy!$B1454,helysegnevtar!$A$4:$A$3181,0),3)</f>
        <v>község</v>
      </c>
      <c r="E1454" t="str">
        <f>INDEX(helysegnevtar!$A$4:$F$3181,MATCH(tidy!$B1454,helysegnevtar!$A$4:$A$3181,0),4)</f>
        <v>Bács-Kiskun</v>
      </c>
      <c r="F1454" t="str">
        <f>INDEX(helysegnevtar!$A$4:$F$3181,MATCH(tidy!$B1454,helysegnevtar!$A$4:$A$3181,0),6)</f>
        <v>Kiskunmajsai</v>
      </c>
      <c r="G1454">
        <v>6</v>
      </c>
      <c r="H1454">
        <v>1.03</v>
      </c>
      <c r="I1454">
        <v>62.41</v>
      </c>
      <c r="J1454">
        <v>694</v>
      </c>
      <c r="K1454">
        <v>215</v>
      </c>
      <c r="L1454">
        <v>220</v>
      </c>
      <c r="M1454">
        <f t="shared" si="112"/>
        <v>435</v>
      </c>
      <c r="N1454">
        <v>42.74</v>
      </c>
      <c r="O1454">
        <v>17.14</v>
      </c>
      <c r="P1454">
        <v>47.06</v>
      </c>
      <c r="Q1454">
        <v>29.98</v>
      </c>
      <c r="R1454">
        <v>1.41</v>
      </c>
      <c r="S1454">
        <v>2.64</v>
      </c>
      <c r="T1454">
        <v>4.05</v>
      </c>
      <c r="U1454">
        <v>894430614</v>
      </c>
      <c r="V1454">
        <v>2039</v>
      </c>
      <c r="W1454">
        <v>49</v>
      </c>
      <c r="Y1454">
        <v>7</v>
      </c>
      <c r="Z1454">
        <v>9.34</v>
      </c>
      <c r="AB1454">
        <v>215</v>
      </c>
      <c r="AC1454" s="38">
        <v>10.89</v>
      </c>
      <c r="AD1454" s="38">
        <v>-7.78</v>
      </c>
      <c r="AE1454" s="39">
        <v>14.29</v>
      </c>
      <c r="AF1454" s="38">
        <v>66</v>
      </c>
      <c r="AG1454" s="38">
        <v>86</v>
      </c>
      <c r="AH1454">
        <f t="shared" si="113"/>
        <v>152</v>
      </c>
      <c r="AI1454" s="40">
        <f t="shared" si="114"/>
        <v>34.94252873563218</v>
      </c>
    </row>
    <row r="1455" spans="1:35" ht="15">
      <c r="A1455" t="str">
        <f t="shared" si="110"/>
        <v>1353</v>
      </c>
      <c r="B1455" t="str">
        <f t="shared" si="111"/>
        <v>Körmend</v>
      </c>
      <c r="C1455" t="s">
        <v>1453</v>
      </c>
      <c r="D1455" t="str">
        <f>INDEX(helysegnevtar!$A$4:$F$3181,MATCH(tidy!$B1455,helysegnevtar!$A$4:$A$3181,0),3)</f>
        <v>város</v>
      </c>
      <c r="E1455" t="str">
        <f>INDEX(helysegnevtar!$A$4:$F$3181,MATCH(tidy!$B1455,helysegnevtar!$A$4:$A$3181,0),4)</f>
        <v>Vas</v>
      </c>
      <c r="F1455" t="str">
        <f>INDEX(helysegnevtar!$A$4:$F$3181,MATCH(tidy!$B1455,helysegnevtar!$A$4:$A$3181,0),6)</f>
        <v>Körmendi</v>
      </c>
      <c r="G1455">
        <v>11</v>
      </c>
      <c r="H1455">
        <v>0.76</v>
      </c>
      <c r="I1455">
        <v>54.75</v>
      </c>
      <c r="J1455">
        <v>10488</v>
      </c>
      <c r="K1455">
        <v>3320</v>
      </c>
      <c r="L1455">
        <v>3372</v>
      </c>
      <c r="M1455">
        <f t="shared" si="112"/>
        <v>6692</v>
      </c>
      <c r="N1455">
        <v>33.71</v>
      </c>
      <c r="O1455">
        <v>22.39</v>
      </c>
      <c r="P1455">
        <v>38.57</v>
      </c>
      <c r="Q1455">
        <v>52.79</v>
      </c>
      <c r="R1455">
        <v>5.22</v>
      </c>
      <c r="S1455">
        <v>5.59</v>
      </c>
      <c r="T1455">
        <v>10.81</v>
      </c>
      <c r="U1455">
        <v>24410301149</v>
      </c>
      <c r="V1455">
        <v>23654</v>
      </c>
      <c r="W1455">
        <v>873</v>
      </c>
      <c r="X1455">
        <v>4</v>
      </c>
      <c r="Y1455">
        <v>6</v>
      </c>
      <c r="Z1455">
        <v>10.45</v>
      </c>
      <c r="AA1455">
        <v>1.22</v>
      </c>
      <c r="AB1455">
        <v>1866</v>
      </c>
      <c r="AC1455" s="38">
        <v>-11.52</v>
      </c>
      <c r="AD1455" s="38">
        <v>-8.0299999999999994</v>
      </c>
      <c r="AE1455" s="39">
        <v>29.21</v>
      </c>
      <c r="AF1455" s="38">
        <v>959</v>
      </c>
      <c r="AG1455" s="38">
        <v>1479</v>
      </c>
      <c r="AH1455">
        <f t="shared" si="113"/>
        <v>2438</v>
      </c>
      <c r="AI1455" s="40">
        <f t="shared" si="114"/>
        <v>36.431560071727439</v>
      </c>
    </row>
    <row r="1456" spans="1:35" ht="15">
      <c r="A1456" t="str">
        <f t="shared" si="110"/>
        <v>3055</v>
      </c>
      <c r="B1456" t="str">
        <f t="shared" si="111"/>
        <v>Környe</v>
      </c>
      <c r="C1456" t="s">
        <v>1454</v>
      </c>
      <c r="D1456" t="str">
        <f>INDEX(helysegnevtar!$A$4:$F$3181,MATCH(tidy!$B1456,helysegnevtar!$A$4:$A$3181,0),3)</f>
        <v>község</v>
      </c>
      <c r="E1456" t="str">
        <f>INDEX(helysegnevtar!$A$4:$F$3181,MATCH(tidy!$B1456,helysegnevtar!$A$4:$A$3181,0),4)</f>
        <v>Komárom-Esztergom</v>
      </c>
      <c r="F1456" t="str">
        <f>INDEX(helysegnevtar!$A$4:$F$3181,MATCH(tidy!$B1456,helysegnevtar!$A$4:$A$3181,0),6)</f>
        <v>Tatabányai</v>
      </c>
      <c r="G1456">
        <v>8</v>
      </c>
      <c r="H1456">
        <v>0.3</v>
      </c>
      <c r="I1456">
        <v>51.47</v>
      </c>
      <c r="J1456">
        <v>4811</v>
      </c>
      <c r="K1456">
        <v>1531</v>
      </c>
      <c r="L1456">
        <v>1565</v>
      </c>
      <c r="M1456">
        <f t="shared" si="112"/>
        <v>3096</v>
      </c>
      <c r="N1456">
        <v>12.33</v>
      </c>
      <c r="O1456">
        <v>22.18</v>
      </c>
      <c r="P1456">
        <v>41.43</v>
      </c>
      <c r="Q1456">
        <v>45.37</v>
      </c>
      <c r="R1456">
        <v>5.12</v>
      </c>
      <c r="S1456">
        <v>18.260000000000002</v>
      </c>
      <c r="T1456">
        <v>23.38</v>
      </c>
      <c r="U1456">
        <v>12323641827</v>
      </c>
      <c r="V1456">
        <v>10461</v>
      </c>
      <c r="W1456">
        <v>377</v>
      </c>
      <c r="Y1456">
        <v>3</v>
      </c>
      <c r="Z1456">
        <v>7.85</v>
      </c>
      <c r="AA1456">
        <v>2.4500000000000002</v>
      </c>
      <c r="AB1456">
        <v>820</v>
      </c>
      <c r="AC1456" s="38">
        <v>9.1300000000000008</v>
      </c>
      <c r="AD1456" s="38">
        <v>-6.79</v>
      </c>
      <c r="AE1456" s="39">
        <v>15.65</v>
      </c>
      <c r="AF1456" s="38">
        <v>389</v>
      </c>
      <c r="AG1456" s="38">
        <v>502</v>
      </c>
      <c r="AH1456">
        <f t="shared" si="113"/>
        <v>891</v>
      </c>
      <c r="AI1456" s="40">
        <f t="shared" si="114"/>
        <v>28.779069767441861</v>
      </c>
    </row>
    <row r="1457" spans="1:35" ht="15">
      <c r="A1457" t="str">
        <f t="shared" si="110"/>
        <v>2660</v>
      </c>
      <c r="B1457" t="str">
        <f t="shared" si="111"/>
        <v>Köröm</v>
      </c>
      <c r="C1457" t="s">
        <v>1455</v>
      </c>
      <c r="D1457" t="str">
        <f>INDEX(helysegnevtar!$A$4:$F$3181,MATCH(tidy!$B1457,helysegnevtar!$A$4:$A$3181,0),3)</f>
        <v>község</v>
      </c>
      <c r="E1457" t="str">
        <f>INDEX(helysegnevtar!$A$4:$F$3181,MATCH(tidy!$B1457,helysegnevtar!$A$4:$A$3181,0),4)</f>
        <v>Borsod-Abaúj-Zemplén</v>
      </c>
      <c r="F1457" t="str">
        <f>INDEX(helysegnevtar!$A$4:$F$3181,MATCH(tidy!$B1457,helysegnevtar!$A$4:$A$3181,0),6)</f>
        <v>Miskolci</v>
      </c>
      <c r="G1457">
        <v>96</v>
      </c>
      <c r="H1457">
        <v>6.65</v>
      </c>
      <c r="I1457">
        <v>65.63</v>
      </c>
      <c r="J1457">
        <v>1519</v>
      </c>
      <c r="K1457">
        <v>427</v>
      </c>
      <c r="L1457">
        <v>480</v>
      </c>
      <c r="M1457">
        <f t="shared" si="112"/>
        <v>907</v>
      </c>
      <c r="N1457">
        <v>35.07</v>
      </c>
      <c r="O1457">
        <v>4.47</v>
      </c>
      <c r="P1457">
        <v>49.5</v>
      </c>
      <c r="Q1457">
        <v>8.34</v>
      </c>
      <c r="S1457">
        <v>3.73</v>
      </c>
      <c r="T1457">
        <v>3.73</v>
      </c>
      <c r="U1457">
        <v>863704212</v>
      </c>
      <c r="V1457">
        <v>1995</v>
      </c>
      <c r="W1457">
        <v>254</v>
      </c>
      <c r="X1457">
        <v>216</v>
      </c>
      <c r="Y1457">
        <v>10</v>
      </c>
      <c r="Z1457">
        <v>55.37</v>
      </c>
      <c r="AA1457">
        <v>37.69</v>
      </c>
      <c r="AB1457">
        <v>456</v>
      </c>
      <c r="AC1457" s="38">
        <v>-48.63</v>
      </c>
      <c r="AD1457" s="38">
        <v>19.45</v>
      </c>
      <c r="AE1457" s="39">
        <v>4.33</v>
      </c>
      <c r="AF1457" s="38">
        <v>23</v>
      </c>
      <c r="AG1457" s="38">
        <v>48</v>
      </c>
      <c r="AH1457">
        <f t="shared" si="113"/>
        <v>71</v>
      </c>
      <c r="AI1457" s="40">
        <f t="shared" si="114"/>
        <v>7.8280044101433299</v>
      </c>
    </row>
    <row r="1458" spans="1:35" ht="15">
      <c r="A1458" t="str">
        <f t="shared" si="110"/>
        <v>1551</v>
      </c>
      <c r="B1458" t="str">
        <f t="shared" si="111"/>
        <v>Kőröshegy</v>
      </c>
      <c r="C1458" t="s">
        <v>1456</v>
      </c>
      <c r="D1458" t="str">
        <f>INDEX(helysegnevtar!$A$4:$F$3181,MATCH(tidy!$B1458,helysegnevtar!$A$4:$A$3181,0),3)</f>
        <v>község</v>
      </c>
      <c r="E1458" t="str">
        <f>INDEX(helysegnevtar!$A$4:$F$3181,MATCH(tidy!$B1458,helysegnevtar!$A$4:$A$3181,0),4)</f>
        <v>Somogy</v>
      </c>
      <c r="F1458" t="str">
        <f>INDEX(helysegnevtar!$A$4:$F$3181,MATCH(tidy!$B1458,helysegnevtar!$A$4:$A$3181,0),6)</f>
        <v>Siófoki</v>
      </c>
      <c r="G1458">
        <v>2</v>
      </c>
      <c r="H1458">
        <v>0.37</v>
      </c>
      <c r="I1458">
        <v>64.66</v>
      </c>
      <c r="J1458">
        <v>1438</v>
      </c>
      <c r="K1458">
        <v>424</v>
      </c>
      <c r="L1458">
        <v>439</v>
      </c>
      <c r="M1458">
        <f t="shared" si="112"/>
        <v>863</v>
      </c>
      <c r="N1458">
        <v>55.97</v>
      </c>
      <c r="O1458">
        <v>21.5</v>
      </c>
      <c r="P1458">
        <v>57.89</v>
      </c>
      <c r="Q1458">
        <v>21.39</v>
      </c>
      <c r="R1458">
        <v>9.24</v>
      </c>
      <c r="S1458">
        <v>6.07</v>
      </c>
      <c r="T1458">
        <v>15.31</v>
      </c>
      <c r="U1458">
        <v>2203396451</v>
      </c>
      <c r="V1458">
        <v>3217</v>
      </c>
      <c r="Z1458">
        <v>10.34</v>
      </c>
      <c r="AB1458">
        <v>254</v>
      </c>
      <c r="AC1458" s="38">
        <v>14.03</v>
      </c>
      <c r="AD1458" s="38">
        <v>-8.1199999999999992</v>
      </c>
      <c r="AE1458" s="39"/>
      <c r="AF1458" s="38">
        <v>171</v>
      </c>
      <c r="AG1458" s="38">
        <v>227</v>
      </c>
      <c r="AH1458">
        <f t="shared" si="113"/>
        <v>398</v>
      </c>
      <c r="AI1458" s="40">
        <f t="shared" si="114"/>
        <v>46.118192352259555</v>
      </c>
    </row>
    <row r="1459" spans="1:35" ht="15">
      <c r="A1459" t="str">
        <f t="shared" si="110"/>
        <v>1161</v>
      </c>
      <c r="B1459" t="str">
        <f t="shared" si="111"/>
        <v>Körösladány</v>
      </c>
      <c r="C1459" t="s">
        <v>1457</v>
      </c>
      <c r="D1459" t="str">
        <f>INDEX(helysegnevtar!$A$4:$F$3181,MATCH(tidy!$B1459,helysegnevtar!$A$4:$A$3181,0),3)</f>
        <v>város</v>
      </c>
      <c r="E1459" t="str">
        <f>INDEX(helysegnevtar!$A$4:$F$3181,MATCH(tidy!$B1459,helysegnevtar!$A$4:$A$3181,0),4)</f>
        <v>Békés</v>
      </c>
      <c r="F1459" t="str">
        <f>INDEX(helysegnevtar!$A$4:$F$3181,MATCH(tidy!$B1459,helysegnevtar!$A$4:$A$3181,0),6)</f>
        <v>Szeghalmi</v>
      </c>
      <c r="G1459">
        <v>66</v>
      </c>
      <c r="H1459">
        <v>2.88</v>
      </c>
      <c r="I1459">
        <v>58.02</v>
      </c>
      <c r="J1459">
        <v>4346</v>
      </c>
      <c r="K1459">
        <v>1346</v>
      </c>
      <c r="L1459">
        <v>1418</v>
      </c>
      <c r="M1459">
        <f t="shared" si="112"/>
        <v>2764</v>
      </c>
      <c r="N1459">
        <v>39.659999999999997</v>
      </c>
      <c r="O1459">
        <v>10.52</v>
      </c>
      <c r="P1459">
        <v>52.03</v>
      </c>
      <c r="Q1459">
        <v>123.79</v>
      </c>
      <c r="R1459">
        <v>11.43</v>
      </c>
      <c r="S1459">
        <v>28.04</v>
      </c>
      <c r="T1459">
        <v>39.47</v>
      </c>
      <c r="U1459">
        <v>7577005356</v>
      </c>
      <c r="V1459">
        <v>10750</v>
      </c>
      <c r="W1459">
        <v>317</v>
      </c>
      <c r="X1459">
        <v>76</v>
      </c>
      <c r="Y1459">
        <v>27</v>
      </c>
      <c r="Z1459">
        <v>8</v>
      </c>
      <c r="AA1459">
        <v>10.64</v>
      </c>
      <c r="AB1459">
        <v>1059</v>
      </c>
      <c r="AC1459" s="38">
        <v>-16.47</v>
      </c>
      <c r="AD1459" s="38">
        <v>-9.93</v>
      </c>
      <c r="AE1459" s="39">
        <v>0.63</v>
      </c>
      <c r="AF1459" s="38">
        <v>348</v>
      </c>
      <c r="AG1459" s="38">
        <v>544</v>
      </c>
      <c r="AH1459">
        <f t="shared" si="113"/>
        <v>892</v>
      </c>
      <c r="AI1459" s="40">
        <f t="shared" si="114"/>
        <v>32.272069464544138</v>
      </c>
    </row>
    <row r="1460" spans="1:35" ht="15">
      <c r="A1460" t="str">
        <f t="shared" si="110"/>
        <v>1076</v>
      </c>
      <c r="B1460" t="str">
        <f t="shared" si="111"/>
        <v>Körösnagyharsány</v>
      </c>
      <c r="C1460" t="s">
        <v>1458</v>
      </c>
      <c r="D1460" t="str">
        <f>INDEX(helysegnevtar!$A$4:$F$3181,MATCH(tidy!$B1460,helysegnevtar!$A$4:$A$3181,0),3)</f>
        <v>község</v>
      </c>
      <c r="E1460" t="str">
        <f>INDEX(helysegnevtar!$A$4:$F$3181,MATCH(tidy!$B1460,helysegnevtar!$A$4:$A$3181,0),4)</f>
        <v>Békés</v>
      </c>
      <c r="F1460" t="str">
        <f>INDEX(helysegnevtar!$A$4:$F$3181,MATCH(tidy!$B1460,helysegnevtar!$A$4:$A$3181,0),6)</f>
        <v>Sarkadi</v>
      </c>
      <c r="G1460">
        <v>35</v>
      </c>
      <c r="H1460">
        <v>1.86</v>
      </c>
      <c r="I1460">
        <v>59.34</v>
      </c>
      <c r="J1460">
        <v>548</v>
      </c>
      <c r="K1460">
        <v>171</v>
      </c>
      <c r="L1460">
        <v>190</v>
      </c>
      <c r="M1460">
        <f t="shared" si="112"/>
        <v>361</v>
      </c>
      <c r="N1460">
        <v>70.3</v>
      </c>
      <c r="O1460">
        <v>8.1199999999999992</v>
      </c>
      <c r="P1460">
        <v>55</v>
      </c>
      <c r="Q1460">
        <v>19.91</v>
      </c>
      <c r="R1460">
        <v>6.6</v>
      </c>
      <c r="S1460">
        <v>4.87</v>
      </c>
      <c r="T1460">
        <v>11.47</v>
      </c>
      <c r="U1460">
        <v>575409827</v>
      </c>
      <c r="V1460">
        <v>1297</v>
      </c>
      <c r="Z1460">
        <v>2.39</v>
      </c>
      <c r="AB1460">
        <v>145</v>
      </c>
      <c r="AC1460" s="38">
        <v>-45.45</v>
      </c>
      <c r="AD1460" s="38">
        <v>-16.75</v>
      </c>
      <c r="AE1460" s="39"/>
      <c r="AF1460" s="38">
        <v>59</v>
      </c>
      <c r="AG1460" s="38">
        <v>73</v>
      </c>
      <c r="AH1460">
        <f t="shared" si="113"/>
        <v>132</v>
      </c>
      <c r="AI1460" s="40">
        <f t="shared" si="114"/>
        <v>36.56509695290859</v>
      </c>
    </row>
    <row r="1461" spans="1:35" ht="15">
      <c r="A1461" t="str">
        <f t="shared" si="110"/>
        <v>1290</v>
      </c>
      <c r="B1461" t="str">
        <f t="shared" si="111"/>
        <v>Köröstarcsa</v>
      </c>
      <c r="C1461" t="s">
        <v>1459</v>
      </c>
      <c r="D1461" t="str">
        <f>INDEX(helysegnevtar!$A$4:$F$3181,MATCH(tidy!$B1461,helysegnevtar!$A$4:$A$3181,0),3)</f>
        <v>község</v>
      </c>
      <c r="E1461" t="str">
        <f>INDEX(helysegnevtar!$A$4:$F$3181,MATCH(tidy!$B1461,helysegnevtar!$A$4:$A$3181,0),4)</f>
        <v>Békés</v>
      </c>
      <c r="F1461" t="str">
        <f>INDEX(helysegnevtar!$A$4:$F$3181,MATCH(tidy!$B1461,helysegnevtar!$A$4:$A$3181,0),6)</f>
        <v>Békési</v>
      </c>
      <c r="G1461">
        <v>70</v>
      </c>
      <c r="H1461">
        <v>2.71</v>
      </c>
      <c r="I1461">
        <v>54.48</v>
      </c>
      <c r="J1461">
        <v>2380</v>
      </c>
      <c r="K1461">
        <v>739</v>
      </c>
      <c r="L1461">
        <v>805</v>
      </c>
      <c r="M1461">
        <f t="shared" si="112"/>
        <v>1544</v>
      </c>
      <c r="N1461">
        <v>29.12</v>
      </c>
      <c r="O1461">
        <v>11.59</v>
      </c>
      <c r="P1461">
        <v>48</v>
      </c>
      <c r="Q1461">
        <v>62.8</v>
      </c>
      <c r="R1461">
        <v>8.3800000000000008</v>
      </c>
      <c r="S1461">
        <v>12.15</v>
      </c>
      <c r="T1461">
        <v>20.53</v>
      </c>
      <c r="U1461">
        <v>3916241155</v>
      </c>
      <c r="V1461">
        <v>6183</v>
      </c>
      <c r="W1461">
        <v>154</v>
      </c>
      <c r="X1461">
        <v>9</v>
      </c>
      <c r="Y1461">
        <v>8</v>
      </c>
      <c r="Z1461">
        <v>4.96</v>
      </c>
      <c r="AA1461">
        <v>12.68</v>
      </c>
      <c r="AB1461">
        <v>551</v>
      </c>
      <c r="AC1461" s="38">
        <v>-4.96</v>
      </c>
      <c r="AD1461" s="38">
        <v>-9.48</v>
      </c>
      <c r="AE1461" s="39">
        <v>2.6</v>
      </c>
      <c r="AF1461" s="38">
        <v>194</v>
      </c>
      <c r="AG1461" s="38">
        <v>267</v>
      </c>
      <c r="AH1461">
        <f t="shared" si="113"/>
        <v>461</v>
      </c>
      <c r="AI1461" s="40">
        <f t="shared" si="114"/>
        <v>29.857512953367877</v>
      </c>
    </row>
    <row r="1462" spans="1:35" ht="15">
      <c r="A1462" t="str">
        <f t="shared" si="110"/>
        <v>3297</v>
      </c>
      <c r="B1462" t="str">
        <f t="shared" si="111"/>
        <v>Kőröstetétlen</v>
      </c>
      <c r="C1462" t="s">
        <v>1460</v>
      </c>
      <c r="D1462" t="str">
        <f>INDEX(helysegnevtar!$A$4:$F$3181,MATCH(tidy!$B1462,helysegnevtar!$A$4:$A$3181,0),3)</f>
        <v>község</v>
      </c>
      <c r="E1462" t="str">
        <f>INDEX(helysegnevtar!$A$4:$F$3181,MATCH(tidy!$B1462,helysegnevtar!$A$4:$A$3181,0),4)</f>
        <v>Pest</v>
      </c>
      <c r="F1462" t="str">
        <f>INDEX(helysegnevtar!$A$4:$F$3181,MATCH(tidy!$B1462,helysegnevtar!$A$4:$A$3181,0),6)</f>
        <v>Ceglédi</v>
      </c>
      <c r="G1462">
        <v>5</v>
      </c>
      <c r="H1462">
        <v>0.41</v>
      </c>
      <c r="I1462">
        <v>49.58</v>
      </c>
      <c r="J1462">
        <v>785</v>
      </c>
      <c r="K1462">
        <v>253</v>
      </c>
      <c r="L1462">
        <v>265</v>
      </c>
      <c r="M1462">
        <f t="shared" si="112"/>
        <v>518</v>
      </c>
      <c r="N1462">
        <v>90.34</v>
      </c>
      <c r="O1462">
        <v>16.16</v>
      </c>
      <c r="P1462">
        <v>50</v>
      </c>
      <c r="Q1462">
        <v>32.65</v>
      </c>
      <c r="R1462">
        <v>0.8</v>
      </c>
      <c r="S1462">
        <v>3.82</v>
      </c>
      <c r="T1462">
        <v>4.62</v>
      </c>
      <c r="U1462">
        <v>1704036726</v>
      </c>
      <c r="V1462">
        <v>1766</v>
      </c>
      <c r="W1462">
        <v>152</v>
      </c>
      <c r="X1462">
        <v>6</v>
      </c>
      <c r="Y1462">
        <v>1</v>
      </c>
      <c r="Z1462">
        <v>7.87</v>
      </c>
      <c r="AA1462">
        <v>8.51</v>
      </c>
      <c r="AB1462">
        <v>203</v>
      </c>
      <c r="AC1462" s="38">
        <v>-17.05</v>
      </c>
      <c r="AD1462" s="38">
        <v>-2.62</v>
      </c>
      <c r="AE1462" s="39">
        <v>75.66</v>
      </c>
      <c r="AF1462" s="38">
        <v>58</v>
      </c>
      <c r="AG1462" s="38">
        <v>99</v>
      </c>
      <c r="AH1462">
        <f t="shared" si="113"/>
        <v>157</v>
      </c>
      <c r="AI1462" s="40">
        <f t="shared" si="114"/>
        <v>30.308880308880308</v>
      </c>
    </row>
    <row r="1463" spans="1:35" ht="15">
      <c r="A1463" t="str">
        <f t="shared" si="110"/>
        <v>3016</v>
      </c>
      <c r="B1463" t="str">
        <f t="shared" si="111"/>
        <v>Körösújfalu</v>
      </c>
      <c r="C1463" t="s">
        <v>1461</v>
      </c>
      <c r="D1463" t="str">
        <f>INDEX(helysegnevtar!$A$4:$F$3181,MATCH(tidy!$B1463,helysegnevtar!$A$4:$A$3181,0),3)</f>
        <v>község</v>
      </c>
      <c r="E1463" t="str">
        <f>INDEX(helysegnevtar!$A$4:$F$3181,MATCH(tidy!$B1463,helysegnevtar!$A$4:$A$3181,0),4)</f>
        <v>Békés</v>
      </c>
      <c r="F1463" t="str">
        <f>INDEX(helysegnevtar!$A$4:$F$3181,MATCH(tidy!$B1463,helysegnevtar!$A$4:$A$3181,0),6)</f>
        <v>Szeghalmi</v>
      </c>
      <c r="G1463">
        <v>35</v>
      </c>
      <c r="H1463">
        <v>3.62</v>
      </c>
      <c r="I1463">
        <v>51.52</v>
      </c>
      <c r="J1463">
        <v>441</v>
      </c>
      <c r="K1463">
        <v>139</v>
      </c>
      <c r="L1463">
        <v>155</v>
      </c>
      <c r="M1463">
        <f t="shared" si="112"/>
        <v>294</v>
      </c>
      <c r="N1463">
        <v>47.8</v>
      </c>
      <c r="O1463">
        <v>6.7</v>
      </c>
      <c r="P1463">
        <v>57.14</v>
      </c>
      <c r="Q1463">
        <v>25.3</v>
      </c>
      <c r="R1463">
        <v>3.34</v>
      </c>
      <c r="S1463">
        <v>2.93</v>
      </c>
      <c r="T1463">
        <v>6.27</v>
      </c>
      <c r="U1463">
        <v>671379852</v>
      </c>
      <c r="V1463">
        <v>1056</v>
      </c>
      <c r="Z1463">
        <v>14.41</v>
      </c>
      <c r="AA1463">
        <v>24.43</v>
      </c>
      <c r="AB1463">
        <v>121</v>
      </c>
      <c r="AC1463" s="38">
        <v>-48.99</v>
      </c>
      <c r="AD1463" s="38">
        <v>-34.58</v>
      </c>
      <c r="AE1463" s="39"/>
      <c r="AF1463" s="38">
        <v>38</v>
      </c>
      <c r="AG1463" s="38">
        <v>51</v>
      </c>
      <c r="AH1463">
        <f t="shared" si="113"/>
        <v>89</v>
      </c>
      <c r="AI1463" s="40">
        <f t="shared" si="114"/>
        <v>30.272108843537417</v>
      </c>
    </row>
    <row r="1464" spans="1:35" ht="15">
      <c r="A1464" t="str">
        <f t="shared" si="110"/>
        <v>3113</v>
      </c>
      <c r="B1464" t="str">
        <f t="shared" si="111"/>
        <v>Körösszakál</v>
      </c>
      <c r="C1464" t="s">
        <v>1462</v>
      </c>
      <c r="D1464" t="str">
        <f>INDEX(helysegnevtar!$A$4:$F$3181,MATCH(tidy!$B1464,helysegnevtar!$A$4:$A$3181,0),3)</f>
        <v>község</v>
      </c>
      <c r="E1464" t="str">
        <f>INDEX(helysegnevtar!$A$4:$F$3181,MATCH(tidy!$B1464,helysegnevtar!$A$4:$A$3181,0),4)</f>
        <v>Hajdú-Bihar</v>
      </c>
      <c r="F1464" t="str">
        <f>INDEX(helysegnevtar!$A$4:$F$3181,MATCH(tidy!$B1464,helysegnevtar!$A$4:$A$3181,0),6)</f>
        <v>Berettyóújfalui</v>
      </c>
      <c r="G1464">
        <v>56</v>
      </c>
      <c r="H1464">
        <v>15.4</v>
      </c>
      <c r="I1464">
        <v>51.56</v>
      </c>
      <c r="J1464">
        <v>752</v>
      </c>
      <c r="K1464">
        <v>231</v>
      </c>
      <c r="L1464">
        <v>272</v>
      </c>
      <c r="M1464">
        <f t="shared" si="112"/>
        <v>503</v>
      </c>
      <c r="N1464">
        <v>64.7</v>
      </c>
      <c r="O1464">
        <v>8.6</v>
      </c>
      <c r="P1464">
        <v>75.819999999999993</v>
      </c>
      <c r="Q1464">
        <v>15.02</v>
      </c>
      <c r="R1464">
        <v>4.01</v>
      </c>
      <c r="S1464">
        <v>8.14</v>
      </c>
      <c r="T1464">
        <v>12.15</v>
      </c>
      <c r="U1464">
        <v>865688107</v>
      </c>
      <c r="V1464">
        <v>1909</v>
      </c>
      <c r="W1464">
        <v>61</v>
      </c>
      <c r="X1464">
        <v>24</v>
      </c>
      <c r="Y1464">
        <v>18</v>
      </c>
      <c r="Z1464">
        <v>11.8</v>
      </c>
      <c r="AB1464">
        <v>222</v>
      </c>
      <c r="AC1464" s="38">
        <v>1.47</v>
      </c>
      <c r="AD1464" s="38">
        <v>0</v>
      </c>
      <c r="AE1464" s="39">
        <v>21.31</v>
      </c>
      <c r="AF1464" s="38">
        <v>56</v>
      </c>
      <c r="AG1464" s="38">
        <v>68</v>
      </c>
      <c r="AH1464">
        <f t="shared" si="113"/>
        <v>124</v>
      </c>
      <c r="AI1464" s="40">
        <f t="shared" si="114"/>
        <v>24.652087475149106</v>
      </c>
    </row>
    <row r="1465" spans="1:35" ht="15">
      <c r="A1465" t="str">
        <f t="shared" si="110"/>
        <v>894</v>
      </c>
      <c r="B1465" t="str">
        <f t="shared" si="111"/>
        <v>Körösszegapáti</v>
      </c>
      <c r="C1465" t="s">
        <v>1463</v>
      </c>
      <c r="D1465" t="str">
        <f>INDEX(helysegnevtar!$A$4:$F$3181,MATCH(tidy!$B1465,helysegnevtar!$A$4:$A$3181,0),3)</f>
        <v>község</v>
      </c>
      <c r="E1465" t="str">
        <f>INDEX(helysegnevtar!$A$4:$F$3181,MATCH(tidy!$B1465,helysegnevtar!$A$4:$A$3181,0),4)</f>
        <v>Hajdú-Bihar</v>
      </c>
      <c r="F1465" t="str">
        <f>INDEX(helysegnevtar!$A$4:$F$3181,MATCH(tidy!$B1465,helysegnevtar!$A$4:$A$3181,0),6)</f>
        <v>Berettyóújfalui</v>
      </c>
      <c r="G1465">
        <v>67</v>
      </c>
      <c r="H1465">
        <v>2.96</v>
      </c>
      <c r="I1465">
        <v>55.83</v>
      </c>
      <c r="J1465">
        <v>1022</v>
      </c>
      <c r="K1465">
        <v>320</v>
      </c>
      <c r="L1465">
        <v>339</v>
      </c>
      <c r="M1465">
        <f t="shared" si="112"/>
        <v>659</v>
      </c>
      <c r="N1465">
        <v>59.46</v>
      </c>
      <c r="O1465">
        <v>12.85</v>
      </c>
      <c r="P1465">
        <v>68</v>
      </c>
      <c r="Q1465">
        <v>45.85</v>
      </c>
      <c r="R1465">
        <v>1.2</v>
      </c>
      <c r="S1465">
        <v>7.58</v>
      </c>
      <c r="T1465">
        <v>8.7799999999999994</v>
      </c>
      <c r="U1465">
        <v>1282099464</v>
      </c>
      <c r="V1465">
        <v>2058</v>
      </c>
      <c r="W1465">
        <v>71</v>
      </c>
      <c r="X1465">
        <v>12</v>
      </c>
      <c r="Y1465">
        <v>25</v>
      </c>
      <c r="Z1465">
        <v>7.16</v>
      </c>
      <c r="AA1465">
        <v>17.36</v>
      </c>
      <c r="AB1465">
        <v>190</v>
      </c>
      <c r="AC1465" s="38">
        <v>-34.590000000000003</v>
      </c>
      <c r="AD1465" s="38">
        <v>-13.12</v>
      </c>
      <c r="AE1465" s="39">
        <v>49.3</v>
      </c>
      <c r="AF1465" s="38">
        <v>90</v>
      </c>
      <c r="AG1465" s="38">
        <v>126</v>
      </c>
      <c r="AH1465">
        <f t="shared" si="113"/>
        <v>216</v>
      </c>
      <c r="AI1465" s="40">
        <f t="shared" si="114"/>
        <v>32.776934749620636</v>
      </c>
    </row>
    <row r="1466" spans="1:35" ht="15">
      <c r="A1466" t="str">
        <f t="shared" si="110"/>
        <v>3065</v>
      </c>
      <c r="B1466" t="str">
        <f t="shared" si="111"/>
        <v>Kőszárhegy</v>
      </c>
      <c r="C1466" t="s">
        <v>1464</v>
      </c>
      <c r="D1466" t="str">
        <f>INDEX(helysegnevtar!$A$4:$F$3181,MATCH(tidy!$B1466,helysegnevtar!$A$4:$A$3181,0),3)</f>
        <v>község</v>
      </c>
      <c r="E1466" t="str">
        <f>INDEX(helysegnevtar!$A$4:$F$3181,MATCH(tidy!$B1466,helysegnevtar!$A$4:$A$3181,0),4)</f>
        <v>Fejér</v>
      </c>
      <c r="F1466" t="str">
        <f>INDEX(helysegnevtar!$A$4:$F$3181,MATCH(tidy!$B1466,helysegnevtar!$A$4:$A$3181,0),6)</f>
        <v>Székesfehérvári</v>
      </c>
      <c r="G1466">
        <v>2</v>
      </c>
      <c r="H1466">
        <v>1.21</v>
      </c>
      <c r="I1466">
        <v>49.09</v>
      </c>
      <c r="J1466">
        <v>1654</v>
      </c>
      <c r="K1466">
        <v>535</v>
      </c>
      <c r="L1466">
        <v>578</v>
      </c>
      <c r="M1466">
        <f t="shared" si="112"/>
        <v>1113</v>
      </c>
      <c r="N1466">
        <v>17.22</v>
      </c>
      <c r="O1466">
        <v>22.53</v>
      </c>
      <c r="P1466">
        <v>42.86</v>
      </c>
      <c r="Q1466">
        <v>5.9</v>
      </c>
      <c r="R1466">
        <v>0.97</v>
      </c>
      <c r="S1466">
        <v>14.36</v>
      </c>
      <c r="T1466">
        <v>15.33</v>
      </c>
      <c r="U1466">
        <v>4133451637</v>
      </c>
      <c r="V1466">
        <v>3731</v>
      </c>
      <c r="Z1466">
        <v>11.57</v>
      </c>
      <c r="AB1466">
        <v>271</v>
      </c>
      <c r="AC1466" s="38">
        <v>-8.35</v>
      </c>
      <c r="AD1466" s="38">
        <v>-5.78</v>
      </c>
      <c r="AE1466" s="39"/>
      <c r="AF1466" s="38">
        <v>114</v>
      </c>
      <c r="AG1466" s="38">
        <v>163</v>
      </c>
      <c r="AH1466">
        <f t="shared" si="113"/>
        <v>277</v>
      </c>
      <c r="AI1466" s="40">
        <f t="shared" si="114"/>
        <v>24.887690925426774</v>
      </c>
    </row>
    <row r="1467" spans="1:35" ht="15">
      <c r="A1467" t="str">
        <f t="shared" si="110"/>
        <v>1683</v>
      </c>
      <c r="B1467" t="str">
        <f t="shared" si="111"/>
        <v>Kőszeg</v>
      </c>
      <c r="C1467" t="s">
        <v>1465</v>
      </c>
      <c r="D1467" t="str">
        <f>INDEX(helysegnevtar!$A$4:$F$3181,MATCH(tidy!$B1467,helysegnevtar!$A$4:$A$3181,0),3)</f>
        <v>város</v>
      </c>
      <c r="E1467" t="str">
        <f>INDEX(helysegnevtar!$A$4:$F$3181,MATCH(tidy!$B1467,helysegnevtar!$A$4:$A$3181,0),4)</f>
        <v>Vas</v>
      </c>
      <c r="F1467" t="str">
        <f>INDEX(helysegnevtar!$A$4:$F$3181,MATCH(tidy!$B1467,helysegnevtar!$A$4:$A$3181,0),6)</f>
        <v>Kőszegi</v>
      </c>
      <c r="G1467">
        <v>18</v>
      </c>
      <c r="H1467">
        <v>0.46</v>
      </c>
      <c r="I1467">
        <v>51.64</v>
      </c>
      <c r="J1467">
        <v>11412</v>
      </c>
      <c r="K1467">
        <v>3576</v>
      </c>
      <c r="L1467">
        <v>3755</v>
      </c>
      <c r="M1467">
        <f t="shared" si="112"/>
        <v>7331</v>
      </c>
      <c r="N1467">
        <v>21.31</v>
      </c>
      <c r="O1467">
        <v>25.69</v>
      </c>
      <c r="P1467">
        <v>41.4</v>
      </c>
      <c r="Q1467">
        <v>54.66</v>
      </c>
      <c r="R1467">
        <v>20.48</v>
      </c>
      <c r="S1467">
        <v>48.26</v>
      </c>
      <c r="T1467">
        <v>68.739999999999995</v>
      </c>
      <c r="U1467">
        <v>19314883336</v>
      </c>
      <c r="V1467">
        <v>21512</v>
      </c>
      <c r="W1467">
        <v>1136</v>
      </c>
      <c r="X1467">
        <v>72</v>
      </c>
      <c r="Y1467">
        <v>18</v>
      </c>
      <c r="Z1467">
        <v>15.5</v>
      </c>
      <c r="AA1467">
        <v>1.38</v>
      </c>
      <c r="AB1467">
        <v>2048</v>
      </c>
      <c r="AC1467" s="38">
        <v>8.82</v>
      </c>
      <c r="AD1467" s="38">
        <v>-6.42</v>
      </c>
      <c r="AE1467" s="39">
        <v>24.56</v>
      </c>
      <c r="AF1467" s="38">
        <v>942</v>
      </c>
      <c r="AG1467" s="38">
        <v>1468</v>
      </c>
      <c r="AH1467">
        <f t="shared" si="113"/>
        <v>2410</v>
      </c>
      <c r="AI1467" s="40">
        <f t="shared" si="114"/>
        <v>32.874096303369257</v>
      </c>
    </row>
    <row r="1468" spans="1:35" ht="15">
      <c r="A1468" t="str">
        <f t="shared" si="110"/>
        <v>574</v>
      </c>
      <c r="B1468" t="str">
        <f t="shared" si="111"/>
        <v>Kőszegdoroszló</v>
      </c>
      <c r="C1468" t="s">
        <v>1466</v>
      </c>
      <c r="D1468" t="str">
        <f>INDEX(helysegnevtar!$A$4:$F$3181,MATCH(tidy!$B1468,helysegnevtar!$A$4:$A$3181,0),3)</f>
        <v>község</v>
      </c>
      <c r="E1468" t="str">
        <f>INDEX(helysegnevtar!$A$4:$F$3181,MATCH(tidy!$B1468,helysegnevtar!$A$4:$A$3181,0),4)</f>
        <v>Vas</v>
      </c>
      <c r="F1468" t="str">
        <f>INDEX(helysegnevtar!$A$4:$F$3181,MATCH(tidy!$B1468,helysegnevtar!$A$4:$A$3181,0),6)</f>
        <v>Kőszegi</v>
      </c>
      <c r="H1468">
        <v>1.82</v>
      </c>
      <c r="I1468">
        <v>43.96</v>
      </c>
      <c r="J1468">
        <v>284</v>
      </c>
      <c r="K1468">
        <v>90</v>
      </c>
      <c r="L1468">
        <v>106</v>
      </c>
      <c r="M1468">
        <f t="shared" si="112"/>
        <v>196</v>
      </c>
      <c r="N1468">
        <v>17.88</v>
      </c>
      <c r="O1468">
        <v>26.73</v>
      </c>
      <c r="P1468">
        <v>80</v>
      </c>
      <c r="Q1468">
        <v>9.65</v>
      </c>
      <c r="R1468">
        <v>0.96</v>
      </c>
      <c r="S1468">
        <v>1.4</v>
      </c>
      <c r="T1468">
        <v>2.36</v>
      </c>
      <c r="U1468">
        <v>454436692</v>
      </c>
      <c r="V1468">
        <v>509</v>
      </c>
      <c r="Z1468">
        <v>13.54</v>
      </c>
      <c r="AB1468">
        <v>45</v>
      </c>
      <c r="AC1468" s="38">
        <v>67.680000000000007</v>
      </c>
      <c r="AD1468" s="38">
        <v>-6.77</v>
      </c>
      <c r="AE1468" s="39"/>
      <c r="AF1468" s="38">
        <v>22</v>
      </c>
      <c r="AG1468" s="38">
        <v>22</v>
      </c>
      <c r="AH1468">
        <f t="shared" si="113"/>
        <v>44</v>
      </c>
      <c r="AI1468" s="40">
        <f t="shared" si="114"/>
        <v>22.448979591836736</v>
      </c>
    </row>
    <row r="1469" spans="1:35" ht="15">
      <c r="A1469" t="str">
        <f t="shared" si="110"/>
        <v>2604</v>
      </c>
      <c r="B1469" t="str">
        <f t="shared" si="111"/>
        <v>Kőszegpaty</v>
      </c>
      <c r="C1469" t="s">
        <v>1467</v>
      </c>
      <c r="D1469" t="str">
        <f>INDEX(helysegnevtar!$A$4:$F$3181,MATCH(tidy!$B1469,helysegnevtar!$A$4:$A$3181,0),3)</f>
        <v>község</v>
      </c>
      <c r="E1469" t="str">
        <f>INDEX(helysegnevtar!$A$4:$F$3181,MATCH(tidy!$B1469,helysegnevtar!$A$4:$A$3181,0),4)</f>
        <v>Vas</v>
      </c>
      <c r="F1469" t="str">
        <f>INDEX(helysegnevtar!$A$4:$F$3181,MATCH(tidy!$B1469,helysegnevtar!$A$4:$A$3181,0),6)</f>
        <v>Kőszegi</v>
      </c>
      <c r="G1469">
        <v>1</v>
      </c>
      <c r="I1469">
        <v>56.8</v>
      </c>
      <c r="J1469">
        <v>219</v>
      </c>
      <c r="K1469">
        <v>60</v>
      </c>
      <c r="L1469">
        <v>78</v>
      </c>
      <c r="M1469">
        <f t="shared" si="112"/>
        <v>138</v>
      </c>
      <c r="N1469">
        <v>17.22</v>
      </c>
      <c r="O1469">
        <v>21.43</v>
      </c>
      <c r="Q1469">
        <v>12.25</v>
      </c>
      <c r="R1469">
        <v>0.69</v>
      </c>
      <c r="S1469">
        <v>1.29</v>
      </c>
      <c r="T1469">
        <v>1.98</v>
      </c>
      <c r="U1469">
        <v>377353670</v>
      </c>
      <c r="V1469">
        <v>485</v>
      </c>
      <c r="Z1469">
        <v>10.81</v>
      </c>
      <c r="AA1469">
        <v>8.43</v>
      </c>
      <c r="AB1469">
        <v>67</v>
      </c>
      <c r="AC1469" s="38">
        <v>21.62</v>
      </c>
      <c r="AD1469" s="38">
        <v>-27.03</v>
      </c>
      <c r="AE1469" s="39"/>
      <c r="AF1469" s="38">
        <v>30</v>
      </c>
      <c r="AG1469" s="38">
        <v>19</v>
      </c>
      <c r="AH1469">
        <f t="shared" si="113"/>
        <v>49</v>
      </c>
      <c r="AI1469" s="40">
        <f t="shared" si="114"/>
        <v>35.507246376811594</v>
      </c>
    </row>
    <row r="1470" spans="1:35" ht="15">
      <c r="A1470" t="str">
        <f t="shared" si="110"/>
        <v>2010</v>
      </c>
      <c r="B1470" t="str">
        <f t="shared" si="111"/>
        <v>Kőszegszerdahely</v>
      </c>
      <c r="C1470" t="s">
        <v>1468</v>
      </c>
      <c r="D1470" t="str">
        <f>INDEX(helysegnevtar!$A$4:$F$3181,MATCH(tidy!$B1470,helysegnevtar!$A$4:$A$3181,0),3)</f>
        <v>község</v>
      </c>
      <c r="E1470" t="str">
        <f>INDEX(helysegnevtar!$A$4:$F$3181,MATCH(tidy!$B1470,helysegnevtar!$A$4:$A$3181,0),4)</f>
        <v>Vas</v>
      </c>
      <c r="F1470" t="str">
        <f>INDEX(helysegnevtar!$A$4:$F$3181,MATCH(tidy!$B1470,helysegnevtar!$A$4:$A$3181,0),6)</f>
        <v>Kőszegi</v>
      </c>
      <c r="G1470">
        <v>3</v>
      </c>
      <c r="I1470">
        <v>47.12</v>
      </c>
      <c r="J1470">
        <v>570</v>
      </c>
      <c r="K1470">
        <v>174</v>
      </c>
      <c r="L1470">
        <v>204</v>
      </c>
      <c r="M1470">
        <f t="shared" si="112"/>
        <v>378</v>
      </c>
      <c r="N1470">
        <v>20.41</v>
      </c>
      <c r="O1470">
        <v>21.83</v>
      </c>
      <c r="P1470">
        <v>62.5</v>
      </c>
      <c r="Q1470">
        <v>7.37</v>
      </c>
      <c r="R1470">
        <v>2.61</v>
      </c>
      <c r="S1470">
        <v>0.65</v>
      </c>
      <c r="T1470">
        <v>3.26</v>
      </c>
      <c r="U1470">
        <v>1029191179</v>
      </c>
      <c r="V1470">
        <v>955</v>
      </c>
      <c r="Z1470">
        <v>15.11</v>
      </c>
      <c r="AB1470">
        <v>78</v>
      </c>
      <c r="AC1470" s="38">
        <v>11.33</v>
      </c>
      <c r="AD1470" s="38">
        <v>-3.78</v>
      </c>
      <c r="AE1470" s="39"/>
      <c r="AF1470" s="38">
        <v>51</v>
      </c>
      <c r="AG1470" s="38">
        <v>61</v>
      </c>
      <c r="AH1470">
        <f t="shared" si="113"/>
        <v>112</v>
      </c>
      <c r="AI1470" s="40">
        <f t="shared" si="114"/>
        <v>29.629629629629626</v>
      </c>
    </row>
    <row r="1471" spans="1:35" ht="15">
      <c r="A1471" t="str">
        <f t="shared" si="110"/>
        <v>1814</v>
      </c>
      <c r="B1471" t="str">
        <f t="shared" si="111"/>
        <v>Kötcse</v>
      </c>
      <c r="C1471" t="s">
        <v>1469</v>
      </c>
      <c r="D1471" t="str">
        <f>INDEX(helysegnevtar!$A$4:$F$3181,MATCH(tidy!$B1471,helysegnevtar!$A$4:$A$3181,0),3)</f>
        <v>község</v>
      </c>
      <c r="E1471" t="str">
        <f>INDEX(helysegnevtar!$A$4:$F$3181,MATCH(tidy!$B1471,helysegnevtar!$A$4:$A$3181,0),4)</f>
        <v>Somogy</v>
      </c>
      <c r="F1471" t="str">
        <f>INDEX(helysegnevtar!$A$4:$F$3181,MATCH(tidy!$B1471,helysegnevtar!$A$4:$A$3181,0),6)</f>
        <v>Siófoki</v>
      </c>
      <c r="G1471">
        <v>4</v>
      </c>
      <c r="H1471">
        <v>2.35</v>
      </c>
      <c r="I1471">
        <v>50.78</v>
      </c>
      <c r="J1471">
        <v>547</v>
      </c>
      <c r="K1471">
        <v>168</v>
      </c>
      <c r="L1471">
        <v>186</v>
      </c>
      <c r="M1471">
        <f t="shared" si="112"/>
        <v>354</v>
      </c>
      <c r="N1471">
        <v>57.02</v>
      </c>
      <c r="O1471">
        <v>22</v>
      </c>
      <c r="P1471">
        <v>66.67</v>
      </c>
      <c r="Q1471">
        <v>19.54</v>
      </c>
      <c r="R1471">
        <v>3.5</v>
      </c>
      <c r="S1471">
        <v>11.24</v>
      </c>
      <c r="T1471">
        <v>14.74</v>
      </c>
      <c r="U1471">
        <v>786597334</v>
      </c>
      <c r="V1471">
        <v>1054</v>
      </c>
      <c r="Z1471">
        <v>8.39</v>
      </c>
      <c r="AB1471">
        <v>110</v>
      </c>
      <c r="AC1471" s="38">
        <v>16.77</v>
      </c>
      <c r="AD1471" s="38">
        <v>-4.1900000000000004</v>
      </c>
      <c r="AE1471" s="39"/>
      <c r="AF1471" s="38">
        <v>59</v>
      </c>
      <c r="AG1471" s="38">
        <v>70</v>
      </c>
      <c r="AH1471">
        <f t="shared" si="113"/>
        <v>129</v>
      </c>
      <c r="AI1471" s="40">
        <f t="shared" si="114"/>
        <v>36.440677966101696</v>
      </c>
    </row>
    <row r="1472" spans="1:35" ht="15">
      <c r="A1472" t="str">
        <f t="shared" si="110"/>
        <v>680</v>
      </c>
      <c r="B1472" t="str">
        <f t="shared" si="111"/>
        <v>Kötegyán</v>
      </c>
      <c r="C1472" t="s">
        <v>1470</v>
      </c>
      <c r="D1472" t="str">
        <f>INDEX(helysegnevtar!$A$4:$F$3181,MATCH(tidy!$B1472,helysegnevtar!$A$4:$A$3181,0),3)</f>
        <v>község</v>
      </c>
      <c r="E1472" t="str">
        <f>INDEX(helysegnevtar!$A$4:$F$3181,MATCH(tidy!$B1472,helysegnevtar!$A$4:$A$3181,0),4)</f>
        <v>Békés</v>
      </c>
      <c r="F1472" t="str">
        <f>INDEX(helysegnevtar!$A$4:$F$3181,MATCH(tidy!$B1472,helysegnevtar!$A$4:$A$3181,0),6)</f>
        <v>Sarkadi</v>
      </c>
      <c r="G1472">
        <v>43</v>
      </c>
      <c r="H1472">
        <v>6.75</v>
      </c>
      <c r="I1472">
        <v>62.76</v>
      </c>
      <c r="J1472">
        <v>1379</v>
      </c>
      <c r="K1472">
        <v>409</v>
      </c>
      <c r="L1472">
        <v>463</v>
      </c>
      <c r="M1472">
        <f t="shared" si="112"/>
        <v>872</v>
      </c>
      <c r="N1472">
        <v>37.119999999999997</v>
      </c>
      <c r="O1472">
        <v>13.3</v>
      </c>
      <c r="P1472">
        <v>49.06</v>
      </c>
      <c r="Q1472">
        <v>42.95</v>
      </c>
      <c r="R1472">
        <v>10.3</v>
      </c>
      <c r="S1472">
        <v>15.47</v>
      </c>
      <c r="T1472">
        <v>25.77</v>
      </c>
      <c r="U1472">
        <v>1992175744</v>
      </c>
      <c r="V1472">
        <v>3532</v>
      </c>
      <c r="W1472">
        <v>54</v>
      </c>
      <c r="X1472">
        <v>13</v>
      </c>
      <c r="Y1472">
        <v>15</v>
      </c>
      <c r="Z1472">
        <v>3.33</v>
      </c>
      <c r="AA1472">
        <v>16.059999999999999</v>
      </c>
      <c r="AB1472">
        <v>331</v>
      </c>
      <c r="AC1472" s="38">
        <v>7.5</v>
      </c>
      <c r="AD1472" s="38">
        <v>-5.83</v>
      </c>
      <c r="AE1472" s="39">
        <v>14.81</v>
      </c>
      <c r="AF1472" s="38">
        <v>136</v>
      </c>
      <c r="AG1472" s="38">
        <v>178</v>
      </c>
      <c r="AH1472">
        <f t="shared" si="113"/>
        <v>314</v>
      </c>
      <c r="AI1472" s="40">
        <f t="shared" si="114"/>
        <v>36.009174311926607</v>
      </c>
    </row>
    <row r="1473" spans="1:35" ht="15">
      <c r="A1473" t="str">
        <f t="shared" si="110"/>
        <v>1123</v>
      </c>
      <c r="B1473" t="str">
        <f t="shared" si="111"/>
        <v>Kőtelek</v>
      </c>
      <c r="C1473" t="s">
        <v>1471</v>
      </c>
      <c r="D1473" t="str">
        <f>INDEX(helysegnevtar!$A$4:$F$3181,MATCH(tidy!$B1473,helysegnevtar!$A$4:$A$3181,0),3)</f>
        <v>község</v>
      </c>
      <c r="E1473" t="str">
        <f>INDEX(helysegnevtar!$A$4:$F$3181,MATCH(tidy!$B1473,helysegnevtar!$A$4:$A$3181,0),4)</f>
        <v>Jász-Nagykun-Szolnok</v>
      </c>
      <c r="F1473" t="str">
        <f>INDEX(helysegnevtar!$A$4:$F$3181,MATCH(tidy!$B1473,helysegnevtar!$A$4:$A$3181,0),6)</f>
        <v>Szolnoki</v>
      </c>
      <c r="G1473">
        <v>33</v>
      </c>
      <c r="H1473">
        <v>18.98</v>
      </c>
      <c r="I1473">
        <v>55.08</v>
      </c>
      <c r="J1473">
        <v>1616</v>
      </c>
      <c r="K1473">
        <v>525</v>
      </c>
      <c r="L1473">
        <v>506</v>
      </c>
      <c r="M1473">
        <f t="shared" si="112"/>
        <v>1031</v>
      </c>
      <c r="N1473">
        <v>35.659999999999997</v>
      </c>
      <c r="O1473">
        <v>11.08</v>
      </c>
      <c r="P1473">
        <v>67.44</v>
      </c>
      <c r="Q1473">
        <v>45.14</v>
      </c>
      <c r="R1473">
        <v>5.56</v>
      </c>
      <c r="S1473">
        <v>12.79</v>
      </c>
      <c r="T1473">
        <v>18.350000000000001</v>
      </c>
      <c r="U1473">
        <v>1874152175</v>
      </c>
      <c r="V1473">
        <v>3412</v>
      </c>
      <c r="W1473">
        <v>111</v>
      </c>
      <c r="X1473">
        <v>22</v>
      </c>
      <c r="Y1473">
        <v>59</v>
      </c>
      <c r="Z1473">
        <v>20.05</v>
      </c>
      <c r="AB1473">
        <v>503</v>
      </c>
      <c r="AC1473" s="38">
        <v>20.69</v>
      </c>
      <c r="AD1473" s="38">
        <v>-13.58</v>
      </c>
      <c r="AE1473" s="39">
        <v>0.9</v>
      </c>
      <c r="AF1473" s="38">
        <v>111</v>
      </c>
      <c r="AG1473" s="38">
        <v>161</v>
      </c>
      <c r="AH1473">
        <f t="shared" si="113"/>
        <v>272</v>
      </c>
      <c r="AI1473" s="40">
        <f t="shared" si="114"/>
        <v>26.382153249272548</v>
      </c>
    </row>
    <row r="1474" spans="1:35" ht="15">
      <c r="A1474" t="str">
        <f t="shared" si="110"/>
        <v>2345</v>
      </c>
      <c r="B1474" t="str">
        <f t="shared" si="111"/>
        <v>Kővágóörs</v>
      </c>
      <c r="C1474" t="s">
        <v>1472</v>
      </c>
      <c r="D1474" t="str">
        <f>INDEX(helysegnevtar!$A$4:$F$3181,MATCH(tidy!$B1474,helysegnevtar!$A$4:$A$3181,0),3)</f>
        <v>község</v>
      </c>
      <c r="E1474" t="str">
        <f>INDEX(helysegnevtar!$A$4:$F$3181,MATCH(tidy!$B1474,helysegnevtar!$A$4:$A$3181,0),4)</f>
        <v>Veszprém</v>
      </c>
      <c r="F1474" t="str">
        <f>INDEX(helysegnevtar!$A$4:$F$3181,MATCH(tidy!$B1474,helysegnevtar!$A$4:$A$3181,0),6)</f>
        <v>Tapolcai</v>
      </c>
      <c r="G1474">
        <v>2</v>
      </c>
      <c r="H1474">
        <v>1.34</v>
      </c>
      <c r="I1474">
        <v>65.36</v>
      </c>
      <c r="J1474">
        <v>682</v>
      </c>
      <c r="K1474">
        <v>176</v>
      </c>
      <c r="L1474">
        <v>235</v>
      </c>
      <c r="M1474">
        <f t="shared" si="112"/>
        <v>411</v>
      </c>
      <c r="N1474">
        <v>52.35</v>
      </c>
      <c r="O1474">
        <v>20.329999999999998</v>
      </c>
      <c r="P1474">
        <v>42.11</v>
      </c>
      <c r="Q1474">
        <v>22.09</v>
      </c>
      <c r="R1474">
        <v>7.09</v>
      </c>
      <c r="S1474">
        <v>8.15</v>
      </c>
      <c r="T1474">
        <v>15.24</v>
      </c>
      <c r="U1474">
        <v>1110902373</v>
      </c>
      <c r="V1474">
        <v>1376</v>
      </c>
      <c r="Z1474">
        <v>9.08</v>
      </c>
      <c r="AB1474">
        <v>130</v>
      </c>
      <c r="AC1474" s="38">
        <v>-36.31</v>
      </c>
      <c r="AD1474" s="38">
        <v>-16.64</v>
      </c>
      <c r="AE1474" s="39"/>
      <c r="AF1474" s="38">
        <v>96</v>
      </c>
      <c r="AG1474" s="38">
        <v>102</v>
      </c>
      <c r="AH1474">
        <f t="shared" si="113"/>
        <v>198</v>
      </c>
      <c r="AI1474" s="40">
        <f t="shared" si="114"/>
        <v>48.175182481751825</v>
      </c>
    </row>
    <row r="1475" spans="1:35" ht="15">
      <c r="A1475" t="str">
        <f t="shared" ref="A1475:A1538" si="115">MID(C1475,SEARCH("(",C1475)+1,LEN(C1475)-SEARCH("(",C1475)-1)</f>
        <v>1553</v>
      </c>
      <c r="B1475" t="str">
        <f t="shared" ref="B1475:B1538" si="116">LEFT(SUBSTITUTE(C1475," * "," "),SEARCH("(",SUBSTITUTE(C1475," * "," "))-2)</f>
        <v>Kővágószőlős</v>
      </c>
      <c r="C1475" t="s">
        <v>1473</v>
      </c>
      <c r="D1475" t="str">
        <f>INDEX(helysegnevtar!$A$4:$F$3181,MATCH(tidy!$B1475,helysegnevtar!$A$4:$A$3181,0),3)</f>
        <v>község</v>
      </c>
      <c r="E1475" t="str">
        <f>INDEX(helysegnevtar!$A$4:$F$3181,MATCH(tidy!$B1475,helysegnevtar!$A$4:$A$3181,0),4)</f>
        <v>Baranya</v>
      </c>
      <c r="F1475" t="str">
        <f>INDEX(helysegnevtar!$A$4:$F$3181,MATCH(tidy!$B1475,helysegnevtar!$A$4:$A$3181,0),6)</f>
        <v>Pécsi</v>
      </c>
      <c r="G1475">
        <v>10</v>
      </c>
      <c r="H1475">
        <v>9.99</v>
      </c>
      <c r="I1475">
        <v>50.28</v>
      </c>
      <c r="J1475">
        <v>1396</v>
      </c>
      <c r="K1475">
        <v>473</v>
      </c>
      <c r="L1475">
        <v>465</v>
      </c>
      <c r="M1475">
        <f t="shared" ref="M1475:M1538" si="117">L1475+K1475</f>
        <v>938</v>
      </c>
      <c r="N1475">
        <v>17.350000000000001</v>
      </c>
      <c r="O1475">
        <v>20.61</v>
      </c>
      <c r="P1475">
        <v>44.12</v>
      </c>
      <c r="Q1475">
        <v>18.25</v>
      </c>
      <c r="R1475">
        <v>2.68</v>
      </c>
      <c r="S1475">
        <v>8.31</v>
      </c>
      <c r="T1475">
        <v>10.99</v>
      </c>
      <c r="U1475">
        <v>2363493420</v>
      </c>
      <c r="V1475">
        <v>3008</v>
      </c>
      <c r="W1475">
        <v>56</v>
      </c>
      <c r="X1475">
        <v>1</v>
      </c>
      <c r="Y1475">
        <v>11</v>
      </c>
      <c r="Z1475">
        <v>7.68</v>
      </c>
      <c r="AA1475">
        <v>3.91</v>
      </c>
      <c r="AB1475">
        <v>308</v>
      </c>
      <c r="AC1475" s="38">
        <v>10.76</v>
      </c>
      <c r="AD1475" s="38">
        <v>-2.31</v>
      </c>
      <c r="AE1475" s="39">
        <v>57.14</v>
      </c>
      <c r="AF1475" s="38">
        <v>90</v>
      </c>
      <c r="AG1475" s="38">
        <v>138</v>
      </c>
      <c r="AH1475">
        <f t="shared" ref="AH1475:AH1538" si="118">AG1475+AF1475</f>
        <v>228</v>
      </c>
      <c r="AI1475" s="40">
        <f t="shared" ref="AI1475:AI1538" si="119">AH1475/M1475*100</f>
        <v>24.307036247334754</v>
      </c>
    </row>
    <row r="1476" spans="1:35" ht="15">
      <c r="A1476" t="str">
        <f t="shared" si="115"/>
        <v>699</v>
      </c>
      <c r="B1476" t="str">
        <f t="shared" si="116"/>
        <v>Kővágótöttös</v>
      </c>
      <c r="C1476" t="s">
        <v>1474</v>
      </c>
      <c r="D1476" t="str">
        <f>INDEX(helysegnevtar!$A$4:$F$3181,MATCH(tidy!$B1476,helysegnevtar!$A$4:$A$3181,0),3)</f>
        <v>község</v>
      </c>
      <c r="E1476" t="str">
        <f>INDEX(helysegnevtar!$A$4:$F$3181,MATCH(tidy!$B1476,helysegnevtar!$A$4:$A$3181,0),4)</f>
        <v>Baranya</v>
      </c>
      <c r="F1476" t="str">
        <f>INDEX(helysegnevtar!$A$4:$F$3181,MATCH(tidy!$B1476,helysegnevtar!$A$4:$A$3181,0),6)</f>
        <v>Pécsi</v>
      </c>
      <c r="G1476">
        <v>5</v>
      </c>
      <c r="H1476">
        <v>4.97</v>
      </c>
      <c r="I1476">
        <v>47.98</v>
      </c>
      <c r="J1476">
        <v>364</v>
      </c>
      <c r="K1476">
        <v>128</v>
      </c>
      <c r="L1476">
        <v>105</v>
      </c>
      <c r="M1476">
        <f t="shared" si="117"/>
        <v>233</v>
      </c>
      <c r="N1476">
        <v>18.5</v>
      </c>
      <c r="O1476">
        <v>14.53</v>
      </c>
      <c r="P1476">
        <v>62.5</v>
      </c>
      <c r="Q1476">
        <v>13.94</v>
      </c>
      <c r="R1476">
        <v>1.3</v>
      </c>
      <c r="S1476">
        <v>2.5</v>
      </c>
      <c r="T1476">
        <v>3.8</v>
      </c>
      <c r="U1476">
        <v>544317961</v>
      </c>
      <c r="V1476">
        <v>862</v>
      </c>
      <c r="Z1476">
        <v>6.18</v>
      </c>
      <c r="AA1476">
        <v>8.33</v>
      </c>
      <c r="AB1476">
        <v>84</v>
      </c>
      <c r="AC1476" s="38">
        <v>-18.55</v>
      </c>
      <c r="AD1476" s="38">
        <v>3.09</v>
      </c>
      <c r="AE1476" s="39"/>
      <c r="AF1476" s="38">
        <v>29</v>
      </c>
      <c r="AG1476" s="38">
        <v>33</v>
      </c>
      <c r="AH1476">
        <f t="shared" si="118"/>
        <v>62</v>
      </c>
      <c r="AI1476" s="40">
        <f t="shared" si="119"/>
        <v>26.609442060085836</v>
      </c>
    </row>
    <row r="1477" spans="1:35" ht="15">
      <c r="A1477" t="str">
        <f t="shared" si="115"/>
        <v>995</v>
      </c>
      <c r="B1477" t="str">
        <f t="shared" si="116"/>
        <v>Kövegy</v>
      </c>
      <c r="C1477" t="s">
        <v>1475</v>
      </c>
      <c r="D1477" t="str">
        <f>INDEX(helysegnevtar!$A$4:$F$3181,MATCH(tidy!$B1477,helysegnevtar!$A$4:$A$3181,0),3)</f>
        <v>község</v>
      </c>
      <c r="E1477" t="str">
        <f>INDEX(helysegnevtar!$A$4:$F$3181,MATCH(tidy!$B1477,helysegnevtar!$A$4:$A$3181,0),4)</f>
        <v>Csongrád-Csanád</v>
      </c>
      <c r="F1477" t="str">
        <f>INDEX(helysegnevtar!$A$4:$F$3181,MATCH(tidy!$B1477,helysegnevtar!$A$4:$A$3181,0),6)</f>
        <v>Makói</v>
      </c>
      <c r="G1477">
        <v>12</v>
      </c>
      <c r="H1477">
        <v>1.27</v>
      </c>
      <c r="I1477">
        <v>49.77</v>
      </c>
      <c r="J1477">
        <v>349</v>
      </c>
      <c r="K1477">
        <v>107</v>
      </c>
      <c r="L1477">
        <v>126</v>
      </c>
      <c r="M1477">
        <f t="shared" si="117"/>
        <v>233</v>
      </c>
      <c r="N1477">
        <v>35.369999999999997</v>
      </c>
      <c r="O1477">
        <v>8.6999999999999993</v>
      </c>
      <c r="P1477">
        <v>85.71</v>
      </c>
      <c r="Q1477">
        <v>9.7100000000000009</v>
      </c>
      <c r="R1477">
        <v>5.47</v>
      </c>
      <c r="S1477">
        <v>1.39</v>
      </c>
      <c r="T1477">
        <v>6.86</v>
      </c>
      <c r="U1477">
        <v>473519058</v>
      </c>
      <c r="V1477">
        <v>893</v>
      </c>
      <c r="Z1477">
        <v>9.23</v>
      </c>
      <c r="AA1477">
        <v>23.81</v>
      </c>
      <c r="AB1477">
        <v>119</v>
      </c>
      <c r="AC1477" s="38">
        <v>-55.38</v>
      </c>
      <c r="AD1477" s="38">
        <v>-12.31</v>
      </c>
      <c r="AE1477" s="39"/>
      <c r="AF1477" s="38">
        <v>30</v>
      </c>
      <c r="AG1477" s="38">
        <v>45</v>
      </c>
      <c r="AH1477">
        <f t="shared" si="118"/>
        <v>75</v>
      </c>
      <c r="AI1477" s="40">
        <f t="shared" si="119"/>
        <v>32.188841201716741</v>
      </c>
    </row>
    <row r="1478" spans="1:35" ht="15">
      <c r="A1478" t="str">
        <f t="shared" si="115"/>
        <v>2585</v>
      </c>
      <c r="B1478" t="str">
        <f t="shared" si="116"/>
        <v>Köveskál</v>
      </c>
      <c r="C1478" t="s">
        <v>1476</v>
      </c>
      <c r="D1478" t="str">
        <f>INDEX(helysegnevtar!$A$4:$F$3181,MATCH(tidy!$B1478,helysegnevtar!$A$4:$A$3181,0),3)</f>
        <v>község</v>
      </c>
      <c r="E1478" t="str">
        <f>INDEX(helysegnevtar!$A$4:$F$3181,MATCH(tidy!$B1478,helysegnevtar!$A$4:$A$3181,0),4)</f>
        <v>Veszprém</v>
      </c>
      <c r="F1478" t="str">
        <f>INDEX(helysegnevtar!$A$4:$F$3181,MATCH(tidy!$B1478,helysegnevtar!$A$4:$A$3181,0),6)</f>
        <v>Tapolcai</v>
      </c>
      <c r="G1478">
        <v>4</v>
      </c>
      <c r="I1478">
        <v>55.94</v>
      </c>
      <c r="J1478">
        <v>344</v>
      </c>
      <c r="K1478">
        <v>93</v>
      </c>
      <c r="L1478">
        <v>122</v>
      </c>
      <c r="M1478">
        <f t="shared" si="117"/>
        <v>215</v>
      </c>
      <c r="N1478">
        <v>45.67</v>
      </c>
      <c r="O1478">
        <v>31.47</v>
      </c>
      <c r="P1478">
        <v>63.64</v>
      </c>
      <c r="Q1478">
        <v>14.49</v>
      </c>
      <c r="R1478">
        <v>5.07</v>
      </c>
      <c r="S1478">
        <v>2.1800000000000002</v>
      </c>
      <c r="T1478">
        <v>7.25</v>
      </c>
      <c r="U1478">
        <v>662711586</v>
      </c>
      <c r="V1478">
        <v>717</v>
      </c>
      <c r="Z1478">
        <v>12.56</v>
      </c>
      <c r="AB1478">
        <v>65</v>
      </c>
      <c r="AC1478" s="38">
        <v>-87.91</v>
      </c>
      <c r="AD1478" s="38">
        <v>-28.26</v>
      </c>
      <c r="AE1478" s="39"/>
      <c r="AF1478" s="38">
        <v>42</v>
      </c>
      <c r="AG1478" s="38">
        <v>51</v>
      </c>
      <c r="AH1478">
        <f t="shared" si="118"/>
        <v>93</v>
      </c>
      <c r="AI1478" s="40">
        <f t="shared" si="119"/>
        <v>43.255813953488371</v>
      </c>
    </row>
    <row r="1479" spans="1:35" ht="15">
      <c r="A1479" t="str">
        <f t="shared" si="115"/>
        <v>1957</v>
      </c>
      <c r="B1479" t="str">
        <f t="shared" si="116"/>
        <v>Krasznokvajda</v>
      </c>
      <c r="C1479" t="s">
        <v>1477</v>
      </c>
      <c r="D1479" t="str">
        <f>INDEX(helysegnevtar!$A$4:$F$3181,MATCH(tidy!$B1479,helysegnevtar!$A$4:$A$3181,0),3)</f>
        <v>község</v>
      </c>
      <c r="E1479" t="str">
        <f>INDEX(helysegnevtar!$A$4:$F$3181,MATCH(tidy!$B1479,helysegnevtar!$A$4:$A$3181,0),4)</f>
        <v>Borsod-Abaúj-Zemplén</v>
      </c>
      <c r="F1479" t="str">
        <f>INDEX(helysegnevtar!$A$4:$F$3181,MATCH(tidy!$B1479,helysegnevtar!$A$4:$A$3181,0),6)</f>
        <v>Encsi</v>
      </c>
      <c r="G1479">
        <v>48</v>
      </c>
      <c r="H1479">
        <v>16.559999999999999</v>
      </c>
      <c r="I1479">
        <v>51.32</v>
      </c>
      <c r="J1479">
        <v>494</v>
      </c>
      <c r="K1479">
        <v>160</v>
      </c>
      <c r="L1479">
        <v>174</v>
      </c>
      <c r="M1479">
        <f t="shared" si="117"/>
        <v>334</v>
      </c>
      <c r="N1479">
        <v>55.96</v>
      </c>
      <c r="O1479">
        <v>12.63</v>
      </c>
      <c r="P1479">
        <v>60.71</v>
      </c>
      <c r="Q1479">
        <v>11.44</v>
      </c>
      <c r="R1479">
        <v>1.47</v>
      </c>
      <c r="S1479">
        <v>2.41</v>
      </c>
      <c r="T1479">
        <v>3.88</v>
      </c>
      <c r="U1479">
        <v>625634539</v>
      </c>
      <c r="V1479">
        <v>1018</v>
      </c>
      <c r="W1479">
        <v>70</v>
      </c>
      <c r="X1479">
        <v>41</v>
      </c>
      <c r="Y1479">
        <v>4</v>
      </c>
      <c r="Z1479">
        <v>25.16</v>
      </c>
      <c r="AA1479">
        <v>18.41</v>
      </c>
      <c r="AB1479">
        <v>144</v>
      </c>
      <c r="AC1479" s="38">
        <v>-90.15</v>
      </c>
      <c r="AD1479" s="38">
        <v>8.39</v>
      </c>
      <c r="AE1479" s="39">
        <v>48.57</v>
      </c>
      <c r="AF1479" s="38">
        <v>29</v>
      </c>
      <c r="AG1479" s="38">
        <v>34</v>
      </c>
      <c r="AH1479">
        <f t="shared" si="118"/>
        <v>63</v>
      </c>
      <c r="AI1479" s="40">
        <f t="shared" si="119"/>
        <v>18.862275449101794</v>
      </c>
    </row>
    <row r="1480" spans="1:35" ht="15">
      <c r="A1480" t="str">
        <f t="shared" si="115"/>
        <v>3420</v>
      </c>
      <c r="B1480" t="str">
        <f t="shared" si="116"/>
        <v>Kulcs</v>
      </c>
      <c r="C1480" t="s">
        <v>1478</v>
      </c>
      <c r="D1480" t="str">
        <f>INDEX(helysegnevtar!$A$4:$F$3181,MATCH(tidy!$B1480,helysegnevtar!$A$4:$A$3181,0),3)</f>
        <v>község</v>
      </c>
      <c r="E1480" t="str">
        <f>INDEX(helysegnevtar!$A$4:$F$3181,MATCH(tidy!$B1480,helysegnevtar!$A$4:$A$3181,0),4)</f>
        <v>Fejér</v>
      </c>
      <c r="F1480" t="str">
        <f>INDEX(helysegnevtar!$A$4:$F$3181,MATCH(tidy!$B1480,helysegnevtar!$A$4:$A$3181,0),6)</f>
        <v>Dunaújvárosi</v>
      </c>
      <c r="G1480">
        <v>5</v>
      </c>
      <c r="H1480">
        <v>0.42</v>
      </c>
      <c r="I1480">
        <v>48.12</v>
      </c>
      <c r="J1480">
        <v>3646</v>
      </c>
      <c r="K1480">
        <v>1158</v>
      </c>
      <c r="L1480">
        <v>1275</v>
      </c>
      <c r="M1480">
        <f t="shared" si="117"/>
        <v>2433</v>
      </c>
      <c r="N1480">
        <v>43.06</v>
      </c>
      <c r="O1480">
        <v>25.04</v>
      </c>
      <c r="P1480">
        <v>53.95</v>
      </c>
      <c r="Q1480">
        <v>16.73</v>
      </c>
      <c r="R1480">
        <v>28.45</v>
      </c>
      <c r="S1480">
        <v>23.54</v>
      </c>
      <c r="T1480">
        <v>51.99</v>
      </c>
      <c r="U1480">
        <v>9388811215</v>
      </c>
      <c r="V1480">
        <v>8245</v>
      </c>
      <c r="W1480">
        <v>192</v>
      </c>
      <c r="X1480">
        <v>4</v>
      </c>
      <c r="Y1480">
        <v>4</v>
      </c>
      <c r="Z1480">
        <v>9.92</v>
      </c>
      <c r="AA1480">
        <v>4.6100000000000003</v>
      </c>
      <c r="AB1480">
        <v>589</v>
      </c>
      <c r="AC1480" s="38">
        <v>26.66</v>
      </c>
      <c r="AD1480" s="38">
        <v>-9.92</v>
      </c>
      <c r="AE1480" s="39">
        <v>7.81</v>
      </c>
      <c r="AF1480" s="38">
        <v>271</v>
      </c>
      <c r="AG1480" s="38">
        <v>314</v>
      </c>
      <c r="AH1480">
        <f t="shared" si="118"/>
        <v>585</v>
      </c>
      <c r="AI1480" s="40">
        <f t="shared" si="119"/>
        <v>24.044389642416768</v>
      </c>
    </row>
    <row r="1481" spans="1:35" ht="15">
      <c r="A1481" t="str">
        <f t="shared" si="115"/>
        <v>585</v>
      </c>
      <c r="B1481" t="str">
        <f t="shared" si="116"/>
        <v>Kunadacs</v>
      </c>
      <c r="C1481" t="s">
        <v>1479</v>
      </c>
      <c r="D1481" t="str">
        <f>INDEX(helysegnevtar!$A$4:$F$3181,MATCH(tidy!$B1481,helysegnevtar!$A$4:$A$3181,0),3)</f>
        <v>község</v>
      </c>
      <c r="E1481" t="str">
        <f>INDEX(helysegnevtar!$A$4:$F$3181,MATCH(tidy!$B1481,helysegnevtar!$A$4:$A$3181,0),4)</f>
        <v>Bács-Kiskun</v>
      </c>
      <c r="F1481" t="str">
        <f>INDEX(helysegnevtar!$A$4:$F$3181,MATCH(tidy!$B1481,helysegnevtar!$A$4:$A$3181,0),6)</f>
        <v>Kunszentmiklósi</v>
      </c>
      <c r="G1481">
        <v>31</v>
      </c>
      <c r="H1481">
        <v>0.65</v>
      </c>
      <c r="I1481">
        <v>49.23</v>
      </c>
      <c r="J1481">
        <v>1430</v>
      </c>
      <c r="K1481">
        <v>440</v>
      </c>
      <c r="L1481">
        <v>500</v>
      </c>
      <c r="M1481">
        <f t="shared" si="117"/>
        <v>940</v>
      </c>
      <c r="N1481">
        <v>28.86</v>
      </c>
      <c r="O1481">
        <v>8.9700000000000006</v>
      </c>
      <c r="P1481">
        <v>53.85</v>
      </c>
      <c r="Q1481">
        <v>89.9</v>
      </c>
      <c r="R1481">
        <v>10.38</v>
      </c>
      <c r="S1481">
        <v>14.14</v>
      </c>
      <c r="T1481">
        <v>24.52</v>
      </c>
      <c r="U1481">
        <v>2095060373</v>
      </c>
      <c r="V1481">
        <v>2959</v>
      </c>
      <c r="W1481">
        <v>138</v>
      </c>
      <c r="X1481">
        <v>1</v>
      </c>
      <c r="Y1481">
        <v>7</v>
      </c>
      <c r="Z1481">
        <v>16.12</v>
      </c>
      <c r="AA1481">
        <v>15.25</v>
      </c>
      <c r="AB1481">
        <v>540</v>
      </c>
      <c r="AC1481" s="38">
        <v>7.33</v>
      </c>
      <c r="AD1481" s="38">
        <v>-5.13</v>
      </c>
      <c r="AE1481" s="39">
        <v>39.86</v>
      </c>
      <c r="AF1481" s="38">
        <v>111</v>
      </c>
      <c r="AG1481" s="38">
        <v>152</v>
      </c>
      <c r="AH1481">
        <f t="shared" si="118"/>
        <v>263</v>
      </c>
      <c r="AI1481" s="40">
        <f t="shared" si="119"/>
        <v>27.978723404255319</v>
      </c>
    </row>
    <row r="1482" spans="1:35" ht="15">
      <c r="A1482" t="str">
        <f t="shared" si="115"/>
        <v>1604</v>
      </c>
      <c r="B1482" t="str">
        <f t="shared" si="116"/>
        <v>Kunágota</v>
      </c>
      <c r="C1482" t="s">
        <v>1480</v>
      </c>
      <c r="D1482" t="str">
        <f>INDEX(helysegnevtar!$A$4:$F$3181,MATCH(tidy!$B1482,helysegnevtar!$A$4:$A$3181,0),3)</f>
        <v>község</v>
      </c>
      <c r="E1482" t="str">
        <f>INDEX(helysegnevtar!$A$4:$F$3181,MATCH(tidy!$B1482,helysegnevtar!$A$4:$A$3181,0),4)</f>
        <v>Békés</v>
      </c>
      <c r="F1482" t="str">
        <f>INDEX(helysegnevtar!$A$4:$F$3181,MATCH(tidy!$B1482,helysegnevtar!$A$4:$A$3181,0),6)</f>
        <v>Mezőkovácsházai</v>
      </c>
      <c r="G1482">
        <v>128</v>
      </c>
      <c r="H1482">
        <v>2.0699999999999998</v>
      </c>
      <c r="I1482">
        <v>63.52</v>
      </c>
      <c r="J1482">
        <v>2590</v>
      </c>
      <c r="K1482">
        <v>771</v>
      </c>
      <c r="L1482">
        <v>849</v>
      </c>
      <c r="M1482">
        <f t="shared" si="117"/>
        <v>1620</v>
      </c>
      <c r="N1482">
        <v>43.64</v>
      </c>
      <c r="O1482">
        <v>7.56</v>
      </c>
      <c r="P1482">
        <v>70.25</v>
      </c>
      <c r="Q1482">
        <v>63.96</v>
      </c>
      <c r="R1482">
        <v>14.5</v>
      </c>
      <c r="S1482">
        <v>16.05</v>
      </c>
      <c r="T1482">
        <v>30.55</v>
      </c>
      <c r="U1482">
        <v>3061090886</v>
      </c>
      <c r="V1482">
        <v>6491</v>
      </c>
      <c r="W1482">
        <v>147</v>
      </c>
      <c r="X1482">
        <v>34</v>
      </c>
      <c r="Y1482">
        <v>16</v>
      </c>
      <c r="Z1482">
        <v>14.39</v>
      </c>
      <c r="AA1482">
        <v>16.34</v>
      </c>
      <c r="AB1482">
        <v>797</v>
      </c>
      <c r="AC1482" s="38">
        <v>-19.18</v>
      </c>
      <c r="AD1482" s="38">
        <v>-9.59</v>
      </c>
      <c r="AE1482" s="39">
        <v>10.88</v>
      </c>
      <c r="AF1482" s="38">
        <v>210</v>
      </c>
      <c r="AG1482" s="38">
        <v>345</v>
      </c>
      <c r="AH1482">
        <f t="shared" si="118"/>
        <v>555</v>
      </c>
      <c r="AI1482" s="40">
        <f t="shared" si="119"/>
        <v>34.25925925925926</v>
      </c>
    </row>
    <row r="1483" spans="1:35" ht="15">
      <c r="A1483" t="str">
        <f t="shared" si="115"/>
        <v>604</v>
      </c>
      <c r="B1483" t="str">
        <f t="shared" si="116"/>
        <v>Kunbaja</v>
      </c>
      <c r="C1483" t="s">
        <v>1481</v>
      </c>
      <c r="D1483" t="str">
        <f>INDEX(helysegnevtar!$A$4:$F$3181,MATCH(tidy!$B1483,helysegnevtar!$A$4:$A$3181,0),3)</f>
        <v>község</v>
      </c>
      <c r="E1483" t="str">
        <f>INDEX(helysegnevtar!$A$4:$F$3181,MATCH(tidy!$B1483,helysegnevtar!$A$4:$A$3181,0),4)</f>
        <v>Bács-Kiskun</v>
      </c>
      <c r="F1483" t="str">
        <f>INDEX(helysegnevtar!$A$4:$F$3181,MATCH(tidy!$B1483,helysegnevtar!$A$4:$A$3181,0),6)</f>
        <v>Bácsalmási</v>
      </c>
      <c r="G1483">
        <v>35</v>
      </c>
      <c r="H1483">
        <v>0.6</v>
      </c>
      <c r="I1483">
        <v>59.5</v>
      </c>
      <c r="J1483">
        <v>1491</v>
      </c>
      <c r="K1483">
        <v>461</v>
      </c>
      <c r="L1483">
        <v>493</v>
      </c>
      <c r="M1483">
        <f t="shared" si="117"/>
        <v>954</v>
      </c>
      <c r="N1483">
        <v>106.27</v>
      </c>
      <c r="O1483">
        <v>12.02</v>
      </c>
      <c r="P1483">
        <v>61.9</v>
      </c>
      <c r="Q1483">
        <v>33.72</v>
      </c>
      <c r="R1483">
        <v>13.18</v>
      </c>
      <c r="S1483">
        <v>12.09</v>
      </c>
      <c r="T1483">
        <v>25.27</v>
      </c>
      <c r="U1483">
        <v>1623300107</v>
      </c>
      <c r="V1483">
        <v>3419</v>
      </c>
      <c r="W1483">
        <v>117</v>
      </c>
      <c r="X1483">
        <v>4</v>
      </c>
      <c r="Y1483">
        <v>28</v>
      </c>
      <c r="Z1483">
        <v>31</v>
      </c>
      <c r="AA1483">
        <v>3.98</v>
      </c>
      <c r="AB1483">
        <v>467</v>
      </c>
      <c r="AC1483" s="38">
        <v>19.190000000000001</v>
      </c>
      <c r="AD1483" s="38">
        <v>-12.55</v>
      </c>
      <c r="AE1483" s="39">
        <v>39.32</v>
      </c>
      <c r="AF1483" s="38">
        <v>114</v>
      </c>
      <c r="AG1483" s="38">
        <v>212</v>
      </c>
      <c r="AH1483">
        <f t="shared" si="118"/>
        <v>326</v>
      </c>
      <c r="AI1483" s="40">
        <f t="shared" si="119"/>
        <v>34.171907756813418</v>
      </c>
    </row>
    <row r="1484" spans="1:35" ht="15">
      <c r="A1484" t="str">
        <f t="shared" si="115"/>
        <v>772</v>
      </c>
      <c r="B1484" t="str">
        <f t="shared" si="116"/>
        <v>Kunbaracs</v>
      </c>
      <c r="C1484" t="s">
        <v>1482</v>
      </c>
      <c r="D1484" t="str">
        <f>INDEX(helysegnevtar!$A$4:$F$3181,MATCH(tidy!$B1484,helysegnevtar!$A$4:$A$3181,0),3)</f>
        <v>község</v>
      </c>
      <c r="E1484" t="str">
        <f>INDEX(helysegnevtar!$A$4:$F$3181,MATCH(tidy!$B1484,helysegnevtar!$A$4:$A$3181,0),4)</f>
        <v>Bács-Kiskun</v>
      </c>
      <c r="F1484" t="str">
        <f>INDEX(helysegnevtar!$A$4:$F$3181,MATCH(tidy!$B1484,helysegnevtar!$A$4:$A$3181,0),6)</f>
        <v>Kecskeméti</v>
      </c>
      <c r="G1484">
        <v>14</v>
      </c>
      <c r="H1484">
        <v>0.6</v>
      </c>
      <c r="I1484">
        <v>51.03</v>
      </c>
      <c r="J1484">
        <v>699</v>
      </c>
      <c r="K1484">
        <v>234</v>
      </c>
      <c r="L1484">
        <v>222</v>
      </c>
      <c r="M1484">
        <f t="shared" si="117"/>
        <v>456</v>
      </c>
      <c r="N1484">
        <v>21.44</v>
      </c>
      <c r="O1484">
        <v>11.4</v>
      </c>
      <c r="P1484">
        <v>70.59</v>
      </c>
      <c r="Q1484">
        <v>55.11</v>
      </c>
      <c r="R1484">
        <v>2.93</v>
      </c>
      <c r="S1484">
        <v>1.47</v>
      </c>
      <c r="T1484">
        <v>4.4000000000000004</v>
      </c>
      <c r="U1484">
        <v>1173198115</v>
      </c>
      <c r="V1484">
        <v>1593</v>
      </c>
      <c r="Z1484">
        <v>7.67</v>
      </c>
      <c r="AB1484">
        <v>193</v>
      </c>
      <c r="AC1484" s="38">
        <v>24.54</v>
      </c>
      <c r="AD1484" s="38">
        <v>-10.74</v>
      </c>
      <c r="AE1484" s="39"/>
      <c r="AF1484" s="38">
        <v>49</v>
      </c>
      <c r="AG1484" s="38">
        <v>70</v>
      </c>
      <c r="AH1484">
        <f t="shared" si="118"/>
        <v>119</v>
      </c>
      <c r="AI1484" s="40">
        <f t="shared" si="119"/>
        <v>26.096491228070175</v>
      </c>
    </row>
    <row r="1485" spans="1:35" ht="15">
      <c r="A1485" t="str">
        <f t="shared" si="115"/>
        <v>525</v>
      </c>
      <c r="B1485" t="str">
        <f t="shared" si="116"/>
        <v>Kuncsorba</v>
      </c>
      <c r="C1485" t="s">
        <v>1483</v>
      </c>
      <c r="D1485" t="str">
        <f>INDEX(helysegnevtar!$A$4:$F$3181,MATCH(tidy!$B1485,helysegnevtar!$A$4:$A$3181,0),3)</f>
        <v>község</v>
      </c>
      <c r="E1485" t="str">
        <f>INDEX(helysegnevtar!$A$4:$F$3181,MATCH(tidy!$B1485,helysegnevtar!$A$4:$A$3181,0),4)</f>
        <v>Jász-Nagykun-Szolnok</v>
      </c>
      <c r="F1485" t="str">
        <f>INDEX(helysegnevtar!$A$4:$F$3181,MATCH(tidy!$B1485,helysegnevtar!$A$4:$A$3181,0),6)</f>
        <v>Törökszentmiklósi</v>
      </c>
      <c r="G1485">
        <v>22</v>
      </c>
      <c r="I1485">
        <v>55.19</v>
      </c>
      <c r="J1485">
        <v>552</v>
      </c>
      <c r="K1485">
        <v>172</v>
      </c>
      <c r="L1485">
        <v>188</v>
      </c>
      <c r="M1485">
        <f t="shared" si="117"/>
        <v>360</v>
      </c>
      <c r="N1485">
        <v>39.83</v>
      </c>
      <c r="O1485">
        <v>9.09</v>
      </c>
      <c r="P1485">
        <v>73.33</v>
      </c>
      <c r="Q1485">
        <v>33.630000000000003</v>
      </c>
      <c r="R1485">
        <v>2.74</v>
      </c>
      <c r="S1485">
        <v>3.47</v>
      </c>
      <c r="T1485">
        <v>6.21</v>
      </c>
      <c r="U1485">
        <v>1033594556</v>
      </c>
      <c r="V1485">
        <v>1182</v>
      </c>
      <c r="Z1485">
        <v>11.33</v>
      </c>
      <c r="AB1485">
        <v>141</v>
      </c>
      <c r="AC1485" s="38">
        <v>3.78</v>
      </c>
      <c r="AD1485" s="38">
        <v>-9.44</v>
      </c>
      <c r="AE1485" s="39"/>
      <c r="AF1485" s="38">
        <v>52</v>
      </c>
      <c r="AG1485" s="38">
        <v>73</v>
      </c>
      <c r="AH1485">
        <f t="shared" si="118"/>
        <v>125</v>
      </c>
      <c r="AI1485" s="40">
        <f t="shared" si="119"/>
        <v>34.722222222222221</v>
      </c>
    </row>
    <row r="1486" spans="1:35" ht="15">
      <c r="A1486" t="str">
        <f t="shared" si="115"/>
        <v>2902</v>
      </c>
      <c r="B1486" t="str">
        <f t="shared" si="116"/>
        <v>Kunfehértó</v>
      </c>
      <c r="C1486" t="s">
        <v>1484</v>
      </c>
      <c r="D1486" t="str">
        <f>INDEX(helysegnevtar!$A$4:$F$3181,MATCH(tidy!$B1486,helysegnevtar!$A$4:$A$3181,0),3)</f>
        <v>község</v>
      </c>
      <c r="E1486" t="str">
        <f>INDEX(helysegnevtar!$A$4:$F$3181,MATCH(tidy!$B1486,helysegnevtar!$A$4:$A$3181,0),4)</f>
        <v>Bács-Kiskun</v>
      </c>
      <c r="F1486" t="str">
        <f>INDEX(helysegnevtar!$A$4:$F$3181,MATCH(tidy!$B1486,helysegnevtar!$A$4:$A$3181,0),6)</f>
        <v>Kiskunhalasi</v>
      </c>
      <c r="G1486">
        <v>19</v>
      </c>
      <c r="H1486">
        <v>0.43</v>
      </c>
      <c r="I1486">
        <v>58.4</v>
      </c>
      <c r="J1486">
        <v>2299</v>
      </c>
      <c r="K1486">
        <v>721</v>
      </c>
      <c r="L1486">
        <v>724</v>
      </c>
      <c r="M1486">
        <f t="shared" si="117"/>
        <v>1445</v>
      </c>
      <c r="N1486">
        <v>76.64</v>
      </c>
      <c r="O1486">
        <v>15.12</v>
      </c>
      <c r="P1486">
        <v>51.22</v>
      </c>
      <c r="Q1486">
        <v>78.37</v>
      </c>
      <c r="R1486">
        <v>7.33</v>
      </c>
      <c r="S1486">
        <v>11.35</v>
      </c>
      <c r="T1486">
        <v>18.68</v>
      </c>
      <c r="U1486">
        <v>4548390064</v>
      </c>
      <c r="V1486">
        <v>5335</v>
      </c>
      <c r="W1486">
        <v>178</v>
      </c>
      <c r="X1486">
        <v>2</v>
      </c>
      <c r="Y1486">
        <v>2</v>
      </c>
      <c r="Z1486">
        <v>11.49</v>
      </c>
      <c r="AA1486">
        <v>7.27</v>
      </c>
      <c r="AB1486">
        <v>444</v>
      </c>
      <c r="AC1486" s="38">
        <v>18.2</v>
      </c>
      <c r="AD1486" s="38">
        <v>-8.14</v>
      </c>
      <c r="AE1486" s="39">
        <v>29.21</v>
      </c>
      <c r="AF1486" s="38">
        <v>200</v>
      </c>
      <c r="AG1486" s="38">
        <v>292</v>
      </c>
      <c r="AH1486">
        <f t="shared" si="118"/>
        <v>492</v>
      </c>
      <c r="AI1486" s="40">
        <f t="shared" si="119"/>
        <v>34.048442906574394</v>
      </c>
    </row>
    <row r="1487" spans="1:35" ht="15">
      <c r="A1487" t="str">
        <f t="shared" si="115"/>
        <v>2256</v>
      </c>
      <c r="B1487" t="str">
        <f t="shared" si="116"/>
        <v>Kunhegyes</v>
      </c>
      <c r="C1487" t="s">
        <v>1485</v>
      </c>
      <c r="D1487" t="str">
        <f>INDEX(helysegnevtar!$A$4:$F$3181,MATCH(tidy!$B1487,helysegnevtar!$A$4:$A$3181,0),3)</f>
        <v>város</v>
      </c>
      <c r="E1487" t="str">
        <f>INDEX(helysegnevtar!$A$4:$F$3181,MATCH(tidy!$B1487,helysegnevtar!$A$4:$A$3181,0),4)</f>
        <v>Jász-Nagykun-Szolnok</v>
      </c>
      <c r="F1487" t="str">
        <f>INDEX(helysegnevtar!$A$4:$F$3181,MATCH(tidy!$B1487,helysegnevtar!$A$4:$A$3181,0),6)</f>
        <v>Kunhegyesi</v>
      </c>
      <c r="G1487">
        <v>180</v>
      </c>
      <c r="H1487">
        <v>1.29</v>
      </c>
      <c r="I1487">
        <v>56.78</v>
      </c>
      <c r="J1487">
        <v>7395</v>
      </c>
      <c r="K1487">
        <v>2322</v>
      </c>
      <c r="L1487">
        <v>2466</v>
      </c>
      <c r="M1487">
        <f t="shared" si="117"/>
        <v>4788</v>
      </c>
      <c r="N1487">
        <v>48.71</v>
      </c>
      <c r="O1487">
        <v>15.17</v>
      </c>
      <c r="P1487">
        <v>48.23</v>
      </c>
      <c r="Q1487">
        <v>148.93</v>
      </c>
      <c r="R1487">
        <v>9.98</v>
      </c>
      <c r="S1487">
        <v>41.11</v>
      </c>
      <c r="T1487">
        <v>51.09</v>
      </c>
      <c r="U1487">
        <v>11599852322</v>
      </c>
      <c r="V1487">
        <v>20125</v>
      </c>
      <c r="W1487">
        <v>562</v>
      </c>
      <c r="X1487">
        <v>76</v>
      </c>
      <c r="Y1487">
        <v>105</v>
      </c>
      <c r="Z1487">
        <v>11</v>
      </c>
      <c r="AA1487">
        <v>11.8</v>
      </c>
      <c r="AB1487">
        <v>1779</v>
      </c>
      <c r="AC1487" s="38">
        <v>-9.86</v>
      </c>
      <c r="AD1487" s="38">
        <v>-10</v>
      </c>
      <c r="AE1487" s="39">
        <v>9.61</v>
      </c>
      <c r="AF1487" s="38">
        <v>590</v>
      </c>
      <c r="AG1487" s="38">
        <v>881</v>
      </c>
      <c r="AH1487">
        <f t="shared" si="118"/>
        <v>1471</v>
      </c>
      <c r="AI1487" s="40">
        <f t="shared" si="119"/>
        <v>30.722639933166253</v>
      </c>
    </row>
    <row r="1488" spans="1:35" ht="15">
      <c r="A1488" t="str">
        <f t="shared" si="115"/>
        <v>2317</v>
      </c>
      <c r="B1488" t="str">
        <f t="shared" si="116"/>
        <v>Kunmadaras</v>
      </c>
      <c r="C1488" t="s">
        <v>1486</v>
      </c>
      <c r="D1488" t="str">
        <f>INDEX(helysegnevtar!$A$4:$F$3181,MATCH(tidy!$B1488,helysegnevtar!$A$4:$A$3181,0),3)</f>
        <v>nagyközség</v>
      </c>
      <c r="E1488" t="str">
        <f>INDEX(helysegnevtar!$A$4:$F$3181,MATCH(tidy!$B1488,helysegnevtar!$A$4:$A$3181,0),4)</f>
        <v>Jász-Nagykun-Szolnok</v>
      </c>
      <c r="F1488" t="str">
        <f>INDEX(helysegnevtar!$A$4:$F$3181,MATCH(tidy!$B1488,helysegnevtar!$A$4:$A$3181,0),6)</f>
        <v>Karcagi</v>
      </c>
      <c r="G1488">
        <v>131</v>
      </c>
      <c r="H1488">
        <v>9.2799999999999994</v>
      </c>
      <c r="I1488">
        <v>55.61</v>
      </c>
      <c r="J1488">
        <v>5286</v>
      </c>
      <c r="K1488">
        <v>1628</v>
      </c>
      <c r="L1488">
        <v>1784</v>
      </c>
      <c r="M1488">
        <f t="shared" si="117"/>
        <v>3412</v>
      </c>
      <c r="N1488">
        <v>63.46</v>
      </c>
      <c r="O1488">
        <v>10.32</v>
      </c>
      <c r="P1488">
        <v>69.31</v>
      </c>
      <c r="Q1488">
        <v>153.55000000000001</v>
      </c>
      <c r="R1488">
        <v>5.32</v>
      </c>
      <c r="S1488">
        <v>29.04</v>
      </c>
      <c r="T1488">
        <v>34.36</v>
      </c>
      <c r="U1488">
        <v>5446160784</v>
      </c>
      <c r="V1488">
        <v>12409</v>
      </c>
      <c r="W1488">
        <v>401</v>
      </c>
      <c r="X1488">
        <v>226</v>
      </c>
      <c r="Y1488">
        <v>78</v>
      </c>
      <c r="Z1488">
        <v>23.77</v>
      </c>
      <c r="AA1488">
        <v>14.16</v>
      </c>
      <c r="AB1488">
        <v>1760</v>
      </c>
      <c r="AC1488" s="38">
        <v>-9.19</v>
      </c>
      <c r="AD1488" s="38">
        <v>-3.2</v>
      </c>
      <c r="AE1488" s="39">
        <v>0.25</v>
      </c>
      <c r="AF1488" s="38">
        <v>347</v>
      </c>
      <c r="AG1488" s="38">
        <v>464</v>
      </c>
      <c r="AH1488">
        <f t="shared" si="118"/>
        <v>811</v>
      </c>
      <c r="AI1488" s="40">
        <f t="shared" si="119"/>
        <v>23.769050410316531</v>
      </c>
    </row>
    <row r="1489" spans="1:35" ht="15">
      <c r="A1489" t="str">
        <f t="shared" si="115"/>
        <v>3191</v>
      </c>
      <c r="B1489" t="str">
        <f t="shared" si="116"/>
        <v>Kunpeszér</v>
      </c>
      <c r="C1489" t="s">
        <v>1487</v>
      </c>
      <c r="D1489" t="str">
        <f>INDEX(helysegnevtar!$A$4:$F$3181,MATCH(tidy!$B1489,helysegnevtar!$A$4:$A$3181,0),3)</f>
        <v>község</v>
      </c>
      <c r="E1489" t="str">
        <f>INDEX(helysegnevtar!$A$4:$F$3181,MATCH(tidy!$B1489,helysegnevtar!$A$4:$A$3181,0),4)</f>
        <v>Bács-Kiskun</v>
      </c>
      <c r="F1489" t="str">
        <f>INDEX(helysegnevtar!$A$4:$F$3181,MATCH(tidy!$B1489,helysegnevtar!$A$4:$A$3181,0),6)</f>
        <v>Kunszentmiklósi</v>
      </c>
      <c r="G1489">
        <v>17</v>
      </c>
      <c r="I1489">
        <v>55.82</v>
      </c>
      <c r="J1489">
        <v>735</v>
      </c>
      <c r="K1489">
        <v>223</v>
      </c>
      <c r="L1489">
        <v>255</v>
      </c>
      <c r="M1489">
        <f t="shared" si="117"/>
        <v>478</v>
      </c>
      <c r="N1489">
        <v>36.729999999999997</v>
      </c>
      <c r="O1489">
        <v>11.75</v>
      </c>
      <c r="P1489">
        <v>43.75</v>
      </c>
      <c r="Q1489">
        <v>77.55</v>
      </c>
      <c r="R1489">
        <v>2.39</v>
      </c>
      <c r="S1489">
        <v>3.85</v>
      </c>
      <c r="T1489">
        <v>6.24</v>
      </c>
      <c r="U1489">
        <v>1208165226</v>
      </c>
      <c r="V1489">
        <v>1858</v>
      </c>
      <c r="W1489">
        <v>72</v>
      </c>
      <c r="X1489">
        <v>3</v>
      </c>
      <c r="Y1489">
        <v>5</v>
      </c>
      <c r="Z1489">
        <v>48.64</v>
      </c>
      <c r="AA1489">
        <v>10.220000000000001</v>
      </c>
      <c r="AB1489">
        <v>228</v>
      </c>
      <c r="AC1489" s="38">
        <v>32.9</v>
      </c>
      <c r="AD1489" s="38">
        <v>-1.43</v>
      </c>
      <c r="AE1489" s="39">
        <v>40.28</v>
      </c>
      <c r="AF1489" s="38">
        <v>59</v>
      </c>
      <c r="AG1489" s="38">
        <v>85</v>
      </c>
      <c r="AH1489">
        <f t="shared" si="118"/>
        <v>144</v>
      </c>
      <c r="AI1489" s="40">
        <f t="shared" si="119"/>
        <v>30.125523012552303</v>
      </c>
    </row>
    <row r="1490" spans="1:35" ht="15">
      <c r="A1490" t="str">
        <f t="shared" si="115"/>
        <v>3189</v>
      </c>
      <c r="B1490" t="str">
        <f t="shared" si="116"/>
        <v>Kunszállás</v>
      </c>
      <c r="C1490" t="s">
        <v>1488</v>
      </c>
      <c r="D1490" t="str">
        <f>INDEX(helysegnevtar!$A$4:$F$3181,MATCH(tidy!$B1490,helysegnevtar!$A$4:$A$3181,0),3)</f>
        <v>község</v>
      </c>
      <c r="E1490" t="str">
        <f>INDEX(helysegnevtar!$A$4:$F$3181,MATCH(tidy!$B1490,helysegnevtar!$A$4:$A$3181,0),4)</f>
        <v>Bács-Kiskun</v>
      </c>
      <c r="F1490" t="str">
        <f>INDEX(helysegnevtar!$A$4:$F$3181,MATCH(tidy!$B1490,helysegnevtar!$A$4:$A$3181,0),6)</f>
        <v>Kecskeméti</v>
      </c>
      <c r="G1490">
        <v>2</v>
      </c>
      <c r="H1490">
        <v>0.28999999999999998</v>
      </c>
      <c r="I1490">
        <v>57.69</v>
      </c>
      <c r="J1490">
        <v>1797</v>
      </c>
      <c r="K1490">
        <v>550</v>
      </c>
      <c r="L1490">
        <v>580</v>
      </c>
      <c r="M1490">
        <f t="shared" si="117"/>
        <v>1130</v>
      </c>
      <c r="N1490">
        <v>25.63</v>
      </c>
      <c r="O1490">
        <v>15.57</v>
      </c>
      <c r="P1490">
        <v>40</v>
      </c>
      <c r="Q1490">
        <v>20.85</v>
      </c>
      <c r="R1490">
        <v>2.77</v>
      </c>
      <c r="S1490">
        <v>9.98</v>
      </c>
      <c r="T1490">
        <v>12.75</v>
      </c>
      <c r="U1490">
        <v>4128268675</v>
      </c>
      <c r="V1490">
        <v>3765</v>
      </c>
      <c r="W1490">
        <v>140</v>
      </c>
      <c r="Z1490">
        <v>5.31</v>
      </c>
      <c r="AB1490">
        <v>342</v>
      </c>
      <c r="AC1490" s="38">
        <v>4.13</v>
      </c>
      <c r="AD1490" s="38">
        <v>-2.95</v>
      </c>
      <c r="AE1490" s="39">
        <v>16.43</v>
      </c>
      <c r="AF1490" s="38">
        <v>121</v>
      </c>
      <c r="AG1490" s="38">
        <v>217</v>
      </c>
      <c r="AH1490">
        <f t="shared" si="118"/>
        <v>338</v>
      </c>
      <c r="AI1490" s="40">
        <f t="shared" si="119"/>
        <v>29.911504424778762</v>
      </c>
    </row>
    <row r="1491" spans="1:35" ht="15">
      <c r="A1491" t="str">
        <f t="shared" si="115"/>
        <v>3250</v>
      </c>
      <c r="B1491" t="str">
        <f t="shared" si="116"/>
        <v>Kunszentmárton</v>
      </c>
      <c r="C1491" t="s">
        <v>1489</v>
      </c>
      <c r="D1491" t="str">
        <f>INDEX(helysegnevtar!$A$4:$F$3181,MATCH(tidy!$B1491,helysegnevtar!$A$4:$A$3181,0),3)</f>
        <v>város</v>
      </c>
      <c r="E1491" t="str">
        <f>INDEX(helysegnevtar!$A$4:$F$3181,MATCH(tidy!$B1491,helysegnevtar!$A$4:$A$3181,0),4)</f>
        <v>Jász-Nagykun-Szolnok</v>
      </c>
      <c r="F1491" t="str">
        <f>INDEX(helysegnevtar!$A$4:$F$3181,MATCH(tidy!$B1491,helysegnevtar!$A$4:$A$3181,0),6)</f>
        <v>Kunszentmártoni</v>
      </c>
      <c r="G1491">
        <v>128</v>
      </c>
      <c r="H1491">
        <v>1.5</v>
      </c>
      <c r="I1491">
        <v>62.19</v>
      </c>
      <c r="J1491">
        <v>7726</v>
      </c>
      <c r="K1491">
        <v>2308</v>
      </c>
      <c r="L1491">
        <v>2469</v>
      </c>
      <c r="M1491">
        <f t="shared" si="117"/>
        <v>4777</v>
      </c>
      <c r="N1491">
        <v>38.53</v>
      </c>
      <c r="O1491">
        <v>15.88</v>
      </c>
      <c r="P1491">
        <v>53.17</v>
      </c>
      <c r="Q1491">
        <v>143.65</v>
      </c>
      <c r="R1491">
        <v>40.76</v>
      </c>
      <c r="S1491">
        <v>148.51</v>
      </c>
      <c r="T1491">
        <v>189.27</v>
      </c>
      <c r="U1491">
        <v>14402921563</v>
      </c>
      <c r="V1491">
        <v>18135</v>
      </c>
      <c r="W1491">
        <v>458</v>
      </c>
      <c r="X1491">
        <v>19</v>
      </c>
      <c r="Y1491">
        <v>42</v>
      </c>
      <c r="Z1491">
        <v>12.18</v>
      </c>
      <c r="AA1491">
        <v>9.32</v>
      </c>
      <c r="AB1491">
        <v>1606</v>
      </c>
      <c r="AC1491" s="38">
        <v>-3.42</v>
      </c>
      <c r="AD1491" s="38">
        <v>-6.57</v>
      </c>
      <c r="AE1491" s="39">
        <v>2.62</v>
      </c>
      <c r="AF1491" s="38">
        <v>731</v>
      </c>
      <c r="AG1491" s="38">
        <v>1157</v>
      </c>
      <c r="AH1491">
        <f t="shared" si="118"/>
        <v>1888</v>
      </c>
      <c r="AI1491" s="40">
        <f t="shared" si="119"/>
        <v>39.522712999790663</v>
      </c>
    </row>
    <row r="1492" spans="1:35" ht="15">
      <c r="A1492" t="str">
        <f t="shared" si="115"/>
        <v>2813</v>
      </c>
      <c r="B1492" t="str">
        <f t="shared" si="116"/>
        <v>Kunszentmiklós</v>
      </c>
      <c r="C1492" t="s">
        <v>1490</v>
      </c>
      <c r="D1492" t="str">
        <f>INDEX(helysegnevtar!$A$4:$F$3181,MATCH(tidy!$B1492,helysegnevtar!$A$4:$A$3181,0),3)</f>
        <v>város</v>
      </c>
      <c r="E1492" t="str">
        <f>INDEX(helysegnevtar!$A$4:$F$3181,MATCH(tidy!$B1492,helysegnevtar!$A$4:$A$3181,0),4)</f>
        <v>Bács-Kiskun</v>
      </c>
      <c r="F1492" t="str">
        <f>INDEX(helysegnevtar!$A$4:$F$3181,MATCH(tidy!$B1492,helysegnevtar!$A$4:$A$3181,0),6)</f>
        <v>Kunszentmiklósi</v>
      </c>
      <c r="G1492">
        <v>29</v>
      </c>
      <c r="H1492">
        <v>4.18</v>
      </c>
      <c r="I1492">
        <v>59.63</v>
      </c>
      <c r="J1492">
        <v>8392</v>
      </c>
      <c r="K1492">
        <v>2545</v>
      </c>
      <c r="L1492">
        <v>2691</v>
      </c>
      <c r="M1492">
        <f t="shared" si="117"/>
        <v>5236</v>
      </c>
      <c r="N1492">
        <v>44.57</v>
      </c>
      <c r="O1492">
        <v>16.77</v>
      </c>
      <c r="P1492">
        <v>56.3</v>
      </c>
      <c r="Q1492">
        <v>172.11</v>
      </c>
      <c r="R1492">
        <v>21.87</v>
      </c>
      <c r="S1492">
        <v>29.21</v>
      </c>
      <c r="T1492">
        <v>51.08</v>
      </c>
      <c r="U1492">
        <v>16088175836</v>
      </c>
      <c r="V1492">
        <v>21136</v>
      </c>
      <c r="W1492">
        <v>638</v>
      </c>
      <c r="X1492">
        <v>12</v>
      </c>
      <c r="Y1492">
        <v>32</v>
      </c>
      <c r="Z1492">
        <v>20.079999999999998</v>
      </c>
      <c r="AA1492">
        <v>5.33</v>
      </c>
      <c r="AB1492">
        <v>2010</v>
      </c>
      <c r="AC1492" s="38">
        <v>6.16</v>
      </c>
      <c r="AD1492" s="38">
        <v>-4.07</v>
      </c>
      <c r="AE1492" s="39">
        <v>9.56</v>
      </c>
      <c r="AF1492" s="38">
        <v>659</v>
      </c>
      <c r="AG1492" s="38">
        <v>1017</v>
      </c>
      <c r="AH1492">
        <f t="shared" si="118"/>
        <v>1676</v>
      </c>
      <c r="AI1492" s="40">
        <f t="shared" si="119"/>
        <v>32.009167303284954</v>
      </c>
    </row>
    <row r="1493" spans="1:35" ht="15">
      <c r="A1493" t="str">
        <f t="shared" si="115"/>
        <v>3162</v>
      </c>
      <c r="B1493" t="str">
        <f t="shared" si="116"/>
        <v>Kunsziget</v>
      </c>
      <c r="C1493" t="s">
        <v>1491</v>
      </c>
      <c r="D1493" t="str">
        <f>INDEX(helysegnevtar!$A$4:$F$3181,MATCH(tidy!$B1493,helysegnevtar!$A$4:$A$3181,0),3)</f>
        <v>község</v>
      </c>
      <c r="E1493" t="str">
        <f>INDEX(helysegnevtar!$A$4:$F$3181,MATCH(tidy!$B1493,helysegnevtar!$A$4:$A$3181,0),4)</f>
        <v>Győr-Moson-Sopron</v>
      </c>
      <c r="F1493" t="str">
        <f>INDEX(helysegnevtar!$A$4:$F$3181,MATCH(tidy!$B1493,helysegnevtar!$A$4:$A$3181,0),6)</f>
        <v>Győri</v>
      </c>
      <c r="G1493">
        <v>1</v>
      </c>
      <c r="I1493">
        <v>48.67</v>
      </c>
      <c r="J1493">
        <v>1430</v>
      </c>
      <c r="K1493">
        <v>449</v>
      </c>
      <c r="L1493">
        <v>493</v>
      </c>
      <c r="M1493">
        <f t="shared" si="117"/>
        <v>942</v>
      </c>
      <c r="N1493">
        <v>23.99</v>
      </c>
      <c r="O1493">
        <v>19.88</v>
      </c>
      <c r="P1493">
        <v>18.18</v>
      </c>
      <c r="Q1493">
        <v>17.87</v>
      </c>
      <c r="R1493">
        <v>1.1399999999999999</v>
      </c>
      <c r="S1493">
        <v>7.67</v>
      </c>
      <c r="T1493">
        <v>8.81</v>
      </c>
      <c r="U1493">
        <v>3920347266</v>
      </c>
      <c r="V1493">
        <v>3329</v>
      </c>
      <c r="W1493">
        <v>164</v>
      </c>
      <c r="Z1493">
        <v>5.64</v>
      </c>
      <c r="AB1493">
        <v>193</v>
      </c>
      <c r="AC1493" s="38">
        <v>35.270000000000003</v>
      </c>
      <c r="AD1493" s="38">
        <v>6.35</v>
      </c>
      <c r="AE1493" s="39">
        <v>57.93</v>
      </c>
      <c r="AF1493" s="38">
        <v>87</v>
      </c>
      <c r="AG1493" s="38">
        <v>119</v>
      </c>
      <c r="AH1493">
        <f t="shared" si="118"/>
        <v>206</v>
      </c>
      <c r="AI1493" s="40">
        <f t="shared" si="119"/>
        <v>21.868365180467091</v>
      </c>
    </row>
    <row r="1494" spans="1:35" ht="15">
      <c r="A1494" t="str">
        <f t="shared" si="115"/>
        <v>2654</v>
      </c>
      <c r="B1494" t="str">
        <f t="shared" si="116"/>
        <v>Kup</v>
      </c>
      <c r="C1494" t="s">
        <v>1492</v>
      </c>
      <c r="D1494" t="str">
        <f>INDEX(helysegnevtar!$A$4:$F$3181,MATCH(tidy!$B1494,helysegnevtar!$A$4:$A$3181,0),3)</f>
        <v>község</v>
      </c>
      <c r="E1494" t="str">
        <f>INDEX(helysegnevtar!$A$4:$F$3181,MATCH(tidy!$B1494,helysegnevtar!$A$4:$A$3181,0),4)</f>
        <v>Veszprém</v>
      </c>
      <c r="F1494" t="str">
        <f>INDEX(helysegnevtar!$A$4:$F$3181,MATCH(tidy!$B1494,helysegnevtar!$A$4:$A$3181,0),6)</f>
        <v>Pápai</v>
      </c>
      <c r="H1494">
        <v>11.96</v>
      </c>
      <c r="I1494">
        <v>47.89</v>
      </c>
      <c r="J1494">
        <v>443</v>
      </c>
      <c r="K1494">
        <v>143</v>
      </c>
      <c r="L1494">
        <v>159</v>
      </c>
      <c r="M1494">
        <f t="shared" si="117"/>
        <v>302</v>
      </c>
      <c r="N1494">
        <v>52.2</v>
      </c>
      <c r="O1494">
        <v>9.27</v>
      </c>
      <c r="P1494">
        <v>71.430000000000007</v>
      </c>
      <c r="Q1494">
        <v>24.78</v>
      </c>
      <c r="S1494">
        <v>1.68</v>
      </c>
      <c r="T1494">
        <v>1.68</v>
      </c>
      <c r="U1494">
        <v>889680063</v>
      </c>
      <c r="V1494">
        <v>1167</v>
      </c>
      <c r="Z1494">
        <v>4.7699999999999996</v>
      </c>
      <c r="AB1494">
        <v>120</v>
      </c>
      <c r="AC1494" s="38">
        <v>-9.5399999999999991</v>
      </c>
      <c r="AD1494" s="38">
        <v>-9.5399999999999991</v>
      </c>
      <c r="AE1494" s="39"/>
      <c r="AF1494" s="38">
        <v>38</v>
      </c>
      <c r="AG1494" s="38">
        <v>39</v>
      </c>
      <c r="AH1494">
        <f t="shared" si="118"/>
        <v>77</v>
      </c>
      <c r="AI1494" s="40">
        <f t="shared" si="119"/>
        <v>25.496688741721858</v>
      </c>
    </row>
    <row r="1495" spans="1:35" ht="15">
      <c r="A1495" t="str">
        <f t="shared" si="115"/>
        <v>1872</v>
      </c>
      <c r="B1495" t="str">
        <f t="shared" si="116"/>
        <v>Kupa</v>
      </c>
      <c r="C1495" t="s">
        <v>1493</v>
      </c>
      <c r="D1495" t="str">
        <f>INDEX(helysegnevtar!$A$4:$F$3181,MATCH(tidy!$B1495,helysegnevtar!$A$4:$A$3181,0),3)</f>
        <v>község</v>
      </c>
      <c r="E1495" t="str">
        <f>INDEX(helysegnevtar!$A$4:$F$3181,MATCH(tidy!$B1495,helysegnevtar!$A$4:$A$3181,0),4)</f>
        <v>Borsod-Abaúj-Zemplén</v>
      </c>
      <c r="F1495" t="str">
        <f>INDEX(helysegnevtar!$A$4:$F$3181,MATCH(tidy!$B1495,helysegnevtar!$A$4:$A$3181,0),6)</f>
        <v>Szikszói</v>
      </c>
      <c r="G1495">
        <v>11</v>
      </c>
      <c r="H1495">
        <v>2.72</v>
      </c>
      <c r="I1495">
        <v>52.58</v>
      </c>
      <c r="J1495">
        <v>157</v>
      </c>
      <c r="K1495">
        <v>50</v>
      </c>
      <c r="L1495">
        <v>53</v>
      </c>
      <c r="M1495">
        <f t="shared" si="117"/>
        <v>103</v>
      </c>
      <c r="N1495">
        <v>41.41</v>
      </c>
      <c r="O1495">
        <v>2.74</v>
      </c>
      <c r="P1495">
        <v>64.709999999999994</v>
      </c>
      <c r="Q1495">
        <v>7.84</v>
      </c>
      <c r="R1495">
        <v>0.7</v>
      </c>
      <c r="S1495">
        <v>0.6</v>
      </c>
      <c r="T1495">
        <v>1.3</v>
      </c>
      <c r="U1495">
        <v>198928884</v>
      </c>
      <c r="V1495">
        <v>343</v>
      </c>
      <c r="AB1495">
        <v>49</v>
      </c>
      <c r="AC1495" s="38">
        <v>-51.95</v>
      </c>
      <c r="AD1495" s="38">
        <v>6.49</v>
      </c>
      <c r="AE1495" s="39"/>
      <c r="AF1495" s="38">
        <v>8</v>
      </c>
      <c r="AG1495" s="38">
        <v>13</v>
      </c>
      <c r="AH1495">
        <f t="shared" si="118"/>
        <v>21</v>
      </c>
      <c r="AI1495" s="40">
        <f t="shared" si="119"/>
        <v>20.388349514563107</v>
      </c>
    </row>
    <row r="1496" spans="1:35" ht="15">
      <c r="A1496" t="str">
        <f t="shared" si="115"/>
        <v>2050</v>
      </c>
      <c r="B1496" t="str">
        <f t="shared" si="116"/>
        <v>Kurd</v>
      </c>
      <c r="C1496" t="s">
        <v>1494</v>
      </c>
      <c r="D1496" t="str">
        <f>INDEX(helysegnevtar!$A$4:$F$3181,MATCH(tidy!$B1496,helysegnevtar!$A$4:$A$3181,0),3)</f>
        <v>község</v>
      </c>
      <c r="E1496" t="str">
        <f>INDEX(helysegnevtar!$A$4:$F$3181,MATCH(tidy!$B1496,helysegnevtar!$A$4:$A$3181,0),4)</f>
        <v>Tolna</v>
      </c>
      <c r="F1496" t="str">
        <f>INDEX(helysegnevtar!$A$4:$F$3181,MATCH(tidy!$B1496,helysegnevtar!$A$4:$A$3181,0),6)</f>
        <v>Dombóvári</v>
      </c>
      <c r="G1496">
        <v>13</v>
      </c>
      <c r="H1496">
        <v>11.17</v>
      </c>
      <c r="I1496">
        <v>59.02</v>
      </c>
      <c r="J1496">
        <v>1133</v>
      </c>
      <c r="K1496">
        <v>332</v>
      </c>
      <c r="L1496">
        <v>388</v>
      </c>
      <c r="M1496">
        <f t="shared" si="117"/>
        <v>720</v>
      </c>
      <c r="N1496">
        <v>48.58</v>
      </c>
      <c r="O1496">
        <v>12.14</v>
      </c>
      <c r="P1496">
        <v>51.22</v>
      </c>
      <c r="Q1496">
        <v>31.19</v>
      </c>
      <c r="R1496">
        <v>12.5</v>
      </c>
      <c r="S1496">
        <v>16.96</v>
      </c>
      <c r="T1496">
        <v>29.46</v>
      </c>
      <c r="U1496">
        <v>1624037929</v>
      </c>
      <c r="V1496">
        <v>2742</v>
      </c>
      <c r="W1496">
        <v>121</v>
      </c>
      <c r="X1496">
        <v>1</v>
      </c>
      <c r="Y1496">
        <v>10</v>
      </c>
      <c r="Z1496">
        <v>11.12</v>
      </c>
      <c r="AA1496">
        <v>7.51</v>
      </c>
      <c r="AB1496">
        <v>282</v>
      </c>
      <c r="AC1496" s="38">
        <v>-2.02</v>
      </c>
      <c r="AD1496" s="38">
        <v>-10.11</v>
      </c>
      <c r="AE1496" s="39">
        <v>44.63</v>
      </c>
      <c r="AF1496" s="38">
        <v>79</v>
      </c>
      <c r="AG1496" s="38">
        <v>136</v>
      </c>
      <c r="AH1496">
        <f t="shared" si="118"/>
        <v>215</v>
      </c>
      <c r="AI1496" s="40">
        <f t="shared" si="119"/>
        <v>29.861111111111111</v>
      </c>
    </row>
    <row r="1497" spans="1:35" ht="15">
      <c r="A1497" t="str">
        <f t="shared" si="115"/>
        <v>1181</v>
      </c>
      <c r="B1497" t="str">
        <f t="shared" si="116"/>
        <v>Kurityán</v>
      </c>
      <c r="C1497" t="s">
        <v>1495</v>
      </c>
      <c r="D1497" t="str">
        <f>INDEX(helysegnevtar!$A$4:$F$3181,MATCH(tidy!$B1497,helysegnevtar!$A$4:$A$3181,0),3)</f>
        <v>község</v>
      </c>
      <c r="E1497" t="str">
        <f>INDEX(helysegnevtar!$A$4:$F$3181,MATCH(tidy!$B1497,helysegnevtar!$A$4:$A$3181,0),4)</f>
        <v>Borsod-Abaúj-Zemplén</v>
      </c>
      <c r="F1497" t="str">
        <f>INDEX(helysegnevtar!$A$4:$F$3181,MATCH(tidy!$B1497,helysegnevtar!$A$4:$A$3181,0),6)</f>
        <v>Kazincbarcikai</v>
      </c>
      <c r="G1497">
        <v>73</v>
      </c>
      <c r="H1497">
        <v>6.51</v>
      </c>
      <c r="I1497">
        <v>51.34</v>
      </c>
      <c r="J1497">
        <v>1516</v>
      </c>
      <c r="K1497">
        <v>481</v>
      </c>
      <c r="L1497">
        <v>501</v>
      </c>
      <c r="M1497">
        <f t="shared" si="117"/>
        <v>982</v>
      </c>
      <c r="N1497">
        <v>41.02</v>
      </c>
      <c r="O1497">
        <v>13.26</v>
      </c>
      <c r="P1497">
        <v>34.15</v>
      </c>
      <c r="Q1497">
        <v>7.54</v>
      </c>
      <c r="R1497">
        <v>0.43</v>
      </c>
      <c r="S1497">
        <v>5.94</v>
      </c>
      <c r="T1497">
        <v>6.37</v>
      </c>
      <c r="U1497">
        <v>2573745185</v>
      </c>
      <c r="V1497">
        <v>4180</v>
      </c>
      <c r="W1497">
        <v>155</v>
      </c>
      <c r="X1497">
        <v>50</v>
      </c>
      <c r="Y1497">
        <v>28</v>
      </c>
      <c r="Z1497">
        <v>15.12</v>
      </c>
      <c r="AA1497">
        <v>5.48</v>
      </c>
      <c r="AB1497">
        <v>320</v>
      </c>
      <c r="AC1497" s="38">
        <v>-0.69</v>
      </c>
      <c r="AD1497" s="38">
        <v>-5.5</v>
      </c>
      <c r="AE1497" s="39">
        <v>17.420000000000002</v>
      </c>
      <c r="AF1497" s="38">
        <v>107</v>
      </c>
      <c r="AG1497" s="38">
        <v>143</v>
      </c>
      <c r="AH1497">
        <f t="shared" si="118"/>
        <v>250</v>
      </c>
      <c r="AI1497" s="40">
        <f t="shared" si="119"/>
        <v>25.45824847250509</v>
      </c>
    </row>
    <row r="1498" spans="1:35" ht="15">
      <c r="A1498" t="str">
        <f t="shared" si="115"/>
        <v>1947</v>
      </c>
      <c r="B1498" t="str">
        <f t="shared" si="116"/>
        <v>Kustánszeg</v>
      </c>
      <c r="C1498" t="s">
        <v>1496</v>
      </c>
      <c r="D1498" t="str">
        <f>INDEX(helysegnevtar!$A$4:$F$3181,MATCH(tidy!$B1498,helysegnevtar!$A$4:$A$3181,0),3)</f>
        <v>község</v>
      </c>
      <c r="E1498" t="str">
        <f>INDEX(helysegnevtar!$A$4:$F$3181,MATCH(tidy!$B1498,helysegnevtar!$A$4:$A$3181,0),4)</f>
        <v>Zala</v>
      </c>
      <c r="F1498" t="str">
        <f>INDEX(helysegnevtar!$A$4:$F$3181,MATCH(tidy!$B1498,helysegnevtar!$A$4:$A$3181,0),6)</f>
        <v>Zalaegerszegi</v>
      </c>
      <c r="G1498">
        <v>6</v>
      </c>
      <c r="H1498">
        <v>1.9</v>
      </c>
      <c r="I1498">
        <v>63.19</v>
      </c>
      <c r="J1498">
        <v>489</v>
      </c>
      <c r="K1498">
        <v>142</v>
      </c>
      <c r="L1498">
        <v>153</v>
      </c>
      <c r="M1498">
        <f t="shared" si="117"/>
        <v>295</v>
      </c>
      <c r="N1498">
        <v>22</v>
      </c>
      <c r="O1498">
        <v>12.5</v>
      </c>
      <c r="P1498">
        <v>60</v>
      </c>
      <c r="Q1498">
        <v>11.42</v>
      </c>
      <c r="R1498">
        <v>0.75</v>
      </c>
      <c r="S1498">
        <v>2.12</v>
      </c>
      <c r="T1498">
        <v>2.87</v>
      </c>
      <c r="U1498">
        <v>699641524</v>
      </c>
      <c r="V1498">
        <v>875</v>
      </c>
      <c r="Z1498">
        <v>2.2200000000000002</v>
      </c>
      <c r="AA1498">
        <v>9.0500000000000007</v>
      </c>
      <c r="AB1498">
        <v>120</v>
      </c>
      <c r="AC1498" s="38">
        <v>20.02</v>
      </c>
      <c r="AD1498" s="38">
        <v>-4.45</v>
      </c>
      <c r="AE1498" s="39"/>
      <c r="AF1498" s="38">
        <v>51</v>
      </c>
      <c r="AG1498" s="38">
        <v>69</v>
      </c>
      <c r="AH1498">
        <f t="shared" si="118"/>
        <v>120</v>
      </c>
      <c r="AI1498" s="40">
        <f t="shared" si="119"/>
        <v>40.677966101694921</v>
      </c>
    </row>
    <row r="1499" spans="1:35" ht="15">
      <c r="A1499" t="str">
        <f t="shared" si="115"/>
        <v>2885</v>
      </c>
      <c r="B1499" t="str">
        <f t="shared" si="116"/>
        <v>Kutas</v>
      </c>
      <c r="C1499" t="s">
        <v>1497</v>
      </c>
      <c r="D1499" t="str">
        <f>INDEX(helysegnevtar!$A$4:$F$3181,MATCH(tidy!$B1499,helysegnevtar!$A$4:$A$3181,0),3)</f>
        <v>község</v>
      </c>
      <c r="E1499" t="str">
        <f>INDEX(helysegnevtar!$A$4:$F$3181,MATCH(tidy!$B1499,helysegnevtar!$A$4:$A$3181,0),4)</f>
        <v>Somogy</v>
      </c>
      <c r="F1499" t="str">
        <f>INDEX(helysegnevtar!$A$4:$F$3181,MATCH(tidy!$B1499,helysegnevtar!$A$4:$A$3181,0),6)</f>
        <v>Nagyatádi</v>
      </c>
      <c r="G1499">
        <v>24</v>
      </c>
      <c r="H1499">
        <v>14.73</v>
      </c>
      <c r="I1499">
        <v>55.02</v>
      </c>
      <c r="J1499">
        <v>1391</v>
      </c>
      <c r="K1499">
        <v>420</v>
      </c>
      <c r="L1499">
        <v>474</v>
      </c>
      <c r="M1499">
        <f t="shared" si="117"/>
        <v>894</v>
      </c>
      <c r="N1499">
        <v>36.33</v>
      </c>
      <c r="O1499">
        <v>12.52</v>
      </c>
      <c r="P1499">
        <v>59.34</v>
      </c>
      <c r="Q1499">
        <v>36.549999999999997</v>
      </c>
      <c r="R1499">
        <v>2.66</v>
      </c>
      <c r="S1499">
        <v>5.18</v>
      </c>
      <c r="T1499">
        <v>7.84</v>
      </c>
      <c r="U1499">
        <v>1912616653</v>
      </c>
      <c r="V1499">
        <v>3211</v>
      </c>
      <c r="W1499">
        <v>223</v>
      </c>
      <c r="X1499">
        <v>46</v>
      </c>
      <c r="Y1499">
        <v>85</v>
      </c>
      <c r="Z1499">
        <v>16.649999999999999</v>
      </c>
      <c r="AB1499">
        <v>364</v>
      </c>
      <c r="AC1499" s="38">
        <v>-15.14</v>
      </c>
      <c r="AD1499" s="38">
        <v>-8.33</v>
      </c>
      <c r="AE1499" s="39">
        <v>59.64</v>
      </c>
      <c r="AF1499" s="38">
        <v>89</v>
      </c>
      <c r="AG1499" s="38">
        <v>145</v>
      </c>
      <c r="AH1499">
        <f t="shared" si="118"/>
        <v>234</v>
      </c>
      <c r="AI1499" s="40">
        <f t="shared" si="119"/>
        <v>26.174496644295303</v>
      </c>
    </row>
    <row r="1500" spans="1:35" ht="15">
      <c r="A1500" t="str">
        <f t="shared" si="115"/>
        <v>1945</v>
      </c>
      <c r="B1500" t="str">
        <f t="shared" si="116"/>
        <v>Kutasó</v>
      </c>
      <c r="C1500" t="s">
        <v>1498</v>
      </c>
      <c r="D1500" t="str">
        <f>INDEX(helysegnevtar!$A$4:$F$3181,MATCH(tidy!$B1500,helysegnevtar!$A$4:$A$3181,0),3)</f>
        <v>község</v>
      </c>
      <c r="E1500" t="str">
        <f>INDEX(helysegnevtar!$A$4:$F$3181,MATCH(tidy!$B1500,helysegnevtar!$A$4:$A$3181,0),4)</f>
        <v>Nógrád</v>
      </c>
      <c r="F1500" t="str">
        <f>INDEX(helysegnevtar!$A$4:$F$3181,MATCH(tidy!$B1500,helysegnevtar!$A$4:$A$3181,0),6)</f>
        <v>Pásztói</v>
      </c>
      <c r="G1500">
        <v>4</v>
      </c>
      <c r="I1500">
        <v>66</v>
      </c>
      <c r="J1500">
        <v>95</v>
      </c>
      <c r="K1500">
        <v>29</v>
      </c>
      <c r="L1500">
        <v>28</v>
      </c>
      <c r="M1500">
        <f t="shared" si="117"/>
        <v>57</v>
      </c>
      <c r="N1500">
        <v>49.43</v>
      </c>
      <c r="O1500">
        <v>22.22</v>
      </c>
      <c r="P1500">
        <v>83.33</v>
      </c>
      <c r="Q1500">
        <v>6.05</v>
      </c>
      <c r="R1500">
        <v>0.89</v>
      </c>
      <c r="S1500">
        <v>1.57</v>
      </c>
      <c r="T1500">
        <v>2.46</v>
      </c>
      <c r="U1500">
        <v>115619802</v>
      </c>
      <c r="V1500">
        <v>236</v>
      </c>
      <c r="AA1500">
        <v>10.14</v>
      </c>
      <c r="AB1500">
        <v>28</v>
      </c>
      <c r="AC1500" s="38">
        <v>-23.12</v>
      </c>
      <c r="AD1500" s="38">
        <v>-34.68</v>
      </c>
      <c r="AE1500" s="39"/>
      <c r="AF1500" s="38">
        <v>7</v>
      </c>
      <c r="AG1500" s="38">
        <v>22</v>
      </c>
      <c r="AH1500">
        <f t="shared" si="118"/>
        <v>29</v>
      </c>
      <c r="AI1500" s="40">
        <f t="shared" si="119"/>
        <v>50.877192982456144</v>
      </c>
    </row>
    <row r="1501" spans="1:35" ht="15">
      <c r="A1501" t="str">
        <f t="shared" si="115"/>
        <v>1441</v>
      </c>
      <c r="B1501" t="str">
        <f t="shared" si="116"/>
        <v>Kübekháza</v>
      </c>
      <c r="C1501" t="s">
        <v>1499</v>
      </c>
      <c r="D1501" t="str">
        <f>INDEX(helysegnevtar!$A$4:$F$3181,MATCH(tidy!$B1501,helysegnevtar!$A$4:$A$3181,0),3)</f>
        <v>község</v>
      </c>
      <c r="E1501" t="str">
        <f>INDEX(helysegnevtar!$A$4:$F$3181,MATCH(tidy!$B1501,helysegnevtar!$A$4:$A$3181,0),4)</f>
        <v>Csongrád-Csanád</v>
      </c>
      <c r="F1501" t="str">
        <f>INDEX(helysegnevtar!$A$4:$F$3181,MATCH(tidy!$B1501,helysegnevtar!$A$4:$A$3181,0),6)</f>
        <v>Szegedi</v>
      </c>
      <c r="G1501">
        <v>11</v>
      </c>
      <c r="H1501">
        <v>0.88</v>
      </c>
      <c r="I1501">
        <v>57.02</v>
      </c>
      <c r="J1501">
        <v>1596</v>
      </c>
      <c r="K1501">
        <v>504</v>
      </c>
      <c r="L1501">
        <v>527</v>
      </c>
      <c r="M1501">
        <f t="shared" si="117"/>
        <v>1031</v>
      </c>
      <c r="N1501">
        <v>24.05</v>
      </c>
      <c r="O1501">
        <v>12.31</v>
      </c>
      <c r="P1501">
        <v>44.44</v>
      </c>
      <c r="Q1501">
        <v>27.32</v>
      </c>
      <c r="R1501">
        <v>1.05</v>
      </c>
      <c r="S1501">
        <v>10.66</v>
      </c>
      <c r="T1501">
        <v>11.71</v>
      </c>
      <c r="U1501">
        <v>2549996458</v>
      </c>
      <c r="V1501">
        <v>3346</v>
      </c>
      <c r="W1501">
        <v>56</v>
      </c>
      <c r="X1501">
        <v>6</v>
      </c>
      <c r="Y1501">
        <v>5</v>
      </c>
      <c r="Z1501">
        <v>5.51</v>
      </c>
      <c r="AA1501">
        <v>3.1</v>
      </c>
      <c r="AB1501">
        <v>366</v>
      </c>
      <c r="AC1501" s="38">
        <v>-7.58</v>
      </c>
      <c r="AD1501" s="38">
        <v>-2.0699999999999998</v>
      </c>
      <c r="AE1501" s="39">
        <v>3.57</v>
      </c>
      <c r="AF1501" s="38">
        <v>109</v>
      </c>
      <c r="AG1501" s="38">
        <v>164</v>
      </c>
      <c r="AH1501">
        <f t="shared" si="118"/>
        <v>273</v>
      </c>
      <c r="AI1501" s="40">
        <f t="shared" si="119"/>
        <v>26.479146459747817</v>
      </c>
    </row>
    <row r="1502" spans="1:35" ht="15">
      <c r="A1502" t="str">
        <f t="shared" si="115"/>
        <v>3222</v>
      </c>
      <c r="B1502" t="str">
        <f t="shared" si="116"/>
        <v>Külsősárd</v>
      </c>
      <c r="C1502" t="s">
        <v>1500</v>
      </c>
      <c r="D1502" t="str">
        <f>INDEX(helysegnevtar!$A$4:$F$3181,MATCH(tidy!$B1502,helysegnevtar!$A$4:$A$3181,0),3)</f>
        <v>község</v>
      </c>
      <c r="E1502" t="str">
        <f>INDEX(helysegnevtar!$A$4:$F$3181,MATCH(tidy!$B1502,helysegnevtar!$A$4:$A$3181,0),4)</f>
        <v>Zala</v>
      </c>
      <c r="F1502" t="str">
        <f>INDEX(helysegnevtar!$A$4:$F$3181,MATCH(tidy!$B1502,helysegnevtar!$A$4:$A$3181,0),6)</f>
        <v>Lenti</v>
      </c>
      <c r="G1502">
        <v>3</v>
      </c>
      <c r="I1502">
        <v>63.89</v>
      </c>
      <c r="J1502">
        <v>72</v>
      </c>
      <c r="K1502">
        <v>20</v>
      </c>
      <c r="L1502">
        <v>23</v>
      </c>
      <c r="M1502">
        <f t="shared" si="117"/>
        <v>43</v>
      </c>
      <c r="N1502">
        <v>46.33</v>
      </c>
      <c r="O1502">
        <v>8.11</v>
      </c>
      <c r="P1502">
        <v>50</v>
      </c>
      <c r="Q1502">
        <v>1.52</v>
      </c>
      <c r="S1502">
        <v>0.45</v>
      </c>
      <c r="T1502">
        <v>0.45</v>
      </c>
      <c r="U1502">
        <v>148703950</v>
      </c>
      <c r="V1502">
        <v>177</v>
      </c>
      <c r="AB1502">
        <v>17</v>
      </c>
      <c r="AC1502" s="38">
        <v>-31.5</v>
      </c>
      <c r="AD1502" s="38">
        <v>0</v>
      </c>
      <c r="AE1502" s="39"/>
      <c r="AF1502" s="38">
        <v>8</v>
      </c>
      <c r="AG1502" s="38">
        <v>13</v>
      </c>
      <c r="AH1502">
        <f t="shared" si="118"/>
        <v>21</v>
      </c>
      <c r="AI1502" s="40">
        <f t="shared" si="119"/>
        <v>48.837209302325576</v>
      </c>
    </row>
    <row r="1503" spans="1:35" ht="15">
      <c r="A1503" t="str">
        <f t="shared" si="115"/>
        <v>1614</v>
      </c>
      <c r="B1503" t="str">
        <f t="shared" si="116"/>
        <v>Külsővat</v>
      </c>
      <c r="C1503" t="s">
        <v>1501</v>
      </c>
      <c r="D1503" t="str">
        <f>INDEX(helysegnevtar!$A$4:$F$3181,MATCH(tidy!$B1503,helysegnevtar!$A$4:$A$3181,0),3)</f>
        <v>község</v>
      </c>
      <c r="E1503" t="str">
        <f>INDEX(helysegnevtar!$A$4:$F$3181,MATCH(tidy!$B1503,helysegnevtar!$A$4:$A$3181,0),4)</f>
        <v>Veszprém</v>
      </c>
      <c r="F1503" t="str">
        <f>INDEX(helysegnevtar!$A$4:$F$3181,MATCH(tidy!$B1503,helysegnevtar!$A$4:$A$3181,0),6)</f>
        <v>Pápai</v>
      </c>
      <c r="G1503">
        <v>2</v>
      </c>
      <c r="H1503">
        <v>1.06</v>
      </c>
      <c r="I1503">
        <v>95.91</v>
      </c>
      <c r="J1503">
        <v>700</v>
      </c>
      <c r="K1503">
        <v>189</v>
      </c>
      <c r="L1503">
        <v>205</v>
      </c>
      <c r="M1503">
        <f t="shared" si="117"/>
        <v>394</v>
      </c>
      <c r="N1503">
        <v>67.27</v>
      </c>
      <c r="O1503">
        <v>8.7100000000000009</v>
      </c>
      <c r="P1503">
        <v>60</v>
      </c>
      <c r="Q1503">
        <v>19.309999999999999</v>
      </c>
      <c r="R1503">
        <v>3.49</v>
      </c>
      <c r="S1503">
        <v>3.06</v>
      </c>
      <c r="T1503">
        <v>6.55</v>
      </c>
      <c r="U1503">
        <v>1235494066</v>
      </c>
      <c r="V1503">
        <v>2080</v>
      </c>
      <c r="Z1503">
        <v>4.63</v>
      </c>
      <c r="AB1503">
        <v>236</v>
      </c>
      <c r="AC1503" s="38">
        <v>108.73</v>
      </c>
      <c r="AD1503" s="38">
        <v>-96.01</v>
      </c>
      <c r="AE1503" s="39"/>
      <c r="AF1503" s="38">
        <v>84</v>
      </c>
      <c r="AG1503" s="38">
        <v>120</v>
      </c>
      <c r="AH1503">
        <f t="shared" si="118"/>
        <v>204</v>
      </c>
      <c r="AI1503" s="40">
        <f t="shared" si="119"/>
        <v>51.776649746192895</v>
      </c>
    </row>
    <row r="1504" spans="1:35" ht="15">
      <c r="A1504" t="str">
        <f t="shared" si="115"/>
        <v>406</v>
      </c>
      <c r="B1504" t="str">
        <f t="shared" si="116"/>
        <v>Küngös</v>
      </c>
      <c r="C1504" t="s">
        <v>1502</v>
      </c>
      <c r="D1504" t="str">
        <f>INDEX(helysegnevtar!$A$4:$F$3181,MATCH(tidy!$B1504,helysegnevtar!$A$4:$A$3181,0),3)</f>
        <v>község</v>
      </c>
      <c r="E1504" t="str">
        <f>INDEX(helysegnevtar!$A$4:$F$3181,MATCH(tidy!$B1504,helysegnevtar!$A$4:$A$3181,0),4)</f>
        <v>Veszprém</v>
      </c>
      <c r="F1504" t="str">
        <f>INDEX(helysegnevtar!$A$4:$F$3181,MATCH(tidy!$B1504,helysegnevtar!$A$4:$A$3181,0),6)</f>
        <v>Balatonalmádi</v>
      </c>
      <c r="G1504">
        <v>21</v>
      </c>
      <c r="H1504">
        <v>0.64</v>
      </c>
      <c r="I1504">
        <v>47.22</v>
      </c>
      <c r="J1504">
        <v>522</v>
      </c>
      <c r="K1504">
        <v>167</v>
      </c>
      <c r="L1504">
        <v>184</v>
      </c>
      <c r="M1504">
        <f t="shared" si="117"/>
        <v>351</v>
      </c>
      <c r="N1504">
        <v>27.62</v>
      </c>
      <c r="O1504">
        <v>7.07</v>
      </c>
      <c r="P1504">
        <v>44.44</v>
      </c>
      <c r="Q1504">
        <v>9.48</v>
      </c>
      <c r="R1504">
        <v>2.37</v>
      </c>
      <c r="S1504">
        <v>1.07</v>
      </c>
      <c r="T1504">
        <v>3.44</v>
      </c>
      <c r="U1504">
        <v>1219816103</v>
      </c>
      <c r="V1504">
        <v>1512</v>
      </c>
      <c r="Z1504">
        <v>8.6199999999999992</v>
      </c>
      <c r="AB1504">
        <v>115</v>
      </c>
      <c r="AC1504" s="38">
        <v>15.09</v>
      </c>
      <c r="AD1504" s="38">
        <v>-10.78</v>
      </c>
      <c r="AE1504" s="39"/>
      <c r="AF1504" s="38">
        <v>39</v>
      </c>
      <c r="AG1504" s="38">
        <v>49</v>
      </c>
      <c r="AH1504">
        <f t="shared" si="118"/>
        <v>88</v>
      </c>
      <c r="AI1504" s="40">
        <f t="shared" si="119"/>
        <v>25.071225071225072</v>
      </c>
    </row>
    <row r="1505" spans="1:35" ht="15">
      <c r="A1505" t="str">
        <f t="shared" si="115"/>
        <v>1525</v>
      </c>
      <c r="B1505" t="str">
        <f t="shared" si="116"/>
        <v>Lábatlan</v>
      </c>
      <c r="C1505" t="s">
        <v>1503</v>
      </c>
      <c r="D1505" t="str">
        <f>INDEX(helysegnevtar!$A$4:$F$3181,MATCH(tidy!$B1505,helysegnevtar!$A$4:$A$3181,0),3)</f>
        <v>város</v>
      </c>
      <c r="E1505" t="str">
        <f>INDEX(helysegnevtar!$A$4:$F$3181,MATCH(tidy!$B1505,helysegnevtar!$A$4:$A$3181,0),4)</f>
        <v>Komárom-Esztergom</v>
      </c>
      <c r="F1505" t="str">
        <f>INDEX(helysegnevtar!$A$4:$F$3181,MATCH(tidy!$B1505,helysegnevtar!$A$4:$A$3181,0),6)</f>
        <v>Esztergomi</v>
      </c>
      <c r="G1505">
        <v>6</v>
      </c>
      <c r="H1505">
        <v>0.63</v>
      </c>
      <c r="I1505">
        <v>55.16</v>
      </c>
      <c r="J1505">
        <v>5101</v>
      </c>
      <c r="K1505">
        <v>1556</v>
      </c>
      <c r="L1505">
        <v>1689</v>
      </c>
      <c r="M1505">
        <f t="shared" si="117"/>
        <v>3245</v>
      </c>
      <c r="N1505">
        <v>39.08</v>
      </c>
      <c r="O1505">
        <v>15.51</v>
      </c>
      <c r="P1505">
        <v>36.229999999999997</v>
      </c>
      <c r="Q1505">
        <v>26.37</v>
      </c>
      <c r="R1505">
        <v>0.8</v>
      </c>
      <c r="S1505">
        <v>24.48</v>
      </c>
      <c r="T1505">
        <v>25.28</v>
      </c>
      <c r="U1505">
        <v>11454676912</v>
      </c>
      <c r="V1505">
        <v>11132</v>
      </c>
      <c r="W1505">
        <v>439</v>
      </c>
      <c r="X1505">
        <v>2</v>
      </c>
      <c r="Y1505">
        <v>2</v>
      </c>
      <c r="Z1505">
        <v>8.76</v>
      </c>
      <c r="AA1505">
        <v>1.81</v>
      </c>
      <c r="AB1505">
        <v>1013</v>
      </c>
      <c r="AC1505" s="38">
        <v>2.2400000000000002</v>
      </c>
      <c r="AD1505" s="38">
        <v>-3.67</v>
      </c>
      <c r="AE1505" s="39">
        <v>14.35</v>
      </c>
      <c r="AF1505" s="38">
        <v>353</v>
      </c>
      <c r="AG1505" s="38">
        <v>639</v>
      </c>
      <c r="AH1505">
        <f t="shared" si="118"/>
        <v>992</v>
      </c>
      <c r="AI1505" s="40">
        <f t="shared" si="119"/>
        <v>30.57010785824345</v>
      </c>
    </row>
    <row r="1506" spans="1:35" ht="15">
      <c r="A1506" t="str">
        <f t="shared" si="115"/>
        <v>2829</v>
      </c>
      <c r="B1506" t="str">
        <f t="shared" si="116"/>
        <v>Lábod</v>
      </c>
      <c r="C1506" t="s">
        <v>1504</v>
      </c>
      <c r="D1506" t="str">
        <f>INDEX(helysegnevtar!$A$4:$F$3181,MATCH(tidy!$B1506,helysegnevtar!$A$4:$A$3181,0),3)</f>
        <v>község</v>
      </c>
      <c r="E1506" t="str">
        <f>INDEX(helysegnevtar!$A$4:$F$3181,MATCH(tidy!$B1506,helysegnevtar!$A$4:$A$3181,0),4)</f>
        <v>Somogy</v>
      </c>
      <c r="F1506" t="str">
        <f>INDEX(helysegnevtar!$A$4:$F$3181,MATCH(tidy!$B1506,helysegnevtar!$A$4:$A$3181,0),6)</f>
        <v>Nagyatádi</v>
      </c>
      <c r="G1506">
        <v>33</v>
      </c>
      <c r="H1506">
        <v>17.32</v>
      </c>
      <c r="I1506">
        <v>56.08</v>
      </c>
      <c r="J1506">
        <v>1849</v>
      </c>
      <c r="K1506">
        <v>582</v>
      </c>
      <c r="L1506">
        <v>588</v>
      </c>
      <c r="M1506">
        <f t="shared" si="117"/>
        <v>1170</v>
      </c>
      <c r="N1506">
        <v>43.87</v>
      </c>
      <c r="O1506">
        <v>16.100000000000001</v>
      </c>
      <c r="P1506">
        <v>67.16</v>
      </c>
      <c r="Q1506">
        <v>66.510000000000005</v>
      </c>
      <c r="R1506">
        <v>9.5500000000000007</v>
      </c>
      <c r="S1506">
        <v>6.83</v>
      </c>
      <c r="T1506">
        <v>16.38</v>
      </c>
      <c r="U1506">
        <v>2577251676</v>
      </c>
      <c r="V1506">
        <v>4765</v>
      </c>
      <c r="W1506">
        <v>173</v>
      </c>
      <c r="X1506">
        <v>65</v>
      </c>
      <c r="Y1506">
        <v>47</v>
      </c>
      <c r="Z1506">
        <v>9.65</v>
      </c>
      <c r="AA1506">
        <v>8.01</v>
      </c>
      <c r="AB1506">
        <v>487</v>
      </c>
      <c r="AC1506" s="38">
        <v>10.220000000000001</v>
      </c>
      <c r="AD1506" s="38">
        <v>-16.47</v>
      </c>
      <c r="AE1506" s="39">
        <v>32.369999999999997</v>
      </c>
      <c r="AF1506" s="38">
        <v>159</v>
      </c>
      <c r="AG1506" s="38">
        <v>216</v>
      </c>
      <c r="AH1506">
        <f t="shared" si="118"/>
        <v>375</v>
      </c>
      <c r="AI1506" s="40">
        <f t="shared" si="119"/>
        <v>32.051282051282051</v>
      </c>
    </row>
    <row r="1507" spans="1:35" ht="15">
      <c r="A1507" t="str">
        <f t="shared" si="115"/>
        <v>2084</v>
      </c>
      <c r="B1507" t="str">
        <f t="shared" si="116"/>
        <v>Lácacséke</v>
      </c>
      <c r="C1507" t="s">
        <v>1505</v>
      </c>
      <c r="D1507" t="str">
        <f>INDEX(helysegnevtar!$A$4:$F$3181,MATCH(tidy!$B1507,helysegnevtar!$A$4:$A$3181,0),3)</f>
        <v>község</v>
      </c>
      <c r="E1507" t="str">
        <f>INDEX(helysegnevtar!$A$4:$F$3181,MATCH(tidy!$B1507,helysegnevtar!$A$4:$A$3181,0),4)</f>
        <v>Borsod-Abaúj-Zemplén</v>
      </c>
      <c r="F1507" t="str">
        <f>INDEX(helysegnevtar!$A$4:$F$3181,MATCH(tidy!$B1507,helysegnevtar!$A$4:$A$3181,0),6)</f>
        <v>Cigándi</v>
      </c>
      <c r="G1507">
        <v>37</v>
      </c>
      <c r="H1507">
        <v>65.650000000000006</v>
      </c>
      <c r="I1507">
        <v>50.85</v>
      </c>
      <c r="J1507">
        <v>326</v>
      </c>
      <c r="K1507">
        <v>93</v>
      </c>
      <c r="L1507">
        <v>111</v>
      </c>
      <c r="M1507">
        <f t="shared" si="117"/>
        <v>204</v>
      </c>
      <c r="N1507">
        <v>119.34</v>
      </c>
      <c r="O1507">
        <v>3.36</v>
      </c>
      <c r="P1507">
        <v>83.33</v>
      </c>
      <c r="Q1507">
        <v>16.25</v>
      </c>
      <c r="R1507">
        <v>0.45</v>
      </c>
      <c r="S1507">
        <v>2.86</v>
      </c>
      <c r="T1507">
        <v>3.31</v>
      </c>
      <c r="U1507">
        <v>201847831</v>
      </c>
      <c r="V1507">
        <v>699</v>
      </c>
      <c r="Z1507">
        <v>22.47</v>
      </c>
      <c r="AB1507">
        <v>102</v>
      </c>
      <c r="AC1507" s="38">
        <v>-59.93</v>
      </c>
      <c r="AD1507" s="38">
        <v>3.75</v>
      </c>
      <c r="AE1507" s="39"/>
      <c r="AF1507" s="38">
        <v>7</v>
      </c>
      <c r="AG1507" s="38">
        <v>16</v>
      </c>
      <c r="AH1507">
        <f t="shared" si="118"/>
        <v>23</v>
      </c>
      <c r="AI1507" s="40">
        <f t="shared" si="119"/>
        <v>11.274509803921569</v>
      </c>
    </row>
    <row r="1508" spans="1:35" ht="15">
      <c r="A1508" t="str">
        <f t="shared" si="115"/>
        <v>1625</v>
      </c>
      <c r="B1508" t="str">
        <f t="shared" si="116"/>
        <v>Lad</v>
      </c>
      <c r="C1508" t="s">
        <v>1506</v>
      </c>
      <c r="D1508" t="str">
        <f>INDEX(helysegnevtar!$A$4:$F$3181,MATCH(tidy!$B1508,helysegnevtar!$A$4:$A$3181,0),3)</f>
        <v>község</v>
      </c>
      <c r="E1508" t="str">
        <f>INDEX(helysegnevtar!$A$4:$F$3181,MATCH(tidy!$B1508,helysegnevtar!$A$4:$A$3181,0),4)</f>
        <v>Somogy</v>
      </c>
      <c r="F1508" t="str">
        <f>INDEX(helysegnevtar!$A$4:$F$3181,MATCH(tidy!$B1508,helysegnevtar!$A$4:$A$3181,0),6)</f>
        <v>Barcsi</v>
      </c>
      <c r="G1508">
        <v>9</v>
      </c>
      <c r="H1508">
        <v>2.75</v>
      </c>
      <c r="I1508">
        <v>58.82</v>
      </c>
      <c r="J1508">
        <v>602</v>
      </c>
      <c r="K1508">
        <v>187</v>
      </c>
      <c r="L1508">
        <v>204</v>
      </c>
      <c r="M1508">
        <f t="shared" si="117"/>
        <v>391</v>
      </c>
      <c r="N1508">
        <v>36.979999999999997</v>
      </c>
      <c r="O1508">
        <v>16.309999999999999</v>
      </c>
      <c r="P1508">
        <v>55.88</v>
      </c>
      <c r="Q1508">
        <v>22.35</v>
      </c>
      <c r="R1508">
        <v>4.03</v>
      </c>
      <c r="S1508">
        <v>2.0699999999999998</v>
      </c>
      <c r="T1508">
        <v>6.1</v>
      </c>
      <c r="U1508">
        <v>809557821</v>
      </c>
      <c r="V1508">
        <v>1275</v>
      </c>
      <c r="W1508">
        <v>69</v>
      </c>
      <c r="X1508">
        <v>9</v>
      </c>
      <c r="Y1508">
        <v>14</v>
      </c>
      <c r="Z1508">
        <v>5.62</v>
      </c>
      <c r="AA1508">
        <v>11.61</v>
      </c>
      <c r="AB1508">
        <v>155</v>
      </c>
      <c r="AC1508" s="38">
        <v>-3.75</v>
      </c>
      <c r="AD1508" s="38">
        <v>-1.87</v>
      </c>
      <c r="AE1508" s="39">
        <v>53.62</v>
      </c>
      <c r="AF1508" s="38">
        <v>50</v>
      </c>
      <c r="AG1508" s="38">
        <v>71</v>
      </c>
      <c r="AH1508">
        <f t="shared" si="118"/>
        <v>121</v>
      </c>
      <c r="AI1508" s="40">
        <f t="shared" si="119"/>
        <v>30.946291560102303</v>
      </c>
    </row>
    <row r="1509" spans="1:35" ht="15">
      <c r="A1509" t="str">
        <f t="shared" si="115"/>
        <v>578</v>
      </c>
      <c r="B1509" t="str">
        <f t="shared" si="116"/>
        <v>Ladánybene</v>
      </c>
      <c r="C1509" t="s">
        <v>1507</v>
      </c>
      <c r="D1509" t="str">
        <f>INDEX(helysegnevtar!$A$4:$F$3181,MATCH(tidy!$B1509,helysegnevtar!$A$4:$A$3181,0),3)</f>
        <v>község</v>
      </c>
      <c r="E1509" t="str">
        <f>INDEX(helysegnevtar!$A$4:$F$3181,MATCH(tidy!$B1509,helysegnevtar!$A$4:$A$3181,0),4)</f>
        <v>Bács-Kiskun</v>
      </c>
      <c r="F1509" t="str">
        <f>INDEX(helysegnevtar!$A$4:$F$3181,MATCH(tidy!$B1509,helysegnevtar!$A$4:$A$3181,0),6)</f>
        <v>Kecskeméti</v>
      </c>
      <c r="G1509">
        <v>3</v>
      </c>
      <c r="H1509">
        <v>0.18</v>
      </c>
      <c r="I1509">
        <v>49.42</v>
      </c>
      <c r="J1509">
        <v>1741</v>
      </c>
      <c r="K1509">
        <v>547</v>
      </c>
      <c r="L1509">
        <v>607</v>
      </c>
      <c r="M1509">
        <f t="shared" si="117"/>
        <v>1154</v>
      </c>
      <c r="N1509">
        <v>19.850000000000001</v>
      </c>
      <c r="O1509">
        <v>12.19</v>
      </c>
      <c r="P1509">
        <v>57.45</v>
      </c>
      <c r="Q1509">
        <v>40.74</v>
      </c>
      <c r="R1509">
        <v>2.5</v>
      </c>
      <c r="S1509">
        <v>10.34</v>
      </c>
      <c r="T1509">
        <v>12.84</v>
      </c>
      <c r="U1509">
        <v>3005531744</v>
      </c>
      <c r="V1509">
        <v>3819</v>
      </c>
      <c r="W1509">
        <v>164</v>
      </c>
      <c r="X1509">
        <v>3</v>
      </c>
      <c r="Y1509">
        <v>6</v>
      </c>
      <c r="Z1509">
        <v>4.25</v>
      </c>
      <c r="AA1509">
        <v>12.42</v>
      </c>
      <c r="AB1509">
        <v>479</v>
      </c>
      <c r="AC1509" s="38">
        <v>-4.25</v>
      </c>
      <c r="AD1509" s="38">
        <v>1.82</v>
      </c>
      <c r="AE1509" s="39">
        <v>45.12</v>
      </c>
      <c r="AF1509" s="38">
        <v>131</v>
      </c>
      <c r="AG1509" s="38">
        <v>167</v>
      </c>
      <c r="AH1509">
        <f t="shared" si="118"/>
        <v>298</v>
      </c>
      <c r="AI1509" s="40">
        <f t="shared" si="119"/>
        <v>25.823223570190638</v>
      </c>
    </row>
    <row r="1510" spans="1:35" ht="15">
      <c r="A1510" t="str">
        <f t="shared" si="115"/>
        <v>2623</v>
      </c>
      <c r="B1510" t="str">
        <f t="shared" si="116"/>
        <v>Ládbesenyő</v>
      </c>
      <c r="C1510" t="s">
        <v>1508</v>
      </c>
      <c r="D1510" t="str">
        <f>INDEX(helysegnevtar!$A$4:$F$3181,MATCH(tidy!$B1510,helysegnevtar!$A$4:$A$3181,0),3)</f>
        <v>község</v>
      </c>
      <c r="E1510" t="str">
        <f>INDEX(helysegnevtar!$A$4:$F$3181,MATCH(tidy!$B1510,helysegnevtar!$A$4:$A$3181,0),4)</f>
        <v>Borsod-Abaúj-Zemplén</v>
      </c>
      <c r="F1510" t="str">
        <f>INDEX(helysegnevtar!$A$4:$F$3181,MATCH(tidy!$B1510,helysegnevtar!$A$4:$A$3181,0),6)</f>
        <v>Edelényi</v>
      </c>
      <c r="G1510">
        <v>16</v>
      </c>
      <c r="H1510">
        <v>5.09</v>
      </c>
      <c r="I1510">
        <v>60.61</v>
      </c>
      <c r="J1510">
        <v>284</v>
      </c>
      <c r="K1510">
        <v>82</v>
      </c>
      <c r="L1510">
        <v>91</v>
      </c>
      <c r="M1510">
        <f t="shared" si="117"/>
        <v>173</v>
      </c>
      <c r="N1510">
        <v>41.22</v>
      </c>
      <c r="O1510">
        <v>16.239999999999998</v>
      </c>
      <c r="P1510">
        <v>58.82</v>
      </c>
      <c r="Q1510">
        <v>10.4</v>
      </c>
      <c r="S1510">
        <v>2.9</v>
      </c>
      <c r="T1510">
        <v>2.9</v>
      </c>
      <c r="U1510">
        <v>454144766</v>
      </c>
      <c r="V1510">
        <v>705</v>
      </c>
      <c r="Z1510">
        <v>10.7</v>
      </c>
      <c r="AA1510">
        <v>24.8</v>
      </c>
      <c r="AB1510">
        <v>53</v>
      </c>
      <c r="AC1510" s="38">
        <v>-53.48</v>
      </c>
      <c r="AD1510" s="38">
        <v>7.13</v>
      </c>
      <c r="AE1510" s="39"/>
      <c r="AF1510" s="38">
        <v>20</v>
      </c>
      <c r="AG1510" s="38">
        <v>24</v>
      </c>
      <c r="AH1510">
        <f t="shared" si="118"/>
        <v>44</v>
      </c>
      <c r="AI1510" s="40">
        <f t="shared" si="119"/>
        <v>25.433526011560691</v>
      </c>
    </row>
    <row r="1511" spans="1:35" ht="15">
      <c r="A1511" t="str">
        <f t="shared" si="115"/>
        <v>750</v>
      </c>
      <c r="B1511" t="str">
        <f t="shared" si="116"/>
        <v>Lajoskomárom</v>
      </c>
      <c r="C1511" t="s">
        <v>1509</v>
      </c>
      <c r="D1511" t="str">
        <f>INDEX(helysegnevtar!$A$4:$F$3181,MATCH(tidy!$B1511,helysegnevtar!$A$4:$A$3181,0),3)</f>
        <v>nagyközség</v>
      </c>
      <c r="E1511" t="str">
        <f>INDEX(helysegnevtar!$A$4:$F$3181,MATCH(tidy!$B1511,helysegnevtar!$A$4:$A$3181,0),4)</f>
        <v>Fejér</v>
      </c>
      <c r="F1511" t="str">
        <f>INDEX(helysegnevtar!$A$4:$F$3181,MATCH(tidy!$B1511,helysegnevtar!$A$4:$A$3181,0),6)</f>
        <v>Enyingi</v>
      </c>
      <c r="G1511">
        <v>16</v>
      </c>
      <c r="H1511">
        <v>0.69</v>
      </c>
      <c r="I1511">
        <v>53.16</v>
      </c>
      <c r="J1511">
        <v>2122</v>
      </c>
      <c r="K1511">
        <v>642</v>
      </c>
      <c r="L1511">
        <v>750</v>
      </c>
      <c r="M1511">
        <f t="shared" si="117"/>
        <v>1392</v>
      </c>
      <c r="N1511">
        <v>44.41</v>
      </c>
      <c r="O1511">
        <v>13.6</v>
      </c>
      <c r="P1511">
        <v>41.94</v>
      </c>
      <c r="Q1511">
        <v>75.67</v>
      </c>
      <c r="R1511">
        <v>8.61</v>
      </c>
      <c r="S1511">
        <v>10.34</v>
      </c>
      <c r="T1511">
        <v>18.95</v>
      </c>
      <c r="U1511">
        <v>4366430282</v>
      </c>
      <c r="V1511">
        <v>4406</v>
      </c>
      <c r="W1511">
        <v>255</v>
      </c>
      <c r="X1511">
        <v>5</v>
      </c>
      <c r="Y1511">
        <v>13</v>
      </c>
      <c r="Z1511">
        <v>5.94</v>
      </c>
      <c r="AA1511">
        <v>4.41</v>
      </c>
      <c r="AB1511">
        <v>561</v>
      </c>
      <c r="AC1511" s="38">
        <v>-13.36</v>
      </c>
      <c r="AD1511" s="38">
        <v>-7.91</v>
      </c>
      <c r="AE1511" s="39">
        <v>54.12</v>
      </c>
      <c r="AF1511" s="38">
        <v>154</v>
      </c>
      <c r="AG1511" s="38">
        <v>283</v>
      </c>
      <c r="AH1511">
        <f t="shared" si="118"/>
        <v>437</v>
      </c>
      <c r="AI1511" s="40">
        <f t="shared" si="119"/>
        <v>31.393678160919542</v>
      </c>
    </row>
    <row r="1512" spans="1:35" ht="15">
      <c r="A1512" t="str">
        <f t="shared" si="115"/>
        <v>1767</v>
      </c>
      <c r="B1512" t="str">
        <f t="shared" si="116"/>
        <v>Lajosmizse</v>
      </c>
      <c r="C1512" t="s">
        <v>1510</v>
      </c>
      <c r="D1512" t="str">
        <f>INDEX(helysegnevtar!$A$4:$F$3181,MATCH(tidy!$B1512,helysegnevtar!$A$4:$A$3181,0),3)</f>
        <v>város</v>
      </c>
      <c r="E1512" t="str">
        <f>INDEX(helysegnevtar!$A$4:$F$3181,MATCH(tidy!$B1512,helysegnevtar!$A$4:$A$3181,0),4)</f>
        <v>Bács-Kiskun</v>
      </c>
      <c r="F1512" t="str">
        <f>INDEX(helysegnevtar!$A$4:$F$3181,MATCH(tidy!$B1512,helysegnevtar!$A$4:$A$3181,0),6)</f>
        <v>Kecskeméti</v>
      </c>
      <c r="G1512">
        <v>18</v>
      </c>
      <c r="H1512">
        <v>3.56</v>
      </c>
      <c r="I1512">
        <v>54.14</v>
      </c>
      <c r="J1512">
        <v>12191</v>
      </c>
      <c r="K1512">
        <v>3792</v>
      </c>
      <c r="L1512">
        <v>4080</v>
      </c>
      <c r="M1512">
        <f t="shared" si="117"/>
        <v>7872</v>
      </c>
      <c r="N1512">
        <v>18.21</v>
      </c>
      <c r="O1512">
        <v>16.88</v>
      </c>
      <c r="P1512">
        <v>58.97</v>
      </c>
      <c r="Q1512">
        <v>164.66</v>
      </c>
      <c r="R1512">
        <v>4.1900000000000004</v>
      </c>
      <c r="S1512">
        <v>48.64</v>
      </c>
      <c r="T1512">
        <v>52.83</v>
      </c>
      <c r="U1512">
        <v>21605110478</v>
      </c>
      <c r="V1512">
        <v>31488</v>
      </c>
      <c r="W1512">
        <v>742</v>
      </c>
      <c r="X1512">
        <v>7</v>
      </c>
      <c r="Y1512">
        <v>127</v>
      </c>
      <c r="Z1512">
        <v>32.479999999999997</v>
      </c>
      <c r="AA1512">
        <v>9.3000000000000007</v>
      </c>
      <c r="AB1512">
        <v>2888</v>
      </c>
      <c r="AC1512" s="38">
        <v>0.26</v>
      </c>
      <c r="AD1512" s="38">
        <v>-3.87</v>
      </c>
      <c r="AE1512" s="39">
        <v>2.16</v>
      </c>
      <c r="AF1512" s="38">
        <v>893</v>
      </c>
      <c r="AG1512" s="38">
        <v>1230</v>
      </c>
      <c r="AH1512">
        <f t="shared" si="118"/>
        <v>2123</v>
      </c>
      <c r="AI1512" s="40">
        <f t="shared" si="119"/>
        <v>26.969004065040654</v>
      </c>
    </row>
    <row r="1513" spans="1:35" ht="15">
      <c r="A1513" t="str">
        <f t="shared" si="115"/>
        <v>1585</v>
      </c>
      <c r="B1513" t="str">
        <f t="shared" si="116"/>
        <v>Lak</v>
      </c>
      <c r="C1513" t="s">
        <v>1511</v>
      </c>
      <c r="D1513" t="str">
        <f>INDEX(helysegnevtar!$A$4:$F$3181,MATCH(tidy!$B1513,helysegnevtar!$A$4:$A$3181,0),3)</f>
        <v>község</v>
      </c>
      <c r="E1513" t="str">
        <f>INDEX(helysegnevtar!$A$4:$F$3181,MATCH(tidy!$B1513,helysegnevtar!$A$4:$A$3181,0),4)</f>
        <v>Borsod-Abaúj-Zemplén</v>
      </c>
      <c r="F1513" t="str">
        <f>INDEX(helysegnevtar!$A$4:$F$3181,MATCH(tidy!$B1513,helysegnevtar!$A$4:$A$3181,0),6)</f>
        <v>Edelényi</v>
      </c>
      <c r="G1513">
        <v>106</v>
      </c>
      <c r="H1513">
        <v>7.2</v>
      </c>
      <c r="I1513">
        <v>55.17</v>
      </c>
      <c r="J1513">
        <v>659</v>
      </c>
      <c r="K1513">
        <v>209</v>
      </c>
      <c r="L1513">
        <v>213</v>
      </c>
      <c r="M1513">
        <f t="shared" si="117"/>
        <v>422</v>
      </c>
      <c r="N1513">
        <v>45.64</v>
      </c>
      <c r="O1513">
        <v>1.38</v>
      </c>
      <c r="P1513">
        <v>42.5</v>
      </c>
      <c r="Q1513">
        <v>19.760000000000002</v>
      </c>
      <c r="R1513">
        <v>0.26</v>
      </c>
      <c r="S1513">
        <v>4.45</v>
      </c>
      <c r="T1513">
        <v>4.71</v>
      </c>
      <c r="U1513">
        <v>590867886</v>
      </c>
      <c r="V1513">
        <v>1577</v>
      </c>
      <c r="W1513">
        <v>106</v>
      </c>
      <c r="X1513">
        <v>58</v>
      </c>
      <c r="Y1513">
        <v>34</v>
      </c>
      <c r="Z1513">
        <v>9.3000000000000007</v>
      </c>
      <c r="AA1513">
        <v>33.5</v>
      </c>
      <c r="AB1513">
        <v>221</v>
      </c>
      <c r="AC1513" s="38">
        <v>-35.630000000000003</v>
      </c>
      <c r="AD1513" s="38">
        <v>21.69</v>
      </c>
      <c r="AE1513" s="39">
        <v>25.47</v>
      </c>
      <c r="AF1513" s="38">
        <v>27</v>
      </c>
      <c r="AG1513" s="38">
        <v>28</v>
      </c>
      <c r="AH1513">
        <f t="shared" si="118"/>
        <v>55</v>
      </c>
      <c r="AI1513" s="40">
        <f t="shared" si="119"/>
        <v>13.033175355450238</v>
      </c>
    </row>
    <row r="1514" spans="1:35" ht="15">
      <c r="A1514" t="str">
        <f t="shared" si="115"/>
        <v>3379</v>
      </c>
      <c r="B1514" t="str">
        <f t="shared" si="116"/>
        <v>Lakhegy</v>
      </c>
      <c r="C1514" t="s">
        <v>1512</v>
      </c>
      <c r="D1514" t="str">
        <f>INDEX(helysegnevtar!$A$4:$F$3181,MATCH(tidy!$B1514,helysegnevtar!$A$4:$A$3181,0),3)</f>
        <v>község</v>
      </c>
      <c r="E1514" t="str">
        <f>INDEX(helysegnevtar!$A$4:$F$3181,MATCH(tidy!$B1514,helysegnevtar!$A$4:$A$3181,0),4)</f>
        <v>Zala</v>
      </c>
      <c r="F1514" t="str">
        <f>INDEX(helysegnevtar!$A$4:$F$3181,MATCH(tidy!$B1514,helysegnevtar!$A$4:$A$3181,0),6)</f>
        <v>Zalaegerszegi</v>
      </c>
      <c r="G1514">
        <v>2</v>
      </c>
      <c r="I1514">
        <v>52.3</v>
      </c>
      <c r="J1514">
        <v>445</v>
      </c>
      <c r="K1514">
        <v>139</v>
      </c>
      <c r="L1514">
        <v>151</v>
      </c>
      <c r="M1514">
        <f t="shared" si="117"/>
        <v>290</v>
      </c>
      <c r="N1514">
        <v>15.94</v>
      </c>
      <c r="O1514">
        <v>17.809999999999999</v>
      </c>
      <c r="P1514">
        <v>36.36</v>
      </c>
      <c r="Q1514">
        <v>8.6</v>
      </c>
      <c r="S1514">
        <v>3.79</v>
      </c>
      <c r="T1514">
        <v>3.79</v>
      </c>
      <c r="U1514">
        <v>974571471</v>
      </c>
      <c r="V1514">
        <v>987</v>
      </c>
      <c r="Z1514">
        <v>11.64</v>
      </c>
      <c r="AA1514">
        <v>12.61</v>
      </c>
      <c r="AB1514">
        <v>88</v>
      </c>
      <c r="AC1514" s="38">
        <v>-18.63</v>
      </c>
      <c r="AD1514" s="38">
        <v>-2.33</v>
      </c>
      <c r="AE1514" s="39"/>
      <c r="AF1514" s="38">
        <v>39</v>
      </c>
      <c r="AG1514" s="38">
        <v>60</v>
      </c>
      <c r="AH1514">
        <f t="shared" si="118"/>
        <v>99</v>
      </c>
      <c r="AI1514" s="40">
        <f t="shared" si="119"/>
        <v>34.137931034482762</v>
      </c>
    </row>
    <row r="1515" spans="1:35" ht="15">
      <c r="A1515" t="str">
        <f t="shared" si="115"/>
        <v>620</v>
      </c>
      <c r="B1515" t="str">
        <f t="shared" si="116"/>
        <v>Lakitelek</v>
      </c>
      <c r="C1515" t="s">
        <v>1513</v>
      </c>
      <c r="D1515" t="str">
        <f>INDEX(helysegnevtar!$A$4:$F$3181,MATCH(tidy!$B1515,helysegnevtar!$A$4:$A$3181,0),3)</f>
        <v>nagyközség</v>
      </c>
      <c r="E1515" t="str">
        <f>INDEX(helysegnevtar!$A$4:$F$3181,MATCH(tidy!$B1515,helysegnevtar!$A$4:$A$3181,0),4)</f>
        <v>Bács-Kiskun</v>
      </c>
      <c r="F1515" t="str">
        <f>INDEX(helysegnevtar!$A$4:$F$3181,MATCH(tidy!$B1515,helysegnevtar!$A$4:$A$3181,0),6)</f>
        <v>Tiszakécskei</v>
      </c>
      <c r="G1515">
        <v>13</v>
      </c>
      <c r="H1515">
        <v>0.7</v>
      </c>
      <c r="I1515">
        <v>55.45</v>
      </c>
      <c r="J1515">
        <v>5005</v>
      </c>
      <c r="K1515">
        <v>1542</v>
      </c>
      <c r="L1515">
        <v>1674</v>
      </c>
      <c r="M1515">
        <f t="shared" si="117"/>
        <v>3216</v>
      </c>
      <c r="N1515">
        <v>35.01</v>
      </c>
      <c r="O1515">
        <v>19.39</v>
      </c>
      <c r="P1515">
        <v>38.1</v>
      </c>
      <c r="Q1515">
        <v>54.66</v>
      </c>
      <c r="R1515">
        <v>21.11</v>
      </c>
      <c r="S1515">
        <v>23.58</v>
      </c>
      <c r="T1515">
        <v>44.69</v>
      </c>
      <c r="U1515">
        <v>10251399604</v>
      </c>
      <c r="V1515">
        <v>10340</v>
      </c>
      <c r="W1515">
        <v>464</v>
      </c>
      <c r="X1515">
        <v>7</v>
      </c>
      <c r="Y1515">
        <v>14</v>
      </c>
      <c r="Z1515">
        <v>15.68</v>
      </c>
      <c r="AA1515">
        <v>5.61</v>
      </c>
      <c r="AB1515">
        <v>1037</v>
      </c>
      <c r="AC1515" s="38">
        <v>2.89</v>
      </c>
      <c r="AD1515" s="38">
        <v>-2.48</v>
      </c>
      <c r="AE1515" s="39">
        <v>18.75</v>
      </c>
      <c r="AF1515" s="38">
        <v>365</v>
      </c>
      <c r="AG1515" s="38">
        <v>550</v>
      </c>
      <c r="AH1515">
        <f t="shared" si="118"/>
        <v>915</v>
      </c>
      <c r="AI1515" s="40">
        <f t="shared" si="119"/>
        <v>28.451492537313435</v>
      </c>
    </row>
    <row r="1516" spans="1:35" ht="15">
      <c r="A1516" t="str">
        <f t="shared" si="115"/>
        <v>1104</v>
      </c>
      <c r="B1516" t="str">
        <f t="shared" si="116"/>
        <v>Lakócsa</v>
      </c>
      <c r="C1516" t="s">
        <v>1514</v>
      </c>
      <c r="D1516" t="str">
        <f>INDEX(helysegnevtar!$A$4:$F$3181,MATCH(tidy!$B1516,helysegnevtar!$A$4:$A$3181,0),3)</f>
        <v>község</v>
      </c>
      <c r="E1516" t="str">
        <f>INDEX(helysegnevtar!$A$4:$F$3181,MATCH(tidy!$B1516,helysegnevtar!$A$4:$A$3181,0),4)</f>
        <v>Somogy</v>
      </c>
      <c r="F1516" t="str">
        <f>INDEX(helysegnevtar!$A$4:$F$3181,MATCH(tidy!$B1516,helysegnevtar!$A$4:$A$3181,0),6)</f>
        <v>Barcsi</v>
      </c>
      <c r="G1516">
        <v>30</v>
      </c>
      <c r="H1516">
        <v>24.11</v>
      </c>
      <c r="I1516">
        <v>57.1</v>
      </c>
      <c r="J1516">
        <v>577</v>
      </c>
      <c r="K1516">
        <v>179</v>
      </c>
      <c r="L1516">
        <v>186</v>
      </c>
      <c r="M1516">
        <f t="shared" si="117"/>
        <v>365</v>
      </c>
      <c r="N1516">
        <v>72.27</v>
      </c>
      <c r="O1516">
        <v>10.14</v>
      </c>
      <c r="P1516">
        <v>36.11</v>
      </c>
      <c r="Q1516">
        <v>25.32</v>
      </c>
      <c r="S1516">
        <v>1.86</v>
      </c>
      <c r="T1516">
        <v>1.86</v>
      </c>
      <c r="U1516">
        <v>557088223</v>
      </c>
      <c r="V1516">
        <v>1301</v>
      </c>
      <c r="W1516">
        <v>77</v>
      </c>
      <c r="X1516">
        <v>14</v>
      </c>
      <c r="Y1516">
        <v>19</v>
      </c>
      <c r="Z1516">
        <v>30.36</v>
      </c>
      <c r="AB1516">
        <v>188</v>
      </c>
      <c r="AC1516" s="38">
        <v>-2.02</v>
      </c>
      <c r="AD1516" s="38">
        <v>6.07</v>
      </c>
      <c r="AE1516" s="39">
        <v>40.26</v>
      </c>
      <c r="AF1516" s="38">
        <v>43</v>
      </c>
      <c r="AG1516" s="38">
        <v>53</v>
      </c>
      <c r="AH1516">
        <f t="shared" si="118"/>
        <v>96</v>
      </c>
      <c r="AI1516" s="40">
        <f t="shared" si="119"/>
        <v>26.301369863013697</v>
      </c>
    </row>
    <row r="1517" spans="1:35" ht="15">
      <c r="A1517" t="str">
        <f t="shared" si="115"/>
        <v>3333</v>
      </c>
      <c r="B1517" t="str">
        <f t="shared" si="116"/>
        <v>Lánycsók</v>
      </c>
      <c r="C1517" t="s">
        <v>1515</v>
      </c>
      <c r="D1517" t="str">
        <f>INDEX(helysegnevtar!$A$4:$F$3181,MATCH(tidy!$B1517,helysegnevtar!$A$4:$A$3181,0),3)</f>
        <v>község</v>
      </c>
      <c r="E1517" t="str">
        <f>INDEX(helysegnevtar!$A$4:$F$3181,MATCH(tidy!$B1517,helysegnevtar!$A$4:$A$3181,0),4)</f>
        <v>Baranya</v>
      </c>
      <c r="F1517" t="str">
        <f>INDEX(helysegnevtar!$A$4:$F$3181,MATCH(tidy!$B1517,helysegnevtar!$A$4:$A$3181,0),6)</f>
        <v>Mohácsi</v>
      </c>
      <c r="G1517">
        <v>45</v>
      </c>
      <c r="H1517">
        <v>3.96</v>
      </c>
      <c r="I1517">
        <v>57.19</v>
      </c>
      <c r="J1517">
        <v>2486</v>
      </c>
      <c r="K1517">
        <v>764</v>
      </c>
      <c r="L1517">
        <v>819</v>
      </c>
      <c r="M1517">
        <f t="shared" si="117"/>
        <v>1583</v>
      </c>
      <c r="N1517">
        <v>32.58</v>
      </c>
      <c r="O1517">
        <v>18.89</v>
      </c>
      <c r="P1517">
        <v>62.82</v>
      </c>
      <c r="Q1517">
        <v>25.4</v>
      </c>
      <c r="R1517">
        <v>8.31</v>
      </c>
      <c r="S1517">
        <v>9.26</v>
      </c>
      <c r="T1517">
        <v>17.57</v>
      </c>
      <c r="U1517">
        <v>4245125078</v>
      </c>
      <c r="V1517">
        <v>5420</v>
      </c>
      <c r="W1517">
        <v>106</v>
      </c>
      <c r="X1517">
        <v>2</v>
      </c>
      <c r="Y1517">
        <v>21</v>
      </c>
      <c r="Z1517">
        <v>7.93</v>
      </c>
      <c r="AA1517">
        <v>2.58</v>
      </c>
      <c r="AB1517">
        <v>496</v>
      </c>
      <c r="AC1517" s="38">
        <v>6.61</v>
      </c>
      <c r="AD1517" s="38">
        <v>-8.3800000000000008</v>
      </c>
      <c r="AE1517" s="39">
        <v>11.32</v>
      </c>
      <c r="AF1517" s="38">
        <v>219</v>
      </c>
      <c r="AG1517" s="38">
        <v>300</v>
      </c>
      <c r="AH1517">
        <f t="shared" si="118"/>
        <v>519</v>
      </c>
      <c r="AI1517" s="40">
        <f t="shared" si="119"/>
        <v>32.785849652558433</v>
      </c>
    </row>
    <row r="1518" spans="1:35" ht="15">
      <c r="A1518" t="str">
        <f t="shared" si="115"/>
        <v>1460</v>
      </c>
      <c r="B1518" t="str">
        <f t="shared" si="116"/>
        <v>Lápafő</v>
      </c>
      <c r="C1518" t="s">
        <v>1516</v>
      </c>
      <c r="D1518" t="str">
        <f>INDEX(helysegnevtar!$A$4:$F$3181,MATCH(tidy!$B1518,helysegnevtar!$A$4:$A$3181,0),3)</f>
        <v>község</v>
      </c>
      <c r="E1518" t="str">
        <f>INDEX(helysegnevtar!$A$4:$F$3181,MATCH(tidy!$B1518,helysegnevtar!$A$4:$A$3181,0),4)</f>
        <v>Tolna</v>
      </c>
      <c r="F1518" t="str">
        <f>INDEX(helysegnevtar!$A$4:$F$3181,MATCH(tidy!$B1518,helysegnevtar!$A$4:$A$3181,0),6)</f>
        <v>Dombóvári</v>
      </c>
      <c r="G1518">
        <v>9</v>
      </c>
      <c r="H1518">
        <v>3.7</v>
      </c>
      <c r="I1518">
        <v>81.010000000000005</v>
      </c>
      <c r="J1518">
        <v>162</v>
      </c>
      <c r="K1518">
        <v>51</v>
      </c>
      <c r="L1518">
        <v>45</v>
      </c>
      <c r="M1518">
        <f t="shared" si="117"/>
        <v>96</v>
      </c>
      <c r="N1518">
        <v>82.97</v>
      </c>
      <c r="O1518">
        <v>1.47</v>
      </c>
      <c r="P1518">
        <v>54.55</v>
      </c>
      <c r="Q1518">
        <v>9.31</v>
      </c>
      <c r="R1518">
        <v>2.87</v>
      </c>
      <c r="S1518">
        <v>2.71</v>
      </c>
      <c r="T1518">
        <v>5.58</v>
      </c>
      <c r="U1518">
        <v>186104465</v>
      </c>
      <c r="V1518">
        <v>320</v>
      </c>
      <c r="AA1518">
        <v>22.62</v>
      </c>
      <c r="AB1518">
        <v>51</v>
      </c>
      <c r="AC1518" s="38">
        <v>-6.9</v>
      </c>
      <c r="AD1518" s="38">
        <v>-6.9</v>
      </c>
      <c r="AE1518" s="39"/>
      <c r="AF1518" s="38">
        <v>13</v>
      </c>
      <c r="AG1518" s="38">
        <v>15</v>
      </c>
      <c r="AH1518">
        <f t="shared" si="118"/>
        <v>28</v>
      </c>
      <c r="AI1518" s="40">
        <f t="shared" si="119"/>
        <v>29.166666666666668</v>
      </c>
    </row>
    <row r="1519" spans="1:35" ht="15">
      <c r="A1519" t="str">
        <f t="shared" si="115"/>
        <v>647</v>
      </c>
      <c r="B1519" t="str">
        <f t="shared" si="116"/>
        <v>Lapáncsa</v>
      </c>
      <c r="C1519" t="s">
        <v>1517</v>
      </c>
      <c r="D1519" t="str">
        <f>INDEX(helysegnevtar!$A$4:$F$3181,MATCH(tidy!$B1519,helysegnevtar!$A$4:$A$3181,0),3)</f>
        <v>község</v>
      </c>
      <c r="E1519" t="str">
        <f>INDEX(helysegnevtar!$A$4:$F$3181,MATCH(tidy!$B1519,helysegnevtar!$A$4:$A$3181,0),4)</f>
        <v>Baranya</v>
      </c>
      <c r="F1519" t="str">
        <f>INDEX(helysegnevtar!$A$4:$F$3181,MATCH(tidy!$B1519,helysegnevtar!$A$4:$A$3181,0),6)</f>
        <v>Siklósi</v>
      </c>
      <c r="G1519">
        <v>9</v>
      </c>
      <c r="I1519">
        <v>44.25</v>
      </c>
      <c r="J1519">
        <v>168</v>
      </c>
      <c r="K1519">
        <v>47</v>
      </c>
      <c r="L1519">
        <v>69</v>
      </c>
      <c r="M1519">
        <f t="shared" si="117"/>
        <v>116</v>
      </c>
      <c r="N1519">
        <v>44.29</v>
      </c>
      <c r="O1519">
        <v>9.41</v>
      </c>
      <c r="P1519">
        <v>46.67</v>
      </c>
      <c r="Q1519">
        <v>4.3600000000000003</v>
      </c>
      <c r="R1519">
        <v>0.64</v>
      </c>
      <c r="S1519">
        <v>1.25</v>
      </c>
      <c r="T1519">
        <v>1.89</v>
      </c>
      <c r="U1519">
        <v>255381112</v>
      </c>
      <c r="V1519">
        <v>411</v>
      </c>
      <c r="AB1519">
        <v>53</v>
      </c>
      <c r="AC1519" s="38">
        <v>30.49</v>
      </c>
      <c r="AD1519" s="38">
        <v>-12.2</v>
      </c>
      <c r="AE1519" s="39"/>
      <c r="AF1519" s="38">
        <v>14</v>
      </c>
      <c r="AG1519" s="38">
        <v>19</v>
      </c>
      <c r="AH1519">
        <f t="shared" si="118"/>
        <v>33</v>
      </c>
      <c r="AI1519" s="40">
        <f t="shared" si="119"/>
        <v>28.448275862068968</v>
      </c>
    </row>
    <row r="1520" spans="1:35" ht="15">
      <c r="A1520" t="str">
        <f t="shared" si="115"/>
        <v>2129</v>
      </c>
      <c r="B1520" t="str">
        <f t="shared" si="116"/>
        <v>Laskod</v>
      </c>
      <c r="C1520" t="s">
        <v>1518</v>
      </c>
      <c r="D1520" t="str">
        <f>INDEX(helysegnevtar!$A$4:$F$3181,MATCH(tidy!$B1520,helysegnevtar!$A$4:$A$3181,0),3)</f>
        <v>község</v>
      </c>
      <c r="E1520" t="str">
        <f>INDEX(helysegnevtar!$A$4:$F$3181,MATCH(tidy!$B1520,helysegnevtar!$A$4:$A$3181,0),4)</f>
        <v>Szabolcs-Szatmár-Bereg</v>
      </c>
      <c r="F1520" t="str">
        <f>INDEX(helysegnevtar!$A$4:$F$3181,MATCH(tidy!$B1520,helysegnevtar!$A$4:$A$3181,0),6)</f>
        <v>Baktalórántházai</v>
      </c>
      <c r="G1520">
        <v>41</v>
      </c>
      <c r="H1520">
        <v>0.89</v>
      </c>
      <c r="I1520">
        <v>40.46</v>
      </c>
      <c r="J1520">
        <v>878</v>
      </c>
      <c r="K1520">
        <v>291</v>
      </c>
      <c r="L1520">
        <v>316</v>
      </c>
      <c r="M1520">
        <f t="shared" si="117"/>
        <v>607</v>
      </c>
      <c r="N1520">
        <v>45.79</v>
      </c>
      <c r="O1520">
        <v>12.11</v>
      </c>
      <c r="P1520">
        <v>70.69</v>
      </c>
      <c r="Q1520">
        <v>13.59</v>
      </c>
      <c r="R1520">
        <v>5.05</v>
      </c>
      <c r="S1520">
        <v>2.84</v>
      </c>
      <c r="T1520">
        <v>7.89</v>
      </c>
      <c r="U1520">
        <v>1539564346</v>
      </c>
      <c r="V1520">
        <v>2621</v>
      </c>
      <c r="W1520">
        <v>46</v>
      </c>
      <c r="X1520">
        <v>19</v>
      </c>
      <c r="Y1520">
        <v>6</v>
      </c>
      <c r="Z1520">
        <v>7.43</v>
      </c>
      <c r="AA1520">
        <v>15.26</v>
      </c>
      <c r="AB1520">
        <v>294</v>
      </c>
      <c r="AC1520" s="38">
        <v>-29.74</v>
      </c>
      <c r="AD1520" s="38">
        <v>-11.15</v>
      </c>
      <c r="AE1520" s="39">
        <v>100</v>
      </c>
      <c r="AF1520" s="38">
        <v>57</v>
      </c>
      <c r="AG1520" s="38">
        <v>107</v>
      </c>
      <c r="AH1520">
        <f t="shared" si="118"/>
        <v>164</v>
      </c>
      <c r="AI1520" s="40">
        <f t="shared" si="119"/>
        <v>27.018121911037891</v>
      </c>
    </row>
    <row r="1521" spans="1:35" ht="15">
      <c r="A1521" t="str">
        <f t="shared" si="115"/>
        <v>343</v>
      </c>
      <c r="B1521" t="str">
        <f t="shared" si="116"/>
        <v>Lasztonya</v>
      </c>
      <c r="C1521" t="s">
        <v>1519</v>
      </c>
      <c r="D1521" t="str">
        <f>INDEX(helysegnevtar!$A$4:$F$3181,MATCH(tidy!$B1521,helysegnevtar!$A$4:$A$3181,0),3)</f>
        <v>község</v>
      </c>
      <c r="E1521" t="str">
        <f>INDEX(helysegnevtar!$A$4:$F$3181,MATCH(tidy!$B1521,helysegnevtar!$A$4:$A$3181,0),4)</f>
        <v>Zala</v>
      </c>
      <c r="F1521" t="str">
        <f>INDEX(helysegnevtar!$A$4:$F$3181,MATCH(tidy!$B1521,helysegnevtar!$A$4:$A$3181,0),6)</f>
        <v>Letenyei</v>
      </c>
      <c r="G1521">
        <v>2</v>
      </c>
      <c r="I1521">
        <v>35.9</v>
      </c>
      <c r="J1521">
        <v>51</v>
      </c>
      <c r="K1521">
        <v>16</v>
      </c>
      <c r="L1521">
        <v>20</v>
      </c>
      <c r="M1521">
        <f t="shared" si="117"/>
        <v>36</v>
      </c>
      <c r="N1521">
        <v>57.5</v>
      </c>
      <c r="O1521">
        <v>4.55</v>
      </c>
      <c r="P1521">
        <v>100</v>
      </c>
      <c r="Q1521">
        <v>8.77</v>
      </c>
      <c r="R1521">
        <v>0.63</v>
      </c>
      <c r="S1521">
        <v>2.41</v>
      </c>
      <c r="T1521">
        <v>3.04</v>
      </c>
      <c r="U1521">
        <v>59654274</v>
      </c>
      <c r="V1521">
        <v>93</v>
      </c>
      <c r="Z1521">
        <v>63.83</v>
      </c>
      <c r="AB1521">
        <v>12</v>
      </c>
      <c r="AC1521" s="38">
        <v>-85.11</v>
      </c>
      <c r="AD1521" s="38">
        <v>42.55</v>
      </c>
      <c r="AE1521" s="39"/>
      <c r="AF1521" s="38">
        <v>5</v>
      </c>
      <c r="AG1521" s="38">
        <v>4</v>
      </c>
      <c r="AH1521">
        <f t="shared" si="118"/>
        <v>9</v>
      </c>
      <c r="AI1521" s="40">
        <f t="shared" si="119"/>
        <v>25</v>
      </c>
    </row>
    <row r="1522" spans="1:35" ht="15">
      <c r="A1522" t="str">
        <f t="shared" si="115"/>
        <v>1486</v>
      </c>
      <c r="B1522" t="str">
        <f t="shared" si="116"/>
        <v>Látrány</v>
      </c>
      <c r="C1522" t="s">
        <v>1520</v>
      </c>
      <c r="D1522" t="str">
        <f>INDEX(helysegnevtar!$A$4:$F$3181,MATCH(tidy!$B1522,helysegnevtar!$A$4:$A$3181,0),3)</f>
        <v>község</v>
      </c>
      <c r="E1522" t="str">
        <f>INDEX(helysegnevtar!$A$4:$F$3181,MATCH(tidy!$B1522,helysegnevtar!$A$4:$A$3181,0),4)</f>
        <v>Somogy</v>
      </c>
      <c r="F1522" t="str">
        <f>INDEX(helysegnevtar!$A$4:$F$3181,MATCH(tidy!$B1522,helysegnevtar!$A$4:$A$3181,0),6)</f>
        <v>Fonyódi</v>
      </c>
      <c r="G1522">
        <v>16</v>
      </c>
      <c r="H1522">
        <v>5.62</v>
      </c>
      <c r="I1522">
        <v>56</v>
      </c>
      <c r="J1522">
        <v>1421</v>
      </c>
      <c r="K1522">
        <v>447</v>
      </c>
      <c r="L1522">
        <v>447</v>
      </c>
      <c r="M1522">
        <f t="shared" si="117"/>
        <v>894</v>
      </c>
      <c r="N1522">
        <v>40.549999999999997</v>
      </c>
      <c r="O1522">
        <v>13.71</v>
      </c>
      <c r="P1522">
        <v>52.05</v>
      </c>
      <c r="Q1522">
        <v>22.31</v>
      </c>
      <c r="R1522">
        <v>12.39</v>
      </c>
      <c r="S1522">
        <v>7.75</v>
      </c>
      <c r="T1522">
        <v>20.14</v>
      </c>
      <c r="U1522">
        <v>2045156422</v>
      </c>
      <c r="V1522">
        <v>3360</v>
      </c>
      <c r="W1522">
        <v>88</v>
      </c>
      <c r="X1522">
        <v>3</v>
      </c>
      <c r="Y1522">
        <v>15</v>
      </c>
      <c r="Z1522">
        <v>7.2</v>
      </c>
      <c r="AB1522">
        <v>356</v>
      </c>
      <c r="AC1522" s="38">
        <v>0.72</v>
      </c>
      <c r="AD1522" s="38">
        <v>-2.88</v>
      </c>
      <c r="AE1522" s="39">
        <v>28.41</v>
      </c>
      <c r="AF1522" s="38">
        <v>139</v>
      </c>
      <c r="AG1522" s="38">
        <v>198</v>
      </c>
      <c r="AH1522">
        <f t="shared" si="118"/>
        <v>337</v>
      </c>
      <c r="AI1522" s="40">
        <f t="shared" si="119"/>
        <v>37.695749440715879</v>
      </c>
    </row>
    <row r="1523" spans="1:35" ht="15">
      <c r="A1523" t="str">
        <f t="shared" si="115"/>
        <v>437</v>
      </c>
      <c r="B1523" t="str">
        <f t="shared" si="116"/>
        <v>Lázi</v>
      </c>
      <c r="C1523" t="s">
        <v>1521</v>
      </c>
      <c r="D1523" t="str">
        <f>INDEX(helysegnevtar!$A$4:$F$3181,MATCH(tidy!$B1523,helysegnevtar!$A$4:$A$3181,0),3)</f>
        <v>község</v>
      </c>
      <c r="E1523" t="str">
        <f>INDEX(helysegnevtar!$A$4:$F$3181,MATCH(tidy!$B1523,helysegnevtar!$A$4:$A$3181,0),4)</f>
        <v>Győr-Moson-Sopron</v>
      </c>
      <c r="F1523" t="str">
        <f>INDEX(helysegnevtar!$A$4:$F$3181,MATCH(tidy!$B1523,helysegnevtar!$A$4:$A$3181,0),6)</f>
        <v>Pannonhalmi</v>
      </c>
      <c r="G1523">
        <v>2</v>
      </c>
      <c r="I1523">
        <v>45.3</v>
      </c>
      <c r="J1523">
        <v>537</v>
      </c>
      <c r="K1523">
        <v>169</v>
      </c>
      <c r="L1523">
        <v>200</v>
      </c>
      <c r="M1523">
        <f t="shared" si="117"/>
        <v>369</v>
      </c>
      <c r="N1523">
        <v>37.549999999999997</v>
      </c>
      <c r="O1523">
        <v>11.39</v>
      </c>
      <c r="P1523">
        <v>84.62</v>
      </c>
      <c r="Q1523">
        <v>16.79</v>
      </c>
      <c r="R1523">
        <v>1.7</v>
      </c>
      <c r="S1523">
        <v>3.78</v>
      </c>
      <c r="T1523">
        <v>5.48</v>
      </c>
      <c r="U1523">
        <v>1281623798</v>
      </c>
      <c r="V1523">
        <v>960</v>
      </c>
      <c r="W1523">
        <v>8</v>
      </c>
      <c r="Y1523">
        <v>1</v>
      </c>
      <c r="Z1523">
        <v>7.84</v>
      </c>
      <c r="AB1523">
        <v>106</v>
      </c>
      <c r="AC1523" s="38">
        <v>29.41</v>
      </c>
      <c r="AD1523" s="38">
        <v>1.96</v>
      </c>
      <c r="AE1523" s="39">
        <v>0</v>
      </c>
      <c r="AF1523" s="38">
        <v>40</v>
      </c>
      <c r="AG1523" s="38">
        <v>49</v>
      </c>
      <c r="AH1523">
        <f t="shared" si="118"/>
        <v>89</v>
      </c>
      <c r="AI1523" s="40">
        <f t="shared" si="119"/>
        <v>24.119241192411923</v>
      </c>
    </row>
    <row r="1524" spans="1:35" ht="15">
      <c r="A1524" t="str">
        <f t="shared" si="115"/>
        <v>3080</v>
      </c>
      <c r="B1524" t="str">
        <f t="shared" si="116"/>
        <v>Leányfalu</v>
      </c>
      <c r="C1524" t="s">
        <v>1522</v>
      </c>
      <c r="D1524" t="str">
        <f>INDEX(helysegnevtar!$A$4:$F$3181,MATCH(tidy!$B1524,helysegnevtar!$A$4:$A$3181,0),3)</f>
        <v>nagyközség</v>
      </c>
      <c r="E1524" t="str">
        <f>INDEX(helysegnevtar!$A$4:$F$3181,MATCH(tidy!$B1524,helysegnevtar!$A$4:$A$3181,0),4)</f>
        <v>Pest</v>
      </c>
      <c r="F1524" t="str">
        <f>INDEX(helysegnevtar!$A$4:$F$3181,MATCH(tidy!$B1524,helysegnevtar!$A$4:$A$3181,0),6)</f>
        <v>Szentendrei</v>
      </c>
      <c r="G1524">
        <v>1</v>
      </c>
      <c r="H1524">
        <v>0.17</v>
      </c>
      <c r="I1524">
        <v>57.17</v>
      </c>
      <c r="J1524">
        <v>4086</v>
      </c>
      <c r="K1524">
        <v>1318</v>
      </c>
      <c r="L1524">
        <v>1280</v>
      </c>
      <c r="M1524">
        <f t="shared" si="117"/>
        <v>2598</v>
      </c>
      <c r="N1524">
        <v>46.83</v>
      </c>
      <c r="O1524">
        <v>45.74</v>
      </c>
      <c r="P1524">
        <v>46.15</v>
      </c>
      <c r="Q1524">
        <v>15.37</v>
      </c>
      <c r="R1524">
        <v>14.56</v>
      </c>
      <c r="S1524">
        <v>28.66</v>
      </c>
      <c r="T1524">
        <v>43.22</v>
      </c>
      <c r="U1524">
        <v>11720665606</v>
      </c>
      <c r="V1524">
        <v>8197</v>
      </c>
      <c r="W1524">
        <v>265</v>
      </c>
      <c r="X1524">
        <v>1</v>
      </c>
      <c r="Z1524">
        <v>7.48</v>
      </c>
      <c r="AA1524">
        <v>2.0499999999999998</v>
      </c>
      <c r="AB1524">
        <v>461</v>
      </c>
      <c r="AC1524" s="38">
        <v>1</v>
      </c>
      <c r="AD1524" s="38">
        <v>-8.4700000000000006</v>
      </c>
      <c r="AE1524" s="39">
        <v>19.62</v>
      </c>
      <c r="AF1524" s="38">
        <v>336</v>
      </c>
      <c r="AG1524" s="38">
        <v>460</v>
      </c>
      <c r="AH1524">
        <f t="shared" si="118"/>
        <v>796</v>
      </c>
      <c r="AI1524" s="40">
        <f t="shared" si="119"/>
        <v>30.638953040800615</v>
      </c>
    </row>
    <row r="1525" spans="1:35" ht="15">
      <c r="A1525" t="str">
        <f t="shared" si="115"/>
        <v>2548</v>
      </c>
      <c r="B1525" t="str">
        <f t="shared" si="116"/>
        <v>Leányvár</v>
      </c>
      <c r="C1525" t="s">
        <v>1523</v>
      </c>
      <c r="D1525" t="str">
        <f>INDEX(helysegnevtar!$A$4:$F$3181,MATCH(tidy!$B1525,helysegnevtar!$A$4:$A$3181,0),3)</f>
        <v>község</v>
      </c>
      <c r="E1525" t="str">
        <f>INDEX(helysegnevtar!$A$4:$F$3181,MATCH(tidy!$B1525,helysegnevtar!$A$4:$A$3181,0),4)</f>
        <v>Komárom-Esztergom</v>
      </c>
      <c r="F1525" t="str">
        <f>INDEX(helysegnevtar!$A$4:$F$3181,MATCH(tidy!$B1525,helysegnevtar!$A$4:$A$3181,0),6)</f>
        <v>Esztergomi</v>
      </c>
      <c r="G1525">
        <v>1</v>
      </c>
      <c r="H1525">
        <v>0.4</v>
      </c>
      <c r="I1525">
        <v>53.9</v>
      </c>
      <c r="J1525">
        <v>1894</v>
      </c>
      <c r="K1525">
        <v>585</v>
      </c>
      <c r="L1525">
        <v>640</v>
      </c>
      <c r="M1525">
        <f t="shared" si="117"/>
        <v>1225</v>
      </c>
      <c r="N1525">
        <v>49.6</v>
      </c>
      <c r="O1525">
        <v>24.55</v>
      </c>
      <c r="P1525">
        <v>63.16</v>
      </c>
      <c r="Q1525">
        <v>7.25</v>
      </c>
      <c r="R1525">
        <v>0.09</v>
      </c>
      <c r="S1525">
        <v>3.98</v>
      </c>
      <c r="T1525">
        <v>4.07</v>
      </c>
      <c r="U1525">
        <v>4534375118</v>
      </c>
      <c r="V1525">
        <v>3656</v>
      </c>
      <c r="W1525">
        <v>131</v>
      </c>
      <c r="Z1525">
        <v>10.43</v>
      </c>
      <c r="AB1525">
        <v>332</v>
      </c>
      <c r="AC1525" s="38">
        <v>-14.27</v>
      </c>
      <c r="AD1525" s="38">
        <v>-0.55000000000000004</v>
      </c>
      <c r="AE1525" s="39">
        <v>12.21</v>
      </c>
      <c r="AF1525" s="38">
        <v>135</v>
      </c>
      <c r="AG1525" s="38">
        <v>199</v>
      </c>
      <c r="AH1525">
        <f t="shared" si="118"/>
        <v>334</v>
      </c>
      <c r="AI1525" s="40">
        <f t="shared" si="119"/>
        <v>27.26530612244898</v>
      </c>
    </row>
    <row r="1526" spans="1:35" ht="15">
      <c r="A1526" t="str">
        <f t="shared" si="115"/>
        <v>3366</v>
      </c>
      <c r="B1526" t="str">
        <f t="shared" si="116"/>
        <v>Lébény</v>
      </c>
      <c r="C1526" t="s">
        <v>1524</v>
      </c>
      <c r="D1526" t="str">
        <f>INDEX(helysegnevtar!$A$4:$F$3181,MATCH(tidy!$B1526,helysegnevtar!$A$4:$A$3181,0),3)</f>
        <v>város</v>
      </c>
      <c r="E1526" t="str">
        <f>INDEX(helysegnevtar!$A$4:$F$3181,MATCH(tidy!$B1526,helysegnevtar!$A$4:$A$3181,0),4)</f>
        <v>Győr-Moson-Sopron</v>
      </c>
      <c r="F1526" t="str">
        <f>INDEX(helysegnevtar!$A$4:$F$3181,MATCH(tidy!$B1526,helysegnevtar!$A$4:$A$3181,0),6)</f>
        <v>Mosonmagyaróvári</v>
      </c>
      <c r="G1526">
        <v>3</v>
      </c>
      <c r="H1526">
        <v>0.16</v>
      </c>
      <c r="I1526">
        <v>50.61</v>
      </c>
      <c r="J1526">
        <v>3346</v>
      </c>
      <c r="K1526">
        <v>1064</v>
      </c>
      <c r="L1526">
        <v>1127</v>
      </c>
      <c r="M1526">
        <f t="shared" si="117"/>
        <v>2191</v>
      </c>
      <c r="N1526">
        <v>21.36</v>
      </c>
      <c r="O1526">
        <v>16.899999999999999</v>
      </c>
      <c r="P1526">
        <v>40.909999999999997</v>
      </c>
      <c r="Q1526">
        <v>81.39</v>
      </c>
      <c r="R1526">
        <v>2.64</v>
      </c>
      <c r="S1526">
        <v>14.54</v>
      </c>
      <c r="T1526">
        <v>17.18</v>
      </c>
      <c r="U1526">
        <v>8468489995</v>
      </c>
      <c r="V1526">
        <v>6974</v>
      </c>
      <c r="W1526">
        <v>274</v>
      </c>
      <c r="Z1526">
        <v>13.34</v>
      </c>
      <c r="AB1526">
        <v>557</v>
      </c>
      <c r="AC1526" s="38">
        <v>-4.6500000000000004</v>
      </c>
      <c r="AD1526" s="38">
        <v>-5.89</v>
      </c>
      <c r="AE1526" s="39">
        <v>13.5</v>
      </c>
      <c r="AF1526" s="38">
        <v>243</v>
      </c>
      <c r="AG1526" s="38">
        <v>344</v>
      </c>
      <c r="AH1526">
        <f t="shared" si="118"/>
        <v>587</v>
      </c>
      <c r="AI1526" s="40">
        <f t="shared" si="119"/>
        <v>26.791419443176633</v>
      </c>
    </row>
    <row r="1527" spans="1:35" ht="15">
      <c r="A1527" t="str">
        <f t="shared" si="115"/>
        <v>3039</v>
      </c>
      <c r="B1527" t="str">
        <f t="shared" si="116"/>
        <v>Legénd</v>
      </c>
      <c r="C1527" t="s">
        <v>1525</v>
      </c>
      <c r="D1527" t="str">
        <f>INDEX(helysegnevtar!$A$4:$F$3181,MATCH(tidy!$B1527,helysegnevtar!$A$4:$A$3181,0),3)</f>
        <v>község</v>
      </c>
      <c r="E1527" t="str">
        <f>INDEX(helysegnevtar!$A$4:$F$3181,MATCH(tidy!$B1527,helysegnevtar!$A$4:$A$3181,0),4)</f>
        <v>Nógrád</v>
      </c>
      <c r="F1527" t="str">
        <f>INDEX(helysegnevtar!$A$4:$F$3181,MATCH(tidy!$B1527,helysegnevtar!$A$4:$A$3181,0),6)</f>
        <v>Rétsági</v>
      </c>
      <c r="G1527">
        <v>10</v>
      </c>
      <c r="H1527">
        <v>12.02</v>
      </c>
      <c r="I1527">
        <v>42.27</v>
      </c>
      <c r="J1527">
        <v>496</v>
      </c>
      <c r="K1527">
        <v>159</v>
      </c>
      <c r="L1527">
        <v>171</v>
      </c>
      <c r="M1527">
        <f t="shared" si="117"/>
        <v>330</v>
      </c>
      <c r="N1527">
        <v>81.900000000000006</v>
      </c>
      <c r="O1527">
        <v>14.62</v>
      </c>
      <c r="P1527">
        <v>62.5</v>
      </c>
      <c r="Q1527">
        <v>18.41</v>
      </c>
      <c r="R1527">
        <v>1.36</v>
      </c>
      <c r="S1527">
        <v>3.57</v>
      </c>
      <c r="T1527">
        <v>4.93</v>
      </c>
      <c r="U1527">
        <v>828835278</v>
      </c>
      <c r="V1527">
        <v>1055</v>
      </c>
      <c r="Z1527">
        <v>13.22</v>
      </c>
      <c r="AA1527">
        <v>13.71</v>
      </c>
      <c r="AB1527">
        <v>171</v>
      </c>
      <c r="AC1527" s="38">
        <v>-17.62</v>
      </c>
      <c r="AD1527" s="38">
        <v>-26.43</v>
      </c>
      <c r="AE1527" s="39"/>
      <c r="AF1527" s="38">
        <v>37</v>
      </c>
      <c r="AG1527" s="38">
        <v>53</v>
      </c>
      <c r="AH1527">
        <f t="shared" si="118"/>
        <v>90</v>
      </c>
      <c r="AI1527" s="40">
        <f t="shared" si="119"/>
        <v>27.27272727272727</v>
      </c>
    </row>
    <row r="1528" spans="1:35" ht="15">
      <c r="A1528" t="str">
        <f t="shared" si="115"/>
        <v>1166</v>
      </c>
      <c r="B1528" t="str">
        <f t="shared" si="116"/>
        <v>Legyesbénye</v>
      </c>
      <c r="C1528" t="s">
        <v>1526</v>
      </c>
      <c r="D1528" t="str">
        <f>INDEX(helysegnevtar!$A$4:$F$3181,MATCH(tidy!$B1528,helysegnevtar!$A$4:$A$3181,0),3)</f>
        <v>község</v>
      </c>
      <c r="E1528" t="str">
        <f>INDEX(helysegnevtar!$A$4:$F$3181,MATCH(tidy!$B1528,helysegnevtar!$A$4:$A$3181,0),4)</f>
        <v>Borsod-Abaúj-Zemplén</v>
      </c>
      <c r="F1528" t="str">
        <f>INDEX(helysegnevtar!$A$4:$F$3181,MATCH(tidy!$B1528,helysegnevtar!$A$4:$A$3181,0),6)</f>
        <v>Szerencsi</v>
      </c>
      <c r="G1528">
        <v>44</v>
      </c>
      <c r="H1528">
        <v>1.3</v>
      </c>
      <c r="I1528">
        <v>51.74</v>
      </c>
      <c r="J1528">
        <v>1447</v>
      </c>
      <c r="K1528">
        <v>444</v>
      </c>
      <c r="L1528">
        <v>513</v>
      </c>
      <c r="M1528">
        <f t="shared" si="117"/>
        <v>957</v>
      </c>
      <c r="N1528">
        <v>38.9</v>
      </c>
      <c r="O1528">
        <v>11.72</v>
      </c>
      <c r="P1528">
        <v>67.38</v>
      </c>
      <c r="Q1528">
        <v>20.309999999999999</v>
      </c>
      <c r="R1528">
        <v>5.53</v>
      </c>
      <c r="S1528">
        <v>9.18</v>
      </c>
      <c r="T1528">
        <v>14.71</v>
      </c>
      <c r="U1528">
        <v>2170725785</v>
      </c>
      <c r="V1528">
        <v>3524</v>
      </c>
      <c r="W1528">
        <v>56</v>
      </c>
      <c r="X1528">
        <v>12</v>
      </c>
      <c r="Y1528">
        <v>26</v>
      </c>
      <c r="Z1528">
        <v>5.85</v>
      </c>
      <c r="AB1528">
        <v>379</v>
      </c>
      <c r="AC1528" s="38">
        <v>13.9</v>
      </c>
      <c r="AD1528" s="38">
        <v>5.12</v>
      </c>
      <c r="AE1528" s="39">
        <v>21.43</v>
      </c>
      <c r="AF1528" s="38">
        <v>90</v>
      </c>
      <c r="AG1528" s="38">
        <v>153</v>
      </c>
      <c r="AH1528">
        <f t="shared" si="118"/>
        <v>243</v>
      </c>
      <c r="AI1528" s="40">
        <f t="shared" si="119"/>
        <v>25.391849529780565</v>
      </c>
    </row>
    <row r="1529" spans="1:35" ht="15">
      <c r="A1529" t="str">
        <f t="shared" si="115"/>
        <v>353</v>
      </c>
      <c r="B1529" t="str">
        <f t="shared" si="116"/>
        <v>Léh</v>
      </c>
      <c r="C1529" t="s">
        <v>1527</v>
      </c>
      <c r="D1529" t="str">
        <f>INDEX(helysegnevtar!$A$4:$F$3181,MATCH(tidy!$B1529,helysegnevtar!$A$4:$A$3181,0),3)</f>
        <v>község</v>
      </c>
      <c r="E1529" t="str">
        <f>INDEX(helysegnevtar!$A$4:$F$3181,MATCH(tidy!$B1529,helysegnevtar!$A$4:$A$3181,0),4)</f>
        <v>Borsod-Abaúj-Zemplén</v>
      </c>
      <c r="F1529" t="str">
        <f>INDEX(helysegnevtar!$A$4:$F$3181,MATCH(tidy!$B1529,helysegnevtar!$A$4:$A$3181,0),6)</f>
        <v>Szikszói</v>
      </c>
      <c r="G1529">
        <v>38</v>
      </c>
      <c r="H1529">
        <v>1.1499999999999999</v>
      </c>
      <c r="I1529">
        <v>68.400000000000006</v>
      </c>
      <c r="J1529">
        <v>441</v>
      </c>
      <c r="K1529">
        <v>129</v>
      </c>
      <c r="L1529">
        <v>134</v>
      </c>
      <c r="M1529">
        <f t="shared" si="117"/>
        <v>263</v>
      </c>
      <c r="N1529">
        <v>30.18</v>
      </c>
      <c r="O1529">
        <v>3.95</v>
      </c>
      <c r="P1529">
        <v>51.52</v>
      </c>
      <c r="Q1529">
        <v>8.43</v>
      </c>
      <c r="S1529">
        <v>3.6</v>
      </c>
      <c r="T1529">
        <v>3.6</v>
      </c>
      <c r="U1529">
        <v>542455746</v>
      </c>
      <c r="V1529">
        <v>1166</v>
      </c>
      <c r="W1529">
        <v>15</v>
      </c>
      <c r="X1529">
        <v>7</v>
      </c>
      <c r="Y1529">
        <v>5</v>
      </c>
      <c r="Z1529">
        <v>24.88</v>
      </c>
      <c r="AA1529">
        <v>10.26</v>
      </c>
      <c r="AB1529">
        <v>164</v>
      </c>
      <c r="AC1529" s="38">
        <v>-42.29</v>
      </c>
      <c r="AD1529" s="38">
        <v>2.4900000000000002</v>
      </c>
      <c r="AE1529" s="39">
        <v>66.67</v>
      </c>
      <c r="AF1529" s="38">
        <v>28</v>
      </c>
      <c r="AG1529" s="38">
        <v>47</v>
      </c>
      <c r="AH1529">
        <f t="shared" si="118"/>
        <v>75</v>
      </c>
      <c r="AI1529" s="40">
        <f t="shared" si="119"/>
        <v>28.517110266159694</v>
      </c>
    </row>
    <row r="1530" spans="1:35" ht="15">
      <c r="A1530" t="str">
        <f t="shared" si="115"/>
        <v>703</v>
      </c>
      <c r="B1530" t="str">
        <f t="shared" si="116"/>
        <v>Lénárddaróc</v>
      </c>
      <c r="C1530" t="s">
        <v>1528</v>
      </c>
      <c r="D1530" t="str">
        <f>INDEX(helysegnevtar!$A$4:$F$3181,MATCH(tidy!$B1530,helysegnevtar!$A$4:$A$3181,0),3)</f>
        <v>község</v>
      </c>
      <c r="E1530" t="str">
        <f>INDEX(helysegnevtar!$A$4:$F$3181,MATCH(tidy!$B1530,helysegnevtar!$A$4:$A$3181,0),4)</f>
        <v>Borsod-Abaúj-Zemplén</v>
      </c>
      <c r="F1530" t="str">
        <f>INDEX(helysegnevtar!$A$4:$F$3181,MATCH(tidy!$B1530,helysegnevtar!$A$4:$A$3181,0),6)</f>
        <v>Ózdi</v>
      </c>
      <c r="G1530">
        <v>11</v>
      </c>
      <c r="I1530">
        <v>58.49</v>
      </c>
      <c r="J1530">
        <v>270</v>
      </c>
      <c r="K1530">
        <v>86</v>
      </c>
      <c r="L1530">
        <v>82</v>
      </c>
      <c r="M1530">
        <f t="shared" si="117"/>
        <v>168</v>
      </c>
      <c r="N1530">
        <v>55.5</v>
      </c>
      <c r="O1530">
        <v>18.52</v>
      </c>
      <c r="P1530">
        <v>47.06</v>
      </c>
      <c r="Q1530">
        <v>5.16</v>
      </c>
      <c r="R1530">
        <v>1.9</v>
      </c>
      <c r="S1530">
        <v>1.6</v>
      </c>
      <c r="T1530">
        <v>3.5</v>
      </c>
      <c r="U1530">
        <v>460216319</v>
      </c>
      <c r="V1530">
        <v>857</v>
      </c>
      <c r="Z1530">
        <v>27.94</v>
      </c>
      <c r="AB1530">
        <v>73</v>
      </c>
      <c r="AC1530" s="38">
        <v>-7.98</v>
      </c>
      <c r="AD1530" s="38">
        <v>-15.97</v>
      </c>
      <c r="AE1530" s="39"/>
      <c r="AF1530" s="38">
        <v>26</v>
      </c>
      <c r="AG1530" s="38">
        <v>47</v>
      </c>
      <c r="AH1530">
        <f t="shared" si="118"/>
        <v>73</v>
      </c>
      <c r="AI1530" s="40">
        <f t="shared" si="119"/>
        <v>43.452380952380956</v>
      </c>
    </row>
    <row r="1531" spans="1:35" ht="15">
      <c r="A1531" t="str">
        <f t="shared" si="115"/>
        <v>2748</v>
      </c>
      <c r="B1531" t="str">
        <f t="shared" si="116"/>
        <v>Lendvadedes</v>
      </c>
      <c r="C1531" t="s">
        <v>1529</v>
      </c>
      <c r="D1531" t="str">
        <f>INDEX(helysegnevtar!$A$4:$F$3181,MATCH(tidy!$B1531,helysegnevtar!$A$4:$A$3181,0),3)</f>
        <v>község</v>
      </c>
      <c r="E1531" t="str">
        <f>INDEX(helysegnevtar!$A$4:$F$3181,MATCH(tidy!$B1531,helysegnevtar!$A$4:$A$3181,0),4)</f>
        <v>Zala</v>
      </c>
      <c r="F1531" t="str">
        <f>INDEX(helysegnevtar!$A$4:$F$3181,MATCH(tidy!$B1531,helysegnevtar!$A$4:$A$3181,0),6)</f>
        <v>Lenti</v>
      </c>
      <c r="I1531">
        <v>36.36</v>
      </c>
      <c r="J1531">
        <v>31</v>
      </c>
      <c r="K1531">
        <v>9</v>
      </c>
      <c r="L1531">
        <v>13</v>
      </c>
      <c r="M1531">
        <f t="shared" si="117"/>
        <v>22</v>
      </c>
      <c r="N1531">
        <v>50.34</v>
      </c>
      <c r="O1531">
        <v>25</v>
      </c>
      <c r="P1531">
        <v>100</v>
      </c>
      <c r="Q1531">
        <v>4.0199999999999996</v>
      </c>
      <c r="R1531">
        <v>0.68</v>
      </c>
      <c r="S1531">
        <v>0.27</v>
      </c>
      <c r="T1531">
        <v>0.95</v>
      </c>
      <c r="U1531">
        <v>66460398</v>
      </c>
      <c r="V1531">
        <v>52</v>
      </c>
      <c r="AB1531">
        <v>6</v>
      </c>
      <c r="AC1531" s="38">
        <v>0</v>
      </c>
      <c r="AD1531" s="38">
        <v>0</v>
      </c>
      <c r="AE1531" s="39"/>
      <c r="AF1531" s="38">
        <v>2</v>
      </c>
      <c r="AG1531" s="38">
        <v>4</v>
      </c>
      <c r="AH1531">
        <f t="shared" si="118"/>
        <v>6</v>
      </c>
      <c r="AI1531" s="40">
        <f t="shared" si="119"/>
        <v>27.27272727272727</v>
      </c>
    </row>
    <row r="1532" spans="1:35" ht="15">
      <c r="A1532" t="str">
        <f t="shared" si="115"/>
        <v>1147</v>
      </c>
      <c r="B1532" t="str">
        <f t="shared" si="116"/>
        <v>Lendvajakabfa</v>
      </c>
      <c r="C1532" t="s">
        <v>1530</v>
      </c>
      <c r="D1532" t="str">
        <f>INDEX(helysegnevtar!$A$4:$F$3181,MATCH(tidy!$B1532,helysegnevtar!$A$4:$A$3181,0),3)</f>
        <v>község</v>
      </c>
      <c r="E1532" t="str">
        <f>INDEX(helysegnevtar!$A$4:$F$3181,MATCH(tidy!$B1532,helysegnevtar!$A$4:$A$3181,0),4)</f>
        <v>Zala</v>
      </c>
      <c r="F1532" t="str">
        <f>INDEX(helysegnevtar!$A$4:$F$3181,MATCH(tidy!$B1532,helysegnevtar!$A$4:$A$3181,0),6)</f>
        <v>Lenti</v>
      </c>
      <c r="H1532">
        <v>12.82</v>
      </c>
      <c r="I1532">
        <v>68.75</v>
      </c>
      <c r="J1532">
        <v>48</v>
      </c>
      <c r="K1532">
        <v>18</v>
      </c>
      <c r="L1532">
        <v>14</v>
      </c>
      <c r="M1532">
        <f t="shared" si="117"/>
        <v>32</v>
      </c>
      <c r="N1532">
        <v>48.17</v>
      </c>
      <c r="O1532">
        <v>41.67</v>
      </c>
      <c r="P1532">
        <v>50</v>
      </c>
      <c r="Q1532">
        <v>6.2</v>
      </c>
      <c r="R1532">
        <v>0.3</v>
      </c>
      <c r="T1532">
        <v>0.3</v>
      </c>
      <c r="U1532">
        <v>41629276</v>
      </c>
      <c r="V1532">
        <v>76</v>
      </c>
      <c r="Z1532">
        <v>37.04</v>
      </c>
      <c r="AA1532">
        <v>35.14</v>
      </c>
      <c r="AB1532">
        <v>10</v>
      </c>
      <c r="AC1532" s="38">
        <v>-111.11</v>
      </c>
      <c r="AD1532" s="38">
        <v>0</v>
      </c>
      <c r="AE1532" s="39"/>
      <c r="AF1532" s="38">
        <v>4</v>
      </c>
      <c r="AG1532" s="38">
        <v>5</v>
      </c>
      <c r="AH1532">
        <f t="shared" si="118"/>
        <v>9</v>
      </c>
      <c r="AI1532" s="40">
        <f t="shared" si="119"/>
        <v>28.125</v>
      </c>
    </row>
    <row r="1533" spans="1:35" ht="15">
      <c r="A1533" t="str">
        <f t="shared" si="115"/>
        <v>2441</v>
      </c>
      <c r="B1533" t="str">
        <f t="shared" si="116"/>
        <v>Lengyel</v>
      </c>
      <c r="C1533" t="s">
        <v>1531</v>
      </c>
      <c r="D1533" t="str">
        <f>INDEX(helysegnevtar!$A$4:$F$3181,MATCH(tidy!$B1533,helysegnevtar!$A$4:$A$3181,0),3)</f>
        <v>község</v>
      </c>
      <c r="E1533" t="str">
        <f>INDEX(helysegnevtar!$A$4:$F$3181,MATCH(tidy!$B1533,helysegnevtar!$A$4:$A$3181,0),4)</f>
        <v>Tolna</v>
      </c>
      <c r="F1533" t="str">
        <f>INDEX(helysegnevtar!$A$4:$F$3181,MATCH(tidy!$B1533,helysegnevtar!$A$4:$A$3181,0),6)</f>
        <v>Bonyhádi</v>
      </c>
      <c r="G1533">
        <v>5</v>
      </c>
      <c r="H1533">
        <v>4.67</v>
      </c>
      <c r="I1533">
        <v>68.17</v>
      </c>
      <c r="J1533">
        <v>505</v>
      </c>
      <c r="K1533">
        <v>153</v>
      </c>
      <c r="L1533">
        <v>153</v>
      </c>
      <c r="M1533">
        <f t="shared" si="117"/>
        <v>306</v>
      </c>
      <c r="N1533">
        <v>44.52</v>
      </c>
      <c r="O1533">
        <v>16.940000000000001</v>
      </c>
      <c r="P1533">
        <v>38.46</v>
      </c>
      <c r="Q1533">
        <v>20.03</v>
      </c>
      <c r="R1533">
        <v>0.97</v>
      </c>
      <c r="S1533">
        <v>3.97</v>
      </c>
      <c r="T1533">
        <v>4.9400000000000004</v>
      </c>
      <c r="U1533">
        <v>628145939</v>
      </c>
      <c r="V1533">
        <v>1232</v>
      </c>
      <c r="Z1533">
        <v>8.19</v>
      </c>
      <c r="AB1533">
        <v>123</v>
      </c>
      <c r="AC1533" s="38">
        <v>-12.28</v>
      </c>
      <c r="AD1533" s="38">
        <v>-20.47</v>
      </c>
      <c r="AE1533" s="39"/>
      <c r="AF1533" s="38">
        <v>50</v>
      </c>
      <c r="AG1533" s="38">
        <v>70</v>
      </c>
      <c r="AH1533">
        <f t="shared" si="118"/>
        <v>120</v>
      </c>
      <c r="AI1533" s="40">
        <f t="shared" si="119"/>
        <v>39.215686274509807</v>
      </c>
    </row>
    <row r="1534" spans="1:35" ht="15">
      <c r="A1534" t="str">
        <f t="shared" si="115"/>
        <v>2667</v>
      </c>
      <c r="B1534" t="str">
        <f t="shared" si="116"/>
        <v>Lengyeltóti</v>
      </c>
      <c r="C1534" t="s">
        <v>1532</v>
      </c>
      <c r="D1534" t="str">
        <f>INDEX(helysegnevtar!$A$4:$F$3181,MATCH(tidy!$B1534,helysegnevtar!$A$4:$A$3181,0),3)</f>
        <v>város</v>
      </c>
      <c r="E1534" t="str">
        <f>INDEX(helysegnevtar!$A$4:$F$3181,MATCH(tidy!$B1534,helysegnevtar!$A$4:$A$3181,0),4)</f>
        <v>Somogy</v>
      </c>
      <c r="F1534" t="str">
        <f>INDEX(helysegnevtar!$A$4:$F$3181,MATCH(tidy!$B1534,helysegnevtar!$A$4:$A$3181,0),6)</f>
        <v>Fonyódi</v>
      </c>
      <c r="G1534">
        <v>37</v>
      </c>
      <c r="H1534">
        <v>4.17</v>
      </c>
      <c r="I1534">
        <v>61.66</v>
      </c>
      <c r="J1534">
        <v>3110</v>
      </c>
      <c r="K1534">
        <v>909</v>
      </c>
      <c r="L1534">
        <v>979</v>
      </c>
      <c r="M1534">
        <f t="shared" si="117"/>
        <v>1888</v>
      </c>
      <c r="N1534">
        <v>40.33</v>
      </c>
      <c r="O1534">
        <v>14.3</v>
      </c>
      <c r="P1534">
        <v>58.27</v>
      </c>
      <c r="Q1534">
        <v>39.57</v>
      </c>
      <c r="R1534">
        <v>1.19</v>
      </c>
      <c r="S1534">
        <v>5.97</v>
      </c>
      <c r="T1534">
        <v>7.16</v>
      </c>
      <c r="U1534">
        <v>4207689213</v>
      </c>
      <c r="V1534">
        <v>7090</v>
      </c>
      <c r="W1534">
        <v>178</v>
      </c>
      <c r="X1534">
        <v>80</v>
      </c>
      <c r="Y1534">
        <v>24</v>
      </c>
      <c r="Z1534">
        <v>10.44</v>
      </c>
      <c r="AA1534">
        <v>6.63</v>
      </c>
      <c r="AB1534">
        <v>735</v>
      </c>
      <c r="AC1534" s="38">
        <v>-3.48</v>
      </c>
      <c r="AD1534" s="38">
        <v>-3.83</v>
      </c>
      <c r="AE1534" s="39">
        <v>21.35</v>
      </c>
      <c r="AF1534" s="38">
        <v>321</v>
      </c>
      <c r="AG1534" s="38">
        <v>437</v>
      </c>
      <c r="AH1534">
        <f t="shared" si="118"/>
        <v>758</v>
      </c>
      <c r="AI1534" s="40">
        <f t="shared" si="119"/>
        <v>40.148305084745758</v>
      </c>
    </row>
    <row r="1535" spans="1:35" ht="15">
      <c r="A1535" t="str">
        <f t="shared" si="115"/>
        <v>1257</v>
      </c>
      <c r="B1535" t="str">
        <f t="shared" si="116"/>
        <v>Lenti</v>
      </c>
      <c r="C1535" t="s">
        <v>1533</v>
      </c>
      <c r="D1535" t="str">
        <f>INDEX(helysegnevtar!$A$4:$F$3181,MATCH(tidy!$B1535,helysegnevtar!$A$4:$A$3181,0),3)</f>
        <v>város</v>
      </c>
      <c r="E1535" t="str">
        <f>INDEX(helysegnevtar!$A$4:$F$3181,MATCH(tidy!$B1535,helysegnevtar!$A$4:$A$3181,0),4)</f>
        <v>Zala</v>
      </c>
      <c r="F1535" t="str">
        <f>INDEX(helysegnevtar!$A$4:$F$3181,MATCH(tidy!$B1535,helysegnevtar!$A$4:$A$3181,0),6)</f>
        <v>Lenti</v>
      </c>
      <c r="G1535">
        <v>51</v>
      </c>
      <c r="H1535">
        <v>0.64</v>
      </c>
      <c r="I1535">
        <v>62.32</v>
      </c>
      <c r="J1535">
        <v>7595</v>
      </c>
      <c r="K1535">
        <v>2283</v>
      </c>
      <c r="L1535">
        <v>2383</v>
      </c>
      <c r="M1535">
        <f t="shared" si="117"/>
        <v>4666</v>
      </c>
      <c r="N1535">
        <v>42.75</v>
      </c>
      <c r="O1535">
        <v>21.99</v>
      </c>
      <c r="P1535">
        <v>43.1</v>
      </c>
      <c r="Q1535">
        <v>73.790000000000006</v>
      </c>
      <c r="R1535">
        <v>8.26</v>
      </c>
      <c r="S1535">
        <v>38.07</v>
      </c>
      <c r="T1535">
        <v>46.33</v>
      </c>
      <c r="U1535">
        <v>14766898974</v>
      </c>
      <c r="V1535">
        <v>16213</v>
      </c>
      <c r="W1535">
        <v>792</v>
      </c>
      <c r="X1535">
        <v>76</v>
      </c>
      <c r="Y1535">
        <v>48</v>
      </c>
      <c r="Z1535">
        <v>11.86</v>
      </c>
      <c r="AA1535">
        <v>6.95</v>
      </c>
      <c r="AB1535">
        <v>1201</v>
      </c>
      <c r="AC1535" s="38">
        <v>-4.8</v>
      </c>
      <c r="AD1535" s="38">
        <v>-9.0299999999999994</v>
      </c>
      <c r="AE1535" s="39">
        <v>42.3</v>
      </c>
      <c r="AF1535" s="38">
        <v>769</v>
      </c>
      <c r="AG1535" s="38">
        <v>1146</v>
      </c>
      <c r="AH1535">
        <f t="shared" si="118"/>
        <v>1915</v>
      </c>
      <c r="AI1535" s="40">
        <f t="shared" si="119"/>
        <v>41.041577368195462</v>
      </c>
    </row>
    <row r="1536" spans="1:35" ht="15">
      <c r="A1536" t="str">
        <f t="shared" si="115"/>
        <v>726</v>
      </c>
      <c r="B1536" t="str">
        <f t="shared" si="116"/>
        <v>Lepsény</v>
      </c>
      <c r="C1536" t="s">
        <v>1534</v>
      </c>
      <c r="D1536" t="str">
        <f>INDEX(helysegnevtar!$A$4:$F$3181,MATCH(tidy!$B1536,helysegnevtar!$A$4:$A$3181,0),3)</f>
        <v>nagyközség</v>
      </c>
      <c r="E1536" t="str">
        <f>INDEX(helysegnevtar!$A$4:$F$3181,MATCH(tidy!$B1536,helysegnevtar!$A$4:$A$3181,0),4)</f>
        <v>Fejér</v>
      </c>
      <c r="F1536" t="str">
        <f>INDEX(helysegnevtar!$A$4:$F$3181,MATCH(tidy!$B1536,helysegnevtar!$A$4:$A$3181,0),6)</f>
        <v>Enyingi</v>
      </c>
      <c r="G1536">
        <v>7</v>
      </c>
      <c r="H1536">
        <v>1.46</v>
      </c>
      <c r="I1536">
        <v>50.32</v>
      </c>
      <c r="J1536">
        <v>3135</v>
      </c>
      <c r="K1536">
        <v>1018</v>
      </c>
      <c r="L1536">
        <v>1063</v>
      </c>
      <c r="M1536">
        <f t="shared" si="117"/>
        <v>2081</v>
      </c>
      <c r="N1536">
        <v>22.63</v>
      </c>
      <c r="O1536">
        <v>13.04</v>
      </c>
      <c r="P1536">
        <v>51.47</v>
      </c>
      <c r="Q1536">
        <v>39.08</v>
      </c>
      <c r="R1536">
        <v>5.87</v>
      </c>
      <c r="S1536">
        <v>13.99</v>
      </c>
      <c r="T1536">
        <v>19.86</v>
      </c>
      <c r="U1536">
        <v>6475553258</v>
      </c>
      <c r="V1536">
        <v>6715</v>
      </c>
      <c r="W1536">
        <v>245</v>
      </c>
      <c r="X1536">
        <v>8</v>
      </c>
      <c r="Y1536">
        <v>3</v>
      </c>
      <c r="Z1536">
        <v>15.07</v>
      </c>
      <c r="AA1536">
        <v>4.63</v>
      </c>
      <c r="AB1536">
        <v>791</v>
      </c>
      <c r="AC1536" s="38">
        <v>-2.68</v>
      </c>
      <c r="AD1536" s="38">
        <v>-2.0099999999999998</v>
      </c>
      <c r="AE1536" s="39">
        <v>10.61</v>
      </c>
      <c r="AF1536" s="38">
        <v>208</v>
      </c>
      <c r="AG1536" s="38">
        <v>341</v>
      </c>
      <c r="AH1536">
        <f t="shared" si="118"/>
        <v>549</v>
      </c>
      <c r="AI1536" s="40">
        <f t="shared" si="119"/>
        <v>26.381547333012971</v>
      </c>
    </row>
    <row r="1537" spans="1:35" ht="15">
      <c r="A1537" t="str">
        <f t="shared" si="115"/>
        <v>1757</v>
      </c>
      <c r="B1537" t="str">
        <f t="shared" si="116"/>
        <v>Lesencefalu</v>
      </c>
      <c r="C1537" t="s">
        <v>1535</v>
      </c>
      <c r="D1537" t="str">
        <f>INDEX(helysegnevtar!$A$4:$F$3181,MATCH(tidy!$B1537,helysegnevtar!$A$4:$A$3181,0),3)</f>
        <v>község</v>
      </c>
      <c r="E1537" t="str">
        <f>INDEX(helysegnevtar!$A$4:$F$3181,MATCH(tidy!$B1537,helysegnevtar!$A$4:$A$3181,0),4)</f>
        <v>Veszprém</v>
      </c>
      <c r="F1537" t="str">
        <f>INDEX(helysegnevtar!$A$4:$F$3181,MATCH(tidy!$B1537,helysegnevtar!$A$4:$A$3181,0),6)</f>
        <v>Tapolcai</v>
      </c>
      <c r="G1537">
        <v>3</v>
      </c>
      <c r="I1537">
        <v>49.25</v>
      </c>
      <c r="J1537">
        <v>311</v>
      </c>
      <c r="K1537">
        <v>101</v>
      </c>
      <c r="L1537">
        <v>105</v>
      </c>
      <c r="M1537">
        <f t="shared" si="117"/>
        <v>206</v>
      </c>
      <c r="N1537">
        <v>65.09</v>
      </c>
      <c r="O1537">
        <v>12.8</v>
      </c>
      <c r="P1537">
        <v>76.92</v>
      </c>
      <c r="Q1537">
        <v>7.18</v>
      </c>
      <c r="R1537">
        <v>0.82</v>
      </c>
      <c r="S1537">
        <v>2.1</v>
      </c>
      <c r="T1537">
        <v>2.92</v>
      </c>
      <c r="U1537">
        <v>405181473</v>
      </c>
      <c r="V1537">
        <v>549</v>
      </c>
      <c r="Z1537">
        <v>6.75</v>
      </c>
      <c r="AB1537">
        <v>79</v>
      </c>
      <c r="AC1537" s="38">
        <v>6.75</v>
      </c>
      <c r="AD1537" s="38">
        <v>-6.75</v>
      </c>
      <c r="AE1537" s="39"/>
      <c r="AF1537" s="38">
        <v>21</v>
      </c>
      <c r="AG1537" s="38">
        <v>31</v>
      </c>
      <c r="AH1537">
        <f t="shared" si="118"/>
        <v>52</v>
      </c>
      <c r="AI1537" s="40">
        <f t="shared" si="119"/>
        <v>25.242718446601941</v>
      </c>
    </row>
    <row r="1538" spans="1:35" ht="15">
      <c r="A1538" t="str">
        <f t="shared" si="115"/>
        <v>2196</v>
      </c>
      <c r="B1538" t="str">
        <f t="shared" si="116"/>
        <v>Lesenceistvánd</v>
      </c>
      <c r="C1538" t="s">
        <v>1536</v>
      </c>
      <c r="D1538" t="str">
        <f>INDEX(helysegnevtar!$A$4:$F$3181,MATCH(tidy!$B1538,helysegnevtar!$A$4:$A$3181,0),3)</f>
        <v>község</v>
      </c>
      <c r="E1538" t="str">
        <f>INDEX(helysegnevtar!$A$4:$F$3181,MATCH(tidy!$B1538,helysegnevtar!$A$4:$A$3181,0),4)</f>
        <v>Veszprém</v>
      </c>
      <c r="F1538" t="str">
        <f>INDEX(helysegnevtar!$A$4:$F$3181,MATCH(tidy!$B1538,helysegnevtar!$A$4:$A$3181,0),6)</f>
        <v>Tapolcai</v>
      </c>
      <c r="G1538">
        <v>6</v>
      </c>
      <c r="H1538">
        <v>0.63</v>
      </c>
      <c r="I1538">
        <v>50.64</v>
      </c>
      <c r="J1538">
        <v>999</v>
      </c>
      <c r="K1538">
        <v>311</v>
      </c>
      <c r="L1538">
        <v>354</v>
      </c>
      <c r="M1538">
        <f t="shared" si="117"/>
        <v>665</v>
      </c>
      <c r="N1538">
        <v>63.64</v>
      </c>
      <c r="O1538">
        <v>14.18</v>
      </c>
      <c r="P1538">
        <v>51.72</v>
      </c>
      <c r="Q1538">
        <v>17.38</v>
      </c>
      <c r="R1538">
        <v>0.17</v>
      </c>
      <c r="S1538">
        <v>5.62</v>
      </c>
      <c r="T1538">
        <v>5.79</v>
      </c>
      <c r="U1538">
        <v>1831927479</v>
      </c>
      <c r="V1538">
        <v>2033</v>
      </c>
      <c r="W1538">
        <v>78</v>
      </c>
      <c r="X1538">
        <v>7</v>
      </c>
      <c r="Y1538">
        <v>4</v>
      </c>
      <c r="Z1538">
        <v>3.13</v>
      </c>
      <c r="AB1538">
        <v>223</v>
      </c>
      <c r="AC1538" s="38">
        <v>-4.17</v>
      </c>
      <c r="AD1538" s="38">
        <v>2.09</v>
      </c>
      <c r="AE1538" s="39">
        <v>56.41</v>
      </c>
      <c r="AF1538" s="38">
        <v>68</v>
      </c>
      <c r="AG1538" s="38">
        <v>105</v>
      </c>
      <c r="AH1538">
        <f t="shared" si="118"/>
        <v>173</v>
      </c>
      <c r="AI1538" s="40">
        <f t="shared" si="119"/>
        <v>26.015037593984964</v>
      </c>
    </row>
    <row r="1539" spans="1:35" ht="15">
      <c r="A1539" t="str">
        <f t="shared" ref="A1539:A1602" si="120">MID(C1539,SEARCH("(",C1539)+1,LEN(C1539)-SEARCH("(",C1539)-1)</f>
        <v>1787</v>
      </c>
      <c r="B1539" t="str">
        <f t="shared" ref="B1539:B1602" si="121">LEFT(SUBSTITUTE(C1539," * "," "),SEARCH("(",SUBSTITUTE(C1539," * "," "))-2)</f>
        <v>Lesencetomaj</v>
      </c>
      <c r="C1539" t="s">
        <v>1537</v>
      </c>
      <c r="D1539" t="str">
        <f>INDEX(helysegnevtar!$A$4:$F$3181,MATCH(tidy!$B1539,helysegnevtar!$A$4:$A$3181,0),3)</f>
        <v>község</v>
      </c>
      <c r="E1539" t="str">
        <f>INDEX(helysegnevtar!$A$4:$F$3181,MATCH(tidy!$B1539,helysegnevtar!$A$4:$A$3181,0),4)</f>
        <v>Veszprém</v>
      </c>
      <c r="F1539" t="str">
        <f>INDEX(helysegnevtar!$A$4:$F$3181,MATCH(tidy!$B1539,helysegnevtar!$A$4:$A$3181,0),6)</f>
        <v>Tapolcai</v>
      </c>
      <c r="G1539">
        <v>4</v>
      </c>
      <c r="H1539">
        <v>0.57999999999999996</v>
      </c>
      <c r="I1539">
        <v>48.33</v>
      </c>
      <c r="J1539">
        <v>1094</v>
      </c>
      <c r="K1539">
        <v>346</v>
      </c>
      <c r="L1539">
        <v>369</v>
      </c>
      <c r="M1539">
        <f t="shared" ref="M1539:M1602" si="122">L1539+K1539</f>
        <v>715</v>
      </c>
      <c r="N1539">
        <v>62.91</v>
      </c>
      <c r="O1539">
        <v>11.11</v>
      </c>
      <c r="P1539">
        <v>65.38</v>
      </c>
      <c r="Q1539">
        <v>24.08</v>
      </c>
      <c r="R1539">
        <v>1</v>
      </c>
      <c r="S1539">
        <v>3.05</v>
      </c>
      <c r="T1539">
        <v>4.05</v>
      </c>
      <c r="U1539">
        <v>1599048182</v>
      </c>
      <c r="V1539">
        <v>2647</v>
      </c>
      <c r="W1539">
        <v>51</v>
      </c>
      <c r="X1539">
        <v>5</v>
      </c>
      <c r="Z1539">
        <v>5.75</v>
      </c>
      <c r="AA1539">
        <v>4.8099999999999996</v>
      </c>
      <c r="AB1539">
        <v>265</v>
      </c>
      <c r="AC1539" s="38">
        <v>6.7</v>
      </c>
      <c r="AD1539" s="38">
        <v>-10.54</v>
      </c>
      <c r="AE1539" s="39">
        <v>62.75</v>
      </c>
      <c r="AF1539" s="38">
        <v>96</v>
      </c>
      <c r="AG1539" s="38">
        <v>123</v>
      </c>
      <c r="AH1539">
        <f t="shared" ref="AH1539:AH1602" si="123">AG1539+AF1539</f>
        <v>219</v>
      </c>
      <c r="AI1539" s="40">
        <f t="shared" ref="AI1539:AI1602" si="124">AH1539/M1539*100</f>
        <v>30.629370629370626</v>
      </c>
    </row>
    <row r="1540" spans="1:35" ht="15">
      <c r="A1540" t="str">
        <f t="shared" si="120"/>
        <v>576</v>
      </c>
      <c r="B1540" t="str">
        <f t="shared" si="121"/>
        <v>Létavértes</v>
      </c>
      <c r="C1540" t="s">
        <v>1538</v>
      </c>
      <c r="D1540" t="str">
        <f>INDEX(helysegnevtar!$A$4:$F$3181,MATCH(tidy!$B1540,helysegnevtar!$A$4:$A$3181,0),3)</f>
        <v>város</v>
      </c>
      <c r="E1540" t="str">
        <f>INDEX(helysegnevtar!$A$4:$F$3181,MATCH(tidy!$B1540,helysegnevtar!$A$4:$A$3181,0),4)</f>
        <v>Hajdú-Bihar</v>
      </c>
      <c r="F1540" t="str">
        <f>INDEX(helysegnevtar!$A$4:$F$3181,MATCH(tidy!$B1540,helysegnevtar!$A$4:$A$3181,0),6)</f>
        <v>Derecskei</v>
      </c>
      <c r="G1540">
        <v>102</v>
      </c>
      <c r="H1540">
        <v>1.4</v>
      </c>
      <c r="I1540">
        <v>53.66</v>
      </c>
      <c r="J1540">
        <v>7488</v>
      </c>
      <c r="K1540">
        <v>2400</v>
      </c>
      <c r="L1540">
        <v>2529</v>
      </c>
      <c r="M1540">
        <f t="shared" si="122"/>
        <v>4929</v>
      </c>
      <c r="N1540">
        <v>29.86</v>
      </c>
      <c r="O1540">
        <v>13.61</v>
      </c>
      <c r="P1540">
        <v>59.88</v>
      </c>
      <c r="Q1540">
        <v>116.61</v>
      </c>
      <c r="R1540">
        <v>5.61</v>
      </c>
      <c r="S1540">
        <v>46.21</v>
      </c>
      <c r="T1540">
        <v>51.82</v>
      </c>
      <c r="U1540">
        <v>10276893411</v>
      </c>
      <c r="V1540">
        <v>17678</v>
      </c>
      <c r="W1540">
        <v>594</v>
      </c>
      <c r="X1540">
        <v>135</v>
      </c>
      <c r="Y1540">
        <v>128</v>
      </c>
      <c r="Z1540">
        <v>9.99</v>
      </c>
      <c r="AA1540">
        <v>12.78</v>
      </c>
      <c r="AB1540">
        <v>1988</v>
      </c>
      <c r="AC1540" s="38">
        <v>-7.35</v>
      </c>
      <c r="AD1540" s="38">
        <v>-0.44</v>
      </c>
      <c r="AE1540" s="39">
        <v>5.72</v>
      </c>
      <c r="AF1540" s="38">
        <v>444</v>
      </c>
      <c r="AG1540" s="38">
        <v>737</v>
      </c>
      <c r="AH1540">
        <f t="shared" si="123"/>
        <v>1181</v>
      </c>
      <c r="AI1540" s="40">
        <f t="shared" si="124"/>
        <v>23.960235341854329</v>
      </c>
    </row>
    <row r="1541" spans="1:35" ht="15">
      <c r="A1541" t="str">
        <f t="shared" si="120"/>
        <v>1212</v>
      </c>
      <c r="B1541" t="str">
        <f t="shared" si="121"/>
        <v>Letenye</v>
      </c>
      <c r="C1541" t="s">
        <v>1539</v>
      </c>
      <c r="D1541" t="str">
        <f>INDEX(helysegnevtar!$A$4:$F$3181,MATCH(tidy!$B1541,helysegnevtar!$A$4:$A$3181,0),3)</f>
        <v>város</v>
      </c>
      <c r="E1541" t="str">
        <f>INDEX(helysegnevtar!$A$4:$F$3181,MATCH(tidy!$B1541,helysegnevtar!$A$4:$A$3181,0),4)</f>
        <v>Zala</v>
      </c>
      <c r="F1541" t="str">
        <f>INDEX(helysegnevtar!$A$4:$F$3181,MATCH(tidy!$B1541,helysegnevtar!$A$4:$A$3181,0),6)</f>
        <v>Letenyei</v>
      </c>
      <c r="G1541">
        <v>50</v>
      </c>
      <c r="H1541">
        <v>5.04</v>
      </c>
      <c r="I1541">
        <v>61.12</v>
      </c>
      <c r="J1541">
        <v>3940</v>
      </c>
      <c r="K1541">
        <v>1185</v>
      </c>
      <c r="L1541">
        <v>1269</v>
      </c>
      <c r="M1541">
        <f t="shared" si="122"/>
        <v>2454</v>
      </c>
      <c r="N1541">
        <v>64.3</v>
      </c>
      <c r="O1541">
        <v>14.92</v>
      </c>
      <c r="P1541">
        <v>60</v>
      </c>
      <c r="Q1541">
        <v>41.74</v>
      </c>
      <c r="R1541">
        <v>1.34</v>
      </c>
      <c r="S1541">
        <v>15.98</v>
      </c>
      <c r="T1541">
        <v>17.32</v>
      </c>
      <c r="U1541">
        <v>6607682489</v>
      </c>
      <c r="V1541">
        <v>10173</v>
      </c>
      <c r="W1541">
        <v>254</v>
      </c>
      <c r="X1541">
        <v>63</v>
      </c>
      <c r="Y1541">
        <v>3</v>
      </c>
      <c r="Z1541">
        <v>21.27</v>
      </c>
      <c r="AA1541">
        <v>4.53</v>
      </c>
      <c r="AB1541">
        <v>969</v>
      </c>
      <c r="AC1541" s="38">
        <v>30.04</v>
      </c>
      <c r="AD1541" s="38">
        <v>-28.18</v>
      </c>
      <c r="AE1541" s="39">
        <v>22.44</v>
      </c>
      <c r="AF1541" s="38">
        <v>339</v>
      </c>
      <c r="AG1541" s="38">
        <v>632</v>
      </c>
      <c r="AH1541">
        <f t="shared" si="123"/>
        <v>971</v>
      </c>
      <c r="AI1541" s="40">
        <f t="shared" si="124"/>
        <v>39.568052159739203</v>
      </c>
    </row>
    <row r="1542" spans="1:35" ht="15">
      <c r="A1542" t="str">
        <f t="shared" si="120"/>
        <v>2268</v>
      </c>
      <c r="B1542" t="str">
        <f t="shared" si="121"/>
        <v>Letkés</v>
      </c>
      <c r="C1542" t="s">
        <v>1540</v>
      </c>
      <c r="D1542" t="str">
        <f>INDEX(helysegnevtar!$A$4:$F$3181,MATCH(tidy!$B1542,helysegnevtar!$A$4:$A$3181,0),3)</f>
        <v>község</v>
      </c>
      <c r="E1542" t="str">
        <f>INDEX(helysegnevtar!$A$4:$F$3181,MATCH(tidy!$B1542,helysegnevtar!$A$4:$A$3181,0),4)</f>
        <v>Pest</v>
      </c>
      <c r="F1542" t="str">
        <f>INDEX(helysegnevtar!$A$4:$F$3181,MATCH(tidy!$B1542,helysegnevtar!$A$4:$A$3181,0),6)</f>
        <v>Szobi</v>
      </c>
      <c r="G1542">
        <v>9</v>
      </c>
      <c r="H1542">
        <v>2.2599999999999998</v>
      </c>
      <c r="I1542">
        <v>47.84</v>
      </c>
      <c r="J1542">
        <v>1137</v>
      </c>
      <c r="K1542">
        <v>378</v>
      </c>
      <c r="L1542">
        <v>380</v>
      </c>
      <c r="M1542">
        <f t="shared" si="122"/>
        <v>758</v>
      </c>
      <c r="N1542">
        <v>86.9</v>
      </c>
      <c r="O1542">
        <v>13.45</v>
      </c>
      <c r="P1542">
        <v>35.71</v>
      </c>
      <c r="Q1542">
        <v>24.56</v>
      </c>
      <c r="R1542">
        <v>1.01</v>
      </c>
      <c r="S1542">
        <v>6.1</v>
      </c>
      <c r="T1542">
        <v>7.11</v>
      </c>
      <c r="U1542">
        <v>2701950327</v>
      </c>
      <c r="V1542">
        <v>2659</v>
      </c>
      <c r="W1542">
        <v>95</v>
      </c>
      <c r="X1542">
        <v>8</v>
      </c>
      <c r="Y1542">
        <v>8</v>
      </c>
      <c r="Z1542">
        <v>10.41</v>
      </c>
      <c r="AA1542">
        <v>4.6500000000000004</v>
      </c>
      <c r="AB1542">
        <v>244</v>
      </c>
      <c r="AC1542" s="38">
        <v>-19.87</v>
      </c>
      <c r="AD1542" s="38">
        <v>-6.62</v>
      </c>
      <c r="AE1542" s="39">
        <v>30.53</v>
      </c>
      <c r="AF1542" s="38">
        <v>82</v>
      </c>
      <c r="AG1542" s="38">
        <v>110</v>
      </c>
      <c r="AH1542">
        <f t="shared" si="123"/>
        <v>192</v>
      </c>
      <c r="AI1542" s="40">
        <f t="shared" si="124"/>
        <v>25.329815303430081</v>
      </c>
    </row>
    <row r="1543" spans="1:35" ht="15">
      <c r="A1543" t="str">
        <f t="shared" si="120"/>
        <v>1923</v>
      </c>
      <c r="B1543" t="str">
        <f t="shared" si="121"/>
        <v>Levél</v>
      </c>
      <c r="C1543" t="s">
        <v>1541</v>
      </c>
      <c r="D1543" t="str">
        <f>INDEX(helysegnevtar!$A$4:$F$3181,MATCH(tidy!$B1543,helysegnevtar!$A$4:$A$3181,0),3)</f>
        <v>község</v>
      </c>
      <c r="E1543" t="str">
        <f>INDEX(helysegnevtar!$A$4:$F$3181,MATCH(tidy!$B1543,helysegnevtar!$A$4:$A$3181,0),4)</f>
        <v>Győr-Moson-Sopron</v>
      </c>
      <c r="F1543" t="str">
        <f>INDEX(helysegnevtar!$A$4:$F$3181,MATCH(tidy!$B1543,helysegnevtar!$A$4:$A$3181,0),6)</f>
        <v>Mosonmagyaróvári</v>
      </c>
      <c r="G1543">
        <v>2</v>
      </c>
      <c r="H1543">
        <v>0.18</v>
      </c>
      <c r="I1543">
        <v>42.17</v>
      </c>
      <c r="J1543">
        <v>2429</v>
      </c>
      <c r="K1543">
        <v>807</v>
      </c>
      <c r="L1543">
        <v>874</v>
      </c>
      <c r="M1543">
        <f t="shared" si="122"/>
        <v>1681</v>
      </c>
      <c r="N1543">
        <v>36.6</v>
      </c>
      <c r="O1543">
        <v>14.3</v>
      </c>
      <c r="P1543">
        <v>52.63</v>
      </c>
      <c r="Q1543">
        <v>24.92</v>
      </c>
      <c r="R1543">
        <v>6.14</v>
      </c>
      <c r="S1543">
        <v>9.7200000000000006</v>
      </c>
      <c r="T1543">
        <v>15.86</v>
      </c>
      <c r="U1543">
        <v>3929654299</v>
      </c>
      <c r="V1543">
        <v>4580</v>
      </c>
      <c r="W1543">
        <v>116</v>
      </c>
      <c r="Z1543">
        <v>15.94</v>
      </c>
      <c r="AB1543">
        <v>403</v>
      </c>
      <c r="AC1543" s="38">
        <v>34.090000000000003</v>
      </c>
      <c r="AD1543" s="38">
        <v>-2.66</v>
      </c>
      <c r="AE1543" s="39">
        <v>6.9</v>
      </c>
      <c r="AF1543" s="38">
        <v>132</v>
      </c>
      <c r="AG1543" s="38">
        <v>177</v>
      </c>
      <c r="AH1543">
        <f t="shared" si="123"/>
        <v>309</v>
      </c>
      <c r="AI1543" s="40">
        <f t="shared" si="124"/>
        <v>18.381915526472337</v>
      </c>
    </row>
    <row r="1544" spans="1:35" ht="15">
      <c r="A1544" t="str">
        <f t="shared" si="120"/>
        <v>3097</v>
      </c>
      <c r="B1544" t="str">
        <f t="shared" si="121"/>
        <v>Levelek</v>
      </c>
      <c r="C1544" t="s">
        <v>1542</v>
      </c>
      <c r="D1544" t="str">
        <f>INDEX(helysegnevtar!$A$4:$F$3181,MATCH(tidy!$B1544,helysegnevtar!$A$4:$A$3181,0),3)</f>
        <v>nagyközség</v>
      </c>
      <c r="E1544" t="str">
        <f>INDEX(helysegnevtar!$A$4:$F$3181,MATCH(tidy!$B1544,helysegnevtar!$A$4:$A$3181,0),4)</f>
        <v>Szabolcs-Szatmár-Bereg</v>
      </c>
      <c r="F1544" t="str">
        <f>INDEX(helysegnevtar!$A$4:$F$3181,MATCH(tidy!$B1544,helysegnevtar!$A$4:$A$3181,0),6)</f>
        <v>Baktalórántházai</v>
      </c>
      <c r="G1544">
        <v>104</v>
      </c>
      <c r="H1544">
        <v>3.14</v>
      </c>
      <c r="I1544">
        <v>45.07</v>
      </c>
      <c r="J1544">
        <v>2976</v>
      </c>
      <c r="K1544">
        <v>1010</v>
      </c>
      <c r="L1544">
        <v>1041</v>
      </c>
      <c r="M1544">
        <f t="shared" si="122"/>
        <v>2051</v>
      </c>
      <c r="N1544">
        <v>28.65</v>
      </c>
      <c r="O1544">
        <v>15.3</v>
      </c>
      <c r="P1544">
        <v>66.14</v>
      </c>
      <c r="Q1544">
        <v>25.72</v>
      </c>
      <c r="R1544">
        <v>2.72</v>
      </c>
      <c r="S1544">
        <v>13.87</v>
      </c>
      <c r="T1544">
        <v>16.59</v>
      </c>
      <c r="U1544">
        <v>4663018785</v>
      </c>
      <c r="V1544">
        <v>8090</v>
      </c>
      <c r="W1544">
        <v>290</v>
      </c>
      <c r="X1544">
        <v>44</v>
      </c>
      <c r="Y1544">
        <v>21</v>
      </c>
      <c r="Z1544">
        <v>8.2799999999999994</v>
      </c>
      <c r="AA1544">
        <v>5.99</v>
      </c>
      <c r="AB1544">
        <v>703</v>
      </c>
      <c r="AC1544" s="38">
        <v>-12.95</v>
      </c>
      <c r="AD1544" s="38">
        <v>0.36</v>
      </c>
      <c r="AE1544" s="39">
        <v>34.83</v>
      </c>
      <c r="AF1544" s="38">
        <v>166</v>
      </c>
      <c r="AG1544" s="38">
        <v>245</v>
      </c>
      <c r="AH1544">
        <f t="shared" si="123"/>
        <v>411</v>
      </c>
      <c r="AI1544" s="40">
        <f t="shared" si="124"/>
        <v>20.039005363237443</v>
      </c>
    </row>
    <row r="1545" spans="1:35" ht="15">
      <c r="A1545" t="str">
        <f t="shared" si="120"/>
        <v>3235</v>
      </c>
      <c r="B1545" t="str">
        <f t="shared" si="121"/>
        <v>Libickozma</v>
      </c>
      <c r="C1545" t="s">
        <v>1543</v>
      </c>
      <c r="D1545" t="str">
        <f>INDEX(helysegnevtar!$A$4:$F$3181,MATCH(tidy!$B1545,helysegnevtar!$A$4:$A$3181,0),3)</f>
        <v>község</v>
      </c>
      <c r="E1545" t="str">
        <f>INDEX(helysegnevtar!$A$4:$F$3181,MATCH(tidy!$B1545,helysegnevtar!$A$4:$A$3181,0),4)</f>
        <v>Somogy</v>
      </c>
      <c r="F1545" t="str">
        <f>INDEX(helysegnevtar!$A$4:$F$3181,MATCH(tidy!$B1545,helysegnevtar!$A$4:$A$3181,0),6)</f>
        <v>Marcali</v>
      </c>
      <c r="I1545">
        <v>60</v>
      </c>
      <c r="J1545">
        <v>49</v>
      </c>
      <c r="K1545">
        <v>20</v>
      </c>
      <c r="L1545">
        <v>13</v>
      </c>
      <c r="M1545">
        <f t="shared" si="122"/>
        <v>33</v>
      </c>
      <c r="N1545">
        <v>34.99</v>
      </c>
      <c r="O1545">
        <v>50</v>
      </c>
      <c r="P1545">
        <v>100</v>
      </c>
      <c r="Q1545">
        <v>22.97</v>
      </c>
      <c r="R1545">
        <v>0.54</v>
      </c>
      <c r="T1545">
        <v>0.54</v>
      </c>
      <c r="U1545">
        <v>37810293</v>
      </c>
      <c r="V1545">
        <v>94</v>
      </c>
      <c r="Z1545">
        <v>67.8</v>
      </c>
      <c r="AB1545">
        <v>17</v>
      </c>
      <c r="AC1545" s="38">
        <v>67.8</v>
      </c>
      <c r="AD1545" s="38">
        <v>-33.9</v>
      </c>
      <c r="AE1545" s="39"/>
      <c r="AF1545" s="38">
        <v>6</v>
      </c>
      <c r="AG1545" s="38">
        <v>5</v>
      </c>
      <c r="AH1545">
        <f t="shared" si="123"/>
        <v>11</v>
      </c>
      <c r="AI1545" s="40">
        <f t="shared" si="124"/>
        <v>33.333333333333329</v>
      </c>
    </row>
    <row r="1546" spans="1:35" ht="15">
      <c r="A1546" t="str">
        <f t="shared" si="120"/>
        <v>305</v>
      </c>
      <c r="B1546" t="str">
        <f t="shared" si="121"/>
        <v>Lickóvadamos</v>
      </c>
      <c r="C1546" t="s">
        <v>1544</v>
      </c>
      <c r="D1546" t="str">
        <f>INDEX(helysegnevtar!$A$4:$F$3181,MATCH(tidy!$B1546,helysegnevtar!$A$4:$A$3181,0),3)</f>
        <v>község</v>
      </c>
      <c r="E1546" t="str">
        <f>INDEX(helysegnevtar!$A$4:$F$3181,MATCH(tidy!$B1546,helysegnevtar!$A$4:$A$3181,0),4)</f>
        <v>Zala</v>
      </c>
      <c r="F1546" t="str">
        <f>INDEX(helysegnevtar!$A$4:$F$3181,MATCH(tidy!$B1546,helysegnevtar!$A$4:$A$3181,0),6)</f>
        <v>Zalaegerszegi</v>
      </c>
      <c r="I1546">
        <v>46.67</v>
      </c>
      <c r="J1546">
        <v>207</v>
      </c>
      <c r="K1546">
        <v>63</v>
      </c>
      <c r="L1546">
        <v>74</v>
      </c>
      <c r="M1546">
        <f t="shared" si="122"/>
        <v>137</v>
      </c>
      <c r="N1546">
        <v>18.510000000000002</v>
      </c>
      <c r="O1546">
        <v>13.58</v>
      </c>
      <c r="P1546">
        <v>25</v>
      </c>
      <c r="Q1546">
        <v>6.69</v>
      </c>
      <c r="R1546">
        <v>2.5099999999999998</v>
      </c>
      <c r="S1546">
        <v>3.12</v>
      </c>
      <c r="T1546">
        <v>5.63</v>
      </c>
      <c r="U1546">
        <v>339751114</v>
      </c>
      <c r="V1546">
        <v>372</v>
      </c>
      <c r="AB1546">
        <v>47</v>
      </c>
      <c r="AC1546" s="38">
        <v>56.85</v>
      </c>
      <c r="AD1546" s="38">
        <v>-25.84</v>
      </c>
      <c r="AE1546" s="39"/>
      <c r="AF1546" s="38">
        <v>20</v>
      </c>
      <c r="AG1546" s="38">
        <v>27</v>
      </c>
      <c r="AH1546">
        <f t="shared" si="123"/>
        <v>47</v>
      </c>
      <c r="AI1546" s="40">
        <f t="shared" si="124"/>
        <v>34.306569343065696</v>
      </c>
    </row>
    <row r="1547" spans="1:35" ht="15">
      <c r="A1547" t="str">
        <f t="shared" si="120"/>
        <v>1760</v>
      </c>
      <c r="B1547" t="str">
        <f t="shared" si="121"/>
        <v>Liget</v>
      </c>
      <c r="C1547" t="s">
        <v>1545</v>
      </c>
      <c r="D1547" t="str">
        <f>INDEX(helysegnevtar!$A$4:$F$3181,MATCH(tidy!$B1547,helysegnevtar!$A$4:$A$3181,0),3)</f>
        <v>község</v>
      </c>
      <c r="E1547" t="str">
        <f>INDEX(helysegnevtar!$A$4:$F$3181,MATCH(tidy!$B1547,helysegnevtar!$A$4:$A$3181,0),4)</f>
        <v>Baranya</v>
      </c>
      <c r="F1547" t="str">
        <f>INDEX(helysegnevtar!$A$4:$F$3181,MATCH(tidy!$B1547,helysegnevtar!$A$4:$A$3181,0),6)</f>
        <v>Komlói</v>
      </c>
      <c r="G1547">
        <v>7</v>
      </c>
      <c r="H1547">
        <v>7.84</v>
      </c>
      <c r="I1547">
        <v>57.02</v>
      </c>
      <c r="J1547">
        <v>394</v>
      </c>
      <c r="K1547">
        <v>116</v>
      </c>
      <c r="L1547">
        <v>132</v>
      </c>
      <c r="M1547">
        <f t="shared" si="122"/>
        <v>248</v>
      </c>
      <c r="N1547">
        <v>29.52</v>
      </c>
      <c r="O1547">
        <v>12.23</v>
      </c>
      <c r="P1547">
        <v>28.57</v>
      </c>
      <c r="Q1547">
        <v>12.07</v>
      </c>
      <c r="R1547">
        <v>1.42</v>
      </c>
      <c r="S1547">
        <v>6.76</v>
      </c>
      <c r="T1547">
        <v>8.18</v>
      </c>
      <c r="U1547">
        <v>478808404</v>
      </c>
      <c r="V1547">
        <v>830</v>
      </c>
      <c r="Z1547">
        <v>8.0500000000000007</v>
      </c>
      <c r="AB1547">
        <v>109</v>
      </c>
      <c r="AC1547" s="38">
        <v>-32.21</v>
      </c>
      <c r="AD1547" s="38">
        <v>-2.68</v>
      </c>
      <c r="AE1547" s="39"/>
      <c r="AF1547" s="38">
        <v>29</v>
      </c>
      <c r="AG1547" s="38">
        <v>37</v>
      </c>
      <c r="AH1547">
        <f t="shared" si="123"/>
        <v>66</v>
      </c>
      <c r="AI1547" s="40">
        <f t="shared" si="124"/>
        <v>26.612903225806448</v>
      </c>
    </row>
    <row r="1548" spans="1:35" ht="15">
      <c r="A1548" t="str">
        <f t="shared" si="120"/>
        <v>2820</v>
      </c>
      <c r="B1548" t="str">
        <f t="shared" si="121"/>
        <v>Ligetfalva</v>
      </c>
      <c r="C1548" t="s">
        <v>1546</v>
      </c>
      <c r="D1548" t="str">
        <f>INDEX(helysegnevtar!$A$4:$F$3181,MATCH(tidy!$B1548,helysegnevtar!$A$4:$A$3181,0),3)</f>
        <v>község</v>
      </c>
      <c r="E1548" t="str">
        <f>INDEX(helysegnevtar!$A$4:$F$3181,MATCH(tidy!$B1548,helysegnevtar!$A$4:$A$3181,0),4)</f>
        <v>Zala</v>
      </c>
      <c r="F1548" t="str">
        <f>INDEX(helysegnevtar!$A$4:$F$3181,MATCH(tidy!$B1548,helysegnevtar!$A$4:$A$3181,0),6)</f>
        <v>Keszthelyi</v>
      </c>
      <c r="I1548">
        <v>88.89</v>
      </c>
      <c r="J1548">
        <v>78</v>
      </c>
      <c r="K1548">
        <v>22</v>
      </c>
      <c r="L1548">
        <v>20</v>
      </c>
      <c r="M1548">
        <f t="shared" si="122"/>
        <v>42</v>
      </c>
      <c r="N1548">
        <v>27.53</v>
      </c>
      <c r="O1548">
        <v>21.43</v>
      </c>
      <c r="P1548">
        <v>50</v>
      </c>
      <c r="Q1548">
        <v>4.7300000000000004</v>
      </c>
      <c r="R1548">
        <v>0.48</v>
      </c>
      <c r="S1548">
        <v>0.5</v>
      </c>
      <c r="T1548">
        <v>0.98</v>
      </c>
      <c r="U1548">
        <v>95861384</v>
      </c>
      <c r="V1548">
        <v>170</v>
      </c>
      <c r="Z1548">
        <v>16.260000000000002</v>
      </c>
      <c r="AB1548">
        <v>10</v>
      </c>
      <c r="AC1548" s="38">
        <v>48.78</v>
      </c>
      <c r="AD1548" s="38">
        <v>-32.520000000000003</v>
      </c>
      <c r="AE1548" s="39"/>
      <c r="AF1548" s="38">
        <v>12</v>
      </c>
      <c r="AG1548" s="38">
        <v>11</v>
      </c>
      <c r="AH1548">
        <f t="shared" si="123"/>
        <v>23</v>
      </c>
      <c r="AI1548" s="40">
        <f t="shared" si="124"/>
        <v>54.761904761904766</v>
      </c>
    </row>
    <row r="1549" spans="1:35" ht="15">
      <c r="A1549" t="str">
        <f t="shared" si="120"/>
        <v>1622</v>
      </c>
      <c r="B1549" t="str">
        <f t="shared" si="121"/>
        <v>Lipót</v>
      </c>
      <c r="C1549" t="s">
        <v>1547</v>
      </c>
      <c r="D1549" t="str">
        <f>INDEX(helysegnevtar!$A$4:$F$3181,MATCH(tidy!$B1549,helysegnevtar!$A$4:$A$3181,0),3)</f>
        <v>község</v>
      </c>
      <c r="E1549" t="str">
        <f>INDEX(helysegnevtar!$A$4:$F$3181,MATCH(tidy!$B1549,helysegnevtar!$A$4:$A$3181,0),4)</f>
        <v>Győr-Moson-Sopron</v>
      </c>
      <c r="F1549" t="str">
        <f>INDEX(helysegnevtar!$A$4:$F$3181,MATCH(tidy!$B1549,helysegnevtar!$A$4:$A$3181,0),6)</f>
        <v>Mosonmagyaróvári</v>
      </c>
      <c r="I1549">
        <v>60</v>
      </c>
      <c r="J1549">
        <v>866</v>
      </c>
      <c r="K1549">
        <v>246</v>
      </c>
      <c r="L1549">
        <v>269</v>
      </c>
      <c r="M1549">
        <f t="shared" si="122"/>
        <v>515</v>
      </c>
      <c r="N1549">
        <v>35.18</v>
      </c>
      <c r="O1549">
        <v>29.85</v>
      </c>
      <c r="P1549">
        <v>16.670000000000002</v>
      </c>
      <c r="Q1549">
        <v>16.09</v>
      </c>
      <c r="R1549">
        <v>4.32</v>
      </c>
      <c r="S1549">
        <v>4.7</v>
      </c>
      <c r="T1549">
        <v>9.02</v>
      </c>
      <c r="U1549">
        <v>1715440745</v>
      </c>
      <c r="V1549">
        <v>2140</v>
      </c>
      <c r="W1549">
        <v>166</v>
      </c>
      <c r="Z1549">
        <v>8.65</v>
      </c>
      <c r="AB1549">
        <v>103</v>
      </c>
      <c r="AC1549" s="38">
        <v>1.24</v>
      </c>
      <c r="AD1549" s="38">
        <v>1.24</v>
      </c>
      <c r="AE1549" s="39">
        <v>77.709999999999994</v>
      </c>
      <c r="AF1549" s="38">
        <v>93</v>
      </c>
      <c r="AG1549" s="38">
        <v>115</v>
      </c>
      <c r="AH1549">
        <f t="shared" si="123"/>
        <v>208</v>
      </c>
      <c r="AI1549" s="40">
        <f t="shared" si="124"/>
        <v>40.388349514563103</v>
      </c>
    </row>
    <row r="1550" spans="1:35" ht="15">
      <c r="A1550" t="str">
        <f t="shared" si="120"/>
        <v>2297</v>
      </c>
      <c r="B1550" t="str">
        <f t="shared" si="121"/>
        <v>Lippó</v>
      </c>
      <c r="C1550" t="s">
        <v>1548</v>
      </c>
      <c r="D1550" t="str">
        <f>INDEX(helysegnevtar!$A$4:$F$3181,MATCH(tidy!$B1550,helysegnevtar!$A$4:$A$3181,0),3)</f>
        <v>község</v>
      </c>
      <c r="E1550" t="str">
        <f>INDEX(helysegnevtar!$A$4:$F$3181,MATCH(tidy!$B1550,helysegnevtar!$A$4:$A$3181,0),4)</f>
        <v>Baranya</v>
      </c>
      <c r="F1550" t="str">
        <f>INDEX(helysegnevtar!$A$4:$F$3181,MATCH(tidy!$B1550,helysegnevtar!$A$4:$A$3181,0),6)</f>
        <v>Mohácsi</v>
      </c>
      <c r="G1550">
        <v>4</v>
      </c>
      <c r="H1550">
        <v>1.08</v>
      </c>
      <c r="I1550">
        <v>68.12</v>
      </c>
      <c r="J1550">
        <v>510</v>
      </c>
      <c r="K1550">
        <v>147</v>
      </c>
      <c r="L1550">
        <v>154</v>
      </c>
      <c r="M1550">
        <f t="shared" si="122"/>
        <v>301</v>
      </c>
      <c r="N1550">
        <v>40.14</v>
      </c>
      <c r="O1550">
        <v>10.88</v>
      </c>
      <c r="P1550">
        <v>63.64</v>
      </c>
      <c r="Q1550">
        <v>14.53</v>
      </c>
      <c r="R1550">
        <v>6.23</v>
      </c>
      <c r="S1550">
        <v>2.42</v>
      </c>
      <c r="T1550">
        <v>8.65</v>
      </c>
      <c r="U1550">
        <v>926338550</v>
      </c>
      <c r="V1550">
        <v>1349</v>
      </c>
      <c r="W1550">
        <v>100</v>
      </c>
      <c r="Y1550">
        <v>3</v>
      </c>
      <c r="Z1550">
        <v>6.69</v>
      </c>
      <c r="AA1550">
        <v>8.25</v>
      </c>
      <c r="AB1550">
        <v>120</v>
      </c>
      <c r="AC1550" s="38">
        <v>-4.46</v>
      </c>
      <c r="AD1550" s="38">
        <v>-4.46</v>
      </c>
      <c r="AE1550" s="39">
        <v>68</v>
      </c>
      <c r="AF1550" s="38">
        <v>58</v>
      </c>
      <c r="AG1550" s="38">
        <v>73</v>
      </c>
      <c r="AH1550">
        <f t="shared" si="123"/>
        <v>131</v>
      </c>
      <c r="AI1550" s="40">
        <f t="shared" si="124"/>
        <v>43.521594684385384</v>
      </c>
    </row>
    <row r="1551" spans="1:35" ht="15">
      <c r="A1551" t="str">
        <f t="shared" si="120"/>
        <v>1003</v>
      </c>
      <c r="B1551" t="str">
        <f t="shared" si="121"/>
        <v>Liptód</v>
      </c>
      <c r="C1551" t="s">
        <v>1549</v>
      </c>
      <c r="D1551" t="str">
        <f>INDEX(helysegnevtar!$A$4:$F$3181,MATCH(tidy!$B1551,helysegnevtar!$A$4:$A$3181,0),3)</f>
        <v>község</v>
      </c>
      <c r="E1551" t="str">
        <f>INDEX(helysegnevtar!$A$4:$F$3181,MATCH(tidy!$B1551,helysegnevtar!$A$4:$A$3181,0),4)</f>
        <v>Baranya</v>
      </c>
      <c r="F1551" t="str">
        <f>INDEX(helysegnevtar!$A$4:$F$3181,MATCH(tidy!$B1551,helysegnevtar!$A$4:$A$3181,0),6)</f>
        <v>Bólyi</v>
      </c>
      <c r="G1551">
        <v>2</v>
      </c>
      <c r="I1551">
        <v>72.22</v>
      </c>
      <c r="J1551">
        <v>207</v>
      </c>
      <c r="K1551">
        <v>58</v>
      </c>
      <c r="L1551">
        <v>58</v>
      </c>
      <c r="M1551">
        <f t="shared" si="122"/>
        <v>116</v>
      </c>
      <c r="N1551">
        <v>34.92</v>
      </c>
      <c r="O1551">
        <v>12.73</v>
      </c>
      <c r="P1551">
        <v>70</v>
      </c>
      <c r="Q1551">
        <v>14.99</v>
      </c>
      <c r="R1551">
        <v>8</v>
      </c>
      <c r="S1551">
        <v>2.7</v>
      </c>
      <c r="T1551">
        <v>10.7</v>
      </c>
      <c r="U1551">
        <v>188679729</v>
      </c>
      <c r="V1551">
        <v>482</v>
      </c>
      <c r="Z1551">
        <v>5.46</v>
      </c>
      <c r="AA1551">
        <v>20.47</v>
      </c>
      <c r="AB1551">
        <v>58</v>
      </c>
      <c r="AC1551" s="38">
        <v>-32.79</v>
      </c>
      <c r="AD1551" s="38">
        <v>-16.39</v>
      </c>
      <c r="AE1551" s="39"/>
      <c r="AF1551" s="38">
        <v>32</v>
      </c>
      <c r="AG1551" s="38">
        <v>32</v>
      </c>
      <c r="AH1551">
        <f t="shared" si="123"/>
        <v>64</v>
      </c>
      <c r="AI1551" s="40">
        <f t="shared" si="124"/>
        <v>55.172413793103445</v>
      </c>
    </row>
    <row r="1552" spans="1:35" ht="15">
      <c r="A1552" t="str">
        <f t="shared" si="120"/>
        <v>1088</v>
      </c>
      <c r="B1552" t="str">
        <f t="shared" si="121"/>
        <v>Lispeszentadorján</v>
      </c>
      <c r="C1552" t="s">
        <v>1550</v>
      </c>
      <c r="D1552" t="str">
        <f>INDEX(helysegnevtar!$A$4:$F$3181,MATCH(tidy!$B1552,helysegnevtar!$A$4:$A$3181,0),3)</f>
        <v>község</v>
      </c>
      <c r="E1552" t="str">
        <f>INDEX(helysegnevtar!$A$4:$F$3181,MATCH(tidy!$B1552,helysegnevtar!$A$4:$A$3181,0),4)</f>
        <v>Zala</v>
      </c>
      <c r="F1552" t="str">
        <f>INDEX(helysegnevtar!$A$4:$F$3181,MATCH(tidy!$B1552,helysegnevtar!$A$4:$A$3181,0),6)</f>
        <v>Letenyei</v>
      </c>
      <c r="G1552">
        <v>9</v>
      </c>
      <c r="H1552">
        <v>7.66</v>
      </c>
      <c r="I1552">
        <v>51.3</v>
      </c>
      <c r="J1552">
        <v>297</v>
      </c>
      <c r="K1552">
        <v>92</v>
      </c>
      <c r="L1552">
        <v>102</v>
      </c>
      <c r="M1552">
        <f t="shared" si="122"/>
        <v>194</v>
      </c>
      <c r="N1552">
        <v>52.78</v>
      </c>
      <c r="O1552">
        <v>13.76</v>
      </c>
      <c r="P1552">
        <v>62.5</v>
      </c>
      <c r="Q1552">
        <v>9.14</v>
      </c>
      <c r="R1552">
        <v>1.89</v>
      </c>
      <c r="S1552">
        <v>2.72</v>
      </c>
      <c r="T1552">
        <v>4.6100000000000003</v>
      </c>
      <c r="U1552">
        <v>433877173</v>
      </c>
      <c r="V1552">
        <v>548</v>
      </c>
      <c r="Z1552">
        <v>21.41</v>
      </c>
      <c r="AA1552">
        <v>12.58</v>
      </c>
      <c r="AB1552">
        <v>72</v>
      </c>
      <c r="AC1552" s="38">
        <v>-34.26</v>
      </c>
      <c r="AD1552" s="38">
        <v>-8.57</v>
      </c>
      <c r="AE1552" s="39"/>
      <c r="AF1552" s="38">
        <v>23</v>
      </c>
      <c r="AG1552" s="38">
        <v>33</v>
      </c>
      <c r="AH1552">
        <f t="shared" si="123"/>
        <v>56</v>
      </c>
      <c r="AI1552" s="40">
        <f t="shared" si="124"/>
        <v>28.865979381443296</v>
      </c>
    </row>
    <row r="1553" spans="1:35" ht="15">
      <c r="A1553" t="str">
        <f t="shared" si="120"/>
        <v>2502</v>
      </c>
      <c r="B1553" t="str">
        <f t="shared" si="121"/>
        <v>Liszó</v>
      </c>
      <c r="C1553" t="s">
        <v>1551</v>
      </c>
      <c r="D1553" t="str">
        <f>INDEX(helysegnevtar!$A$4:$F$3181,MATCH(tidy!$B1553,helysegnevtar!$A$4:$A$3181,0),3)</f>
        <v>község</v>
      </c>
      <c r="E1553" t="str">
        <f>INDEX(helysegnevtar!$A$4:$F$3181,MATCH(tidy!$B1553,helysegnevtar!$A$4:$A$3181,0),4)</f>
        <v>Zala</v>
      </c>
      <c r="F1553" t="str">
        <f>INDEX(helysegnevtar!$A$4:$F$3181,MATCH(tidy!$B1553,helysegnevtar!$A$4:$A$3181,0),6)</f>
        <v>Nagykanizsai</v>
      </c>
      <c r="G1553">
        <v>4</v>
      </c>
      <c r="I1553">
        <v>48.16</v>
      </c>
      <c r="J1553">
        <v>373</v>
      </c>
      <c r="K1553">
        <v>128</v>
      </c>
      <c r="L1553">
        <v>117</v>
      </c>
      <c r="M1553">
        <f t="shared" si="122"/>
        <v>245</v>
      </c>
      <c r="N1553">
        <v>66.77</v>
      </c>
      <c r="O1553">
        <v>19.39</v>
      </c>
      <c r="P1553">
        <v>40</v>
      </c>
      <c r="Q1553">
        <v>25.91</v>
      </c>
      <c r="R1553">
        <v>1.43</v>
      </c>
      <c r="S1553">
        <v>0.56999999999999995</v>
      </c>
      <c r="T1553">
        <v>2</v>
      </c>
      <c r="U1553">
        <v>694992030</v>
      </c>
      <c r="V1553">
        <v>1091</v>
      </c>
      <c r="Z1553">
        <v>2.79</v>
      </c>
      <c r="AB1553">
        <v>77</v>
      </c>
      <c r="AC1553" s="38">
        <v>8.36</v>
      </c>
      <c r="AD1553" s="38">
        <v>-19.5</v>
      </c>
      <c r="AE1553" s="39"/>
      <c r="AF1553" s="38">
        <v>32</v>
      </c>
      <c r="AG1553" s="38">
        <v>42</v>
      </c>
      <c r="AH1553">
        <f t="shared" si="123"/>
        <v>74</v>
      </c>
      <c r="AI1553" s="40">
        <f t="shared" si="124"/>
        <v>30.204081632653061</v>
      </c>
    </row>
    <row r="1554" spans="1:35" ht="15">
      <c r="A1554" t="str">
        <f t="shared" si="120"/>
        <v>455</v>
      </c>
      <c r="B1554" t="str">
        <f t="shared" si="121"/>
        <v>Litér</v>
      </c>
      <c r="C1554" t="s">
        <v>1552</v>
      </c>
      <c r="D1554" t="str">
        <f>INDEX(helysegnevtar!$A$4:$F$3181,MATCH(tidy!$B1554,helysegnevtar!$A$4:$A$3181,0),3)</f>
        <v>község</v>
      </c>
      <c r="E1554" t="str">
        <f>INDEX(helysegnevtar!$A$4:$F$3181,MATCH(tidy!$B1554,helysegnevtar!$A$4:$A$3181,0),4)</f>
        <v>Veszprém</v>
      </c>
      <c r="F1554" t="str">
        <f>INDEX(helysegnevtar!$A$4:$F$3181,MATCH(tidy!$B1554,helysegnevtar!$A$4:$A$3181,0),6)</f>
        <v>Balatonalmádi</v>
      </c>
      <c r="G1554">
        <v>1</v>
      </c>
      <c r="H1554">
        <v>0.56000000000000005</v>
      </c>
      <c r="I1554">
        <v>54.62</v>
      </c>
      <c r="J1554">
        <v>2260</v>
      </c>
      <c r="K1554">
        <v>711</v>
      </c>
      <c r="L1554">
        <v>764</v>
      </c>
      <c r="M1554">
        <f t="shared" si="122"/>
        <v>1475</v>
      </c>
      <c r="N1554">
        <v>12.33</v>
      </c>
      <c r="O1554">
        <v>24.22</v>
      </c>
      <c r="P1554">
        <v>46.43</v>
      </c>
      <c r="Q1554">
        <v>12.83</v>
      </c>
      <c r="R1554">
        <v>1.5</v>
      </c>
      <c r="S1554">
        <v>12.64</v>
      </c>
      <c r="T1554">
        <v>14.14</v>
      </c>
      <c r="U1554">
        <v>5415008317</v>
      </c>
      <c r="V1554">
        <v>4788</v>
      </c>
      <c r="W1554">
        <v>237</v>
      </c>
      <c r="Y1554">
        <v>1</v>
      </c>
      <c r="Z1554">
        <v>10.050000000000001</v>
      </c>
      <c r="AB1554">
        <v>359</v>
      </c>
      <c r="AC1554" s="38">
        <v>5.94</v>
      </c>
      <c r="AD1554" s="38">
        <v>-4.57</v>
      </c>
      <c r="AE1554" s="39">
        <v>30.8</v>
      </c>
      <c r="AF1554" s="38">
        <v>150</v>
      </c>
      <c r="AG1554" s="38">
        <v>226</v>
      </c>
      <c r="AH1554">
        <f t="shared" si="123"/>
        <v>376</v>
      </c>
      <c r="AI1554" s="40">
        <f t="shared" si="124"/>
        <v>25.49152542372881</v>
      </c>
    </row>
    <row r="1555" spans="1:35" ht="15">
      <c r="A1555" t="str">
        <f t="shared" si="120"/>
        <v>2821</v>
      </c>
      <c r="B1555" t="str">
        <f t="shared" si="121"/>
        <v>Litka</v>
      </c>
      <c r="C1555" t="s">
        <v>1553</v>
      </c>
      <c r="D1555" t="str">
        <f>INDEX(helysegnevtar!$A$4:$F$3181,MATCH(tidy!$B1555,helysegnevtar!$A$4:$A$3181,0),3)</f>
        <v>község</v>
      </c>
      <c r="E1555" t="str">
        <f>INDEX(helysegnevtar!$A$4:$F$3181,MATCH(tidy!$B1555,helysegnevtar!$A$4:$A$3181,0),4)</f>
        <v>Borsod-Abaúj-Zemplén</v>
      </c>
      <c r="F1555" t="str">
        <f>INDEX(helysegnevtar!$A$4:$F$3181,MATCH(tidy!$B1555,helysegnevtar!$A$4:$A$3181,0),6)</f>
        <v>Encsi</v>
      </c>
      <c r="G1555">
        <v>1</v>
      </c>
      <c r="I1555">
        <v>41.67</v>
      </c>
      <c r="J1555">
        <v>43</v>
      </c>
      <c r="K1555">
        <v>14</v>
      </c>
      <c r="L1555">
        <v>17</v>
      </c>
      <c r="M1555">
        <f t="shared" si="122"/>
        <v>31</v>
      </c>
      <c r="N1555">
        <v>50.4</v>
      </c>
      <c r="O1555">
        <v>26.32</v>
      </c>
      <c r="P1555">
        <v>100</v>
      </c>
      <c r="Q1555">
        <v>6.66</v>
      </c>
      <c r="R1555">
        <v>1</v>
      </c>
      <c r="S1555">
        <v>1</v>
      </c>
      <c r="T1555">
        <v>2</v>
      </c>
      <c r="U1555">
        <v>77662266</v>
      </c>
      <c r="V1555">
        <v>68</v>
      </c>
      <c r="AA1555">
        <v>54.05</v>
      </c>
      <c r="AB1555">
        <v>8</v>
      </c>
      <c r="AC1555" s="38">
        <v>109.09</v>
      </c>
      <c r="AD1555" s="38">
        <v>0</v>
      </c>
      <c r="AE1555" s="39"/>
      <c r="AF1555" s="38">
        <v>6</v>
      </c>
      <c r="AG1555" s="38">
        <v>3</v>
      </c>
      <c r="AH1555">
        <f t="shared" si="123"/>
        <v>9</v>
      </c>
      <c r="AI1555" s="40">
        <f t="shared" si="124"/>
        <v>29.032258064516132</v>
      </c>
    </row>
    <row r="1556" spans="1:35" ht="15">
      <c r="A1556" t="str">
        <f t="shared" si="120"/>
        <v>487</v>
      </c>
      <c r="B1556" t="str">
        <f t="shared" si="121"/>
        <v>Litke</v>
      </c>
      <c r="C1556" t="s">
        <v>1554</v>
      </c>
      <c r="D1556" t="str">
        <f>INDEX(helysegnevtar!$A$4:$F$3181,MATCH(tidy!$B1556,helysegnevtar!$A$4:$A$3181,0),3)</f>
        <v>község</v>
      </c>
      <c r="E1556" t="str">
        <f>INDEX(helysegnevtar!$A$4:$F$3181,MATCH(tidy!$B1556,helysegnevtar!$A$4:$A$3181,0),4)</f>
        <v>Nógrád</v>
      </c>
      <c r="F1556" t="str">
        <f>INDEX(helysegnevtar!$A$4:$F$3181,MATCH(tidy!$B1556,helysegnevtar!$A$4:$A$3181,0),6)</f>
        <v>Salgótarjáni</v>
      </c>
      <c r="G1556">
        <v>72</v>
      </c>
      <c r="H1556">
        <v>13.27</v>
      </c>
      <c r="I1556">
        <v>58.37</v>
      </c>
      <c r="J1556">
        <v>798</v>
      </c>
      <c r="K1556">
        <v>225</v>
      </c>
      <c r="L1556">
        <v>264</v>
      </c>
      <c r="M1556">
        <f t="shared" si="122"/>
        <v>489</v>
      </c>
      <c r="N1556">
        <v>35.31</v>
      </c>
      <c r="O1556">
        <v>7.69</v>
      </c>
      <c r="P1556">
        <v>71.64</v>
      </c>
      <c r="Q1556">
        <v>18.16</v>
      </c>
      <c r="R1556">
        <v>1.24</v>
      </c>
      <c r="S1556">
        <v>2.4300000000000002</v>
      </c>
      <c r="T1556">
        <v>3.67</v>
      </c>
      <c r="U1556">
        <v>864278468</v>
      </c>
      <c r="V1556">
        <v>1759</v>
      </c>
      <c r="W1556">
        <v>100</v>
      </c>
      <c r="X1556">
        <v>33</v>
      </c>
      <c r="Y1556">
        <v>51</v>
      </c>
      <c r="Z1556">
        <v>9.07</v>
      </c>
      <c r="AA1556">
        <v>19.09</v>
      </c>
      <c r="AB1556">
        <v>275</v>
      </c>
      <c r="AC1556" s="38">
        <v>-45.34</v>
      </c>
      <c r="AD1556" s="38">
        <v>5.18</v>
      </c>
      <c r="AE1556" s="39">
        <v>27</v>
      </c>
      <c r="AF1556" s="38">
        <v>56</v>
      </c>
      <c r="AG1556" s="38">
        <v>72</v>
      </c>
      <c r="AH1556">
        <f t="shared" si="123"/>
        <v>128</v>
      </c>
      <c r="AI1556" s="40">
        <f t="shared" si="124"/>
        <v>26.175869120654401</v>
      </c>
    </row>
    <row r="1557" spans="1:35" ht="15">
      <c r="A1557" t="str">
        <f t="shared" si="120"/>
        <v>2908</v>
      </c>
      <c r="B1557" t="str">
        <f t="shared" si="121"/>
        <v>Lócs</v>
      </c>
      <c r="C1557" t="s">
        <v>1555</v>
      </c>
      <c r="D1557" t="str">
        <f>INDEX(helysegnevtar!$A$4:$F$3181,MATCH(tidy!$B1557,helysegnevtar!$A$4:$A$3181,0),3)</f>
        <v>község</v>
      </c>
      <c r="E1557" t="str">
        <f>INDEX(helysegnevtar!$A$4:$F$3181,MATCH(tidy!$B1557,helysegnevtar!$A$4:$A$3181,0),4)</f>
        <v>Vas</v>
      </c>
      <c r="F1557" t="str">
        <f>INDEX(helysegnevtar!$A$4:$F$3181,MATCH(tidy!$B1557,helysegnevtar!$A$4:$A$3181,0),6)</f>
        <v>Kőszegi</v>
      </c>
      <c r="I1557">
        <v>76.92</v>
      </c>
      <c r="J1557">
        <v>157</v>
      </c>
      <c r="K1557">
        <v>39</v>
      </c>
      <c r="L1557">
        <v>41</v>
      </c>
      <c r="M1557">
        <f t="shared" si="122"/>
        <v>80</v>
      </c>
      <c r="N1557">
        <v>31.08</v>
      </c>
      <c r="O1557">
        <v>21.62</v>
      </c>
      <c r="P1557">
        <v>100</v>
      </c>
      <c r="Q1557">
        <v>5.13</v>
      </c>
      <c r="R1557">
        <v>1.19</v>
      </c>
      <c r="S1557">
        <v>0.62</v>
      </c>
      <c r="T1557">
        <v>1.81</v>
      </c>
      <c r="U1557">
        <v>205668384</v>
      </c>
      <c r="V1557">
        <v>210</v>
      </c>
      <c r="Z1557">
        <v>7.3</v>
      </c>
      <c r="AB1557">
        <v>25</v>
      </c>
      <c r="AC1557" s="38">
        <v>14.6</v>
      </c>
      <c r="AD1557" s="38">
        <v>-29.2</v>
      </c>
      <c r="AE1557" s="39"/>
      <c r="AF1557" s="38">
        <v>39</v>
      </c>
      <c r="AG1557" s="38">
        <v>32</v>
      </c>
      <c r="AH1557">
        <f t="shared" si="123"/>
        <v>71</v>
      </c>
      <c r="AI1557" s="40">
        <f t="shared" si="124"/>
        <v>88.75</v>
      </c>
    </row>
    <row r="1558" spans="1:35" ht="15">
      <c r="A1558" t="str">
        <f t="shared" si="120"/>
        <v>1885</v>
      </c>
      <c r="B1558" t="str">
        <f t="shared" si="121"/>
        <v>Lókút</v>
      </c>
      <c r="C1558" t="s">
        <v>1556</v>
      </c>
      <c r="D1558" t="str">
        <f>INDEX(helysegnevtar!$A$4:$F$3181,MATCH(tidy!$B1558,helysegnevtar!$A$4:$A$3181,0),3)</f>
        <v>község</v>
      </c>
      <c r="E1558" t="str">
        <f>INDEX(helysegnevtar!$A$4:$F$3181,MATCH(tidy!$B1558,helysegnevtar!$A$4:$A$3181,0),4)</f>
        <v>Veszprém</v>
      </c>
      <c r="F1558" t="str">
        <f>INDEX(helysegnevtar!$A$4:$F$3181,MATCH(tidy!$B1558,helysegnevtar!$A$4:$A$3181,0),6)</f>
        <v>Zirci</v>
      </c>
      <c r="G1558">
        <v>2</v>
      </c>
      <c r="I1558">
        <v>47</v>
      </c>
      <c r="J1558">
        <v>478</v>
      </c>
      <c r="K1558">
        <v>144</v>
      </c>
      <c r="L1558">
        <v>176</v>
      </c>
      <c r="M1558">
        <f t="shared" si="122"/>
        <v>320</v>
      </c>
      <c r="N1558">
        <v>23.93</v>
      </c>
      <c r="O1558">
        <v>21.76</v>
      </c>
      <c r="P1558">
        <v>58.33</v>
      </c>
      <c r="Q1558">
        <v>18.11</v>
      </c>
      <c r="R1558">
        <v>1.19</v>
      </c>
      <c r="S1558">
        <v>3.46</v>
      </c>
      <c r="T1558">
        <v>4.6500000000000004</v>
      </c>
      <c r="U1558">
        <v>937258196</v>
      </c>
      <c r="V1558">
        <v>897</v>
      </c>
      <c r="Z1558">
        <v>2.23</v>
      </c>
      <c r="AB1558">
        <v>102</v>
      </c>
      <c r="AC1558" s="38">
        <v>6.7</v>
      </c>
      <c r="AD1558" s="38">
        <v>-11.17</v>
      </c>
      <c r="AE1558" s="39"/>
      <c r="AF1558" s="38">
        <v>28</v>
      </c>
      <c r="AG1558" s="38">
        <v>49</v>
      </c>
      <c r="AH1558">
        <f t="shared" si="123"/>
        <v>77</v>
      </c>
      <c r="AI1558" s="40">
        <f t="shared" si="124"/>
        <v>24.0625</v>
      </c>
    </row>
    <row r="1559" spans="1:35" ht="15">
      <c r="A1559" t="str">
        <f t="shared" si="120"/>
        <v>2609</v>
      </c>
      <c r="B1559" t="str">
        <f t="shared" si="121"/>
        <v>Lónya</v>
      </c>
      <c r="C1559" t="s">
        <v>1557</v>
      </c>
      <c r="D1559" t="str">
        <f>INDEX(helysegnevtar!$A$4:$F$3181,MATCH(tidy!$B1559,helysegnevtar!$A$4:$A$3181,0),3)</f>
        <v>község</v>
      </c>
      <c r="E1559" t="str">
        <f>INDEX(helysegnevtar!$A$4:$F$3181,MATCH(tidy!$B1559,helysegnevtar!$A$4:$A$3181,0),4)</f>
        <v>Szabolcs-Szatmár-Bereg</v>
      </c>
      <c r="F1559" t="str">
        <f>INDEX(helysegnevtar!$A$4:$F$3181,MATCH(tidy!$B1559,helysegnevtar!$A$4:$A$3181,0),6)</f>
        <v>Vásárosnaményi</v>
      </c>
      <c r="G1559">
        <v>43</v>
      </c>
      <c r="H1559">
        <v>1.1599999999999999</v>
      </c>
      <c r="I1559">
        <v>61.7</v>
      </c>
      <c r="J1559">
        <v>965</v>
      </c>
      <c r="K1559">
        <v>259</v>
      </c>
      <c r="L1559">
        <v>361</v>
      </c>
      <c r="M1559">
        <f t="shared" si="122"/>
        <v>620</v>
      </c>
      <c r="N1559">
        <v>85.18</v>
      </c>
      <c r="O1559">
        <v>9.75</v>
      </c>
      <c r="P1559">
        <v>65.63</v>
      </c>
      <c r="Q1559">
        <v>35.479999999999997</v>
      </c>
      <c r="R1559">
        <v>0.54</v>
      </c>
      <c r="S1559">
        <v>7.11</v>
      </c>
      <c r="T1559">
        <v>7.65</v>
      </c>
      <c r="U1559">
        <v>764583107</v>
      </c>
      <c r="V1559">
        <v>1811</v>
      </c>
      <c r="W1559">
        <v>14</v>
      </c>
      <c r="X1559">
        <v>4</v>
      </c>
      <c r="Y1559">
        <v>7</v>
      </c>
      <c r="Z1559">
        <v>19.079999999999998</v>
      </c>
      <c r="AA1559">
        <v>32.299999999999997</v>
      </c>
      <c r="AB1559">
        <v>202</v>
      </c>
      <c r="AC1559" s="38">
        <v>-100.18</v>
      </c>
      <c r="AD1559" s="38">
        <v>1.19</v>
      </c>
      <c r="AE1559" s="39">
        <v>14.29</v>
      </c>
      <c r="AF1559" s="38">
        <v>74</v>
      </c>
      <c r="AG1559" s="38">
        <v>133</v>
      </c>
      <c r="AH1559">
        <f t="shared" si="123"/>
        <v>207</v>
      </c>
      <c r="AI1559" s="40">
        <f t="shared" si="124"/>
        <v>33.387096774193544</v>
      </c>
    </row>
    <row r="1560" spans="1:35" ht="15">
      <c r="A1560" t="str">
        <f t="shared" si="120"/>
        <v>914</v>
      </c>
      <c r="B1560" t="str">
        <f t="shared" si="121"/>
        <v>Lórév</v>
      </c>
      <c r="C1560" t="s">
        <v>1558</v>
      </c>
      <c r="D1560" t="str">
        <f>INDEX(helysegnevtar!$A$4:$F$3181,MATCH(tidy!$B1560,helysegnevtar!$A$4:$A$3181,0),3)</f>
        <v>község</v>
      </c>
      <c r="E1560" t="str">
        <f>INDEX(helysegnevtar!$A$4:$F$3181,MATCH(tidy!$B1560,helysegnevtar!$A$4:$A$3181,0),4)</f>
        <v>Pest</v>
      </c>
      <c r="F1560" t="str">
        <f>INDEX(helysegnevtar!$A$4:$F$3181,MATCH(tidy!$B1560,helysegnevtar!$A$4:$A$3181,0),6)</f>
        <v>Ráckevei</v>
      </c>
      <c r="G1560">
        <v>4</v>
      </c>
      <c r="H1560">
        <v>1.03</v>
      </c>
      <c r="I1560">
        <v>47.95</v>
      </c>
      <c r="J1560">
        <v>326</v>
      </c>
      <c r="K1560">
        <v>100</v>
      </c>
      <c r="L1560">
        <v>110</v>
      </c>
      <c r="M1560">
        <f t="shared" si="122"/>
        <v>210</v>
      </c>
      <c r="N1560">
        <v>69.13</v>
      </c>
      <c r="O1560">
        <v>25.16</v>
      </c>
      <c r="P1560">
        <v>50</v>
      </c>
      <c r="Q1560">
        <v>9.8800000000000008</v>
      </c>
      <c r="R1560">
        <v>3.49</v>
      </c>
      <c r="S1560">
        <v>1.54</v>
      </c>
      <c r="T1560">
        <v>5.03</v>
      </c>
      <c r="U1560">
        <v>660238746</v>
      </c>
      <c r="V1560">
        <v>737</v>
      </c>
      <c r="W1560">
        <v>54</v>
      </c>
      <c r="Z1560">
        <v>6.4</v>
      </c>
      <c r="AB1560">
        <v>52</v>
      </c>
      <c r="AC1560" s="38">
        <v>25.6</v>
      </c>
      <c r="AD1560" s="38">
        <v>9.6</v>
      </c>
      <c r="AE1560" s="39">
        <v>77.78</v>
      </c>
      <c r="AF1560" s="38">
        <v>31</v>
      </c>
      <c r="AG1560" s="38">
        <v>35</v>
      </c>
      <c r="AH1560">
        <f t="shared" si="123"/>
        <v>66</v>
      </c>
      <c r="AI1560" s="40">
        <f t="shared" si="124"/>
        <v>31.428571428571427</v>
      </c>
    </row>
    <row r="1561" spans="1:35" ht="15">
      <c r="A1561" t="str">
        <f t="shared" si="120"/>
        <v>3138</v>
      </c>
      <c r="B1561" t="str">
        <f t="shared" si="121"/>
        <v>Lothárd</v>
      </c>
      <c r="C1561" t="s">
        <v>1559</v>
      </c>
      <c r="D1561" t="str">
        <f>INDEX(helysegnevtar!$A$4:$F$3181,MATCH(tidy!$B1561,helysegnevtar!$A$4:$A$3181,0),3)</f>
        <v>község</v>
      </c>
      <c r="E1561" t="str">
        <f>INDEX(helysegnevtar!$A$4:$F$3181,MATCH(tidy!$B1561,helysegnevtar!$A$4:$A$3181,0),4)</f>
        <v>Baranya</v>
      </c>
      <c r="F1561" t="str">
        <f>INDEX(helysegnevtar!$A$4:$F$3181,MATCH(tidy!$B1561,helysegnevtar!$A$4:$A$3181,0),6)</f>
        <v>Pécsi</v>
      </c>
      <c r="G1561">
        <v>1</v>
      </c>
      <c r="I1561">
        <v>59.46</v>
      </c>
      <c r="J1561">
        <v>269</v>
      </c>
      <c r="K1561">
        <v>78</v>
      </c>
      <c r="L1561">
        <v>91</v>
      </c>
      <c r="M1561">
        <f t="shared" si="122"/>
        <v>169</v>
      </c>
      <c r="N1561">
        <v>18.309999999999999</v>
      </c>
      <c r="O1561">
        <v>16.239999999999998</v>
      </c>
      <c r="P1561">
        <v>44.44</v>
      </c>
      <c r="Q1561">
        <v>10.46</v>
      </c>
      <c r="R1561">
        <v>1.21</v>
      </c>
      <c r="S1561">
        <v>2.35</v>
      </c>
      <c r="T1561">
        <v>3.56</v>
      </c>
      <c r="U1561">
        <v>451608322</v>
      </c>
      <c r="V1561">
        <v>554</v>
      </c>
      <c r="Z1561">
        <v>25.86</v>
      </c>
      <c r="AB1561">
        <v>44</v>
      </c>
      <c r="AC1561" s="38">
        <v>-8.6199999999999992</v>
      </c>
      <c r="AD1561" s="38">
        <v>12.93</v>
      </c>
      <c r="AE1561" s="39"/>
      <c r="AF1561" s="38">
        <v>14</v>
      </c>
      <c r="AG1561" s="38">
        <v>36</v>
      </c>
      <c r="AH1561">
        <f t="shared" si="123"/>
        <v>50</v>
      </c>
      <c r="AI1561" s="40">
        <f t="shared" si="124"/>
        <v>29.585798816568047</v>
      </c>
    </row>
    <row r="1562" spans="1:35" ht="15">
      <c r="A1562" t="str">
        <f t="shared" si="120"/>
        <v>556</v>
      </c>
      <c r="B1562" t="str">
        <f t="shared" si="121"/>
        <v>Lovas</v>
      </c>
      <c r="C1562" t="s">
        <v>1560</v>
      </c>
      <c r="D1562" t="str">
        <f>INDEX(helysegnevtar!$A$4:$F$3181,MATCH(tidy!$B1562,helysegnevtar!$A$4:$A$3181,0),3)</f>
        <v>község</v>
      </c>
      <c r="E1562" t="str">
        <f>INDEX(helysegnevtar!$A$4:$F$3181,MATCH(tidy!$B1562,helysegnevtar!$A$4:$A$3181,0),4)</f>
        <v>Veszprém</v>
      </c>
      <c r="F1562" t="str">
        <f>INDEX(helysegnevtar!$A$4:$F$3181,MATCH(tidy!$B1562,helysegnevtar!$A$4:$A$3181,0),6)</f>
        <v>Balatonfüredi</v>
      </c>
      <c r="G1562">
        <v>3</v>
      </c>
      <c r="I1562">
        <v>53.37</v>
      </c>
      <c r="J1562">
        <v>559</v>
      </c>
      <c r="K1562">
        <v>168</v>
      </c>
      <c r="L1562">
        <v>184</v>
      </c>
      <c r="M1562">
        <f t="shared" si="122"/>
        <v>352</v>
      </c>
      <c r="N1562">
        <v>18.97</v>
      </c>
      <c r="O1562">
        <v>36.520000000000003</v>
      </c>
      <c r="P1562">
        <v>66.67</v>
      </c>
      <c r="Q1562">
        <v>5.95</v>
      </c>
      <c r="R1562">
        <v>2.42</v>
      </c>
      <c r="S1562">
        <v>4.1399999999999997</v>
      </c>
      <c r="T1562">
        <v>6.56</v>
      </c>
      <c r="U1562">
        <v>1306741986</v>
      </c>
      <c r="V1562">
        <v>976</v>
      </c>
      <c r="Z1562">
        <v>20.79</v>
      </c>
      <c r="AB1562">
        <v>82</v>
      </c>
      <c r="AC1562" s="38">
        <v>-7.56</v>
      </c>
      <c r="AD1562" s="38">
        <v>-7.56</v>
      </c>
      <c r="AE1562" s="39"/>
      <c r="AF1562" s="38">
        <v>63</v>
      </c>
      <c r="AG1562" s="38">
        <v>56</v>
      </c>
      <c r="AH1562">
        <f t="shared" si="123"/>
        <v>119</v>
      </c>
      <c r="AI1562" s="40">
        <f t="shared" si="124"/>
        <v>33.80681818181818</v>
      </c>
    </row>
    <row r="1563" spans="1:35" ht="15">
      <c r="A1563" t="str">
        <f t="shared" si="120"/>
        <v>1911</v>
      </c>
      <c r="B1563" t="str">
        <f t="shared" si="121"/>
        <v>Lovasberény</v>
      </c>
      <c r="C1563" t="s">
        <v>1561</v>
      </c>
      <c r="D1563" t="str">
        <f>INDEX(helysegnevtar!$A$4:$F$3181,MATCH(tidy!$B1563,helysegnevtar!$A$4:$A$3181,0),3)</f>
        <v>község</v>
      </c>
      <c r="E1563" t="str">
        <f>INDEX(helysegnevtar!$A$4:$F$3181,MATCH(tidy!$B1563,helysegnevtar!$A$4:$A$3181,0),4)</f>
        <v>Fejér</v>
      </c>
      <c r="F1563" t="str">
        <f>INDEX(helysegnevtar!$A$4:$F$3181,MATCH(tidy!$B1563,helysegnevtar!$A$4:$A$3181,0),6)</f>
        <v>Székesfehérvári</v>
      </c>
      <c r="G1563">
        <v>8</v>
      </c>
      <c r="H1563">
        <v>0.11</v>
      </c>
      <c r="I1563">
        <v>53.42</v>
      </c>
      <c r="J1563">
        <v>2748</v>
      </c>
      <c r="K1563">
        <v>872</v>
      </c>
      <c r="L1563">
        <v>921</v>
      </c>
      <c r="M1563">
        <f t="shared" si="122"/>
        <v>1793</v>
      </c>
      <c r="N1563">
        <v>23.39</v>
      </c>
      <c r="O1563">
        <v>21.99</v>
      </c>
      <c r="P1563">
        <v>31.71</v>
      </c>
      <c r="Q1563">
        <v>60.62</v>
      </c>
      <c r="R1563">
        <v>4.43</v>
      </c>
      <c r="S1563">
        <v>14.99</v>
      </c>
      <c r="T1563">
        <v>19.420000000000002</v>
      </c>
      <c r="U1563">
        <v>6384887076</v>
      </c>
      <c r="V1563">
        <v>6986</v>
      </c>
      <c r="W1563">
        <v>192</v>
      </c>
      <c r="X1563">
        <v>3</v>
      </c>
      <c r="Z1563">
        <v>5.69</v>
      </c>
      <c r="AA1563">
        <v>3.52</v>
      </c>
      <c r="AB1563">
        <v>511</v>
      </c>
      <c r="AC1563" s="38">
        <v>16.68</v>
      </c>
      <c r="AD1563" s="38">
        <v>-3.03</v>
      </c>
      <c r="AE1563" s="39">
        <v>14.06</v>
      </c>
      <c r="AF1563" s="38">
        <v>220</v>
      </c>
      <c r="AG1563" s="38">
        <v>303</v>
      </c>
      <c r="AH1563">
        <f t="shared" si="123"/>
        <v>523</v>
      </c>
      <c r="AI1563" s="40">
        <f t="shared" si="124"/>
        <v>29.168990518683767</v>
      </c>
    </row>
    <row r="1564" spans="1:35" ht="15">
      <c r="A1564" t="str">
        <f t="shared" si="120"/>
        <v>2462</v>
      </c>
      <c r="B1564" t="str">
        <f t="shared" si="121"/>
        <v>Lovászhetény</v>
      </c>
      <c r="C1564" t="s">
        <v>1562</v>
      </c>
      <c r="D1564" t="str">
        <f>INDEX(helysegnevtar!$A$4:$F$3181,MATCH(tidy!$B1564,helysegnevtar!$A$4:$A$3181,0),3)</f>
        <v>község</v>
      </c>
      <c r="E1564" t="str">
        <f>INDEX(helysegnevtar!$A$4:$F$3181,MATCH(tidy!$B1564,helysegnevtar!$A$4:$A$3181,0),4)</f>
        <v>Baranya</v>
      </c>
      <c r="F1564" t="str">
        <f>INDEX(helysegnevtar!$A$4:$F$3181,MATCH(tidy!$B1564,helysegnevtar!$A$4:$A$3181,0),6)</f>
        <v>Pécsváradi</v>
      </c>
      <c r="G1564">
        <v>7</v>
      </c>
      <c r="H1564">
        <v>1.08</v>
      </c>
      <c r="I1564">
        <v>63.22</v>
      </c>
      <c r="J1564">
        <v>306</v>
      </c>
      <c r="K1564">
        <v>77</v>
      </c>
      <c r="L1564">
        <v>112</v>
      </c>
      <c r="M1564">
        <f t="shared" si="122"/>
        <v>189</v>
      </c>
      <c r="N1564">
        <v>25.88</v>
      </c>
      <c r="O1564">
        <v>7.14</v>
      </c>
      <c r="P1564">
        <v>27.27</v>
      </c>
      <c r="Q1564">
        <v>8.9499999999999993</v>
      </c>
      <c r="R1564">
        <v>4.76</v>
      </c>
      <c r="S1564">
        <v>1.61</v>
      </c>
      <c r="T1564">
        <v>6.37</v>
      </c>
      <c r="U1564">
        <v>469566395</v>
      </c>
      <c r="V1564">
        <v>605</v>
      </c>
      <c r="Z1564">
        <v>6.76</v>
      </c>
      <c r="AB1564">
        <v>96</v>
      </c>
      <c r="AC1564" s="38">
        <v>-43.92</v>
      </c>
      <c r="AD1564" s="38">
        <v>0</v>
      </c>
      <c r="AE1564" s="39"/>
      <c r="AF1564" s="38">
        <v>18</v>
      </c>
      <c r="AG1564" s="38">
        <v>39</v>
      </c>
      <c r="AH1564">
        <f t="shared" si="123"/>
        <v>57</v>
      </c>
      <c r="AI1564" s="40">
        <f t="shared" si="124"/>
        <v>30.158730158730158</v>
      </c>
    </row>
    <row r="1565" spans="1:35" ht="15">
      <c r="A1565" t="str">
        <f t="shared" si="120"/>
        <v>2816</v>
      </c>
      <c r="B1565" t="str">
        <f t="shared" si="121"/>
        <v>Lovászi</v>
      </c>
      <c r="C1565" t="s">
        <v>1563</v>
      </c>
      <c r="D1565" t="str">
        <f>INDEX(helysegnevtar!$A$4:$F$3181,MATCH(tidy!$B1565,helysegnevtar!$A$4:$A$3181,0),3)</f>
        <v>község</v>
      </c>
      <c r="E1565" t="str">
        <f>INDEX(helysegnevtar!$A$4:$F$3181,MATCH(tidy!$B1565,helysegnevtar!$A$4:$A$3181,0),4)</f>
        <v>Zala</v>
      </c>
      <c r="F1565" t="str">
        <f>INDEX(helysegnevtar!$A$4:$F$3181,MATCH(tidy!$B1565,helysegnevtar!$A$4:$A$3181,0),6)</f>
        <v>Lenti</v>
      </c>
      <c r="G1565">
        <v>12</v>
      </c>
      <c r="H1565">
        <v>5.16</v>
      </c>
      <c r="I1565">
        <v>62.59</v>
      </c>
      <c r="J1565">
        <v>1193</v>
      </c>
      <c r="K1565">
        <v>341</v>
      </c>
      <c r="L1565">
        <v>389</v>
      </c>
      <c r="M1565">
        <f t="shared" si="122"/>
        <v>730</v>
      </c>
      <c r="N1565">
        <v>49.68</v>
      </c>
      <c r="O1565">
        <v>13.52</v>
      </c>
      <c r="P1565">
        <v>55.56</v>
      </c>
      <c r="Q1565">
        <v>9.67</v>
      </c>
      <c r="R1565">
        <v>4.5199999999999996</v>
      </c>
      <c r="S1565">
        <v>8.1300000000000008</v>
      </c>
      <c r="T1565">
        <v>12.65</v>
      </c>
      <c r="U1565">
        <v>1787612415</v>
      </c>
      <c r="V1565">
        <v>2624</v>
      </c>
      <c r="W1565">
        <v>77</v>
      </c>
      <c r="X1565">
        <v>10</v>
      </c>
      <c r="Y1565">
        <v>5</v>
      </c>
      <c r="Z1565">
        <v>7.73</v>
      </c>
      <c r="AA1565">
        <v>4.55</v>
      </c>
      <c r="AB1565">
        <v>233</v>
      </c>
      <c r="AC1565" s="38">
        <v>-6.87</v>
      </c>
      <c r="AD1565" s="38">
        <v>-6.87</v>
      </c>
      <c r="AE1565" s="39">
        <v>37.659999999999997</v>
      </c>
      <c r="AF1565" s="38">
        <v>109</v>
      </c>
      <c r="AG1565" s="38">
        <v>170</v>
      </c>
      <c r="AH1565">
        <f t="shared" si="123"/>
        <v>279</v>
      </c>
      <c r="AI1565" s="40">
        <f t="shared" si="124"/>
        <v>38.219178082191782</v>
      </c>
    </row>
    <row r="1566" spans="1:35" ht="15">
      <c r="A1566" t="str">
        <f t="shared" si="120"/>
        <v>508</v>
      </c>
      <c r="B1566" t="str">
        <f t="shared" si="121"/>
        <v>Lovászpatona</v>
      </c>
      <c r="C1566" t="s">
        <v>1564</v>
      </c>
      <c r="D1566" t="str">
        <f>INDEX(helysegnevtar!$A$4:$F$3181,MATCH(tidy!$B1566,helysegnevtar!$A$4:$A$3181,0),3)</f>
        <v>község</v>
      </c>
      <c r="E1566" t="str">
        <f>INDEX(helysegnevtar!$A$4:$F$3181,MATCH(tidy!$B1566,helysegnevtar!$A$4:$A$3181,0),4)</f>
        <v>Veszprém</v>
      </c>
      <c r="F1566" t="str">
        <f>INDEX(helysegnevtar!$A$4:$F$3181,MATCH(tidy!$B1566,helysegnevtar!$A$4:$A$3181,0),6)</f>
        <v>Pápai</v>
      </c>
      <c r="G1566">
        <v>16</v>
      </c>
      <c r="H1566">
        <v>4.37</v>
      </c>
      <c r="I1566">
        <v>60.75</v>
      </c>
      <c r="J1566">
        <v>1257</v>
      </c>
      <c r="K1566">
        <v>365</v>
      </c>
      <c r="L1566">
        <v>426</v>
      </c>
      <c r="M1566">
        <f t="shared" si="122"/>
        <v>791</v>
      </c>
      <c r="N1566">
        <v>58.05</v>
      </c>
      <c r="O1566">
        <v>8.09</v>
      </c>
      <c r="P1566">
        <v>43.75</v>
      </c>
      <c r="Q1566">
        <v>49.9</v>
      </c>
      <c r="R1566">
        <v>5.36</v>
      </c>
      <c r="S1566">
        <v>6.95</v>
      </c>
      <c r="T1566">
        <v>12.31</v>
      </c>
      <c r="U1566">
        <v>2430162334</v>
      </c>
      <c r="V1566">
        <v>2745</v>
      </c>
      <c r="W1566">
        <v>105</v>
      </c>
      <c r="X1566">
        <v>15</v>
      </c>
      <c r="Y1566">
        <v>10</v>
      </c>
      <c r="Z1566">
        <v>24.9</v>
      </c>
      <c r="AB1566">
        <v>331</v>
      </c>
      <c r="AC1566" s="38">
        <v>24.9</v>
      </c>
      <c r="AD1566" s="38">
        <v>1.78</v>
      </c>
      <c r="AE1566" s="39">
        <v>29.52</v>
      </c>
      <c r="AF1566" s="38">
        <v>85</v>
      </c>
      <c r="AG1566" s="38">
        <v>129</v>
      </c>
      <c r="AH1566">
        <f t="shared" si="123"/>
        <v>214</v>
      </c>
      <c r="AI1566" s="40">
        <f t="shared" si="124"/>
        <v>27.054361567635905</v>
      </c>
    </row>
    <row r="1567" spans="1:35" ht="15">
      <c r="A1567" t="str">
        <f t="shared" si="120"/>
        <v>2120</v>
      </c>
      <c r="B1567" t="str">
        <f t="shared" si="121"/>
        <v>Lőkösháza</v>
      </c>
      <c r="C1567" t="s">
        <v>1565</v>
      </c>
      <c r="D1567" t="str">
        <f>INDEX(helysegnevtar!$A$4:$F$3181,MATCH(tidy!$B1567,helysegnevtar!$A$4:$A$3181,0),3)</f>
        <v>község</v>
      </c>
      <c r="E1567" t="str">
        <f>INDEX(helysegnevtar!$A$4:$F$3181,MATCH(tidy!$B1567,helysegnevtar!$A$4:$A$3181,0),4)</f>
        <v>Békés</v>
      </c>
      <c r="F1567" t="str">
        <f>INDEX(helysegnevtar!$A$4:$F$3181,MATCH(tidy!$B1567,helysegnevtar!$A$4:$A$3181,0),6)</f>
        <v>Gyulai</v>
      </c>
      <c r="G1567">
        <v>35</v>
      </c>
      <c r="H1567">
        <v>5.08</v>
      </c>
      <c r="I1567">
        <v>57.89</v>
      </c>
      <c r="J1567">
        <v>1694</v>
      </c>
      <c r="K1567">
        <v>514</v>
      </c>
      <c r="L1567">
        <v>559</v>
      </c>
      <c r="M1567">
        <f t="shared" si="122"/>
        <v>1073</v>
      </c>
      <c r="N1567">
        <v>37.86</v>
      </c>
      <c r="O1567">
        <v>11.41</v>
      </c>
      <c r="P1567">
        <v>52</v>
      </c>
      <c r="Q1567">
        <v>52.02</v>
      </c>
      <c r="R1567">
        <v>6.09</v>
      </c>
      <c r="S1567">
        <v>7.04</v>
      </c>
      <c r="T1567">
        <v>13.13</v>
      </c>
      <c r="U1567">
        <v>2821440862</v>
      </c>
      <c r="V1567">
        <v>4567</v>
      </c>
      <c r="W1567">
        <v>94</v>
      </c>
      <c r="X1567">
        <v>11</v>
      </c>
      <c r="Y1567">
        <v>18</v>
      </c>
      <c r="Z1567">
        <v>31.86</v>
      </c>
      <c r="AB1567">
        <v>386</v>
      </c>
      <c r="AC1567" s="38">
        <v>-3.25</v>
      </c>
      <c r="AD1567" s="38">
        <v>-7.8</v>
      </c>
      <c r="AE1567" s="39">
        <v>15.96</v>
      </c>
      <c r="AF1567" s="38">
        <v>152</v>
      </c>
      <c r="AG1567" s="38">
        <v>214</v>
      </c>
      <c r="AH1567">
        <f t="shared" si="123"/>
        <v>366</v>
      </c>
      <c r="AI1567" s="40">
        <f t="shared" si="124"/>
        <v>34.109972041006529</v>
      </c>
    </row>
    <row r="1568" spans="1:35" ht="15">
      <c r="A1568" t="str">
        <f t="shared" si="120"/>
        <v>3040</v>
      </c>
      <c r="B1568" t="str">
        <f t="shared" si="121"/>
        <v>Lőrinci</v>
      </c>
      <c r="C1568" t="s">
        <v>1566</v>
      </c>
      <c r="D1568" t="str">
        <f>INDEX(helysegnevtar!$A$4:$F$3181,MATCH(tidy!$B1568,helysegnevtar!$A$4:$A$3181,0),3)</f>
        <v>város</v>
      </c>
      <c r="E1568" t="str">
        <f>INDEX(helysegnevtar!$A$4:$F$3181,MATCH(tidy!$B1568,helysegnevtar!$A$4:$A$3181,0),4)</f>
        <v>Heves</v>
      </c>
      <c r="F1568" t="str">
        <f>INDEX(helysegnevtar!$A$4:$F$3181,MATCH(tidy!$B1568,helysegnevtar!$A$4:$A$3181,0),6)</f>
        <v>Hatvani</v>
      </c>
      <c r="G1568">
        <v>10</v>
      </c>
      <c r="H1568">
        <v>1.51</v>
      </c>
      <c r="I1568">
        <v>48.93</v>
      </c>
      <c r="J1568">
        <v>5476</v>
      </c>
      <c r="K1568">
        <v>1727</v>
      </c>
      <c r="L1568">
        <v>1837</v>
      </c>
      <c r="M1568">
        <f t="shared" si="122"/>
        <v>3564</v>
      </c>
      <c r="N1568">
        <v>57.07</v>
      </c>
      <c r="O1568">
        <v>13.22</v>
      </c>
      <c r="P1568">
        <v>64.97</v>
      </c>
      <c r="Q1568">
        <v>23.53</v>
      </c>
      <c r="S1568">
        <v>39</v>
      </c>
      <c r="T1568">
        <v>39</v>
      </c>
      <c r="U1568">
        <v>12457582959</v>
      </c>
      <c r="V1568">
        <v>14150</v>
      </c>
      <c r="W1568">
        <v>289</v>
      </c>
      <c r="X1568">
        <v>12</v>
      </c>
      <c r="Y1568">
        <v>13</v>
      </c>
      <c r="Z1568">
        <v>13.15</v>
      </c>
      <c r="AA1568">
        <v>3.73</v>
      </c>
      <c r="AB1568">
        <v>1117</v>
      </c>
      <c r="AC1568" s="38">
        <v>-4.57</v>
      </c>
      <c r="AD1568" s="38">
        <v>-10.41</v>
      </c>
      <c r="AE1568" s="39">
        <v>1.73</v>
      </c>
      <c r="AF1568" s="38">
        <v>419</v>
      </c>
      <c r="AG1568" s="38">
        <v>644</v>
      </c>
      <c r="AH1568">
        <f t="shared" si="123"/>
        <v>1063</v>
      </c>
      <c r="AI1568" s="40">
        <f t="shared" si="124"/>
        <v>29.826038159371492</v>
      </c>
    </row>
    <row r="1569" spans="1:35" ht="15">
      <c r="A1569" t="str">
        <f t="shared" si="120"/>
        <v>3119</v>
      </c>
      <c r="B1569" t="str">
        <f t="shared" si="121"/>
        <v>Lövő</v>
      </c>
      <c r="C1569" t="s">
        <v>1567</v>
      </c>
      <c r="D1569" t="str">
        <f>INDEX(helysegnevtar!$A$4:$F$3181,MATCH(tidy!$B1569,helysegnevtar!$A$4:$A$3181,0),3)</f>
        <v>község</v>
      </c>
      <c r="E1569" t="str">
        <f>INDEX(helysegnevtar!$A$4:$F$3181,MATCH(tidy!$B1569,helysegnevtar!$A$4:$A$3181,0),4)</f>
        <v>Győr-Moson-Sopron</v>
      </c>
      <c r="F1569" t="str">
        <f>INDEX(helysegnevtar!$A$4:$F$3181,MATCH(tidy!$B1569,helysegnevtar!$A$4:$A$3181,0),6)</f>
        <v>Soproni</v>
      </c>
      <c r="H1569">
        <v>0.36</v>
      </c>
      <c r="I1569">
        <v>54.36</v>
      </c>
      <c r="J1569">
        <v>1440</v>
      </c>
      <c r="K1569">
        <v>441</v>
      </c>
      <c r="L1569">
        <v>499</v>
      </c>
      <c r="M1569">
        <f t="shared" si="122"/>
        <v>940</v>
      </c>
      <c r="N1569">
        <v>65.59</v>
      </c>
      <c r="O1569">
        <v>16.28</v>
      </c>
      <c r="P1569">
        <v>28.57</v>
      </c>
      <c r="Q1569">
        <v>17.47</v>
      </c>
      <c r="R1569">
        <v>3.32</v>
      </c>
      <c r="S1569">
        <v>8.18</v>
      </c>
      <c r="T1569">
        <v>11.5</v>
      </c>
      <c r="U1569">
        <v>3019994469</v>
      </c>
      <c r="V1569">
        <v>3100</v>
      </c>
      <c r="W1569">
        <v>153</v>
      </c>
      <c r="X1569">
        <v>7</v>
      </c>
      <c r="Z1569">
        <v>12.22</v>
      </c>
      <c r="AA1569">
        <v>1.97</v>
      </c>
      <c r="AB1569">
        <v>274</v>
      </c>
      <c r="AC1569" s="38">
        <v>14.37</v>
      </c>
      <c r="AD1569" s="38">
        <v>-5.03</v>
      </c>
      <c r="AE1569" s="39">
        <v>48.37</v>
      </c>
      <c r="AF1569" s="38">
        <v>122</v>
      </c>
      <c r="AG1569" s="38">
        <v>177</v>
      </c>
      <c r="AH1569">
        <f t="shared" si="123"/>
        <v>299</v>
      </c>
      <c r="AI1569" s="40">
        <f t="shared" si="124"/>
        <v>31.808510638297872</v>
      </c>
    </row>
    <row r="1570" spans="1:35" ht="15">
      <c r="A1570" t="str">
        <f t="shared" si="120"/>
        <v>799</v>
      </c>
      <c r="B1570" t="str">
        <f t="shared" si="121"/>
        <v>Lövőpetri</v>
      </c>
      <c r="C1570" t="s">
        <v>1568</v>
      </c>
      <c r="D1570" t="str">
        <f>INDEX(helysegnevtar!$A$4:$F$3181,MATCH(tidy!$B1570,helysegnevtar!$A$4:$A$3181,0),3)</f>
        <v>község</v>
      </c>
      <c r="E1570" t="str">
        <f>INDEX(helysegnevtar!$A$4:$F$3181,MATCH(tidy!$B1570,helysegnevtar!$A$4:$A$3181,0),4)</f>
        <v>Szabolcs-Szatmár-Bereg</v>
      </c>
      <c r="F1570" t="str">
        <f>INDEX(helysegnevtar!$A$4:$F$3181,MATCH(tidy!$B1570,helysegnevtar!$A$4:$A$3181,0),6)</f>
        <v>Kisvárdai</v>
      </c>
      <c r="G1570">
        <v>22</v>
      </c>
      <c r="I1570">
        <v>57.35</v>
      </c>
      <c r="J1570">
        <v>479</v>
      </c>
      <c r="K1570">
        <v>154</v>
      </c>
      <c r="L1570">
        <v>153</v>
      </c>
      <c r="M1570">
        <f t="shared" si="122"/>
        <v>307</v>
      </c>
      <c r="N1570">
        <v>60</v>
      </c>
      <c r="O1570">
        <v>13.08</v>
      </c>
      <c r="P1570">
        <v>50</v>
      </c>
      <c r="Q1570">
        <v>9.26</v>
      </c>
      <c r="S1570">
        <v>3</v>
      </c>
      <c r="T1570">
        <v>3</v>
      </c>
      <c r="U1570">
        <v>751829945</v>
      </c>
      <c r="V1570">
        <v>1613</v>
      </c>
      <c r="Z1570">
        <v>7.07</v>
      </c>
      <c r="AA1570">
        <v>15.21</v>
      </c>
      <c r="AB1570">
        <v>98</v>
      </c>
      <c r="AC1570" s="38">
        <v>-16.489999999999998</v>
      </c>
      <c r="AD1570" s="38">
        <v>-14.13</v>
      </c>
      <c r="AE1570" s="39"/>
      <c r="AF1570" s="38">
        <v>44</v>
      </c>
      <c r="AG1570" s="38">
        <v>57</v>
      </c>
      <c r="AH1570">
        <f t="shared" si="123"/>
        <v>101</v>
      </c>
      <c r="AI1570" s="40">
        <f t="shared" si="124"/>
        <v>32.899022801302927</v>
      </c>
    </row>
    <row r="1571" spans="1:35" ht="15">
      <c r="A1571" t="str">
        <f t="shared" si="120"/>
        <v>2019</v>
      </c>
      <c r="B1571" t="str">
        <f t="shared" si="121"/>
        <v>Lucfalva</v>
      </c>
      <c r="C1571" t="s">
        <v>1569</v>
      </c>
      <c r="D1571" t="str">
        <f>INDEX(helysegnevtar!$A$4:$F$3181,MATCH(tidy!$B1571,helysegnevtar!$A$4:$A$3181,0),3)</f>
        <v>község</v>
      </c>
      <c r="E1571" t="str">
        <f>INDEX(helysegnevtar!$A$4:$F$3181,MATCH(tidy!$B1571,helysegnevtar!$A$4:$A$3181,0),4)</f>
        <v>Nógrád</v>
      </c>
      <c r="F1571" t="str">
        <f>INDEX(helysegnevtar!$A$4:$F$3181,MATCH(tidy!$B1571,helysegnevtar!$A$4:$A$3181,0),6)</f>
        <v>Salgótarjáni</v>
      </c>
      <c r="G1571">
        <v>19</v>
      </c>
      <c r="H1571">
        <v>29</v>
      </c>
      <c r="I1571">
        <v>52.56</v>
      </c>
      <c r="J1571">
        <v>627</v>
      </c>
      <c r="K1571">
        <v>191</v>
      </c>
      <c r="L1571">
        <v>212</v>
      </c>
      <c r="M1571">
        <f t="shared" si="122"/>
        <v>403</v>
      </c>
      <c r="N1571">
        <v>21.46</v>
      </c>
      <c r="O1571">
        <v>14.29</v>
      </c>
      <c r="P1571">
        <v>60</v>
      </c>
      <c r="Q1571">
        <v>14.1</v>
      </c>
      <c r="R1571">
        <v>1.74</v>
      </c>
      <c r="S1571">
        <v>2.4500000000000002</v>
      </c>
      <c r="T1571">
        <v>4.1900000000000004</v>
      </c>
      <c r="U1571">
        <v>921752733</v>
      </c>
      <c r="V1571">
        <v>1566</v>
      </c>
      <c r="W1571">
        <v>131</v>
      </c>
      <c r="X1571">
        <v>37</v>
      </c>
      <c r="Y1571">
        <v>46</v>
      </c>
      <c r="Z1571">
        <v>3.4</v>
      </c>
      <c r="AA1571">
        <v>12.15</v>
      </c>
      <c r="AB1571">
        <v>165</v>
      </c>
      <c r="AC1571" s="38">
        <v>-13.61</v>
      </c>
      <c r="AD1571" s="38">
        <v>0</v>
      </c>
      <c r="AE1571" s="39">
        <v>59.54</v>
      </c>
      <c r="AF1571" s="38">
        <v>33</v>
      </c>
      <c r="AG1571" s="38">
        <v>56</v>
      </c>
      <c r="AH1571">
        <f t="shared" si="123"/>
        <v>89</v>
      </c>
      <c r="AI1571" s="40">
        <f t="shared" si="124"/>
        <v>22.084367245657567</v>
      </c>
    </row>
    <row r="1572" spans="1:35" ht="15">
      <c r="A1572" t="str">
        <f t="shared" si="120"/>
        <v>277</v>
      </c>
      <c r="B1572" t="str">
        <f t="shared" si="121"/>
        <v>Ludányhalászi</v>
      </c>
      <c r="C1572" t="s">
        <v>1570</v>
      </c>
      <c r="D1572" t="str">
        <f>INDEX(helysegnevtar!$A$4:$F$3181,MATCH(tidy!$B1572,helysegnevtar!$A$4:$A$3181,0),3)</f>
        <v>község</v>
      </c>
      <c r="E1572" t="str">
        <f>INDEX(helysegnevtar!$A$4:$F$3181,MATCH(tidy!$B1572,helysegnevtar!$A$4:$A$3181,0),4)</f>
        <v>Nógrád</v>
      </c>
      <c r="F1572" t="str">
        <f>INDEX(helysegnevtar!$A$4:$F$3181,MATCH(tidy!$B1572,helysegnevtar!$A$4:$A$3181,0),6)</f>
        <v>Szécsényi</v>
      </c>
      <c r="G1572">
        <v>30</v>
      </c>
      <c r="H1572">
        <v>9.7200000000000006</v>
      </c>
      <c r="I1572">
        <v>53.35</v>
      </c>
      <c r="J1572">
        <v>1486</v>
      </c>
      <c r="K1572">
        <v>437</v>
      </c>
      <c r="L1572">
        <v>511</v>
      </c>
      <c r="M1572">
        <f t="shared" si="122"/>
        <v>948</v>
      </c>
      <c r="N1572">
        <v>37.86</v>
      </c>
      <c r="O1572">
        <v>10.4</v>
      </c>
      <c r="P1572">
        <v>68.52</v>
      </c>
      <c r="Q1572">
        <v>21.13</v>
      </c>
      <c r="R1572">
        <v>11.78</v>
      </c>
      <c r="S1572">
        <v>2.63</v>
      </c>
      <c r="T1572">
        <v>14.41</v>
      </c>
      <c r="U1572">
        <v>1950752292</v>
      </c>
      <c r="V1572">
        <v>4394</v>
      </c>
      <c r="W1572">
        <v>127</v>
      </c>
      <c r="X1572">
        <v>53</v>
      </c>
      <c r="Y1572">
        <v>20</v>
      </c>
      <c r="Z1572">
        <v>15.67</v>
      </c>
      <c r="AA1572">
        <v>11.09</v>
      </c>
      <c r="AB1572">
        <v>339</v>
      </c>
      <c r="AC1572" s="38">
        <v>42.02</v>
      </c>
      <c r="AD1572" s="38">
        <v>-25.64</v>
      </c>
      <c r="AE1572" s="39">
        <v>54.33</v>
      </c>
      <c r="AF1572" s="38">
        <v>153</v>
      </c>
      <c r="AG1572" s="38">
        <v>168</v>
      </c>
      <c r="AH1572">
        <f t="shared" si="123"/>
        <v>321</v>
      </c>
      <c r="AI1572" s="40">
        <f t="shared" si="124"/>
        <v>33.860759493670884</v>
      </c>
    </row>
    <row r="1573" spans="1:35" ht="15">
      <c r="A1573" t="str">
        <f t="shared" si="120"/>
        <v>1579</v>
      </c>
      <c r="B1573" t="str">
        <f t="shared" si="121"/>
        <v>Ludas</v>
      </c>
      <c r="C1573" t="s">
        <v>1571</v>
      </c>
      <c r="D1573" t="str">
        <f>INDEX(helysegnevtar!$A$4:$F$3181,MATCH(tidy!$B1573,helysegnevtar!$A$4:$A$3181,0),3)</f>
        <v>község</v>
      </c>
      <c r="E1573" t="str">
        <f>INDEX(helysegnevtar!$A$4:$F$3181,MATCH(tidy!$B1573,helysegnevtar!$A$4:$A$3181,0),4)</f>
        <v>Heves</v>
      </c>
      <c r="F1573" t="str">
        <f>INDEX(helysegnevtar!$A$4:$F$3181,MATCH(tidy!$B1573,helysegnevtar!$A$4:$A$3181,0),6)</f>
        <v>Gyöngyösi</v>
      </c>
      <c r="G1573">
        <v>5</v>
      </c>
      <c r="H1573">
        <v>1.56</v>
      </c>
      <c r="I1573">
        <v>48.29</v>
      </c>
      <c r="J1573">
        <v>763</v>
      </c>
      <c r="K1573">
        <v>248</v>
      </c>
      <c r="L1573">
        <v>259</v>
      </c>
      <c r="M1573">
        <f t="shared" si="122"/>
        <v>507</v>
      </c>
      <c r="N1573">
        <v>34.08</v>
      </c>
      <c r="O1573">
        <v>9.8699999999999992</v>
      </c>
      <c r="P1573">
        <v>21.43</v>
      </c>
      <c r="Q1573">
        <v>10.79</v>
      </c>
      <c r="S1573">
        <v>12.63</v>
      </c>
      <c r="T1573">
        <v>12.63</v>
      </c>
      <c r="U1573">
        <v>1622346905</v>
      </c>
      <c r="V1573">
        <v>1847</v>
      </c>
      <c r="W1573">
        <v>14</v>
      </c>
      <c r="X1573">
        <v>1</v>
      </c>
      <c r="Y1573">
        <v>1</v>
      </c>
      <c r="Z1573">
        <v>15.6</v>
      </c>
      <c r="AA1573">
        <v>11.32</v>
      </c>
      <c r="AB1573">
        <v>166</v>
      </c>
      <c r="AC1573" s="38">
        <v>-7.09</v>
      </c>
      <c r="AD1573" s="38">
        <v>-14.18</v>
      </c>
      <c r="AE1573" s="39">
        <v>14.29</v>
      </c>
      <c r="AF1573" s="38">
        <v>42</v>
      </c>
      <c r="AG1573" s="38">
        <v>85</v>
      </c>
      <c r="AH1573">
        <f t="shared" si="123"/>
        <v>127</v>
      </c>
      <c r="AI1573" s="40">
        <f t="shared" si="124"/>
        <v>25.049309664694281</v>
      </c>
    </row>
    <row r="1574" spans="1:35" ht="15">
      <c r="A1574" t="str">
        <f t="shared" si="120"/>
        <v>1402</v>
      </c>
      <c r="B1574" t="str">
        <f t="shared" si="121"/>
        <v>Lukácsháza</v>
      </c>
      <c r="C1574" t="s">
        <v>1572</v>
      </c>
      <c r="D1574" t="str">
        <f>INDEX(helysegnevtar!$A$4:$F$3181,MATCH(tidy!$B1574,helysegnevtar!$A$4:$A$3181,0),3)</f>
        <v>község</v>
      </c>
      <c r="E1574" t="str">
        <f>INDEX(helysegnevtar!$A$4:$F$3181,MATCH(tidy!$B1574,helysegnevtar!$A$4:$A$3181,0),4)</f>
        <v>Vas</v>
      </c>
      <c r="F1574" t="str">
        <f>INDEX(helysegnevtar!$A$4:$F$3181,MATCH(tidy!$B1574,helysegnevtar!$A$4:$A$3181,0),6)</f>
        <v>Kőszegi</v>
      </c>
      <c r="G1574">
        <v>1</v>
      </c>
      <c r="I1574">
        <v>50.78</v>
      </c>
      <c r="J1574">
        <v>1123</v>
      </c>
      <c r="K1574">
        <v>357</v>
      </c>
      <c r="L1574">
        <v>387</v>
      </c>
      <c r="M1574">
        <f t="shared" si="122"/>
        <v>744</v>
      </c>
      <c r="N1574">
        <v>13.34</v>
      </c>
      <c r="O1574">
        <v>22.93</v>
      </c>
      <c r="P1574">
        <v>44.44</v>
      </c>
      <c r="Q1574">
        <v>9.36</v>
      </c>
      <c r="R1574">
        <v>0.34</v>
      </c>
      <c r="S1574">
        <v>4.72</v>
      </c>
      <c r="T1574">
        <v>5.0599999999999996</v>
      </c>
      <c r="U1574">
        <v>2384476494</v>
      </c>
      <c r="V1574">
        <v>2031</v>
      </c>
      <c r="Z1574">
        <v>24.13</v>
      </c>
      <c r="AA1574">
        <v>2.68</v>
      </c>
      <c r="AB1574">
        <v>162</v>
      </c>
      <c r="AC1574" s="38">
        <v>-2.78</v>
      </c>
      <c r="AD1574" s="38">
        <v>0.93</v>
      </c>
      <c r="AE1574" s="39"/>
      <c r="AF1574" s="38">
        <v>86</v>
      </c>
      <c r="AG1574" s="38">
        <v>112</v>
      </c>
      <c r="AH1574">
        <f t="shared" si="123"/>
        <v>198</v>
      </c>
      <c r="AI1574" s="40">
        <f t="shared" si="124"/>
        <v>26.612903225806448</v>
      </c>
    </row>
    <row r="1575" spans="1:35" ht="15">
      <c r="A1575" t="str">
        <f t="shared" si="120"/>
        <v>1001</v>
      </c>
      <c r="B1575" t="str">
        <f t="shared" si="121"/>
        <v>Lulla</v>
      </c>
      <c r="C1575" t="s">
        <v>1573</v>
      </c>
      <c r="D1575" t="str">
        <f>INDEX(helysegnevtar!$A$4:$F$3181,MATCH(tidy!$B1575,helysegnevtar!$A$4:$A$3181,0),3)</f>
        <v>község</v>
      </c>
      <c r="E1575" t="str">
        <f>INDEX(helysegnevtar!$A$4:$F$3181,MATCH(tidy!$B1575,helysegnevtar!$A$4:$A$3181,0),4)</f>
        <v>Somogy</v>
      </c>
      <c r="F1575" t="str">
        <f>INDEX(helysegnevtar!$A$4:$F$3181,MATCH(tidy!$B1575,helysegnevtar!$A$4:$A$3181,0),6)</f>
        <v>Tabi</v>
      </c>
      <c r="G1575">
        <v>2</v>
      </c>
      <c r="I1575">
        <v>74.400000000000006</v>
      </c>
      <c r="J1575">
        <v>220</v>
      </c>
      <c r="K1575">
        <v>50</v>
      </c>
      <c r="L1575">
        <v>77</v>
      </c>
      <c r="M1575">
        <f t="shared" si="122"/>
        <v>127</v>
      </c>
      <c r="N1575">
        <v>60.33</v>
      </c>
      <c r="O1575">
        <v>13.1</v>
      </c>
      <c r="P1575">
        <v>33.33</v>
      </c>
      <c r="Q1575">
        <v>10.39</v>
      </c>
      <c r="R1575">
        <v>1.33</v>
      </c>
      <c r="S1575">
        <v>0.61</v>
      </c>
      <c r="T1575">
        <v>1.94</v>
      </c>
      <c r="U1575">
        <v>299950581</v>
      </c>
      <c r="V1575">
        <v>548</v>
      </c>
      <c r="Z1575">
        <v>4.8099999999999996</v>
      </c>
      <c r="AB1575">
        <v>68</v>
      </c>
      <c r="AC1575" s="38">
        <v>-43.27</v>
      </c>
      <c r="AD1575" s="38">
        <v>-9.6199999999999992</v>
      </c>
      <c r="AE1575" s="39"/>
      <c r="AF1575" s="38">
        <v>24</v>
      </c>
      <c r="AG1575" s="38">
        <v>35</v>
      </c>
      <c r="AH1575">
        <f t="shared" si="123"/>
        <v>59</v>
      </c>
      <c r="AI1575" s="40">
        <f t="shared" si="124"/>
        <v>46.45669291338583</v>
      </c>
    </row>
    <row r="1576" spans="1:35" ht="15">
      <c r="A1576" t="str">
        <f t="shared" si="120"/>
        <v>1886</v>
      </c>
      <c r="B1576" t="str">
        <f t="shared" si="121"/>
        <v>Lúzsok</v>
      </c>
      <c r="C1576" t="s">
        <v>1574</v>
      </c>
      <c r="D1576" t="str">
        <f>INDEX(helysegnevtar!$A$4:$F$3181,MATCH(tidy!$B1576,helysegnevtar!$A$4:$A$3181,0),3)</f>
        <v>község</v>
      </c>
      <c r="E1576" t="str">
        <f>INDEX(helysegnevtar!$A$4:$F$3181,MATCH(tidy!$B1576,helysegnevtar!$A$4:$A$3181,0),4)</f>
        <v>Baranya</v>
      </c>
      <c r="F1576" t="str">
        <f>INDEX(helysegnevtar!$A$4:$F$3181,MATCH(tidy!$B1576,helysegnevtar!$A$4:$A$3181,0),6)</f>
        <v>Sellyei</v>
      </c>
      <c r="G1576">
        <v>14</v>
      </c>
      <c r="H1576">
        <v>3.03</v>
      </c>
      <c r="I1576">
        <v>45.59</v>
      </c>
      <c r="J1576">
        <v>225</v>
      </c>
      <c r="K1576">
        <v>75</v>
      </c>
      <c r="L1576">
        <v>79</v>
      </c>
      <c r="M1576">
        <f t="shared" si="122"/>
        <v>154</v>
      </c>
      <c r="N1576">
        <v>42.51</v>
      </c>
      <c r="O1576">
        <v>7.32</v>
      </c>
      <c r="P1576">
        <v>63.16</v>
      </c>
      <c r="Q1576">
        <v>6.52</v>
      </c>
      <c r="U1576">
        <v>128813840</v>
      </c>
      <c r="V1576">
        <v>369</v>
      </c>
      <c r="Z1576">
        <v>19.899999999999999</v>
      </c>
      <c r="AA1576">
        <v>30</v>
      </c>
      <c r="AB1576">
        <v>98</v>
      </c>
      <c r="AC1576" s="38">
        <v>-9.9499999999999993</v>
      </c>
      <c r="AD1576" s="38">
        <v>4.9800000000000004</v>
      </c>
      <c r="AE1576" s="39"/>
      <c r="AF1576" s="38">
        <v>7</v>
      </c>
      <c r="AG1576" s="38">
        <v>8</v>
      </c>
      <c r="AH1576">
        <f t="shared" si="123"/>
        <v>15</v>
      </c>
      <c r="AI1576" s="40">
        <f t="shared" si="124"/>
        <v>9.7402597402597415</v>
      </c>
    </row>
    <row r="1577" spans="1:35" ht="15">
      <c r="A1577" t="str">
        <f t="shared" si="120"/>
        <v>390</v>
      </c>
      <c r="B1577" t="str">
        <f t="shared" si="121"/>
        <v>Mád</v>
      </c>
      <c r="C1577" t="s">
        <v>1575</v>
      </c>
      <c r="D1577" t="str">
        <f>INDEX(helysegnevtar!$A$4:$F$3181,MATCH(tidy!$B1577,helysegnevtar!$A$4:$A$3181,0),3)</f>
        <v>község</v>
      </c>
      <c r="E1577" t="str">
        <f>INDEX(helysegnevtar!$A$4:$F$3181,MATCH(tidy!$B1577,helysegnevtar!$A$4:$A$3181,0),4)</f>
        <v>Borsod-Abaúj-Zemplén</v>
      </c>
      <c r="F1577" t="str">
        <f>INDEX(helysegnevtar!$A$4:$F$3181,MATCH(tidy!$B1577,helysegnevtar!$A$4:$A$3181,0),6)</f>
        <v>Szerencsi</v>
      </c>
      <c r="G1577">
        <v>30</v>
      </c>
      <c r="H1577">
        <v>1.78</v>
      </c>
      <c r="I1577">
        <v>53.85</v>
      </c>
      <c r="J1577">
        <v>1993</v>
      </c>
      <c r="K1577">
        <v>670</v>
      </c>
      <c r="L1577">
        <v>639</v>
      </c>
      <c r="M1577">
        <f t="shared" si="122"/>
        <v>1309</v>
      </c>
      <c r="N1577">
        <v>50.73</v>
      </c>
      <c r="O1577">
        <v>20.65</v>
      </c>
      <c r="P1577">
        <v>62.24</v>
      </c>
      <c r="Q1577">
        <v>31.86</v>
      </c>
      <c r="R1577">
        <v>3.88</v>
      </c>
      <c r="S1577">
        <v>17.11</v>
      </c>
      <c r="T1577">
        <v>20.99</v>
      </c>
      <c r="U1577">
        <v>3969029713</v>
      </c>
      <c r="V1577">
        <v>5540</v>
      </c>
      <c r="W1577">
        <v>132</v>
      </c>
      <c r="X1577">
        <v>7</v>
      </c>
      <c r="Y1577">
        <v>10</v>
      </c>
      <c r="Z1577">
        <v>6.84</v>
      </c>
      <c r="AA1577">
        <v>7.78</v>
      </c>
      <c r="AB1577">
        <v>388</v>
      </c>
      <c r="AC1577" s="38">
        <v>-19.98</v>
      </c>
      <c r="AD1577" s="38">
        <v>-7.36</v>
      </c>
      <c r="AE1577" s="39">
        <v>29.55</v>
      </c>
      <c r="AF1577" s="38">
        <v>165</v>
      </c>
      <c r="AG1577" s="38">
        <v>262</v>
      </c>
      <c r="AH1577">
        <f t="shared" si="123"/>
        <v>427</v>
      </c>
      <c r="AI1577" s="40">
        <f t="shared" si="124"/>
        <v>32.620320855614978</v>
      </c>
    </row>
    <row r="1578" spans="1:35" ht="15">
      <c r="A1578" t="str">
        <f t="shared" si="120"/>
        <v>2335</v>
      </c>
      <c r="B1578" t="str">
        <f t="shared" si="121"/>
        <v>Madaras</v>
      </c>
      <c r="C1578" t="s">
        <v>1576</v>
      </c>
      <c r="D1578" t="str">
        <f>INDEX(helysegnevtar!$A$4:$F$3181,MATCH(tidy!$B1578,helysegnevtar!$A$4:$A$3181,0),3)</f>
        <v>község</v>
      </c>
      <c r="E1578" t="str">
        <f>INDEX(helysegnevtar!$A$4:$F$3181,MATCH(tidy!$B1578,helysegnevtar!$A$4:$A$3181,0),4)</f>
        <v>Bács-Kiskun</v>
      </c>
      <c r="F1578" t="str">
        <f>INDEX(helysegnevtar!$A$4:$F$3181,MATCH(tidy!$B1578,helysegnevtar!$A$4:$A$3181,0),6)</f>
        <v>Bácsalmási</v>
      </c>
      <c r="G1578">
        <v>82</v>
      </c>
      <c r="H1578">
        <v>1.34</v>
      </c>
      <c r="I1578">
        <v>58.16</v>
      </c>
      <c r="J1578">
        <v>2782</v>
      </c>
      <c r="K1578">
        <v>842</v>
      </c>
      <c r="L1578">
        <v>957</v>
      </c>
      <c r="M1578">
        <f t="shared" si="122"/>
        <v>1799</v>
      </c>
      <c r="N1578">
        <v>117.07</v>
      </c>
      <c r="O1578">
        <v>11.48</v>
      </c>
      <c r="P1578">
        <v>49.25</v>
      </c>
      <c r="Q1578">
        <v>49.31</v>
      </c>
      <c r="R1578">
        <v>15.53</v>
      </c>
      <c r="S1578">
        <v>15.57</v>
      </c>
      <c r="T1578">
        <v>31.1</v>
      </c>
      <c r="U1578">
        <v>3610604766</v>
      </c>
      <c r="V1578">
        <v>5810</v>
      </c>
      <c r="W1578">
        <v>153</v>
      </c>
      <c r="X1578">
        <v>16</v>
      </c>
      <c r="Y1578">
        <v>40</v>
      </c>
      <c r="Z1578">
        <v>13.46</v>
      </c>
      <c r="AB1578">
        <v>825</v>
      </c>
      <c r="AC1578" s="38">
        <v>-3.17</v>
      </c>
      <c r="AD1578" s="38">
        <v>-15.04</v>
      </c>
      <c r="AE1578" s="39">
        <v>2.61</v>
      </c>
      <c r="AF1578" s="38">
        <v>213</v>
      </c>
      <c r="AG1578" s="38">
        <v>374</v>
      </c>
      <c r="AH1578">
        <f t="shared" si="123"/>
        <v>587</v>
      </c>
      <c r="AI1578" s="40">
        <f t="shared" si="124"/>
        <v>32.629238465814339</v>
      </c>
    </row>
    <row r="1579" spans="1:35" ht="15">
      <c r="A1579" t="str">
        <f t="shared" si="120"/>
        <v>2933</v>
      </c>
      <c r="B1579" t="str">
        <f t="shared" si="121"/>
        <v>Madocsa</v>
      </c>
      <c r="C1579" t="s">
        <v>1577</v>
      </c>
      <c r="D1579" t="str">
        <f>INDEX(helysegnevtar!$A$4:$F$3181,MATCH(tidy!$B1579,helysegnevtar!$A$4:$A$3181,0),3)</f>
        <v>község</v>
      </c>
      <c r="E1579" t="str">
        <f>INDEX(helysegnevtar!$A$4:$F$3181,MATCH(tidy!$B1579,helysegnevtar!$A$4:$A$3181,0),4)</f>
        <v>Tolna</v>
      </c>
      <c r="F1579" t="str">
        <f>INDEX(helysegnevtar!$A$4:$F$3181,MATCH(tidy!$B1579,helysegnevtar!$A$4:$A$3181,0),6)</f>
        <v>Paksi</v>
      </c>
      <c r="G1579">
        <v>6</v>
      </c>
      <c r="H1579">
        <v>0.63</v>
      </c>
      <c r="I1579">
        <v>52.36</v>
      </c>
      <c r="J1579">
        <v>1872</v>
      </c>
      <c r="K1579">
        <v>581</v>
      </c>
      <c r="L1579">
        <v>638</v>
      </c>
      <c r="M1579">
        <f t="shared" si="122"/>
        <v>1219</v>
      </c>
      <c r="N1579">
        <v>40.35</v>
      </c>
      <c r="O1579">
        <v>17.899999999999999</v>
      </c>
      <c r="P1579">
        <v>35.14</v>
      </c>
      <c r="Q1579">
        <v>43.33</v>
      </c>
      <c r="R1579">
        <v>3.35</v>
      </c>
      <c r="S1579">
        <v>13.71</v>
      </c>
      <c r="T1579">
        <v>17.059999999999999</v>
      </c>
      <c r="U1579">
        <v>4621606135</v>
      </c>
      <c r="V1579">
        <v>4776</v>
      </c>
      <c r="W1579">
        <v>126</v>
      </c>
      <c r="X1579">
        <v>1</v>
      </c>
      <c r="Y1579">
        <v>1</v>
      </c>
      <c r="Z1579">
        <v>6.22</v>
      </c>
      <c r="AB1579">
        <v>359</v>
      </c>
      <c r="AC1579" s="38">
        <v>-11.87</v>
      </c>
      <c r="AD1579" s="38">
        <v>-3.39</v>
      </c>
      <c r="AE1579" s="39">
        <v>10.32</v>
      </c>
      <c r="AF1579" s="38">
        <v>131</v>
      </c>
      <c r="AG1579" s="38">
        <v>209</v>
      </c>
      <c r="AH1579">
        <f t="shared" si="123"/>
        <v>340</v>
      </c>
      <c r="AI1579" s="40">
        <f t="shared" si="124"/>
        <v>27.891714520098443</v>
      </c>
    </row>
    <row r="1580" spans="1:35" ht="15">
      <c r="A1580" t="str">
        <f t="shared" si="120"/>
        <v>2644</v>
      </c>
      <c r="B1580" t="str">
        <f t="shared" si="121"/>
        <v>Maglóca</v>
      </c>
      <c r="C1580" t="s">
        <v>1578</v>
      </c>
      <c r="D1580" t="str">
        <f>INDEX(helysegnevtar!$A$4:$F$3181,MATCH(tidy!$B1580,helysegnevtar!$A$4:$A$3181,0),3)</f>
        <v>község</v>
      </c>
      <c r="E1580" t="str">
        <f>INDEX(helysegnevtar!$A$4:$F$3181,MATCH(tidy!$B1580,helysegnevtar!$A$4:$A$3181,0),4)</f>
        <v>Győr-Moson-Sopron</v>
      </c>
      <c r="F1580" t="str">
        <f>INDEX(helysegnevtar!$A$4:$F$3181,MATCH(tidy!$B1580,helysegnevtar!$A$4:$A$3181,0),6)</f>
        <v>Csornai</v>
      </c>
      <c r="I1580">
        <v>64.790000000000006</v>
      </c>
      <c r="J1580">
        <v>131</v>
      </c>
      <c r="K1580">
        <v>29</v>
      </c>
      <c r="L1580">
        <v>47</v>
      </c>
      <c r="M1580">
        <f t="shared" si="122"/>
        <v>76</v>
      </c>
      <c r="N1580">
        <v>31.38</v>
      </c>
      <c r="O1580">
        <v>10</v>
      </c>
      <c r="Q1580">
        <v>5.77</v>
      </c>
      <c r="R1580">
        <v>0.75</v>
      </c>
      <c r="S1580">
        <v>1.45</v>
      </c>
      <c r="T1580">
        <v>2.2000000000000002</v>
      </c>
      <c r="U1580">
        <v>134565277</v>
      </c>
      <c r="V1580">
        <v>229</v>
      </c>
      <c r="Z1580">
        <v>16.059999999999999</v>
      </c>
      <c r="AA1580">
        <v>7.81</v>
      </c>
      <c r="AB1580">
        <v>24</v>
      </c>
      <c r="AC1580" s="38">
        <v>-48.19</v>
      </c>
      <c r="AD1580" s="38">
        <v>24.1</v>
      </c>
      <c r="AE1580" s="39"/>
      <c r="AF1580" s="38">
        <v>15</v>
      </c>
      <c r="AG1580" s="38">
        <v>20</v>
      </c>
      <c r="AH1580">
        <f t="shared" si="123"/>
        <v>35</v>
      </c>
      <c r="AI1580" s="40">
        <f t="shared" si="124"/>
        <v>46.05263157894737</v>
      </c>
    </row>
    <row r="1581" spans="1:35" ht="15">
      <c r="A1581" t="str">
        <f t="shared" si="120"/>
        <v>1092</v>
      </c>
      <c r="B1581" t="str">
        <f t="shared" si="121"/>
        <v>Maglód</v>
      </c>
      <c r="C1581" t="s">
        <v>1579</v>
      </c>
      <c r="D1581" t="str">
        <f>INDEX(helysegnevtar!$A$4:$F$3181,MATCH(tidy!$B1581,helysegnevtar!$A$4:$A$3181,0),3)</f>
        <v>város</v>
      </c>
      <c r="E1581" t="str">
        <f>INDEX(helysegnevtar!$A$4:$F$3181,MATCH(tidy!$B1581,helysegnevtar!$A$4:$A$3181,0),4)</f>
        <v>Pest</v>
      </c>
      <c r="F1581" t="str">
        <f>INDEX(helysegnevtar!$A$4:$F$3181,MATCH(tidy!$B1581,helysegnevtar!$A$4:$A$3181,0),6)</f>
        <v>Vecsési</v>
      </c>
      <c r="G1581">
        <v>4</v>
      </c>
      <c r="H1581">
        <v>0.6</v>
      </c>
      <c r="I1581">
        <v>49.87</v>
      </c>
      <c r="J1581">
        <v>12792</v>
      </c>
      <c r="K1581">
        <v>4173</v>
      </c>
      <c r="L1581">
        <v>4324</v>
      </c>
      <c r="M1581">
        <f t="shared" si="122"/>
        <v>8497</v>
      </c>
      <c r="N1581">
        <v>36.86</v>
      </c>
      <c r="O1581">
        <v>28.93</v>
      </c>
      <c r="P1581">
        <v>46.55</v>
      </c>
      <c r="Q1581">
        <v>22.38</v>
      </c>
      <c r="R1581">
        <v>10.31</v>
      </c>
      <c r="S1581">
        <v>48.97</v>
      </c>
      <c r="T1581">
        <v>59.28</v>
      </c>
      <c r="U1581">
        <v>34968725459</v>
      </c>
      <c r="V1581">
        <v>26042</v>
      </c>
      <c r="W1581">
        <v>951</v>
      </c>
      <c r="Y1581">
        <v>7</v>
      </c>
      <c r="Z1581">
        <v>11.48</v>
      </c>
      <c r="AA1581">
        <v>1.36</v>
      </c>
      <c r="AB1581">
        <v>1977</v>
      </c>
      <c r="AC1581" s="38">
        <v>2.1800000000000002</v>
      </c>
      <c r="AD1581" s="38">
        <v>0</v>
      </c>
      <c r="AE1581" s="39">
        <v>8.31</v>
      </c>
      <c r="AF1581" s="38">
        <v>853</v>
      </c>
      <c r="AG1581" s="38">
        <v>1207</v>
      </c>
      <c r="AH1581">
        <f t="shared" si="123"/>
        <v>2060</v>
      </c>
      <c r="AI1581" s="40">
        <f t="shared" si="124"/>
        <v>24.243850770860302</v>
      </c>
    </row>
    <row r="1582" spans="1:35" ht="15">
      <c r="A1582" t="str">
        <f t="shared" si="120"/>
        <v>681</v>
      </c>
      <c r="B1582" t="str">
        <f t="shared" si="121"/>
        <v>Mágocs</v>
      </c>
      <c r="C1582" t="s">
        <v>1580</v>
      </c>
      <c r="D1582" t="str">
        <f>INDEX(helysegnevtar!$A$4:$F$3181,MATCH(tidy!$B1582,helysegnevtar!$A$4:$A$3181,0),3)</f>
        <v>város</v>
      </c>
      <c r="E1582" t="str">
        <f>INDEX(helysegnevtar!$A$4:$F$3181,MATCH(tidy!$B1582,helysegnevtar!$A$4:$A$3181,0),4)</f>
        <v>Baranya</v>
      </c>
      <c r="F1582" t="str">
        <f>INDEX(helysegnevtar!$A$4:$F$3181,MATCH(tidy!$B1582,helysegnevtar!$A$4:$A$3181,0),6)</f>
        <v>Hegyháti</v>
      </c>
      <c r="G1582">
        <v>19</v>
      </c>
      <c r="H1582">
        <v>5.92</v>
      </c>
      <c r="I1582">
        <v>56.4</v>
      </c>
      <c r="J1582">
        <v>2236</v>
      </c>
      <c r="K1582">
        <v>682</v>
      </c>
      <c r="L1582">
        <v>760</v>
      </c>
      <c r="M1582">
        <f t="shared" si="122"/>
        <v>1442</v>
      </c>
      <c r="N1582">
        <v>56.17</v>
      </c>
      <c r="O1582">
        <v>16.100000000000001</v>
      </c>
      <c r="P1582">
        <v>75</v>
      </c>
      <c r="Q1582">
        <v>42.54</v>
      </c>
      <c r="R1582">
        <v>4.1100000000000003</v>
      </c>
      <c r="S1582">
        <v>8.85</v>
      </c>
      <c r="T1582">
        <v>12.96</v>
      </c>
      <c r="U1582">
        <v>3842347809</v>
      </c>
      <c r="V1582">
        <v>6387</v>
      </c>
      <c r="W1582">
        <v>137</v>
      </c>
      <c r="X1582">
        <v>17</v>
      </c>
      <c r="Y1582">
        <v>6</v>
      </c>
      <c r="Z1582">
        <v>8.58</v>
      </c>
      <c r="AB1582">
        <v>501</v>
      </c>
      <c r="AC1582" s="38">
        <v>-9.5299999999999994</v>
      </c>
      <c r="AD1582" s="38">
        <v>-15.73</v>
      </c>
      <c r="AE1582" s="39">
        <v>15.33</v>
      </c>
      <c r="AF1582" s="38">
        <v>179</v>
      </c>
      <c r="AG1582" s="38">
        <v>284</v>
      </c>
      <c r="AH1582">
        <f t="shared" si="123"/>
        <v>463</v>
      </c>
      <c r="AI1582" s="40">
        <f t="shared" si="124"/>
        <v>32.108183079056865</v>
      </c>
    </row>
    <row r="1583" spans="1:35" ht="15">
      <c r="A1583" t="str">
        <f t="shared" si="120"/>
        <v>2998</v>
      </c>
      <c r="B1583" t="str">
        <f t="shared" si="121"/>
        <v>Magosliget</v>
      </c>
      <c r="C1583" t="s">
        <v>1581</v>
      </c>
      <c r="D1583" t="str">
        <f>INDEX(helysegnevtar!$A$4:$F$3181,MATCH(tidy!$B1583,helysegnevtar!$A$4:$A$3181,0),3)</f>
        <v>község</v>
      </c>
      <c r="E1583" t="str">
        <f>INDEX(helysegnevtar!$A$4:$F$3181,MATCH(tidy!$B1583,helysegnevtar!$A$4:$A$3181,0),4)</f>
        <v>Szabolcs-Szatmár-Bereg</v>
      </c>
      <c r="F1583" t="str">
        <f>INDEX(helysegnevtar!$A$4:$F$3181,MATCH(tidy!$B1583,helysegnevtar!$A$4:$A$3181,0),6)</f>
        <v>Fehérgyarmati</v>
      </c>
      <c r="G1583">
        <v>63</v>
      </c>
      <c r="H1583">
        <v>3.75</v>
      </c>
      <c r="I1583">
        <v>42.65</v>
      </c>
      <c r="J1583">
        <v>337</v>
      </c>
      <c r="K1583">
        <v>113</v>
      </c>
      <c r="L1583">
        <v>120</v>
      </c>
      <c r="M1583">
        <f t="shared" si="122"/>
        <v>233</v>
      </c>
      <c r="N1583">
        <v>104.4</v>
      </c>
      <c r="O1583">
        <v>6.55</v>
      </c>
      <c r="P1583">
        <v>37.93</v>
      </c>
      <c r="Q1583">
        <v>5.17</v>
      </c>
      <c r="R1583">
        <v>0.62</v>
      </c>
      <c r="S1583">
        <v>2.2999999999999998</v>
      </c>
      <c r="T1583">
        <v>2.92</v>
      </c>
      <c r="U1583">
        <v>277878044</v>
      </c>
      <c r="V1583">
        <v>651</v>
      </c>
      <c r="Z1583">
        <v>10</v>
      </c>
      <c r="AA1583">
        <v>21.84</v>
      </c>
      <c r="AB1583">
        <v>113</v>
      </c>
      <c r="AC1583" s="38">
        <v>-26.67</v>
      </c>
      <c r="AD1583" s="38">
        <v>6.67</v>
      </c>
      <c r="AE1583" s="39"/>
      <c r="AF1583" s="38">
        <v>9</v>
      </c>
      <c r="AG1583" s="38">
        <v>11</v>
      </c>
      <c r="AH1583">
        <f t="shared" si="123"/>
        <v>20</v>
      </c>
      <c r="AI1583" s="40">
        <f t="shared" si="124"/>
        <v>8.5836909871244629</v>
      </c>
    </row>
    <row r="1584" spans="1:35" ht="15">
      <c r="A1584" t="str">
        <f t="shared" si="120"/>
        <v>1662</v>
      </c>
      <c r="B1584" t="str">
        <f t="shared" si="121"/>
        <v>Magy</v>
      </c>
      <c r="C1584" t="s">
        <v>1582</v>
      </c>
      <c r="D1584" t="str">
        <f>INDEX(helysegnevtar!$A$4:$F$3181,MATCH(tidy!$B1584,helysegnevtar!$A$4:$A$3181,0),3)</f>
        <v>község</v>
      </c>
      <c r="E1584" t="str">
        <f>INDEX(helysegnevtar!$A$4:$F$3181,MATCH(tidy!$B1584,helysegnevtar!$A$4:$A$3181,0),4)</f>
        <v>Szabolcs-Szatmár-Bereg</v>
      </c>
      <c r="F1584" t="str">
        <f>INDEX(helysegnevtar!$A$4:$F$3181,MATCH(tidy!$B1584,helysegnevtar!$A$4:$A$3181,0),6)</f>
        <v>Baktalórántházai</v>
      </c>
      <c r="G1584">
        <v>24</v>
      </c>
      <c r="H1584">
        <v>4.0199999999999996</v>
      </c>
      <c r="I1584">
        <v>48.77</v>
      </c>
      <c r="J1584">
        <v>885</v>
      </c>
      <c r="K1584">
        <v>296</v>
      </c>
      <c r="L1584">
        <v>311</v>
      </c>
      <c r="M1584">
        <f t="shared" si="122"/>
        <v>607</v>
      </c>
      <c r="N1584">
        <v>32.4</v>
      </c>
      <c r="O1584">
        <v>11.38</v>
      </c>
      <c r="P1584">
        <v>65.12</v>
      </c>
      <c r="Q1584">
        <v>20.7</v>
      </c>
      <c r="R1584">
        <v>0.3</v>
      </c>
      <c r="S1584">
        <v>3.63</v>
      </c>
      <c r="T1584">
        <v>3.93</v>
      </c>
      <c r="U1584">
        <v>1135209871</v>
      </c>
      <c r="V1584">
        <v>2424</v>
      </c>
      <c r="W1584">
        <v>91</v>
      </c>
      <c r="X1584">
        <v>22</v>
      </c>
      <c r="Y1584">
        <v>12</v>
      </c>
      <c r="Z1584">
        <v>23.74</v>
      </c>
      <c r="AB1584">
        <v>237</v>
      </c>
      <c r="AC1584" s="38">
        <v>52.47</v>
      </c>
      <c r="AD1584" s="38">
        <v>6.25</v>
      </c>
      <c r="AE1584" s="39">
        <v>45.05</v>
      </c>
      <c r="AF1584" s="38">
        <v>44</v>
      </c>
      <c r="AG1584" s="38">
        <v>84</v>
      </c>
      <c r="AH1584">
        <f t="shared" si="123"/>
        <v>128</v>
      </c>
      <c r="AI1584" s="40">
        <f t="shared" si="124"/>
        <v>21.087314662273478</v>
      </c>
    </row>
    <row r="1585" spans="1:35" ht="15">
      <c r="A1585" t="str">
        <f t="shared" si="120"/>
        <v>2767</v>
      </c>
      <c r="B1585" t="str">
        <f t="shared" si="121"/>
        <v>Magyaralmás</v>
      </c>
      <c r="C1585" t="s">
        <v>1583</v>
      </c>
      <c r="D1585" t="str">
        <f>INDEX(helysegnevtar!$A$4:$F$3181,MATCH(tidy!$B1585,helysegnevtar!$A$4:$A$3181,0),3)</f>
        <v>község</v>
      </c>
      <c r="E1585" t="str">
        <f>INDEX(helysegnevtar!$A$4:$F$3181,MATCH(tidy!$B1585,helysegnevtar!$A$4:$A$3181,0),4)</f>
        <v>Fejér</v>
      </c>
      <c r="F1585" t="str">
        <f>INDEX(helysegnevtar!$A$4:$F$3181,MATCH(tidy!$B1585,helysegnevtar!$A$4:$A$3181,0),6)</f>
        <v>Móri</v>
      </c>
      <c r="G1585">
        <v>1</v>
      </c>
      <c r="I1585">
        <v>56.85</v>
      </c>
      <c r="J1585">
        <v>1715</v>
      </c>
      <c r="K1585">
        <v>518</v>
      </c>
      <c r="L1585">
        <v>559</v>
      </c>
      <c r="M1585">
        <f t="shared" si="122"/>
        <v>1077</v>
      </c>
      <c r="N1585">
        <v>21.63</v>
      </c>
      <c r="O1585">
        <v>27.03</v>
      </c>
      <c r="P1585">
        <v>46.15</v>
      </c>
      <c r="Q1585">
        <v>22.42</v>
      </c>
      <c r="R1585">
        <v>1.91</v>
      </c>
      <c r="S1585">
        <v>10.18</v>
      </c>
      <c r="T1585">
        <v>12.09</v>
      </c>
      <c r="U1585">
        <v>4766437893</v>
      </c>
      <c r="V1585">
        <v>3781</v>
      </c>
      <c r="W1585">
        <v>44</v>
      </c>
      <c r="Z1585">
        <v>4.3099999999999996</v>
      </c>
      <c r="AB1585">
        <v>270</v>
      </c>
      <c r="AC1585" s="38">
        <v>23.42</v>
      </c>
      <c r="AD1585" s="38">
        <v>2.4700000000000002</v>
      </c>
      <c r="AE1585" s="39">
        <v>0</v>
      </c>
      <c r="AF1585" s="38">
        <v>106</v>
      </c>
      <c r="AG1585" s="38">
        <v>185</v>
      </c>
      <c r="AH1585">
        <f t="shared" si="123"/>
        <v>291</v>
      </c>
      <c r="AI1585" s="40">
        <f t="shared" si="124"/>
        <v>27.019498607242337</v>
      </c>
    </row>
    <row r="1586" spans="1:35" ht="15">
      <c r="A1586" t="str">
        <f t="shared" si="120"/>
        <v>1042</v>
      </c>
      <c r="B1586" t="str">
        <f t="shared" si="121"/>
        <v>Magyaratád</v>
      </c>
      <c r="C1586" t="s">
        <v>1584</v>
      </c>
      <c r="D1586" t="str">
        <f>INDEX(helysegnevtar!$A$4:$F$3181,MATCH(tidy!$B1586,helysegnevtar!$A$4:$A$3181,0),3)</f>
        <v>község</v>
      </c>
      <c r="E1586" t="str">
        <f>INDEX(helysegnevtar!$A$4:$F$3181,MATCH(tidy!$B1586,helysegnevtar!$A$4:$A$3181,0),4)</f>
        <v>Somogy</v>
      </c>
      <c r="F1586" t="str">
        <f>INDEX(helysegnevtar!$A$4:$F$3181,MATCH(tidy!$B1586,helysegnevtar!$A$4:$A$3181,0),6)</f>
        <v>Kaposvári</v>
      </c>
      <c r="G1586">
        <v>5</v>
      </c>
      <c r="H1586">
        <v>0.39</v>
      </c>
      <c r="I1586">
        <v>63.33</v>
      </c>
      <c r="J1586">
        <v>784</v>
      </c>
      <c r="K1586">
        <v>228</v>
      </c>
      <c r="L1586">
        <v>257</v>
      </c>
      <c r="M1586">
        <f t="shared" si="122"/>
        <v>485</v>
      </c>
      <c r="N1586">
        <v>17.03</v>
      </c>
      <c r="O1586">
        <v>16.62</v>
      </c>
      <c r="P1586">
        <v>46.15</v>
      </c>
      <c r="Q1586">
        <v>18.82</v>
      </c>
      <c r="R1586">
        <v>1.08</v>
      </c>
      <c r="S1586">
        <v>3.56</v>
      </c>
      <c r="T1586">
        <v>4.6399999999999997</v>
      </c>
      <c r="U1586">
        <v>1491935488</v>
      </c>
      <c r="V1586">
        <v>1813</v>
      </c>
      <c r="Z1586">
        <v>8.32</v>
      </c>
      <c r="AA1586">
        <v>4.63</v>
      </c>
      <c r="AB1586">
        <v>147</v>
      </c>
      <c r="AC1586" s="38">
        <v>-18.03</v>
      </c>
      <c r="AD1586" s="38">
        <v>-1.39</v>
      </c>
      <c r="AE1586" s="39"/>
      <c r="AF1586" s="38">
        <v>72</v>
      </c>
      <c r="AG1586" s="38">
        <v>116</v>
      </c>
      <c r="AH1586">
        <f t="shared" si="123"/>
        <v>188</v>
      </c>
      <c r="AI1586" s="40">
        <f t="shared" si="124"/>
        <v>38.762886597938149</v>
      </c>
    </row>
    <row r="1587" spans="1:35" ht="15">
      <c r="A1587" t="str">
        <f t="shared" si="120"/>
        <v>2790</v>
      </c>
      <c r="B1587" t="str">
        <f t="shared" si="121"/>
        <v>Magyarbánhegyes</v>
      </c>
      <c r="C1587" t="s">
        <v>1585</v>
      </c>
      <c r="D1587" t="str">
        <f>INDEX(helysegnevtar!$A$4:$F$3181,MATCH(tidy!$B1587,helysegnevtar!$A$4:$A$3181,0),3)</f>
        <v>község</v>
      </c>
      <c r="E1587" t="str">
        <f>INDEX(helysegnevtar!$A$4:$F$3181,MATCH(tidy!$B1587,helysegnevtar!$A$4:$A$3181,0),4)</f>
        <v>Békés</v>
      </c>
      <c r="F1587" t="str">
        <f>INDEX(helysegnevtar!$A$4:$F$3181,MATCH(tidy!$B1587,helysegnevtar!$A$4:$A$3181,0),6)</f>
        <v>Mezőkovácsházai</v>
      </c>
      <c r="G1587">
        <v>76</v>
      </c>
      <c r="H1587">
        <v>2.2200000000000002</v>
      </c>
      <c r="I1587">
        <v>54.82</v>
      </c>
      <c r="J1587">
        <v>2072</v>
      </c>
      <c r="K1587">
        <v>622</v>
      </c>
      <c r="L1587">
        <v>725</v>
      </c>
      <c r="M1587">
        <f t="shared" si="122"/>
        <v>1347</v>
      </c>
      <c r="N1587">
        <v>39.08</v>
      </c>
      <c r="O1587">
        <v>12.28</v>
      </c>
      <c r="P1587">
        <v>57.14</v>
      </c>
      <c r="Q1587">
        <v>36.56</v>
      </c>
      <c r="R1587">
        <v>1.5</v>
      </c>
      <c r="S1587">
        <v>25.8</v>
      </c>
      <c r="T1587">
        <v>27.3</v>
      </c>
      <c r="U1587">
        <v>3047588676</v>
      </c>
      <c r="V1587">
        <v>5106</v>
      </c>
      <c r="W1587">
        <v>161</v>
      </c>
      <c r="X1587">
        <v>26</v>
      </c>
      <c r="Y1587">
        <v>12</v>
      </c>
      <c r="Z1587">
        <v>12.33</v>
      </c>
      <c r="AB1587">
        <v>544</v>
      </c>
      <c r="AC1587" s="38">
        <v>-5.9</v>
      </c>
      <c r="AD1587" s="38">
        <v>-11.79</v>
      </c>
      <c r="AE1587" s="39">
        <v>32.299999999999997</v>
      </c>
      <c r="AF1587" s="38">
        <v>169</v>
      </c>
      <c r="AG1587" s="38">
        <v>253</v>
      </c>
      <c r="AH1587">
        <f t="shared" si="123"/>
        <v>422</v>
      </c>
      <c r="AI1587" s="40">
        <f t="shared" si="124"/>
        <v>31.328878990348922</v>
      </c>
    </row>
    <row r="1588" spans="1:35" ht="15">
      <c r="A1588" t="str">
        <f t="shared" si="120"/>
        <v>2517</v>
      </c>
      <c r="B1588" t="str">
        <f t="shared" si="121"/>
        <v>Magyarbóly</v>
      </c>
      <c r="C1588" t="s">
        <v>1586</v>
      </c>
      <c r="D1588" t="str">
        <f>INDEX(helysegnevtar!$A$4:$F$3181,MATCH(tidy!$B1588,helysegnevtar!$A$4:$A$3181,0),3)</f>
        <v>község</v>
      </c>
      <c r="E1588" t="str">
        <f>INDEX(helysegnevtar!$A$4:$F$3181,MATCH(tidy!$B1588,helysegnevtar!$A$4:$A$3181,0),4)</f>
        <v>Baranya</v>
      </c>
      <c r="F1588" t="str">
        <f>INDEX(helysegnevtar!$A$4:$F$3181,MATCH(tidy!$B1588,helysegnevtar!$A$4:$A$3181,0),6)</f>
        <v>Siklósi</v>
      </c>
      <c r="G1588">
        <v>10</v>
      </c>
      <c r="H1588">
        <v>2.64</v>
      </c>
      <c r="I1588">
        <v>68.36</v>
      </c>
      <c r="J1588">
        <v>957</v>
      </c>
      <c r="K1588">
        <v>276</v>
      </c>
      <c r="L1588">
        <v>304</v>
      </c>
      <c r="M1588">
        <f t="shared" si="122"/>
        <v>580</v>
      </c>
      <c r="N1588">
        <v>40.94</v>
      </c>
      <c r="O1588">
        <v>10.34</v>
      </c>
      <c r="P1588">
        <v>40</v>
      </c>
      <c r="Q1588">
        <v>17.22</v>
      </c>
      <c r="R1588">
        <v>3.4</v>
      </c>
      <c r="S1588">
        <v>3.33</v>
      </c>
      <c r="T1588">
        <v>6.73</v>
      </c>
      <c r="U1588">
        <v>1447654405</v>
      </c>
      <c r="V1588">
        <v>2379</v>
      </c>
      <c r="W1588">
        <v>81</v>
      </c>
      <c r="X1588">
        <v>2</v>
      </c>
      <c r="Y1588">
        <v>15</v>
      </c>
      <c r="Z1588">
        <v>4.42</v>
      </c>
      <c r="AB1588">
        <v>272</v>
      </c>
      <c r="AC1588" s="38">
        <v>23.23</v>
      </c>
      <c r="AD1588" s="38">
        <v>-15.49</v>
      </c>
      <c r="AE1588" s="39">
        <v>34.57</v>
      </c>
      <c r="AF1588" s="38">
        <v>75</v>
      </c>
      <c r="AG1588" s="38">
        <v>138</v>
      </c>
      <c r="AH1588">
        <f t="shared" si="123"/>
        <v>213</v>
      </c>
      <c r="AI1588" s="40">
        <f t="shared" si="124"/>
        <v>36.724137931034484</v>
      </c>
    </row>
    <row r="1589" spans="1:35" ht="15">
      <c r="A1589" t="str">
        <f t="shared" si="120"/>
        <v>596</v>
      </c>
      <c r="B1589" t="str">
        <f t="shared" si="121"/>
        <v>Magyarcsanád</v>
      </c>
      <c r="C1589" t="s">
        <v>1587</v>
      </c>
      <c r="D1589" t="str">
        <f>INDEX(helysegnevtar!$A$4:$F$3181,MATCH(tidy!$B1589,helysegnevtar!$A$4:$A$3181,0),3)</f>
        <v>község</v>
      </c>
      <c r="E1589" t="str">
        <f>INDEX(helysegnevtar!$A$4:$F$3181,MATCH(tidy!$B1589,helysegnevtar!$A$4:$A$3181,0),4)</f>
        <v>Csongrád-Csanád</v>
      </c>
      <c r="F1589" t="str">
        <f>INDEX(helysegnevtar!$A$4:$F$3181,MATCH(tidy!$B1589,helysegnevtar!$A$4:$A$3181,0),6)</f>
        <v>Makói</v>
      </c>
      <c r="G1589">
        <v>46</v>
      </c>
      <c r="H1589">
        <v>9.14</v>
      </c>
      <c r="I1589">
        <v>48.32</v>
      </c>
      <c r="J1589">
        <v>1376</v>
      </c>
      <c r="K1589">
        <v>433</v>
      </c>
      <c r="L1589">
        <v>497</v>
      </c>
      <c r="M1589">
        <f t="shared" si="122"/>
        <v>930</v>
      </c>
      <c r="N1589">
        <v>39.36</v>
      </c>
      <c r="O1589">
        <v>5.2</v>
      </c>
      <c r="P1589">
        <v>57.58</v>
      </c>
      <c r="Q1589">
        <v>48.02</v>
      </c>
      <c r="R1589">
        <v>8.8000000000000007</v>
      </c>
      <c r="S1589">
        <v>10.6</v>
      </c>
      <c r="T1589">
        <v>19.399999999999999</v>
      </c>
      <c r="U1589">
        <v>1499406163</v>
      </c>
      <c r="V1589">
        <v>3144</v>
      </c>
      <c r="W1589">
        <v>81</v>
      </c>
      <c r="Y1589">
        <v>58</v>
      </c>
      <c r="Z1589">
        <v>21.63</v>
      </c>
      <c r="AB1589">
        <v>463</v>
      </c>
      <c r="AC1589" s="38">
        <v>1.6</v>
      </c>
      <c r="AD1589" s="38">
        <v>-9.6199999999999992</v>
      </c>
      <c r="AE1589" s="39">
        <v>13.58</v>
      </c>
      <c r="AF1589" s="38">
        <v>97</v>
      </c>
      <c r="AG1589" s="38">
        <v>140</v>
      </c>
      <c r="AH1589">
        <f t="shared" si="123"/>
        <v>237</v>
      </c>
      <c r="AI1589" s="40">
        <f t="shared" si="124"/>
        <v>25.483870967741932</v>
      </c>
    </row>
    <row r="1590" spans="1:35" ht="15">
      <c r="A1590" t="str">
        <f t="shared" si="120"/>
        <v>1153</v>
      </c>
      <c r="B1590" t="str">
        <f t="shared" si="121"/>
        <v>Magyardombegyház</v>
      </c>
      <c r="C1590" t="s">
        <v>1588</v>
      </c>
      <c r="D1590" t="str">
        <f>INDEX(helysegnevtar!$A$4:$F$3181,MATCH(tidy!$B1590,helysegnevtar!$A$4:$A$3181,0),3)</f>
        <v>község</v>
      </c>
      <c r="E1590" t="str">
        <f>INDEX(helysegnevtar!$A$4:$F$3181,MATCH(tidy!$B1590,helysegnevtar!$A$4:$A$3181,0),4)</f>
        <v>Békés</v>
      </c>
      <c r="F1590" t="str">
        <f>INDEX(helysegnevtar!$A$4:$F$3181,MATCH(tidy!$B1590,helysegnevtar!$A$4:$A$3181,0),6)</f>
        <v>Mezőkovácsházai</v>
      </c>
      <c r="G1590">
        <v>19</v>
      </c>
      <c r="H1590">
        <v>1.86</v>
      </c>
      <c r="I1590">
        <v>36.75</v>
      </c>
      <c r="J1590">
        <v>211</v>
      </c>
      <c r="K1590">
        <v>68</v>
      </c>
      <c r="L1590">
        <v>85</v>
      </c>
      <c r="M1590">
        <f t="shared" si="122"/>
        <v>153</v>
      </c>
      <c r="N1590">
        <v>50.31</v>
      </c>
      <c r="O1590">
        <v>8.64</v>
      </c>
      <c r="P1590">
        <v>66.67</v>
      </c>
      <c r="Q1590">
        <v>7.65</v>
      </c>
      <c r="R1590">
        <v>0.54</v>
      </c>
      <c r="S1590">
        <v>2.36</v>
      </c>
      <c r="T1590">
        <v>2.9</v>
      </c>
      <c r="U1590">
        <v>217656553</v>
      </c>
      <c r="V1590">
        <v>408</v>
      </c>
      <c r="Z1590">
        <v>12.66</v>
      </c>
      <c r="AA1590">
        <v>50.33</v>
      </c>
      <c r="AB1590">
        <v>63</v>
      </c>
      <c r="AC1590" s="38">
        <v>-50.63</v>
      </c>
      <c r="AD1590" s="38">
        <v>-6.33</v>
      </c>
      <c r="AE1590" s="39"/>
      <c r="AF1590" s="38">
        <v>14</v>
      </c>
      <c r="AG1590" s="38">
        <v>20</v>
      </c>
      <c r="AH1590">
        <f t="shared" si="123"/>
        <v>34</v>
      </c>
      <c r="AI1590" s="40">
        <f t="shared" si="124"/>
        <v>22.222222222222221</v>
      </c>
    </row>
    <row r="1591" spans="1:35" ht="15">
      <c r="A1591" t="str">
        <f t="shared" si="120"/>
        <v>2975</v>
      </c>
      <c r="B1591" t="str">
        <f t="shared" si="121"/>
        <v>Magyaregregy</v>
      </c>
      <c r="C1591" t="s">
        <v>1589</v>
      </c>
      <c r="D1591" t="str">
        <f>INDEX(helysegnevtar!$A$4:$F$3181,MATCH(tidy!$B1591,helysegnevtar!$A$4:$A$3181,0),3)</f>
        <v>község</v>
      </c>
      <c r="E1591" t="str">
        <f>INDEX(helysegnevtar!$A$4:$F$3181,MATCH(tidy!$B1591,helysegnevtar!$A$4:$A$3181,0),4)</f>
        <v>Baranya</v>
      </c>
      <c r="F1591" t="str">
        <f>INDEX(helysegnevtar!$A$4:$F$3181,MATCH(tidy!$B1591,helysegnevtar!$A$4:$A$3181,0),6)</f>
        <v>Komlói</v>
      </c>
      <c r="G1591">
        <v>6</v>
      </c>
      <c r="H1591">
        <v>7.39</v>
      </c>
      <c r="I1591">
        <v>60.72</v>
      </c>
      <c r="J1591">
        <v>747</v>
      </c>
      <c r="K1591">
        <v>238</v>
      </c>
      <c r="L1591">
        <v>214</v>
      </c>
      <c r="M1591">
        <f t="shared" si="122"/>
        <v>452</v>
      </c>
      <c r="N1591">
        <v>30.6</v>
      </c>
      <c r="O1591">
        <v>18.12</v>
      </c>
      <c r="P1591">
        <v>52</v>
      </c>
      <c r="Q1591">
        <v>26.81</v>
      </c>
      <c r="R1591">
        <v>0.56000000000000005</v>
      </c>
      <c r="S1591">
        <v>3.31</v>
      </c>
      <c r="T1591">
        <v>3.87</v>
      </c>
      <c r="U1591">
        <v>1106916024</v>
      </c>
      <c r="V1591">
        <v>1673</v>
      </c>
      <c r="Z1591">
        <v>2.94</v>
      </c>
      <c r="AB1591">
        <v>140</v>
      </c>
      <c r="AC1591" s="38">
        <v>7.36</v>
      </c>
      <c r="AD1591" s="38">
        <v>-7.36</v>
      </c>
      <c r="AE1591" s="39"/>
      <c r="AF1591" s="38">
        <v>74</v>
      </c>
      <c r="AG1591" s="38">
        <v>98</v>
      </c>
      <c r="AH1591">
        <f t="shared" si="123"/>
        <v>172</v>
      </c>
      <c r="AI1591" s="40">
        <f t="shared" si="124"/>
        <v>38.053097345132741</v>
      </c>
    </row>
    <row r="1592" spans="1:35" ht="15">
      <c r="A1592" t="str">
        <f t="shared" si="120"/>
        <v>2537</v>
      </c>
      <c r="B1592" t="str">
        <f t="shared" si="121"/>
        <v>Magyaregres</v>
      </c>
      <c r="C1592" t="s">
        <v>1590</v>
      </c>
      <c r="D1592" t="str">
        <f>INDEX(helysegnevtar!$A$4:$F$3181,MATCH(tidy!$B1592,helysegnevtar!$A$4:$A$3181,0),3)</f>
        <v>község</v>
      </c>
      <c r="E1592" t="str">
        <f>INDEX(helysegnevtar!$A$4:$F$3181,MATCH(tidy!$B1592,helysegnevtar!$A$4:$A$3181,0),4)</f>
        <v>Somogy</v>
      </c>
      <c r="F1592" t="str">
        <f>INDEX(helysegnevtar!$A$4:$F$3181,MATCH(tidy!$B1592,helysegnevtar!$A$4:$A$3181,0),6)</f>
        <v>Kaposvári</v>
      </c>
      <c r="G1592">
        <v>9</v>
      </c>
      <c r="H1592">
        <v>3.99</v>
      </c>
      <c r="I1592">
        <v>45.74</v>
      </c>
      <c r="J1592">
        <v>606</v>
      </c>
      <c r="K1592">
        <v>210</v>
      </c>
      <c r="L1592">
        <v>204</v>
      </c>
      <c r="M1592">
        <f t="shared" si="122"/>
        <v>414</v>
      </c>
      <c r="N1592">
        <v>9.6</v>
      </c>
      <c r="O1592">
        <v>13.67</v>
      </c>
      <c r="P1592">
        <v>33.33</v>
      </c>
      <c r="Q1592">
        <v>14.4</v>
      </c>
      <c r="R1592">
        <v>3.17</v>
      </c>
      <c r="S1592">
        <v>5</v>
      </c>
      <c r="T1592">
        <v>8.17</v>
      </c>
      <c r="U1592">
        <v>1072974263</v>
      </c>
      <c r="V1592">
        <v>1273</v>
      </c>
      <c r="Z1592">
        <v>5.38</v>
      </c>
      <c r="AA1592">
        <v>4.6500000000000004</v>
      </c>
      <c r="AB1592">
        <v>125</v>
      </c>
      <c r="AC1592" s="38">
        <v>-17.920000000000002</v>
      </c>
      <c r="AD1592" s="38">
        <v>-3.58</v>
      </c>
      <c r="AE1592" s="39"/>
      <c r="AF1592" s="38">
        <v>46</v>
      </c>
      <c r="AG1592" s="38">
        <v>49</v>
      </c>
      <c r="AH1592">
        <f t="shared" si="123"/>
        <v>95</v>
      </c>
      <c r="AI1592" s="40">
        <f t="shared" si="124"/>
        <v>22.946859903381643</v>
      </c>
    </row>
    <row r="1593" spans="1:35" ht="15">
      <c r="A1593" t="str">
        <f t="shared" si="120"/>
        <v>891</v>
      </c>
      <c r="B1593" t="str">
        <f t="shared" si="121"/>
        <v>Magyarföld</v>
      </c>
      <c r="C1593" t="s">
        <v>1591</v>
      </c>
      <c r="D1593" t="str">
        <f>INDEX(helysegnevtar!$A$4:$F$3181,MATCH(tidy!$B1593,helysegnevtar!$A$4:$A$3181,0),3)</f>
        <v>község</v>
      </c>
      <c r="E1593" t="str">
        <f>INDEX(helysegnevtar!$A$4:$F$3181,MATCH(tidy!$B1593,helysegnevtar!$A$4:$A$3181,0),4)</f>
        <v>Zala</v>
      </c>
      <c r="F1593" t="str">
        <f>INDEX(helysegnevtar!$A$4:$F$3181,MATCH(tidy!$B1593,helysegnevtar!$A$4:$A$3181,0),6)</f>
        <v>Lenti</v>
      </c>
      <c r="G1593">
        <v>1</v>
      </c>
      <c r="I1593">
        <v>52</v>
      </c>
      <c r="J1593">
        <v>50</v>
      </c>
      <c r="K1593">
        <v>18</v>
      </c>
      <c r="L1593">
        <v>13</v>
      </c>
      <c r="M1593">
        <f t="shared" si="122"/>
        <v>31</v>
      </c>
      <c r="N1593">
        <v>49.06</v>
      </c>
      <c r="O1593">
        <v>42.86</v>
      </c>
      <c r="P1593">
        <v>75</v>
      </c>
      <c r="Q1593">
        <v>8.89</v>
      </c>
      <c r="R1593">
        <v>0.68</v>
      </c>
      <c r="S1593">
        <v>0.68</v>
      </c>
      <c r="T1593">
        <v>1.36</v>
      </c>
      <c r="U1593">
        <v>85820999</v>
      </c>
      <c r="V1593">
        <v>105</v>
      </c>
      <c r="Z1593">
        <v>28.17</v>
      </c>
      <c r="AB1593">
        <v>10</v>
      </c>
      <c r="AC1593" s="38">
        <v>56.34</v>
      </c>
      <c r="AD1593" s="38">
        <v>-56.34</v>
      </c>
      <c r="AE1593" s="39"/>
      <c r="AF1593" s="38">
        <v>6</v>
      </c>
      <c r="AG1593" s="38">
        <v>7</v>
      </c>
      <c r="AH1593">
        <f t="shared" si="123"/>
        <v>13</v>
      </c>
      <c r="AI1593" s="40">
        <f t="shared" si="124"/>
        <v>41.935483870967744</v>
      </c>
    </row>
    <row r="1594" spans="1:35" ht="15">
      <c r="A1594" t="str">
        <f t="shared" si="120"/>
        <v>2696</v>
      </c>
      <c r="B1594" t="str">
        <f t="shared" si="121"/>
        <v>Magyargéc</v>
      </c>
      <c r="C1594" t="s">
        <v>1592</v>
      </c>
      <c r="D1594" t="str">
        <f>INDEX(helysegnevtar!$A$4:$F$3181,MATCH(tidy!$B1594,helysegnevtar!$A$4:$A$3181,0),3)</f>
        <v>község</v>
      </c>
      <c r="E1594" t="str">
        <f>INDEX(helysegnevtar!$A$4:$F$3181,MATCH(tidy!$B1594,helysegnevtar!$A$4:$A$3181,0),4)</f>
        <v>Nógrád</v>
      </c>
      <c r="F1594" t="str">
        <f>INDEX(helysegnevtar!$A$4:$F$3181,MATCH(tidy!$B1594,helysegnevtar!$A$4:$A$3181,0),6)</f>
        <v>Szécsényi</v>
      </c>
      <c r="G1594">
        <v>49</v>
      </c>
      <c r="H1594">
        <v>31</v>
      </c>
      <c r="I1594">
        <v>46.69</v>
      </c>
      <c r="J1594">
        <v>815</v>
      </c>
      <c r="K1594">
        <v>270</v>
      </c>
      <c r="L1594">
        <v>274</v>
      </c>
      <c r="M1594">
        <f t="shared" si="122"/>
        <v>544</v>
      </c>
      <c r="N1594">
        <v>29.46</v>
      </c>
      <c r="O1594">
        <v>12.99</v>
      </c>
      <c r="P1594">
        <v>71.430000000000007</v>
      </c>
      <c r="Q1594">
        <v>12.35</v>
      </c>
      <c r="R1594">
        <v>0.87</v>
      </c>
      <c r="S1594">
        <v>5.66</v>
      </c>
      <c r="T1594">
        <v>6.53</v>
      </c>
      <c r="U1594">
        <v>890390419</v>
      </c>
      <c r="V1594">
        <v>1825</v>
      </c>
      <c r="W1594">
        <v>84</v>
      </c>
      <c r="X1594">
        <v>66</v>
      </c>
      <c r="Y1594">
        <v>5</v>
      </c>
      <c r="Z1594">
        <v>22.99</v>
      </c>
      <c r="AA1594">
        <v>13.59</v>
      </c>
      <c r="AB1594">
        <v>317</v>
      </c>
      <c r="AC1594" s="38">
        <v>-10.220000000000001</v>
      </c>
      <c r="AD1594" s="38">
        <v>-1.28</v>
      </c>
      <c r="AE1594" s="39">
        <v>41.67</v>
      </c>
      <c r="AF1594" s="38">
        <v>47</v>
      </c>
      <c r="AG1594" s="38">
        <v>65</v>
      </c>
      <c r="AH1594">
        <f t="shared" si="123"/>
        <v>112</v>
      </c>
      <c r="AI1594" s="40">
        <f t="shared" si="124"/>
        <v>20.588235294117645</v>
      </c>
    </row>
    <row r="1595" spans="1:35" ht="15">
      <c r="A1595" t="str">
        <f t="shared" si="120"/>
        <v>2637</v>
      </c>
      <c r="B1595" t="str">
        <f t="shared" si="121"/>
        <v>Magyargencs</v>
      </c>
      <c r="C1595" t="s">
        <v>1593</v>
      </c>
      <c r="D1595" t="str">
        <f>INDEX(helysegnevtar!$A$4:$F$3181,MATCH(tidy!$B1595,helysegnevtar!$A$4:$A$3181,0),3)</f>
        <v>község</v>
      </c>
      <c r="E1595" t="str">
        <f>INDEX(helysegnevtar!$A$4:$F$3181,MATCH(tidy!$B1595,helysegnevtar!$A$4:$A$3181,0),4)</f>
        <v>Veszprém</v>
      </c>
      <c r="F1595" t="str">
        <f>INDEX(helysegnevtar!$A$4:$F$3181,MATCH(tidy!$B1595,helysegnevtar!$A$4:$A$3181,0),6)</f>
        <v>Pápai</v>
      </c>
      <c r="G1595">
        <v>3</v>
      </c>
      <c r="I1595">
        <v>65.510000000000005</v>
      </c>
      <c r="J1595">
        <v>496</v>
      </c>
      <c r="K1595">
        <v>141</v>
      </c>
      <c r="L1595">
        <v>158</v>
      </c>
      <c r="M1595">
        <f t="shared" si="122"/>
        <v>299</v>
      </c>
      <c r="N1595">
        <v>71</v>
      </c>
      <c r="O1595">
        <v>8.65</v>
      </c>
      <c r="P1595">
        <v>50</v>
      </c>
      <c r="Q1595">
        <v>38.01</v>
      </c>
      <c r="R1595">
        <v>4.5599999999999996</v>
      </c>
      <c r="S1595">
        <v>3.26</v>
      </c>
      <c r="T1595">
        <v>7.82</v>
      </c>
      <c r="U1595">
        <v>909290290</v>
      </c>
      <c r="V1595">
        <v>1177</v>
      </c>
      <c r="W1595">
        <v>24</v>
      </c>
      <c r="Z1595">
        <v>4.3099999999999996</v>
      </c>
      <c r="AA1595">
        <v>14.01</v>
      </c>
      <c r="AB1595">
        <v>131</v>
      </c>
      <c r="AC1595" s="38">
        <v>28.02</v>
      </c>
      <c r="AD1595" s="38">
        <v>-6.47</v>
      </c>
      <c r="AE1595" s="39">
        <v>58.33</v>
      </c>
      <c r="AF1595" s="38">
        <v>48</v>
      </c>
      <c r="AG1595" s="38">
        <v>78</v>
      </c>
      <c r="AH1595">
        <f t="shared" si="123"/>
        <v>126</v>
      </c>
      <c r="AI1595" s="40">
        <f t="shared" si="124"/>
        <v>42.140468227424748</v>
      </c>
    </row>
    <row r="1596" spans="1:35" ht="15">
      <c r="A1596" t="str">
        <f t="shared" si="120"/>
        <v>543</v>
      </c>
      <c r="B1596" t="str">
        <f t="shared" si="121"/>
        <v>Magyarhertelend</v>
      </c>
      <c r="C1596" t="s">
        <v>1594</v>
      </c>
      <c r="D1596" t="str">
        <f>INDEX(helysegnevtar!$A$4:$F$3181,MATCH(tidy!$B1596,helysegnevtar!$A$4:$A$3181,0),3)</f>
        <v>község</v>
      </c>
      <c r="E1596" t="str">
        <f>INDEX(helysegnevtar!$A$4:$F$3181,MATCH(tidy!$B1596,helysegnevtar!$A$4:$A$3181,0),4)</f>
        <v>Baranya</v>
      </c>
      <c r="F1596" t="str">
        <f>INDEX(helysegnevtar!$A$4:$F$3181,MATCH(tidy!$B1596,helysegnevtar!$A$4:$A$3181,0),6)</f>
        <v>Komlói</v>
      </c>
      <c r="G1596">
        <v>7</v>
      </c>
      <c r="H1596">
        <v>7.82</v>
      </c>
      <c r="I1596">
        <v>52.13</v>
      </c>
      <c r="J1596">
        <v>642</v>
      </c>
      <c r="K1596">
        <v>187</v>
      </c>
      <c r="L1596">
        <v>214</v>
      </c>
      <c r="M1596">
        <f t="shared" si="122"/>
        <v>401</v>
      </c>
      <c r="N1596">
        <v>27.74</v>
      </c>
      <c r="O1596">
        <v>20.239999999999998</v>
      </c>
      <c r="P1596">
        <v>65.22</v>
      </c>
      <c r="Q1596">
        <v>16.16</v>
      </c>
      <c r="R1596">
        <v>3.98</v>
      </c>
      <c r="S1596">
        <v>5.2</v>
      </c>
      <c r="T1596">
        <v>9.18</v>
      </c>
      <c r="U1596">
        <v>1187502958</v>
      </c>
      <c r="V1596">
        <v>1603</v>
      </c>
      <c r="W1596">
        <v>35</v>
      </c>
      <c r="Z1596">
        <v>8.9</v>
      </c>
      <c r="AB1596">
        <v>133</v>
      </c>
      <c r="AC1596" s="38">
        <v>-5.34</v>
      </c>
      <c r="AD1596" s="38">
        <v>-14.23</v>
      </c>
      <c r="AE1596" s="39"/>
      <c r="AF1596" s="38">
        <v>77</v>
      </c>
      <c r="AG1596" s="38">
        <v>86</v>
      </c>
      <c r="AH1596">
        <f t="shared" si="123"/>
        <v>163</v>
      </c>
      <c r="AI1596" s="40">
        <f t="shared" si="124"/>
        <v>40.64837905236908</v>
      </c>
    </row>
    <row r="1597" spans="1:35" ht="15">
      <c r="A1597" t="str">
        <f t="shared" si="120"/>
        <v>368</v>
      </c>
      <c r="B1597" t="str">
        <f t="shared" si="121"/>
        <v>Magyarhomorog</v>
      </c>
      <c r="C1597" t="s">
        <v>1595</v>
      </c>
      <c r="D1597" t="str">
        <f>INDEX(helysegnevtar!$A$4:$F$3181,MATCH(tidy!$B1597,helysegnevtar!$A$4:$A$3181,0),3)</f>
        <v>község</v>
      </c>
      <c r="E1597" t="str">
        <f>INDEX(helysegnevtar!$A$4:$F$3181,MATCH(tidy!$B1597,helysegnevtar!$A$4:$A$3181,0),4)</f>
        <v>Hajdú-Bihar</v>
      </c>
      <c r="F1597" t="str">
        <f>INDEX(helysegnevtar!$A$4:$F$3181,MATCH(tidy!$B1597,helysegnevtar!$A$4:$A$3181,0),6)</f>
        <v>Berettyóújfalui</v>
      </c>
      <c r="G1597">
        <v>44</v>
      </c>
      <c r="H1597">
        <v>0.78</v>
      </c>
      <c r="I1597">
        <v>65.98</v>
      </c>
      <c r="J1597">
        <v>820</v>
      </c>
      <c r="K1597">
        <v>248</v>
      </c>
      <c r="L1597">
        <v>253</v>
      </c>
      <c r="M1597">
        <f t="shared" si="122"/>
        <v>501</v>
      </c>
      <c r="N1597">
        <v>68.510000000000005</v>
      </c>
      <c r="O1597">
        <v>7.43</v>
      </c>
      <c r="P1597">
        <v>65.959999999999994</v>
      </c>
      <c r="Q1597">
        <v>39.99</v>
      </c>
      <c r="R1597">
        <v>1.26</v>
      </c>
      <c r="S1597">
        <v>9.3000000000000007</v>
      </c>
      <c r="T1597">
        <v>10.56</v>
      </c>
      <c r="U1597">
        <v>1284404966</v>
      </c>
      <c r="V1597">
        <v>2118</v>
      </c>
      <c r="W1597">
        <v>131</v>
      </c>
      <c r="X1597">
        <v>5</v>
      </c>
      <c r="Y1597">
        <v>54</v>
      </c>
      <c r="Z1597">
        <v>4.2</v>
      </c>
      <c r="AA1597">
        <v>22.45</v>
      </c>
      <c r="AB1597">
        <v>254</v>
      </c>
      <c r="AC1597" s="38">
        <v>-16.809999999999999</v>
      </c>
      <c r="AD1597" s="38">
        <v>-22.41</v>
      </c>
      <c r="AE1597" s="39">
        <v>61.07</v>
      </c>
      <c r="AF1597" s="38">
        <v>75</v>
      </c>
      <c r="AG1597" s="38">
        <v>118</v>
      </c>
      <c r="AH1597">
        <f t="shared" si="123"/>
        <v>193</v>
      </c>
      <c r="AI1597" s="40">
        <f t="shared" si="124"/>
        <v>38.522954091816366</v>
      </c>
    </row>
    <row r="1598" spans="1:35" ht="15">
      <c r="A1598" t="str">
        <f t="shared" si="120"/>
        <v>1391</v>
      </c>
      <c r="B1598" t="str">
        <f t="shared" si="121"/>
        <v>Magyarkeresztúr</v>
      </c>
      <c r="C1598" t="s">
        <v>1596</v>
      </c>
      <c r="D1598" t="str">
        <f>INDEX(helysegnevtar!$A$4:$F$3181,MATCH(tidy!$B1598,helysegnevtar!$A$4:$A$3181,0),3)</f>
        <v>község</v>
      </c>
      <c r="E1598" t="str">
        <f>INDEX(helysegnevtar!$A$4:$F$3181,MATCH(tidy!$B1598,helysegnevtar!$A$4:$A$3181,0),4)</f>
        <v>Győr-Moson-Sopron</v>
      </c>
      <c r="F1598" t="str">
        <f>INDEX(helysegnevtar!$A$4:$F$3181,MATCH(tidy!$B1598,helysegnevtar!$A$4:$A$3181,0),6)</f>
        <v>Csornai</v>
      </c>
      <c r="G1598">
        <v>4</v>
      </c>
      <c r="I1598">
        <v>43.14</v>
      </c>
      <c r="J1598">
        <v>459</v>
      </c>
      <c r="K1598">
        <v>153</v>
      </c>
      <c r="L1598">
        <v>164</v>
      </c>
      <c r="M1598">
        <f t="shared" si="122"/>
        <v>317</v>
      </c>
      <c r="N1598">
        <v>41.09</v>
      </c>
      <c r="O1598">
        <v>11.05</v>
      </c>
      <c r="P1598">
        <v>50</v>
      </c>
      <c r="Q1598">
        <v>16.73</v>
      </c>
      <c r="R1598">
        <v>0.51</v>
      </c>
      <c r="S1598">
        <v>4.21</v>
      </c>
      <c r="T1598">
        <v>4.72</v>
      </c>
      <c r="U1598">
        <v>818184452</v>
      </c>
      <c r="V1598">
        <v>1015</v>
      </c>
      <c r="Z1598">
        <v>2.46</v>
      </c>
      <c r="AB1598">
        <v>97</v>
      </c>
      <c r="AC1598" s="38">
        <v>24.63</v>
      </c>
      <c r="AD1598" s="38">
        <v>7.39</v>
      </c>
      <c r="AE1598" s="39"/>
      <c r="AF1598" s="38">
        <v>36</v>
      </c>
      <c r="AG1598" s="38">
        <v>56</v>
      </c>
      <c r="AH1598">
        <f t="shared" si="123"/>
        <v>92</v>
      </c>
      <c r="AI1598" s="40">
        <f t="shared" si="124"/>
        <v>29.022082018927449</v>
      </c>
    </row>
    <row r="1599" spans="1:35" ht="15">
      <c r="A1599" t="str">
        <f t="shared" si="120"/>
        <v>601</v>
      </c>
      <c r="B1599" t="str">
        <f t="shared" si="121"/>
        <v>Magyarkeszi</v>
      </c>
      <c r="C1599" t="s">
        <v>1597</v>
      </c>
      <c r="D1599" t="str">
        <f>INDEX(helysegnevtar!$A$4:$F$3181,MATCH(tidy!$B1599,helysegnevtar!$A$4:$A$3181,0),3)</f>
        <v>község</v>
      </c>
      <c r="E1599" t="str">
        <f>INDEX(helysegnevtar!$A$4:$F$3181,MATCH(tidy!$B1599,helysegnevtar!$A$4:$A$3181,0),4)</f>
        <v>Tolna</v>
      </c>
      <c r="F1599" t="str">
        <f>INDEX(helysegnevtar!$A$4:$F$3181,MATCH(tidy!$B1599,helysegnevtar!$A$4:$A$3181,0),6)</f>
        <v>Tamási</v>
      </c>
      <c r="G1599">
        <v>23</v>
      </c>
      <c r="H1599">
        <v>4.3899999999999997</v>
      </c>
      <c r="I1599">
        <v>54.57</v>
      </c>
      <c r="J1599">
        <v>1173</v>
      </c>
      <c r="K1599">
        <v>357</v>
      </c>
      <c r="L1599">
        <v>392</v>
      </c>
      <c r="M1599">
        <f t="shared" si="122"/>
        <v>749</v>
      </c>
      <c r="N1599">
        <v>76.12</v>
      </c>
      <c r="O1599">
        <v>9.4499999999999993</v>
      </c>
      <c r="P1599">
        <v>51.92</v>
      </c>
      <c r="Q1599">
        <v>38.159999999999997</v>
      </c>
      <c r="R1599">
        <v>7.39</v>
      </c>
      <c r="S1599">
        <v>12.82</v>
      </c>
      <c r="T1599">
        <v>20.21</v>
      </c>
      <c r="U1599">
        <v>1276389492</v>
      </c>
      <c r="V1599">
        <v>2482</v>
      </c>
      <c r="W1599">
        <v>79</v>
      </c>
      <c r="X1599">
        <v>18</v>
      </c>
      <c r="Y1599">
        <v>21</v>
      </c>
      <c r="Z1599">
        <v>13.46</v>
      </c>
      <c r="AA1599">
        <v>20.45</v>
      </c>
      <c r="AB1599">
        <v>320</v>
      </c>
      <c r="AC1599" s="38">
        <v>-2.88</v>
      </c>
      <c r="AD1599" s="38">
        <v>1.92</v>
      </c>
      <c r="AE1599" s="39">
        <v>3.8</v>
      </c>
      <c r="AF1599" s="38">
        <v>83</v>
      </c>
      <c r="AG1599" s="38">
        <v>126</v>
      </c>
      <c r="AH1599">
        <f t="shared" si="123"/>
        <v>209</v>
      </c>
      <c r="AI1599" s="40">
        <f t="shared" si="124"/>
        <v>27.903871829105476</v>
      </c>
    </row>
    <row r="1600" spans="1:35" ht="15">
      <c r="A1600" t="str">
        <f t="shared" si="120"/>
        <v>322</v>
      </c>
      <c r="B1600" t="str">
        <f t="shared" si="121"/>
        <v>Magyarlak</v>
      </c>
      <c r="C1600" t="s">
        <v>1598</v>
      </c>
      <c r="D1600" t="str">
        <f>INDEX(helysegnevtar!$A$4:$F$3181,MATCH(tidy!$B1600,helysegnevtar!$A$4:$A$3181,0),3)</f>
        <v>község</v>
      </c>
      <c r="E1600" t="str">
        <f>INDEX(helysegnevtar!$A$4:$F$3181,MATCH(tidy!$B1600,helysegnevtar!$A$4:$A$3181,0),4)</f>
        <v>Vas</v>
      </c>
      <c r="F1600" t="str">
        <f>INDEX(helysegnevtar!$A$4:$F$3181,MATCH(tidy!$B1600,helysegnevtar!$A$4:$A$3181,0),6)</f>
        <v>Szentgotthárdi</v>
      </c>
      <c r="G1600">
        <v>1</v>
      </c>
      <c r="H1600">
        <v>1.44</v>
      </c>
      <c r="I1600">
        <v>58.87</v>
      </c>
      <c r="J1600">
        <v>794</v>
      </c>
      <c r="K1600">
        <v>244</v>
      </c>
      <c r="L1600">
        <v>257</v>
      </c>
      <c r="M1600">
        <f t="shared" si="122"/>
        <v>501</v>
      </c>
      <c r="N1600">
        <v>50.15</v>
      </c>
      <c r="O1600">
        <v>17.75</v>
      </c>
      <c r="P1600">
        <v>75</v>
      </c>
      <c r="Q1600">
        <v>7.62</v>
      </c>
      <c r="R1600">
        <v>0.22</v>
      </c>
      <c r="S1600">
        <v>2.33</v>
      </c>
      <c r="T1600">
        <v>2.5499999999999998</v>
      </c>
      <c r="U1600">
        <v>1358581659</v>
      </c>
      <c r="V1600">
        <v>1552</v>
      </c>
      <c r="W1600">
        <v>53</v>
      </c>
      <c r="X1600">
        <v>4</v>
      </c>
      <c r="Y1600">
        <v>1</v>
      </c>
      <c r="Z1600">
        <v>1.3</v>
      </c>
      <c r="AB1600">
        <v>120</v>
      </c>
      <c r="AC1600" s="38">
        <v>-3.91</v>
      </c>
      <c r="AD1600" s="38">
        <v>-14.34</v>
      </c>
      <c r="AE1600" s="39">
        <v>77.36</v>
      </c>
      <c r="AF1600" s="38">
        <v>64</v>
      </c>
      <c r="AG1600" s="38">
        <v>93</v>
      </c>
      <c r="AH1600">
        <f t="shared" si="123"/>
        <v>157</v>
      </c>
      <c r="AI1600" s="40">
        <f t="shared" si="124"/>
        <v>31.337325349301398</v>
      </c>
    </row>
    <row r="1601" spans="1:35" ht="15">
      <c r="A1601" t="str">
        <f t="shared" si="120"/>
        <v>2354</v>
      </c>
      <c r="B1601" t="str">
        <f t="shared" si="121"/>
        <v>Magyarlukafa</v>
      </c>
      <c r="C1601" t="s">
        <v>1599</v>
      </c>
      <c r="D1601" t="str">
        <f>INDEX(helysegnevtar!$A$4:$F$3181,MATCH(tidy!$B1601,helysegnevtar!$A$4:$A$3181,0),3)</f>
        <v>község</v>
      </c>
      <c r="E1601" t="str">
        <f>INDEX(helysegnevtar!$A$4:$F$3181,MATCH(tidy!$B1601,helysegnevtar!$A$4:$A$3181,0),4)</f>
        <v>Baranya</v>
      </c>
      <c r="F1601" t="str">
        <f>INDEX(helysegnevtar!$A$4:$F$3181,MATCH(tidy!$B1601,helysegnevtar!$A$4:$A$3181,0),6)</f>
        <v>Szigetvári</v>
      </c>
      <c r="G1601">
        <v>6</v>
      </c>
      <c r="H1601">
        <v>7.79</v>
      </c>
      <c r="I1601">
        <v>37.700000000000003</v>
      </c>
      <c r="J1601">
        <v>109</v>
      </c>
      <c r="K1601">
        <v>39</v>
      </c>
      <c r="L1601">
        <v>38</v>
      </c>
      <c r="M1601">
        <f t="shared" si="122"/>
        <v>77</v>
      </c>
      <c r="N1601">
        <v>57.75</v>
      </c>
      <c r="O1601">
        <v>15.63</v>
      </c>
      <c r="P1601">
        <v>100</v>
      </c>
      <c r="Q1601">
        <v>12.97</v>
      </c>
      <c r="R1601">
        <v>4.49</v>
      </c>
      <c r="S1601">
        <v>1.35</v>
      </c>
      <c r="T1601">
        <v>5.84</v>
      </c>
      <c r="U1601">
        <v>62951820</v>
      </c>
      <c r="V1601">
        <v>186</v>
      </c>
      <c r="Z1601">
        <v>11.49</v>
      </c>
      <c r="AA1601">
        <v>17.649999999999999</v>
      </c>
      <c r="AB1601">
        <v>30</v>
      </c>
      <c r="AC1601" s="38">
        <v>-22.99</v>
      </c>
      <c r="AD1601" s="38">
        <v>-22.99</v>
      </c>
      <c r="AE1601" s="39"/>
      <c r="AF1601" s="38">
        <v>15</v>
      </c>
      <c r="AG1601" s="38">
        <v>10</v>
      </c>
      <c r="AH1601">
        <f t="shared" si="123"/>
        <v>25</v>
      </c>
      <c r="AI1601" s="40">
        <f t="shared" si="124"/>
        <v>32.467532467532465</v>
      </c>
    </row>
    <row r="1602" spans="1:35" ht="15">
      <c r="A1602" t="str">
        <f t="shared" si="120"/>
        <v>541</v>
      </c>
      <c r="B1602" t="str">
        <f t="shared" si="121"/>
        <v>Magyarmecske</v>
      </c>
      <c r="C1602" t="s">
        <v>1600</v>
      </c>
      <c r="D1602" t="str">
        <f>INDEX(helysegnevtar!$A$4:$F$3181,MATCH(tidy!$B1602,helysegnevtar!$A$4:$A$3181,0),3)</f>
        <v>község</v>
      </c>
      <c r="E1602" t="str">
        <f>INDEX(helysegnevtar!$A$4:$F$3181,MATCH(tidy!$B1602,helysegnevtar!$A$4:$A$3181,0),4)</f>
        <v>Baranya</v>
      </c>
      <c r="F1602" t="str">
        <f>INDEX(helysegnevtar!$A$4:$F$3181,MATCH(tidy!$B1602,helysegnevtar!$A$4:$A$3181,0),6)</f>
        <v>Sellyei</v>
      </c>
      <c r="G1602">
        <v>22</v>
      </c>
      <c r="H1602">
        <v>14.38</v>
      </c>
      <c r="I1602">
        <v>54.84</v>
      </c>
      <c r="J1602">
        <v>314</v>
      </c>
      <c r="K1602">
        <v>107</v>
      </c>
      <c r="L1602">
        <v>104</v>
      </c>
      <c r="M1602">
        <f t="shared" si="122"/>
        <v>211</v>
      </c>
      <c r="N1602">
        <v>35.31</v>
      </c>
      <c r="O1602">
        <v>6.12</v>
      </c>
      <c r="P1602">
        <v>78.569999999999993</v>
      </c>
      <c r="Q1602">
        <v>11.95</v>
      </c>
      <c r="R1602">
        <v>0.16</v>
      </c>
      <c r="T1602">
        <v>0.16</v>
      </c>
      <c r="U1602">
        <v>365871381</v>
      </c>
      <c r="V1602">
        <v>748</v>
      </c>
      <c r="W1602">
        <v>112</v>
      </c>
      <c r="X1602">
        <v>60</v>
      </c>
      <c r="Y1602">
        <v>12</v>
      </c>
      <c r="Z1602">
        <v>35.15</v>
      </c>
      <c r="AA1602">
        <v>13.64</v>
      </c>
      <c r="AB1602">
        <v>102</v>
      </c>
      <c r="AC1602" s="38">
        <v>-10.54</v>
      </c>
      <c r="AD1602" s="38">
        <v>-7.03</v>
      </c>
      <c r="AE1602" s="39">
        <v>74.11</v>
      </c>
      <c r="AF1602" s="38">
        <v>19</v>
      </c>
      <c r="AG1602" s="38">
        <v>27</v>
      </c>
      <c r="AH1602">
        <f t="shared" si="123"/>
        <v>46</v>
      </c>
      <c r="AI1602" s="40">
        <f t="shared" si="124"/>
        <v>21.800947867298579</v>
      </c>
    </row>
    <row r="1603" spans="1:35" ht="15">
      <c r="A1603" t="str">
        <f t="shared" ref="A1603:A1666" si="125">MID(C1603,SEARCH("(",C1603)+1,LEN(C1603)-SEARCH("(",C1603)-1)</f>
        <v>2728</v>
      </c>
      <c r="B1603" t="str">
        <f t="shared" ref="B1603:B1666" si="126">LEFT(SUBSTITUTE(C1603," * "," "),SEARCH("(",SUBSTITUTE(C1603," * "," "))-2)</f>
        <v>Magyarnádalja</v>
      </c>
      <c r="C1603" t="s">
        <v>1601</v>
      </c>
      <c r="D1603" t="str">
        <f>INDEX(helysegnevtar!$A$4:$F$3181,MATCH(tidy!$B1603,helysegnevtar!$A$4:$A$3181,0),3)</f>
        <v>község</v>
      </c>
      <c r="E1603" t="str">
        <f>INDEX(helysegnevtar!$A$4:$F$3181,MATCH(tidy!$B1603,helysegnevtar!$A$4:$A$3181,0),4)</f>
        <v>Vas</v>
      </c>
      <c r="F1603" t="str">
        <f>INDEX(helysegnevtar!$A$4:$F$3181,MATCH(tidy!$B1603,helysegnevtar!$A$4:$A$3181,0),6)</f>
        <v>Körmendi</v>
      </c>
      <c r="I1603">
        <v>55.49</v>
      </c>
      <c r="J1603">
        <v>282</v>
      </c>
      <c r="K1603">
        <v>97</v>
      </c>
      <c r="L1603">
        <v>84</v>
      </c>
      <c r="M1603">
        <f t="shared" ref="M1603:M1666" si="127">L1603+K1603</f>
        <v>181</v>
      </c>
      <c r="N1603">
        <v>36.619999999999997</v>
      </c>
      <c r="O1603">
        <v>25.38</v>
      </c>
      <c r="Q1603">
        <v>3.85</v>
      </c>
      <c r="R1603">
        <v>1.27</v>
      </c>
      <c r="S1603">
        <v>0.93</v>
      </c>
      <c r="T1603">
        <v>2.2000000000000002</v>
      </c>
      <c r="U1603">
        <v>643485006</v>
      </c>
      <c r="V1603">
        <v>525</v>
      </c>
      <c r="Z1603">
        <v>7.42</v>
      </c>
      <c r="AB1603">
        <v>42</v>
      </c>
      <c r="AC1603" s="38">
        <v>0</v>
      </c>
      <c r="AD1603" s="38">
        <v>-3.71</v>
      </c>
      <c r="AE1603" s="39"/>
      <c r="AF1603" s="38">
        <v>19</v>
      </c>
      <c r="AG1603" s="38">
        <v>19</v>
      </c>
      <c r="AH1603">
        <f t="shared" ref="AH1603:AH1666" si="128">AG1603+AF1603</f>
        <v>38</v>
      </c>
      <c r="AI1603" s="40">
        <f t="shared" ref="AI1603:AI1666" si="129">AH1603/M1603*100</f>
        <v>20.994475138121548</v>
      </c>
    </row>
    <row r="1604" spans="1:35" ht="15">
      <c r="A1604" t="str">
        <f t="shared" si="125"/>
        <v>3240</v>
      </c>
      <c r="B1604" t="str">
        <f t="shared" si="126"/>
        <v>Magyarnándor</v>
      </c>
      <c r="C1604" t="s">
        <v>1602</v>
      </c>
      <c r="D1604" t="str">
        <f>INDEX(helysegnevtar!$A$4:$F$3181,MATCH(tidy!$B1604,helysegnevtar!$A$4:$A$3181,0),3)</f>
        <v>község</v>
      </c>
      <c r="E1604" t="str">
        <f>INDEX(helysegnevtar!$A$4:$F$3181,MATCH(tidy!$B1604,helysegnevtar!$A$4:$A$3181,0),4)</f>
        <v>Nógrád</v>
      </c>
      <c r="F1604" t="str">
        <f>INDEX(helysegnevtar!$A$4:$F$3181,MATCH(tidy!$B1604,helysegnevtar!$A$4:$A$3181,0),6)</f>
        <v>Balassagyarmati</v>
      </c>
      <c r="G1604">
        <v>12</v>
      </c>
      <c r="H1604">
        <v>3.03</v>
      </c>
      <c r="I1604">
        <v>57.49</v>
      </c>
      <c r="J1604">
        <v>1110</v>
      </c>
      <c r="K1604">
        <v>358</v>
      </c>
      <c r="L1604">
        <v>352</v>
      </c>
      <c r="M1604">
        <f t="shared" si="127"/>
        <v>710</v>
      </c>
      <c r="N1604">
        <v>68.42</v>
      </c>
      <c r="O1604">
        <v>13.42</v>
      </c>
      <c r="P1604">
        <v>54.29</v>
      </c>
      <c r="Q1604">
        <v>18.670000000000002</v>
      </c>
      <c r="R1604">
        <v>1.89</v>
      </c>
      <c r="S1604">
        <v>5.89</v>
      </c>
      <c r="T1604">
        <v>7.78</v>
      </c>
      <c r="U1604">
        <v>2228860299</v>
      </c>
      <c r="V1604">
        <v>2728</v>
      </c>
      <c r="W1604">
        <v>100</v>
      </c>
      <c r="X1604">
        <v>18</v>
      </c>
      <c r="Y1604">
        <v>17</v>
      </c>
      <c r="Z1604">
        <v>15.9</v>
      </c>
      <c r="AA1604">
        <v>6.25</v>
      </c>
      <c r="AB1604">
        <v>234</v>
      </c>
      <c r="AC1604" s="38">
        <v>15.9</v>
      </c>
      <c r="AD1604" s="38">
        <v>-9.94</v>
      </c>
      <c r="AE1604" s="39">
        <v>60</v>
      </c>
      <c r="AF1604" s="38">
        <v>76</v>
      </c>
      <c r="AG1604" s="38">
        <v>153</v>
      </c>
      <c r="AH1604">
        <f t="shared" si="128"/>
        <v>229</v>
      </c>
      <c r="AI1604" s="40">
        <f t="shared" si="129"/>
        <v>32.253521126760567</v>
      </c>
    </row>
    <row r="1605" spans="1:35" ht="15">
      <c r="A1605" t="str">
        <f t="shared" si="125"/>
        <v>2043</v>
      </c>
      <c r="B1605" t="str">
        <f t="shared" si="126"/>
        <v>Magyarpolány</v>
      </c>
      <c r="C1605" t="s">
        <v>1603</v>
      </c>
      <c r="D1605" t="str">
        <f>INDEX(helysegnevtar!$A$4:$F$3181,MATCH(tidy!$B1605,helysegnevtar!$A$4:$A$3181,0),3)</f>
        <v>község</v>
      </c>
      <c r="E1605" t="str">
        <f>INDEX(helysegnevtar!$A$4:$F$3181,MATCH(tidy!$B1605,helysegnevtar!$A$4:$A$3181,0),4)</f>
        <v>Veszprém</v>
      </c>
      <c r="F1605" t="str">
        <f>INDEX(helysegnevtar!$A$4:$F$3181,MATCH(tidy!$B1605,helysegnevtar!$A$4:$A$3181,0),6)</f>
        <v>Ajkai</v>
      </c>
      <c r="G1605">
        <v>4</v>
      </c>
      <c r="I1605">
        <v>60.55</v>
      </c>
      <c r="J1605">
        <v>1369</v>
      </c>
      <c r="K1605">
        <v>423</v>
      </c>
      <c r="L1605">
        <v>436</v>
      </c>
      <c r="M1605">
        <f t="shared" si="127"/>
        <v>859</v>
      </c>
      <c r="N1605">
        <v>38.229999999999997</v>
      </c>
      <c r="O1605">
        <v>32.01</v>
      </c>
      <c r="P1605">
        <v>39.130000000000003</v>
      </c>
      <c r="Q1605">
        <v>26.97</v>
      </c>
      <c r="R1605">
        <v>1.9</v>
      </c>
      <c r="S1605">
        <v>7.6</v>
      </c>
      <c r="T1605">
        <v>9.5</v>
      </c>
      <c r="U1605">
        <v>3157233303</v>
      </c>
      <c r="V1605">
        <v>2699</v>
      </c>
      <c r="W1605">
        <v>208</v>
      </c>
      <c r="Y1605">
        <v>1</v>
      </c>
      <c r="Z1605">
        <v>5.49</v>
      </c>
      <c r="AB1605">
        <v>223</v>
      </c>
      <c r="AC1605" s="38">
        <v>6.28</v>
      </c>
      <c r="AD1605" s="38">
        <v>-3.92</v>
      </c>
      <c r="AE1605" s="39">
        <v>61.54</v>
      </c>
      <c r="AF1605" s="38">
        <v>124</v>
      </c>
      <c r="AG1605" s="38">
        <v>152</v>
      </c>
      <c r="AH1605">
        <f t="shared" si="128"/>
        <v>276</v>
      </c>
      <c r="AI1605" s="40">
        <f t="shared" si="129"/>
        <v>32.130384167636791</v>
      </c>
    </row>
    <row r="1606" spans="1:35" ht="15">
      <c r="A1606" t="str">
        <f t="shared" si="125"/>
        <v>2706</v>
      </c>
      <c r="B1606" t="str">
        <f t="shared" si="126"/>
        <v>Magyarsarlós</v>
      </c>
      <c r="C1606" t="s">
        <v>1604</v>
      </c>
      <c r="D1606" t="str">
        <f>INDEX(helysegnevtar!$A$4:$F$3181,MATCH(tidy!$B1606,helysegnevtar!$A$4:$A$3181,0),3)</f>
        <v>község</v>
      </c>
      <c r="E1606" t="str">
        <f>INDEX(helysegnevtar!$A$4:$F$3181,MATCH(tidy!$B1606,helysegnevtar!$A$4:$A$3181,0),4)</f>
        <v>Baranya</v>
      </c>
      <c r="F1606" t="str">
        <f>INDEX(helysegnevtar!$A$4:$F$3181,MATCH(tidy!$B1606,helysegnevtar!$A$4:$A$3181,0),6)</f>
        <v>Pécsi</v>
      </c>
      <c r="G1606">
        <v>1</v>
      </c>
      <c r="I1606">
        <v>48.3</v>
      </c>
      <c r="J1606">
        <v>287</v>
      </c>
      <c r="K1606">
        <v>91</v>
      </c>
      <c r="L1606">
        <v>101</v>
      </c>
      <c r="M1606">
        <f t="shared" si="127"/>
        <v>192</v>
      </c>
      <c r="N1606">
        <v>16.12</v>
      </c>
      <c r="O1606">
        <v>16.41</v>
      </c>
      <c r="P1606">
        <v>33.33</v>
      </c>
      <c r="Q1606">
        <v>8.0299999999999994</v>
      </c>
      <c r="R1606">
        <v>6.67</v>
      </c>
      <c r="S1606">
        <v>2.0699999999999998</v>
      </c>
      <c r="T1606">
        <v>8.74</v>
      </c>
      <c r="U1606">
        <v>572141702</v>
      </c>
      <c r="V1606">
        <v>652</v>
      </c>
      <c r="AA1606">
        <v>2.75</v>
      </c>
      <c r="AB1606">
        <v>55</v>
      </c>
      <c r="AC1606" s="38">
        <v>8.35</v>
      </c>
      <c r="AD1606" s="38">
        <v>-4.18</v>
      </c>
      <c r="AE1606" s="39"/>
      <c r="AF1606" s="38">
        <v>22</v>
      </c>
      <c r="AG1606" s="38">
        <v>37</v>
      </c>
      <c r="AH1606">
        <f t="shared" si="128"/>
        <v>59</v>
      </c>
      <c r="AI1606" s="40">
        <f t="shared" si="129"/>
        <v>30.729166666666668</v>
      </c>
    </row>
    <row r="1607" spans="1:35" ht="15">
      <c r="A1607" t="str">
        <f t="shared" si="125"/>
        <v>1728</v>
      </c>
      <c r="B1607" t="str">
        <f t="shared" si="126"/>
        <v>Magyarszecsőd</v>
      </c>
      <c r="C1607" t="s">
        <v>1605</v>
      </c>
      <c r="D1607" t="str">
        <f>INDEX(helysegnevtar!$A$4:$F$3181,MATCH(tidy!$B1607,helysegnevtar!$A$4:$A$3181,0),3)</f>
        <v>község</v>
      </c>
      <c r="E1607" t="str">
        <f>INDEX(helysegnevtar!$A$4:$F$3181,MATCH(tidy!$B1607,helysegnevtar!$A$4:$A$3181,0),4)</f>
        <v>Vas</v>
      </c>
      <c r="F1607" t="str">
        <f>INDEX(helysegnevtar!$A$4:$F$3181,MATCH(tidy!$B1607,helysegnevtar!$A$4:$A$3181,0),6)</f>
        <v>Körmendi</v>
      </c>
      <c r="G1607">
        <v>2</v>
      </c>
      <c r="I1607">
        <v>50.55</v>
      </c>
      <c r="J1607">
        <v>430</v>
      </c>
      <c r="K1607">
        <v>134</v>
      </c>
      <c r="L1607">
        <v>150</v>
      </c>
      <c r="M1607">
        <f t="shared" si="127"/>
        <v>284</v>
      </c>
      <c r="N1607">
        <v>32.549999999999997</v>
      </c>
      <c r="O1607">
        <v>13.76</v>
      </c>
      <c r="P1607">
        <v>50</v>
      </c>
      <c r="Q1607">
        <v>11.26</v>
      </c>
      <c r="R1607">
        <v>1.7</v>
      </c>
      <c r="S1607">
        <v>4.55</v>
      </c>
      <c r="T1607">
        <v>6.25</v>
      </c>
      <c r="U1607">
        <v>969895634</v>
      </c>
      <c r="V1607">
        <v>828</v>
      </c>
      <c r="Z1607">
        <v>12.45</v>
      </c>
      <c r="AA1607">
        <v>12.17</v>
      </c>
      <c r="AB1607">
        <v>85</v>
      </c>
      <c r="AC1607" s="38">
        <v>22.42</v>
      </c>
      <c r="AD1607" s="38">
        <v>-4.9800000000000004</v>
      </c>
      <c r="AE1607" s="39"/>
      <c r="AF1607" s="38">
        <v>31</v>
      </c>
      <c r="AG1607" s="38">
        <v>46</v>
      </c>
      <c r="AH1607">
        <f t="shared" si="128"/>
        <v>77</v>
      </c>
      <c r="AI1607" s="40">
        <f t="shared" si="129"/>
        <v>27.112676056338032</v>
      </c>
    </row>
    <row r="1608" spans="1:35" ht="15">
      <c r="A1608" t="str">
        <f t="shared" si="125"/>
        <v>2260</v>
      </c>
      <c r="B1608" t="str">
        <f t="shared" si="126"/>
        <v>Magyarszék</v>
      </c>
      <c r="C1608" t="s">
        <v>1606</v>
      </c>
      <c r="D1608" t="str">
        <f>INDEX(helysegnevtar!$A$4:$F$3181,MATCH(tidy!$B1608,helysegnevtar!$A$4:$A$3181,0),3)</f>
        <v>község</v>
      </c>
      <c r="E1608" t="str">
        <f>INDEX(helysegnevtar!$A$4:$F$3181,MATCH(tidy!$B1608,helysegnevtar!$A$4:$A$3181,0),4)</f>
        <v>Baranya</v>
      </c>
      <c r="F1608" t="str">
        <f>INDEX(helysegnevtar!$A$4:$F$3181,MATCH(tidy!$B1608,helysegnevtar!$A$4:$A$3181,0),6)</f>
        <v>Komlói</v>
      </c>
      <c r="G1608">
        <v>6</v>
      </c>
      <c r="H1608">
        <v>7.81</v>
      </c>
      <c r="I1608">
        <v>61.64</v>
      </c>
      <c r="J1608">
        <v>1072</v>
      </c>
      <c r="K1608">
        <v>301</v>
      </c>
      <c r="L1608">
        <v>350</v>
      </c>
      <c r="M1608">
        <f t="shared" si="127"/>
        <v>651</v>
      </c>
      <c r="N1608">
        <v>24.62</v>
      </c>
      <c r="O1608">
        <v>22.01</v>
      </c>
      <c r="P1608">
        <v>45.45</v>
      </c>
      <c r="Q1608">
        <v>13.86</v>
      </c>
      <c r="R1608">
        <v>1.49</v>
      </c>
      <c r="S1608">
        <v>7.8</v>
      </c>
      <c r="T1608">
        <v>9.2899999999999991</v>
      </c>
      <c r="U1608">
        <v>1869709755</v>
      </c>
      <c r="V1608">
        <v>2416</v>
      </c>
      <c r="W1608">
        <v>133</v>
      </c>
      <c r="Y1608">
        <v>15</v>
      </c>
      <c r="Z1608">
        <v>9.17</v>
      </c>
      <c r="AB1608">
        <v>183</v>
      </c>
      <c r="AC1608" s="38">
        <v>0</v>
      </c>
      <c r="AD1608" s="38">
        <v>-11.21</v>
      </c>
      <c r="AE1608" s="39">
        <v>72.930000000000007</v>
      </c>
      <c r="AF1608" s="38">
        <v>95</v>
      </c>
      <c r="AG1608" s="38">
        <v>133</v>
      </c>
      <c r="AH1608">
        <f t="shared" si="128"/>
        <v>228</v>
      </c>
      <c r="AI1608" s="40">
        <f t="shared" si="129"/>
        <v>35.023041474654377</v>
      </c>
    </row>
    <row r="1609" spans="1:35" ht="15">
      <c r="A1609" t="str">
        <f t="shared" si="125"/>
        <v>290</v>
      </c>
      <c r="B1609" t="str">
        <f t="shared" si="126"/>
        <v>Magyarszentmiklós</v>
      </c>
      <c r="C1609" t="s">
        <v>1607</v>
      </c>
      <c r="D1609" t="str">
        <f>INDEX(helysegnevtar!$A$4:$F$3181,MATCH(tidy!$B1609,helysegnevtar!$A$4:$A$3181,0),3)</f>
        <v>község</v>
      </c>
      <c r="E1609" t="str">
        <f>INDEX(helysegnevtar!$A$4:$F$3181,MATCH(tidy!$B1609,helysegnevtar!$A$4:$A$3181,0),4)</f>
        <v>Zala</v>
      </c>
      <c r="F1609" t="str">
        <f>INDEX(helysegnevtar!$A$4:$F$3181,MATCH(tidy!$B1609,helysegnevtar!$A$4:$A$3181,0),6)</f>
        <v>Nagykanizsai</v>
      </c>
      <c r="I1609">
        <v>57.53</v>
      </c>
      <c r="J1609">
        <v>246</v>
      </c>
      <c r="K1609">
        <v>73</v>
      </c>
      <c r="L1609">
        <v>82</v>
      </c>
      <c r="M1609">
        <f t="shared" si="127"/>
        <v>155</v>
      </c>
      <c r="N1609">
        <v>42.6</v>
      </c>
      <c r="O1609">
        <v>15.6</v>
      </c>
      <c r="P1609">
        <v>42.86</v>
      </c>
      <c r="Q1609">
        <v>4.2</v>
      </c>
      <c r="R1609">
        <v>0.26</v>
      </c>
      <c r="S1609">
        <v>1.3</v>
      </c>
      <c r="T1609">
        <v>1.56</v>
      </c>
      <c r="U1609">
        <v>471389122</v>
      </c>
      <c r="V1609">
        <v>576</v>
      </c>
      <c r="Z1609">
        <v>4.41</v>
      </c>
      <c r="AB1609">
        <v>54</v>
      </c>
      <c r="AC1609" s="38">
        <v>-8.81</v>
      </c>
      <c r="AD1609" s="38">
        <v>8.81</v>
      </c>
      <c r="AE1609" s="39"/>
      <c r="AF1609" s="38">
        <v>28</v>
      </c>
      <c r="AG1609" s="38">
        <v>31</v>
      </c>
      <c r="AH1609">
        <f t="shared" si="128"/>
        <v>59</v>
      </c>
      <c r="AI1609" s="40">
        <f t="shared" si="129"/>
        <v>38.064516129032256</v>
      </c>
    </row>
    <row r="1610" spans="1:35" ht="15">
      <c r="A1610" t="str">
        <f t="shared" si="125"/>
        <v>1306</v>
      </c>
      <c r="B1610" t="str">
        <f t="shared" si="126"/>
        <v>Magyarszerdahely</v>
      </c>
      <c r="C1610" t="s">
        <v>1608</v>
      </c>
      <c r="D1610" t="str">
        <f>INDEX(helysegnevtar!$A$4:$F$3181,MATCH(tidy!$B1610,helysegnevtar!$A$4:$A$3181,0),3)</f>
        <v>község</v>
      </c>
      <c r="E1610" t="str">
        <f>INDEX(helysegnevtar!$A$4:$F$3181,MATCH(tidy!$B1610,helysegnevtar!$A$4:$A$3181,0),4)</f>
        <v>Zala</v>
      </c>
      <c r="F1610" t="str">
        <f>INDEX(helysegnevtar!$A$4:$F$3181,MATCH(tidy!$B1610,helysegnevtar!$A$4:$A$3181,0),6)</f>
        <v>Nagykanizsai</v>
      </c>
      <c r="G1610">
        <v>2</v>
      </c>
      <c r="I1610">
        <v>55.36</v>
      </c>
      <c r="J1610">
        <v>465</v>
      </c>
      <c r="K1610">
        <v>155</v>
      </c>
      <c r="L1610">
        <v>146</v>
      </c>
      <c r="M1610">
        <f t="shared" si="127"/>
        <v>301</v>
      </c>
      <c r="N1610">
        <v>42.97</v>
      </c>
      <c r="O1610">
        <v>17.350000000000001</v>
      </c>
      <c r="P1610">
        <v>40</v>
      </c>
      <c r="Q1610">
        <v>16.22</v>
      </c>
      <c r="R1610">
        <v>1.75</v>
      </c>
      <c r="S1610">
        <v>2.29</v>
      </c>
      <c r="T1610">
        <v>4.04</v>
      </c>
      <c r="U1610">
        <v>780731890</v>
      </c>
      <c r="V1610">
        <v>992</v>
      </c>
      <c r="Z1610">
        <v>2.2999999999999998</v>
      </c>
      <c r="AB1610">
        <v>101</v>
      </c>
      <c r="AC1610" s="38">
        <v>-11.49</v>
      </c>
      <c r="AD1610" s="38">
        <v>-9.1999999999999993</v>
      </c>
      <c r="AE1610" s="39"/>
      <c r="AF1610" s="38">
        <v>31</v>
      </c>
      <c r="AG1610" s="38">
        <v>60</v>
      </c>
      <c r="AH1610">
        <f t="shared" si="128"/>
        <v>91</v>
      </c>
      <c r="AI1610" s="40">
        <f t="shared" si="129"/>
        <v>30.232558139534881</v>
      </c>
    </row>
    <row r="1611" spans="1:35" ht="15">
      <c r="A1611" t="str">
        <f t="shared" si="125"/>
        <v>2542</v>
      </c>
      <c r="B1611" t="str">
        <f t="shared" si="126"/>
        <v>Magyarszombatfa</v>
      </c>
      <c r="C1611" t="s">
        <v>1609</v>
      </c>
      <c r="D1611" t="str">
        <f>INDEX(helysegnevtar!$A$4:$F$3181,MATCH(tidy!$B1611,helysegnevtar!$A$4:$A$3181,0),3)</f>
        <v>község</v>
      </c>
      <c r="E1611" t="str">
        <f>INDEX(helysegnevtar!$A$4:$F$3181,MATCH(tidy!$B1611,helysegnevtar!$A$4:$A$3181,0),4)</f>
        <v>Vas</v>
      </c>
      <c r="F1611" t="str">
        <f>INDEX(helysegnevtar!$A$4:$F$3181,MATCH(tidy!$B1611,helysegnevtar!$A$4:$A$3181,0),6)</f>
        <v>Körmendi</v>
      </c>
      <c r="G1611">
        <v>4</v>
      </c>
      <c r="I1611">
        <v>66.67</v>
      </c>
      <c r="J1611">
        <v>258</v>
      </c>
      <c r="K1611">
        <v>75</v>
      </c>
      <c r="L1611">
        <v>78</v>
      </c>
      <c r="M1611">
        <f t="shared" si="127"/>
        <v>153</v>
      </c>
      <c r="N1611">
        <v>66.97</v>
      </c>
      <c r="O1611">
        <v>12.9</v>
      </c>
      <c r="P1611">
        <v>40</v>
      </c>
      <c r="Q1611">
        <v>15.94</v>
      </c>
      <c r="R1611">
        <v>6.14</v>
      </c>
      <c r="S1611">
        <v>0.56999999999999995</v>
      </c>
      <c r="T1611">
        <v>6.71</v>
      </c>
      <c r="U1611">
        <v>360882658</v>
      </c>
      <c r="V1611">
        <v>531</v>
      </c>
      <c r="AA1611">
        <v>6.92</v>
      </c>
      <c r="AB1611">
        <v>62</v>
      </c>
      <c r="AC1611" s="38">
        <v>8.44</v>
      </c>
      <c r="AD1611" s="38">
        <v>-16.88</v>
      </c>
      <c r="AE1611" s="39"/>
      <c r="AF1611" s="38">
        <v>22</v>
      </c>
      <c r="AG1611" s="38">
        <v>44</v>
      </c>
      <c r="AH1611">
        <f t="shared" si="128"/>
        <v>66</v>
      </c>
      <c r="AI1611" s="40">
        <f t="shared" si="129"/>
        <v>43.137254901960787</v>
      </c>
    </row>
    <row r="1612" spans="1:35" ht="15">
      <c r="A1612" t="str">
        <f t="shared" si="125"/>
        <v>438</v>
      </c>
      <c r="B1612" t="str">
        <f t="shared" si="126"/>
        <v>Magyartelek</v>
      </c>
      <c r="C1612" t="s">
        <v>1610</v>
      </c>
      <c r="D1612" t="str">
        <f>INDEX(helysegnevtar!$A$4:$F$3181,MATCH(tidy!$B1612,helysegnevtar!$A$4:$A$3181,0),3)</f>
        <v>község</v>
      </c>
      <c r="E1612" t="str">
        <f>INDEX(helysegnevtar!$A$4:$F$3181,MATCH(tidy!$B1612,helysegnevtar!$A$4:$A$3181,0),4)</f>
        <v>Baranya</v>
      </c>
      <c r="F1612" t="str">
        <f>INDEX(helysegnevtar!$A$4:$F$3181,MATCH(tidy!$B1612,helysegnevtar!$A$4:$A$3181,0),6)</f>
        <v>Sellyei</v>
      </c>
      <c r="G1612">
        <v>14</v>
      </c>
      <c r="H1612">
        <v>8.6999999999999993</v>
      </c>
      <c r="I1612">
        <v>43.51</v>
      </c>
      <c r="J1612">
        <v>201</v>
      </c>
      <c r="K1612">
        <v>66</v>
      </c>
      <c r="L1612">
        <v>70</v>
      </c>
      <c r="M1612">
        <f t="shared" si="127"/>
        <v>136</v>
      </c>
      <c r="N1612">
        <v>33.74</v>
      </c>
      <c r="O1612">
        <v>9.89</v>
      </c>
      <c r="P1612">
        <v>75</v>
      </c>
      <c r="Q1612">
        <v>6.84</v>
      </c>
      <c r="S1612">
        <v>0.5</v>
      </c>
      <c r="T1612">
        <v>0.5</v>
      </c>
      <c r="U1612">
        <v>238260364</v>
      </c>
      <c r="V1612">
        <v>465</v>
      </c>
      <c r="Z1612">
        <v>41.78</v>
      </c>
      <c r="AB1612">
        <v>60</v>
      </c>
      <c r="AC1612" s="38">
        <v>5.22</v>
      </c>
      <c r="AD1612" s="38">
        <v>-20.89</v>
      </c>
      <c r="AE1612" s="39"/>
      <c r="AF1612" s="38">
        <v>9</v>
      </c>
      <c r="AG1612" s="38">
        <v>16</v>
      </c>
      <c r="AH1612">
        <f t="shared" si="128"/>
        <v>25</v>
      </c>
      <c r="AI1612" s="40">
        <f t="shared" si="129"/>
        <v>18.382352941176471</v>
      </c>
    </row>
    <row r="1613" spans="1:35" ht="15">
      <c r="A1613" t="str">
        <f t="shared" si="125"/>
        <v>1075</v>
      </c>
      <c r="B1613" t="str">
        <f t="shared" si="126"/>
        <v>Majosháza</v>
      </c>
      <c r="C1613" t="s">
        <v>1611</v>
      </c>
      <c r="D1613" t="str">
        <f>INDEX(helysegnevtar!$A$4:$F$3181,MATCH(tidy!$B1613,helysegnevtar!$A$4:$A$3181,0),3)</f>
        <v>község</v>
      </c>
      <c r="E1613" t="str">
        <f>INDEX(helysegnevtar!$A$4:$F$3181,MATCH(tidy!$B1613,helysegnevtar!$A$4:$A$3181,0),4)</f>
        <v>Pest</v>
      </c>
      <c r="F1613" t="str">
        <f>INDEX(helysegnevtar!$A$4:$F$3181,MATCH(tidy!$B1613,helysegnevtar!$A$4:$A$3181,0),6)</f>
        <v>Szigetszentmiklósi</v>
      </c>
      <c r="H1613">
        <v>0.53</v>
      </c>
      <c r="I1613">
        <v>50.04</v>
      </c>
      <c r="J1613">
        <v>1779</v>
      </c>
      <c r="K1613">
        <v>541</v>
      </c>
      <c r="L1613">
        <v>629</v>
      </c>
      <c r="M1613">
        <f t="shared" si="127"/>
        <v>1170</v>
      </c>
      <c r="N1613">
        <v>47.41</v>
      </c>
      <c r="O1613">
        <v>17.38</v>
      </c>
      <c r="P1613">
        <v>44.44</v>
      </c>
      <c r="Q1613">
        <v>11.42</v>
      </c>
      <c r="R1613">
        <v>2.08</v>
      </c>
      <c r="S1613">
        <v>7.29</v>
      </c>
      <c r="T1613">
        <v>9.3699999999999992</v>
      </c>
      <c r="U1613">
        <v>3974333009</v>
      </c>
      <c r="V1613">
        <v>3795</v>
      </c>
      <c r="W1613">
        <v>149</v>
      </c>
      <c r="Z1613">
        <v>12.2</v>
      </c>
      <c r="AB1613">
        <v>346</v>
      </c>
      <c r="AC1613" s="38">
        <v>2.3199999999999998</v>
      </c>
      <c r="AD1613" s="38">
        <v>-2.3199999999999998</v>
      </c>
      <c r="AE1613" s="39">
        <v>43.62</v>
      </c>
      <c r="AF1613" s="38">
        <v>134</v>
      </c>
      <c r="AG1613" s="38">
        <v>187</v>
      </c>
      <c r="AH1613">
        <f t="shared" si="128"/>
        <v>321</v>
      </c>
      <c r="AI1613" s="40">
        <f t="shared" si="129"/>
        <v>27.435897435897438</v>
      </c>
    </row>
    <row r="1614" spans="1:35" ht="15">
      <c r="A1614" t="str">
        <f t="shared" si="125"/>
        <v>2786</v>
      </c>
      <c r="B1614" t="str">
        <f t="shared" si="126"/>
        <v>Majs</v>
      </c>
      <c r="C1614" t="s">
        <v>1612</v>
      </c>
      <c r="D1614" t="str">
        <f>INDEX(helysegnevtar!$A$4:$F$3181,MATCH(tidy!$B1614,helysegnevtar!$A$4:$A$3181,0),3)</f>
        <v>község</v>
      </c>
      <c r="E1614" t="str">
        <f>INDEX(helysegnevtar!$A$4:$F$3181,MATCH(tidy!$B1614,helysegnevtar!$A$4:$A$3181,0),4)</f>
        <v>Baranya</v>
      </c>
      <c r="F1614" t="str">
        <f>INDEX(helysegnevtar!$A$4:$F$3181,MATCH(tidy!$B1614,helysegnevtar!$A$4:$A$3181,0),6)</f>
        <v>Mohácsi</v>
      </c>
      <c r="G1614">
        <v>20</v>
      </c>
      <c r="H1614">
        <v>0.71</v>
      </c>
      <c r="I1614">
        <v>55.3</v>
      </c>
      <c r="J1614">
        <v>946</v>
      </c>
      <c r="K1614">
        <v>291</v>
      </c>
      <c r="L1614">
        <v>318</v>
      </c>
      <c r="M1614">
        <f t="shared" si="127"/>
        <v>609</v>
      </c>
      <c r="N1614">
        <v>38.020000000000003</v>
      </c>
      <c r="O1614">
        <v>11.61</v>
      </c>
      <c r="P1614">
        <v>60</v>
      </c>
      <c r="Q1614">
        <v>32.06</v>
      </c>
      <c r="R1614">
        <v>5.92</v>
      </c>
      <c r="S1614">
        <v>4.1100000000000003</v>
      </c>
      <c r="T1614">
        <v>10.029999999999999</v>
      </c>
      <c r="U1614">
        <v>1458847668</v>
      </c>
      <c r="V1614">
        <v>1923</v>
      </c>
      <c r="W1614">
        <v>89</v>
      </c>
      <c r="X1614">
        <v>3</v>
      </c>
      <c r="Y1614">
        <v>5</v>
      </c>
      <c r="Z1614">
        <v>4.71</v>
      </c>
      <c r="AA1614">
        <v>10.97</v>
      </c>
      <c r="AB1614">
        <v>222</v>
      </c>
      <c r="AC1614" s="38">
        <v>11.78</v>
      </c>
      <c r="AD1614" s="38">
        <v>-7.07</v>
      </c>
      <c r="AE1614" s="39">
        <v>35.96</v>
      </c>
      <c r="AF1614" s="38">
        <v>77</v>
      </c>
      <c r="AG1614" s="38">
        <v>122</v>
      </c>
      <c r="AH1614">
        <f t="shared" si="128"/>
        <v>199</v>
      </c>
      <c r="AI1614" s="40">
        <f t="shared" si="129"/>
        <v>32.676518883415433</v>
      </c>
    </row>
    <row r="1615" spans="1:35" ht="15">
      <c r="A1615" t="str">
        <f t="shared" si="125"/>
        <v>439</v>
      </c>
      <c r="B1615" t="str">
        <f t="shared" si="126"/>
        <v>Makád</v>
      </c>
      <c r="C1615" t="s">
        <v>1613</v>
      </c>
      <c r="D1615" t="str">
        <f>INDEX(helysegnevtar!$A$4:$F$3181,MATCH(tidy!$B1615,helysegnevtar!$A$4:$A$3181,0),3)</f>
        <v>község</v>
      </c>
      <c r="E1615" t="str">
        <f>INDEX(helysegnevtar!$A$4:$F$3181,MATCH(tidy!$B1615,helysegnevtar!$A$4:$A$3181,0),4)</f>
        <v>Pest</v>
      </c>
      <c r="F1615" t="str">
        <f>INDEX(helysegnevtar!$A$4:$F$3181,MATCH(tidy!$B1615,helysegnevtar!$A$4:$A$3181,0),6)</f>
        <v>Ráckevei</v>
      </c>
      <c r="G1615">
        <v>9</v>
      </c>
      <c r="H1615">
        <v>0.49</v>
      </c>
      <c r="I1615">
        <v>52.04</v>
      </c>
      <c r="J1615">
        <v>1277</v>
      </c>
      <c r="K1615">
        <v>385</v>
      </c>
      <c r="L1615">
        <v>456</v>
      </c>
      <c r="M1615">
        <f t="shared" si="127"/>
        <v>841</v>
      </c>
      <c r="N1615">
        <v>72.17</v>
      </c>
      <c r="O1615">
        <v>11.99</v>
      </c>
      <c r="P1615">
        <v>47.37</v>
      </c>
      <c r="Q1615">
        <v>31.77</v>
      </c>
      <c r="R1615">
        <v>9.91</v>
      </c>
      <c r="S1615">
        <v>9.15</v>
      </c>
      <c r="T1615">
        <v>19.059999999999999</v>
      </c>
      <c r="U1615">
        <v>2591256364</v>
      </c>
      <c r="V1615">
        <v>2817</v>
      </c>
      <c r="W1615">
        <v>115</v>
      </c>
      <c r="Z1615">
        <v>12.25</v>
      </c>
      <c r="AA1615">
        <v>6.91</v>
      </c>
      <c r="AB1615">
        <v>294</v>
      </c>
      <c r="AC1615" s="38">
        <v>8.99</v>
      </c>
      <c r="AD1615" s="38">
        <v>-10.62</v>
      </c>
      <c r="AE1615" s="39">
        <v>30.43</v>
      </c>
      <c r="AF1615" s="38">
        <v>100</v>
      </c>
      <c r="AG1615" s="38">
        <v>149</v>
      </c>
      <c r="AH1615">
        <f t="shared" si="128"/>
        <v>249</v>
      </c>
      <c r="AI1615" s="40">
        <f t="shared" si="129"/>
        <v>29.607609988109395</v>
      </c>
    </row>
    <row r="1616" spans="1:35" ht="15">
      <c r="A1616" t="str">
        <f t="shared" si="125"/>
        <v>1960</v>
      </c>
      <c r="B1616" t="str">
        <f t="shared" si="126"/>
        <v>Makkoshotyka</v>
      </c>
      <c r="C1616" t="s">
        <v>1614</v>
      </c>
      <c r="D1616" t="str">
        <f>INDEX(helysegnevtar!$A$4:$F$3181,MATCH(tidy!$B1616,helysegnevtar!$A$4:$A$3181,0),3)</f>
        <v>község</v>
      </c>
      <c r="E1616" t="str">
        <f>INDEX(helysegnevtar!$A$4:$F$3181,MATCH(tidy!$B1616,helysegnevtar!$A$4:$A$3181,0),4)</f>
        <v>Borsod-Abaúj-Zemplén</v>
      </c>
      <c r="F1616" t="str">
        <f>INDEX(helysegnevtar!$A$4:$F$3181,MATCH(tidy!$B1616,helysegnevtar!$A$4:$A$3181,0),6)</f>
        <v>Sárospataki</v>
      </c>
      <c r="G1616">
        <v>47</v>
      </c>
      <c r="H1616">
        <v>23.45</v>
      </c>
      <c r="I1616">
        <v>47</v>
      </c>
      <c r="J1616">
        <v>829</v>
      </c>
      <c r="K1616">
        <v>267</v>
      </c>
      <c r="L1616">
        <v>288</v>
      </c>
      <c r="M1616">
        <f t="shared" si="127"/>
        <v>555</v>
      </c>
      <c r="N1616">
        <v>77.040000000000006</v>
      </c>
      <c r="O1616">
        <v>7.89</v>
      </c>
      <c r="P1616">
        <v>61.64</v>
      </c>
      <c r="Q1616">
        <v>10.41</v>
      </c>
      <c r="R1616">
        <v>1.1599999999999999</v>
      </c>
      <c r="S1616">
        <v>4.6900000000000004</v>
      </c>
      <c r="T1616">
        <v>5.85</v>
      </c>
      <c r="U1616">
        <v>977639086</v>
      </c>
      <c r="V1616">
        <v>2248</v>
      </c>
      <c r="W1616">
        <v>21</v>
      </c>
      <c r="X1616">
        <v>5</v>
      </c>
      <c r="Y1616">
        <v>5</v>
      </c>
      <c r="Z1616">
        <v>8.1300000000000008</v>
      </c>
      <c r="AA1616">
        <v>8.19</v>
      </c>
      <c r="AB1616">
        <v>275</v>
      </c>
      <c r="AC1616" s="38">
        <v>-16.260000000000002</v>
      </c>
      <c r="AD1616" s="38">
        <v>5.42</v>
      </c>
      <c r="AE1616" s="39">
        <v>0</v>
      </c>
      <c r="AF1616" s="38">
        <v>33</v>
      </c>
      <c r="AG1616" s="38">
        <v>74</v>
      </c>
      <c r="AH1616">
        <f t="shared" si="128"/>
        <v>107</v>
      </c>
      <c r="AI1616" s="40">
        <f t="shared" si="129"/>
        <v>19.27927927927928</v>
      </c>
    </row>
    <row r="1617" spans="1:35" ht="15">
      <c r="A1617" t="str">
        <f t="shared" si="125"/>
        <v>2769</v>
      </c>
      <c r="B1617" t="str">
        <f t="shared" si="126"/>
        <v>Maklár</v>
      </c>
      <c r="C1617" t="s">
        <v>1615</v>
      </c>
      <c r="D1617" t="str">
        <f>INDEX(helysegnevtar!$A$4:$F$3181,MATCH(tidy!$B1617,helysegnevtar!$A$4:$A$3181,0),3)</f>
        <v>község</v>
      </c>
      <c r="E1617" t="str">
        <f>INDEX(helysegnevtar!$A$4:$F$3181,MATCH(tidy!$B1617,helysegnevtar!$A$4:$A$3181,0),4)</f>
        <v>Heves</v>
      </c>
      <c r="F1617" t="str">
        <f>INDEX(helysegnevtar!$A$4:$F$3181,MATCH(tidy!$B1617,helysegnevtar!$A$4:$A$3181,0),6)</f>
        <v>Egri</v>
      </c>
      <c r="G1617">
        <v>2</v>
      </c>
      <c r="H1617">
        <v>1.23</v>
      </c>
      <c r="I1617">
        <v>55.58</v>
      </c>
      <c r="J1617">
        <v>2483</v>
      </c>
      <c r="K1617">
        <v>778</v>
      </c>
      <c r="L1617">
        <v>804</v>
      </c>
      <c r="M1617">
        <f t="shared" si="127"/>
        <v>1582</v>
      </c>
      <c r="N1617">
        <v>15.73</v>
      </c>
      <c r="O1617">
        <v>21.13</v>
      </c>
      <c r="P1617">
        <v>57.14</v>
      </c>
      <c r="Q1617">
        <v>28.01</v>
      </c>
      <c r="R1617">
        <v>0.69</v>
      </c>
      <c r="S1617">
        <v>11.97</v>
      </c>
      <c r="T1617">
        <v>12.66</v>
      </c>
      <c r="U1617">
        <v>5610357436</v>
      </c>
      <c r="V1617">
        <v>5501</v>
      </c>
      <c r="W1617">
        <v>213</v>
      </c>
      <c r="Y1617">
        <v>1</v>
      </c>
      <c r="Z1617">
        <v>6.22</v>
      </c>
      <c r="AB1617">
        <v>390</v>
      </c>
      <c r="AC1617" s="38">
        <v>9.1199999999999992</v>
      </c>
      <c r="AD1617" s="38">
        <v>-8.2899999999999991</v>
      </c>
      <c r="AE1617" s="39">
        <v>38.97</v>
      </c>
      <c r="AF1617" s="38">
        <v>190</v>
      </c>
      <c r="AG1617" s="38">
        <v>306</v>
      </c>
      <c r="AH1617">
        <f t="shared" si="128"/>
        <v>496</v>
      </c>
      <c r="AI1617" s="40">
        <f t="shared" si="129"/>
        <v>31.352718078381798</v>
      </c>
    </row>
    <row r="1618" spans="1:35" ht="15">
      <c r="A1618" t="str">
        <f t="shared" si="125"/>
        <v>735</v>
      </c>
      <c r="B1618" t="str">
        <f t="shared" si="126"/>
        <v>Makó</v>
      </c>
      <c r="C1618" t="s">
        <v>1616</v>
      </c>
      <c r="D1618" t="str">
        <f>INDEX(helysegnevtar!$A$4:$F$3181,MATCH(tidy!$B1618,helysegnevtar!$A$4:$A$3181,0),3)</f>
        <v>város</v>
      </c>
      <c r="E1618" t="str">
        <f>INDEX(helysegnevtar!$A$4:$F$3181,MATCH(tidy!$B1618,helysegnevtar!$A$4:$A$3181,0),4)</f>
        <v>Csongrád-Csanád</v>
      </c>
      <c r="F1618" t="str">
        <f>INDEX(helysegnevtar!$A$4:$F$3181,MATCH(tidy!$B1618,helysegnevtar!$A$4:$A$3181,0),6)</f>
        <v>Makói</v>
      </c>
      <c r="G1618">
        <v>190</v>
      </c>
      <c r="H1618">
        <v>1.1399999999999999</v>
      </c>
      <c r="I1618">
        <v>57.6</v>
      </c>
      <c r="J1618">
        <v>22766</v>
      </c>
      <c r="K1618">
        <v>7073</v>
      </c>
      <c r="L1618">
        <v>7270</v>
      </c>
      <c r="M1618">
        <f t="shared" si="127"/>
        <v>14343</v>
      </c>
      <c r="N1618">
        <v>33.619999999999997</v>
      </c>
      <c r="O1618">
        <v>19.48</v>
      </c>
      <c r="P1618">
        <v>39.659999999999997</v>
      </c>
      <c r="Q1618">
        <v>229.23</v>
      </c>
      <c r="R1618">
        <v>9.41</v>
      </c>
      <c r="S1618">
        <v>120.65</v>
      </c>
      <c r="T1618">
        <v>130.06</v>
      </c>
      <c r="U1618">
        <v>43361948756</v>
      </c>
      <c r="V1618">
        <v>58013</v>
      </c>
      <c r="W1618">
        <v>1664</v>
      </c>
      <c r="X1618">
        <v>55</v>
      </c>
      <c r="Y1618">
        <v>89</v>
      </c>
      <c r="Z1618">
        <v>11.58</v>
      </c>
      <c r="AA1618">
        <v>5.04</v>
      </c>
      <c r="AB1618">
        <v>4363</v>
      </c>
      <c r="AC1618" s="38">
        <v>0.87</v>
      </c>
      <c r="AD1618" s="38">
        <v>-7.02</v>
      </c>
      <c r="AE1618" s="39">
        <v>12.32</v>
      </c>
      <c r="AF1618" s="38">
        <v>1887</v>
      </c>
      <c r="AG1618" s="38">
        <v>3052</v>
      </c>
      <c r="AH1618">
        <f t="shared" si="128"/>
        <v>4939</v>
      </c>
      <c r="AI1618" s="40">
        <f t="shared" si="129"/>
        <v>34.434915986892563</v>
      </c>
    </row>
    <row r="1619" spans="1:35" ht="15">
      <c r="A1619" t="str">
        <f t="shared" si="125"/>
        <v>361</v>
      </c>
      <c r="B1619" t="str">
        <f t="shared" si="126"/>
        <v>Malomsok</v>
      </c>
      <c r="C1619" t="s">
        <v>1617</v>
      </c>
      <c r="D1619" t="str">
        <f>INDEX(helysegnevtar!$A$4:$F$3181,MATCH(tidy!$B1619,helysegnevtar!$A$4:$A$3181,0),3)</f>
        <v>község</v>
      </c>
      <c r="E1619" t="str">
        <f>INDEX(helysegnevtar!$A$4:$F$3181,MATCH(tidy!$B1619,helysegnevtar!$A$4:$A$3181,0),4)</f>
        <v>Veszprém</v>
      </c>
      <c r="F1619" t="str">
        <f>INDEX(helysegnevtar!$A$4:$F$3181,MATCH(tidy!$B1619,helysegnevtar!$A$4:$A$3181,0),6)</f>
        <v>Pápai</v>
      </c>
      <c r="G1619">
        <v>4</v>
      </c>
      <c r="I1619">
        <v>61.92</v>
      </c>
      <c r="J1619">
        <v>536</v>
      </c>
      <c r="K1619">
        <v>153</v>
      </c>
      <c r="L1619">
        <v>173</v>
      </c>
      <c r="M1619">
        <f t="shared" si="127"/>
        <v>326</v>
      </c>
      <c r="N1619">
        <v>73.12</v>
      </c>
      <c r="O1619">
        <v>10.130000000000001</v>
      </c>
      <c r="P1619">
        <v>42.86</v>
      </c>
      <c r="Q1619">
        <v>25.74</v>
      </c>
      <c r="R1619">
        <v>2.48</v>
      </c>
      <c r="S1619">
        <v>2.52</v>
      </c>
      <c r="T1619">
        <v>5</v>
      </c>
      <c r="U1619">
        <v>1065210506</v>
      </c>
      <c r="V1619">
        <v>1147</v>
      </c>
      <c r="Z1619">
        <v>8.2200000000000006</v>
      </c>
      <c r="AB1619">
        <v>103</v>
      </c>
      <c r="AC1619" s="38">
        <v>-22.61</v>
      </c>
      <c r="AD1619" s="38">
        <v>-6.17</v>
      </c>
      <c r="AE1619" s="39"/>
      <c r="AF1619" s="38">
        <v>53</v>
      </c>
      <c r="AG1619" s="38">
        <v>74</v>
      </c>
      <c r="AH1619">
        <f t="shared" si="128"/>
        <v>127</v>
      </c>
      <c r="AI1619" s="40">
        <f t="shared" si="129"/>
        <v>38.95705521472393</v>
      </c>
    </row>
    <row r="1620" spans="1:35" ht="15">
      <c r="A1620" t="str">
        <f t="shared" si="125"/>
        <v>2739</v>
      </c>
      <c r="B1620" t="str">
        <f t="shared" si="126"/>
        <v>Mályi</v>
      </c>
      <c r="C1620" t="s">
        <v>1618</v>
      </c>
      <c r="D1620" t="str">
        <f>INDEX(helysegnevtar!$A$4:$F$3181,MATCH(tidy!$B1620,helysegnevtar!$A$4:$A$3181,0),3)</f>
        <v>község</v>
      </c>
      <c r="E1620" t="str">
        <f>INDEX(helysegnevtar!$A$4:$F$3181,MATCH(tidy!$B1620,helysegnevtar!$A$4:$A$3181,0),4)</f>
        <v>Borsod-Abaúj-Zemplén</v>
      </c>
      <c r="F1620" t="str">
        <f>INDEX(helysegnevtar!$A$4:$F$3181,MATCH(tidy!$B1620,helysegnevtar!$A$4:$A$3181,0),6)</f>
        <v>Miskolci</v>
      </c>
      <c r="G1620">
        <v>24</v>
      </c>
      <c r="H1620">
        <v>0.45</v>
      </c>
      <c r="I1620">
        <v>54.9</v>
      </c>
      <c r="J1620">
        <v>4363</v>
      </c>
      <c r="K1620">
        <v>1334</v>
      </c>
      <c r="L1620">
        <v>1428</v>
      </c>
      <c r="M1620">
        <f t="shared" si="127"/>
        <v>2762</v>
      </c>
      <c r="N1620">
        <v>16.21</v>
      </c>
      <c r="O1620">
        <v>31.28</v>
      </c>
      <c r="P1620">
        <v>55.26</v>
      </c>
      <c r="Q1620">
        <v>11.28</v>
      </c>
      <c r="R1620">
        <v>6.02</v>
      </c>
      <c r="S1620">
        <v>19.57</v>
      </c>
      <c r="T1620">
        <v>25.59</v>
      </c>
      <c r="U1620">
        <v>10823477930</v>
      </c>
      <c r="V1620">
        <v>11022</v>
      </c>
      <c r="W1620">
        <v>243</v>
      </c>
      <c r="X1620">
        <v>4</v>
      </c>
      <c r="Z1620">
        <v>12.35</v>
      </c>
      <c r="AA1620">
        <v>7.07</v>
      </c>
      <c r="AB1620">
        <v>549</v>
      </c>
      <c r="AC1620" s="38">
        <v>6.29</v>
      </c>
      <c r="AD1620" s="38">
        <v>-0.7</v>
      </c>
      <c r="AE1620" s="39">
        <v>15.23</v>
      </c>
      <c r="AF1620" s="38">
        <v>362</v>
      </c>
      <c r="AG1620" s="38">
        <v>456</v>
      </c>
      <c r="AH1620">
        <f t="shared" si="128"/>
        <v>818</v>
      </c>
      <c r="AI1620" s="40">
        <f t="shared" si="129"/>
        <v>29.616220130340331</v>
      </c>
    </row>
    <row r="1621" spans="1:35" ht="15">
      <c r="A1621" t="str">
        <f t="shared" si="125"/>
        <v>1491</v>
      </c>
      <c r="B1621" t="str">
        <f t="shared" si="126"/>
        <v>Mályinka</v>
      </c>
      <c r="C1621" t="s">
        <v>1619</v>
      </c>
      <c r="D1621" t="str">
        <f>INDEX(helysegnevtar!$A$4:$F$3181,MATCH(tidy!$B1621,helysegnevtar!$A$4:$A$3181,0),3)</f>
        <v>község</v>
      </c>
      <c r="E1621" t="str">
        <f>INDEX(helysegnevtar!$A$4:$F$3181,MATCH(tidy!$B1621,helysegnevtar!$A$4:$A$3181,0),4)</f>
        <v>Borsod-Abaúj-Zemplén</v>
      </c>
      <c r="F1621" t="str">
        <f>INDEX(helysegnevtar!$A$4:$F$3181,MATCH(tidy!$B1621,helysegnevtar!$A$4:$A$3181,0),6)</f>
        <v>Kazincbarcikai</v>
      </c>
      <c r="G1621">
        <v>17</v>
      </c>
      <c r="I1621">
        <v>61.15</v>
      </c>
      <c r="J1621">
        <v>469</v>
      </c>
      <c r="K1621">
        <v>126</v>
      </c>
      <c r="L1621">
        <v>164</v>
      </c>
      <c r="M1621">
        <f t="shared" si="127"/>
        <v>290</v>
      </c>
      <c r="N1621">
        <v>39.700000000000003</v>
      </c>
      <c r="O1621">
        <v>17.79</v>
      </c>
      <c r="P1621">
        <v>60</v>
      </c>
      <c r="Q1621">
        <v>24.21</v>
      </c>
      <c r="R1621">
        <v>2.38</v>
      </c>
      <c r="S1621">
        <v>4.32</v>
      </c>
      <c r="T1621">
        <v>6.7</v>
      </c>
      <c r="U1621">
        <v>803925807</v>
      </c>
      <c r="V1621">
        <v>1319</v>
      </c>
      <c r="Z1621">
        <v>4.66</v>
      </c>
      <c r="AB1621">
        <v>117</v>
      </c>
      <c r="AC1621" s="38">
        <v>27.97</v>
      </c>
      <c r="AD1621" s="38">
        <v>-9.32</v>
      </c>
      <c r="AE1621" s="39"/>
      <c r="AF1621" s="38">
        <v>39</v>
      </c>
      <c r="AG1621" s="38">
        <v>73</v>
      </c>
      <c r="AH1621">
        <f t="shared" si="128"/>
        <v>112</v>
      </c>
      <c r="AI1621" s="40">
        <f t="shared" si="129"/>
        <v>38.620689655172413</v>
      </c>
    </row>
    <row r="1622" spans="1:35" ht="15">
      <c r="A1622" t="str">
        <f t="shared" si="125"/>
        <v>208</v>
      </c>
      <c r="B1622" t="str">
        <f t="shared" si="126"/>
        <v>Mánd</v>
      </c>
      <c r="C1622" t="s">
        <v>1620</v>
      </c>
      <c r="D1622" t="str">
        <f>INDEX(helysegnevtar!$A$4:$F$3181,MATCH(tidy!$B1622,helysegnevtar!$A$4:$A$3181,0),3)</f>
        <v>község</v>
      </c>
      <c r="E1622" t="str">
        <f>INDEX(helysegnevtar!$A$4:$F$3181,MATCH(tidy!$B1622,helysegnevtar!$A$4:$A$3181,0),4)</f>
        <v>Szabolcs-Szatmár-Bereg</v>
      </c>
      <c r="F1622" t="str">
        <f>INDEX(helysegnevtar!$A$4:$F$3181,MATCH(tidy!$B1622,helysegnevtar!$A$4:$A$3181,0),6)</f>
        <v>Fehérgyarmati</v>
      </c>
      <c r="G1622">
        <v>25</v>
      </c>
      <c r="I1622">
        <v>42.93</v>
      </c>
      <c r="J1622">
        <v>312</v>
      </c>
      <c r="K1622">
        <v>99</v>
      </c>
      <c r="L1622">
        <v>118</v>
      </c>
      <c r="M1622">
        <f t="shared" si="127"/>
        <v>217</v>
      </c>
      <c r="N1622">
        <v>76.55</v>
      </c>
      <c r="O1622">
        <v>7.3</v>
      </c>
      <c r="P1622">
        <v>61.11</v>
      </c>
      <c r="Q1622">
        <v>5.17</v>
      </c>
      <c r="R1622">
        <v>2.71</v>
      </c>
      <c r="S1622">
        <v>2.0699999999999998</v>
      </c>
      <c r="T1622">
        <v>4.78</v>
      </c>
      <c r="U1622">
        <v>354600141</v>
      </c>
      <c r="V1622">
        <v>662</v>
      </c>
      <c r="Z1622">
        <v>15.75</v>
      </c>
      <c r="AA1622">
        <v>19</v>
      </c>
      <c r="AB1622">
        <v>67</v>
      </c>
      <c r="AC1622" s="38">
        <v>19.690000000000001</v>
      </c>
      <c r="AD1622" s="38">
        <v>-7.87</v>
      </c>
      <c r="AE1622" s="39"/>
      <c r="AF1622" s="38">
        <v>13</v>
      </c>
      <c r="AG1622" s="38">
        <v>30</v>
      </c>
      <c r="AH1622">
        <f t="shared" si="128"/>
        <v>43</v>
      </c>
      <c r="AI1622" s="40">
        <f t="shared" si="129"/>
        <v>19.815668202764979</v>
      </c>
    </row>
    <row r="1623" spans="1:35" ht="15">
      <c r="A1623" t="str">
        <f t="shared" si="125"/>
        <v>1782</v>
      </c>
      <c r="B1623" t="str">
        <f t="shared" si="126"/>
        <v>Mándok</v>
      </c>
      <c r="C1623" t="s">
        <v>1621</v>
      </c>
      <c r="D1623" t="str">
        <f>INDEX(helysegnevtar!$A$4:$F$3181,MATCH(tidy!$B1623,helysegnevtar!$A$4:$A$3181,0),3)</f>
        <v>város</v>
      </c>
      <c r="E1623" t="str">
        <f>INDEX(helysegnevtar!$A$4:$F$3181,MATCH(tidy!$B1623,helysegnevtar!$A$4:$A$3181,0),4)</f>
        <v>Szabolcs-Szatmár-Bereg</v>
      </c>
      <c r="F1623" t="str">
        <f>INDEX(helysegnevtar!$A$4:$F$3181,MATCH(tidy!$B1623,helysegnevtar!$A$4:$A$3181,0),6)</f>
        <v>Záhonyi</v>
      </c>
      <c r="G1623">
        <v>76</v>
      </c>
      <c r="H1623">
        <v>1.91</v>
      </c>
      <c r="I1623">
        <v>51.64</v>
      </c>
      <c r="J1623">
        <v>4146</v>
      </c>
      <c r="K1623">
        <v>1350</v>
      </c>
      <c r="L1623">
        <v>1390</v>
      </c>
      <c r="M1623">
        <f t="shared" si="127"/>
        <v>2740</v>
      </c>
      <c r="N1623">
        <v>61.46</v>
      </c>
      <c r="O1623">
        <v>14.25</v>
      </c>
      <c r="P1623">
        <v>62.72</v>
      </c>
      <c r="Q1623">
        <v>28.91</v>
      </c>
      <c r="R1623">
        <v>5.53</v>
      </c>
      <c r="S1623">
        <v>13.3</v>
      </c>
      <c r="T1623">
        <v>18.829999999999998</v>
      </c>
      <c r="U1623">
        <v>6650683186</v>
      </c>
      <c r="V1623">
        <v>12366</v>
      </c>
      <c r="W1623">
        <v>399</v>
      </c>
      <c r="X1623">
        <v>66</v>
      </c>
      <c r="Y1623">
        <v>83</v>
      </c>
      <c r="Z1623">
        <v>16.04</v>
      </c>
      <c r="AA1623">
        <v>9.92</v>
      </c>
      <c r="AB1623">
        <v>1094</v>
      </c>
      <c r="AC1623" s="38">
        <v>-4.47</v>
      </c>
      <c r="AD1623" s="38">
        <v>-4.21</v>
      </c>
      <c r="AE1623" s="39">
        <v>24.06</v>
      </c>
      <c r="AF1623" s="38">
        <v>260</v>
      </c>
      <c r="AG1623" s="38">
        <v>408</v>
      </c>
      <c r="AH1623">
        <f t="shared" si="128"/>
        <v>668</v>
      </c>
      <c r="AI1623" s="40">
        <f t="shared" si="129"/>
        <v>24.379562043795623</v>
      </c>
    </row>
    <row r="1624" spans="1:35" ht="15">
      <c r="A1624" t="str">
        <f t="shared" si="125"/>
        <v>3392</v>
      </c>
      <c r="B1624" t="str">
        <f t="shared" si="126"/>
        <v>Mánfa</v>
      </c>
      <c r="C1624" t="s">
        <v>1622</v>
      </c>
      <c r="D1624" t="str">
        <f>INDEX(helysegnevtar!$A$4:$F$3181,MATCH(tidy!$B1624,helysegnevtar!$A$4:$A$3181,0),3)</f>
        <v>község</v>
      </c>
      <c r="E1624" t="str">
        <f>INDEX(helysegnevtar!$A$4:$F$3181,MATCH(tidy!$B1624,helysegnevtar!$A$4:$A$3181,0),4)</f>
        <v>Baranya</v>
      </c>
      <c r="F1624" t="str">
        <f>INDEX(helysegnevtar!$A$4:$F$3181,MATCH(tidy!$B1624,helysegnevtar!$A$4:$A$3181,0),6)</f>
        <v>Komlói</v>
      </c>
      <c r="G1624">
        <v>11</v>
      </c>
      <c r="H1624">
        <v>4.5599999999999996</v>
      </c>
      <c r="I1624">
        <v>45.77</v>
      </c>
      <c r="J1624">
        <v>833</v>
      </c>
      <c r="K1624">
        <v>261</v>
      </c>
      <c r="L1624">
        <v>301</v>
      </c>
      <c r="M1624">
        <f t="shared" si="127"/>
        <v>562</v>
      </c>
      <c r="N1624">
        <v>18.399999999999999</v>
      </c>
      <c r="O1624">
        <v>20.74</v>
      </c>
      <c r="P1624">
        <v>57.14</v>
      </c>
      <c r="Q1624">
        <v>27.7</v>
      </c>
      <c r="R1624">
        <v>0.84</v>
      </c>
      <c r="S1624">
        <v>4.74</v>
      </c>
      <c r="T1624">
        <v>5.58</v>
      </c>
      <c r="U1624">
        <v>1548203224</v>
      </c>
      <c r="V1624">
        <v>1698</v>
      </c>
      <c r="Z1624">
        <v>17.13</v>
      </c>
      <c r="AA1624">
        <v>5.3</v>
      </c>
      <c r="AB1624">
        <v>155</v>
      </c>
      <c r="AC1624" s="38">
        <v>-10.54</v>
      </c>
      <c r="AD1624" s="38">
        <v>-5.27</v>
      </c>
      <c r="AE1624" s="39"/>
      <c r="AF1624" s="38">
        <v>52</v>
      </c>
      <c r="AG1624" s="38">
        <v>82</v>
      </c>
      <c r="AH1624">
        <f t="shared" si="128"/>
        <v>134</v>
      </c>
      <c r="AI1624" s="40">
        <f t="shared" si="129"/>
        <v>23.843416370106763</v>
      </c>
    </row>
    <row r="1625" spans="1:35" ht="15">
      <c r="A1625" t="str">
        <f t="shared" si="125"/>
        <v>2349</v>
      </c>
      <c r="B1625" t="str">
        <f t="shared" si="126"/>
        <v>Mány</v>
      </c>
      <c r="C1625" t="s">
        <v>1623</v>
      </c>
      <c r="D1625" t="str">
        <f>INDEX(helysegnevtar!$A$4:$F$3181,MATCH(tidy!$B1625,helysegnevtar!$A$4:$A$3181,0),3)</f>
        <v>község</v>
      </c>
      <c r="E1625" t="str">
        <f>INDEX(helysegnevtar!$A$4:$F$3181,MATCH(tidy!$B1625,helysegnevtar!$A$4:$A$3181,0),4)</f>
        <v>Fejér</v>
      </c>
      <c r="F1625" t="str">
        <f>INDEX(helysegnevtar!$A$4:$F$3181,MATCH(tidy!$B1625,helysegnevtar!$A$4:$A$3181,0),6)</f>
        <v>Bicskei</v>
      </c>
      <c r="G1625">
        <v>4</v>
      </c>
      <c r="H1625">
        <v>2.62</v>
      </c>
      <c r="I1625">
        <v>48.38</v>
      </c>
      <c r="J1625">
        <v>2535</v>
      </c>
      <c r="K1625">
        <v>803</v>
      </c>
      <c r="L1625">
        <v>876</v>
      </c>
      <c r="M1625">
        <f t="shared" si="127"/>
        <v>1679</v>
      </c>
      <c r="N1625">
        <v>50.42</v>
      </c>
      <c r="O1625">
        <v>20.6</v>
      </c>
      <c r="P1625">
        <v>45.45</v>
      </c>
      <c r="Q1625">
        <v>44.72</v>
      </c>
      <c r="R1625">
        <v>5.31</v>
      </c>
      <c r="S1625">
        <v>9.89</v>
      </c>
      <c r="T1625">
        <v>15.2</v>
      </c>
      <c r="U1625">
        <v>5700911178</v>
      </c>
      <c r="V1625">
        <v>5135</v>
      </c>
      <c r="W1625">
        <v>207</v>
      </c>
      <c r="X1625">
        <v>13</v>
      </c>
      <c r="Y1625">
        <v>2</v>
      </c>
      <c r="Z1625">
        <v>11.96</v>
      </c>
      <c r="AA1625">
        <v>5.63</v>
      </c>
      <c r="AB1625">
        <v>532</v>
      </c>
      <c r="AC1625" s="38">
        <v>0</v>
      </c>
      <c r="AD1625" s="38">
        <v>-0.82</v>
      </c>
      <c r="AE1625" s="39">
        <v>29.95</v>
      </c>
      <c r="AF1625" s="38">
        <v>155</v>
      </c>
      <c r="AG1625" s="38">
        <v>242</v>
      </c>
      <c r="AH1625">
        <f t="shared" si="128"/>
        <v>397</v>
      </c>
      <c r="AI1625" s="40">
        <f t="shared" si="129"/>
        <v>23.645026801667658</v>
      </c>
    </row>
    <row r="1626" spans="1:35" ht="15">
      <c r="A1626" t="str">
        <f t="shared" si="125"/>
        <v>2992</v>
      </c>
      <c r="B1626" t="str">
        <f t="shared" si="126"/>
        <v>Maráza</v>
      </c>
      <c r="C1626" t="s">
        <v>1624</v>
      </c>
      <c r="D1626" t="str">
        <f>INDEX(helysegnevtar!$A$4:$F$3181,MATCH(tidy!$B1626,helysegnevtar!$A$4:$A$3181,0),3)</f>
        <v>község</v>
      </c>
      <c r="E1626" t="str">
        <f>INDEX(helysegnevtar!$A$4:$F$3181,MATCH(tidy!$B1626,helysegnevtar!$A$4:$A$3181,0),4)</f>
        <v>Baranya</v>
      </c>
      <c r="F1626" t="str">
        <f>INDEX(helysegnevtar!$A$4:$F$3181,MATCH(tidy!$B1626,helysegnevtar!$A$4:$A$3181,0),6)</f>
        <v>Mohácsi</v>
      </c>
      <c r="G1626">
        <v>4</v>
      </c>
      <c r="H1626">
        <v>3.89</v>
      </c>
      <c r="I1626">
        <v>76.53</v>
      </c>
      <c r="J1626">
        <v>196</v>
      </c>
      <c r="K1626">
        <v>58</v>
      </c>
      <c r="L1626">
        <v>50</v>
      </c>
      <c r="M1626">
        <f t="shared" si="127"/>
        <v>108</v>
      </c>
      <c r="N1626">
        <v>34.450000000000003</v>
      </c>
      <c r="O1626">
        <v>18.75</v>
      </c>
      <c r="P1626">
        <v>80</v>
      </c>
      <c r="Q1626">
        <v>9.6999999999999993</v>
      </c>
      <c r="R1626">
        <v>3.27</v>
      </c>
      <c r="S1626">
        <v>2.16</v>
      </c>
      <c r="T1626">
        <v>5.43</v>
      </c>
      <c r="U1626">
        <v>231911936</v>
      </c>
      <c r="V1626">
        <v>507</v>
      </c>
      <c r="Z1626">
        <v>17.91</v>
      </c>
      <c r="AB1626">
        <v>48</v>
      </c>
      <c r="AC1626" s="38">
        <v>-17.91</v>
      </c>
      <c r="AD1626" s="38">
        <v>-17.91</v>
      </c>
      <c r="AE1626" s="39"/>
      <c r="AF1626" s="38">
        <v>24</v>
      </c>
      <c r="AG1626" s="38">
        <v>35</v>
      </c>
      <c r="AH1626">
        <f t="shared" si="128"/>
        <v>59</v>
      </c>
      <c r="AI1626" s="40">
        <f t="shared" si="129"/>
        <v>54.629629629629626</v>
      </c>
    </row>
    <row r="1627" spans="1:35" ht="15">
      <c r="A1627" t="str">
        <f t="shared" si="125"/>
        <v>2929</v>
      </c>
      <c r="B1627" t="str">
        <f t="shared" si="126"/>
        <v>Marcalgergelyi</v>
      </c>
      <c r="C1627" t="s">
        <v>1625</v>
      </c>
      <c r="D1627" t="str">
        <f>INDEX(helysegnevtar!$A$4:$F$3181,MATCH(tidy!$B1627,helysegnevtar!$A$4:$A$3181,0),3)</f>
        <v>község</v>
      </c>
      <c r="E1627" t="str">
        <f>INDEX(helysegnevtar!$A$4:$F$3181,MATCH(tidy!$B1627,helysegnevtar!$A$4:$A$3181,0),4)</f>
        <v>Veszprém</v>
      </c>
      <c r="F1627" t="str">
        <f>INDEX(helysegnevtar!$A$4:$F$3181,MATCH(tidy!$B1627,helysegnevtar!$A$4:$A$3181,0),6)</f>
        <v>Pápai</v>
      </c>
      <c r="G1627">
        <v>4</v>
      </c>
      <c r="I1627">
        <v>46.91</v>
      </c>
      <c r="J1627">
        <v>377</v>
      </c>
      <c r="K1627">
        <v>113</v>
      </c>
      <c r="L1627">
        <v>137</v>
      </c>
      <c r="M1627">
        <f t="shared" si="127"/>
        <v>250</v>
      </c>
      <c r="N1627">
        <v>65.569999999999993</v>
      </c>
      <c r="O1627">
        <v>7.58</v>
      </c>
      <c r="P1627">
        <v>50</v>
      </c>
      <c r="Q1627">
        <v>7.76</v>
      </c>
      <c r="U1627">
        <v>841809739</v>
      </c>
      <c r="V1627">
        <v>947</v>
      </c>
      <c r="Z1627">
        <v>11.43</v>
      </c>
      <c r="AB1627">
        <v>108</v>
      </c>
      <c r="AC1627" s="38">
        <v>8.57</v>
      </c>
      <c r="AD1627" s="38">
        <v>-5.71</v>
      </c>
      <c r="AE1627" s="39"/>
      <c r="AF1627" s="38">
        <v>26</v>
      </c>
      <c r="AG1627" s="38">
        <v>39</v>
      </c>
      <c r="AH1627">
        <f t="shared" si="128"/>
        <v>65</v>
      </c>
      <c r="AI1627" s="40">
        <f t="shared" si="129"/>
        <v>26</v>
      </c>
    </row>
    <row r="1628" spans="1:35" ht="15">
      <c r="A1628" t="str">
        <f t="shared" si="125"/>
        <v>1850</v>
      </c>
      <c r="B1628" t="str">
        <f t="shared" si="126"/>
        <v>Marcali</v>
      </c>
      <c r="C1628" t="s">
        <v>1626</v>
      </c>
      <c r="D1628" t="str">
        <f>INDEX(helysegnevtar!$A$4:$F$3181,MATCH(tidy!$B1628,helysegnevtar!$A$4:$A$3181,0),3)</f>
        <v>város</v>
      </c>
      <c r="E1628" t="str">
        <f>INDEX(helysegnevtar!$A$4:$F$3181,MATCH(tidy!$B1628,helysegnevtar!$A$4:$A$3181,0),4)</f>
        <v>Somogy</v>
      </c>
      <c r="F1628" t="str">
        <f>INDEX(helysegnevtar!$A$4:$F$3181,MATCH(tidy!$B1628,helysegnevtar!$A$4:$A$3181,0),6)</f>
        <v>Marcali</v>
      </c>
      <c r="G1628">
        <v>38</v>
      </c>
      <c r="H1628">
        <v>1.55</v>
      </c>
      <c r="I1628">
        <v>59.23</v>
      </c>
      <c r="J1628">
        <v>11328</v>
      </c>
      <c r="K1628">
        <v>3645</v>
      </c>
      <c r="L1628">
        <v>3488</v>
      </c>
      <c r="M1628">
        <f t="shared" si="127"/>
        <v>7133</v>
      </c>
      <c r="N1628">
        <v>59.06</v>
      </c>
      <c r="O1628">
        <v>19.96</v>
      </c>
      <c r="P1628">
        <v>49.69</v>
      </c>
      <c r="Q1628">
        <v>104.4</v>
      </c>
      <c r="R1628">
        <v>11.02</v>
      </c>
      <c r="S1628">
        <v>50.63</v>
      </c>
      <c r="T1628">
        <v>61.65</v>
      </c>
      <c r="U1628">
        <v>21276587999</v>
      </c>
      <c r="V1628">
        <v>27795</v>
      </c>
      <c r="W1628">
        <v>938</v>
      </c>
      <c r="X1628">
        <v>54</v>
      </c>
      <c r="Y1628">
        <v>51</v>
      </c>
      <c r="Z1628">
        <v>18.63</v>
      </c>
      <c r="AA1628">
        <v>2.85</v>
      </c>
      <c r="AB1628">
        <v>2063</v>
      </c>
      <c r="AC1628" s="38">
        <v>-3.82</v>
      </c>
      <c r="AD1628" s="38">
        <v>-7.27</v>
      </c>
      <c r="AE1628" s="39">
        <v>38.700000000000003</v>
      </c>
      <c r="AF1628" s="38">
        <v>1064</v>
      </c>
      <c r="AG1628" s="38">
        <v>1635</v>
      </c>
      <c r="AH1628">
        <f t="shared" si="128"/>
        <v>2699</v>
      </c>
      <c r="AI1628" s="40">
        <f t="shared" si="129"/>
        <v>37.838216739099956</v>
      </c>
    </row>
    <row r="1629" spans="1:35" ht="15">
      <c r="A1629" t="str">
        <f t="shared" si="125"/>
        <v>2222</v>
      </c>
      <c r="B1629" t="str">
        <f t="shared" si="126"/>
        <v>Marcaltő</v>
      </c>
      <c r="C1629" t="s">
        <v>1627</v>
      </c>
      <c r="D1629" t="str">
        <f>INDEX(helysegnevtar!$A$4:$F$3181,MATCH(tidy!$B1629,helysegnevtar!$A$4:$A$3181,0),3)</f>
        <v>község</v>
      </c>
      <c r="E1629" t="str">
        <f>INDEX(helysegnevtar!$A$4:$F$3181,MATCH(tidy!$B1629,helysegnevtar!$A$4:$A$3181,0),4)</f>
        <v>Veszprém</v>
      </c>
      <c r="F1629" t="str">
        <f>INDEX(helysegnevtar!$A$4:$F$3181,MATCH(tidy!$B1629,helysegnevtar!$A$4:$A$3181,0),6)</f>
        <v>Pápai</v>
      </c>
      <c r="G1629">
        <v>6</v>
      </c>
      <c r="H1629">
        <v>0.92</v>
      </c>
      <c r="I1629">
        <v>56.69</v>
      </c>
      <c r="J1629">
        <v>767</v>
      </c>
      <c r="K1629">
        <v>230</v>
      </c>
      <c r="L1629">
        <v>255</v>
      </c>
      <c r="M1629">
        <f t="shared" si="127"/>
        <v>485</v>
      </c>
      <c r="N1629">
        <v>65.760000000000005</v>
      </c>
      <c r="O1629">
        <v>10.26</v>
      </c>
      <c r="P1629">
        <v>50</v>
      </c>
      <c r="Q1629">
        <v>22.09</v>
      </c>
      <c r="R1629">
        <v>3.16</v>
      </c>
      <c r="S1629">
        <v>2.2000000000000002</v>
      </c>
      <c r="T1629">
        <v>5.36</v>
      </c>
      <c r="U1629">
        <v>1597715426</v>
      </c>
      <c r="V1629">
        <v>1866</v>
      </c>
      <c r="W1629">
        <v>89</v>
      </c>
      <c r="X1629">
        <v>2</v>
      </c>
      <c r="Z1629">
        <v>8.24</v>
      </c>
      <c r="AB1629">
        <v>195</v>
      </c>
      <c r="AC1629" s="38">
        <v>13.74</v>
      </c>
      <c r="AD1629" s="38">
        <v>-12.36</v>
      </c>
      <c r="AE1629" s="39">
        <v>60.67</v>
      </c>
      <c r="AF1629" s="38">
        <v>58</v>
      </c>
      <c r="AG1629" s="38">
        <v>93</v>
      </c>
      <c r="AH1629">
        <f t="shared" si="128"/>
        <v>151</v>
      </c>
      <c r="AI1629" s="40">
        <f t="shared" si="129"/>
        <v>31.134020618556701</v>
      </c>
    </row>
    <row r="1630" spans="1:35" ht="15">
      <c r="A1630" t="str">
        <f t="shared" si="125"/>
        <v>945</v>
      </c>
      <c r="B1630" t="str">
        <f t="shared" si="126"/>
        <v>Márfa</v>
      </c>
      <c r="C1630" t="s">
        <v>1628</v>
      </c>
      <c r="D1630" t="str">
        <f>INDEX(helysegnevtar!$A$4:$F$3181,MATCH(tidy!$B1630,helysegnevtar!$A$4:$A$3181,0),3)</f>
        <v>község</v>
      </c>
      <c r="E1630" t="str">
        <f>INDEX(helysegnevtar!$A$4:$F$3181,MATCH(tidy!$B1630,helysegnevtar!$A$4:$A$3181,0),4)</f>
        <v>Baranya</v>
      </c>
      <c r="F1630" t="str">
        <f>INDEX(helysegnevtar!$A$4:$F$3181,MATCH(tidy!$B1630,helysegnevtar!$A$4:$A$3181,0),6)</f>
        <v>Siklósi</v>
      </c>
      <c r="G1630">
        <v>6</v>
      </c>
      <c r="H1630">
        <v>10.16</v>
      </c>
      <c r="I1630">
        <v>58.62</v>
      </c>
      <c r="J1630">
        <v>196</v>
      </c>
      <c r="K1630">
        <v>60</v>
      </c>
      <c r="L1630">
        <v>64</v>
      </c>
      <c r="M1630">
        <f t="shared" si="127"/>
        <v>124</v>
      </c>
      <c r="N1630">
        <v>32.090000000000003</v>
      </c>
      <c r="O1630">
        <v>9.4700000000000006</v>
      </c>
      <c r="P1630">
        <v>57.14</v>
      </c>
      <c r="Q1630">
        <v>4.09</v>
      </c>
      <c r="R1630">
        <v>1.1299999999999999</v>
      </c>
      <c r="S1630">
        <v>0.65</v>
      </c>
      <c r="T1630">
        <v>1.78</v>
      </c>
      <c r="U1630">
        <v>317607652</v>
      </c>
      <c r="V1630">
        <v>470</v>
      </c>
      <c r="Z1630">
        <v>11.9</v>
      </c>
      <c r="AB1630">
        <v>48</v>
      </c>
      <c r="AC1630" s="38">
        <v>23.81</v>
      </c>
      <c r="AD1630" s="38">
        <v>-5.95</v>
      </c>
      <c r="AE1630" s="39"/>
      <c r="AF1630" s="38">
        <v>15</v>
      </c>
      <c r="AG1630" s="38">
        <v>24</v>
      </c>
      <c r="AH1630">
        <f t="shared" si="128"/>
        <v>39</v>
      </c>
      <c r="AI1630" s="40">
        <f t="shared" si="129"/>
        <v>31.451612903225808</v>
      </c>
    </row>
    <row r="1631" spans="1:35" ht="15">
      <c r="A1631" t="str">
        <f t="shared" si="125"/>
        <v>2263</v>
      </c>
      <c r="B1631" t="str">
        <f t="shared" si="126"/>
        <v>Máriahalom</v>
      </c>
      <c r="C1631" t="s">
        <v>1629</v>
      </c>
      <c r="D1631" t="str">
        <f>INDEX(helysegnevtar!$A$4:$F$3181,MATCH(tidy!$B1631,helysegnevtar!$A$4:$A$3181,0),3)</f>
        <v>község</v>
      </c>
      <c r="E1631" t="str">
        <f>INDEX(helysegnevtar!$A$4:$F$3181,MATCH(tidy!$B1631,helysegnevtar!$A$4:$A$3181,0),4)</f>
        <v>Komárom-Esztergom</v>
      </c>
      <c r="F1631" t="str">
        <f>INDEX(helysegnevtar!$A$4:$F$3181,MATCH(tidy!$B1631,helysegnevtar!$A$4:$A$3181,0),6)</f>
        <v>Esztergomi</v>
      </c>
      <c r="G1631">
        <v>1</v>
      </c>
      <c r="H1631">
        <v>1.21</v>
      </c>
      <c r="I1631">
        <v>52.06</v>
      </c>
      <c r="J1631">
        <v>694</v>
      </c>
      <c r="K1631">
        <v>220</v>
      </c>
      <c r="L1631">
        <v>243</v>
      </c>
      <c r="M1631">
        <f t="shared" si="127"/>
        <v>463</v>
      </c>
      <c r="N1631">
        <v>37.4</v>
      </c>
      <c r="O1631">
        <v>22.29</v>
      </c>
      <c r="P1631">
        <v>56.25</v>
      </c>
      <c r="Q1631">
        <v>10.84</v>
      </c>
      <c r="R1631">
        <v>4.83</v>
      </c>
      <c r="S1631">
        <v>4.24</v>
      </c>
      <c r="T1631">
        <v>9.07</v>
      </c>
      <c r="U1631">
        <v>1584529131</v>
      </c>
      <c r="V1631">
        <v>1432</v>
      </c>
      <c r="Z1631">
        <v>1.56</v>
      </c>
      <c r="AB1631">
        <v>127</v>
      </c>
      <c r="AC1631" s="38">
        <v>15.56</v>
      </c>
      <c r="AD1631" s="38">
        <v>-1.56</v>
      </c>
      <c r="AE1631" s="39"/>
      <c r="AF1631" s="38">
        <v>44</v>
      </c>
      <c r="AG1631" s="38">
        <v>61</v>
      </c>
      <c r="AH1631">
        <f t="shared" si="128"/>
        <v>105</v>
      </c>
      <c r="AI1631" s="40">
        <f t="shared" si="129"/>
        <v>22.678185745140389</v>
      </c>
    </row>
    <row r="1632" spans="1:35" ht="15">
      <c r="A1632" t="str">
        <f t="shared" si="125"/>
        <v>1228</v>
      </c>
      <c r="B1632" t="str">
        <f t="shared" si="126"/>
        <v>Máriakálnok</v>
      </c>
      <c r="C1632" t="s">
        <v>1630</v>
      </c>
      <c r="D1632" t="str">
        <f>INDEX(helysegnevtar!$A$4:$F$3181,MATCH(tidy!$B1632,helysegnevtar!$A$4:$A$3181,0),3)</f>
        <v>község</v>
      </c>
      <c r="E1632" t="str">
        <f>INDEX(helysegnevtar!$A$4:$F$3181,MATCH(tidy!$B1632,helysegnevtar!$A$4:$A$3181,0),4)</f>
        <v>Győr-Moson-Sopron</v>
      </c>
      <c r="F1632" t="str">
        <f>INDEX(helysegnevtar!$A$4:$F$3181,MATCH(tidy!$B1632,helysegnevtar!$A$4:$A$3181,0),6)</f>
        <v>Mosonmagyaróvári</v>
      </c>
      <c r="G1632">
        <v>3</v>
      </c>
      <c r="H1632">
        <v>0.48</v>
      </c>
      <c r="I1632">
        <v>44.74</v>
      </c>
      <c r="J1632">
        <v>2209</v>
      </c>
      <c r="K1632">
        <v>721</v>
      </c>
      <c r="L1632">
        <v>776</v>
      </c>
      <c r="M1632">
        <f t="shared" si="127"/>
        <v>1497</v>
      </c>
      <c r="N1632">
        <v>35.65</v>
      </c>
      <c r="O1632">
        <v>24.03</v>
      </c>
      <c r="P1632">
        <v>25</v>
      </c>
      <c r="Q1632">
        <v>15.48</v>
      </c>
      <c r="R1632">
        <v>3.13</v>
      </c>
      <c r="S1632">
        <v>7.97</v>
      </c>
      <c r="T1632">
        <v>11.1</v>
      </c>
      <c r="U1632">
        <v>4001844839</v>
      </c>
      <c r="V1632">
        <v>4591</v>
      </c>
      <c r="W1632">
        <v>57</v>
      </c>
      <c r="Z1632">
        <v>5.37</v>
      </c>
      <c r="AB1632">
        <v>346</v>
      </c>
      <c r="AC1632" s="38">
        <v>22.95</v>
      </c>
      <c r="AD1632" s="38">
        <v>1.95</v>
      </c>
      <c r="AE1632" s="39">
        <v>10.53</v>
      </c>
      <c r="AF1632" s="38">
        <v>138</v>
      </c>
      <c r="AG1632" s="38">
        <v>186</v>
      </c>
      <c r="AH1632">
        <f t="shared" si="128"/>
        <v>324</v>
      </c>
      <c r="AI1632" s="40">
        <f t="shared" si="129"/>
        <v>21.643286573146291</v>
      </c>
    </row>
    <row r="1633" spans="1:35" ht="15">
      <c r="A1633" t="str">
        <f t="shared" si="125"/>
        <v>1448</v>
      </c>
      <c r="B1633" t="str">
        <f t="shared" si="126"/>
        <v>Máriakéménd</v>
      </c>
      <c r="C1633" t="s">
        <v>1631</v>
      </c>
      <c r="D1633" t="str">
        <f>INDEX(helysegnevtar!$A$4:$F$3181,MATCH(tidy!$B1633,helysegnevtar!$A$4:$A$3181,0),3)</f>
        <v>község</v>
      </c>
      <c r="E1633" t="str">
        <f>INDEX(helysegnevtar!$A$4:$F$3181,MATCH(tidy!$B1633,helysegnevtar!$A$4:$A$3181,0),4)</f>
        <v>Baranya</v>
      </c>
      <c r="F1633" t="str">
        <f>INDEX(helysegnevtar!$A$4:$F$3181,MATCH(tidy!$B1633,helysegnevtar!$A$4:$A$3181,0),6)</f>
        <v>Bólyi</v>
      </c>
      <c r="G1633">
        <v>11</v>
      </c>
      <c r="H1633">
        <v>4.67</v>
      </c>
      <c r="I1633">
        <v>48.49</v>
      </c>
      <c r="J1633">
        <v>522</v>
      </c>
      <c r="K1633">
        <v>177</v>
      </c>
      <c r="L1633">
        <v>184</v>
      </c>
      <c r="M1633">
        <f t="shared" si="127"/>
        <v>361</v>
      </c>
      <c r="N1633">
        <v>27.19</v>
      </c>
      <c r="O1633">
        <v>11.89</v>
      </c>
      <c r="P1633">
        <v>62.5</v>
      </c>
      <c r="Q1633">
        <v>15.78</v>
      </c>
      <c r="S1633">
        <v>3.65</v>
      </c>
      <c r="T1633">
        <v>3.65</v>
      </c>
      <c r="U1633">
        <v>819736823</v>
      </c>
      <c r="V1633">
        <v>921</v>
      </c>
      <c r="Z1633">
        <v>5.67</v>
      </c>
      <c r="AA1633">
        <v>7.69</v>
      </c>
      <c r="AB1633">
        <v>139</v>
      </c>
      <c r="AC1633" s="38">
        <v>24.55</v>
      </c>
      <c r="AD1633" s="38">
        <v>-7.55</v>
      </c>
      <c r="AE1633" s="39"/>
      <c r="AF1633" s="38">
        <v>39</v>
      </c>
      <c r="AG1633" s="38">
        <v>40</v>
      </c>
      <c r="AH1633">
        <f t="shared" si="128"/>
        <v>79</v>
      </c>
      <c r="AI1633" s="40">
        <f t="shared" si="129"/>
        <v>21.883656509695289</v>
      </c>
    </row>
    <row r="1634" spans="1:35" ht="15">
      <c r="A1634" t="str">
        <f t="shared" si="125"/>
        <v>457</v>
      </c>
      <c r="B1634" t="str">
        <f t="shared" si="126"/>
        <v>Márianosztra</v>
      </c>
      <c r="C1634" t="s">
        <v>1632</v>
      </c>
      <c r="D1634" t="str">
        <f>INDEX(helysegnevtar!$A$4:$F$3181,MATCH(tidy!$B1634,helysegnevtar!$A$4:$A$3181,0),3)</f>
        <v>község</v>
      </c>
      <c r="E1634" t="str">
        <f>INDEX(helysegnevtar!$A$4:$F$3181,MATCH(tidy!$B1634,helysegnevtar!$A$4:$A$3181,0),4)</f>
        <v>Pest</v>
      </c>
      <c r="F1634" t="str">
        <f>INDEX(helysegnevtar!$A$4:$F$3181,MATCH(tidy!$B1634,helysegnevtar!$A$4:$A$3181,0),6)</f>
        <v>Szobi</v>
      </c>
      <c r="G1634">
        <v>9</v>
      </c>
      <c r="H1634">
        <v>3.46</v>
      </c>
      <c r="I1634">
        <v>38.28</v>
      </c>
      <c r="J1634">
        <v>770</v>
      </c>
      <c r="K1634">
        <v>246</v>
      </c>
      <c r="L1634">
        <v>274</v>
      </c>
      <c r="M1634">
        <f t="shared" si="127"/>
        <v>520</v>
      </c>
      <c r="N1634">
        <v>73.88</v>
      </c>
      <c r="O1634">
        <v>11.57</v>
      </c>
      <c r="P1634">
        <v>62.5</v>
      </c>
      <c r="Q1634">
        <v>20.27</v>
      </c>
      <c r="R1634">
        <v>8.41</v>
      </c>
      <c r="S1634">
        <v>3.32</v>
      </c>
      <c r="T1634">
        <v>11.73</v>
      </c>
      <c r="U1634">
        <v>1929093777</v>
      </c>
      <c r="V1634">
        <v>1773</v>
      </c>
      <c r="W1634">
        <v>99</v>
      </c>
      <c r="Z1634">
        <v>36.799999999999997</v>
      </c>
      <c r="AB1634">
        <v>403</v>
      </c>
      <c r="AC1634" s="38">
        <v>-19.55</v>
      </c>
      <c r="AD1634" s="38">
        <v>-4.5999999999999996</v>
      </c>
      <c r="AE1634" s="39"/>
      <c r="AF1634" s="38">
        <v>48</v>
      </c>
      <c r="AG1634" s="38">
        <v>97</v>
      </c>
      <c r="AH1634">
        <f t="shared" si="128"/>
        <v>145</v>
      </c>
      <c r="AI1634" s="40">
        <f t="shared" si="129"/>
        <v>27.884615384615387</v>
      </c>
    </row>
    <row r="1635" spans="1:35" ht="15">
      <c r="A1635" t="str">
        <f t="shared" si="125"/>
        <v>1965</v>
      </c>
      <c r="B1635" t="str">
        <f t="shared" si="126"/>
        <v>Máriapócs</v>
      </c>
      <c r="C1635" t="s">
        <v>1633</v>
      </c>
      <c r="D1635" t="str">
        <f>INDEX(helysegnevtar!$A$4:$F$3181,MATCH(tidy!$B1635,helysegnevtar!$A$4:$A$3181,0),3)</f>
        <v>város</v>
      </c>
      <c r="E1635" t="str">
        <f>INDEX(helysegnevtar!$A$4:$F$3181,MATCH(tidy!$B1635,helysegnevtar!$A$4:$A$3181,0),4)</f>
        <v>Szabolcs-Szatmár-Bereg</v>
      </c>
      <c r="F1635" t="str">
        <f>INDEX(helysegnevtar!$A$4:$F$3181,MATCH(tidy!$B1635,helysegnevtar!$A$4:$A$3181,0),6)</f>
        <v>Nyírbátori</v>
      </c>
      <c r="G1635">
        <v>46</v>
      </c>
      <c r="H1635">
        <v>6.41</v>
      </c>
      <c r="I1635">
        <v>53.37</v>
      </c>
      <c r="J1635">
        <v>2020</v>
      </c>
      <c r="K1635">
        <v>672</v>
      </c>
      <c r="L1635">
        <v>648</v>
      </c>
      <c r="M1635">
        <f t="shared" si="127"/>
        <v>1320</v>
      </c>
      <c r="N1635">
        <v>34.31</v>
      </c>
      <c r="O1635">
        <v>15.64</v>
      </c>
      <c r="P1635">
        <v>62.24</v>
      </c>
      <c r="Q1635">
        <v>22.09</v>
      </c>
      <c r="R1635">
        <v>2.19</v>
      </c>
      <c r="S1635">
        <v>9.2899999999999991</v>
      </c>
      <c r="T1635">
        <v>11.48</v>
      </c>
      <c r="U1635">
        <v>3293696084</v>
      </c>
      <c r="V1635">
        <v>6050</v>
      </c>
      <c r="W1635">
        <v>231</v>
      </c>
      <c r="X1635">
        <v>17</v>
      </c>
      <c r="Y1635">
        <v>50</v>
      </c>
      <c r="Z1635">
        <v>17.170000000000002</v>
      </c>
      <c r="AA1635">
        <v>9.2899999999999991</v>
      </c>
      <c r="AB1635">
        <v>544</v>
      </c>
      <c r="AC1635" s="38">
        <v>19.309999999999999</v>
      </c>
      <c r="AD1635" s="38">
        <v>-11.8</v>
      </c>
      <c r="AE1635" s="39">
        <v>39.39</v>
      </c>
      <c r="AF1635" s="38">
        <v>122</v>
      </c>
      <c r="AG1635" s="38">
        <v>242</v>
      </c>
      <c r="AH1635">
        <f t="shared" si="128"/>
        <v>364</v>
      </c>
      <c r="AI1635" s="40">
        <f t="shared" si="129"/>
        <v>27.575757575757574</v>
      </c>
    </row>
    <row r="1636" spans="1:35" ht="15">
      <c r="A1636" t="str">
        <f t="shared" si="125"/>
        <v>1654</v>
      </c>
      <c r="B1636" t="str">
        <f t="shared" si="126"/>
        <v>Markaz</v>
      </c>
      <c r="C1636" t="s">
        <v>1634</v>
      </c>
      <c r="D1636" t="str">
        <f>INDEX(helysegnevtar!$A$4:$F$3181,MATCH(tidy!$B1636,helysegnevtar!$A$4:$A$3181,0),3)</f>
        <v>község</v>
      </c>
      <c r="E1636" t="str">
        <f>INDEX(helysegnevtar!$A$4:$F$3181,MATCH(tidy!$B1636,helysegnevtar!$A$4:$A$3181,0),4)</f>
        <v>Heves</v>
      </c>
      <c r="F1636" t="str">
        <f>INDEX(helysegnevtar!$A$4:$F$3181,MATCH(tidy!$B1636,helysegnevtar!$A$4:$A$3181,0),6)</f>
        <v>Gyöngyösi</v>
      </c>
      <c r="G1636">
        <v>2</v>
      </c>
      <c r="H1636">
        <v>1.86</v>
      </c>
      <c r="I1636">
        <v>55.87</v>
      </c>
      <c r="J1636">
        <v>1720</v>
      </c>
      <c r="K1636">
        <v>535</v>
      </c>
      <c r="L1636">
        <v>564</v>
      </c>
      <c r="M1636">
        <f t="shared" si="127"/>
        <v>1099</v>
      </c>
      <c r="N1636">
        <v>37.729999999999997</v>
      </c>
      <c r="O1636">
        <v>24.25</v>
      </c>
      <c r="P1636">
        <v>62.5</v>
      </c>
      <c r="Q1636">
        <v>25.61</v>
      </c>
      <c r="R1636">
        <v>5.69</v>
      </c>
      <c r="S1636">
        <v>9.57</v>
      </c>
      <c r="T1636">
        <v>15.26</v>
      </c>
      <c r="U1636">
        <v>4810998369</v>
      </c>
      <c r="V1636">
        <v>5085</v>
      </c>
      <c r="W1636">
        <v>86</v>
      </c>
      <c r="X1636">
        <v>6</v>
      </c>
      <c r="Z1636">
        <v>4.05</v>
      </c>
      <c r="AA1636">
        <v>9.7200000000000006</v>
      </c>
      <c r="AB1636">
        <v>290</v>
      </c>
      <c r="AC1636" s="38">
        <v>27.21</v>
      </c>
      <c r="AD1636" s="38">
        <v>-6.37</v>
      </c>
      <c r="AE1636" s="39">
        <v>24.42</v>
      </c>
      <c r="AF1636" s="38">
        <v>168</v>
      </c>
      <c r="AG1636" s="38">
        <v>229</v>
      </c>
      <c r="AH1636">
        <f t="shared" si="128"/>
        <v>397</v>
      </c>
      <c r="AI1636" s="40">
        <f t="shared" si="129"/>
        <v>36.123748862602369</v>
      </c>
    </row>
    <row r="1637" spans="1:35" ht="15">
      <c r="A1637" t="str">
        <f t="shared" si="125"/>
        <v>1464</v>
      </c>
      <c r="B1637" t="str">
        <f t="shared" si="126"/>
        <v>Márkháza</v>
      </c>
      <c r="C1637" t="s">
        <v>1635</v>
      </c>
      <c r="D1637" t="str">
        <f>INDEX(helysegnevtar!$A$4:$F$3181,MATCH(tidy!$B1637,helysegnevtar!$A$4:$A$3181,0),3)</f>
        <v>község</v>
      </c>
      <c r="E1637" t="str">
        <f>INDEX(helysegnevtar!$A$4:$F$3181,MATCH(tidy!$B1637,helysegnevtar!$A$4:$A$3181,0),4)</f>
        <v>Nógrád</v>
      </c>
      <c r="F1637" t="str">
        <f>INDEX(helysegnevtar!$A$4:$F$3181,MATCH(tidy!$B1637,helysegnevtar!$A$4:$A$3181,0),6)</f>
        <v>Salgótarjáni</v>
      </c>
      <c r="G1637">
        <v>24</v>
      </c>
      <c r="H1637">
        <v>34.869999999999997</v>
      </c>
      <c r="I1637">
        <v>48.32</v>
      </c>
      <c r="J1637">
        <v>236</v>
      </c>
      <c r="K1637">
        <v>83</v>
      </c>
      <c r="L1637">
        <v>74</v>
      </c>
      <c r="M1637">
        <f t="shared" si="127"/>
        <v>157</v>
      </c>
      <c r="N1637">
        <v>21.88</v>
      </c>
      <c r="O1637">
        <v>10.17</v>
      </c>
      <c r="P1637">
        <v>44.44</v>
      </c>
      <c r="Q1637">
        <v>6.31</v>
      </c>
      <c r="R1637">
        <v>0.77</v>
      </c>
      <c r="S1637">
        <v>0.64</v>
      </c>
      <c r="T1637">
        <v>1.41</v>
      </c>
      <c r="U1637">
        <v>334738958</v>
      </c>
      <c r="V1637">
        <v>603</v>
      </c>
      <c r="Z1637">
        <v>4.38</v>
      </c>
      <c r="AA1637">
        <v>11.82</v>
      </c>
      <c r="AB1637">
        <v>92</v>
      </c>
      <c r="AC1637" s="38">
        <v>-30.63</v>
      </c>
      <c r="AD1637" s="38">
        <v>-13.13</v>
      </c>
      <c r="AE1637" s="39"/>
      <c r="AF1637" s="38">
        <v>12</v>
      </c>
      <c r="AG1637" s="38">
        <v>24</v>
      </c>
      <c r="AH1637">
        <f t="shared" si="128"/>
        <v>36</v>
      </c>
      <c r="AI1637" s="40">
        <f t="shared" si="129"/>
        <v>22.929936305732486</v>
      </c>
    </row>
    <row r="1638" spans="1:35" ht="15">
      <c r="A1638" t="str">
        <f t="shared" si="125"/>
        <v>3221</v>
      </c>
      <c r="B1638" t="str">
        <f t="shared" si="126"/>
        <v>Márkó</v>
      </c>
      <c r="C1638" t="s">
        <v>1636</v>
      </c>
      <c r="D1638" t="str">
        <f>INDEX(helysegnevtar!$A$4:$F$3181,MATCH(tidy!$B1638,helysegnevtar!$A$4:$A$3181,0),3)</f>
        <v>község</v>
      </c>
      <c r="E1638" t="str">
        <f>INDEX(helysegnevtar!$A$4:$F$3181,MATCH(tidy!$B1638,helysegnevtar!$A$4:$A$3181,0),4)</f>
        <v>Veszprém</v>
      </c>
      <c r="F1638" t="str">
        <f>INDEX(helysegnevtar!$A$4:$F$3181,MATCH(tidy!$B1638,helysegnevtar!$A$4:$A$3181,0),6)</f>
        <v>Veszprémi</v>
      </c>
      <c r="G1638">
        <v>1</v>
      </c>
      <c r="H1638">
        <v>0.33</v>
      </c>
      <c r="I1638">
        <v>54.93</v>
      </c>
      <c r="J1638">
        <v>1872</v>
      </c>
      <c r="K1638">
        <v>594</v>
      </c>
      <c r="L1638">
        <v>606</v>
      </c>
      <c r="M1638">
        <f t="shared" si="127"/>
        <v>1200</v>
      </c>
      <c r="N1638">
        <v>15.67</v>
      </c>
      <c r="O1638">
        <v>33.01</v>
      </c>
      <c r="P1638">
        <v>33.33</v>
      </c>
      <c r="Q1638">
        <v>34.409999999999997</v>
      </c>
      <c r="R1638">
        <v>2.57</v>
      </c>
      <c r="S1638">
        <v>5.88</v>
      </c>
      <c r="T1638">
        <v>8.4499999999999993</v>
      </c>
      <c r="U1638">
        <v>5575755963</v>
      </c>
      <c r="V1638">
        <v>3192</v>
      </c>
      <c r="Z1638">
        <v>11.21</v>
      </c>
      <c r="AB1638">
        <v>245</v>
      </c>
      <c r="AC1638" s="38">
        <v>8.41</v>
      </c>
      <c r="AD1638" s="38">
        <v>0</v>
      </c>
      <c r="AE1638" s="39"/>
      <c r="AF1638" s="38">
        <v>99</v>
      </c>
      <c r="AG1638" s="38">
        <v>127</v>
      </c>
      <c r="AH1638">
        <f t="shared" si="128"/>
        <v>226</v>
      </c>
      <c r="AI1638" s="40">
        <f t="shared" si="129"/>
        <v>18.833333333333332</v>
      </c>
    </row>
    <row r="1639" spans="1:35" ht="15">
      <c r="A1639" t="str">
        <f t="shared" si="125"/>
        <v>1644</v>
      </c>
      <c r="B1639" t="str">
        <f t="shared" si="126"/>
        <v>Markóc</v>
      </c>
      <c r="C1639" t="s">
        <v>1637</v>
      </c>
      <c r="D1639" t="str">
        <f>INDEX(helysegnevtar!$A$4:$F$3181,MATCH(tidy!$B1639,helysegnevtar!$A$4:$A$3181,0),3)</f>
        <v>község</v>
      </c>
      <c r="E1639" t="str">
        <f>INDEX(helysegnevtar!$A$4:$F$3181,MATCH(tidy!$B1639,helysegnevtar!$A$4:$A$3181,0),4)</f>
        <v>Baranya</v>
      </c>
      <c r="F1639" t="str">
        <f>INDEX(helysegnevtar!$A$4:$F$3181,MATCH(tidy!$B1639,helysegnevtar!$A$4:$A$3181,0),6)</f>
        <v>Sellyei</v>
      </c>
      <c r="G1639">
        <v>5</v>
      </c>
      <c r="H1639">
        <v>14.52</v>
      </c>
      <c r="I1639">
        <v>68.569999999999993</v>
      </c>
      <c r="J1639">
        <v>67</v>
      </c>
      <c r="K1639">
        <v>21</v>
      </c>
      <c r="L1639">
        <v>21</v>
      </c>
      <c r="M1639">
        <f t="shared" si="127"/>
        <v>42</v>
      </c>
      <c r="N1639">
        <v>60.04</v>
      </c>
      <c r="O1639">
        <v>24</v>
      </c>
      <c r="Q1639">
        <v>5.79</v>
      </c>
      <c r="R1639">
        <v>0.24</v>
      </c>
      <c r="S1639">
        <v>1.1499999999999999</v>
      </c>
      <c r="T1639">
        <v>1.39</v>
      </c>
      <c r="U1639">
        <v>51979274</v>
      </c>
      <c r="V1639">
        <v>111</v>
      </c>
      <c r="Z1639">
        <v>17.39</v>
      </c>
      <c r="AB1639">
        <v>17</v>
      </c>
      <c r="AC1639" s="38">
        <v>104.35</v>
      </c>
      <c r="AD1639" s="38">
        <v>0</v>
      </c>
      <c r="AE1639" s="39"/>
      <c r="AF1639" s="38">
        <v>6</v>
      </c>
      <c r="AG1639" s="38">
        <v>6</v>
      </c>
      <c r="AH1639">
        <f t="shared" si="128"/>
        <v>12</v>
      </c>
      <c r="AI1639" s="40">
        <f t="shared" si="129"/>
        <v>28.571428571428569</v>
      </c>
    </row>
    <row r="1640" spans="1:35" ht="15">
      <c r="A1640" t="str">
        <f t="shared" si="125"/>
        <v>677</v>
      </c>
      <c r="B1640" t="str">
        <f t="shared" si="126"/>
        <v>Markotabödöge</v>
      </c>
      <c r="C1640" t="s">
        <v>1638</v>
      </c>
      <c r="D1640" t="str">
        <f>INDEX(helysegnevtar!$A$4:$F$3181,MATCH(tidy!$B1640,helysegnevtar!$A$4:$A$3181,0),3)</f>
        <v>község</v>
      </c>
      <c r="E1640" t="str">
        <f>INDEX(helysegnevtar!$A$4:$F$3181,MATCH(tidy!$B1640,helysegnevtar!$A$4:$A$3181,0),4)</f>
        <v>Győr-Moson-Sopron</v>
      </c>
      <c r="F1640" t="str">
        <f>INDEX(helysegnevtar!$A$4:$F$3181,MATCH(tidy!$B1640,helysegnevtar!$A$4:$A$3181,0),6)</f>
        <v>Csornai</v>
      </c>
      <c r="G1640">
        <v>1</v>
      </c>
      <c r="H1640">
        <v>1.1599999999999999</v>
      </c>
      <c r="I1640">
        <v>48.59</v>
      </c>
      <c r="J1640">
        <v>531</v>
      </c>
      <c r="K1640">
        <v>170</v>
      </c>
      <c r="L1640">
        <v>183</v>
      </c>
      <c r="M1640">
        <f t="shared" si="127"/>
        <v>353</v>
      </c>
      <c r="N1640">
        <v>29.16</v>
      </c>
      <c r="O1640">
        <v>10.41</v>
      </c>
      <c r="P1640">
        <v>50</v>
      </c>
      <c r="Q1640">
        <v>16.29</v>
      </c>
      <c r="S1640">
        <v>6.83</v>
      </c>
      <c r="T1640">
        <v>6.83</v>
      </c>
      <c r="U1640">
        <v>1019645354</v>
      </c>
      <c r="V1640">
        <v>1344</v>
      </c>
      <c r="Z1640">
        <v>13.73</v>
      </c>
      <c r="AB1640">
        <v>119</v>
      </c>
      <c r="AC1640" s="38">
        <v>76.47</v>
      </c>
      <c r="AD1640" s="38">
        <v>-3.92</v>
      </c>
      <c r="AE1640" s="39"/>
      <c r="AF1640" s="38">
        <v>44</v>
      </c>
      <c r="AG1640" s="38">
        <v>61</v>
      </c>
      <c r="AH1640">
        <f t="shared" si="128"/>
        <v>105</v>
      </c>
      <c r="AI1640" s="40">
        <f t="shared" si="129"/>
        <v>29.745042492917843</v>
      </c>
    </row>
    <row r="1641" spans="1:35" ht="15">
      <c r="A1641" t="str">
        <f t="shared" si="125"/>
        <v>210</v>
      </c>
      <c r="B1641" t="str">
        <f t="shared" si="126"/>
        <v>Maróc</v>
      </c>
      <c r="C1641" t="s">
        <v>1639</v>
      </c>
      <c r="D1641" t="str">
        <f>INDEX(helysegnevtar!$A$4:$F$3181,MATCH(tidy!$B1641,helysegnevtar!$A$4:$A$3181,0),3)</f>
        <v>község</v>
      </c>
      <c r="E1641" t="str">
        <f>INDEX(helysegnevtar!$A$4:$F$3181,MATCH(tidy!$B1641,helysegnevtar!$A$4:$A$3181,0),4)</f>
        <v>Zala</v>
      </c>
      <c r="F1641" t="str">
        <f>INDEX(helysegnevtar!$A$4:$F$3181,MATCH(tidy!$B1641,helysegnevtar!$A$4:$A$3181,0),6)</f>
        <v>Letenyei</v>
      </c>
      <c r="G1641">
        <v>4</v>
      </c>
      <c r="I1641">
        <v>40.479999999999997</v>
      </c>
      <c r="J1641">
        <v>67</v>
      </c>
      <c r="K1641">
        <v>24</v>
      </c>
      <c r="L1641">
        <v>24</v>
      </c>
      <c r="M1641">
        <f t="shared" si="127"/>
        <v>48</v>
      </c>
      <c r="N1641">
        <v>57.46</v>
      </c>
      <c r="O1641">
        <v>6.06</v>
      </c>
      <c r="P1641">
        <v>50</v>
      </c>
      <c r="Q1641">
        <v>5.16</v>
      </c>
      <c r="R1641">
        <v>0.54</v>
      </c>
      <c r="S1641">
        <v>1.87</v>
      </c>
      <c r="T1641">
        <v>2.41</v>
      </c>
      <c r="U1641">
        <v>117142532</v>
      </c>
      <c r="V1641">
        <v>123</v>
      </c>
      <c r="AB1641">
        <v>18</v>
      </c>
      <c r="AC1641" s="38">
        <v>-17.54</v>
      </c>
      <c r="AD1641" s="38">
        <v>-35.090000000000003</v>
      </c>
      <c r="AE1641" s="39"/>
      <c r="AF1641" s="38">
        <v>4</v>
      </c>
      <c r="AG1641" s="38">
        <v>11</v>
      </c>
      <c r="AH1641">
        <f t="shared" si="128"/>
        <v>15</v>
      </c>
      <c r="AI1641" s="40">
        <f t="shared" si="129"/>
        <v>31.25</v>
      </c>
    </row>
    <row r="1642" spans="1:35" ht="15">
      <c r="A1642" t="str">
        <f t="shared" si="125"/>
        <v>1521</v>
      </c>
      <c r="B1642" t="str">
        <f t="shared" si="126"/>
        <v>Marócsa</v>
      </c>
      <c r="C1642" t="s">
        <v>1640</v>
      </c>
      <c r="D1642" t="str">
        <f>INDEX(helysegnevtar!$A$4:$F$3181,MATCH(tidy!$B1642,helysegnevtar!$A$4:$A$3181,0),3)</f>
        <v>község</v>
      </c>
      <c r="E1642" t="str">
        <f>INDEX(helysegnevtar!$A$4:$F$3181,MATCH(tidy!$B1642,helysegnevtar!$A$4:$A$3181,0),4)</f>
        <v>Baranya</v>
      </c>
      <c r="F1642" t="str">
        <f>INDEX(helysegnevtar!$A$4:$F$3181,MATCH(tidy!$B1642,helysegnevtar!$A$4:$A$3181,0),6)</f>
        <v>Sellyei</v>
      </c>
      <c r="G1642">
        <v>10</v>
      </c>
      <c r="H1642">
        <v>21.21</v>
      </c>
      <c r="I1642">
        <v>78.95</v>
      </c>
      <c r="J1642">
        <v>79</v>
      </c>
      <c r="K1642">
        <v>22</v>
      </c>
      <c r="L1642">
        <v>20</v>
      </c>
      <c r="M1642">
        <f t="shared" si="127"/>
        <v>42</v>
      </c>
      <c r="N1642">
        <v>51.37</v>
      </c>
      <c r="O1642">
        <v>9.68</v>
      </c>
      <c r="P1642">
        <v>100</v>
      </c>
      <c r="Q1642">
        <v>11.38</v>
      </c>
      <c r="S1642">
        <v>0.97</v>
      </c>
      <c r="T1642">
        <v>0.97</v>
      </c>
      <c r="U1642">
        <v>65019459</v>
      </c>
      <c r="V1642">
        <v>207</v>
      </c>
      <c r="AB1642">
        <v>40</v>
      </c>
      <c r="AC1642" s="38">
        <v>-28.37</v>
      </c>
      <c r="AD1642" s="38">
        <v>0</v>
      </c>
      <c r="AE1642" s="39"/>
      <c r="AF1642" s="38">
        <v>11</v>
      </c>
      <c r="AG1642" s="38">
        <v>12</v>
      </c>
      <c r="AH1642">
        <f t="shared" si="128"/>
        <v>23</v>
      </c>
      <c r="AI1642" s="40">
        <f t="shared" si="129"/>
        <v>54.761904761904766</v>
      </c>
    </row>
    <row r="1643" spans="1:35" ht="15">
      <c r="A1643" t="str">
        <f t="shared" si="125"/>
        <v>2065</v>
      </c>
      <c r="B1643" t="str">
        <f t="shared" si="126"/>
        <v>Márok</v>
      </c>
      <c r="C1643" t="s">
        <v>1641</v>
      </c>
      <c r="D1643" t="str">
        <f>INDEX(helysegnevtar!$A$4:$F$3181,MATCH(tidy!$B1643,helysegnevtar!$A$4:$A$3181,0),3)</f>
        <v>község</v>
      </c>
      <c r="E1643" t="str">
        <f>INDEX(helysegnevtar!$A$4:$F$3181,MATCH(tidy!$B1643,helysegnevtar!$A$4:$A$3181,0),4)</f>
        <v>Baranya</v>
      </c>
      <c r="F1643" t="str">
        <f>INDEX(helysegnevtar!$A$4:$F$3181,MATCH(tidy!$B1643,helysegnevtar!$A$4:$A$3181,0),6)</f>
        <v>Siklósi</v>
      </c>
      <c r="G1643">
        <v>7</v>
      </c>
      <c r="I1643">
        <v>55.12</v>
      </c>
      <c r="J1643">
        <v>421</v>
      </c>
      <c r="K1643">
        <v>139</v>
      </c>
      <c r="L1643">
        <v>132</v>
      </c>
      <c r="M1643">
        <f t="shared" si="127"/>
        <v>271</v>
      </c>
      <c r="N1643">
        <v>39.26</v>
      </c>
      <c r="O1643">
        <v>8.57</v>
      </c>
      <c r="P1643">
        <v>66.67</v>
      </c>
      <c r="Q1643">
        <v>15.93</v>
      </c>
      <c r="R1643">
        <v>2.5099999999999998</v>
      </c>
      <c r="S1643">
        <v>1.47</v>
      </c>
      <c r="T1643">
        <v>3.98</v>
      </c>
      <c r="U1643">
        <v>615991674</v>
      </c>
      <c r="V1643">
        <v>976</v>
      </c>
      <c r="Z1643">
        <v>12.58</v>
      </c>
      <c r="AA1643">
        <v>11.48</v>
      </c>
      <c r="AB1643">
        <v>125</v>
      </c>
      <c r="AC1643" s="38">
        <v>-5.03</v>
      </c>
      <c r="AD1643" s="38">
        <v>-2.52</v>
      </c>
      <c r="AE1643" s="39"/>
      <c r="AF1643" s="38">
        <v>38</v>
      </c>
      <c r="AG1643" s="38">
        <v>61</v>
      </c>
      <c r="AH1643">
        <f t="shared" si="128"/>
        <v>99</v>
      </c>
      <c r="AI1643" s="40">
        <f t="shared" si="129"/>
        <v>36.531365313653133</v>
      </c>
    </row>
    <row r="1644" spans="1:35" ht="15">
      <c r="A1644" t="str">
        <f t="shared" si="125"/>
        <v>3198</v>
      </c>
      <c r="B1644" t="str">
        <f t="shared" si="126"/>
        <v>Márokföld</v>
      </c>
      <c r="C1644" t="s">
        <v>1642</v>
      </c>
      <c r="D1644" t="str">
        <f>INDEX(helysegnevtar!$A$4:$F$3181,MATCH(tidy!$B1644,helysegnevtar!$A$4:$A$3181,0),3)</f>
        <v>község</v>
      </c>
      <c r="E1644" t="str">
        <f>INDEX(helysegnevtar!$A$4:$F$3181,MATCH(tidy!$B1644,helysegnevtar!$A$4:$A$3181,0),4)</f>
        <v>Zala</v>
      </c>
      <c r="F1644" t="str">
        <f>INDEX(helysegnevtar!$A$4:$F$3181,MATCH(tidy!$B1644,helysegnevtar!$A$4:$A$3181,0),6)</f>
        <v>Lenti</v>
      </c>
      <c r="I1644">
        <v>47.37</v>
      </c>
      <c r="J1644">
        <v>65</v>
      </c>
      <c r="K1644">
        <v>18</v>
      </c>
      <c r="L1644">
        <v>26</v>
      </c>
      <c r="M1644">
        <f t="shared" si="127"/>
        <v>44</v>
      </c>
      <c r="N1644">
        <v>46.18</v>
      </c>
      <c r="O1644">
        <v>58.62</v>
      </c>
      <c r="P1644">
        <v>100</v>
      </c>
      <c r="Q1644">
        <v>7.44</v>
      </c>
      <c r="R1644">
        <v>0.66</v>
      </c>
      <c r="S1644">
        <v>0.26</v>
      </c>
      <c r="T1644">
        <v>0.92</v>
      </c>
      <c r="U1644">
        <v>107811012</v>
      </c>
      <c r="V1644">
        <v>70</v>
      </c>
      <c r="AB1644">
        <v>7</v>
      </c>
      <c r="AC1644" s="38">
        <v>118.81</v>
      </c>
      <c r="AD1644" s="38">
        <v>-39.6</v>
      </c>
      <c r="AE1644" s="39"/>
      <c r="AF1644" s="38">
        <v>5</v>
      </c>
      <c r="AG1644" s="38">
        <v>4</v>
      </c>
      <c r="AH1644">
        <f t="shared" si="128"/>
        <v>9</v>
      </c>
      <c r="AI1644" s="40">
        <f t="shared" si="129"/>
        <v>20.454545454545457</v>
      </c>
    </row>
    <row r="1645" spans="1:35" ht="15">
      <c r="A1645" t="str">
        <f t="shared" si="125"/>
        <v>3322</v>
      </c>
      <c r="B1645" t="str">
        <f t="shared" si="126"/>
        <v>Márokpapi</v>
      </c>
      <c r="C1645" t="s">
        <v>1643</v>
      </c>
      <c r="D1645" t="str">
        <f>INDEX(helysegnevtar!$A$4:$F$3181,MATCH(tidy!$B1645,helysegnevtar!$A$4:$A$3181,0),3)</f>
        <v>község</v>
      </c>
      <c r="E1645" t="str">
        <f>INDEX(helysegnevtar!$A$4:$F$3181,MATCH(tidy!$B1645,helysegnevtar!$A$4:$A$3181,0),4)</f>
        <v>Szabolcs-Szatmár-Bereg</v>
      </c>
      <c r="F1645" t="str">
        <f>INDEX(helysegnevtar!$A$4:$F$3181,MATCH(tidy!$B1645,helysegnevtar!$A$4:$A$3181,0),6)</f>
        <v>Vásárosnaményi</v>
      </c>
      <c r="G1645">
        <v>26</v>
      </c>
      <c r="H1645">
        <v>1.76</v>
      </c>
      <c r="I1645">
        <v>46.4</v>
      </c>
      <c r="J1645">
        <v>634</v>
      </c>
      <c r="K1645">
        <v>188</v>
      </c>
      <c r="L1645">
        <v>256</v>
      </c>
      <c r="M1645">
        <f t="shared" si="127"/>
        <v>444</v>
      </c>
      <c r="N1645">
        <v>67.41</v>
      </c>
      <c r="O1645">
        <v>9.82</v>
      </c>
      <c r="P1645">
        <v>55.88</v>
      </c>
      <c r="Q1645">
        <v>21.18</v>
      </c>
      <c r="S1645">
        <v>2.63</v>
      </c>
      <c r="T1645">
        <v>2.63</v>
      </c>
      <c r="U1645">
        <v>680899025</v>
      </c>
      <c r="V1645">
        <v>1342</v>
      </c>
      <c r="Z1645">
        <v>3.81</v>
      </c>
      <c r="AA1645">
        <v>23.7</v>
      </c>
      <c r="AB1645">
        <v>104</v>
      </c>
      <c r="AC1645" s="38">
        <v>-15.25</v>
      </c>
      <c r="AD1645" s="38">
        <v>-17.16</v>
      </c>
      <c r="AE1645" s="39"/>
      <c r="AF1645" s="38">
        <v>43</v>
      </c>
      <c r="AG1645" s="38">
        <v>67</v>
      </c>
      <c r="AH1645">
        <f t="shared" si="128"/>
        <v>110</v>
      </c>
      <c r="AI1645" s="40">
        <f t="shared" si="129"/>
        <v>24.774774774774773</v>
      </c>
    </row>
    <row r="1646" spans="1:35" ht="15">
      <c r="A1646" t="str">
        <f t="shared" si="125"/>
        <v>1051</v>
      </c>
      <c r="B1646" t="str">
        <f t="shared" si="126"/>
        <v>Maroslele</v>
      </c>
      <c r="C1646" t="s">
        <v>1644</v>
      </c>
      <c r="D1646" t="str">
        <f>INDEX(helysegnevtar!$A$4:$F$3181,MATCH(tidy!$B1646,helysegnevtar!$A$4:$A$3181,0),3)</f>
        <v>község</v>
      </c>
      <c r="E1646" t="str">
        <f>INDEX(helysegnevtar!$A$4:$F$3181,MATCH(tidy!$B1646,helysegnevtar!$A$4:$A$3181,0),4)</f>
        <v>Csongrád-Csanád</v>
      </c>
      <c r="F1646" t="str">
        <f>INDEX(helysegnevtar!$A$4:$F$3181,MATCH(tidy!$B1646,helysegnevtar!$A$4:$A$3181,0),6)</f>
        <v>Makói</v>
      </c>
      <c r="G1646">
        <v>25</v>
      </c>
      <c r="H1646">
        <v>0.68</v>
      </c>
      <c r="I1646">
        <v>52.08</v>
      </c>
      <c r="J1646">
        <v>2132</v>
      </c>
      <c r="K1646">
        <v>669</v>
      </c>
      <c r="L1646">
        <v>720</v>
      </c>
      <c r="M1646">
        <f t="shared" si="127"/>
        <v>1389</v>
      </c>
      <c r="N1646">
        <v>23.96</v>
      </c>
      <c r="O1646">
        <v>12.35</v>
      </c>
      <c r="P1646">
        <v>61.54</v>
      </c>
      <c r="Q1646">
        <v>46.56</v>
      </c>
      <c r="R1646">
        <v>1.81</v>
      </c>
      <c r="S1646">
        <v>15.28</v>
      </c>
      <c r="T1646">
        <v>17.09</v>
      </c>
      <c r="U1646">
        <v>3820506413</v>
      </c>
      <c r="V1646">
        <v>4901</v>
      </c>
      <c r="W1646">
        <v>144</v>
      </c>
      <c r="Y1646">
        <v>1</v>
      </c>
      <c r="Z1646">
        <v>7.45</v>
      </c>
      <c r="AA1646">
        <v>5.65</v>
      </c>
      <c r="AB1646">
        <v>478</v>
      </c>
      <c r="AC1646" s="38">
        <v>17.39</v>
      </c>
      <c r="AD1646" s="38">
        <v>-1.49</v>
      </c>
      <c r="AE1646" s="39">
        <v>5.56</v>
      </c>
      <c r="AF1646" s="38">
        <v>144</v>
      </c>
      <c r="AG1646" s="38">
        <v>213</v>
      </c>
      <c r="AH1646">
        <f t="shared" si="128"/>
        <v>357</v>
      </c>
      <c r="AI1646" s="40">
        <f t="shared" si="129"/>
        <v>25.70194384449244</v>
      </c>
    </row>
    <row r="1647" spans="1:35" ht="15">
      <c r="A1647" t="str">
        <f t="shared" si="125"/>
        <v>2573</v>
      </c>
      <c r="B1647" t="str">
        <f t="shared" si="126"/>
        <v>Mártély</v>
      </c>
      <c r="C1647" t="s">
        <v>1645</v>
      </c>
      <c r="D1647" t="str">
        <f>INDEX(helysegnevtar!$A$4:$F$3181,MATCH(tidy!$B1647,helysegnevtar!$A$4:$A$3181,0),3)</f>
        <v>község</v>
      </c>
      <c r="E1647" t="str">
        <f>INDEX(helysegnevtar!$A$4:$F$3181,MATCH(tidy!$B1647,helysegnevtar!$A$4:$A$3181,0),4)</f>
        <v>Csongrád-Csanád</v>
      </c>
      <c r="F1647" t="str">
        <f>INDEX(helysegnevtar!$A$4:$F$3181,MATCH(tidy!$B1647,helysegnevtar!$A$4:$A$3181,0),6)</f>
        <v>Hódmezővásárhelyi</v>
      </c>
      <c r="G1647">
        <v>15</v>
      </c>
      <c r="H1647">
        <v>0.63</v>
      </c>
      <c r="I1647">
        <v>60.84</v>
      </c>
      <c r="J1647">
        <v>1344</v>
      </c>
      <c r="K1647">
        <v>410</v>
      </c>
      <c r="L1647">
        <v>428</v>
      </c>
      <c r="M1647">
        <f t="shared" si="127"/>
        <v>838</v>
      </c>
      <c r="N1647">
        <v>32.06</v>
      </c>
      <c r="O1647">
        <v>15.65</v>
      </c>
      <c r="P1647">
        <v>25</v>
      </c>
      <c r="Q1647">
        <v>36.450000000000003</v>
      </c>
      <c r="R1647">
        <v>1.49</v>
      </c>
      <c r="S1647">
        <v>6.07</v>
      </c>
      <c r="T1647">
        <v>7.56</v>
      </c>
      <c r="U1647">
        <v>2512881504</v>
      </c>
      <c r="V1647">
        <v>3259</v>
      </c>
      <c r="Z1647">
        <v>13.38</v>
      </c>
      <c r="AB1647">
        <v>231</v>
      </c>
      <c r="AC1647" s="38">
        <v>25.18</v>
      </c>
      <c r="AD1647" s="38">
        <v>-0.79</v>
      </c>
      <c r="AE1647" s="39"/>
      <c r="AF1647" s="38">
        <v>108</v>
      </c>
      <c r="AG1647" s="38">
        <v>136</v>
      </c>
      <c r="AH1647">
        <f t="shared" si="128"/>
        <v>244</v>
      </c>
      <c r="AI1647" s="40">
        <f t="shared" si="129"/>
        <v>29.116945107398568</v>
      </c>
    </row>
    <row r="1648" spans="1:35" ht="15">
      <c r="A1648" t="str">
        <f t="shared" si="125"/>
        <v>262</v>
      </c>
      <c r="B1648" t="str">
        <f t="shared" si="126"/>
        <v>Martfű</v>
      </c>
      <c r="C1648" t="s">
        <v>1646</v>
      </c>
      <c r="D1648" t="str">
        <f>INDEX(helysegnevtar!$A$4:$F$3181,MATCH(tidy!$B1648,helysegnevtar!$A$4:$A$3181,0),3)</f>
        <v>város</v>
      </c>
      <c r="E1648" t="str">
        <f>INDEX(helysegnevtar!$A$4:$F$3181,MATCH(tidy!$B1648,helysegnevtar!$A$4:$A$3181,0),4)</f>
        <v>Jász-Nagykun-Szolnok</v>
      </c>
      <c r="F1648" t="str">
        <f>INDEX(helysegnevtar!$A$4:$F$3181,MATCH(tidy!$B1648,helysegnevtar!$A$4:$A$3181,0),6)</f>
        <v>Szolnoki</v>
      </c>
      <c r="G1648">
        <v>38</v>
      </c>
      <c r="H1648">
        <v>0.25</v>
      </c>
      <c r="I1648">
        <v>59.76</v>
      </c>
      <c r="J1648">
        <v>6053</v>
      </c>
      <c r="K1648">
        <v>1868</v>
      </c>
      <c r="L1648">
        <v>1939</v>
      </c>
      <c r="M1648">
        <f t="shared" si="127"/>
        <v>3807</v>
      </c>
      <c r="N1648">
        <v>23.85</v>
      </c>
      <c r="O1648">
        <v>22.23</v>
      </c>
      <c r="P1648">
        <v>48</v>
      </c>
      <c r="Q1648">
        <v>23.08</v>
      </c>
      <c r="R1648">
        <v>3.25</v>
      </c>
      <c r="S1648">
        <v>27.52</v>
      </c>
      <c r="T1648">
        <v>30.77</v>
      </c>
      <c r="U1648">
        <v>14308033322</v>
      </c>
      <c r="V1648">
        <v>12565</v>
      </c>
      <c r="W1648">
        <v>410</v>
      </c>
      <c r="X1648">
        <v>6</v>
      </c>
      <c r="Y1648">
        <v>4</v>
      </c>
      <c r="Z1648">
        <v>6.39</v>
      </c>
      <c r="AA1648">
        <v>2.4900000000000002</v>
      </c>
      <c r="AB1648">
        <v>954</v>
      </c>
      <c r="AC1648" s="38">
        <v>-10.87</v>
      </c>
      <c r="AD1648" s="38">
        <v>-4.3099999999999996</v>
      </c>
      <c r="AE1648" s="39">
        <v>12.68</v>
      </c>
      <c r="AF1648" s="38">
        <v>560</v>
      </c>
      <c r="AG1648" s="38">
        <v>880</v>
      </c>
      <c r="AH1648">
        <f t="shared" si="128"/>
        <v>1440</v>
      </c>
      <c r="AI1648" s="40">
        <f t="shared" si="129"/>
        <v>37.825059101654844</v>
      </c>
    </row>
    <row r="1649" spans="1:35" ht="15">
      <c r="A1649" t="str">
        <f t="shared" si="125"/>
        <v>222</v>
      </c>
      <c r="B1649" t="str">
        <f t="shared" si="126"/>
        <v>Martonfa</v>
      </c>
      <c r="C1649" t="s">
        <v>1647</v>
      </c>
      <c r="D1649" t="str">
        <f>INDEX(helysegnevtar!$A$4:$F$3181,MATCH(tidy!$B1649,helysegnevtar!$A$4:$A$3181,0),3)</f>
        <v>község</v>
      </c>
      <c r="E1649" t="str">
        <f>INDEX(helysegnevtar!$A$4:$F$3181,MATCH(tidy!$B1649,helysegnevtar!$A$4:$A$3181,0),4)</f>
        <v>Baranya</v>
      </c>
      <c r="F1649" t="str">
        <f>INDEX(helysegnevtar!$A$4:$F$3181,MATCH(tidy!$B1649,helysegnevtar!$A$4:$A$3181,0),6)</f>
        <v>Pécsváradi</v>
      </c>
      <c r="G1649">
        <v>2</v>
      </c>
      <c r="I1649">
        <v>38.56</v>
      </c>
      <c r="J1649">
        <v>249</v>
      </c>
      <c r="K1649">
        <v>84</v>
      </c>
      <c r="L1649">
        <v>88</v>
      </c>
      <c r="M1649">
        <f t="shared" si="127"/>
        <v>172</v>
      </c>
      <c r="N1649">
        <v>17.57</v>
      </c>
      <c r="O1649">
        <v>19.2</v>
      </c>
      <c r="P1649">
        <v>66.67</v>
      </c>
      <c r="Q1649">
        <v>5.69</v>
      </c>
      <c r="R1649">
        <v>0.43</v>
      </c>
      <c r="S1649">
        <v>1.21</v>
      </c>
      <c r="T1649">
        <v>1.64</v>
      </c>
      <c r="U1649">
        <v>587997346</v>
      </c>
      <c r="V1649">
        <v>539</v>
      </c>
      <c r="AB1649">
        <v>43</v>
      </c>
      <c r="AC1649" s="38">
        <v>4.67</v>
      </c>
      <c r="AD1649" s="38">
        <v>9.35</v>
      </c>
      <c r="AE1649" s="39"/>
      <c r="AF1649" s="38">
        <v>16</v>
      </c>
      <c r="AG1649" s="38">
        <v>23</v>
      </c>
      <c r="AH1649">
        <f t="shared" si="128"/>
        <v>39</v>
      </c>
      <c r="AI1649" s="40">
        <f t="shared" si="129"/>
        <v>22.674418604651162</v>
      </c>
    </row>
    <row r="1650" spans="1:35" ht="15">
      <c r="A1650" t="str">
        <f t="shared" si="125"/>
        <v>465</v>
      </c>
      <c r="B1650" t="str">
        <f t="shared" si="126"/>
        <v>Martonvásár</v>
      </c>
      <c r="C1650" t="s">
        <v>1648</v>
      </c>
      <c r="D1650" t="str">
        <f>INDEX(helysegnevtar!$A$4:$F$3181,MATCH(tidy!$B1650,helysegnevtar!$A$4:$A$3181,0),3)</f>
        <v>város</v>
      </c>
      <c r="E1650" t="str">
        <f>INDEX(helysegnevtar!$A$4:$F$3181,MATCH(tidy!$B1650,helysegnevtar!$A$4:$A$3181,0),4)</f>
        <v>Fejér</v>
      </c>
      <c r="F1650" t="str">
        <f>INDEX(helysegnevtar!$A$4:$F$3181,MATCH(tidy!$B1650,helysegnevtar!$A$4:$A$3181,0),6)</f>
        <v>Martonvásári</v>
      </c>
      <c r="H1650">
        <v>0.56999999999999995</v>
      </c>
      <c r="I1650">
        <v>53.82</v>
      </c>
      <c r="J1650">
        <v>5877</v>
      </c>
      <c r="K1650">
        <v>1850</v>
      </c>
      <c r="L1650">
        <v>1899</v>
      </c>
      <c r="M1650">
        <f t="shared" si="127"/>
        <v>3749</v>
      </c>
      <c r="N1650">
        <v>24.97</v>
      </c>
      <c r="O1650">
        <v>34.75</v>
      </c>
      <c r="P1650">
        <v>31.11</v>
      </c>
      <c r="Q1650">
        <v>31.25</v>
      </c>
      <c r="R1650">
        <v>2.67</v>
      </c>
      <c r="S1650">
        <v>18.98</v>
      </c>
      <c r="T1650">
        <v>21.65</v>
      </c>
      <c r="U1650">
        <v>16757332828</v>
      </c>
      <c r="V1650">
        <v>13131</v>
      </c>
      <c r="W1650">
        <v>627</v>
      </c>
      <c r="X1650">
        <v>5</v>
      </c>
      <c r="Y1650">
        <v>9</v>
      </c>
      <c r="Z1650">
        <v>12</v>
      </c>
      <c r="AA1650">
        <v>0.89</v>
      </c>
      <c r="AB1650">
        <v>971</v>
      </c>
      <c r="AC1650" s="38">
        <v>5.24</v>
      </c>
      <c r="AD1650" s="38">
        <v>0.51</v>
      </c>
      <c r="AE1650" s="39">
        <v>29.98</v>
      </c>
      <c r="AF1650" s="38">
        <v>392</v>
      </c>
      <c r="AG1650" s="38">
        <v>630</v>
      </c>
      <c r="AH1650">
        <f t="shared" si="128"/>
        <v>1022</v>
      </c>
      <c r="AI1650" s="40">
        <f t="shared" si="129"/>
        <v>27.260602827420644</v>
      </c>
    </row>
    <row r="1651" spans="1:35" ht="15">
      <c r="A1651" t="str">
        <f t="shared" si="125"/>
        <v>202</v>
      </c>
      <c r="B1651" t="str">
        <f t="shared" si="126"/>
        <v>Martonyi</v>
      </c>
      <c r="C1651" t="s">
        <v>1649</v>
      </c>
      <c r="D1651" t="str">
        <f>INDEX(helysegnevtar!$A$4:$F$3181,MATCH(tidy!$B1651,helysegnevtar!$A$4:$A$3181,0),3)</f>
        <v>község</v>
      </c>
      <c r="E1651" t="str">
        <f>INDEX(helysegnevtar!$A$4:$F$3181,MATCH(tidy!$B1651,helysegnevtar!$A$4:$A$3181,0),4)</f>
        <v>Borsod-Abaúj-Zemplén</v>
      </c>
      <c r="F1651" t="str">
        <f>INDEX(helysegnevtar!$A$4:$F$3181,MATCH(tidy!$B1651,helysegnevtar!$A$4:$A$3181,0),6)</f>
        <v>Edelényi</v>
      </c>
      <c r="G1651">
        <v>27</v>
      </c>
      <c r="H1651">
        <v>31.46</v>
      </c>
      <c r="I1651">
        <v>47.25</v>
      </c>
      <c r="J1651">
        <v>352</v>
      </c>
      <c r="K1651">
        <v>123</v>
      </c>
      <c r="L1651">
        <v>115</v>
      </c>
      <c r="M1651">
        <f t="shared" si="127"/>
        <v>238</v>
      </c>
      <c r="N1651">
        <v>59.09</v>
      </c>
      <c r="O1651">
        <v>6.62</v>
      </c>
      <c r="P1651">
        <v>72</v>
      </c>
      <c r="Q1651">
        <v>17.57</v>
      </c>
      <c r="R1651">
        <v>0.6</v>
      </c>
      <c r="S1651">
        <v>3.1</v>
      </c>
      <c r="T1651">
        <v>3.7</v>
      </c>
      <c r="U1651">
        <v>379603415</v>
      </c>
      <c r="V1651">
        <v>789</v>
      </c>
      <c r="Z1651">
        <v>3.24</v>
      </c>
      <c r="AA1651">
        <v>28.18</v>
      </c>
      <c r="AB1651">
        <v>124</v>
      </c>
      <c r="AC1651" s="38">
        <v>0</v>
      </c>
      <c r="AD1651" s="38">
        <v>-6.47</v>
      </c>
      <c r="AE1651" s="39"/>
      <c r="AF1651" s="38">
        <v>18</v>
      </c>
      <c r="AG1651" s="38">
        <v>35</v>
      </c>
      <c r="AH1651">
        <f t="shared" si="128"/>
        <v>53</v>
      </c>
      <c r="AI1651" s="40">
        <f t="shared" si="129"/>
        <v>22.268907563025213</v>
      </c>
    </row>
    <row r="1652" spans="1:35" ht="15">
      <c r="A1652" t="str">
        <f t="shared" si="125"/>
        <v>1887</v>
      </c>
      <c r="B1652" t="str">
        <f t="shared" si="126"/>
        <v>Mátészalka</v>
      </c>
      <c r="C1652" t="s">
        <v>1650</v>
      </c>
      <c r="D1652" t="str">
        <f>INDEX(helysegnevtar!$A$4:$F$3181,MATCH(tidy!$B1652,helysegnevtar!$A$4:$A$3181,0),3)</f>
        <v>város</v>
      </c>
      <c r="E1652" t="str">
        <f>INDEX(helysegnevtar!$A$4:$F$3181,MATCH(tidy!$B1652,helysegnevtar!$A$4:$A$3181,0),4)</f>
        <v>Szabolcs-Szatmár-Bereg</v>
      </c>
      <c r="F1652" t="str">
        <f>INDEX(helysegnevtar!$A$4:$F$3181,MATCH(tidy!$B1652,helysegnevtar!$A$4:$A$3181,0),6)</f>
        <v>Mátészalkai</v>
      </c>
      <c r="G1652">
        <v>274</v>
      </c>
      <c r="H1652">
        <v>2.4500000000000002</v>
      </c>
      <c r="I1652">
        <v>56.23</v>
      </c>
      <c r="J1652">
        <v>16045</v>
      </c>
      <c r="K1652">
        <v>5221</v>
      </c>
      <c r="L1652">
        <v>5045</v>
      </c>
      <c r="M1652">
        <f t="shared" si="127"/>
        <v>10266</v>
      </c>
      <c r="N1652">
        <v>44.73</v>
      </c>
      <c r="O1652">
        <v>28.3</v>
      </c>
      <c r="P1652">
        <v>46.08</v>
      </c>
      <c r="Q1652">
        <v>41.4</v>
      </c>
      <c r="R1652">
        <v>7.16</v>
      </c>
      <c r="S1652">
        <v>67.23</v>
      </c>
      <c r="T1652">
        <v>74.39</v>
      </c>
      <c r="U1652">
        <v>36755551308</v>
      </c>
      <c r="V1652">
        <v>48351</v>
      </c>
      <c r="W1652">
        <v>1934</v>
      </c>
      <c r="X1652">
        <v>176</v>
      </c>
      <c r="Y1652">
        <v>53</v>
      </c>
      <c r="Z1652">
        <v>20.34</v>
      </c>
      <c r="AA1652">
        <v>2.67</v>
      </c>
      <c r="AB1652">
        <v>2655</v>
      </c>
      <c r="AC1652" s="38">
        <v>-16.27</v>
      </c>
      <c r="AD1652" s="38">
        <v>-4.26</v>
      </c>
      <c r="AE1652" s="39">
        <v>35.11</v>
      </c>
      <c r="AF1652" s="38">
        <v>1311</v>
      </c>
      <c r="AG1652" s="38">
        <v>2024</v>
      </c>
      <c r="AH1652">
        <f t="shared" si="128"/>
        <v>3335</v>
      </c>
      <c r="AI1652" s="40">
        <f t="shared" si="129"/>
        <v>32.485875706214692</v>
      </c>
    </row>
    <row r="1653" spans="1:35" ht="15">
      <c r="A1653" t="str">
        <f t="shared" si="125"/>
        <v>2780</v>
      </c>
      <c r="B1653" t="str">
        <f t="shared" si="126"/>
        <v>Mátételke</v>
      </c>
      <c r="C1653" t="s">
        <v>1651</v>
      </c>
      <c r="D1653" t="str">
        <f>INDEX(helysegnevtar!$A$4:$F$3181,MATCH(tidy!$B1653,helysegnevtar!$A$4:$A$3181,0),3)</f>
        <v>község</v>
      </c>
      <c r="E1653" t="str">
        <f>INDEX(helysegnevtar!$A$4:$F$3181,MATCH(tidy!$B1653,helysegnevtar!$A$4:$A$3181,0),4)</f>
        <v>Bács-Kiskun</v>
      </c>
      <c r="F1653" t="str">
        <f>INDEX(helysegnevtar!$A$4:$F$3181,MATCH(tidy!$B1653,helysegnevtar!$A$4:$A$3181,0),6)</f>
        <v>Bácsalmási</v>
      </c>
      <c r="G1653">
        <v>15</v>
      </c>
      <c r="H1653">
        <v>1.1299999999999999</v>
      </c>
      <c r="I1653">
        <v>57.04</v>
      </c>
      <c r="J1653">
        <v>491</v>
      </c>
      <c r="K1653">
        <v>147</v>
      </c>
      <c r="L1653">
        <v>156</v>
      </c>
      <c r="M1653">
        <f t="shared" si="127"/>
        <v>303</v>
      </c>
      <c r="N1653">
        <v>106.14</v>
      </c>
      <c r="O1653">
        <v>6.77</v>
      </c>
      <c r="P1653">
        <v>44.44</v>
      </c>
      <c r="Q1653">
        <v>27.95</v>
      </c>
      <c r="R1653">
        <v>4.3499999999999996</v>
      </c>
      <c r="S1653">
        <v>4.3600000000000003</v>
      </c>
      <c r="T1653">
        <v>8.7100000000000009</v>
      </c>
      <c r="U1653">
        <v>579606565</v>
      </c>
      <c r="V1653">
        <v>1138</v>
      </c>
      <c r="Z1653">
        <v>15.05</v>
      </c>
      <c r="AA1653">
        <v>17.27</v>
      </c>
      <c r="AB1653">
        <v>139</v>
      </c>
      <c r="AC1653" s="38">
        <v>-19.350000000000001</v>
      </c>
      <c r="AD1653" s="38">
        <v>-19.350000000000001</v>
      </c>
      <c r="AE1653" s="39"/>
      <c r="AF1653" s="38">
        <v>44</v>
      </c>
      <c r="AG1653" s="38">
        <v>56</v>
      </c>
      <c r="AH1653">
        <f t="shared" si="128"/>
        <v>100</v>
      </c>
      <c r="AI1653" s="40">
        <f t="shared" si="129"/>
        <v>33.003300330032999</v>
      </c>
    </row>
    <row r="1654" spans="1:35" ht="15">
      <c r="A1654" t="str">
        <f t="shared" si="125"/>
        <v>1996</v>
      </c>
      <c r="B1654" t="str">
        <f t="shared" si="126"/>
        <v>Mátraballa</v>
      </c>
      <c r="C1654" t="s">
        <v>1652</v>
      </c>
      <c r="D1654" t="str">
        <f>INDEX(helysegnevtar!$A$4:$F$3181,MATCH(tidy!$B1654,helysegnevtar!$A$4:$A$3181,0),3)</f>
        <v>község</v>
      </c>
      <c r="E1654" t="str">
        <f>INDEX(helysegnevtar!$A$4:$F$3181,MATCH(tidy!$B1654,helysegnevtar!$A$4:$A$3181,0),4)</f>
        <v>Heves</v>
      </c>
      <c r="F1654" t="str">
        <f>INDEX(helysegnevtar!$A$4:$F$3181,MATCH(tidy!$B1654,helysegnevtar!$A$4:$A$3181,0),6)</f>
        <v>Pétervásárai</v>
      </c>
      <c r="G1654">
        <v>3</v>
      </c>
      <c r="H1654">
        <v>0.6</v>
      </c>
      <c r="I1654">
        <v>76.959999999999994</v>
      </c>
      <c r="J1654">
        <v>727</v>
      </c>
      <c r="K1654">
        <v>199</v>
      </c>
      <c r="L1654">
        <v>220</v>
      </c>
      <c r="M1654">
        <f t="shared" si="127"/>
        <v>419</v>
      </c>
      <c r="N1654">
        <v>39.22</v>
      </c>
      <c r="O1654">
        <v>23.4</v>
      </c>
      <c r="P1654">
        <v>58.82</v>
      </c>
      <c r="Q1654">
        <v>26.36</v>
      </c>
      <c r="S1654">
        <v>5.25</v>
      </c>
      <c r="T1654">
        <v>5.25</v>
      </c>
      <c r="U1654">
        <v>1493511457</v>
      </c>
      <c r="V1654">
        <v>2266</v>
      </c>
      <c r="W1654">
        <v>30</v>
      </c>
      <c r="Z1654">
        <v>8.5299999999999994</v>
      </c>
      <c r="AB1654">
        <v>134</v>
      </c>
      <c r="AC1654" s="38">
        <v>21.32</v>
      </c>
      <c r="AD1654" s="38">
        <v>-19.899999999999999</v>
      </c>
      <c r="AE1654" s="39">
        <v>60</v>
      </c>
      <c r="AF1654" s="38">
        <v>77</v>
      </c>
      <c r="AG1654" s="38">
        <v>140</v>
      </c>
      <c r="AH1654">
        <f t="shared" si="128"/>
        <v>217</v>
      </c>
      <c r="AI1654" s="40">
        <f t="shared" si="129"/>
        <v>51.78997613365155</v>
      </c>
    </row>
    <row r="1655" spans="1:35" ht="15">
      <c r="A1655" t="str">
        <f t="shared" si="125"/>
        <v>1487</v>
      </c>
      <c r="B1655" t="str">
        <f t="shared" si="126"/>
        <v>Mátraderecske</v>
      </c>
      <c r="C1655" t="s">
        <v>1653</v>
      </c>
      <c r="D1655" t="str">
        <f>INDEX(helysegnevtar!$A$4:$F$3181,MATCH(tidy!$B1655,helysegnevtar!$A$4:$A$3181,0),3)</f>
        <v>község</v>
      </c>
      <c r="E1655" t="str">
        <f>INDEX(helysegnevtar!$A$4:$F$3181,MATCH(tidy!$B1655,helysegnevtar!$A$4:$A$3181,0),4)</f>
        <v>Heves</v>
      </c>
      <c r="F1655" t="str">
        <f>INDEX(helysegnevtar!$A$4:$F$3181,MATCH(tidy!$B1655,helysegnevtar!$A$4:$A$3181,0),6)</f>
        <v>Pétervásárai</v>
      </c>
      <c r="G1655">
        <v>32</v>
      </c>
      <c r="H1655">
        <v>9.74</v>
      </c>
      <c r="I1655">
        <v>65.31</v>
      </c>
      <c r="J1655">
        <v>1791</v>
      </c>
      <c r="K1655">
        <v>518</v>
      </c>
      <c r="L1655">
        <v>556</v>
      </c>
      <c r="M1655">
        <f t="shared" si="127"/>
        <v>1074</v>
      </c>
      <c r="N1655">
        <v>32.53</v>
      </c>
      <c r="O1655">
        <v>13.52</v>
      </c>
      <c r="P1655">
        <v>69.510000000000005</v>
      </c>
      <c r="Q1655">
        <v>13.99</v>
      </c>
      <c r="R1655">
        <v>17.98</v>
      </c>
      <c r="S1655">
        <v>15</v>
      </c>
      <c r="T1655">
        <v>32.979999999999997</v>
      </c>
      <c r="U1655">
        <v>3137240673</v>
      </c>
      <c r="V1655">
        <v>5526</v>
      </c>
      <c r="W1655">
        <v>26</v>
      </c>
      <c r="X1655">
        <v>9</v>
      </c>
      <c r="Z1655">
        <v>11.66</v>
      </c>
      <c r="AA1655">
        <v>10.34</v>
      </c>
      <c r="AB1655">
        <v>438</v>
      </c>
      <c r="AC1655" s="38">
        <v>-16.100000000000001</v>
      </c>
      <c r="AD1655" s="38">
        <v>-19.43</v>
      </c>
      <c r="AE1655" s="39">
        <v>3.85</v>
      </c>
      <c r="AF1655" s="38">
        <v>178</v>
      </c>
      <c r="AG1655" s="38">
        <v>290</v>
      </c>
      <c r="AH1655">
        <f t="shared" si="128"/>
        <v>468</v>
      </c>
      <c r="AI1655" s="40">
        <f t="shared" si="129"/>
        <v>43.575418994413404</v>
      </c>
    </row>
    <row r="1656" spans="1:35" ht="15">
      <c r="A1656" t="str">
        <f t="shared" si="125"/>
        <v>2007</v>
      </c>
      <c r="B1656" t="str">
        <f t="shared" si="126"/>
        <v>Mátramindszent</v>
      </c>
      <c r="C1656" t="s">
        <v>1654</v>
      </c>
      <c r="D1656" t="str">
        <f>INDEX(helysegnevtar!$A$4:$F$3181,MATCH(tidy!$B1656,helysegnevtar!$A$4:$A$3181,0),3)</f>
        <v>község</v>
      </c>
      <c r="E1656" t="str">
        <f>INDEX(helysegnevtar!$A$4:$F$3181,MATCH(tidy!$B1656,helysegnevtar!$A$4:$A$3181,0),4)</f>
        <v>Nógrád</v>
      </c>
      <c r="F1656" t="str">
        <f>INDEX(helysegnevtar!$A$4:$F$3181,MATCH(tidy!$B1656,helysegnevtar!$A$4:$A$3181,0),6)</f>
        <v>Bátonyterenyei</v>
      </c>
      <c r="G1656">
        <v>6</v>
      </c>
      <c r="H1656">
        <v>11.05</v>
      </c>
      <c r="I1656">
        <v>63.13</v>
      </c>
      <c r="J1656">
        <v>767</v>
      </c>
      <c r="K1656">
        <v>227</v>
      </c>
      <c r="L1656">
        <v>247</v>
      </c>
      <c r="M1656">
        <f t="shared" si="127"/>
        <v>474</v>
      </c>
      <c r="N1656">
        <v>30.29</v>
      </c>
      <c r="O1656">
        <v>20.420000000000002</v>
      </c>
      <c r="P1656">
        <v>54.9</v>
      </c>
      <c r="Q1656">
        <v>16.73</v>
      </c>
      <c r="R1656">
        <v>1.48</v>
      </c>
      <c r="S1656">
        <v>7.46</v>
      </c>
      <c r="T1656">
        <v>8.94</v>
      </c>
      <c r="U1656">
        <v>1247290797</v>
      </c>
      <c r="V1656">
        <v>1779</v>
      </c>
      <c r="Z1656">
        <v>8.34</v>
      </c>
      <c r="AA1656">
        <v>18.12</v>
      </c>
      <c r="AB1656">
        <v>167</v>
      </c>
      <c r="AC1656" s="38">
        <v>-20.86</v>
      </c>
      <c r="AD1656" s="38">
        <v>-4.17</v>
      </c>
      <c r="AE1656" s="39"/>
      <c r="AF1656" s="38">
        <v>67</v>
      </c>
      <c r="AG1656" s="38">
        <v>114</v>
      </c>
      <c r="AH1656">
        <f t="shared" si="128"/>
        <v>181</v>
      </c>
      <c r="AI1656" s="40">
        <f t="shared" si="129"/>
        <v>38.185654008438817</v>
      </c>
    </row>
    <row r="1657" spans="1:35" ht="15">
      <c r="A1657" t="str">
        <f t="shared" si="125"/>
        <v>1937</v>
      </c>
      <c r="B1657" t="str">
        <f t="shared" si="126"/>
        <v>Mátranovák</v>
      </c>
      <c r="C1657" t="s">
        <v>1655</v>
      </c>
      <c r="D1657" t="str">
        <f>INDEX(helysegnevtar!$A$4:$F$3181,MATCH(tidy!$B1657,helysegnevtar!$A$4:$A$3181,0),3)</f>
        <v>község</v>
      </c>
      <c r="E1657" t="str">
        <f>INDEX(helysegnevtar!$A$4:$F$3181,MATCH(tidy!$B1657,helysegnevtar!$A$4:$A$3181,0),4)</f>
        <v>Nógrád</v>
      </c>
      <c r="F1657" t="str">
        <f>INDEX(helysegnevtar!$A$4:$F$3181,MATCH(tidy!$B1657,helysegnevtar!$A$4:$A$3181,0),6)</f>
        <v>Bátonyterenyei</v>
      </c>
      <c r="G1657">
        <v>19</v>
      </c>
      <c r="H1657">
        <v>1.19</v>
      </c>
      <c r="I1657">
        <v>62.15</v>
      </c>
      <c r="J1657">
        <v>1611</v>
      </c>
      <c r="K1657">
        <v>483</v>
      </c>
      <c r="L1657">
        <v>505</v>
      </c>
      <c r="M1657">
        <f t="shared" si="127"/>
        <v>988</v>
      </c>
      <c r="N1657">
        <v>26.97</v>
      </c>
      <c r="O1657">
        <v>13.35</v>
      </c>
      <c r="P1657">
        <v>70.11</v>
      </c>
      <c r="Q1657">
        <v>26.97</v>
      </c>
      <c r="R1657">
        <v>6.09</v>
      </c>
      <c r="S1657">
        <v>13.52</v>
      </c>
      <c r="T1657">
        <v>19.61</v>
      </c>
      <c r="U1657">
        <v>3235877105</v>
      </c>
      <c r="V1657">
        <v>4347</v>
      </c>
      <c r="W1657">
        <v>180</v>
      </c>
      <c r="X1657">
        <v>3</v>
      </c>
      <c r="Y1657">
        <v>19</v>
      </c>
      <c r="Z1657">
        <v>5.9</v>
      </c>
      <c r="AB1657">
        <v>317</v>
      </c>
      <c r="AC1657" s="38">
        <v>-4.59</v>
      </c>
      <c r="AD1657" s="38">
        <v>-15.74</v>
      </c>
      <c r="AE1657" s="39">
        <v>53.89</v>
      </c>
      <c r="AF1657" s="38">
        <v>144</v>
      </c>
      <c r="AG1657" s="38">
        <v>247</v>
      </c>
      <c r="AH1657">
        <f t="shared" si="128"/>
        <v>391</v>
      </c>
      <c r="AI1657" s="40">
        <f t="shared" si="129"/>
        <v>39.574898785425098</v>
      </c>
    </row>
    <row r="1658" spans="1:35" ht="15">
      <c r="A1658" t="str">
        <f t="shared" si="125"/>
        <v>2433</v>
      </c>
      <c r="B1658" t="str">
        <f t="shared" si="126"/>
        <v>Mátraszele</v>
      </c>
      <c r="C1658" t="s">
        <v>1656</v>
      </c>
      <c r="D1658" t="str">
        <f>INDEX(helysegnevtar!$A$4:$F$3181,MATCH(tidy!$B1658,helysegnevtar!$A$4:$A$3181,0),3)</f>
        <v>község</v>
      </c>
      <c r="E1658" t="str">
        <f>INDEX(helysegnevtar!$A$4:$F$3181,MATCH(tidy!$B1658,helysegnevtar!$A$4:$A$3181,0),4)</f>
        <v>Nógrád</v>
      </c>
      <c r="F1658" t="str">
        <f>INDEX(helysegnevtar!$A$4:$F$3181,MATCH(tidy!$B1658,helysegnevtar!$A$4:$A$3181,0),6)</f>
        <v>Salgótarjáni</v>
      </c>
      <c r="G1658">
        <v>7</v>
      </c>
      <c r="H1658">
        <v>2.2200000000000002</v>
      </c>
      <c r="I1658">
        <v>53.28</v>
      </c>
      <c r="J1658">
        <v>934</v>
      </c>
      <c r="K1658">
        <v>289</v>
      </c>
      <c r="L1658">
        <v>306</v>
      </c>
      <c r="M1658">
        <f t="shared" si="127"/>
        <v>595</v>
      </c>
      <c r="N1658">
        <v>16.86</v>
      </c>
      <c r="O1658">
        <v>15.85</v>
      </c>
      <c r="P1658">
        <v>58.33</v>
      </c>
      <c r="Q1658">
        <v>16.97</v>
      </c>
      <c r="R1658">
        <v>0.8</v>
      </c>
      <c r="S1658">
        <v>5.2</v>
      </c>
      <c r="T1658">
        <v>6</v>
      </c>
      <c r="U1658">
        <v>1679468062</v>
      </c>
      <c r="V1658">
        <v>2283</v>
      </c>
      <c r="W1658">
        <v>26</v>
      </c>
      <c r="X1658">
        <v>3</v>
      </c>
      <c r="Y1658">
        <v>6</v>
      </c>
      <c r="Z1658">
        <v>7.82</v>
      </c>
      <c r="AB1658">
        <v>221</v>
      </c>
      <c r="AC1658" s="38">
        <v>12.29</v>
      </c>
      <c r="AD1658" s="38">
        <v>-14.53</v>
      </c>
      <c r="AE1658" s="39">
        <v>7.69</v>
      </c>
      <c r="AF1658" s="38">
        <v>71</v>
      </c>
      <c r="AG1658" s="38">
        <v>124</v>
      </c>
      <c r="AH1658">
        <f t="shared" si="128"/>
        <v>195</v>
      </c>
      <c r="AI1658" s="40">
        <f t="shared" si="129"/>
        <v>32.773109243697476</v>
      </c>
    </row>
    <row r="1659" spans="1:35" ht="15">
      <c r="A1659" t="str">
        <f t="shared" si="125"/>
        <v>2904</v>
      </c>
      <c r="B1659" t="str">
        <f t="shared" si="126"/>
        <v>Mátraszentimre</v>
      </c>
      <c r="C1659" t="s">
        <v>1657</v>
      </c>
      <c r="D1659" t="str">
        <f>INDEX(helysegnevtar!$A$4:$F$3181,MATCH(tidy!$B1659,helysegnevtar!$A$4:$A$3181,0),3)</f>
        <v>község</v>
      </c>
      <c r="E1659" t="str">
        <f>INDEX(helysegnevtar!$A$4:$F$3181,MATCH(tidy!$B1659,helysegnevtar!$A$4:$A$3181,0),4)</f>
        <v>Heves</v>
      </c>
      <c r="F1659" t="str">
        <f>INDEX(helysegnevtar!$A$4:$F$3181,MATCH(tidy!$B1659,helysegnevtar!$A$4:$A$3181,0),6)</f>
        <v>Gyöngyösi</v>
      </c>
      <c r="G1659">
        <v>1</v>
      </c>
      <c r="I1659">
        <v>55.44</v>
      </c>
      <c r="J1659">
        <v>453</v>
      </c>
      <c r="K1659">
        <v>136</v>
      </c>
      <c r="L1659">
        <v>149</v>
      </c>
      <c r="M1659">
        <f t="shared" si="127"/>
        <v>285</v>
      </c>
      <c r="N1659">
        <v>58.28</v>
      </c>
      <c r="O1659">
        <v>25.25</v>
      </c>
      <c r="P1659">
        <v>50</v>
      </c>
      <c r="Q1659">
        <v>21.29</v>
      </c>
      <c r="R1659">
        <v>12.29</v>
      </c>
      <c r="S1659">
        <v>44.16</v>
      </c>
      <c r="T1659">
        <v>56.45</v>
      </c>
      <c r="U1659">
        <v>1029862123</v>
      </c>
      <c r="V1659">
        <v>1075</v>
      </c>
      <c r="W1659">
        <v>39</v>
      </c>
      <c r="Z1659">
        <v>16.170000000000002</v>
      </c>
      <c r="AB1659">
        <v>74</v>
      </c>
      <c r="AC1659" s="38">
        <v>50.81</v>
      </c>
      <c r="AD1659" s="38">
        <v>-4.62</v>
      </c>
      <c r="AE1659" s="39">
        <v>66.67</v>
      </c>
      <c r="AF1659" s="38">
        <v>49</v>
      </c>
      <c r="AG1659" s="38">
        <v>60</v>
      </c>
      <c r="AH1659">
        <f t="shared" si="128"/>
        <v>109</v>
      </c>
      <c r="AI1659" s="40">
        <f t="shared" si="129"/>
        <v>38.245614035087719</v>
      </c>
    </row>
    <row r="1660" spans="1:35" ht="15">
      <c r="A1660" t="str">
        <f t="shared" si="125"/>
        <v>433</v>
      </c>
      <c r="B1660" t="str">
        <f t="shared" si="126"/>
        <v>Mátraszőlős</v>
      </c>
      <c r="C1660" t="s">
        <v>1658</v>
      </c>
      <c r="D1660" t="str">
        <f>INDEX(helysegnevtar!$A$4:$F$3181,MATCH(tidy!$B1660,helysegnevtar!$A$4:$A$3181,0),3)</f>
        <v>község</v>
      </c>
      <c r="E1660" t="str">
        <f>INDEX(helysegnevtar!$A$4:$F$3181,MATCH(tidy!$B1660,helysegnevtar!$A$4:$A$3181,0),4)</f>
        <v>Nógrád</v>
      </c>
      <c r="F1660" t="str">
        <f>INDEX(helysegnevtar!$A$4:$F$3181,MATCH(tidy!$B1660,helysegnevtar!$A$4:$A$3181,0),6)</f>
        <v>Pásztói</v>
      </c>
      <c r="G1660">
        <v>24</v>
      </c>
      <c r="H1660">
        <v>9.8699999999999992</v>
      </c>
      <c r="I1660">
        <v>54.91</v>
      </c>
      <c r="J1660">
        <v>1488</v>
      </c>
      <c r="K1660">
        <v>459</v>
      </c>
      <c r="L1660">
        <v>483</v>
      </c>
      <c r="M1660">
        <f t="shared" si="127"/>
        <v>942</v>
      </c>
      <c r="N1660">
        <v>31.48</v>
      </c>
      <c r="O1660">
        <v>12.9</v>
      </c>
      <c r="P1660">
        <v>65.14</v>
      </c>
      <c r="Q1660">
        <v>29.17</v>
      </c>
      <c r="R1660">
        <v>1.35</v>
      </c>
      <c r="S1660">
        <v>8.86</v>
      </c>
      <c r="T1660">
        <v>10.210000000000001</v>
      </c>
      <c r="U1660">
        <v>2551978801</v>
      </c>
      <c r="V1660">
        <v>3411</v>
      </c>
      <c r="Z1660">
        <v>11.76</v>
      </c>
      <c r="AB1660">
        <v>356</v>
      </c>
      <c r="AC1660" s="38">
        <v>11.76</v>
      </c>
      <c r="AD1660" s="38">
        <v>-0.69</v>
      </c>
      <c r="AE1660" s="39"/>
      <c r="AF1660" s="38">
        <v>100</v>
      </c>
      <c r="AG1660" s="38">
        <v>184</v>
      </c>
      <c r="AH1660">
        <f t="shared" si="128"/>
        <v>284</v>
      </c>
      <c r="AI1660" s="40">
        <f t="shared" si="129"/>
        <v>30.148619957537154</v>
      </c>
    </row>
    <row r="1661" spans="1:35" ht="15">
      <c r="A1661" t="str">
        <f t="shared" si="125"/>
        <v>3352</v>
      </c>
      <c r="B1661" t="str">
        <f t="shared" si="126"/>
        <v>Mátraterenye</v>
      </c>
      <c r="C1661" t="s">
        <v>1659</v>
      </c>
      <c r="D1661" t="str">
        <f>INDEX(helysegnevtar!$A$4:$F$3181,MATCH(tidy!$B1661,helysegnevtar!$A$4:$A$3181,0),3)</f>
        <v>község</v>
      </c>
      <c r="E1661" t="str">
        <f>INDEX(helysegnevtar!$A$4:$F$3181,MATCH(tidy!$B1661,helysegnevtar!$A$4:$A$3181,0),4)</f>
        <v>Nógrád</v>
      </c>
      <c r="F1661" t="str">
        <f>INDEX(helysegnevtar!$A$4:$F$3181,MATCH(tidy!$B1661,helysegnevtar!$A$4:$A$3181,0),6)</f>
        <v>Bátonyterenyei</v>
      </c>
      <c r="G1661">
        <v>71</v>
      </c>
      <c r="H1661">
        <v>7.72</v>
      </c>
      <c r="I1661">
        <v>59.65</v>
      </c>
      <c r="J1661">
        <v>1748</v>
      </c>
      <c r="K1661">
        <v>515</v>
      </c>
      <c r="L1661">
        <v>573</v>
      </c>
      <c r="M1661">
        <f t="shared" si="127"/>
        <v>1088</v>
      </c>
      <c r="N1661">
        <v>25</v>
      </c>
      <c r="O1661">
        <v>12.5</v>
      </c>
      <c r="P1661">
        <v>60.42</v>
      </c>
      <c r="Q1661">
        <v>28.13</v>
      </c>
      <c r="R1661">
        <v>1.39</v>
      </c>
      <c r="S1661">
        <v>11.79</v>
      </c>
      <c r="T1661">
        <v>13.18</v>
      </c>
      <c r="U1661">
        <v>2936875366</v>
      </c>
      <c r="V1661">
        <v>4657</v>
      </c>
      <c r="W1661">
        <v>72</v>
      </c>
      <c r="X1661">
        <v>24</v>
      </c>
      <c r="Y1661">
        <v>21</v>
      </c>
      <c r="Z1661">
        <v>9.64</v>
      </c>
      <c r="AA1661">
        <v>16.57</v>
      </c>
      <c r="AB1661">
        <v>403</v>
      </c>
      <c r="AC1661" s="38">
        <v>10.24</v>
      </c>
      <c r="AD1661" s="38">
        <v>-8.44</v>
      </c>
      <c r="AE1661" s="39">
        <v>16.670000000000002</v>
      </c>
      <c r="AF1661" s="38">
        <v>147</v>
      </c>
      <c r="AG1661" s="38">
        <v>229</v>
      </c>
      <c r="AH1661">
        <f t="shared" si="128"/>
        <v>376</v>
      </c>
      <c r="AI1661" s="40">
        <f t="shared" si="129"/>
        <v>34.558823529411761</v>
      </c>
    </row>
    <row r="1662" spans="1:35" ht="15">
      <c r="A1662" t="str">
        <f t="shared" si="125"/>
        <v>3010</v>
      </c>
      <c r="B1662" t="str">
        <f t="shared" si="126"/>
        <v>Mátraverebély</v>
      </c>
      <c r="C1662" t="s">
        <v>1660</v>
      </c>
      <c r="D1662" t="str">
        <f>INDEX(helysegnevtar!$A$4:$F$3181,MATCH(tidy!$B1662,helysegnevtar!$A$4:$A$3181,0),3)</f>
        <v>község</v>
      </c>
      <c r="E1662" t="str">
        <f>INDEX(helysegnevtar!$A$4:$F$3181,MATCH(tidy!$B1662,helysegnevtar!$A$4:$A$3181,0),4)</f>
        <v>Nógrád</v>
      </c>
      <c r="F1662" t="str">
        <f>INDEX(helysegnevtar!$A$4:$F$3181,MATCH(tidy!$B1662,helysegnevtar!$A$4:$A$3181,0),6)</f>
        <v>Bátonyterenyei</v>
      </c>
      <c r="G1662">
        <v>76</v>
      </c>
      <c r="H1662">
        <v>12.33</v>
      </c>
      <c r="I1662">
        <v>50.17</v>
      </c>
      <c r="J1662">
        <v>1846</v>
      </c>
      <c r="K1662">
        <v>565</v>
      </c>
      <c r="L1662">
        <v>631</v>
      </c>
      <c r="M1662">
        <f t="shared" si="127"/>
        <v>1196</v>
      </c>
      <c r="N1662">
        <v>25.53</v>
      </c>
      <c r="O1662">
        <v>9.57</v>
      </c>
      <c r="P1662">
        <v>66.94</v>
      </c>
      <c r="Q1662">
        <v>18.399999999999999</v>
      </c>
      <c r="R1662">
        <v>2.95</v>
      </c>
      <c r="S1662">
        <v>8.27</v>
      </c>
      <c r="T1662">
        <v>11.22</v>
      </c>
      <c r="U1662">
        <v>2249544666</v>
      </c>
      <c r="V1662">
        <v>4357</v>
      </c>
      <c r="W1662">
        <v>69</v>
      </c>
      <c r="X1662">
        <v>22</v>
      </c>
      <c r="Y1662">
        <v>37</v>
      </c>
      <c r="Z1662">
        <v>63.3</v>
      </c>
      <c r="AA1662">
        <v>8.8800000000000008</v>
      </c>
      <c r="AB1662">
        <v>628</v>
      </c>
      <c r="AC1662" s="38">
        <v>-4.6500000000000004</v>
      </c>
      <c r="AD1662" s="38">
        <v>-0.57999999999999996</v>
      </c>
      <c r="AE1662" s="39">
        <v>4.3499999999999996</v>
      </c>
      <c r="AF1662" s="38">
        <v>128</v>
      </c>
      <c r="AG1662" s="38">
        <v>220</v>
      </c>
      <c r="AH1662">
        <f t="shared" si="128"/>
        <v>348</v>
      </c>
      <c r="AI1662" s="40">
        <f t="shared" si="129"/>
        <v>29.096989966555181</v>
      </c>
    </row>
    <row r="1663" spans="1:35" ht="15">
      <c r="A1663" t="str">
        <f t="shared" si="125"/>
        <v>1694</v>
      </c>
      <c r="B1663" t="str">
        <f t="shared" si="126"/>
        <v>Mátyásdomb</v>
      </c>
      <c r="C1663" t="s">
        <v>1661</v>
      </c>
      <c r="D1663" t="str">
        <f>INDEX(helysegnevtar!$A$4:$F$3181,MATCH(tidy!$B1663,helysegnevtar!$A$4:$A$3181,0),3)</f>
        <v>község</v>
      </c>
      <c r="E1663" t="str">
        <f>INDEX(helysegnevtar!$A$4:$F$3181,MATCH(tidy!$B1663,helysegnevtar!$A$4:$A$3181,0),4)</f>
        <v>Fejér</v>
      </c>
      <c r="F1663" t="str">
        <f>INDEX(helysegnevtar!$A$4:$F$3181,MATCH(tidy!$B1663,helysegnevtar!$A$4:$A$3181,0),6)</f>
        <v>Enyingi</v>
      </c>
      <c r="G1663">
        <v>10</v>
      </c>
      <c r="H1663">
        <v>0.56999999999999995</v>
      </c>
      <c r="I1663">
        <v>48.94</v>
      </c>
      <c r="J1663">
        <v>761</v>
      </c>
      <c r="K1663">
        <v>233</v>
      </c>
      <c r="L1663">
        <v>276</v>
      </c>
      <c r="M1663">
        <f t="shared" si="127"/>
        <v>509</v>
      </c>
      <c r="N1663">
        <v>39.119999999999997</v>
      </c>
      <c r="O1663">
        <v>7.4</v>
      </c>
      <c r="P1663">
        <v>55.56</v>
      </c>
      <c r="Q1663">
        <v>35.39</v>
      </c>
      <c r="R1663">
        <v>0.63</v>
      </c>
      <c r="S1663">
        <v>14.02</v>
      </c>
      <c r="T1663">
        <v>14.65</v>
      </c>
      <c r="U1663">
        <v>1467598938</v>
      </c>
      <c r="V1663">
        <v>1602</v>
      </c>
      <c r="Z1663">
        <v>9.5399999999999991</v>
      </c>
      <c r="AA1663">
        <v>5.0199999999999996</v>
      </c>
      <c r="AB1663">
        <v>258</v>
      </c>
      <c r="AC1663" s="38">
        <v>1.36</v>
      </c>
      <c r="AD1663" s="38">
        <v>0</v>
      </c>
      <c r="AE1663" s="39"/>
      <c r="AF1663" s="38">
        <v>57</v>
      </c>
      <c r="AG1663" s="38">
        <v>72</v>
      </c>
      <c r="AH1663">
        <f t="shared" si="128"/>
        <v>129</v>
      </c>
      <c r="AI1663" s="40">
        <f t="shared" si="129"/>
        <v>25.343811394891947</v>
      </c>
    </row>
    <row r="1664" spans="1:35" ht="15">
      <c r="A1664" t="str">
        <f t="shared" si="125"/>
        <v>1505</v>
      </c>
      <c r="B1664" t="str">
        <f t="shared" si="126"/>
        <v>Matty</v>
      </c>
      <c r="C1664" t="s">
        <v>1662</v>
      </c>
      <c r="D1664" t="str">
        <f>INDEX(helysegnevtar!$A$4:$F$3181,MATCH(tidy!$B1664,helysegnevtar!$A$4:$A$3181,0),3)</f>
        <v>község</v>
      </c>
      <c r="E1664" t="str">
        <f>INDEX(helysegnevtar!$A$4:$F$3181,MATCH(tidy!$B1664,helysegnevtar!$A$4:$A$3181,0),4)</f>
        <v>Baranya</v>
      </c>
      <c r="F1664" t="str">
        <f>INDEX(helysegnevtar!$A$4:$F$3181,MATCH(tidy!$B1664,helysegnevtar!$A$4:$A$3181,0),6)</f>
        <v>Siklósi</v>
      </c>
      <c r="G1664">
        <v>11</v>
      </c>
      <c r="H1664">
        <v>16.61</v>
      </c>
      <c r="I1664">
        <v>52.26</v>
      </c>
      <c r="J1664">
        <v>314</v>
      </c>
      <c r="K1664">
        <v>109</v>
      </c>
      <c r="L1664">
        <v>93</v>
      </c>
      <c r="M1664">
        <f t="shared" si="127"/>
        <v>202</v>
      </c>
      <c r="N1664">
        <v>40.61</v>
      </c>
      <c r="O1664">
        <v>9.23</v>
      </c>
      <c r="P1664">
        <v>54.55</v>
      </c>
      <c r="Q1664">
        <v>16.899999999999999</v>
      </c>
      <c r="R1664">
        <v>0.74</v>
      </c>
      <c r="S1664">
        <v>0.57999999999999996</v>
      </c>
      <c r="T1664">
        <v>1.32</v>
      </c>
      <c r="U1664">
        <v>364326947</v>
      </c>
      <c r="V1664">
        <v>705</v>
      </c>
      <c r="Z1664">
        <v>23.81</v>
      </c>
      <c r="AB1664">
        <v>85</v>
      </c>
      <c r="AC1664" s="38">
        <v>-17.010000000000002</v>
      </c>
      <c r="AD1664" s="38">
        <v>-13.61</v>
      </c>
      <c r="AE1664" s="39"/>
      <c r="AF1664" s="38">
        <v>25</v>
      </c>
      <c r="AG1664" s="38">
        <v>32</v>
      </c>
      <c r="AH1664">
        <f t="shared" si="128"/>
        <v>57</v>
      </c>
      <c r="AI1664" s="40">
        <f t="shared" si="129"/>
        <v>28.217821782178216</v>
      </c>
    </row>
    <row r="1665" spans="1:35" ht="15">
      <c r="A1665" t="str">
        <f t="shared" si="125"/>
        <v>2066</v>
      </c>
      <c r="B1665" t="str">
        <f t="shared" si="126"/>
        <v>Mátyus</v>
      </c>
      <c r="C1665" t="s">
        <v>1663</v>
      </c>
      <c r="D1665" t="str">
        <f>INDEX(helysegnevtar!$A$4:$F$3181,MATCH(tidy!$B1665,helysegnevtar!$A$4:$A$3181,0),3)</f>
        <v>község</v>
      </c>
      <c r="E1665" t="str">
        <f>INDEX(helysegnevtar!$A$4:$F$3181,MATCH(tidy!$B1665,helysegnevtar!$A$4:$A$3181,0),4)</f>
        <v>Szabolcs-Szatmár-Bereg</v>
      </c>
      <c r="F1665" t="str">
        <f>INDEX(helysegnevtar!$A$4:$F$3181,MATCH(tidy!$B1665,helysegnevtar!$A$4:$A$3181,0),6)</f>
        <v>Vásárosnaményi</v>
      </c>
      <c r="G1665">
        <v>10</v>
      </c>
      <c r="H1665">
        <v>10.23</v>
      </c>
      <c r="I1665">
        <v>66.45</v>
      </c>
      <c r="J1665">
        <v>301</v>
      </c>
      <c r="K1665">
        <v>84</v>
      </c>
      <c r="L1665">
        <v>107</v>
      </c>
      <c r="M1665">
        <f t="shared" si="127"/>
        <v>191</v>
      </c>
      <c r="N1665">
        <v>80.430000000000007</v>
      </c>
      <c r="O1665">
        <v>10.99</v>
      </c>
      <c r="P1665">
        <v>57.89</v>
      </c>
      <c r="Q1665">
        <v>11.03</v>
      </c>
      <c r="R1665">
        <v>0.08</v>
      </c>
      <c r="S1665">
        <v>1.69</v>
      </c>
      <c r="T1665">
        <v>1.77</v>
      </c>
      <c r="U1665">
        <v>202432489</v>
      </c>
      <c r="V1665">
        <v>669</v>
      </c>
      <c r="Z1665">
        <v>19.27</v>
      </c>
      <c r="AA1665">
        <v>30</v>
      </c>
      <c r="AB1665">
        <v>97</v>
      </c>
      <c r="AC1665" s="38">
        <v>-19.27</v>
      </c>
      <c r="AD1665" s="38">
        <v>-19.27</v>
      </c>
      <c r="AE1665" s="39"/>
      <c r="AF1665" s="38">
        <v>24</v>
      </c>
      <c r="AG1665" s="38">
        <v>38</v>
      </c>
      <c r="AH1665">
        <f t="shared" si="128"/>
        <v>62</v>
      </c>
      <c r="AI1665" s="40">
        <f t="shared" si="129"/>
        <v>32.460732984293195</v>
      </c>
    </row>
    <row r="1666" spans="1:35" ht="15">
      <c r="A1666" t="str">
        <f t="shared" si="125"/>
        <v>3375</v>
      </c>
      <c r="B1666" t="str">
        <f t="shared" si="126"/>
        <v>Máza</v>
      </c>
      <c r="C1666" t="s">
        <v>1664</v>
      </c>
      <c r="D1666" t="str">
        <f>INDEX(helysegnevtar!$A$4:$F$3181,MATCH(tidy!$B1666,helysegnevtar!$A$4:$A$3181,0),3)</f>
        <v>község</v>
      </c>
      <c r="E1666" t="str">
        <f>INDEX(helysegnevtar!$A$4:$F$3181,MATCH(tidy!$B1666,helysegnevtar!$A$4:$A$3181,0),4)</f>
        <v>Baranya</v>
      </c>
      <c r="F1666" t="str">
        <f>INDEX(helysegnevtar!$A$4:$F$3181,MATCH(tidy!$B1666,helysegnevtar!$A$4:$A$3181,0),6)</f>
        <v>Komlói</v>
      </c>
      <c r="G1666">
        <v>11</v>
      </c>
      <c r="H1666">
        <v>7.08</v>
      </c>
      <c r="I1666">
        <v>58.8</v>
      </c>
      <c r="J1666">
        <v>1226</v>
      </c>
      <c r="K1666">
        <v>382</v>
      </c>
      <c r="L1666">
        <v>382</v>
      </c>
      <c r="M1666">
        <f t="shared" si="127"/>
        <v>764</v>
      </c>
      <c r="N1666">
        <v>43.25</v>
      </c>
      <c r="O1666">
        <v>13.9</v>
      </c>
      <c r="P1666">
        <v>51.35</v>
      </c>
      <c r="Q1666">
        <v>10.69</v>
      </c>
      <c r="R1666">
        <v>4.21</v>
      </c>
      <c r="S1666">
        <v>11.38</v>
      </c>
      <c r="T1666">
        <v>15.59</v>
      </c>
      <c r="U1666">
        <v>1680493540</v>
      </c>
      <c r="V1666">
        <v>3068</v>
      </c>
      <c r="Z1666">
        <v>4.43</v>
      </c>
      <c r="AA1666">
        <v>4.74</v>
      </c>
      <c r="AB1666">
        <v>272</v>
      </c>
      <c r="AC1666" s="38">
        <v>0.89</v>
      </c>
      <c r="AD1666" s="38">
        <v>-12.42</v>
      </c>
      <c r="AE1666" s="39"/>
      <c r="AF1666" s="38">
        <v>109</v>
      </c>
      <c r="AG1666" s="38">
        <v>156</v>
      </c>
      <c r="AH1666">
        <f t="shared" si="128"/>
        <v>265</v>
      </c>
      <c r="AI1666" s="40">
        <f t="shared" si="129"/>
        <v>34.68586387434555</v>
      </c>
    </row>
    <row r="1667" spans="1:35" ht="15">
      <c r="A1667" t="str">
        <f t="shared" ref="A1667:A1730" si="130">MID(C1667,SEARCH("(",C1667)+1,LEN(C1667)-SEARCH("(",C1667)-1)</f>
        <v>1344</v>
      </c>
      <c r="B1667" t="str">
        <f t="shared" ref="B1667:B1730" si="131">LEFT(SUBSTITUTE(C1667," * "," "),SEARCH("(",SUBSTITUTE(C1667," * "," "))-2)</f>
        <v>Mecseknádasd</v>
      </c>
      <c r="C1667" t="s">
        <v>1665</v>
      </c>
      <c r="D1667" t="str">
        <f>INDEX(helysegnevtar!$A$4:$F$3181,MATCH(tidy!$B1667,helysegnevtar!$A$4:$A$3181,0),3)</f>
        <v>község</v>
      </c>
      <c r="E1667" t="str">
        <f>INDEX(helysegnevtar!$A$4:$F$3181,MATCH(tidy!$B1667,helysegnevtar!$A$4:$A$3181,0),4)</f>
        <v>Baranya</v>
      </c>
      <c r="F1667" t="str">
        <f>INDEX(helysegnevtar!$A$4:$F$3181,MATCH(tidy!$B1667,helysegnevtar!$A$4:$A$3181,0),6)</f>
        <v>Pécsváradi</v>
      </c>
      <c r="G1667">
        <v>8</v>
      </c>
      <c r="H1667">
        <v>0.2</v>
      </c>
      <c r="I1667">
        <v>75.180000000000007</v>
      </c>
      <c r="J1667">
        <v>1600</v>
      </c>
      <c r="K1667">
        <v>457</v>
      </c>
      <c r="L1667">
        <v>474</v>
      </c>
      <c r="M1667">
        <f t="shared" ref="M1667:M1730" si="132">L1667+K1667</f>
        <v>931</v>
      </c>
      <c r="N1667">
        <v>30.73</v>
      </c>
      <c r="O1667">
        <v>26.78</v>
      </c>
      <c r="P1667">
        <v>45.45</v>
      </c>
      <c r="Q1667">
        <v>36.08</v>
      </c>
      <c r="R1667">
        <v>3.86</v>
      </c>
      <c r="S1667">
        <v>11.47</v>
      </c>
      <c r="T1667">
        <v>15.33</v>
      </c>
      <c r="U1667">
        <v>2581186970</v>
      </c>
      <c r="V1667">
        <v>4131</v>
      </c>
      <c r="W1667">
        <v>168</v>
      </c>
      <c r="Y1667">
        <v>11</v>
      </c>
      <c r="Z1667">
        <v>8.07</v>
      </c>
      <c r="AA1667">
        <v>3.01</v>
      </c>
      <c r="AB1667">
        <v>321</v>
      </c>
      <c r="AC1667" s="38">
        <v>2.69</v>
      </c>
      <c r="AD1667" s="38">
        <v>-15.47</v>
      </c>
      <c r="AE1667" s="39">
        <v>52.98</v>
      </c>
      <c r="AF1667" s="38">
        <v>185</v>
      </c>
      <c r="AG1667" s="38">
        <v>274</v>
      </c>
      <c r="AH1667">
        <f t="shared" ref="AH1667:AH1730" si="133">AG1667+AF1667</f>
        <v>459</v>
      </c>
      <c r="AI1667" s="40">
        <f t="shared" ref="AI1667:AI1730" si="134">AH1667/M1667*100</f>
        <v>49.301825993555312</v>
      </c>
    </row>
    <row r="1668" spans="1:35" ht="15">
      <c r="A1668" t="str">
        <f t="shared" si="130"/>
        <v>1140</v>
      </c>
      <c r="B1668" t="str">
        <f t="shared" si="131"/>
        <v>Mecsekpölöske</v>
      </c>
      <c r="C1668" t="s">
        <v>1666</v>
      </c>
      <c r="D1668" t="str">
        <f>INDEX(helysegnevtar!$A$4:$F$3181,MATCH(tidy!$B1668,helysegnevtar!$A$4:$A$3181,0),3)</f>
        <v>község</v>
      </c>
      <c r="E1668" t="str">
        <f>INDEX(helysegnevtar!$A$4:$F$3181,MATCH(tidy!$B1668,helysegnevtar!$A$4:$A$3181,0),4)</f>
        <v>Baranya</v>
      </c>
      <c r="F1668" t="str">
        <f>INDEX(helysegnevtar!$A$4:$F$3181,MATCH(tidy!$B1668,helysegnevtar!$A$4:$A$3181,0),6)</f>
        <v>Komlói</v>
      </c>
      <c r="G1668">
        <v>4</v>
      </c>
      <c r="H1668">
        <v>2.71</v>
      </c>
      <c r="I1668">
        <v>48.22</v>
      </c>
      <c r="J1668">
        <v>409</v>
      </c>
      <c r="K1668">
        <v>138</v>
      </c>
      <c r="L1668">
        <v>134</v>
      </c>
      <c r="M1668">
        <f t="shared" si="132"/>
        <v>272</v>
      </c>
      <c r="N1668">
        <v>28.85</v>
      </c>
      <c r="O1668">
        <v>12.79</v>
      </c>
      <c r="P1668">
        <v>27.27</v>
      </c>
      <c r="Q1668">
        <v>7.31</v>
      </c>
      <c r="R1668">
        <v>0.8</v>
      </c>
      <c r="S1668">
        <v>3.16</v>
      </c>
      <c r="T1668">
        <v>3.96</v>
      </c>
      <c r="U1668">
        <v>602501109</v>
      </c>
      <c r="V1668">
        <v>969</v>
      </c>
      <c r="Z1668">
        <v>13.72</v>
      </c>
      <c r="AA1668">
        <v>7.05</v>
      </c>
      <c r="AB1668">
        <v>93</v>
      </c>
      <c r="AC1668" s="38">
        <v>8.23</v>
      </c>
      <c r="AD1668" s="38">
        <v>8.23</v>
      </c>
      <c r="AE1668" s="39"/>
      <c r="AF1668" s="38">
        <v>43</v>
      </c>
      <c r="AG1668" s="38">
        <v>48</v>
      </c>
      <c r="AH1668">
        <f t="shared" si="133"/>
        <v>91</v>
      </c>
      <c r="AI1668" s="40">
        <f t="shared" si="134"/>
        <v>33.455882352941174</v>
      </c>
    </row>
    <row r="1669" spans="1:35" ht="15">
      <c r="A1669" t="str">
        <f t="shared" si="130"/>
        <v>2735</v>
      </c>
      <c r="B1669" t="str">
        <f t="shared" si="131"/>
        <v>Mecsér</v>
      </c>
      <c r="C1669" t="s">
        <v>1667</v>
      </c>
      <c r="D1669" t="str">
        <f>INDEX(helysegnevtar!$A$4:$F$3181,MATCH(tidy!$B1669,helysegnevtar!$A$4:$A$3181,0),3)</f>
        <v>község</v>
      </c>
      <c r="E1669" t="str">
        <f>INDEX(helysegnevtar!$A$4:$F$3181,MATCH(tidy!$B1669,helysegnevtar!$A$4:$A$3181,0),4)</f>
        <v>Győr-Moson-Sopron</v>
      </c>
      <c r="F1669" t="str">
        <f>INDEX(helysegnevtar!$A$4:$F$3181,MATCH(tidy!$B1669,helysegnevtar!$A$4:$A$3181,0),6)</f>
        <v>Mosonmagyaróvári</v>
      </c>
      <c r="G1669">
        <v>1</v>
      </c>
      <c r="I1669">
        <v>45.74</v>
      </c>
      <c r="J1669">
        <v>660</v>
      </c>
      <c r="K1669">
        <v>217</v>
      </c>
      <c r="L1669">
        <v>230</v>
      </c>
      <c r="M1669">
        <f t="shared" si="132"/>
        <v>447</v>
      </c>
      <c r="N1669">
        <v>23.97</v>
      </c>
      <c r="O1669">
        <v>19.14</v>
      </c>
      <c r="Q1669">
        <v>21.09</v>
      </c>
      <c r="R1669">
        <v>1.24</v>
      </c>
      <c r="S1669">
        <v>5.72</v>
      </c>
      <c r="T1669">
        <v>6.96</v>
      </c>
      <c r="U1669">
        <v>1811880707</v>
      </c>
      <c r="V1669">
        <v>1318</v>
      </c>
      <c r="W1669">
        <v>15</v>
      </c>
      <c r="Z1669">
        <v>9.3000000000000007</v>
      </c>
      <c r="AB1669">
        <v>103</v>
      </c>
      <c r="AC1669" s="38">
        <v>3.1</v>
      </c>
      <c r="AD1669" s="38">
        <v>-6.2</v>
      </c>
      <c r="AE1669" s="39">
        <v>0</v>
      </c>
      <c r="AF1669" s="38">
        <v>43</v>
      </c>
      <c r="AG1669" s="38">
        <v>68</v>
      </c>
      <c r="AH1669">
        <f t="shared" si="133"/>
        <v>111</v>
      </c>
      <c r="AI1669" s="40">
        <f t="shared" si="134"/>
        <v>24.832214765100673</v>
      </c>
    </row>
    <row r="1670" spans="1:35" ht="15">
      <c r="A1670" t="str">
        <f t="shared" si="130"/>
        <v>2076</v>
      </c>
      <c r="B1670" t="str">
        <f t="shared" si="131"/>
        <v>Medgyesbodzás</v>
      </c>
      <c r="C1670" t="s">
        <v>1668</v>
      </c>
      <c r="D1670" t="str">
        <f>INDEX(helysegnevtar!$A$4:$F$3181,MATCH(tidy!$B1670,helysegnevtar!$A$4:$A$3181,0),3)</f>
        <v>község</v>
      </c>
      <c r="E1670" t="str">
        <f>INDEX(helysegnevtar!$A$4:$F$3181,MATCH(tidy!$B1670,helysegnevtar!$A$4:$A$3181,0),4)</f>
        <v>Békés</v>
      </c>
      <c r="F1670" t="str">
        <f>INDEX(helysegnevtar!$A$4:$F$3181,MATCH(tidy!$B1670,helysegnevtar!$A$4:$A$3181,0),6)</f>
        <v>Mezőkovácsházai</v>
      </c>
      <c r="G1670">
        <v>47</v>
      </c>
      <c r="H1670">
        <v>1.41</v>
      </c>
      <c r="I1670">
        <v>62.52</v>
      </c>
      <c r="J1670">
        <v>941</v>
      </c>
      <c r="K1670">
        <v>250</v>
      </c>
      <c r="L1670">
        <v>324</v>
      </c>
      <c r="M1670">
        <f t="shared" si="132"/>
        <v>574</v>
      </c>
      <c r="N1670">
        <v>29.77</v>
      </c>
      <c r="O1670">
        <v>12.27</v>
      </c>
      <c r="P1670">
        <v>61.36</v>
      </c>
      <c r="Q1670">
        <v>31.67</v>
      </c>
      <c r="R1670">
        <v>5.27</v>
      </c>
      <c r="S1670">
        <v>8.35</v>
      </c>
      <c r="T1670">
        <v>13.62</v>
      </c>
      <c r="U1670">
        <v>1178203578</v>
      </c>
      <c r="V1670">
        <v>2247</v>
      </c>
      <c r="Z1670">
        <v>21.12</v>
      </c>
      <c r="AA1670">
        <v>27.15</v>
      </c>
      <c r="AB1670">
        <v>246</v>
      </c>
      <c r="AC1670" s="38">
        <v>10.01</v>
      </c>
      <c r="AD1670" s="38">
        <v>-16.68</v>
      </c>
      <c r="AE1670" s="39"/>
      <c r="AF1670" s="38">
        <v>93</v>
      </c>
      <c r="AG1670" s="38">
        <v>118</v>
      </c>
      <c r="AH1670">
        <f t="shared" si="133"/>
        <v>211</v>
      </c>
      <c r="AI1670" s="40">
        <f t="shared" si="134"/>
        <v>36.759581881533101</v>
      </c>
    </row>
    <row r="1671" spans="1:35" ht="15">
      <c r="A1671" t="str">
        <f t="shared" si="130"/>
        <v>3012</v>
      </c>
      <c r="B1671" t="str">
        <f t="shared" si="131"/>
        <v>Medgyesegyháza</v>
      </c>
      <c r="C1671" t="s">
        <v>1669</v>
      </c>
      <c r="D1671" t="str">
        <f>INDEX(helysegnevtar!$A$4:$F$3181,MATCH(tidy!$B1671,helysegnevtar!$A$4:$A$3181,0),3)</f>
        <v>város</v>
      </c>
      <c r="E1671" t="str">
        <f>INDEX(helysegnevtar!$A$4:$F$3181,MATCH(tidy!$B1671,helysegnevtar!$A$4:$A$3181,0),4)</f>
        <v>Békés</v>
      </c>
      <c r="F1671" t="str">
        <f>INDEX(helysegnevtar!$A$4:$F$3181,MATCH(tidy!$B1671,helysegnevtar!$A$4:$A$3181,0),6)</f>
        <v>Mezőkovácsházai</v>
      </c>
      <c r="G1671">
        <v>75</v>
      </c>
      <c r="H1671">
        <v>1.25</v>
      </c>
      <c r="I1671">
        <v>57.54</v>
      </c>
      <c r="J1671">
        <v>3399</v>
      </c>
      <c r="K1671">
        <v>1058</v>
      </c>
      <c r="L1671">
        <v>1117</v>
      </c>
      <c r="M1671">
        <f t="shared" si="132"/>
        <v>2175</v>
      </c>
      <c r="N1671">
        <v>34.17</v>
      </c>
      <c r="O1671">
        <v>14.58</v>
      </c>
      <c r="P1671">
        <v>58.14</v>
      </c>
      <c r="Q1671">
        <v>64.290000000000006</v>
      </c>
      <c r="R1671">
        <v>8.52</v>
      </c>
      <c r="S1671">
        <v>18.43</v>
      </c>
      <c r="T1671">
        <v>26.95</v>
      </c>
      <c r="U1671">
        <v>5050445906</v>
      </c>
      <c r="V1671">
        <v>7938</v>
      </c>
      <c r="W1671">
        <v>280</v>
      </c>
      <c r="X1671">
        <v>12</v>
      </c>
      <c r="Y1671">
        <v>15</v>
      </c>
      <c r="Z1671">
        <v>21.95</v>
      </c>
      <c r="AA1671">
        <v>12.61</v>
      </c>
      <c r="AB1671">
        <v>813</v>
      </c>
      <c r="AC1671" s="38">
        <v>-7.53</v>
      </c>
      <c r="AD1671" s="38">
        <v>-13.17</v>
      </c>
      <c r="AE1671" s="39">
        <v>35.36</v>
      </c>
      <c r="AF1671" s="38">
        <v>287</v>
      </c>
      <c r="AG1671" s="38">
        <v>452</v>
      </c>
      <c r="AH1671">
        <f t="shared" si="133"/>
        <v>739</v>
      </c>
      <c r="AI1671" s="40">
        <f t="shared" si="134"/>
        <v>33.977011494252871</v>
      </c>
    </row>
    <row r="1672" spans="1:35" ht="15">
      <c r="A1672" t="str">
        <f t="shared" si="130"/>
        <v>3056</v>
      </c>
      <c r="B1672" t="str">
        <f t="shared" si="131"/>
        <v>Medina</v>
      </c>
      <c r="C1672" t="s">
        <v>1670</v>
      </c>
      <c r="D1672" t="str">
        <f>INDEX(helysegnevtar!$A$4:$F$3181,MATCH(tidy!$B1672,helysegnevtar!$A$4:$A$3181,0),3)</f>
        <v>község</v>
      </c>
      <c r="E1672" t="str">
        <f>INDEX(helysegnevtar!$A$4:$F$3181,MATCH(tidy!$B1672,helysegnevtar!$A$4:$A$3181,0),4)</f>
        <v>Tolna</v>
      </c>
      <c r="F1672" t="str">
        <f>INDEX(helysegnevtar!$A$4:$F$3181,MATCH(tidy!$B1672,helysegnevtar!$A$4:$A$3181,0),6)</f>
        <v>Szekszárdi</v>
      </c>
      <c r="G1672">
        <v>13</v>
      </c>
      <c r="H1672">
        <v>6.93</v>
      </c>
      <c r="I1672">
        <v>57.44</v>
      </c>
      <c r="J1672">
        <v>763</v>
      </c>
      <c r="K1672">
        <v>231</v>
      </c>
      <c r="L1672">
        <v>265</v>
      </c>
      <c r="M1672">
        <f t="shared" si="132"/>
        <v>496</v>
      </c>
      <c r="N1672">
        <v>20.3</v>
      </c>
      <c r="O1672">
        <v>10.8</v>
      </c>
      <c r="P1672">
        <v>37.04</v>
      </c>
      <c r="Q1672">
        <v>22.24</v>
      </c>
      <c r="R1672">
        <v>13.47</v>
      </c>
      <c r="S1672">
        <v>3.52</v>
      </c>
      <c r="T1672">
        <v>16.989999999999998</v>
      </c>
      <c r="U1672">
        <v>1139951388</v>
      </c>
      <c r="V1672">
        <v>1748</v>
      </c>
      <c r="Z1672">
        <v>18.399999999999999</v>
      </c>
      <c r="AA1672">
        <v>11.01</v>
      </c>
      <c r="AB1672">
        <v>189</v>
      </c>
      <c r="AC1672" s="38">
        <v>29.72</v>
      </c>
      <c r="AD1672" s="38">
        <v>-12.74</v>
      </c>
      <c r="AE1672" s="39"/>
      <c r="AF1672" s="38">
        <v>61</v>
      </c>
      <c r="AG1672" s="38">
        <v>77</v>
      </c>
      <c r="AH1672">
        <f t="shared" si="133"/>
        <v>138</v>
      </c>
      <c r="AI1672" s="40">
        <f t="shared" si="134"/>
        <v>27.822580645161288</v>
      </c>
    </row>
    <row r="1673" spans="1:35" ht="15">
      <c r="A1673" t="str">
        <f t="shared" si="130"/>
        <v>2176</v>
      </c>
      <c r="B1673" t="str">
        <f t="shared" si="131"/>
        <v>Megyaszó</v>
      </c>
      <c r="C1673" t="s">
        <v>1671</v>
      </c>
      <c r="D1673" t="str">
        <f>INDEX(helysegnevtar!$A$4:$F$3181,MATCH(tidy!$B1673,helysegnevtar!$A$4:$A$3181,0),3)</f>
        <v>község</v>
      </c>
      <c r="E1673" t="str">
        <f>INDEX(helysegnevtar!$A$4:$F$3181,MATCH(tidy!$B1673,helysegnevtar!$A$4:$A$3181,0),4)</f>
        <v>Borsod-Abaúj-Zemplén</v>
      </c>
      <c r="F1673" t="str">
        <f>INDEX(helysegnevtar!$A$4:$F$3181,MATCH(tidy!$B1673,helysegnevtar!$A$4:$A$3181,0),6)</f>
        <v>Szerencsi</v>
      </c>
      <c r="G1673">
        <v>78</v>
      </c>
      <c r="H1673">
        <v>10.37</v>
      </c>
      <c r="I1673">
        <v>55.15</v>
      </c>
      <c r="J1673">
        <v>2677</v>
      </c>
      <c r="K1673">
        <v>814</v>
      </c>
      <c r="L1673">
        <v>896</v>
      </c>
      <c r="M1673">
        <f t="shared" si="132"/>
        <v>1710</v>
      </c>
      <c r="N1673">
        <v>35.659999999999997</v>
      </c>
      <c r="O1673">
        <v>13.75</v>
      </c>
      <c r="P1673">
        <v>65.930000000000007</v>
      </c>
      <c r="Q1673">
        <v>53.42</v>
      </c>
      <c r="R1673">
        <v>3.37</v>
      </c>
      <c r="S1673">
        <v>21.66</v>
      </c>
      <c r="T1673">
        <v>25.03</v>
      </c>
      <c r="U1673">
        <v>3498388787</v>
      </c>
      <c r="V1673">
        <v>6620</v>
      </c>
      <c r="W1673">
        <v>246</v>
      </c>
      <c r="X1673">
        <v>143</v>
      </c>
      <c r="Y1673">
        <v>6</v>
      </c>
      <c r="Z1673">
        <v>14.88</v>
      </c>
      <c r="AB1673">
        <v>710</v>
      </c>
      <c r="AC1673" s="38">
        <v>4.7</v>
      </c>
      <c r="AD1673" s="38">
        <v>-1.17</v>
      </c>
      <c r="AE1673" s="39">
        <v>0.41</v>
      </c>
      <c r="AF1673" s="38">
        <v>120</v>
      </c>
      <c r="AG1673" s="38">
        <v>230</v>
      </c>
      <c r="AH1673">
        <f t="shared" si="133"/>
        <v>350</v>
      </c>
      <c r="AI1673" s="40">
        <f t="shared" si="134"/>
        <v>20.467836257309941</v>
      </c>
    </row>
    <row r="1674" spans="1:35" ht="15">
      <c r="A1674" t="str">
        <f t="shared" si="130"/>
        <v>3087</v>
      </c>
      <c r="B1674" t="str">
        <f t="shared" si="131"/>
        <v>Megyehíd</v>
      </c>
      <c r="C1674" t="s">
        <v>1672</v>
      </c>
      <c r="D1674" t="str">
        <f>INDEX(helysegnevtar!$A$4:$F$3181,MATCH(tidy!$B1674,helysegnevtar!$A$4:$A$3181,0),3)</f>
        <v>község</v>
      </c>
      <c r="E1674" t="str">
        <f>INDEX(helysegnevtar!$A$4:$F$3181,MATCH(tidy!$B1674,helysegnevtar!$A$4:$A$3181,0),4)</f>
        <v>Vas</v>
      </c>
      <c r="F1674" t="str">
        <f>INDEX(helysegnevtar!$A$4:$F$3181,MATCH(tidy!$B1674,helysegnevtar!$A$4:$A$3181,0),6)</f>
        <v>Sárvári</v>
      </c>
      <c r="I1674">
        <v>39.549999999999997</v>
      </c>
      <c r="J1674">
        <v>320</v>
      </c>
      <c r="K1674">
        <v>113</v>
      </c>
      <c r="L1674">
        <v>115</v>
      </c>
      <c r="M1674">
        <f t="shared" si="132"/>
        <v>228</v>
      </c>
      <c r="N1674">
        <v>23.68</v>
      </c>
      <c r="O1674">
        <v>14.84</v>
      </c>
      <c r="P1674">
        <v>33.33</v>
      </c>
      <c r="Q1674">
        <v>5.99</v>
      </c>
      <c r="R1674">
        <v>1.36</v>
      </c>
      <c r="S1674">
        <v>1.83</v>
      </c>
      <c r="T1674">
        <v>3.19</v>
      </c>
      <c r="U1674">
        <v>869626932</v>
      </c>
      <c r="V1674">
        <v>643</v>
      </c>
      <c r="Z1674">
        <v>9.57</v>
      </c>
      <c r="AB1674">
        <v>72</v>
      </c>
      <c r="AC1674" s="38">
        <v>-6.38</v>
      </c>
      <c r="AD1674" s="38">
        <v>-6.38</v>
      </c>
      <c r="AE1674" s="39"/>
      <c r="AF1674" s="38">
        <v>17</v>
      </c>
      <c r="AG1674" s="38">
        <v>35</v>
      </c>
      <c r="AH1674">
        <f t="shared" si="133"/>
        <v>52</v>
      </c>
      <c r="AI1674" s="40">
        <f t="shared" si="134"/>
        <v>22.807017543859647</v>
      </c>
    </row>
    <row r="1675" spans="1:35" ht="15">
      <c r="A1675" t="str">
        <f t="shared" si="130"/>
        <v>498</v>
      </c>
      <c r="B1675" t="str">
        <f t="shared" si="131"/>
        <v>Megyer</v>
      </c>
      <c r="C1675" t="s">
        <v>1673</v>
      </c>
      <c r="D1675" t="str">
        <f>INDEX(helysegnevtar!$A$4:$F$3181,MATCH(tidy!$B1675,helysegnevtar!$A$4:$A$3181,0),3)</f>
        <v>község</v>
      </c>
      <c r="E1675" t="str">
        <f>INDEX(helysegnevtar!$A$4:$F$3181,MATCH(tidy!$B1675,helysegnevtar!$A$4:$A$3181,0),4)</f>
        <v>Veszprém</v>
      </c>
      <c r="F1675" t="str">
        <f>INDEX(helysegnevtar!$A$4:$F$3181,MATCH(tidy!$B1675,helysegnevtar!$A$4:$A$3181,0),6)</f>
        <v>Sümegi</v>
      </c>
      <c r="G1675">
        <v>1</v>
      </c>
      <c r="I1675">
        <v>11.54</v>
      </c>
      <c r="J1675">
        <v>30</v>
      </c>
      <c r="K1675">
        <v>10</v>
      </c>
      <c r="L1675">
        <v>16</v>
      </c>
      <c r="M1675">
        <f t="shared" si="132"/>
        <v>26</v>
      </c>
      <c r="N1675">
        <v>68.180000000000007</v>
      </c>
      <c r="O1675">
        <v>50</v>
      </c>
      <c r="P1675">
        <v>100</v>
      </c>
      <c r="Q1675">
        <v>4.26</v>
      </c>
      <c r="R1675">
        <v>0.49</v>
      </c>
      <c r="S1675">
        <v>0.64</v>
      </c>
      <c r="T1675">
        <v>1.1299999999999999</v>
      </c>
      <c r="U1675">
        <v>58495916</v>
      </c>
      <c r="V1675">
        <v>64</v>
      </c>
      <c r="AA1675">
        <v>20</v>
      </c>
      <c r="AB1675">
        <v>7</v>
      </c>
      <c r="AC1675" s="38">
        <v>66.67</v>
      </c>
      <c r="AD1675" s="38">
        <v>-33.33</v>
      </c>
      <c r="AE1675" s="39"/>
      <c r="AF1675" s="38">
        <v>1</v>
      </c>
      <c r="AG1675" s="38">
        <v>0</v>
      </c>
      <c r="AH1675">
        <f t="shared" si="133"/>
        <v>1</v>
      </c>
      <c r="AI1675" s="40">
        <f t="shared" si="134"/>
        <v>3.8461538461538463</v>
      </c>
    </row>
    <row r="1676" spans="1:35" ht="15">
      <c r="A1676" t="str">
        <f t="shared" si="130"/>
        <v>2576</v>
      </c>
      <c r="B1676" t="str">
        <f t="shared" si="131"/>
        <v>Meggyeskovácsi</v>
      </c>
      <c r="C1676" t="s">
        <v>1674</v>
      </c>
      <c r="D1676" t="str">
        <f>INDEX(helysegnevtar!$A$4:$F$3181,MATCH(tidy!$B1676,helysegnevtar!$A$4:$A$3181,0),3)</f>
        <v>község</v>
      </c>
      <c r="E1676" t="str">
        <f>INDEX(helysegnevtar!$A$4:$F$3181,MATCH(tidy!$B1676,helysegnevtar!$A$4:$A$3181,0),4)</f>
        <v>Vas</v>
      </c>
      <c r="F1676" t="str">
        <f>INDEX(helysegnevtar!$A$4:$F$3181,MATCH(tidy!$B1676,helysegnevtar!$A$4:$A$3181,0),6)</f>
        <v>Sárvári</v>
      </c>
      <c r="G1676">
        <v>2</v>
      </c>
      <c r="H1676">
        <v>1.4</v>
      </c>
      <c r="I1676">
        <v>50</v>
      </c>
      <c r="J1676">
        <v>777</v>
      </c>
      <c r="K1676">
        <v>240</v>
      </c>
      <c r="L1676">
        <v>265</v>
      </c>
      <c r="M1676">
        <f t="shared" si="132"/>
        <v>505</v>
      </c>
      <c r="N1676">
        <v>24.53</v>
      </c>
      <c r="O1676">
        <v>7.19</v>
      </c>
      <c r="P1676">
        <v>67.86</v>
      </c>
      <c r="Q1676">
        <v>24.64</v>
      </c>
      <c r="R1676">
        <v>2.46</v>
      </c>
      <c r="S1676">
        <v>3.81</v>
      </c>
      <c r="T1676">
        <v>6.27</v>
      </c>
      <c r="U1676">
        <v>1434986476</v>
      </c>
      <c r="V1676">
        <v>1544</v>
      </c>
      <c r="Z1676">
        <v>16.690000000000001</v>
      </c>
      <c r="AB1676">
        <v>191</v>
      </c>
      <c r="AC1676" s="38">
        <v>34.770000000000003</v>
      </c>
      <c r="AD1676" s="38">
        <v>0</v>
      </c>
      <c r="AE1676" s="39"/>
      <c r="AF1676" s="38">
        <v>68</v>
      </c>
      <c r="AG1676" s="38">
        <v>71</v>
      </c>
      <c r="AH1676">
        <f t="shared" si="133"/>
        <v>139</v>
      </c>
      <c r="AI1676" s="40">
        <f t="shared" si="134"/>
        <v>27.524752475247528</v>
      </c>
    </row>
    <row r="1677" spans="1:35" ht="15">
      <c r="A1677" t="str">
        <f t="shared" si="130"/>
        <v>2393</v>
      </c>
      <c r="B1677" t="str">
        <f t="shared" si="131"/>
        <v>Méhkerék</v>
      </c>
      <c r="C1677" t="s">
        <v>1675</v>
      </c>
      <c r="D1677" t="str">
        <f>INDEX(helysegnevtar!$A$4:$F$3181,MATCH(tidy!$B1677,helysegnevtar!$A$4:$A$3181,0),3)</f>
        <v>község</v>
      </c>
      <c r="E1677" t="str">
        <f>INDEX(helysegnevtar!$A$4:$F$3181,MATCH(tidy!$B1677,helysegnevtar!$A$4:$A$3181,0),4)</f>
        <v>Békés</v>
      </c>
      <c r="F1677" t="str">
        <f>INDEX(helysegnevtar!$A$4:$F$3181,MATCH(tidy!$B1677,helysegnevtar!$A$4:$A$3181,0),6)</f>
        <v>Sarkadi</v>
      </c>
      <c r="G1677">
        <v>63</v>
      </c>
      <c r="H1677">
        <v>1.6</v>
      </c>
      <c r="I1677">
        <v>49.44</v>
      </c>
      <c r="J1677">
        <v>2082</v>
      </c>
      <c r="K1677">
        <v>670</v>
      </c>
      <c r="L1677">
        <v>722</v>
      </c>
      <c r="M1677">
        <f t="shared" si="132"/>
        <v>1392</v>
      </c>
      <c r="N1677">
        <v>34.28</v>
      </c>
      <c r="O1677">
        <v>22.4</v>
      </c>
      <c r="P1677">
        <v>47.27</v>
      </c>
      <c r="Q1677">
        <v>25.85</v>
      </c>
      <c r="R1677">
        <v>8.2899999999999991</v>
      </c>
      <c r="S1677">
        <v>7.33</v>
      </c>
      <c r="T1677">
        <v>15.62</v>
      </c>
      <c r="U1677">
        <v>3213578059</v>
      </c>
      <c r="V1677">
        <v>5833</v>
      </c>
      <c r="W1677">
        <v>90</v>
      </c>
      <c r="X1677">
        <v>1</v>
      </c>
      <c r="Y1677">
        <v>15</v>
      </c>
      <c r="Z1677">
        <v>14.92</v>
      </c>
      <c r="AB1677">
        <v>517</v>
      </c>
      <c r="AC1677" s="38">
        <v>13.32</v>
      </c>
      <c r="AD1677" s="38">
        <v>-9.59</v>
      </c>
      <c r="AE1677" s="39">
        <v>5.56</v>
      </c>
      <c r="AF1677" s="38">
        <v>188</v>
      </c>
      <c r="AG1677" s="38">
        <v>231</v>
      </c>
      <c r="AH1677">
        <f t="shared" si="133"/>
        <v>419</v>
      </c>
      <c r="AI1677" s="40">
        <f t="shared" si="134"/>
        <v>30.100574712643681</v>
      </c>
    </row>
    <row r="1678" spans="1:35" ht="15">
      <c r="A1678" t="str">
        <f t="shared" si="130"/>
        <v>2979</v>
      </c>
      <c r="B1678" t="str">
        <f t="shared" si="131"/>
        <v>Méhtelek</v>
      </c>
      <c r="C1678" t="s">
        <v>1676</v>
      </c>
      <c r="D1678" t="str">
        <f>INDEX(helysegnevtar!$A$4:$F$3181,MATCH(tidy!$B1678,helysegnevtar!$A$4:$A$3181,0),3)</f>
        <v>község</v>
      </c>
      <c r="E1678" t="str">
        <f>INDEX(helysegnevtar!$A$4:$F$3181,MATCH(tidy!$B1678,helysegnevtar!$A$4:$A$3181,0),4)</f>
        <v>Szabolcs-Szatmár-Bereg</v>
      </c>
      <c r="F1678" t="str">
        <f>INDEX(helysegnevtar!$A$4:$F$3181,MATCH(tidy!$B1678,helysegnevtar!$A$4:$A$3181,0),6)</f>
        <v>Fehérgyarmati</v>
      </c>
      <c r="G1678">
        <v>88</v>
      </c>
      <c r="H1678">
        <v>22.12</v>
      </c>
      <c r="I1678">
        <v>67.099999999999994</v>
      </c>
      <c r="J1678">
        <v>751</v>
      </c>
      <c r="K1678">
        <v>227</v>
      </c>
      <c r="L1678">
        <v>235</v>
      </c>
      <c r="M1678">
        <f t="shared" si="132"/>
        <v>462</v>
      </c>
      <c r="N1678">
        <v>100.36</v>
      </c>
      <c r="O1678">
        <v>7.94</v>
      </c>
      <c r="P1678">
        <v>75.44</v>
      </c>
      <c r="Q1678">
        <v>8.6300000000000008</v>
      </c>
      <c r="R1678">
        <v>4.58</v>
      </c>
      <c r="S1678">
        <v>5.52</v>
      </c>
      <c r="T1678">
        <v>10.1</v>
      </c>
      <c r="U1678">
        <v>772902212</v>
      </c>
      <c r="V1678">
        <v>1803</v>
      </c>
      <c r="W1678">
        <v>95</v>
      </c>
      <c r="X1678">
        <v>59</v>
      </c>
      <c r="Y1678">
        <v>11</v>
      </c>
      <c r="Z1678">
        <v>12.81</v>
      </c>
      <c r="AB1678">
        <v>190</v>
      </c>
      <c r="AC1678" s="38">
        <v>-9.61</v>
      </c>
      <c r="AD1678" s="38">
        <v>-8.01</v>
      </c>
      <c r="AE1678" s="39">
        <v>30.53</v>
      </c>
      <c r="AF1678" s="38">
        <v>49</v>
      </c>
      <c r="AG1678" s="38">
        <v>75</v>
      </c>
      <c r="AH1678">
        <f t="shared" si="133"/>
        <v>124</v>
      </c>
      <c r="AI1678" s="40">
        <f t="shared" si="134"/>
        <v>26.839826839826841</v>
      </c>
    </row>
    <row r="1679" spans="1:35" ht="15">
      <c r="A1679" t="str">
        <f t="shared" si="130"/>
        <v>3049</v>
      </c>
      <c r="B1679" t="str">
        <f t="shared" si="131"/>
        <v>Mekényes</v>
      </c>
      <c r="C1679" t="s">
        <v>1677</v>
      </c>
      <c r="D1679" t="str">
        <f>INDEX(helysegnevtar!$A$4:$F$3181,MATCH(tidy!$B1679,helysegnevtar!$A$4:$A$3181,0),3)</f>
        <v>község</v>
      </c>
      <c r="E1679" t="str">
        <f>INDEX(helysegnevtar!$A$4:$F$3181,MATCH(tidy!$B1679,helysegnevtar!$A$4:$A$3181,0),4)</f>
        <v>Baranya</v>
      </c>
      <c r="F1679" t="str">
        <f>INDEX(helysegnevtar!$A$4:$F$3181,MATCH(tidy!$B1679,helysegnevtar!$A$4:$A$3181,0),6)</f>
        <v>Hegyháti</v>
      </c>
      <c r="G1679">
        <v>7</v>
      </c>
      <c r="H1679">
        <v>2.99</v>
      </c>
      <c r="I1679">
        <v>54.94</v>
      </c>
      <c r="J1679">
        <v>290</v>
      </c>
      <c r="K1679">
        <v>92</v>
      </c>
      <c r="L1679">
        <v>93</v>
      </c>
      <c r="M1679">
        <f t="shared" si="132"/>
        <v>185</v>
      </c>
      <c r="N1679">
        <v>64.760000000000005</v>
      </c>
      <c r="O1679">
        <v>5.22</v>
      </c>
      <c r="P1679">
        <v>72.73</v>
      </c>
      <c r="Q1679">
        <v>17.77</v>
      </c>
      <c r="R1679">
        <v>1.77</v>
      </c>
      <c r="S1679">
        <v>3.15</v>
      </c>
      <c r="T1679">
        <v>4.92</v>
      </c>
      <c r="U1679">
        <v>384548304</v>
      </c>
      <c r="V1679">
        <v>740</v>
      </c>
      <c r="Z1679">
        <v>19.61</v>
      </c>
      <c r="AB1679">
        <v>110</v>
      </c>
      <c r="AC1679" s="38">
        <v>35.29</v>
      </c>
      <c r="AD1679" s="38">
        <v>-7.84</v>
      </c>
      <c r="AE1679" s="39"/>
      <c r="AF1679" s="38">
        <v>33</v>
      </c>
      <c r="AG1679" s="38">
        <v>42</v>
      </c>
      <c r="AH1679">
        <f t="shared" si="133"/>
        <v>75</v>
      </c>
      <c r="AI1679" s="40">
        <f t="shared" si="134"/>
        <v>40.54054054054054</v>
      </c>
    </row>
    <row r="1680" spans="1:35" ht="15">
      <c r="A1680" t="str">
        <f t="shared" si="130"/>
        <v>1601</v>
      </c>
      <c r="B1680" t="str">
        <f t="shared" si="131"/>
        <v>Mélykút</v>
      </c>
      <c r="C1680" t="s">
        <v>1678</v>
      </c>
      <c r="D1680" t="str">
        <f>INDEX(helysegnevtar!$A$4:$F$3181,MATCH(tidy!$B1680,helysegnevtar!$A$4:$A$3181,0),3)</f>
        <v>város</v>
      </c>
      <c r="E1680" t="str">
        <f>INDEX(helysegnevtar!$A$4:$F$3181,MATCH(tidy!$B1680,helysegnevtar!$A$4:$A$3181,0),4)</f>
        <v>Bács-Kiskun</v>
      </c>
      <c r="F1680" t="str">
        <f>INDEX(helysegnevtar!$A$4:$F$3181,MATCH(tidy!$B1680,helysegnevtar!$A$4:$A$3181,0),6)</f>
        <v>Jánoshalmai</v>
      </c>
      <c r="G1680">
        <v>62</v>
      </c>
      <c r="H1680">
        <v>3.34</v>
      </c>
      <c r="I1680">
        <v>58.68</v>
      </c>
      <c r="J1680">
        <v>4997</v>
      </c>
      <c r="K1680">
        <v>1492</v>
      </c>
      <c r="L1680">
        <v>1652</v>
      </c>
      <c r="M1680">
        <f t="shared" si="132"/>
        <v>3144</v>
      </c>
      <c r="N1680">
        <v>95.69</v>
      </c>
      <c r="O1680">
        <v>15.43</v>
      </c>
      <c r="P1680">
        <v>41.96</v>
      </c>
      <c r="Q1680">
        <v>123.47</v>
      </c>
      <c r="R1680">
        <v>16.32</v>
      </c>
      <c r="S1680">
        <v>32.200000000000003</v>
      </c>
      <c r="T1680">
        <v>48.52</v>
      </c>
      <c r="U1680">
        <v>7435597354</v>
      </c>
      <c r="V1680">
        <v>12018</v>
      </c>
      <c r="W1680">
        <v>261</v>
      </c>
      <c r="Y1680">
        <v>44</v>
      </c>
      <c r="Z1680">
        <v>13.39</v>
      </c>
      <c r="AA1680">
        <v>12.01</v>
      </c>
      <c r="AB1680">
        <v>1264</v>
      </c>
      <c r="AC1680" s="38">
        <v>1.94</v>
      </c>
      <c r="AD1680" s="38">
        <v>-14.25</v>
      </c>
      <c r="AE1680" s="39">
        <v>0</v>
      </c>
      <c r="AF1680" s="38">
        <v>420</v>
      </c>
      <c r="AG1680" s="38">
        <v>657</v>
      </c>
      <c r="AH1680">
        <f t="shared" si="133"/>
        <v>1077</v>
      </c>
      <c r="AI1680" s="40">
        <f t="shared" si="134"/>
        <v>34.255725190839691</v>
      </c>
    </row>
    <row r="1681" spans="1:35" ht="15">
      <c r="A1681" t="str">
        <f t="shared" si="130"/>
        <v>2713</v>
      </c>
      <c r="B1681" t="str">
        <f t="shared" si="131"/>
        <v>Mencshely</v>
      </c>
      <c r="C1681" t="s">
        <v>1679</v>
      </c>
      <c r="D1681" t="str">
        <f>INDEX(helysegnevtar!$A$4:$F$3181,MATCH(tidy!$B1681,helysegnevtar!$A$4:$A$3181,0),3)</f>
        <v>község</v>
      </c>
      <c r="E1681" t="str">
        <f>INDEX(helysegnevtar!$A$4:$F$3181,MATCH(tidy!$B1681,helysegnevtar!$A$4:$A$3181,0),4)</f>
        <v>Veszprém</v>
      </c>
      <c r="F1681" t="str">
        <f>INDEX(helysegnevtar!$A$4:$F$3181,MATCH(tidy!$B1681,helysegnevtar!$A$4:$A$3181,0),6)</f>
        <v>Veszprémi</v>
      </c>
      <c r="G1681">
        <v>1</v>
      </c>
      <c r="H1681">
        <v>3.86</v>
      </c>
      <c r="I1681">
        <v>55.15</v>
      </c>
      <c r="J1681">
        <v>301</v>
      </c>
      <c r="K1681">
        <v>90</v>
      </c>
      <c r="L1681">
        <v>97</v>
      </c>
      <c r="M1681">
        <f t="shared" si="132"/>
        <v>187</v>
      </c>
      <c r="N1681">
        <v>32.340000000000003</v>
      </c>
      <c r="O1681">
        <v>20.3</v>
      </c>
      <c r="P1681">
        <v>83.33</v>
      </c>
      <c r="Q1681">
        <v>12.61</v>
      </c>
      <c r="R1681">
        <v>7.91</v>
      </c>
      <c r="S1681">
        <v>1.93</v>
      </c>
      <c r="T1681">
        <v>9.84</v>
      </c>
      <c r="U1681">
        <v>612670613</v>
      </c>
      <c r="V1681">
        <v>643</v>
      </c>
      <c r="Z1681">
        <v>6.93</v>
      </c>
      <c r="AA1681">
        <v>4.38</v>
      </c>
      <c r="AB1681">
        <v>62</v>
      </c>
      <c r="AC1681" s="38">
        <v>-6.93</v>
      </c>
      <c r="AD1681" s="38">
        <v>6.93</v>
      </c>
      <c r="AE1681" s="39"/>
      <c r="AF1681" s="38">
        <v>25</v>
      </c>
      <c r="AG1681" s="38">
        <v>41</v>
      </c>
      <c r="AH1681">
        <f t="shared" si="133"/>
        <v>66</v>
      </c>
      <c r="AI1681" s="40">
        <f t="shared" si="134"/>
        <v>35.294117647058826</v>
      </c>
    </row>
    <row r="1682" spans="1:35" ht="15">
      <c r="A1682" t="str">
        <f t="shared" si="130"/>
        <v>369</v>
      </c>
      <c r="B1682" t="str">
        <f t="shared" si="131"/>
        <v>Mende</v>
      </c>
      <c r="C1682" t="s">
        <v>1680</v>
      </c>
      <c r="D1682" t="str">
        <f>INDEX(helysegnevtar!$A$4:$F$3181,MATCH(tidy!$B1682,helysegnevtar!$A$4:$A$3181,0),3)</f>
        <v>község</v>
      </c>
      <c r="E1682" t="str">
        <f>INDEX(helysegnevtar!$A$4:$F$3181,MATCH(tidy!$B1682,helysegnevtar!$A$4:$A$3181,0),4)</f>
        <v>Pest</v>
      </c>
      <c r="F1682" t="str">
        <f>INDEX(helysegnevtar!$A$4:$F$3181,MATCH(tidy!$B1682,helysegnevtar!$A$4:$A$3181,0),6)</f>
        <v>Nagykátai</v>
      </c>
      <c r="G1682">
        <v>5</v>
      </c>
      <c r="H1682">
        <v>0.9</v>
      </c>
      <c r="I1682">
        <v>50.73</v>
      </c>
      <c r="J1682">
        <v>4186</v>
      </c>
      <c r="K1682">
        <v>1343</v>
      </c>
      <c r="L1682">
        <v>1432</v>
      </c>
      <c r="M1682">
        <f t="shared" si="132"/>
        <v>2775</v>
      </c>
      <c r="N1682">
        <v>43.63</v>
      </c>
      <c r="O1682">
        <v>21.05</v>
      </c>
      <c r="P1682">
        <v>57.38</v>
      </c>
      <c r="Q1682">
        <v>27.15</v>
      </c>
      <c r="R1682">
        <v>22.58</v>
      </c>
      <c r="S1682">
        <v>9.1999999999999993</v>
      </c>
      <c r="T1682">
        <v>31.78</v>
      </c>
      <c r="U1682">
        <v>9736205360</v>
      </c>
      <c r="V1682">
        <v>7942</v>
      </c>
      <c r="W1682">
        <v>216</v>
      </c>
      <c r="X1682">
        <v>6</v>
      </c>
      <c r="Y1682">
        <v>4</v>
      </c>
      <c r="Z1682">
        <v>11.71</v>
      </c>
      <c r="AA1682">
        <v>3.38</v>
      </c>
      <c r="AB1682">
        <v>819</v>
      </c>
      <c r="AC1682" s="38">
        <v>13.62</v>
      </c>
      <c r="AD1682" s="38">
        <v>-7.89</v>
      </c>
      <c r="AE1682" s="39">
        <v>2.31</v>
      </c>
      <c r="AF1682" s="38">
        <v>297</v>
      </c>
      <c r="AG1682" s="38">
        <v>448</v>
      </c>
      <c r="AH1682">
        <f t="shared" si="133"/>
        <v>745</v>
      </c>
      <c r="AI1682" s="40">
        <f t="shared" si="134"/>
        <v>26.846846846846844</v>
      </c>
    </row>
    <row r="1683" spans="1:35" ht="15">
      <c r="A1683" t="str">
        <f t="shared" si="130"/>
        <v>2561</v>
      </c>
      <c r="B1683" t="str">
        <f t="shared" si="131"/>
        <v>Méra</v>
      </c>
      <c r="C1683" t="s">
        <v>1681</v>
      </c>
      <c r="D1683" t="str">
        <f>INDEX(helysegnevtar!$A$4:$F$3181,MATCH(tidy!$B1683,helysegnevtar!$A$4:$A$3181,0),3)</f>
        <v>község</v>
      </c>
      <c r="E1683" t="str">
        <f>INDEX(helysegnevtar!$A$4:$F$3181,MATCH(tidy!$B1683,helysegnevtar!$A$4:$A$3181,0),4)</f>
        <v>Borsod-Abaúj-Zemplén</v>
      </c>
      <c r="F1683" t="str">
        <f>INDEX(helysegnevtar!$A$4:$F$3181,MATCH(tidy!$B1683,helysegnevtar!$A$4:$A$3181,0),6)</f>
        <v>Encsi</v>
      </c>
      <c r="G1683">
        <v>65</v>
      </c>
      <c r="H1683">
        <v>5.17</v>
      </c>
      <c r="I1683">
        <v>49.22</v>
      </c>
      <c r="J1683">
        <v>1605</v>
      </c>
      <c r="K1683">
        <v>508</v>
      </c>
      <c r="L1683">
        <v>568</v>
      </c>
      <c r="M1683">
        <f t="shared" si="132"/>
        <v>1076</v>
      </c>
      <c r="N1683">
        <v>38.380000000000003</v>
      </c>
      <c r="O1683">
        <v>10.3</v>
      </c>
      <c r="P1683">
        <v>71.180000000000007</v>
      </c>
      <c r="Q1683">
        <v>15.12</v>
      </c>
      <c r="R1683">
        <v>1.2</v>
      </c>
      <c r="S1683">
        <v>7.3</v>
      </c>
      <c r="T1683">
        <v>8.5</v>
      </c>
      <c r="U1683">
        <v>2086152065</v>
      </c>
      <c r="V1683">
        <v>4726</v>
      </c>
      <c r="W1683">
        <v>91</v>
      </c>
      <c r="X1683">
        <v>42</v>
      </c>
      <c r="Y1683">
        <v>24</v>
      </c>
      <c r="Z1683">
        <v>19.88</v>
      </c>
      <c r="AA1683">
        <v>10.87</v>
      </c>
      <c r="AB1683">
        <v>407</v>
      </c>
      <c r="AC1683" s="38">
        <v>-26.29</v>
      </c>
      <c r="AD1683" s="38">
        <v>-5.77</v>
      </c>
      <c r="AE1683" s="39">
        <v>2.2000000000000002</v>
      </c>
      <c r="AF1683" s="38">
        <v>85</v>
      </c>
      <c r="AG1683" s="38">
        <v>138</v>
      </c>
      <c r="AH1683">
        <f t="shared" si="133"/>
        <v>223</v>
      </c>
      <c r="AI1683" s="40">
        <f t="shared" si="134"/>
        <v>20.724907063197026</v>
      </c>
    </row>
    <row r="1684" spans="1:35" ht="15">
      <c r="A1684" t="str">
        <f t="shared" si="130"/>
        <v>773</v>
      </c>
      <c r="B1684" t="str">
        <f t="shared" si="131"/>
        <v>Merenye</v>
      </c>
      <c r="C1684" t="s">
        <v>1682</v>
      </c>
      <c r="D1684" t="str">
        <f>INDEX(helysegnevtar!$A$4:$F$3181,MATCH(tidy!$B1684,helysegnevtar!$A$4:$A$3181,0),3)</f>
        <v>község</v>
      </c>
      <c r="E1684" t="str">
        <f>INDEX(helysegnevtar!$A$4:$F$3181,MATCH(tidy!$B1684,helysegnevtar!$A$4:$A$3181,0),4)</f>
        <v>Baranya</v>
      </c>
      <c r="F1684" t="str">
        <f>INDEX(helysegnevtar!$A$4:$F$3181,MATCH(tidy!$B1684,helysegnevtar!$A$4:$A$3181,0),6)</f>
        <v>Szigetvári</v>
      </c>
      <c r="G1684">
        <v>17</v>
      </c>
      <c r="H1684">
        <v>5.71</v>
      </c>
      <c r="I1684">
        <v>44.97</v>
      </c>
      <c r="J1684">
        <v>280</v>
      </c>
      <c r="K1684">
        <v>84</v>
      </c>
      <c r="L1684">
        <v>101</v>
      </c>
      <c r="M1684">
        <f t="shared" si="132"/>
        <v>185</v>
      </c>
      <c r="N1684">
        <v>51.64</v>
      </c>
      <c r="O1684">
        <v>5.88</v>
      </c>
      <c r="P1684">
        <v>77.27</v>
      </c>
      <c r="Q1684">
        <v>14.47</v>
      </c>
      <c r="S1684">
        <v>1.88</v>
      </c>
      <c r="T1684">
        <v>1.88</v>
      </c>
      <c r="U1684">
        <v>274567587</v>
      </c>
      <c r="V1684">
        <v>514</v>
      </c>
      <c r="Z1684">
        <v>12.88</v>
      </c>
      <c r="AB1684">
        <v>80</v>
      </c>
      <c r="AC1684" s="38">
        <v>21.46</v>
      </c>
      <c r="AD1684" s="38">
        <v>-12.88</v>
      </c>
      <c r="AE1684" s="39"/>
      <c r="AF1684" s="38">
        <v>24</v>
      </c>
      <c r="AG1684" s="38">
        <v>26</v>
      </c>
      <c r="AH1684">
        <f t="shared" si="133"/>
        <v>50</v>
      </c>
      <c r="AI1684" s="40">
        <f t="shared" si="134"/>
        <v>27.027027027027028</v>
      </c>
    </row>
    <row r="1685" spans="1:35" ht="15">
      <c r="A1685" t="str">
        <f t="shared" si="130"/>
        <v>2038</v>
      </c>
      <c r="B1685" t="str">
        <f t="shared" si="131"/>
        <v>Mérges</v>
      </c>
      <c r="C1685" t="s">
        <v>1683</v>
      </c>
      <c r="D1685" t="str">
        <f>INDEX(helysegnevtar!$A$4:$F$3181,MATCH(tidy!$B1685,helysegnevtar!$A$4:$A$3181,0),3)</f>
        <v>község</v>
      </c>
      <c r="E1685" t="str">
        <f>INDEX(helysegnevtar!$A$4:$F$3181,MATCH(tidy!$B1685,helysegnevtar!$A$4:$A$3181,0),4)</f>
        <v>Győr-Moson-Sopron</v>
      </c>
      <c r="F1685" t="str">
        <f>INDEX(helysegnevtar!$A$4:$F$3181,MATCH(tidy!$B1685,helysegnevtar!$A$4:$A$3181,0),6)</f>
        <v>Téti</v>
      </c>
      <c r="G1685">
        <v>1</v>
      </c>
      <c r="I1685">
        <v>42.67</v>
      </c>
      <c r="J1685">
        <v>109</v>
      </c>
      <c r="K1685">
        <v>31</v>
      </c>
      <c r="L1685">
        <v>41</v>
      </c>
      <c r="M1685">
        <f t="shared" si="132"/>
        <v>72</v>
      </c>
      <c r="N1685">
        <v>25.75</v>
      </c>
      <c r="O1685">
        <v>22.73</v>
      </c>
      <c r="Q1685">
        <v>6.51</v>
      </c>
      <c r="S1685">
        <v>1.1000000000000001</v>
      </c>
      <c r="T1685">
        <v>1.1000000000000001</v>
      </c>
      <c r="U1685">
        <v>211977401</v>
      </c>
      <c r="V1685">
        <v>222</v>
      </c>
      <c r="AB1685">
        <v>20</v>
      </c>
      <c r="AC1685" s="38">
        <v>-80</v>
      </c>
      <c r="AD1685" s="38">
        <v>-8.89</v>
      </c>
      <c r="AE1685" s="39"/>
      <c r="AF1685" s="38">
        <v>5</v>
      </c>
      <c r="AG1685" s="38">
        <v>15</v>
      </c>
      <c r="AH1685">
        <f t="shared" si="133"/>
        <v>20</v>
      </c>
      <c r="AI1685" s="40">
        <f t="shared" si="134"/>
        <v>27.777777777777779</v>
      </c>
    </row>
    <row r="1686" spans="1:35" ht="15">
      <c r="A1686" t="str">
        <f t="shared" si="130"/>
        <v>746</v>
      </c>
      <c r="B1686" t="str">
        <f t="shared" si="131"/>
        <v>Mérk</v>
      </c>
      <c r="C1686" t="s">
        <v>1684</v>
      </c>
      <c r="D1686" t="str">
        <f>INDEX(helysegnevtar!$A$4:$F$3181,MATCH(tidy!$B1686,helysegnevtar!$A$4:$A$3181,0),3)</f>
        <v>nagyközség</v>
      </c>
      <c r="E1686" t="str">
        <f>INDEX(helysegnevtar!$A$4:$F$3181,MATCH(tidy!$B1686,helysegnevtar!$A$4:$A$3181,0),4)</f>
        <v>Szabolcs-Szatmár-Bereg</v>
      </c>
      <c r="F1686" t="str">
        <f>INDEX(helysegnevtar!$A$4:$F$3181,MATCH(tidy!$B1686,helysegnevtar!$A$4:$A$3181,0),6)</f>
        <v>Mátészalkai</v>
      </c>
      <c r="G1686">
        <v>66</v>
      </c>
      <c r="H1686">
        <v>4.5</v>
      </c>
      <c r="I1686">
        <v>59.28</v>
      </c>
      <c r="J1686">
        <v>2216</v>
      </c>
      <c r="K1686">
        <v>693</v>
      </c>
      <c r="L1686">
        <v>734</v>
      </c>
      <c r="M1686">
        <f t="shared" si="132"/>
        <v>1427</v>
      </c>
      <c r="N1686">
        <v>62.75</v>
      </c>
      <c r="O1686">
        <v>9.66</v>
      </c>
      <c r="P1686">
        <v>45.88</v>
      </c>
      <c r="Q1686">
        <v>25.08</v>
      </c>
      <c r="R1686">
        <v>5.51</v>
      </c>
      <c r="S1686">
        <v>7.99</v>
      </c>
      <c r="T1686">
        <v>13.5</v>
      </c>
      <c r="U1686">
        <v>2364565337</v>
      </c>
      <c r="V1686">
        <v>5949</v>
      </c>
      <c r="W1686">
        <v>103</v>
      </c>
      <c r="X1686">
        <v>40</v>
      </c>
      <c r="Y1686">
        <v>42</v>
      </c>
      <c r="Z1686">
        <v>5.13</v>
      </c>
      <c r="AA1686">
        <v>12.23</v>
      </c>
      <c r="AB1686">
        <v>703</v>
      </c>
      <c r="AC1686" s="38">
        <v>31.28</v>
      </c>
      <c r="AD1686" s="38">
        <v>-14.87</v>
      </c>
      <c r="AE1686" s="39">
        <v>0.97</v>
      </c>
      <c r="AF1686" s="38">
        <v>151</v>
      </c>
      <c r="AG1686" s="38">
        <v>279</v>
      </c>
      <c r="AH1686">
        <f t="shared" si="133"/>
        <v>430</v>
      </c>
      <c r="AI1686" s="40">
        <f t="shared" si="134"/>
        <v>30.13314646110722</v>
      </c>
    </row>
    <row r="1687" spans="1:35" ht="15">
      <c r="A1687" t="str">
        <f t="shared" si="130"/>
        <v>2363</v>
      </c>
      <c r="B1687" t="str">
        <f t="shared" si="131"/>
        <v>Mernye</v>
      </c>
      <c r="C1687" t="s">
        <v>1685</v>
      </c>
      <c r="D1687" t="str">
        <f>INDEX(helysegnevtar!$A$4:$F$3181,MATCH(tidy!$B1687,helysegnevtar!$A$4:$A$3181,0),3)</f>
        <v>község</v>
      </c>
      <c r="E1687" t="str">
        <f>INDEX(helysegnevtar!$A$4:$F$3181,MATCH(tidy!$B1687,helysegnevtar!$A$4:$A$3181,0),4)</f>
        <v>Somogy</v>
      </c>
      <c r="F1687" t="str">
        <f>INDEX(helysegnevtar!$A$4:$F$3181,MATCH(tidy!$B1687,helysegnevtar!$A$4:$A$3181,0),6)</f>
        <v>Kaposvári</v>
      </c>
      <c r="G1687">
        <v>1</v>
      </c>
      <c r="H1687">
        <v>0.39</v>
      </c>
      <c r="I1687">
        <v>58.85</v>
      </c>
      <c r="J1687">
        <v>1342</v>
      </c>
      <c r="K1687">
        <v>392</v>
      </c>
      <c r="L1687">
        <v>442</v>
      </c>
      <c r="M1687">
        <f t="shared" si="132"/>
        <v>834</v>
      </c>
      <c r="N1687">
        <v>16.52</v>
      </c>
      <c r="O1687">
        <v>13.14</v>
      </c>
      <c r="P1687">
        <v>60.47</v>
      </c>
      <c r="Q1687">
        <v>25.93</v>
      </c>
      <c r="S1687">
        <v>1.21</v>
      </c>
      <c r="T1687">
        <v>1.21</v>
      </c>
      <c r="U1687">
        <v>2307792403</v>
      </c>
      <c r="V1687">
        <v>3210</v>
      </c>
      <c r="W1687">
        <v>185</v>
      </c>
      <c r="X1687">
        <v>3</v>
      </c>
      <c r="Y1687">
        <v>51</v>
      </c>
      <c r="Z1687">
        <v>4.74</v>
      </c>
      <c r="AB1687">
        <v>251</v>
      </c>
      <c r="AC1687" s="38">
        <v>24.5</v>
      </c>
      <c r="AD1687" s="38">
        <v>-6.32</v>
      </c>
      <c r="AE1687" s="39">
        <v>66.489999999999995</v>
      </c>
      <c r="AF1687" s="38">
        <v>125</v>
      </c>
      <c r="AG1687" s="38">
        <v>182</v>
      </c>
      <c r="AH1687">
        <f t="shared" si="133"/>
        <v>307</v>
      </c>
      <c r="AI1687" s="40">
        <f t="shared" si="134"/>
        <v>36.810551558752998</v>
      </c>
    </row>
    <row r="1688" spans="1:35" ht="15">
      <c r="A1688" t="str">
        <f t="shared" si="130"/>
        <v>1480</v>
      </c>
      <c r="B1688" t="str">
        <f t="shared" si="131"/>
        <v>Mersevát</v>
      </c>
      <c r="C1688" t="s">
        <v>1686</v>
      </c>
      <c r="D1688" t="str">
        <f>INDEX(helysegnevtar!$A$4:$F$3181,MATCH(tidy!$B1688,helysegnevtar!$A$4:$A$3181,0),3)</f>
        <v>község</v>
      </c>
      <c r="E1688" t="str">
        <f>INDEX(helysegnevtar!$A$4:$F$3181,MATCH(tidy!$B1688,helysegnevtar!$A$4:$A$3181,0),4)</f>
        <v>Vas</v>
      </c>
      <c r="F1688" t="str">
        <f>INDEX(helysegnevtar!$A$4:$F$3181,MATCH(tidy!$B1688,helysegnevtar!$A$4:$A$3181,0),6)</f>
        <v>Celldömölki</v>
      </c>
      <c r="I1688">
        <v>50.95</v>
      </c>
      <c r="J1688">
        <v>585</v>
      </c>
      <c r="K1688">
        <v>197</v>
      </c>
      <c r="L1688">
        <v>200</v>
      </c>
      <c r="M1688">
        <f t="shared" si="132"/>
        <v>397</v>
      </c>
      <c r="N1688">
        <v>48.71</v>
      </c>
      <c r="O1688">
        <v>16.96</v>
      </c>
      <c r="P1688">
        <v>57.14</v>
      </c>
      <c r="Q1688">
        <v>10.54</v>
      </c>
      <c r="R1688">
        <v>4.2</v>
      </c>
      <c r="S1688">
        <v>1.92</v>
      </c>
      <c r="T1688">
        <v>6.12</v>
      </c>
      <c r="U1688">
        <v>1394607670</v>
      </c>
      <c r="V1688">
        <v>1239</v>
      </c>
      <c r="Z1688">
        <v>5.48</v>
      </c>
      <c r="AB1688">
        <v>104</v>
      </c>
      <c r="AC1688" s="38">
        <v>-20.11</v>
      </c>
      <c r="AD1688" s="38">
        <v>5.48</v>
      </c>
      <c r="AE1688" s="39"/>
      <c r="AF1688" s="38">
        <v>47</v>
      </c>
      <c r="AG1688" s="38">
        <v>56</v>
      </c>
      <c r="AH1688">
        <f t="shared" si="133"/>
        <v>103</v>
      </c>
      <c r="AI1688" s="40">
        <f t="shared" si="134"/>
        <v>25.94458438287154</v>
      </c>
    </row>
    <row r="1689" spans="1:35" ht="15">
      <c r="A1689" t="str">
        <f t="shared" si="130"/>
        <v>3187</v>
      </c>
      <c r="B1689" t="str">
        <f t="shared" si="131"/>
        <v>Mesterháza</v>
      </c>
      <c r="C1689" t="s">
        <v>1687</v>
      </c>
      <c r="D1689" t="str">
        <f>INDEX(helysegnevtar!$A$4:$F$3181,MATCH(tidy!$B1689,helysegnevtar!$A$4:$A$3181,0),3)</f>
        <v>község</v>
      </c>
      <c r="E1689" t="str">
        <f>INDEX(helysegnevtar!$A$4:$F$3181,MATCH(tidy!$B1689,helysegnevtar!$A$4:$A$3181,0),4)</f>
        <v>Vas</v>
      </c>
      <c r="F1689" t="str">
        <f>INDEX(helysegnevtar!$A$4:$F$3181,MATCH(tidy!$B1689,helysegnevtar!$A$4:$A$3181,0),6)</f>
        <v>Sárvári</v>
      </c>
      <c r="G1689">
        <v>1</v>
      </c>
      <c r="H1689">
        <v>4.79</v>
      </c>
      <c r="I1689">
        <v>66.67</v>
      </c>
      <c r="J1689">
        <v>160</v>
      </c>
      <c r="K1689">
        <v>48</v>
      </c>
      <c r="L1689">
        <v>42</v>
      </c>
      <c r="M1689">
        <f t="shared" si="132"/>
        <v>90</v>
      </c>
      <c r="N1689">
        <v>28.61</v>
      </c>
      <c r="O1689">
        <v>19.05</v>
      </c>
      <c r="P1689">
        <v>75</v>
      </c>
      <c r="Q1689">
        <v>4.1900000000000004</v>
      </c>
      <c r="R1689">
        <v>2.0499999999999998</v>
      </c>
      <c r="S1689">
        <v>0.74</v>
      </c>
      <c r="T1689">
        <v>2.79</v>
      </c>
      <c r="U1689">
        <v>331936583</v>
      </c>
      <c r="V1689">
        <v>395</v>
      </c>
      <c r="Z1689">
        <v>7.22</v>
      </c>
      <c r="AB1689">
        <v>29</v>
      </c>
      <c r="AC1689" s="38">
        <v>-14.44</v>
      </c>
      <c r="AD1689" s="38">
        <v>-21.66</v>
      </c>
      <c r="AE1689" s="39"/>
      <c r="AF1689" s="38">
        <v>24</v>
      </c>
      <c r="AG1689" s="38">
        <v>24</v>
      </c>
      <c r="AH1689">
        <f t="shared" si="133"/>
        <v>48</v>
      </c>
      <c r="AI1689" s="40">
        <f t="shared" si="134"/>
        <v>53.333333333333336</v>
      </c>
    </row>
    <row r="1690" spans="1:35" ht="15">
      <c r="A1690" t="str">
        <f t="shared" si="130"/>
        <v>1572</v>
      </c>
      <c r="B1690" t="str">
        <f t="shared" si="131"/>
        <v>Mesteri</v>
      </c>
      <c r="C1690" t="s">
        <v>1688</v>
      </c>
      <c r="D1690" t="str">
        <f>INDEX(helysegnevtar!$A$4:$F$3181,MATCH(tidy!$B1690,helysegnevtar!$A$4:$A$3181,0),3)</f>
        <v>község</v>
      </c>
      <c r="E1690" t="str">
        <f>INDEX(helysegnevtar!$A$4:$F$3181,MATCH(tidy!$B1690,helysegnevtar!$A$4:$A$3181,0),4)</f>
        <v>Vas</v>
      </c>
      <c r="F1690" t="str">
        <f>INDEX(helysegnevtar!$A$4:$F$3181,MATCH(tidy!$B1690,helysegnevtar!$A$4:$A$3181,0),6)</f>
        <v>Celldömölki</v>
      </c>
      <c r="G1690">
        <v>2</v>
      </c>
      <c r="I1690">
        <v>59.64</v>
      </c>
      <c r="J1690">
        <v>295</v>
      </c>
      <c r="K1690">
        <v>78</v>
      </c>
      <c r="L1690">
        <v>78</v>
      </c>
      <c r="M1690">
        <f t="shared" si="132"/>
        <v>156</v>
      </c>
      <c r="N1690">
        <v>41.88</v>
      </c>
      <c r="O1690">
        <v>13.33</v>
      </c>
      <c r="P1690">
        <v>66.67</v>
      </c>
      <c r="Q1690">
        <v>11.69</v>
      </c>
      <c r="R1690">
        <v>2.34</v>
      </c>
      <c r="S1690">
        <v>3.24</v>
      </c>
      <c r="T1690">
        <v>5.58</v>
      </c>
      <c r="U1690">
        <v>358342236</v>
      </c>
      <c r="V1690">
        <v>486</v>
      </c>
      <c r="Z1690">
        <v>7.78</v>
      </c>
      <c r="AB1690">
        <v>70</v>
      </c>
      <c r="AC1690" s="38">
        <v>73.930000000000007</v>
      </c>
      <c r="AD1690" s="38">
        <v>-23.35</v>
      </c>
      <c r="AE1690" s="39"/>
      <c r="AF1690" s="38">
        <v>50</v>
      </c>
      <c r="AG1690" s="38">
        <v>57</v>
      </c>
      <c r="AH1690">
        <f t="shared" si="133"/>
        <v>107</v>
      </c>
      <c r="AI1690" s="40">
        <f t="shared" si="134"/>
        <v>68.589743589743591</v>
      </c>
    </row>
    <row r="1691" spans="1:35" ht="15">
      <c r="A1691" t="str">
        <f t="shared" si="130"/>
        <v>3023</v>
      </c>
      <c r="B1691" t="str">
        <f t="shared" si="131"/>
        <v>Mesterszállás</v>
      </c>
      <c r="C1691" t="s">
        <v>1689</v>
      </c>
      <c r="D1691" t="str">
        <f>INDEX(helysegnevtar!$A$4:$F$3181,MATCH(tidy!$B1691,helysegnevtar!$A$4:$A$3181,0),3)</f>
        <v>község</v>
      </c>
      <c r="E1691" t="str">
        <f>INDEX(helysegnevtar!$A$4:$F$3181,MATCH(tidy!$B1691,helysegnevtar!$A$4:$A$3181,0),4)</f>
        <v>Jász-Nagykun-Szolnok</v>
      </c>
      <c r="F1691" t="str">
        <f>INDEX(helysegnevtar!$A$4:$F$3181,MATCH(tidy!$B1691,helysegnevtar!$A$4:$A$3181,0),6)</f>
        <v>Mezőtúri</v>
      </c>
      <c r="G1691">
        <v>18</v>
      </c>
      <c r="I1691">
        <v>67.48</v>
      </c>
      <c r="J1691">
        <v>700</v>
      </c>
      <c r="K1691">
        <v>212</v>
      </c>
      <c r="L1691">
        <v>222</v>
      </c>
      <c r="M1691">
        <f t="shared" si="132"/>
        <v>434</v>
      </c>
      <c r="N1691">
        <v>36.200000000000003</v>
      </c>
      <c r="O1691">
        <v>16.559999999999999</v>
      </c>
      <c r="P1691">
        <v>52.17</v>
      </c>
      <c r="Q1691">
        <v>42.92</v>
      </c>
      <c r="R1691">
        <v>0.63</v>
      </c>
      <c r="S1691">
        <v>7.24</v>
      </c>
      <c r="T1691">
        <v>7.87</v>
      </c>
      <c r="U1691">
        <v>1139523614</v>
      </c>
      <c r="V1691">
        <v>1556</v>
      </c>
      <c r="W1691">
        <v>19</v>
      </c>
      <c r="Z1691">
        <v>8.1999999999999993</v>
      </c>
      <c r="AB1691">
        <v>172</v>
      </c>
      <c r="AC1691" s="38">
        <v>21.31</v>
      </c>
      <c r="AD1691" s="38">
        <v>-11.48</v>
      </c>
      <c r="AE1691" s="39">
        <v>5.26</v>
      </c>
      <c r="AF1691" s="38">
        <v>71</v>
      </c>
      <c r="AG1691" s="38">
        <v>87</v>
      </c>
      <c r="AH1691">
        <f t="shared" si="133"/>
        <v>158</v>
      </c>
      <c r="AI1691" s="40">
        <f t="shared" si="134"/>
        <v>36.405529953917046</v>
      </c>
    </row>
    <row r="1692" spans="1:35" ht="15">
      <c r="A1692" t="str">
        <f t="shared" si="130"/>
        <v>1175</v>
      </c>
      <c r="B1692" t="str">
        <f t="shared" si="131"/>
        <v>Meszes</v>
      </c>
      <c r="C1692" t="s">
        <v>1690</v>
      </c>
      <c r="D1692" t="str">
        <f>INDEX(helysegnevtar!$A$4:$F$3181,MATCH(tidy!$B1692,helysegnevtar!$A$4:$A$3181,0),3)</f>
        <v>község</v>
      </c>
      <c r="E1692" t="str">
        <f>INDEX(helysegnevtar!$A$4:$F$3181,MATCH(tidy!$B1692,helysegnevtar!$A$4:$A$3181,0),4)</f>
        <v>Borsod-Abaúj-Zemplén</v>
      </c>
      <c r="F1692" t="str">
        <f>INDEX(helysegnevtar!$A$4:$F$3181,MATCH(tidy!$B1692,helysegnevtar!$A$4:$A$3181,0),6)</f>
        <v>Edelényi</v>
      </c>
      <c r="G1692">
        <v>9</v>
      </c>
      <c r="I1692">
        <v>63.83</v>
      </c>
      <c r="J1692">
        <v>177</v>
      </c>
      <c r="K1692">
        <v>50</v>
      </c>
      <c r="L1692">
        <v>60</v>
      </c>
      <c r="M1692">
        <f t="shared" si="132"/>
        <v>110</v>
      </c>
      <c r="N1692">
        <v>61.34</v>
      </c>
      <c r="O1692">
        <v>7.69</v>
      </c>
      <c r="P1692">
        <v>100</v>
      </c>
      <c r="Q1692">
        <v>11.4</v>
      </c>
      <c r="R1692">
        <v>1.1000000000000001</v>
      </c>
      <c r="S1692">
        <v>1.5</v>
      </c>
      <c r="T1692">
        <v>2.6</v>
      </c>
      <c r="U1692">
        <v>250719903</v>
      </c>
      <c r="V1692">
        <v>380</v>
      </c>
      <c r="Z1692">
        <v>6.47</v>
      </c>
      <c r="AB1692">
        <v>50</v>
      </c>
      <c r="AC1692" s="38">
        <v>32.36</v>
      </c>
      <c r="AD1692" s="38">
        <v>-19.420000000000002</v>
      </c>
      <c r="AE1692" s="39"/>
      <c r="AF1692" s="38">
        <v>15</v>
      </c>
      <c r="AG1692" s="38">
        <v>28</v>
      </c>
      <c r="AH1692">
        <f t="shared" si="133"/>
        <v>43</v>
      </c>
      <c r="AI1692" s="40">
        <f t="shared" si="134"/>
        <v>39.090909090909093</v>
      </c>
    </row>
    <row r="1693" spans="1:35" ht="15">
      <c r="A1693" t="str">
        <f t="shared" si="130"/>
        <v>3283</v>
      </c>
      <c r="B1693" t="str">
        <f t="shared" si="131"/>
        <v>Meszlen</v>
      </c>
      <c r="C1693" t="s">
        <v>1691</v>
      </c>
      <c r="D1693" t="str">
        <f>INDEX(helysegnevtar!$A$4:$F$3181,MATCH(tidy!$B1693,helysegnevtar!$A$4:$A$3181,0),3)</f>
        <v>község</v>
      </c>
      <c r="E1693" t="str">
        <f>INDEX(helysegnevtar!$A$4:$F$3181,MATCH(tidy!$B1693,helysegnevtar!$A$4:$A$3181,0),4)</f>
        <v>Vas</v>
      </c>
      <c r="F1693" t="str">
        <f>INDEX(helysegnevtar!$A$4:$F$3181,MATCH(tidy!$B1693,helysegnevtar!$A$4:$A$3181,0),6)</f>
        <v>Szombathelyi</v>
      </c>
      <c r="G1693">
        <v>1</v>
      </c>
      <c r="I1693">
        <v>64</v>
      </c>
      <c r="J1693">
        <v>221</v>
      </c>
      <c r="K1693">
        <v>64</v>
      </c>
      <c r="L1693">
        <v>69</v>
      </c>
      <c r="M1693">
        <f t="shared" si="132"/>
        <v>133</v>
      </c>
      <c r="N1693">
        <v>17.07</v>
      </c>
      <c r="O1693">
        <v>20.2</v>
      </c>
      <c r="P1693">
        <v>50</v>
      </c>
      <c r="Q1693">
        <v>12.02</v>
      </c>
      <c r="R1693">
        <v>0.22</v>
      </c>
      <c r="S1693">
        <v>0.62</v>
      </c>
      <c r="T1693">
        <v>0.84</v>
      </c>
      <c r="U1693">
        <v>462054527</v>
      </c>
      <c r="V1693">
        <v>597</v>
      </c>
      <c r="Z1693">
        <v>9.8800000000000008</v>
      </c>
      <c r="AB1693">
        <v>47</v>
      </c>
      <c r="AC1693" s="38">
        <v>9.8800000000000008</v>
      </c>
      <c r="AD1693" s="38">
        <v>-4.9400000000000004</v>
      </c>
      <c r="AE1693" s="39"/>
      <c r="AF1693" s="38">
        <v>20</v>
      </c>
      <c r="AG1693" s="38">
        <v>29</v>
      </c>
      <c r="AH1693">
        <f t="shared" si="133"/>
        <v>49</v>
      </c>
      <c r="AI1693" s="40">
        <f t="shared" si="134"/>
        <v>36.84210526315789</v>
      </c>
    </row>
    <row r="1694" spans="1:35" ht="15">
      <c r="A1694" t="str">
        <f t="shared" si="130"/>
        <v>1610</v>
      </c>
      <c r="B1694" t="str">
        <f t="shared" si="131"/>
        <v>Mesztegnyő</v>
      </c>
      <c r="C1694" t="s">
        <v>1692</v>
      </c>
      <c r="D1694" t="str">
        <f>INDEX(helysegnevtar!$A$4:$F$3181,MATCH(tidy!$B1694,helysegnevtar!$A$4:$A$3181,0),3)</f>
        <v>község</v>
      </c>
      <c r="E1694" t="str">
        <f>INDEX(helysegnevtar!$A$4:$F$3181,MATCH(tidy!$B1694,helysegnevtar!$A$4:$A$3181,0),4)</f>
        <v>Somogy</v>
      </c>
      <c r="F1694" t="str">
        <f>INDEX(helysegnevtar!$A$4:$F$3181,MATCH(tidy!$B1694,helysegnevtar!$A$4:$A$3181,0),6)</f>
        <v>Marcali</v>
      </c>
      <c r="G1694">
        <v>19</v>
      </c>
      <c r="H1694">
        <v>2.0499999999999998</v>
      </c>
      <c r="I1694">
        <v>51.18</v>
      </c>
      <c r="J1694">
        <v>1394</v>
      </c>
      <c r="K1694">
        <v>447</v>
      </c>
      <c r="L1694">
        <v>461</v>
      </c>
      <c r="M1694">
        <f t="shared" si="132"/>
        <v>908</v>
      </c>
      <c r="N1694">
        <v>53.04</v>
      </c>
      <c r="O1694">
        <v>11.87</v>
      </c>
      <c r="P1694">
        <v>55</v>
      </c>
      <c r="Q1694">
        <v>44.71</v>
      </c>
      <c r="R1694">
        <v>5.0999999999999996</v>
      </c>
      <c r="S1694">
        <v>5.92</v>
      </c>
      <c r="T1694">
        <v>11.02</v>
      </c>
      <c r="U1694">
        <v>1794383460</v>
      </c>
      <c r="V1694">
        <v>3307</v>
      </c>
      <c r="W1694">
        <v>84</v>
      </c>
      <c r="X1694">
        <v>16</v>
      </c>
      <c r="Y1694">
        <v>23</v>
      </c>
      <c r="Z1694">
        <v>15.38</v>
      </c>
      <c r="AA1694">
        <v>9.34</v>
      </c>
      <c r="AB1694">
        <v>361</v>
      </c>
      <c r="AC1694" s="38">
        <v>6.15</v>
      </c>
      <c r="AD1694" s="38">
        <v>0.77</v>
      </c>
      <c r="AE1694" s="39">
        <v>28.57</v>
      </c>
      <c r="AF1694" s="38">
        <v>101</v>
      </c>
      <c r="AG1694" s="38">
        <v>141</v>
      </c>
      <c r="AH1694">
        <f t="shared" si="133"/>
        <v>242</v>
      </c>
      <c r="AI1694" s="40">
        <f t="shared" si="134"/>
        <v>26.651982378854626</v>
      </c>
    </row>
    <row r="1695" spans="1:35" ht="15">
      <c r="A1695" t="str">
        <f t="shared" si="130"/>
        <v>1962</v>
      </c>
      <c r="B1695" t="str">
        <f t="shared" si="131"/>
        <v>Mezőberény</v>
      </c>
      <c r="C1695" t="s">
        <v>1693</v>
      </c>
      <c r="D1695" t="str">
        <f>INDEX(helysegnevtar!$A$4:$F$3181,MATCH(tidy!$B1695,helysegnevtar!$A$4:$A$3181,0),3)</f>
        <v>város</v>
      </c>
      <c r="E1695" t="str">
        <f>INDEX(helysegnevtar!$A$4:$F$3181,MATCH(tidy!$B1695,helysegnevtar!$A$4:$A$3181,0),4)</f>
        <v>Békés</v>
      </c>
      <c r="F1695" t="str">
        <f>INDEX(helysegnevtar!$A$4:$F$3181,MATCH(tidy!$B1695,helysegnevtar!$A$4:$A$3181,0),6)</f>
        <v>Békési</v>
      </c>
      <c r="G1695">
        <v>140</v>
      </c>
      <c r="H1695">
        <v>4.49</v>
      </c>
      <c r="I1695">
        <v>58.9</v>
      </c>
      <c r="J1695">
        <v>9949</v>
      </c>
      <c r="K1695">
        <v>3040</v>
      </c>
      <c r="L1695">
        <v>3150</v>
      </c>
      <c r="M1695">
        <f t="shared" si="132"/>
        <v>6190</v>
      </c>
      <c r="N1695">
        <v>22.16</v>
      </c>
      <c r="O1695">
        <v>17.39</v>
      </c>
      <c r="P1695">
        <v>56.33</v>
      </c>
      <c r="Q1695">
        <v>118.53</v>
      </c>
      <c r="R1695">
        <v>0.63</v>
      </c>
      <c r="S1695">
        <v>53.86</v>
      </c>
      <c r="T1695">
        <v>54.49</v>
      </c>
      <c r="U1695">
        <v>17388411625</v>
      </c>
      <c r="V1695">
        <v>26250</v>
      </c>
      <c r="W1695">
        <v>763</v>
      </c>
      <c r="X1695">
        <v>29</v>
      </c>
      <c r="Y1695">
        <v>16</v>
      </c>
      <c r="Z1695">
        <v>12.83</v>
      </c>
      <c r="AA1695">
        <v>7.68</v>
      </c>
      <c r="AB1695">
        <v>1940</v>
      </c>
      <c r="AC1695" s="38">
        <v>-6.78</v>
      </c>
      <c r="AD1695" s="38">
        <v>-9.81</v>
      </c>
      <c r="AE1695" s="39">
        <v>5.5</v>
      </c>
      <c r="AF1695" s="38">
        <v>817</v>
      </c>
      <c r="AG1695" s="38">
        <v>1341</v>
      </c>
      <c r="AH1695">
        <f t="shared" si="133"/>
        <v>2158</v>
      </c>
      <c r="AI1695" s="40">
        <f t="shared" si="134"/>
        <v>34.862681744749594</v>
      </c>
    </row>
    <row r="1696" spans="1:35" ht="15">
      <c r="A1696" t="str">
        <f t="shared" si="130"/>
        <v>1383</v>
      </c>
      <c r="B1696" t="str">
        <f t="shared" si="131"/>
        <v>Mezőcsát</v>
      </c>
      <c r="C1696" t="s">
        <v>1694</v>
      </c>
      <c r="D1696" t="str">
        <f>INDEX(helysegnevtar!$A$4:$F$3181,MATCH(tidy!$B1696,helysegnevtar!$A$4:$A$3181,0),3)</f>
        <v>város</v>
      </c>
      <c r="E1696" t="str">
        <f>INDEX(helysegnevtar!$A$4:$F$3181,MATCH(tidy!$B1696,helysegnevtar!$A$4:$A$3181,0),4)</f>
        <v>Borsod-Abaúj-Zemplén</v>
      </c>
      <c r="F1696" t="str">
        <f>INDEX(helysegnevtar!$A$4:$F$3181,MATCH(tidy!$B1696,helysegnevtar!$A$4:$A$3181,0),6)</f>
        <v>Mezőcsáti</v>
      </c>
      <c r="G1696">
        <v>216</v>
      </c>
      <c r="H1696">
        <v>3.31</v>
      </c>
      <c r="I1696">
        <v>50.29</v>
      </c>
      <c r="J1696">
        <v>5874</v>
      </c>
      <c r="K1696">
        <v>1872</v>
      </c>
      <c r="L1696">
        <v>2021</v>
      </c>
      <c r="M1696">
        <f t="shared" si="132"/>
        <v>3893</v>
      </c>
      <c r="N1696">
        <v>37.39</v>
      </c>
      <c r="O1696">
        <v>13.86</v>
      </c>
      <c r="P1696">
        <v>56.94</v>
      </c>
      <c r="Q1696">
        <v>103.09</v>
      </c>
      <c r="R1696">
        <v>25.72</v>
      </c>
      <c r="S1696">
        <v>15.9</v>
      </c>
      <c r="T1696">
        <v>41.62</v>
      </c>
      <c r="U1696">
        <v>9443403376</v>
      </c>
      <c r="V1696">
        <v>14788</v>
      </c>
      <c r="W1696">
        <v>560</v>
      </c>
      <c r="X1696">
        <v>79</v>
      </c>
      <c r="Y1696">
        <v>56</v>
      </c>
      <c r="Z1696">
        <v>17.46</v>
      </c>
      <c r="AA1696">
        <v>12.12</v>
      </c>
      <c r="AB1696">
        <v>1652</v>
      </c>
      <c r="AC1696" s="38">
        <v>-2.29</v>
      </c>
      <c r="AD1696" s="38">
        <v>-3</v>
      </c>
      <c r="AE1696" s="39">
        <v>12.32</v>
      </c>
      <c r="AF1696" s="38">
        <v>370</v>
      </c>
      <c r="AG1696" s="38">
        <v>592</v>
      </c>
      <c r="AH1696">
        <f t="shared" si="133"/>
        <v>962</v>
      </c>
      <c r="AI1696" s="40">
        <f t="shared" si="134"/>
        <v>24.711019779090677</v>
      </c>
    </row>
    <row r="1697" spans="1:35" ht="15">
      <c r="A1697" t="str">
        <f t="shared" si="130"/>
        <v>3085</v>
      </c>
      <c r="B1697" t="str">
        <f t="shared" si="131"/>
        <v>Mezőcsokonya</v>
      </c>
      <c r="C1697" t="s">
        <v>1695</v>
      </c>
      <c r="D1697" t="str">
        <f>INDEX(helysegnevtar!$A$4:$F$3181,MATCH(tidy!$B1697,helysegnevtar!$A$4:$A$3181,0),3)</f>
        <v>község</v>
      </c>
      <c r="E1697" t="str">
        <f>INDEX(helysegnevtar!$A$4:$F$3181,MATCH(tidy!$B1697,helysegnevtar!$A$4:$A$3181,0),4)</f>
        <v>Somogy</v>
      </c>
      <c r="F1697" t="str">
        <f>INDEX(helysegnevtar!$A$4:$F$3181,MATCH(tidy!$B1697,helysegnevtar!$A$4:$A$3181,0),6)</f>
        <v>Kaposvári</v>
      </c>
      <c r="G1697">
        <v>12</v>
      </c>
      <c r="H1697">
        <v>3.91</v>
      </c>
      <c r="I1697">
        <v>46.61</v>
      </c>
      <c r="J1697">
        <v>1206</v>
      </c>
      <c r="K1697">
        <v>391</v>
      </c>
      <c r="L1697">
        <v>426</v>
      </c>
      <c r="M1697">
        <f t="shared" si="132"/>
        <v>817</v>
      </c>
      <c r="N1697">
        <v>16.920000000000002</v>
      </c>
      <c r="O1697">
        <v>10.43</v>
      </c>
      <c r="P1697">
        <v>38.24</v>
      </c>
      <c r="Q1697">
        <v>30.78</v>
      </c>
      <c r="R1697">
        <v>1.36</v>
      </c>
      <c r="S1697">
        <v>5.92</v>
      </c>
      <c r="T1697">
        <v>7.28</v>
      </c>
      <c r="U1697">
        <v>2010930524</v>
      </c>
      <c r="V1697">
        <v>2708</v>
      </c>
      <c r="W1697">
        <v>141</v>
      </c>
      <c r="X1697">
        <v>15</v>
      </c>
      <c r="Y1697">
        <v>12</v>
      </c>
      <c r="Z1697">
        <v>6.91</v>
      </c>
      <c r="AA1697">
        <v>3.83</v>
      </c>
      <c r="AB1697">
        <v>302</v>
      </c>
      <c r="AC1697" s="38">
        <v>-5.19</v>
      </c>
      <c r="AD1697" s="38">
        <v>-5.19</v>
      </c>
      <c r="AE1697" s="39">
        <v>38.299999999999997</v>
      </c>
      <c r="AF1697" s="38">
        <v>68</v>
      </c>
      <c r="AG1697" s="38">
        <v>115</v>
      </c>
      <c r="AH1697">
        <f t="shared" si="133"/>
        <v>183</v>
      </c>
      <c r="AI1697" s="40">
        <f t="shared" si="134"/>
        <v>22.399020807833537</v>
      </c>
    </row>
    <row r="1698" spans="1:35" ht="15">
      <c r="A1698" t="str">
        <f t="shared" si="130"/>
        <v>347</v>
      </c>
      <c r="B1698" t="str">
        <f t="shared" si="131"/>
        <v>Meződ</v>
      </c>
      <c r="C1698" t="s">
        <v>1696</v>
      </c>
      <c r="D1698" t="str">
        <f>INDEX(helysegnevtar!$A$4:$F$3181,MATCH(tidy!$B1698,helysegnevtar!$A$4:$A$3181,0),3)</f>
        <v>község</v>
      </c>
      <c r="E1698" t="str">
        <f>INDEX(helysegnevtar!$A$4:$F$3181,MATCH(tidy!$B1698,helysegnevtar!$A$4:$A$3181,0),4)</f>
        <v>Baranya</v>
      </c>
      <c r="F1698" t="str">
        <f>INDEX(helysegnevtar!$A$4:$F$3181,MATCH(tidy!$B1698,helysegnevtar!$A$4:$A$3181,0),6)</f>
        <v>Hegyháti</v>
      </c>
      <c r="G1698">
        <v>3</v>
      </c>
      <c r="H1698">
        <v>3.15</v>
      </c>
      <c r="I1698">
        <v>53.75</v>
      </c>
      <c r="J1698">
        <v>135</v>
      </c>
      <c r="K1698">
        <v>37</v>
      </c>
      <c r="L1698">
        <v>49</v>
      </c>
      <c r="M1698">
        <f t="shared" si="132"/>
        <v>86</v>
      </c>
      <c r="N1698">
        <v>42.38</v>
      </c>
      <c r="O1698">
        <v>10.34</v>
      </c>
      <c r="P1698">
        <v>100</v>
      </c>
      <c r="Q1698">
        <v>10.41</v>
      </c>
      <c r="R1698">
        <v>2.58</v>
      </c>
      <c r="S1698">
        <v>0.4</v>
      </c>
      <c r="T1698">
        <v>2.98</v>
      </c>
      <c r="U1698">
        <v>233031079</v>
      </c>
      <c r="V1698">
        <v>307</v>
      </c>
      <c r="Z1698">
        <v>8.1</v>
      </c>
      <c r="AB1698">
        <v>28</v>
      </c>
      <c r="AC1698" s="38">
        <v>48.58</v>
      </c>
      <c r="AD1698" s="38">
        <v>-32.39</v>
      </c>
      <c r="AE1698" s="39"/>
      <c r="AF1698" s="38">
        <v>12</v>
      </c>
      <c r="AG1698" s="38">
        <v>13</v>
      </c>
      <c r="AH1698">
        <f t="shared" si="133"/>
        <v>25</v>
      </c>
      <c r="AI1698" s="40">
        <f t="shared" si="134"/>
        <v>29.069767441860467</v>
      </c>
    </row>
    <row r="1699" spans="1:35" ht="15">
      <c r="A1699" t="str">
        <f t="shared" si="130"/>
        <v>1755</v>
      </c>
      <c r="B1699" t="str">
        <f t="shared" si="131"/>
        <v>Mezőfalva</v>
      </c>
      <c r="C1699" t="s">
        <v>1697</v>
      </c>
      <c r="D1699" t="str">
        <f>INDEX(helysegnevtar!$A$4:$F$3181,MATCH(tidy!$B1699,helysegnevtar!$A$4:$A$3181,0),3)</f>
        <v>nagyközség</v>
      </c>
      <c r="E1699" t="str">
        <f>INDEX(helysegnevtar!$A$4:$F$3181,MATCH(tidy!$B1699,helysegnevtar!$A$4:$A$3181,0),4)</f>
        <v>Fejér</v>
      </c>
      <c r="F1699" t="str">
        <f>INDEX(helysegnevtar!$A$4:$F$3181,MATCH(tidy!$B1699,helysegnevtar!$A$4:$A$3181,0),6)</f>
        <v>Dunaújvárosi</v>
      </c>
      <c r="G1699">
        <v>23</v>
      </c>
      <c r="H1699">
        <v>1.94</v>
      </c>
      <c r="I1699">
        <v>52.2</v>
      </c>
      <c r="J1699">
        <v>4730</v>
      </c>
      <c r="K1699">
        <v>1447</v>
      </c>
      <c r="L1699">
        <v>1647</v>
      </c>
      <c r="M1699">
        <f t="shared" si="132"/>
        <v>3094</v>
      </c>
      <c r="N1699">
        <v>37.979999999999997</v>
      </c>
      <c r="O1699">
        <v>12.81</v>
      </c>
      <c r="P1699">
        <v>56.76</v>
      </c>
      <c r="Q1699">
        <v>80.42</v>
      </c>
      <c r="R1699">
        <v>3.79</v>
      </c>
      <c r="S1699">
        <v>17.79</v>
      </c>
      <c r="T1699">
        <v>21.58</v>
      </c>
      <c r="U1699">
        <v>10484899405</v>
      </c>
      <c r="V1699">
        <v>11788</v>
      </c>
      <c r="W1699">
        <v>315</v>
      </c>
      <c r="X1699">
        <v>8</v>
      </c>
      <c r="Y1699">
        <v>16</v>
      </c>
      <c r="Z1699">
        <v>13.56</v>
      </c>
      <c r="AA1699">
        <v>8.26</v>
      </c>
      <c r="AB1699">
        <v>1056</v>
      </c>
      <c r="AC1699" s="38">
        <v>0.44</v>
      </c>
      <c r="AD1699" s="38">
        <v>-4.67</v>
      </c>
      <c r="AE1699" s="39">
        <v>16.829999999999998</v>
      </c>
      <c r="AF1699" s="38">
        <v>344</v>
      </c>
      <c r="AG1699" s="38">
        <v>492</v>
      </c>
      <c r="AH1699">
        <f t="shared" si="133"/>
        <v>836</v>
      </c>
      <c r="AI1699" s="40">
        <f t="shared" si="134"/>
        <v>27.020038784744667</v>
      </c>
    </row>
    <row r="1700" spans="1:35" ht="15">
      <c r="A1700" t="str">
        <f t="shared" si="130"/>
        <v>420</v>
      </c>
      <c r="B1700" t="str">
        <f t="shared" si="131"/>
        <v>Mezőgyán</v>
      </c>
      <c r="C1700" t="s">
        <v>1698</v>
      </c>
      <c r="D1700" t="str">
        <f>INDEX(helysegnevtar!$A$4:$F$3181,MATCH(tidy!$B1700,helysegnevtar!$A$4:$A$3181,0),3)</f>
        <v>község</v>
      </c>
      <c r="E1700" t="str">
        <f>INDEX(helysegnevtar!$A$4:$F$3181,MATCH(tidy!$B1700,helysegnevtar!$A$4:$A$3181,0),4)</f>
        <v>Békés</v>
      </c>
      <c r="F1700" t="str">
        <f>INDEX(helysegnevtar!$A$4:$F$3181,MATCH(tidy!$B1700,helysegnevtar!$A$4:$A$3181,0),6)</f>
        <v>Sarkadi</v>
      </c>
      <c r="G1700">
        <v>90</v>
      </c>
      <c r="H1700">
        <v>8.01</v>
      </c>
      <c r="I1700">
        <v>62.41</v>
      </c>
      <c r="J1700">
        <v>975</v>
      </c>
      <c r="K1700">
        <v>290</v>
      </c>
      <c r="L1700">
        <v>315</v>
      </c>
      <c r="M1700">
        <f t="shared" si="132"/>
        <v>605</v>
      </c>
      <c r="N1700">
        <v>50.07</v>
      </c>
      <c r="O1700">
        <v>6.7</v>
      </c>
      <c r="P1700">
        <v>58.67</v>
      </c>
      <c r="Q1700">
        <v>59.87</v>
      </c>
      <c r="R1700">
        <v>9.86</v>
      </c>
      <c r="S1700">
        <v>3.91</v>
      </c>
      <c r="T1700">
        <v>13.77</v>
      </c>
      <c r="U1700">
        <v>1087681275</v>
      </c>
      <c r="V1700">
        <v>2892</v>
      </c>
      <c r="W1700">
        <v>67</v>
      </c>
      <c r="X1700">
        <v>27</v>
      </c>
      <c r="Y1700">
        <v>6</v>
      </c>
      <c r="Z1700">
        <v>23.49</v>
      </c>
      <c r="AB1700">
        <v>336</v>
      </c>
      <c r="AC1700" s="38">
        <v>-4.7</v>
      </c>
      <c r="AD1700" s="38">
        <v>-14.09</v>
      </c>
      <c r="AE1700" s="39">
        <v>1.49</v>
      </c>
      <c r="AF1700" s="38">
        <v>82</v>
      </c>
      <c r="AG1700" s="38">
        <v>119</v>
      </c>
      <c r="AH1700">
        <f t="shared" si="133"/>
        <v>201</v>
      </c>
      <c r="AI1700" s="40">
        <f t="shared" si="134"/>
        <v>33.223140495867767</v>
      </c>
    </row>
    <row r="1701" spans="1:35" ht="15">
      <c r="A1701" t="str">
        <f t="shared" si="130"/>
        <v>1187</v>
      </c>
      <c r="B1701" t="str">
        <f t="shared" si="131"/>
        <v>Mezőhegyes</v>
      </c>
      <c r="C1701" t="s">
        <v>1699</v>
      </c>
      <c r="D1701" t="str">
        <f>INDEX(helysegnevtar!$A$4:$F$3181,MATCH(tidy!$B1701,helysegnevtar!$A$4:$A$3181,0),3)</f>
        <v>város</v>
      </c>
      <c r="E1701" t="str">
        <f>INDEX(helysegnevtar!$A$4:$F$3181,MATCH(tidy!$B1701,helysegnevtar!$A$4:$A$3181,0),4)</f>
        <v>Békés</v>
      </c>
      <c r="F1701" t="str">
        <f>INDEX(helysegnevtar!$A$4:$F$3181,MATCH(tidy!$B1701,helysegnevtar!$A$4:$A$3181,0),6)</f>
        <v>Mezőkovácsházai</v>
      </c>
      <c r="G1701">
        <v>69</v>
      </c>
      <c r="H1701">
        <v>0.24</v>
      </c>
      <c r="I1701">
        <v>60.39</v>
      </c>
      <c r="J1701">
        <v>4761</v>
      </c>
      <c r="K1701">
        <v>1426</v>
      </c>
      <c r="L1701">
        <v>1552</v>
      </c>
      <c r="M1701">
        <f t="shared" si="132"/>
        <v>2978</v>
      </c>
      <c r="N1701">
        <v>57.65</v>
      </c>
      <c r="O1701">
        <v>15.48</v>
      </c>
      <c r="P1701">
        <v>60.84</v>
      </c>
      <c r="Q1701">
        <v>155.44</v>
      </c>
      <c r="R1701">
        <v>5.9</v>
      </c>
      <c r="S1701">
        <v>16.97</v>
      </c>
      <c r="T1701">
        <v>22.87</v>
      </c>
      <c r="U1701">
        <v>8825770666</v>
      </c>
      <c r="V1701">
        <v>11659</v>
      </c>
      <c r="W1701">
        <v>256</v>
      </c>
      <c r="X1701">
        <v>8</v>
      </c>
      <c r="Y1701">
        <v>34</v>
      </c>
      <c r="Z1701">
        <v>8.6</v>
      </c>
      <c r="AA1701">
        <v>12.88</v>
      </c>
      <c r="AB1701">
        <v>1008</v>
      </c>
      <c r="AC1701" s="38">
        <v>-8.14</v>
      </c>
      <c r="AD1701" s="38">
        <v>-12.44</v>
      </c>
      <c r="AE1701" s="39">
        <v>3.52</v>
      </c>
      <c r="AF1701" s="38">
        <v>476</v>
      </c>
      <c r="AG1701" s="38">
        <v>736</v>
      </c>
      <c r="AH1701">
        <f t="shared" si="133"/>
        <v>1212</v>
      </c>
      <c r="AI1701" s="40">
        <f t="shared" si="134"/>
        <v>40.698455339153796</v>
      </c>
    </row>
    <row r="1702" spans="1:35" ht="15">
      <c r="A1702" t="str">
        <f t="shared" si="130"/>
        <v>2628</v>
      </c>
      <c r="B1702" t="str">
        <f t="shared" si="131"/>
        <v>Mezőhék</v>
      </c>
      <c r="C1702" t="s">
        <v>1700</v>
      </c>
      <c r="D1702" t="str">
        <f>INDEX(helysegnevtar!$A$4:$F$3181,MATCH(tidy!$B1702,helysegnevtar!$A$4:$A$3181,0),3)</f>
        <v>község</v>
      </c>
      <c r="E1702" t="str">
        <f>INDEX(helysegnevtar!$A$4:$F$3181,MATCH(tidy!$B1702,helysegnevtar!$A$4:$A$3181,0),4)</f>
        <v>Jász-Nagykun-Szolnok</v>
      </c>
      <c r="F1702" t="str">
        <f>INDEX(helysegnevtar!$A$4:$F$3181,MATCH(tidy!$B1702,helysegnevtar!$A$4:$A$3181,0),6)</f>
        <v>Mezőtúri</v>
      </c>
      <c r="G1702">
        <v>6</v>
      </c>
      <c r="I1702">
        <v>70.650000000000006</v>
      </c>
      <c r="J1702">
        <v>329</v>
      </c>
      <c r="K1702">
        <v>98</v>
      </c>
      <c r="L1702">
        <v>100</v>
      </c>
      <c r="M1702">
        <f t="shared" si="132"/>
        <v>198</v>
      </c>
      <c r="N1702">
        <v>32.33</v>
      </c>
      <c r="O1702">
        <v>11.51</v>
      </c>
      <c r="P1702">
        <v>57.14</v>
      </c>
      <c r="Q1702">
        <v>89.82</v>
      </c>
      <c r="R1702">
        <v>0.23</v>
      </c>
      <c r="S1702">
        <v>2.54</v>
      </c>
      <c r="T1702">
        <v>2.77</v>
      </c>
      <c r="U1702">
        <v>517090112</v>
      </c>
      <c r="V1702">
        <v>785</v>
      </c>
      <c r="Z1702">
        <v>14.97</v>
      </c>
      <c r="AA1702">
        <v>23.21</v>
      </c>
      <c r="AB1702">
        <v>121</v>
      </c>
      <c r="AC1702" s="38">
        <v>-11.98</v>
      </c>
      <c r="AD1702" s="38">
        <v>2.99</v>
      </c>
      <c r="AE1702" s="39"/>
      <c r="AF1702" s="38">
        <v>34</v>
      </c>
      <c r="AG1702" s="38">
        <v>48</v>
      </c>
      <c r="AH1702">
        <f t="shared" si="133"/>
        <v>82</v>
      </c>
      <c r="AI1702" s="40">
        <f t="shared" si="134"/>
        <v>41.414141414141412</v>
      </c>
    </row>
    <row r="1703" spans="1:35" ht="15">
      <c r="A1703" t="str">
        <f t="shared" si="130"/>
        <v>1132</v>
      </c>
      <c r="B1703" t="str">
        <f t="shared" si="131"/>
        <v>Mezőkeresztes</v>
      </c>
      <c r="C1703" t="s">
        <v>1701</v>
      </c>
      <c r="D1703" t="str">
        <f>INDEX(helysegnevtar!$A$4:$F$3181,MATCH(tidy!$B1703,helysegnevtar!$A$4:$A$3181,0),3)</f>
        <v>város</v>
      </c>
      <c r="E1703" t="str">
        <f>INDEX(helysegnevtar!$A$4:$F$3181,MATCH(tidy!$B1703,helysegnevtar!$A$4:$A$3181,0),4)</f>
        <v>Borsod-Abaúj-Zemplén</v>
      </c>
      <c r="F1703" t="str">
        <f>INDEX(helysegnevtar!$A$4:$F$3181,MATCH(tidy!$B1703,helysegnevtar!$A$4:$A$3181,0),6)</f>
        <v>Mezőkövesdi</v>
      </c>
      <c r="G1703">
        <v>37</v>
      </c>
      <c r="H1703">
        <v>3.45</v>
      </c>
      <c r="I1703">
        <v>60.84</v>
      </c>
      <c r="J1703">
        <v>3694</v>
      </c>
      <c r="K1703">
        <v>1110</v>
      </c>
      <c r="L1703">
        <v>1257</v>
      </c>
      <c r="M1703">
        <f t="shared" si="132"/>
        <v>2367</v>
      </c>
      <c r="N1703">
        <v>36.049999999999997</v>
      </c>
      <c r="O1703">
        <v>12.95</v>
      </c>
      <c r="P1703">
        <v>58.01</v>
      </c>
      <c r="Q1703">
        <v>74.260000000000005</v>
      </c>
      <c r="R1703">
        <v>8.07</v>
      </c>
      <c r="S1703">
        <v>28.44</v>
      </c>
      <c r="T1703">
        <v>36.51</v>
      </c>
      <c r="U1703">
        <v>6396642996</v>
      </c>
      <c r="V1703">
        <v>9157</v>
      </c>
      <c r="W1703">
        <v>240</v>
      </c>
      <c r="X1703">
        <v>28</v>
      </c>
      <c r="Y1703">
        <v>29</v>
      </c>
      <c r="Z1703">
        <v>18.68</v>
      </c>
      <c r="AA1703">
        <v>11.64</v>
      </c>
      <c r="AB1703">
        <v>850</v>
      </c>
      <c r="AC1703" s="38">
        <v>13.87</v>
      </c>
      <c r="AD1703" s="38">
        <v>-12.17</v>
      </c>
      <c r="AE1703" s="39">
        <v>7.5</v>
      </c>
      <c r="AF1703" s="38">
        <v>240</v>
      </c>
      <c r="AG1703" s="38">
        <v>446</v>
      </c>
      <c r="AH1703">
        <f t="shared" si="133"/>
        <v>686</v>
      </c>
      <c r="AI1703" s="40">
        <f t="shared" si="134"/>
        <v>28.981833544571188</v>
      </c>
    </row>
    <row r="1704" spans="1:35" ht="15">
      <c r="A1704" t="str">
        <f t="shared" si="130"/>
        <v>568</v>
      </c>
      <c r="B1704" t="str">
        <f t="shared" si="131"/>
        <v>Mezőkomárom</v>
      </c>
      <c r="C1704" t="s">
        <v>1702</v>
      </c>
      <c r="D1704" t="str">
        <f>INDEX(helysegnevtar!$A$4:$F$3181,MATCH(tidy!$B1704,helysegnevtar!$A$4:$A$3181,0),3)</f>
        <v>község</v>
      </c>
      <c r="E1704" t="str">
        <f>INDEX(helysegnevtar!$A$4:$F$3181,MATCH(tidy!$B1704,helysegnevtar!$A$4:$A$3181,0),4)</f>
        <v>Fejér</v>
      </c>
      <c r="F1704" t="str">
        <f>INDEX(helysegnevtar!$A$4:$F$3181,MATCH(tidy!$B1704,helysegnevtar!$A$4:$A$3181,0),6)</f>
        <v>Enyingi</v>
      </c>
      <c r="G1704">
        <v>21</v>
      </c>
      <c r="H1704">
        <v>0.56999999999999995</v>
      </c>
      <c r="I1704">
        <v>52.49</v>
      </c>
      <c r="J1704">
        <v>944</v>
      </c>
      <c r="K1704">
        <v>286</v>
      </c>
      <c r="L1704">
        <v>332</v>
      </c>
      <c r="M1704">
        <f t="shared" si="132"/>
        <v>618</v>
      </c>
      <c r="N1704">
        <v>49.94</v>
      </c>
      <c r="O1704">
        <v>8.58</v>
      </c>
      <c r="P1704">
        <v>45.45</v>
      </c>
      <c r="Q1704">
        <v>29.05</v>
      </c>
      <c r="R1704">
        <v>2.5499999999999998</v>
      </c>
      <c r="S1704">
        <v>6.68</v>
      </c>
      <c r="T1704">
        <v>9.23</v>
      </c>
      <c r="U1704">
        <v>1728654472</v>
      </c>
      <c r="V1704">
        <v>2107</v>
      </c>
      <c r="W1704">
        <v>23</v>
      </c>
      <c r="Z1704">
        <v>22.3</v>
      </c>
      <c r="AB1704">
        <v>266</v>
      </c>
      <c r="AC1704" s="38">
        <v>22.3</v>
      </c>
      <c r="AD1704" s="38">
        <v>10.56</v>
      </c>
      <c r="AE1704" s="39">
        <v>21.74</v>
      </c>
      <c r="AF1704" s="38">
        <v>65</v>
      </c>
      <c r="AG1704" s="38">
        <v>93</v>
      </c>
      <c r="AH1704">
        <f t="shared" si="133"/>
        <v>158</v>
      </c>
      <c r="AI1704" s="40">
        <f t="shared" si="134"/>
        <v>25.5663430420712</v>
      </c>
    </row>
    <row r="1705" spans="1:35" ht="15">
      <c r="A1705" t="str">
        <f t="shared" si="130"/>
        <v>3032</v>
      </c>
      <c r="B1705" t="str">
        <f t="shared" si="131"/>
        <v>Mezőkovácsháza</v>
      </c>
      <c r="C1705" t="s">
        <v>1703</v>
      </c>
      <c r="D1705" t="str">
        <f>INDEX(helysegnevtar!$A$4:$F$3181,MATCH(tidy!$B1705,helysegnevtar!$A$4:$A$3181,0),3)</f>
        <v>város</v>
      </c>
      <c r="E1705" t="str">
        <f>INDEX(helysegnevtar!$A$4:$F$3181,MATCH(tidy!$B1705,helysegnevtar!$A$4:$A$3181,0),4)</f>
        <v>Békés</v>
      </c>
      <c r="F1705" t="str">
        <f>INDEX(helysegnevtar!$A$4:$F$3181,MATCH(tidy!$B1705,helysegnevtar!$A$4:$A$3181,0),6)</f>
        <v>Mezőkovácsházai</v>
      </c>
      <c r="G1705">
        <v>125</v>
      </c>
      <c r="H1705">
        <v>1.46</v>
      </c>
      <c r="I1705">
        <v>56.64</v>
      </c>
      <c r="J1705">
        <v>5563</v>
      </c>
      <c r="K1705">
        <v>1757</v>
      </c>
      <c r="L1705">
        <v>1776</v>
      </c>
      <c r="M1705">
        <f t="shared" si="132"/>
        <v>3533</v>
      </c>
      <c r="N1705">
        <v>45.61</v>
      </c>
      <c r="O1705">
        <v>14.81</v>
      </c>
      <c r="P1705">
        <v>56.19</v>
      </c>
      <c r="Q1705">
        <v>62.59</v>
      </c>
      <c r="R1705">
        <v>7.73</v>
      </c>
      <c r="S1705">
        <v>77.61</v>
      </c>
      <c r="T1705">
        <v>85.34</v>
      </c>
      <c r="U1705">
        <v>10322126366</v>
      </c>
      <c r="V1705">
        <v>16104</v>
      </c>
      <c r="W1705">
        <v>378</v>
      </c>
      <c r="X1705">
        <v>6</v>
      </c>
      <c r="Y1705">
        <v>41</v>
      </c>
      <c r="Z1705">
        <v>15.3</v>
      </c>
      <c r="AA1705">
        <v>9.9700000000000006</v>
      </c>
      <c r="AB1705">
        <v>1125</v>
      </c>
      <c r="AC1705" s="38">
        <v>1.31</v>
      </c>
      <c r="AD1705" s="38">
        <v>-15.67</v>
      </c>
      <c r="AE1705" s="39">
        <v>15.34</v>
      </c>
      <c r="AF1705" s="38">
        <v>485</v>
      </c>
      <c r="AG1705" s="38">
        <v>756</v>
      </c>
      <c r="AH1705">
        <f t="shared" si="133"/>
        <v>1241</v>
      </c>
      <c r="AI1705" s="40">
        <f t="shared" si="134"/>
        <v>35.125955278799886</v>
      </c>
    </row>
    <row r="1706" spans="1:35" ht="15">
      <c r="A1706" t="str">
        <f t="shared" si="130"/>
        <v>1943</v>
      </c>
      <c r="B1706" t="str">
        <f t="shared" si="131"/>
        <v>Mezőkövesd</v>
      </c>
      <c r="C1706" t="s">
        <v>1704</v>
      </c>
      <c r="D1706" t="str">
        <f>INDEX(helysegnevtar!$A$4:$F$3181,MATCH(tidy!$B1706,helysegnevtar!$A$4:$A$3181,0),3)</f>
        <v>város</v>
      </c>
      <c r="E1706" t="str">
        <f>INDEX(helysegnevtar!$A$4:$F$3181,MATCH(tidy!$B1706,helysegnevtar!$A$4:$A$3181,0),4)</f>
        <v>Borsod-Abaúj-Zemplén</v>
      </c>
      <c r="F1706" t="str">
        <f>INDEX(helysegnevtar!$A$4:$F$3181,MATCH(tidy!$B1706,helysegnevtar!$A$4:$A$3181,0),6)</f>
        <v>Mezőkövesdi</v>
      </c>
      <c r="G1706">
        <v>81</v>
      </c>
      <c r="H1706">
        <v>3.21</v>
      </c>
      <c r="I1706">
        <v>59.27</v>
      </c>
      <c r="J1706">
        <v>16189</v>
      </c>
      <c r="K1706">
        <v>4924</v>
      </c>
      <c r="L1706">
        <v>5185</v>
      </c>
      <c r="M1706">
        <f t="shared" si="132"/>
        <v>10109</v>
      </c>
      <c r="N1706">
        <v>42.13</v>
      </c>
      <c r="O1706">
        <v>24.91</v>
      </c>
      <c r="P1706">
        <v>59.8</v>
      </c>
      <c r="Q1706">
        <v>100.49</v>
      </c>
      <c r="R1706">
        <v>2.15</v>
      </c>
      <c r="S1706">
        <v>98.5</v>
      </c>
      <c r="T1706">
        <v>100.65</v>
      </c>
      <c r="U1706">
        <v>34840398442</v>
      </c>
      <c r="V1706">
        <v>41982</v>
      </c>
      <c r="W1706">
        <v>1135</v>
      </c>
      <c r="X1706">
        <v>90</v>
      </c>
      <c r="Y1706">
        <v>16</v>
      </c>
      <c r="Z1706">
        <v>23.06</v>
      </c>
      <c r="AA1706">
        <v>4.16</v>
      </c>
      <c r="AB1706">
        <v>2639</v>
      </c>
      <c r="AC1706" s="38">
        <v>-0.77</v>
      </c>
      <c r="AD1706" s="38">
        <v>-5.3</v>
      </c>
      <c r="AE1706" s="39">
        <v>14.89</v>
      </c>
      <c r="AF1706" s="38">
        <v>1353</v>
      </c>
      <c r="AG1706" s="38">
        <v>2251</v>
      </c>
      <c r="AH1706">
        <f t="shared" si="133"/>
        <v>3604</v>
      </c>
      <c r="AI1706" s="40">
        <f t="shared" si="134"/>
        <v>35.651399742803441</v>
      </c>
    </row>
    <row r="1707" spans="1:35" ht="15">
      <c r="A1707" t="str">
        <f t="shared" si="130"/>
        <v>3265</v>
      </c>
      <c r="B1707" t="str">
        <f t="shared" si="131"/>
        <v>Mezőladány</v>
      </c>
      <c r="C1707" t="s">
        <v>1705</v>
      </c>
      <c r="D1707" t="str">
        <f>INDEX(helysegnevtar!$A$4:$F$3181,MATCH(tidy!$B1707,helysegnevtar!$A$4:$A$3181,0),3)</f>
        <v>község</v>
      </c>
      <c r="E1707" t="str">
        <f>INDEX(helysegnevtar!$A$4:$F$3181,MATCH(tidy!$B1707,helysegnevtar!$A$4:$A$3181,0),4)</f>
        <v>Szabolcs-Szatmár-Bereg</v>
      </c>
      <c r="F1707" t="str">
        <f>INDEX(helysegnevtar!$A$4:$F$3181,MATCH(tidy!$B1707,helysegnevtar!$A$4:$A$3181,0),6)</f>
        <v>Kisvárdai</v>
      </c>
      <c r="G1707">
        <v>65</v>
      </c>
      <c r="H1707">
        <v>14.85</v>
      </c>
      <c r="I1707">
        <v>47.83</v>
      </c>
      <c r="J1707">
        <v>1024</v>
      </c>
      <c r="K1707">
        <v>330</v>
      </c>
      <c r="L1707">
        <v>365</v>
      </c>
      <c r="M1707">
        <f t="shared" si="132"/>
        <v>695</v>
      </c>
      <c r="N1707">
        <v>62.05</v>
      </c>
      <c r="O1707">
        <v>12.3</v>
      </c>
      <c r="P1707">
        <v>14.29</v>
      </c>
      <c r="Q1707">
        <v>14.07</v>
      </c>
      <c r="R1707">
        <v>3.23</v>
      </c>
      <c r="S1707">
        <v>6.67</v>
      </c>
      <c r="T1707">
        <v>9.9</v>
      </c>
      <c r="U1707">
        <v>1373515610</v>
      </c>
      <c r="V1707">
        <v>2260</v>
      </c>
      <c r="W1707">
        <v>61</v>
      </c>
      <c r="X1707">
        <v>31</v>
      </c>
      <c r="Y1707">
        <v>13</v>
      </c>
      <c r="Z1707">
        <v>6.36</v>
      </c>
      <c r="AB1707">
        <v>363</v>
      </c>
      <c r="AC1707" s="38">
        <v>-26.51</v>
      </c>
      <c r="AD1707" s="38">
        <v>-5.3</v>
      </c>
      <c r="AE1707" s="39">
        <v>22.95</v>
      </c>
      <c r="AF1707" s="38">
        <v>63</v>
      </c>
      <c r="AG1707" s="38">
        <v>91</v>
      </c>
      <c r="AH1707">
        <f t="shared" si="133"/>
        <v>154</v>
      </c>
      <c r="AI1707" s="40">
        <f t="shared" si="134"/>
        <v>22.158273381294961</v>
      </c>
    </row>
    <row r="1708" spans="1:35" ht="15">
      <c r="A1708" t="str">
        <f t="shared" si="130"/>
        <v>2356</v>
      </c>
      <c r="B1708" t="str">
        <f t="shared" si="131"/>
        <v>Mezőlak</v>
      </c>
      <c r="C1708" t="s">
        <v>1706</v>
      </c>
      <c r="D1708" t="str">
        <f>INDEX(helysegnevtar!$A$4:$F$3181,MATCH(tidy!$B1708,helysegnevtar!$A$4:$A$3181,0),3)</f>
        <v>község</v>
      </c>
      <c r="E1708" t="str">
        <f>INDEX(helysegnevtar!$A$4:$F$3181,MATCH(tidy!$B1708,helysegnevtar!$A$4:$A$3181,0),4)</f>
        <v>Veszprém</v>
      </c>
      <c r="F1708" t="str">
        <f>INDEX(helysegnevtar!$A$4:$F$3181,MATCH(tidy!$B1708,helysegnevtar!$A$4:$A$3181,0),6)</f>
        <v>Pápai</v>
      </c>
      <c r="H1708">
        <v>0.42</v>
      </c>
      <c r="I1708">
        <v>47.2</v>
      </c>
      <c r="J1708">
        <v>972</v>
      </c>
      <c r="K1708">
        <v>309</v>
      </c>
      <c r="L1708">
        <v>332</v>
      </c>
      <c r="M1708">
        <f t="shared" si="132"/>
        <v>641</v>
      </c>
      <c r="N1708">
        <v>60.98</v>
      </c>
      <c r="O1708">
        <v>10</v>
      </c>
      <c r="P1708">
        <v>45.45</v>
      </c>
      <c r="Q1708">
        <v>21.58</v>
      </c>
      <c r="R1708">
        <v>6.05</v>
      </c>
      <c r="S1708">
        <v>3.98</v>
      </c>
      <c r="T1708">
        <v>10.029999999999999</v>
      </c>
      <c r="U1708">
        <v>2126168403</v>
      </c>
      <c r="V1708">
        <v>2214</v>
      </c>
      <c r="W1708">
        <v>144</v>
      </c>
      <c r="Y1708">
        <v>3</v>
      </c>
      <c r="Z1708">
        <v>7.42</v>
      </c>
      <c r="AA1708">
        <v>8.23</v>
      </c>
      <c r="AB1708">
        <v>226</v>
      </c>
      <c r="AC1708" s="38">
        <v>28.6</v>
      </c>
      <c r="AD1708" s="38">
        <v>-7.42</v>
      </c>
      <c r="AE1708" s="39">
        <v>50.69</v>
      </c>
      <c r="AF1708" s="38">
        <v>69</v>
      </c>
      <c r="AG1708" s="38">
        <v>96</v>
      </c>
      <c r="AH1708">
        <f t="shared" si="133"/>
        <v>165</v>
      </c>
      <c r="AI1708" s="40">
        <f t="shared" si="134"/>
        <v>25.741029641185648</v>
      </c>
    </row>
    <row r="1709" spans="1:35" ht="15">
      <c r="A1709" t="str">
        <f t="shared" si="130"/>
        <v>1837</v>
      </c>
      <c r="B1709" t="str">
        <f t="shared" si="131"/>
        <v>Mezőnagymihály</v>
      </c>
      <c r="C1709" t="s">
        <v>1707</v>
      </c>
      <c r="D1709" t="str">
        <f>INDEX(helysegnevtar!$A$4:$F$3181,MATCH(tidy!$B1709,helysegnevtar!$A$4:$A$3181,0),3)</f>
        <v>község</v>
      </c>
      <c r="E1709" t="str">
        <f>INDEX(helysegnevtar!$A$4:$F$3181,MATCH(tidy!$B1709,helysegnevtar!$A$4:$A$3181,0),4)</f>
        <v>Borsod-Abaúj-Zemplén</v>
      </c>
      <c r="F1709" t="str">
        <f>INDEX(helysegnevtar!$A$4:$F$3181,MATCH(tidy!$B1709,helysegnevtar!$A$4:$A$3181,0),6)</f>
        <v>Mezőkövesdi</v>
      </c>
      <c r="G1709">
        <v>11</v>
      </c>
      <c r="H1709">
        <v>0.66</v>
      </c>
      <c r="I1709">
        <v>49.59</v>
      </c>
      <c r="J1709">
        <v>975</v>
      </c>
      <c r="K1709">
        <v>303</v>
      </c>
      <c r="L1709">
        <v>345</v>
      </c>
      <c r="M1709">
        <f t="shared" si="132"/>
        <v>648</v>
      </c>
      <c r="N1709">
        <v>36.020000000000003</v>
      </c>
      <c r="O1709">
        <v>11.88</v>
      </c>
      <c r="P1709">
        <v>55.32</v>
      </c>
      <c r="Q1709">
        <v>61.86</v>
      </c>
      <c r="R1709">
        <v>7.91</v>
      </c>
      <c r="S1709">
        <v>11.54</v>
      </c>
      <c r="T1709">
        <v>19.45</v>
      </c>
      <c r="U1709">
        <v>1903270760</v>
      </c>
      <c r="V1709">
        <v>2358</v>
      </c>
      <c r="W1709">
        <v>86</v>
      </c>
      <c r="X1709">
        <v>3</v>
      </c>
      <c r="Y1709">
        <v>7</v>
      </c>
      <c r="Z1709">
        <v>8.75</v>
      </c>
      <c r="AA1709">
        <v>20</v>
      </c>
      <c r="AB1709">
        <v>212</v>
      </c>
      <c r="AC1709" s="38">
        <v>-30.62</v>
      </c>
      <c r="AD1709" s="38">
        <v>-15.31</v>
      </c>
      <c r="AE1709" s="39">
        <v>55.81</v>
      </c>
      <c r="AF1709" s="38">
        <v>59</v>
      </c>
      <c r="AG1709" s="38">
        <v>132</v>
      </c>
      <c r="AH1709">
        <f t="shared" si="133"/>
        <v>191</v>
      </c>
      <c r="AI1709" s="40">
        <f t="shared" si="134"/>
        <v>29.475308641975307</v>
      </c>
    </row>
    <row r="1710" spans="1:35" ht="15">
      <c r="A1710" t="str">
        <f t="shared" si="130"/>
        <v>1174</v>
      </c>
      <c r="B1710" t="str">
        <f t="shared" si="131"/>
        <v>Mezőnyárád</v>
      </c>
      <c r="C1710" t="s">
        <v>1708</v>
      </c>
      <c r="D1710" t="str">
        <f>INDEX(helysegnevtar!$A$4:$F$3181,MATCH(tidy!$B1710,helysegnevtar!$A$4:$A$3181,0),3)</f>
        <v>község</v>
      </c>
      <c r="E1710" t="str">
        <f>INDEX(helysegnevtar!$A$4:$F$3181,MATCH(tidy!$B1710,helysegnevtar!$A$4:$A$3181,0),4)</f>
        <v>Borsod-Abaúj-Zemplén</v>
      </c>
      <c r="F1710" t="str">
        <f>INDEX(helysegnevtar!$A$4:$F$3181,MATCH(tidy!$B1710,helysegnevtar!$A$4:$A$3181,0),6)</f>
        <v>Mezőkövesdi</v>
      </c>
      <c r="G1710">
        <v>14</v>
      </c>
      <c r="H1710">
        <v>1.04</v>
      </c>
      <c r="I1710">
        <v>48.53</v>
      </c>
      <c r="J1710">
        <v>1629</v>
      </c>
      <c r="K1710">
        <v>525</v>
      </c>
      <c r="L1710">
        <v>556</v>
      </c>
      <c r="M1710">
        <f t="shared" si="132"/>
        <v>1081</v>
      </c>
      <c r="N1710">
        <v>35.5</v>
      </c>
      <c r="O1710">
        <v>12.23</v>
      </c>
      <c r="P1710">
        <v>63.27</v>
      </c>
      <c r="Q1710">
        <v>14.06</v>
      </c>
      <c r="R1710">
        <v>2.14</v>
      </c>
      <c r="S1710">
        <v>10.82</v>
      </c>
      <c r="T1710">
        <v>12.96</v>
      </c>
      <c r="U1710">
        <v>3604990605</v>
      </c>
      <c r="V1710">
        <v>4102</v>
      </c>
      <c r="W1710">
        <v>144</v>
      </c>
      <c r="X1710">
        <v>2</v>
      </c>
      <c r="Y1710">
        <v>4</v>
      </c>
      <c r="Z1710">
        <v>11.63</v>
      </c>
      <c r="AB1710">
        <v>295</v>
      </c>
      <c r="AC1710" s="38">
        <v>14.21</v>
      </c>
      <c r="AD1710" s="38">
        <v>-4.5199999999999996</v>
      </c>
      <c r="AE1710" s="39">
        <v>40.28</v>
      </c>
      <c r="AF1710" s="38">
        <v>108</v>
      </c>
      <c r="AG1710" s="38">
        <v>195</v>
      </c>
      <c r="AH1710">
        <f t="shared" si="133"/>
        <v>303</v>
      </c>
      <c r="AI1710" s="40">
        <f t="shared" si="134"/>
        <v>28.02960222016651</v>
      </c>
    </row>
    <row r="1711" spans="1:35" ht="15">
      <c r="A1711" t="str">
        <f t="shared" si="130"/>
        <v>1281</v>
      </c>
      <c r="B1711" t="str">
        <f t="shared" si="131"/>
        <v>Mezőörs</v>
      </c>
      <c r="C1711" t="s">
        <v>1709</v>
      </c>
      <c r="D1711" t="str">
        <f>INDEX(helysegnevtar!$A$4:$F$3181,MATCH(tidy!$B1711,helysegnevtar!$A$4:$A$3181,0),3)</f>
        <v>község</v>
      </c>
      <c r="E1711" t="str">
        <f>INDEX(helysegnevtar!$A$4:$F$3181,MATCH(tidy!$B1711,helysegnevtar!$A$4:$A$3181,0),4)</f>
        <v>Győr-Moson-Sopron</v>
      </c>
      <c r="F1711" t="str">
        <f>INDEX(helysegnevtar!$A$4:$F$3181,MATCH(tidy!$B1711,helysegnevtar!$A$4:$A$3181,0),6)</f>
        <v>Győri</v>
      </c>
      <c r="I1711">
        <v>59.11</v>
      </c>
      <c r="J1711">
        <v>968</v>
      </c>
      <c r="K1711">
        <v>298</v>
      </c>
      <c r="L1711">
        <v>312</v>
      </c>
      <c r="M1711">
        <f t="shared" si="132"/>
        <v>610</v>
      </c>
      <c r="N1711">
        <v>25.57</v>
      </c>
      <c r="O1711">
        <v>16.2</v>
      </c>
      <c r="P1711">
        <v>33.33</v>
      </c>
      <c r="Q1711">
        <v>48.48</v>
      </c>
      <c r="R1711">
        <v>2.94</v>
      </c>
      <c r="S1711">
        <v>4.33</v>
      </c>
      <c r="T1711">
        <v>7.27</v>
      </c>
      <c r="U1711">
        <v>3170150853</v>
      </c>
      <c r="V1711">
        <v>2263</v>
      </c>
      <c r="W1711">
        <v>139</v>
      </c>
      <c r="Z1711">
        <v>7.26</v>
      </c>
      <c r="AB1711">
        <v>187</v>
      </c>
      <c r="AC1711" s="38">
        <v>29.03</v>
      </c>
      <c r="AD1711" s="38">
        <v>-3.11</v>
      </c>
      <c r="AE1711" s="39">
        <v>59.71</v>
      </c>
      <c r="AF1711" s="38">
        <v>73</v>
      </c>
      <c r="AG1711" s="38">
        <v>113</v>
      </c>
      <c r="AH1711">
        <f t="shared" si="133"/>
        <v>186</v>
      </c>
      <c r="AI1711" s="40">
        <f t="shared" si="134"/>
        <v>30.491803278688522</v>
      </c>
    </row>
    <row r="1712" spans="1:35" ht="15">
      <c r="A1712" t="str">
        <f t="shared" si="130"/>
        <v>3103</v>
      </c>
      <c r="B1712" t="str">
        <f t="shared" si="131"/>
        <v>Mezőpeterd</v>
      </c>
      <c r="C1712" t="s">
        <v>1710</v>
      </c>
      <c r="D1712" t="str">
        <f>INDEX(helysegnevtar!$A$4:$F$3181,MATCH(tidy!$B1712,helysegnevtar!$A$4:$A$3181,0),3)</f>
        <v>község</v>
      </c>
      <c r="E1712" t="str">
        <f>INDEX(helysegnevtar!$A$4:$F$3181,MATCH(tidy!$B1712,helysegnevtar!$A$4:$A$3181,0),4)</f>
        <v>Hajdú-Bihar</v>
      </c>
      <c r="F1712" t="str">
        <f>INDEX(helysegnevtar!$A$4:$F$3181,MATCH(tidy!$B1712,helysegnevtar!$A$4:$A$3181,0),6)</f>
        <v>Berettyóújfalui</v>
      </c>
      <c r="G1712">
        <v>25</v>
      </c>
      <c r="H1712">
        <v>5.58</v>
      </c>
      <c r="I1712">
        <v>55.12</v>
      </c>
      <c r="J1712">
        <v>672</v>
      </c>
      <c r="K1712">
        <v>208</v>
      </c>
      <c r="L1712">
        <v>240</v>
      </c>
      <c r="M1712">
        <f t="shared" si="132"/>
        <v>448</v>
      </c>
      <c r="N1712">
        <v>44.16</v>
      </c>
      <c r="O1712">
        <v>10.68</v>
      </c>
      <c r="P1712">
        <v>52.94</v>
      </c>
      <c r="Q1712">
        <v>18.23</v>
      </c>
      <c r="R1712">
        <v>0.44</v>
      </c>
      <c r="S1712">
        <v>4.99</v>
      </c>
      <c r="T1712">
        <v>5.43</v>
      </c>
      <c r="U1712">
        <v>713290124</v>
      </c>
      <c r="V1712">
        <v>1523</v>
      </c>
      <c r="Z1712">
        <v>9.36</v>
      </c>
      <c r="AB1712">
        <v>135</v>
      </c>
      <c r="AC1712" s="38">
        <v>-13.11</v>
      </c>
      <c r="AD1712" s="38">
        <v>-1.87</v>
      </c>
      <c r="AE1712" s="39"/>
      <c r="AF1712" s="38">
        <v>60</v>
      </c>
      <c r="AG1712" s="38">
        <v>62</v>
      </c>
      <c r="AH1712">
        <f t="shared" si="133"/>
        <v>122</v>
      </c>
      <c r="AI1712" s="40">
        <f t="shared" si="134"/>
        <v>27.232142857142854</v>
      </c>
    </row>
    <row r="1713" spans="1:35" ht="15">
      <c r="A1713" t="str">
        <f t="shared" si="130"/>
        <v>1884</v>
      </c>
      <c r="B1713" t="str">
        <f t="shared" si="131"/>
        <v>Mezősas</v>
      </c>
      <c r="C1713" t="s">
        <v>1711</v>
      </c>
      <c r="D1713" t="str">
        <f>INDEX(helysegnevtar!$A$4:$F$3181,MATCH(tidy!$B1713,helysegnevtar!$A$4:$A$3181,0),3)</f>
        <v>község</v>
      </c>
      <c r="E1713" t="str">
        <f>INDEX(helysegnevtar!$A$4:$F$3181,MATCH(tidy!$B1713,helysegnevtar!$A$4:$A$3181,0),4)</f>
        <v>Hajdú-Bihar</v>
      </c>
      <c r="F1713" t="str">
        <f>INDEX(helysegnevtar!$A$4:$F$3181,MATCH(tidy!$B1713,helysegnevtar!$A$4:$A$3181,0),6)</f>
        <v>Berettyóújfalui</v>
      </c>
      <c r="G1713">
        <v>24</v>
      </c>
      <c r="H1713">
        <v>9.3699999999999992</v>
      </c>
      <c r="I1713">
        <v>57.8</v>
      </c>
      <c r="J1713">
        <v>680</v>
      </c>
      <c r="K1713">
        <v>203</v>
      </c>
      <c r="L1713">
        <v>231</v>
      </c>
      <c r="M1713">
        <f t="shared" si="132"/>
        <v>434</v>
      </c>
      <c r="N1713">
        <v>49.56</v>
      </c>
      <c r="O1713">
        <v>12.7</v>
      </c>
      <c r="P1713">
        <v>51.35</v>
      </c>
      <c r="Q1713">
        <v>26.39</v>
      </c>
      <c r="R1713">
        <v>3.7</v>
      </c>
      <c r="S1713">
        <v>7.11</v>
      </c>
      <c r="T1713">
        <v>10.81</v>
      </c>
      <c r="U1713">
        <v>826412174</v>
      </c>
      <c r="V1713">
        <v>1612</v>
      </c>
      <c r="Z1713">
        <v>5.34</v>
      </c>
      <c r="AA1713">
        <v>23.97</v>
      </c>
      <c r="AB1713">
        <v>195</v>
      </c>
      <c r="AC1713" s="38">
        <v>-8.9</v>
      </c>
      <c r="AD1713" s="38">
        <v>-7.12</v>
      </c>
      <c r="AE1713" s="39"/>
      <c r="AF1713" s="38">
        <v>47</v>
      </c>
      <c r="AG1713" s="38">
        <v>62</v>
      </c>
      <c r="AH1713">
        <f t="shared" si="133"/>
        <v>109</v>
      </c>
      <c r="AI1713" s="40">
        <f t="shared" si="134"/>
        <v>25.115207373271893</v>
      </c>
    </row>
    <row r="1714" spans="1:35" ht="15">
      <c r="A1714" t="str">
        <f t="shared" si="130"/>
        <v>2508</v>
      </c>
      <c r="B1714" t="str">
        <f t="shared" si="131"/>
        <v>Mezőszemere</v>
      </c>
      <c r="C1714" t="s">
        <v>1712</v>
      </c>
      <c r="D1714" t="str">
        <f>INDEX(helysegnevtar!$A$4:$F$3181,MATCH(tidy!$B1714,helysegnevtar!$A$4:$A$3181,0),3)</f>
        <v>község</v>
      </c>
      <c r="E1714" t="str">
        <f>INDEX(helysegnevtar!$A$4:$F$3181,MATCH(tidy!$B1714,helysegnevtar!$A$4:$A$3181,0),4)</f>
        <v>Heves</v>
      </c>
      <c r="F1714" t="str">
        <f>INDEX(helysegnevtar!$A$4:$F$3181,MATCH(tidy!$B1714,helysegnevtar!$A$4:$A$3181,0),6)</f>
        <v>Füzesabonyi</v>
      </c>
      <c r="G1714">
        <v>32</v>
      </c>
      <c r="H1714">
        <v>11.67</v>
      </c>
      <c r="I1714">
        <v>62.4</v>
      </c>
      <c r="J1714">
        <v>1144</v>
      </c>
      <c r="K1714">
        <v>340</v>
      </c>
      <c r="L1714">
        <v>367</v>
      </c>
      <c r="M1714">
        <f t="shared" si="132"/>
        <v>707</v>
      </c>
      <c r="N1714">
        <v>30.08</v>
      </c>
      <c r="O1714">
        <v>8.2799999999999994</v>
      </c>
      <c r="P1714">
        <v>59.52</v>
      </c>
      <c r="Q1714">
        <v>21.48</v>
      </c>
      <c r="R1714">
        <v>4.25</v>
      </c>
      <c r="S1714">
        <v>12.61</v>
      </c>
      <c r="T1714">
        <v>16.86</v>
      </c>
      <c r="U1714">
        <v>1474945323</v>
      </c>
      <c r="V1714">
        <v>2745</v>
      </c>
      <c r="W1714">
        <v>69</v>
      </c>
      <c r="Y1714">
        <v>56</v>
      </c>
      <c r="Z1714">
        <v>28.5</v>
      </c>
      <c r="AA1714">
        <v>19.97</v>
      </c>
      <c r="AB1714">
        <v>299</v>
      </c>
      <c r="AC1714" s="38">
        <v>1.97</v>
      </c>
      <c r="AD1714" s="38">
        <v>-6.88</v>
      </c>
      <c r="AE1714" s="39">
        <v>2.9</v>
      </c>
      <c r="AF1714" s="38">
        <v>90</v>
      </c>
      <c r="AG1714" s="38">
        <v>147</v>
      </c>
      <c r="AH1714">
        <f t="shared" si="133"/>
        <v>237</v>
      </c>
      <c r="AI1714" s="40">
        <f t="shared" si="134"/>
        <v>33.521923620933521</v>
      </c>
    </row>
    <row r="1715" spans="1:35" ht="15">
      <c r="A1715" t="str">
        <f t="shared" si="130"/>
        <v>657</v>
      </c>
      <c r="B1715" t="str">
        <f t="shared" si="131"/>
        <v>Mezőszentgyörgy</v>
      </c>
      <c r="C1715" t="s">
        <v>1713</v>
      </c>
      <c r="D1715" t="str">
        <f>INDEX(helysegnevtar!$A$4:$F$3181,MATCH(tidy!$B1715,helysegnevtar!$A$4:$A$3181,0),3)</f>
        <v>község</v>
      </c>
      <c r="E1715" t="str">
        <f>INDEX(helysegnevtar!$A$4:$F$3181,MATCH(tidy!$B1715,helysegnevtar!$A$4:$A$3181,0),4)</f>
        <v>Fejér</v>
      </c>
      <c r="F1715" t="str">
        <f>INDEX(helysegnevtar!$A$4:$F$3181,MATCH(tidy!$B1715,helysegnevtar!$A$4:$A$3181,0),6)</f>
        <v>Enyingi</v>
      </c>
      <c r="G1715">
        <v>18</v>
      </c>
      <c r="H1715">
        <v>2.83</v>
      </c>
      <c r="I1715">
        <v>45.01</v>
      </c>
      <c r="J1715">
        <v>1332</v>
      </c>
      <c r="K1715">
        <v>426</v>
      </c>
      <c r="L1715">
        <v>488</v>
      </c>
      <c r="M1715">
        <f t="shared" si="132"/>
        <v>914</v>
      </c>
      <c r="N1715">
        <v>27.59</v>
      </c>
      <c r="O1715">
        <v>9.36</v>
      </c>
      <c r="P1715">
        <v>62.5</v>
      </c>
      <c r="Q1715">
        <v>27.12</v>
      </c>
      <c r="R1715">
        <v>2.0299999999999998</v>
      </c>
      <c r="S1715">
        <v>11.83</v>
      </c>
      <c r="T1715">
        <v>13.86</v>
      </c>
      <c r="U1715">
        <v>2252418726</v>
      </c>
      <c r="V1715">
        <v>2462</v>
      </c>
      <c r="W1715">
        <v>115</v>
      </c>
      <c r="X1715">
        <v>5</v>
      </c>
      <c r="Y1715">
        <v>16</v>
      </c>
      <c r="Z1715">
        <v>7.15</v>
      </c>
      <c r="AA1715">
        <v>4.68</v>
      </c>
      <c r="AB1715">
        <v>471</v>
      </c>
      <c r="AC1715" s="38">
        <v>-10.33</v>
      </c>
      <c r="AD1715" s="38">
        <v>6.35</v>
      </c>
      <c r="AE1715" s="39">
        <v>10.43</v>
      </c>
      <c r="AF1715" s="38">
        <v>77</v>
      </c>
      <c r="AG1715" s="38">
        <v>106</v>
      </c>
      <c r="AH1715">
        <f t="shared" si="133"/>
        <v>183</v>
      </c>
      <c r="AI1715" s="40">
        <f t="shared" si="134"/>
        <v>20.0218818380744</v>
      </c>
    </row>
    <row r="1716" spans="1:35" ht="15">
      <c r="A1716" t="str">
        <f t="shared" si="130"/>
        <v>2903</v>
      </c>
      <c r="B1716" t="str">
        <f t="shared" si="131"/>
        <v>Mezőszilas</v>
      </c>
      <c r="C1716" t="s">
        <v>1714</v>
      </c>
      <c r="D1716" t="str">
        <f>INDEX(helysegnevtar!$A$4:$F$3181,MATCH(tidy!$B1716,helysegnevtar!$A$4:$A$3181,0),3)</f>
        <v>község</v>
      </c>
      <c r="E1716" t="str">
        <f>INDEX(helysegnevtar!$A$4:$F$3181,MATCH(tidy!$B1716,helysegnevtar!$A$4:$A$3181,0),4)</f>
        <v>Fejér</v>
      </c>
      <c r="F1716" t="str">
        <f>INDEX(helysegnevtar!$A$4:$F$3181,MATCH(tidy!$B1716,helysegnevtar!$A$4:$A$3181,0),6)</f>
        <v>Sárbogárdi</v>
      </c>
      <c r="G1716">
        <v>9</v>
      </c>
      <c r="H1716">
        <v>2.35</v>
      </c>
      <c r="I1716">
        <v>63.84</v>
      </c>
      <c r="J1716">
        <v>2104</v>
      </c>
      <c r="K1716">
        <v>627</v>
      </c>
      <c r="L1716">
        <v>656</v>
      </c>
      <c r="M1716">
        <f t="shared" si="132"/>
        <v>1283</v>
      </c>
      <c r="N1716">
        <v>49.96</v>
      </c>
      <c r="O1716">
        <v>12.27</v>
      </c>
      <c r="P1716">
        <v>46.51</v>
      </c>
      <c r="Q1716">
        <v>64.97</v>
      </c>
      <c r="R1716">
        <v>17.059999999999999</v>
      </c>
      <c r="S1716">
        <v>8.76</v>
      </c>
      <c r="T1716">
        <v>25.82</v>
      </c>
      <c r="U1716">
        <v>3768739634</v>
      </c>
      <c r="V1716">
        <v>5112</v>
      </c>
      <c r="W1716">
        <v>244</v>
      </c>
      <c r="X1716">
        <v>1</v>
      </c>
      <c r="Y1716">
        <v>16</v>
      </c>
      <c r="Z1716">
        <v>9.56</v>
      </c>
      <c r="AA1716">
        <v>11.12</v>
      </c>
      <c r="AB1716">
        <v>612</v>
      </c>
      <c r="AC1716" s="38">
        <v>14.59</v>
      </c>
      <c r="AD1716" s="38">
        <v>-26.17</v>
      </c>
      <c r="AE1716" s="39">
        <v>37.299999999999997</v>
      </c>
      <c r="AF1716" s="38">
        <v>171</v>
      </c>
      <c r="AG1716" s="38">
        <v>293</v>
      </c>
      <c r="AH1716">
        <f t="shared" si="133"/>
        <v>464</v>
      </c>
      <c r="AI1716" s="40">
        <f t="shared" si="134"/>
        <v>36.165237724084179</v>
      </c>
    </row>
    <row r="1717" spans="1:35" ht="15">
      <c r="A1717" t="str">
        <f t="shared" si="130"/>
        <v>3166</v>
      </c>
      <c r="B1717" t="str">
        <f t="shared" si="131"/>
        <v>Mezőtárkány</v>
      </c>
      <c r="C1717" t="s">
        <v>1715</v>
      </c>
      <c r="D1717" t="str">
        <f>INDEX(helysegnevtar!$A$4:$F$3181,MATCH(tidy!$B1717,helysegnevtar!$A$4:$A$3181,0),3)</f>
        <v>község</v>
      </c>
      <c r="E1717" t="str">
        <f>INDEX(helysegnevtar!$A$4:$F$3181,MATCH(tidy!$B1717,helysegnevtar!$A$4:$A$3181,0),4)</f>
        <v>Heves</v>
      </c>
      <c r="F1717" t="str">
        <f>INDEX(helysegnevtar!$A$4:$F$3181,MATCH(tidy!$B1717,helysegnevtar!$A$4:$A$3181,0),6)</f>
        <v>Füzesabonyi</v>
      </c>
      <c r="G1717">
        <v>41</v>
      </c>
      <c r="H1717">
        <v>8.2200000000000006</v>
      </c>
      <c r="I1717">
        <v>50.5</v>
      </c>
      <c r="J1717">
        <v>1614</v>
      </c>
      <c r="K1717">
        <v>528</v>
      </c>
      <c r="L1717">
        <v>540</v>
      </c>
      <c r="M1717">
        <f t="shared" si="132"/>
        <v>1068</v>
      </c>
      <c r="N1717">
        <v>28.13</v>
      </c>
      <c r="O1717">
        <v>6.36</v>
      </c>
      <c r="P1717">
        <v>64.790000000000006</v>
      </c>
      <c r="Q1717">
        <v>40.61</v>
      </c>
      <c r="R1717">
        <v>3.92</v>
      </c>
      <c r="S1717">
        <v>11.89</v>
      </c>
      <c r="T1717">
        <v>15.81</v>
      </c>
      <c r="U1717">
        <v>1961708912</v>
      </c>
      <c r="V1717">
        <v>3512</v>
      </c>
      <c r="W1717">
        <v>144</v>
      </c>
      <c r="X1717">
        <v>14</v>
      </c>
      <c r="Y1717">
        <v>55</v>
      </c>
      <c r="Z1717">
        <v>25.38</v>
      </c>
      <c r="AA1717">
        <v>18.600000000000001</v>
      </c>
      <c r="AB1717">
        <v>486</v>
      </c>
      <c r="AC1717" s="38">
        <v>-24.08</v>
      </c>
      <c r="AD1717" s="38">
        <v>-3.9</v>
      </c>
      <c r="AE1717" s="39">
        <v>5.56</v>
      </c>
      <c r="AF1717" s="38">
        <v>81</v>
      </c>
      <c r="AG1717" s="38">
        <v>142</v>
      </c>
      <c r="AH1717">
        <f t="shared" si="133"/>
        <v>223</v>
      </c>
      <c r="AI1717" s="40">
        <f t="shared" si="134"/>
        <v>20.880149812734082</v>
      </c>
    </row>
    <row r="1718" spans="1:35" ht="15">
      <c r="A1718" t="str">
        <f t="shared" si="130"/>
        <v>426</v>
      </c>
      <c r="B1718" t="str">
        <f t="shared" si="131"/>
        <v>Mezőtúr</v>
      </c>
      <c r="C1718" t="s">
        <v>1716</v>
      </c>
      <c r="D1718" t="str">
        <f>INDEX(helysegnevtar!$A$4:$F$3181,MATCH(tidy!$B1718,helysegnevtar!$A$4:$A$3181,0),3)</f>
        <v>város</v>
      </c>
      <c r="E1718" t="str">
        <f>INDEX(helysegnevtar!$A$4:$F$3181,MATCH(tidy!$B1718,helysegnevtar!$A$4:$A$3181,0),4)</f>
        <v>Jász-Nagykun-Szolnok</v>
      </c>
      <c r="F1718" t="str">
        <f>INDEX(helysegnevtar!$A$4:$F$3181,MATCH(tidy!$B1718,helysegnevtar!$A$4:$A$3181,0),6)</f>
        <v>Mezőtúri</v>
      </c>
      <c r="G1718">
        <v>153</v>
      </c>
      <c r="H1718">
        <v>2.06</v>
      </c>
      <c r="I1718">
        <v>63.06</v>
      </c>
      <c r="J1718">
        <v>16333</v>
      </c>
      <c r="K1718">
        <v>4934</v>
      </c>
      <c r="L1718">
        <v>5134</v>
      </c>
      <c r="M1718">
        <f t="shared" si="132"/>
        <v>10068</v>
      </c>
      <c r="N1718">
        <v>45.75</v>
      </c>
      <c r="O1718">
        <v>16.91</v>
      </c>
      <c r="P1718">
        <v>54.26</v>
      </c>
      <c r="Q1718">
        <v>289.72000000000003</v>
      </c>
      <c r="R1718">
        <v>32.75</v>
      </c>
      <c r="S1718">
        <v>61.68</v>
      </c>
      <c r="T1718">
        <v>94.43</v>
      </c>
      <c r="U1718">
        <v>29846478511</v>
      </c>
      <c r="V1718">
        <v>38595</v>
      </c>
      <c r="W1718">
        <v>1164</v>
      </c>
      <c r="X1718">
        <v>12</v>
      </c>
      <c r="Y1718">
        <v>107</v>
      </c>
      <c r="Z1718">
        <v>17.88</v>
      </c>
      <c r="AA1718">
        <v>6.57</v>
      </c>
      <c r="AB1718">
        <v>3430</v>
      </c>
      <c r="AC1718" s="38">
        <v>1.34</v>
      </c>
      <c r="AD1718" s="38">
        <v>-8.4600000000000009</v>
      </c>
      <c r="AE1718" s="39">
        <v>2.92</v>
      </c>
      <c r="AF1718" s="38">
        <v>1437</v>
      </c>
      <c r="AG1718" s="38">
        <v>2228</v>
      </c>
      <c r="AH1718">
        <f t="shared" si="133"/>
        <v>3665</v>
      </c>
      <c r="AI1718" s="40">
        <f t="shared" si="134"/>
        <v>36.402463249900677</v>
      </c>
    </row>
    <row r="1719" spans="1:35" ht="15">
      <c r="A1719" t="str">
        <f t="shared" si="130"/>
        <v>344</v>
      </c>
      <c r="B1719" t="str">
        <f t="shared" si="131"/>
        <v>Mezőzombor</v>
      </c>
      <c r="C1719" t="s">
        <v>1717</v>
      </c>
      <c r="D1719" t="str">
        <f>INDEX(helysegnevtar!$A$4:$F$3181,MATCH(tidy!$B1719,helysegnevtar!$A$4:$A$3181,0),3)</f>
        <v>község</v>
      </c>
      <c r="E1719" t="str">
        <f>INDEX(helysegnevtar!$A$4:$F$3181,MATCH(tidy!$B1719,helysegnevtar!$A$4:$A$3181,0),4)</f>
        <v>Borsod-Abaúj-Zemplén</v>
      </c>
      <c r="F1719" t="str">
        <f>INDEX(helysegnevtar!$A$4:$F$3181,MATCH(tidy!$B1719,helysegnevtar!$A$4:$A$3181,0),6)</f>
        <v>Szerencsi</v>
      </c>
      <c r="G1719">
        <v>159</v>
      </c>
      <c r="H1719">
        <v>6.94</v>
      </c>
      <c r="I1719">
        <v>56.21</v>
      </c>
      <c r="J1719">
        <v>2312</v>
      </c>
      <c r="K1719">
        <v>716</v>
      </c>
      <c r="L1719">
        <v>748</v>
      </c>
      <c r="M1719">
        <f t="shared" si="132"/>
        <v>1464</v>
      </c>
      <c r="N1719">
        <v>45.83</v>
      </c>
      <c r="O1719">
        <v>7.87</v>
      </c>
      <c r="P1719">
        <v>70.510000000000005</v>
      </c>
      <c r="Q1719">
        <v>38.79</v>
      </c>
      <c r="R1719">
        <v>5.3</v>
      </c>
      <c r="S1719">
        <v>10.81</v>
      </c>
      <c r="T1719">
        <v>16.11</v>
      </c>
      <c r="U1719">
        <v>2677096553</v>
      </c>
      <c r="V1719">
        <v>5492</v>
      </c>
      <c r="W1719">
        <v>137</v>
      </c>
      <c r="X1719">
        <v>4</v>
      </c>
      <c r="Y1719">
        <v>116</v>
      </c>
      <c r="Z1719">
        <v>14.3</v>
      </c>
      <c r="AB1719">
        <v>682</v>
      </c>
      <c r="AC1719" s="38">
        <v>-23.25</v>
      </c>
      <c r="AD1719" s="38">
        <v>2.68</v>
      </c>
      <c r="AE1719" s="39">
        <v>0.73</v>
      </c>
      <c r="AF1719" s="38">
        <v>135</v>
      </c>
      <c r="AG1719" s="38">
        <v>206</v>
      </c>
      <c r="AH1719">
        <f t="shared" si="133"/>
        <v>341</v>
      </c>
      <c r="AI1719" s="40">
        <f t="shared" si="134"/>
        <v>23.292349726775956</v>
      </c>
    </row>
    <row r="1720" spans="1:35" ht="15">
      <c r="A1720" t="str">
        <f t="shared" si="130"/>
        <v>2752</v>
      </c>
      <c r="B1720" t="str">
        <f t="shared" si="131"/>
        <v>Miháld</v>
      </c>
      <c r="C1720" t="s">
        <v>1718</v>
      </c>
      <c r="D1720" t="str">
        <f>INDEX(helysegnevtar!$A$4:$F$3181,MATCH(tidy!$B1720,helysegnevtar!$A$4:$A$3181,0),3)</f>
        <v>község</v>
      </c>
      <c r="E1720" t="str">
        <f>INDEX(helysegnevtar!$A$4:$F$3181,MATCH(tidy!$B1720,helysegnevtar!$A$4:$A$3181,0),4)</f>
        <v>Zala</v>
      </c>
      <c r="F1720" t="str">
        <f>INDEX(helysegnevtar!$A$4:$F$3181,MATCH(tidy!$B1720,helysegnevtar!$A$4:$A$3181,0),6)</f>
        <v>Nagykanizsai</v>
      </c>
      <c r="G1720">
        <v>15</v>
      </c>
      <c r="H1720">
        <v>1.84</v>
      </c>
      <c r="I1720">
        <v>62.99</v>
      </c>
      <c r="J1720">
        <v>781</v>
      </c>
      <c r="K1720">
        <v>232</v>
      </c>
      <c r="L1720">
        <v>239</v>
      </c>
      <c r="M1720">
        <f t="shared" si="132"/>
        <v>471</v>
      </c>
      <c r="N1720">
        <v>68.930000000000007</v>
      </c>
      <c r="O1720">
        <v>9.75</v>
      </c>
      <c r="P1720">
        <v>77.14</v>
      </c>
      <c r="Q1720">
        <v>21.64</v>
      </c>
      <c r="S1720">
        <v>5.95</v>
      </c>
      <c r="T1720">
        <v>5.95</v>
      </c>
      <c r="U1720">
        <v>906285466</v>
      </c>
      <c r="V1720">
        <v>1540</v>
      </c>
      <c r="W1720">
        <v>19</v>
      </c>
      <c r="X1720">
        <v>5</v>
      </c>
      <c r="Y1720">
        <v>2</v>
      </c>
      <c r="Z1720">
        <v>19.45</v>
      </c>
      <c r="AB1720">
        <v>199</v>
      </c>
      <c r="AC1720" s="38">
        <v>0</v>
      </c>
      <c r="AD1720" s="38">
        <v>-13.46</v>
      </c>
      <c r="AE1720" s="39">
        <v>10.53</v>
      </c>
      <c r="AF1720" s="38">
        <v>78</v>
      </c>
      <c r="AG1720" s="38">
        <v>106</v>
      </c>
      <c r="AH1720">
        <f t="shared" si="133"/>
        <v>184</v>
      </c>
      <c r="AI1720" s="40">
        <f t="shared" si="134"/>
        <v>39.06581740976646</v>
      </c>
    </row>
    <row r="1721" spans="1:35" ht="15">
      <c r="A1721" t="str">
        <f t="shared" si="130"/>
        <v>213</v>
      </c>
      <c r="B1721" t="str">
        <f t="shared" si="131"/>
        <v>Mihályfa</v>
      </c>
      <c r="C1721" t="s">
        <v>1719</v>
      </c>
      <c r="D1721" t="str">
        <f>INDEX(helysegnevtar!$A$4:$F$3181,MATCH(tidy!$B1721,helysegnevtar!$A$4:$A$3181,0),3)</f>
        <v>község</v>
      </c>
      <c r="E1721" t="str">
        <f>INDEX(helysegnevtar!$A$4:$F$3181,MATCH(tidy!$B1721,helysegnevtar!$A$4:$A$3181,0),4)</f>
        <v>Zala</v>
      </c>
      <c r="F1721" t="str">
        <f>INDEX(helysegnevtar!$A$4:$F$3181,MATCH(tidy!$B1721,helysegnevtar!$A$4:$A$3181,0),6)</f>
        <v>Zalaszentgróti</v>
      </c>
      <c r="G1721">
        <v>8</v>
      </c>
      <c r="H1721">
        <v>1.8</v>
      </c>
      <c r="I1721">
        <v>50</v>
      </c>
      <c r="J1721">
        <v>364</v>
      </c>
      <c r="K1721">
        <v>112</v>
      </c>
      <c r="L1721">
        <v>128</v>
      </c>
      <c r="M1721">
        <f t="shared" si="132"/>
        <v>240</v>
      </c>
      <c r="N1721">
        <v>47</v>
      </c>
      <c r="O1721">
        <v>16.34</v>
      </c>
      <c r="P1721">
        <v>37.5</v>
      </c>
      <c r="Q1721">
        <v>12.07</v>
      </c>
      <c r="R1721">
        <v>1.07</v>
      </c>
      <c r="S1721">
        <v>0.04</v>
      </c>
      <c r="T1721">
        <v>1.1100000000000001</v>
      </c>
      <c r="U1721">
        <v>568731705</v>
      </c>
      <c r="V1721">
        <v>762</v>
      </c>
      <c r="Z1721">
        <v>3.24</v>
      </c>
      <c r="AA1721">
        <v>9.14</v>
      </c>
      <c r="AB1721">
        <v>81</v>
      </c>
      <c r="AC1721" s="38">
        <v>84.28</v>
      </c>
      <c r="AD1721" s="38">
        <v>-3.24</v>
      </c>
      <c r="AE1721" s="39"/>
      <c r="AF1721" s="38">
        <v>49</v>
      </c>
      <c r="AG1721" s="38">
        <v>37</v>
      </c>
      <c r="AH1721">
        <f t="shared" si="133"/>
        <v>86</v>
      </c>
      <c r="AI1721" s="40">
        <f t="shared" si="134"/>
        <v>35.833333333333336</v>
      </c>
    </row>
    <row r="1722" spans="1:35" ht="15">
      <c r="A1722" t="str">
        <f t="shared" si="130"/>
        <v>1322</v>
      </c>
      <c r="B1722" t="str">
        <f t="shared" si="131"/>
        <v>Mihálygerge</v>
      </c>
      <c r="C1722" t="s">
        <v>1720</v>
      </c>
      <c r="D1722" t="str">
        <f>INDEX(helysegnevtar!$A$4:$F$3181,MATCH(tidy!$B1722,helysegnevtar!$A$4:$A$3181,0),3)</f>
        <v>község</v>
      </c>
      <c r="E1722" t="str">
        <f>INDEX(helysegnevtar!$A$4:$F$3181,MATCH(tidy!$B1722,helysegnevtar!$A$4:$A$3181,0),4)</f>
        <v>Nógrád</v>
      </c>
      <c r="F1722" t="str">
        <f>INDEX(helysegnevtar!$A$4:$F$3181,MATCH(tidy!$B1722,helysegnevtar!$A$4:$A$3181,0),6)</f>
        <v>Salgótarjáni</v>
      </c>
      <c r="G1722">
        <v>24</v>
      </c>
      <c r="H1722">
        <v>2.5499999999999998</v>
      </c>
      <c r="I1722">
        <v>61.86</v>
      </c>
      <c r="J1722">
        <v>557</v>
      </c>
      <c r="K1722">
        <v>172</v>
      </c>
      <c r="L1722">
        <v>167</v>
      </c>
      <c r="M1722">
        <f t="shared" si="132"/>
        <v>339</v>
      </c>
      <c r="N1722">
        <v>31.47</v>
      </c>
      <c r="O1722">
        <v>20.78</v>
      </c>
      <c r="P1722">
        <v>70.59</v>
      </c>
      <c r="Q1722">
        <v>11.06</v>
      </c>
      <c r="R1722">
        <v>2.02</v>
      </c>
      <c r="S1722">
        <v>3.87</v>
      </c>
      <c r="T1722">
        <v>5.89</v>
      </c>
      <c r="U1722">
        <v>852668959</v>
      </c>
      <c r="V1722">
        <v>1261</v>
      </c>
      <c r="Z1722">
        <v>13.75</v>
      </c>
      <c r="AB1722">
        <v>135</v>
      </c>
      <c r="AC1722" s="38">
        <v>47.15</v>
      </c>
      <c r="AD1722" s="38">
        <v>-9.82</v>
      </c>
      <c r="AE1722" s="39"/>
      <c r="AF1722" s="38">
        <v>53</v>
      </c>
      <c r="AG1722" s="38">
        <v>84</v>
      </c>
      <c r="AH1722">
        <f t="shared" si="133"/>
        <v>137</v>
      </c>
      <c r="AI1722" s="40">
        <f t="shared" si="134"/>
        <v>40.412979351032448</v>
      </c>
    </row>
    <row r="1723" spans="1:35" ht="15">
      <c r="A1723" t="str">
        <f t="shared" si="130"/>
        <v>466</v>
      </c>
      <c r="B1723" t="str">
        <f t="shared" si="131"/>
        <v>Mihályháza</v>
      </c>
      <c r="C1723" t="s">
        <v>1721</v>
      </c>
      <c r="D1723" t="str">
        <f>INDEX(helysegnevtar!$A$4:$F$3181,MATCH(tidy!$B1723,helysegnevtar!$A$4:$A$3181,0),3)</f>
        <v>község</v>
      </c>
      <c r="E1723" t="str">
        <f>INDEX(helysegnevtar!$A$4:$F$3181,MATCH(tidy!$B1723,helysegnevtar!$A$4:$A$3181,0),4)</f>
        <v>Veszprém</v>
      </c>
      <c r="F1723" t="str">
        <f>INDEX(helysegnevtar!$A$4:$F$3181,MATCH(tidy!$B1723,helysegnevtar!$A$4:$A$3181,0),6)</f>
        <v>Pápai</v>
      </c>
      <c r="G1723">
        <v>4</v>
      </c>
      <c r="H1723">
        <v>0.88</v>
      </c>
      <c r="I1723">
        <v>45.68</v>
      </c>
      <c r="J1723">
        <v>731</v>
      </c>
      <c r="K1723">
        <v>220</v>
      </c>
      <c r="L1723">
        <v>274</v>
      </c>
      <c r="M1723">
        <f t="shared" si="132"/>
        <v>494</v>
      </c>
      <c r="N1723">
        <v>63.67</v>
      </c>
      <c r="O1723">
        <v>5.01</v>
      </c>
      <c r="P1723">
        <v>16.670000000000002</v>
      </c>
      <c r="Q1723">
        <v>21.52</v>
      </c>
      <c r="R1723">
        <v>1.34</v>
      </c>
      <c r="S1723">
        <v>3.72</v>
      </c>
      <c r="T1723">
        <v>5.0599999999999996</v>
      </c>
      <c r="U1723">
        <v>1494010107</v>
      </c>
      <c r="V1723">
        <v>1840</v>
      </c>
      <c r="Z1723">
        <v>14.03</v>
      </c>
      <c r="AB1723">
        <v>211</v>
      </c>
      <c r="AC1723" s="38">
        <v>-15.43</v>
      </c>
      <c r="AD1723" s="38">
        <v>-2.81</v>
      </c>
      <c r="AE1723" s="39"/>
      <c r="AF1723" s="38">
        <v>59</v>
      </c>
      <c r="AG1723" s="38">
        <v>80</v>
      </c>
      <c r="AH1723">
        <f t="shared" si="133"/>
        <v>139</v>
      </c>
      <c r="AI1723" s="40">
        <f t="shared" si="134"/>
        <v>28.137651821862349</v>
      </c>
    </row>
    <row r="1724" spans="1:35" ht="15">
      <c r="A1724" t="str">
        <f t="shared" si="130"/>
        <v>2198</v>
      </c>
      <c r="B1724" t="str">
        <f t="shared" si="131"/>
        <v>Mihályi</v>
      </c>
      <c r="C1724" t="s">
        <v>1722</v>
      </c>
      <c r="D1724" t="str">
        <f>INDEX(helysegnevtar!$A$4:$F$3181,MATCH(tidy!$B1724,helysegnevtar!$A$4:$A$3181,0),3)</f>
        <v>község</v>
      </c>
      <c r="E1724" t="str">
        <f>INDEX(helysegnevtar!$A$4:$F$3181,MATCH(tidy!$B1724,helysegnevtar!$A$4:$A$3181,0),4)</f>
        <v>Győr-Moson-Sopron</v>
      </c>
      <c r="F1724" t="str">
        <f>INDEX(helysegnevtar!$A$4:$F$3181,MATCH(tidy!$B1724,helysegnevtar!$A$4:$A$3181,0),6)</f>
        <v>Kapuvári</v>
      </c>
      <c r="G1724">
        <v>3</v>
      </c>
      <c r="H1724">
        <v>0.28000000000000003</v>
      </c>
      <c r="I1724">
        <v>54.83</v>
      </c>
      <c r="J1724">
        <v>1094</v>
      </c>
      <c r="K1724">
        <v>319</v>
      </c>
      <c r="L1724">
        <v>376</v>
      </c>
      <c r="M1724">
        <f t="shared" si="132"/>
        <v>695</v>
      </c>
      <c r="N1724">
        <v>46.08</v>
      </c>
      <c r="O1724">
        <v>13.66</v>
      </c>
      <c r="P1724">
        <v>46.15</v>
      </c>
      <c r="Q1724">
        <v>16.28</v>
      </c>
      <c r="R1724">
        <v>2.2400000000000002</v>
      </c>
      <c r="S1724">
        <v>5.07</v>
      </c>
      <c r="T1724">
        <v>7.31</v>
      </c>
      <c r="U1724">
        <v>2149419499</v>
      </c>
      <c r="V1724">
        <v>2249</v>
      </c>
      <c r="W1724">
        <v>165</v>
      </c>
      <c r="X1724">
        <v>3</v>
      </c>
      <c r="Z1724">
        <v>3.91</v>
      </c>
      <c r="AB1724">
        <v>204</v>
      </c>
      <c r="AC1724" s="38">
        <v>-13.67</v>
      </c>
      <c r="AD1724" s="38">
        <v>4.88</v>
      </c>
      <c r="AE1724" s="39">
        <v>55.76</v>
      </c>
      <c r="AF1724" s="38">
        <v>103</v>
      </c>
      <c r="AG1724" s="38">
        <v>139</v>
      </c>
      <c r="AH1724">
        <f t="shared" si="133"/>
        <v>242</v>
      </c>
      <c r="AI1724" s="40">
        <f t="shared" si="134"/>
        <v>34.820143884892083</v>
      </c>
    </row>
    <row r="1725" spans="1:35" ht="15">
      <c r="A1725" t="str">
        <f t="shared" si="130"/>
        <v>2090</v>
      </c>
      <c r="B1725" t="str">
        <f t="shared" si="131"/>
        <v>Mike</v>
      </c>
      <c r="C1725" t="s">
        <v>1723</v>
      </c>
      <c r="D1725" t="str">
        <f>INDEX(helysegnevtar!$A$4:$F$3181,MATCH(tidy!$B1725,helysegnevtar!$A$4:$A$3181,0),3)</f>
        <v>község</v>
      </c>
      <c r="E1725" t="str">
        <f>INDEX(helysegnevtar!$A$4:$F$3181,MATCH(tidy!$B1725,helysegnevtar!$A$4:$A$3181,0),4)</f>
        <v>Somogy</v>
      </c>
      <c r="F1725" t="str">
        <f>INDEX(helysegnevtar!$A$4:$F$3181,MATCH(tidy!$B1725,helysegnevtar!$A$4:$A$3181,0),6)</f>
        <v>Kaposvári</v>
      </c>
      <c r="G1725">
        <v>12</v>
      </c>
      <c r="H1725">
        <v>14.89</v>
      </c>
      <c r="I1725">
        <v>47.72</v>
      </c>
      <c r="J1725">
        <v>640</v>
      </c>
      <c r="K1725">
        <v>205</v>
      </c>
      <c r="L1725">
        <v>220</v>
      </c>
      <c r="M1725">
        <f t="shared" si="132"/>
        <v>425</v>
      </c>
      <c r="N1725">
        <v>33.270000000000003</v>
      </c>
      <c r="O1725">
        <v>8.4</v>
      </c>
      <c r="P1725">
        <v>60</v>
      </c>
      <c r="Q1725">
        <v>32.409999999999997</v>
      </c>
      <c r="R1725">
        <v>1.87</v>
      </c>
      <c r="S1725">
        <v>3.68</v>
      </c>
      <c r="T1725">
        <v>5.55</v>
      </c>
      <c r="U1725">
        <v>719271743</v>
      </c>
      <c r="V1725">
        <v>1064</v>
      </c>
      <c r="W1725">
        <v>22</v>
      </c>
      <c r="X1725">
        <v>4</v>
      </c>
      <c r="Y1725">
        <v>12</v>
      </c>
      <c r="Z1725">
        <v>3.55</v>
      </c>
      <c r="AA1725">
        <v>10.29</v>
      </c>
      <c r="AB1725">
        <v>191</v>
      </c>
      <c r="AC1725" s="38">
        <v>-3.55</v>
      </c>
      <c r="AD1725" s="38">
        <v>-1.78</v>
      </c>
      <c r="AE1725" s="39">
        <v>4.55</v>
      </c>
      <c r="AF1725" s="38">
        <v>40</v>
      </c>
      <c r="AG1725" s="38">
        <v>42</v>
      </c>
      <c r="AH1725">
        <f t="shared" si="133"/>
        <v>82</v>
      </c>
      <c r="AI1725" s="40">
        <f t="shared" si="134"/>
        <v>19.294117647058822</v>
      </c>
    </row>
    <row r="1726" spans="1:35" ht="15">
      <c r="A1726" t="str">
        <f t="shared" si="130"/>
        <v>2446</v>
      </c>
      <c r="B1726" t="str">
        <f t="shared" si="131"/>
        <v>Mikebuda</v>
      </c>
      <c r="C1726" t="s">
        <v>1724</v>
      </c>
      <c r="D1726" t="str">
        <f>INDEX(helysegnevtar!$A$4:$F$3181,MATCH(tidy!$B1726,helysegnevtar!$A$4:$A$3181,0),3)</f>
        <v>község</v>
      </c>
      <c r="E1726" t="str">
        <f>INDEX(helysegnevtar!$A$4:$F$3181,MATCH(tidy!$B1726,helysegnevtar!$A$4:$A$3181,0),4)</f>
        <v>Pest</v>
      </c>
      <c r="F1726" t="str">
        <f>INDEX(helysegnevtar!$A$4:$F$3181,MATCH(tidy!$B1726,helysegnevtar!$A$4:$A$3181,0),6)</f>
        <v>Ceglédi</v>
      </c>
      <c r="G1726">
        <v>5</v>
      </c>
      <c r="I1726">
        <v>44.9</v>
      </c>
      <c r="J1726">
        <v>735</v>
      </c>
      <c r="K1726">
        <v>244</v>
      </c>
      <c r="L1726">
        <v>257</v>
      </c>
      <c r="M1726">
        <f t="shared" si="132"/>
        <v>501</v>
      </c>
      <c r="N1726">
        <v>68.319999999999993</v>
      </c>
      <c r="O1726">
        <v>14.2</v>
      </c>
      <c r="P1726">
        <v>55.56</v>
      </c>
      <c r="Q1726">
        <v>42.17</v>
      </c>
      <c r="R1726">
        <v>2.64</v>
      </c>
      <c r="S1726">
        <v>1.58</v>
      </c>
      <c r="T1726">
        <v>4.22</v>
      </c>
      <c r="U1726">
        <v>1432555126</v>
      </c>
      <c r="V1726">
        <v>1527</v>
      </c>
      <c r="Z1726">
        <v>5.95</v>
      </c>
      <c r="AA1726">
        <v>20.45</v>
      </c>
      <c r="AB1726">
        <v>185</v>
      </c>
      <c r="AC1726" s="38">
        <v>-17.84</v>
      </c>
      <c r="AD1726" s="38">
        <v>-7.43</v>
      </c>
      <c r="AE1726" s="39"/>
      <c r="AF1726" s="38">
        <v>46</v>
      </c>
      <c r="AG1726" s="38">
        <v>79</v>
      </c>
      <c r="AH1726">
        <f t="shared" si="133"/>
        <v>125</v>
      </c>
      <c r="AI1726" s="40">
        <f t="shared" si="134"/>
        <v>24.950099800399201</v>
      </c>
    </row>
    <row r="1727" spans="1:35" ht="15">
      <c r="A1727" t="str">
        <f t="shared" si="130"/>
        <v>2214</v>
      </c>
      <c r="B1727" t="str">
        <f t="shared" si="131"/>
        <v>Mikekarácsonyfa</v>
      </c>
      <c r="C1727" t="s">
        <v>1725</v>
      </c>
      <c r="D1727" t="str">
        <f>INDEX(helysegnevtar!$A$4:$F$3181,MATCH(tidy!$B1727,helysegnevtar!$A$4:$A$3181,0),3)</f>
        <v>község</v>
      </c>
      <c r="E1727" t="str">
        <f>INDEX(helysegnevtar!$A$4:$F$3181,MATCH(tidy!$B1727,helysegnevtar!$A$4:$A$3181,0),4)</f>
        <v>Zala</v>
      </c>
      <c r="F1727" t="str">
        <f>INDEX(helysegnevtar!$A$4:$F$3181,MATCH(tidy!$B1727,helysegnevtar!$A$4:$A$3181,0),6)</f>
        <v>Lenti</v>
      </c>
      <c r="G1727">
        <v>10</v>
      </c>
      <c r="H1727">
        <v>6.23</v>
      </c>
      <c r="I1727">
        <v>58.97</v>
      </c>
      <c r="J1727">
        <v>319</v>
      </c>
      <c r="K1727">
        <v>104</v>
      </c>
      <c r="L1727">
        <v>96</v>
      </c>
      <c r="M1727">
        <f t="shared" si="132"/>
        <v>200</v>
      </c>
      <c r="N1727">
        <v>33.229999999999997</v>
      </c>
      <c r="O1727">
        <v>5.22</v>
      </c>
      <c r="P1727">
        <v>84.62</v>
      </c>
      <c r="Q1727">
        <v>8.5</v>
      </c>
      <c r="R1727">
        <v>1.46</v>
      </c>
      <c r="S1727">
        <v>1.66</v>
      </c>
      <c r="T1727">
        <v>3.12</v>
      </c>
      <c r="U1727">
        <v>337092703</v>
      </c>
      <c r="V1727">
        <v>432</v>
      </c>
      <c r="Z1727">
        <v>3.03</v>
      </c>
      <c r="AB1727">
        <v>92</v>
      </c>
      <c r="AC1727" s="38">
        <v>-9.09</v>
      </c>
      <c r="AD1727" s="38">
        <v>0</v>
      </c>
      <c r="AE1727" s="39"/>
      <c r="AF1727" s="38">
        <v>20</v>
      </c>
      <c r="AG1727" s="38">
        <v>30</v>
      </c>
      <c r="AH1727">
        <f t="shared" si="133"/>
        <v>50</v>
      </c>
      <c r="AI1727" s="40">
        <f t="shared" si="134"/>
        <v>25</v>
      </c>
    </row>
    <row r="1728" spans="1:35" ht="15">
      <c r="A1728" t="str">
        <f t="shared" si="130"/>
        <v>2421</v>
      </c>
      <c r="B1728" t="str">
        <f t="shared" si="131"/>
        <v>Mikepércs</v>
      </c>
      <c r="C1728" t="s">
        <v>1726</v>
      </c>
      <c r="D1728" t="str">
        <f>INDEX(helysegnevtar!$A$4:$F$3181,MATCH(tidy!$B1728,helysegnevtar!$A$4:$A$3181,0),3)</f>
        <v>község</v>
      </c>
      <c r="E1728" t="str">
        <f>INDEX(helysegnevtar!$A$4:$F$3181,MATCH(tidy!$B1728,helysegnevtar!$A$4:$A$3181,0),4)</f>
        <v>Hajdú-Bihar</v>
      </c>
      <c r="F1728" t="str">
        <f>INDEX(helysegnevtar!$A$4:$F$3181,MATCH(tidy!$B1728,helysegnevtar!$A$4:$A$3181,0),6)</f>
        <v>Derecskei</v>
      </c>
      <c r="G1728">
        <v>37</v>
      </c>
      <c r="H1728">
        <v>1.35</v>
      </c>
      <c r="I1728">
        <v>54.99</v>
      </c>
      <c r="J1728">
        <v>5400</v>
      </c>
      <c r="K1728">
        <v>1732</v>
      </c>
      <c r="L1728">
        <v>1769</v>
      </c>
      <c r="M1728">
        <f t="shared" si="132"/>
        <v>3501</v>
      </c>
      <c r="N1728">
        <v>18.11</v>
      </c>
      <c r="O1728">
        <v>25.77</v>
      </c>
      <c r="P1728">
        <v>59.09</v>
      </c>
      <c r="Q1728">
        <v>36.93</v>
      </c>
      <c r="R1728">
        <v>21.89</v>
      </c>
      <c r="S1728">
        <v>16.670000000000002</v>
      </c>
      <c r="T1728">
        <v>38.56</v>
      </c>
      <c r="U1728">
        <v>11503815997</v>
      </c>
      <c r="V1728">
        <v>10502</v>
      </c>
      <c r="W1728">
        <v>284</v>
      </c>
      <c r="X1728">
        <v>29</v>
      </c>
      <c r="Y1728">
        <v>14</v>
      </c>
      <c r="Z1728">
        <v>6.93</v>
      </c>
      <c r="AA1728">
        <v>4.05</v>
      </c>
      <c r="AB1728">
        <v>909</v>
      </c>
      <c r="AC1728" s="38">
        <v>13.27</v>
      </c>
      <c r="AD1728" s="38">
        <v>-6.54</v>
      </c>
      <c r="AE1728" s="39">
        <v>0</v>
      </c>
      <c r="AF1728" s="38">
        <v>270</v>
      </c>
      <c r="AG1728" s="38">
        <v>417</v>
      </c>
      <c r="AH1728">
        <f t="shared" si="133"/>
        <v>687</v>
      </c>
      <c r="AI1728" s="40">
        <f t="shared" si="134"/>
        <v>19.622964867180805</v>
      </c>
    </row>
    <row r="1729" spans="1:35" ht="15">
      <c r="A1729" t="str">
        <f t="shared" si="130"/>
        <v>3337</v>
      </c>
      <c r="B1729" t="str">
        <f t="shared" si="131"/>
        <v>Miklósi</v>
      </c>
      <c r="C1729" t="s">
        <v>1727</v>
      </c>
      <c r="D1729" t="str">
        <f>INDEX(helysegnevtar!$A$4:$F$3181,MATCH(tidy!$B1729,helysegnevtar!$A$4:$A$3181,0),3)</f>
        <v>község</v>
      </c>
      <c r="E1729" t="str">
        <f>INDEX(helysegnevtar!$A$4:$F$3181,MATCH(tidy!$B1729,helysegnevtar!$A$4:$A$3181,0),4)</f>
        <v>Somogy</v>
      </c>
      <c r="F1729" t="str">
        <f>INDEX(helysegnevtar!$A$4:$F$3181,MATCH(tidy!$B1729,helysegnevtar!$A$4:$A$3181,0),6)</f>
        <v>Tabi</v>
      </c>
      <c r="G1729">
        <v>1</v>
      </c>
      <c r="I1729">
        <v>57.98</v>
      </c>
      <c r="J1729">
        <v>219</v>
      </c>
      <c r="K1729">
        <v>64</v>
      </c>
      <c r="L1729">
        <v>71</v>
      </c>
      <c r="M1729">
        <f t="shared" si="132"/>
        <v>135</v>
      </c>
      <c r="N1729">
        <v>43.75</v>
      </c>
      <c r="O1729">
        <v>18.989999999999998</v>
      </c>
      <c r="P1729">
        <v>50</v>
      </c>
      <c r="Q1729">
        <v>10.47</v>
      </c>
      <c r="R1729">
        <v>3.12</v>
      </c>
      <c r="S1729">
        <v>2.86</v>
      </c>
      <c r="T1729">
        <v>5.98</v>
      </c>
      <c r="U1729">
        <v>271988246</v>
      </c>
      <c r="V1729">
        <v>489</v>
      </c>
      <c r="Z1729">
        <v>16.39</v>
      </c>
      <c r="AB1729">
        <v>43</v>
      </c>
      <c r="AC1729" s="38">
        <v>-5.46</v>
      </c>
      <c r="AD1729" s="38">
        <v>-27.32</v>
      </c>
      <c r="AE1729" s="39"/>
      <c r="AF1729" s="38">
        <v>19</v>
      </c>
      <c r="AG1729" s="38">
        <v>35</v>
      </c>
      <c r="AH1729">
        <f t="shared" si="133"/>
        <v>54</v>
      </c>
      <c r="AI1729" s="40">
        <f t="shared" si="134"/>
        <v>40</v>
      </c>
    </row>
    <row r="1730" spans="1:35" ht="15">
      <c r="A1730" t="str">
        <f t="shared" si="130"/>
        <v>3128</v>
      </c>
      <c r="B1730" t="str">
        <f t="shared" si="131"/>
        <v>Mikófalva</v>
      </c>
      <c r="C1730" t="s">
        <v>1728</v>
      </c>
      <c r="D1730" t="str">
        <f>INDEX(helysegnevtar!$A$4:$F$3181,MATCH(tidy!$B1730,helysegnevtar!$A$4:$A$3181,0),3)</f>
        <v>község</v>
      </c>
      <c r="E1730" t="str">
        <f>INDEX(helysegnevtar!$A$4:$F$3181,MATCH(tidy!$B1730,helysegnevtar!$A$4:$A$3181,0),4)</f>
        <v>Heves</v>
      </c>
      <c r="F1730" t="str">
        <f>INDEX(helysegnevtar!$A$4:$F$3181,MATCH(tidy!$B1730,helysegnevtar!$A$4:$A$3181,0),6)</f>
        <v>Bélapátfalvai</v>
      </c>
      <c r="G1730">
        <v>3</v>
      </c>
      <c r="H1730">
        <v>1.07</v>
      </c>
      <c r="I1730">
        <v>54.29</v>
      </c>
      <c r="J1730">
        <v>691</v>
      </c>
      <c r="K1730">
        <v>211</v>
      </c>
      <c r="L1730">
        <v>232</v>
      </c>
      <c r="M1730">
        <f t="shared" si="132"/>
        <v>443</v>
      </c>
      <c r="N1730">
        <v>22.2</v>
      </c>
      <c r="O1730">
        <v>14.24</v>
      </c>
      <c r="P1730">
        <v>41.67</v>
      </c>
      <c r="Q1730">
        <v>14.41</v>
      </c>
      <c r="R1730">
        <v>1.75</v>
      </c>
      <c r="S1730">
        <v>4.1500000000000004</v>
      </c>
      <c r="T1730">
        <v>5.9</v>
      </c>
      <c r="U1730">
        <v>1317017099</v>
      </c>
      <c r="V1730">
        <v>1728</v>
      </c>
      <c r="Z1730">
        <v>6.09</v>
      </c>
      <c r="AB1730">
        <v>146</v>
      </c>
      <c r="AC1730" s="38">
        <v>-7.61</v>
      </c>
      <c r="AD1730" s="38">
        <v>-18.260000000000002</v>
      </c>
      <c r="AE1730" s="39"/>
      <c r="AF1730" s="38">
        <v>60</v>
      </c>
      <c r="AG1730" s="38">
        <v>90</v>
      </c>
      <c r="AH1730">
        <f t="shared" si="133"/>
        <v>150</v>
      </c>
      <c r="AI1730" s="40">
        <f t="shared" si="134"/>
        <v>33.860045146726861</v>
      </c>
    </row>
    <row r="1731" spans="1:35" ht="15">
      <c r="A1731" t="str">
        <f t="shared" ref="A1731:A1794" si="135">MID(C1731,SEARCH("(",C1731)+1,LEN(C1731)-SEARCH("(",C1731)-1)</f>
        <v>2425</v>
      </c>
      <c r="B1731" t="str">
        <f t="shared" ref="B1731:B1794" si="136">LEFT(SUBSTITUTE(C1731," * "," "),SEARCH("(",SUBSTITUTE(C1731," * "," "))-2)</f>
        <v>Mikóháza</v>
      </c>
      <c r="C1731" t="s">
        <v>1729</v>
      </c>
      <c r="D1731" t="str">
        <f>INDEX(helysegnevtar!$A$4:$F$3181,MATCH(tidy!$B1731,helysegnevtar!$A$4:$A$3181,0),3)</f>
        <v>község</v>
      </c>
      <c r="E1731" t="str">
        <f>INDEX(helysegnevtar!$A$4:$F$3181,MATCH(tidy!$B1731,helysegnevtar!$A$4:$A$3181,0),4)</f>
        <v>Borsod-Abaúj-Zemplén</v>
      </c>
      <c r="F1731" t="str">
        <f>INDEX(helysegnevtar!$A$4:$F$3181,MATCH(tidy!$B1731,helysegnevtar!$A$4:$A$3181,0),6)</f>
        <v>Sátoraljaújhelyi</v>
      </c>
      <c r="G1731">
        <v>14</v>
      </c>
      <c r="H1731">
        <v>1.22</v>
      </c>
      <c r="I1731">
        <v>49.56</v>
      </c>
      <c r="J1731">
        <v>549</v>
      </c>
      <c r="K1731">
        <v>190</v>
      </c>
      <c r="L1731">
        <v>185</v>
      </c>
      <c r="M1731">
        <f t="shared" ref="M1731:M1794" si="137">L1731+K1731</f>
        <v>375</v>
      </c>
      <c r="N1731">
        <v>80.959999999999994</v>
      </c>
      <c r="O1731">
        <v>23.4</v>
      </c>
      <c r="P1731">
        <v>47.06</v>
      </c>
      <c r="Q1731">
        <v>16.91</v>
      </c>
      <c r="R1731">
        <v>5.44</v>
      </c>
      <c r="S1731">
        <v>3.71</v>
      </c>
      <c r="T1731">
        <v>9.15</v>
      </c>
      <c r="U1731">
        <v>1266801032</v>
      </c>
      <c r="V1731">
        <v>1564</v>
      </c>
      <c r="W1731">
        <v>68</v>
      </c>
      <c r="X1731">
        <v>27</v>
      </c>
      <c r="Y1731">
        <v>7</v>
      </c>
      <c r="Z1731">
        <v>15.37</v>
      </c>
      <c r="AA1731">
        <v>8.75</v>
      </c>
      <c r="AB1731">
        <v>64</v>
      </c>
      <c r="AC1731" s="38">
        <v>-7.68</v>
      </c>
      <c r="AD1731" s="38">
        <v>-5.76</v>
      </c>
      <c r="AE1731" s="39">
        <v>94.12</v>
      </c>
      <c r="AF1731" s="38">
        <v>36</v>
      </c>
      <c r="AG1731" s="38">
        <v>60</v>
      </c>
      <c r="AH1731">
        <f t="shared" ref="AH1731:AH1794" si="138">AG1731+AF1731</f>
        <v>96</v>
      </c>
      <c r="AI1731" s="40">
        <f t="shared" ref="AI1731:AI1794" si="139">AH1731/M1731*100</f>
        <v>25.6</v>
      </c>
    </row>
    <row r="1732" spans="1:35" ht="15">
      <c r="A1732" t="str">
        <f t="shared" si="135"/>
        <v>3059</v>
      </c>
      <c r="B1732" t="str">
        <f t="shared" si="136"/>
        <v>Mikosszéplak</v>
      </c>
      <c r="C1732" t="s">
        <v>1730</v>
      </c>
      <c r="D1732" t="str">
        <f>INDEX(helysegnevtar!$A$4:$F$3181,MATCH(tidy!$B1732,helysegnevtar!$A$4:$A$3181,0),3)</f>
        <v>község</v>
      </c>
      <c r="E1732" t="str">
        <f>INDEX(helysegnevtar!$A$4:$F$3181,MATCH(tidy!$B1732,helysegnevtar!$A$4:$A$3181,0),4)</f>
        <v>Vas</v>
      </c>
      <c r="F1732" t="str">
        <f>INDEX(helysegnevtar!$A$4:$F$3181,MATCH(tidy!$B1732,helysegnevtar!$A$4:$A$3181,0),6)</f>
        <v>Vasvári</v>
      </c>
      <c r="G1732">
        <v>2</v>
      </c>
      <c r="H1732">
        <v>3.37</v>
      </c>
      <c r="I1732">
        <v>58</v>
      </c>
      <c r="J1732">
        <v>347</v>
      </c>
      <c r="K1732">
        <v>114</v>
      </c>
      <c r="L1732">
        <v>104</v>
      </c>
      <c r="M1732">
        <f t="shared" si="137"/>
        <v>218</v>
      </c>
      <c r="N1732">
        <v>43.83</v>
      </c>
      <c r="O1732">
        <v>4.24</v>
      </c>
      <c r="P1732">
        <v>60</v>
      </c>
      <c r="Q1732">
        <v>18.66</v>
      </c>
      <c r="R1732">
        <v>1.91</v>
      </c>
      <c r="S1732">
        <v>0.88</v>
      </c>
      <c r="T1732">
        <v>2.79</v>
      </c>
      <c r="U1732">
        <v>457270004</v>
      </c>
      <c r="V1732">
        <v>1052</v>
      </c>
      <c r="Z1732">
        <v>22.99</v>
      </c>
      <c r="AA1732">
        <v>7.33</v>
      </c>
      <c r="AB1732">
        <v>123</v>
      </c>
      <c r="AC1732" s="38">
        <v>19.7</v>
      </c>
      <c r="AD1732" s="38">
        <v>0</v>
      </c>
      <c r="AE1732" s="39"/>
      <c r="AF1732" s="38">
        <v>24</v>
      </c>
      <c r="AG1732" s="38">
        <v>36</v>
      </c>
      <c r="AH1732">
        <f t="shared" si="138"/>
        <v>60</v>
      </c>
      <c r="AI1732" s="40">
        <f t="shared" si="139"/>
        <v>27.522935779816514</v>
      </c>
    </row>
    <row r="1733" spans="1:35" ht="15">
      <c r="A1733" t="str">
        <f t="shared" si="135"/>
        <v>266</v>
      </c>
      <c r="B1733" t="str">
        <f t="shared" si="136"/>
        <v>Milejszeg</v>
      </c>
      <c r="C1733" t="s">
        <v>1731</v>
      </c>
      <c r="D1733" t="str">
        <f>INDEX(helysegnevtar!$A$4:$F$3181,MATCH(tidy!$B1733,helysegnevtar!$A$4:$A$3181,0),3)</f>
        <v>község</v>
      </c>
      <c r="E1733" t="str">
        <f>INDEX(helysegnevtar!$A$4:$F$3181,MATCH(tidy!$B1733,helysegnevtar!$A$4:$A$3181,0),4)</f>
        <v>Zala</v>
      </c>
      <c r="F1733" t="str">
        <f>INDEX(helysegnevtar!$A$4:$F$3181,MATCH(tidy!$B1733,helysegnevtar!$A$4:$A$3181,0),6)</f>
        <v>Zalaegerszegi</v>
      </c>
      <c r="G1733">
        <v>3</v>
      </c>
      <c r="I1733">
        <v>59.69</v>
      </c>
      <c r="J1733">
        <v>327</v>
      </c>
      <c r="K1733">
        <v>91</v>
      </c>
      <c r="L1733">
        <v>111</v>
      </c>
      <c r="M1733">
        <f t="shared" si="137"/>
        <v>202</v>
      </c>
      <c r="N1733">
        <v>15.57</v>
      </c>
      <c r="O1733">
        <v>10.24</v>
      </c>
      <c r="P1733">
        <v>28.57</v>
      </c>
      <c r="Q1733">
        <v>9.08</v>
      </c>
      <c r="R1733">
        <v>3.26</v>
      </c>
      <c r="S1733">
        <v>2.27</v>
      </c>
      <c r="T1733">
        <v>5.53</v>
      </c>
      <c r="U1733">
        <v>488448693</v>
      </c>
      <c r="V1733">
        <v>612</v>
      </c>
      <c r="AB1733">
        <v>84</v>
      </c>
      <c r="AC1733" s="38">
        <v>41.73</v>
      </c>
      <c r="AD1733" s="38">
        <v>0</v>
      </c>
      <c r="AE1733" s="39"/>
      <c r="AF1733" s="38">
        <v>29</v>
      </c>
      <c r="AG1733" s="38">
        <v>40</v>
      </c>
      <c r="AH1733">
        <f t="shared" si="138"/>
        <v>69</v>
      </c>
      <c r="AI1733" s="40">
        <f t="shared" si="139"/>
        <v>34.158415841584159</v>
      </c>
    </row>
    <row r="1734" spans="1:35" ht="15">
      <c r="A1734" t="str">
        <f t="shared" si="135"/>
        <v>3175</v>
      </c>
      <c r="B1734" t="str">
        <f t="shared" si="136"/>
        <v>Milota</v>
      </c>
      <c r="C1734" t="s">
        <v>1732</v>
      </c>
      <c r="D1734" t="str">
        <f>INDEX(helysegnevtar!$A$4:$F$3181,MATCH(tidy!$B1734,helysegnevtar!$A$4:$A$3181,0),3)</f>
        <v>község</v>
      </c>
      <c r="E1734" t="str">
        <f>INDEX(helysegnevtar!$A$4:$F$3181,MATCH(tidy!$B1734,helysegnevtar!$A$4:$A$3181,0),4)</f>
        <v>Szabolcs-Szatmár-Bereg</v>
      </c>
      <c r="F1734" t="str">
        <f>INDEX(helysegnevtar!$A$4:$F$3181,MATCH(tidy!$B1734,helysegnevtar!$A$4:$A$3181,0),6)</f>
        <v>Fehérgyarmati</v>
      </c>
      <c r="G1734">
        <v>133</v>
      </c>
      <c r="H1734">
        <v>17.100000000000001</v>
      </c>
      <c r="I1734">
        <v>47.72</v>
      </c>
      <c r="J1734">
        <v>954</v>
      </c>
      <c r="K1734">
        <v>306</v>
      </c>
      <c r="L1734">
        <v>326</v>
      </c>
      <c r="M1734">
        <f t="shared" si="137"/>
        <v>632</v>
      </c>
      <c r="N1734">
        <v>100</v>
      </c>
      <c r="O1734">
        <v>6.74</v>
      </c>
      <c r="P1734">
        <v>59.57</v>
      </c>
      <c r="Q1734">
        <v>15.39</v>
      </c>
      <c r="S1734">
        <v>6.9</v>
      </c>
      <c r="T1734">
        <v>6.9</v>
      </c>
      <c r="U1734">
        <v>1019974883</v>
      </c>
      <c r="V1734">
        <v>2517</v>
      </c>
      <c r="W1734">
        <v>59</v>
      </c>
      <c r="X1734">
        <v>4</v>
      </c>
      <c r="Y1734">
        <v>36</v>
      </c>
      <c r="Z1734">
        <v>15.11</v>
      </c>
      <c r="AB1734">
        <v>263</v>
      </c>
      <c r="AC1734" s="38">
        <v>-16.27</v>
      </c>
      <c r="AD1734" s="38">
        <v>-2.3199999999999998</v>
      </c>
      <c r="AE1734" s="39">
        <v>0</v>
      </c>
      <c r="AF1734" s="38">
        <v>49</v>
      </c>
      <c r="AG1734" s="38">
        <v>72</v>
      </c>
      <c r="AH1734">
        <f t="shared" si="138"/>
        <v>121</v>
      </c>
      <c r="AI1734" s="40">
        <f t="shared" si="139"/>
        <v>19.145569620253163</v>
      </c>
    </row>
    <row r="1735" spans="1:35" ht="15">
      <c r="A1735" t="str">
        <f t="shared" si="135"/>
        <v>2155</v>
      </c>
      <c r="B1735" t="str">
        <f t="shared" si="136"/>
        <v>Mindszent</v>
      </c>
      <c r="C1735" t="s">
        <v>1733</v>
      </c>
      <c r="D1735" t="str">
        <f>INDEX(helysegnevtar!$A$4:$F$3181,MATCH(tidy!$B1735,helysegnevtar!$A$4:$A$3181,0),3)</f>
        <v>város</v>
      </c>
      <c r="E1735" t="str">
        <f>INDEX(helysegnevtar!$A$4:$F$3181,MATCH(tidy!$B1735,helysegnevtar!$A$4:$A$3181,0),4)</f>
        <v>Csongrád-Csanád</v>
      </c>
      <c r="F1735" t="str">
        <f>INDEX(helysegnevtar!$A$4:$F$3181,MATCH(tidy!$B1735,helysegnevtar!$A$4:$A$3181,0),6)</f>
        <v>Hódmezővásárhelyi</v>
      </c>
      <c r="G1735">
        <v>60</v>
      </c>
      <c r="H1735">
        <v>1.36</v>
      </c>
      <c r="I1735">
        <v>58.48</v>
      </c>
      <c r="J1735">
        <v>6713</v>
      </c>
      <c r="K1735">
        <v>2036</v>
      </c>
      <c r="L1735">
        <v>2208</v>
      </c>
      <c r="M1735">
        <f t="shared" si="137"/>
        <v>4244</v>
      </c>
      <c r="N1735">
        <v>39.799999999999997</v>
      </c>
      <c r="O1735">
        <v>13.83</v>
      </c>
      <c r="P1735">
        <v>44.05</v>
      </c>
      <c r="Q1735">
        <v>59.35</v>
      </c>
      <c r="R1735">
        <v>6.28</v>
      </c>
      <c r="S1735">
        <v>37.24</v>
      </c>
      <c r="T1735">
        <v>43.52</v>
      </c>
      <c r="U1735">
        <v>11065909214</v>
      </c>
      <c r="V1735">
        <v>14486</v>
      </c>
      <c r="W1735">
        <v>388</v>
      </c>
      <c r="Y1735">
        <v>2</v>
      </c>
      <c r="Z1735">
        <v>10.47</v>
      </c>
      <c r="AA1735">
        <v>7.98</v>
      </c>
      <c r="AB1735">
        <v>1555</v>
      </c>
      <c r="AC1735" s="38">
        <v>1.9</v>
      </c>
      <c r="AD1735" s="38">
        <v>-7.14</v>
      </c>
      <c r="AE1735" s="39">
        <v>3.35</v>
      </c>
      <c r="AF1735" s="38">
        <v>565</v>
      </c>
      <c r="AG1735" s="38">
        <v>850</v>
      </c>
      <c r="AH1735">
        <f t="shared" si="138"/>
        <v>1415</v>
      </c>
      <c r="AI1735" s="40">
        <f t="shared" si="139"/>
        <v>33.341187558906697</v>
      </c>
    </row>
    <row r="1736" spans="1:35" ht="15">
      <c r="A1736" t="str">
        <f t="shared" si="135"/>
        <v>1628</v>
      </c>
      <c r="B1736" t="str">
        <f t="shared" si="136"/>
        <v>Mindszentgodisa</v>
      </c>
      <c r="C1736" t="s">
        <v>1734</v>
      </c>
      <c r="D1736" t="str">
        <f>INDEX(helysegnevtar!$A$4:$F$3181,MATCH(tidy!$B1736,helysegnevtar!$A$4:$A$3181,0),3)</f>
        <v>község</v>
      </c>
      <c r="E1736" t="str">
        <f>INDEX(helysegnevtar!$A$4:$F$3181,MATCH(tidy!$B1736,helysegnevtar!$A$4:$A$3181,0),4)</f>
        <v>Baranya</v>
      </c>
      <c r="F1736" t="str">
        <f>INDEX(helysegnevtar!$A$4:$F$3181,MATCH(tidy!$B1736,helysegnevtar!$A$4:$A$3181,0),6)</f>
        <v>Hegyháti</v>
      </c>
      <c r="G1736">
        <v>26</v>
      </c>
      <c r="H1736">
        <v>17.149999999999999</v>
      </c>
      <c r="I1736">
        <v>58.28</v>
      </c>
      <c r="J1736">
        <v>803</v>
      </c>
      <c r="K1736">
        <v>240</v>
      </c>
      <c r="L1736">
        <v>264</v>
      </c>
      <c r="M1736">
        <f t="shared" si="137"/>
        <v>504</v>
      </c>
      <c r="N1736">
        <v>36.270000000000003</v>
      </c>
      <c r="O1736">
        <v>10.38</v>
      </c>
      <c r="P1736">
        <v>65</v>
      </c>
      <c r="Q1736">
        <v>22.97</v>
      </c>
      <c r="R1736">
        <v>3.9</v>
      </c>
      <c r="S1736">
        <v>8.1999999999999993</v>
      </c>
      <c r="T1736">
        <v>12.1</v>
      </c>
      <c r="U1736">
        <v>1068817916</v>
      </c>
      <c r="V1736">
        <v>1536</v>
      </c>
      <c r="W1736">
        <v>125</v>
      </c>
      <c r="X1736">
        <v>10</v>
      </c>
      <c r="Y1736">
        <v>30</v>
      </c>
      <c r="Z1736">
        <v>10.62</v>
      </c>
      <c r="AA1736">
        <v>13.99</v>
      </c>
      <c r="AB1736">
        <v>218</v>
      </c>
      <c r="AC1736" s="38">
        <v>-31.87</v>
      </c>
      <c r="AD1736" s="38">
        <v>-5.31</v>
      </c>
      <c r="AE1736" s="39">
        <v>46.4</v>
      </c>
      <c r="AF1736" s="38">
        <v>58</v>
      </c>
      <c r="AG1736" s="38">
        <v>97</v>
      </c>
      <c r="AH1736">
        <f t="shared" si="138"/>
        <v>155</v>
      </c>
      <c r="AI1736" s="40">
        <f t="shared" si="139"/>
        <v>30.753968253968257</v>
      </c>
    </row>
    <row r="1737" spans="1:35" ht="15">
      <c r="A1737" t="str">
        <f t="shared" si="135"/>
        <v>453</v>
      </c>
      <c r="B1737" t="str">
        <f t="shared" si="136"/>
        <v>Mindszentkálla</v>
      </c>
      <c r="C1737" t="s">
        <v>1735</v>
      </c>
      <c r="D1737" t="str">
        <f>INDEX(helysegnevtar!$A$4:$F$3181,MATCH(tidy!$B1737,helysegnevtar!$A$4:$A$3181,0),3)</f>
        <v>község</v>
      </c>
      <c r="E1737" t="str">
        <f>INDEX(helysegnevtar!$A$4:$F$3181,MATCH(tidy!$B1737,helysegnevtar!$A$4:$A$3181,0),4)</f>
        <v>Veszprém</v>
      </c>
      <c r="F1737" t="str">
        <f>INDEX(helysegnevtar!$A$4:$F$3181,MATCH(tidy!$B1737,helysegnevtar!$A$4:$A$3181,0),6)</f>
        <v>Tapolcai</v>
      </c>
      <c r="G1737">
        <v>2</v>
      </c>
      <c r="I1737">
        <v>45.45</v>
      </c>
      <c r="J1737">
        <v>227</v>
      </c>
      <c r="K1737">
        <v>75</v>
      </c>
      <c r="L1737">
        <v>89</v>
      </c>
      <c r="M1737">
        <f t="shared" si="137"/>
        <v>164</v>
      </c>
      <c r="N1737">
        <v>50.81</v>
      </c>
      <c r="O1737">
        <v>23.42</v>
      </c>
      <c r="P1737">
        <v>54.55</v>
      </c>
      <c r="Q1737">
        <v>10.84</v>
      </c>
      <c r="R1737">
        <v>1.28</v>
      </c>
      <c r="S1737">
        <v>2.21</v>
      </c>
      <c r="T1737">
        <v>3.49</v>
      </c>
      <c r="U1737">
        <v>470506853</v>
      </c>
      <c r="V1737">
        <v>462</v>
      </c>
      <c r="Z1737">
        <v>23.15</v>
      </c>
      <c r="AA1737">
        <v>7.8</v>
      </c>
      <c r="AB1737">
        <v>61</v>
      </c>
      <c r="AC1737" s="38">
        <v>-4.63</v>
      </c>
      <c r="AD1737" s="38">
        <v>-32.409999999999997</v>
      </c>
      <c r="AE1737" s="39"/>
      <c r="AF1737" s="38">
        <v>15</v>
      </c>
      <c r="AG1737" s="38">
        <v>26</v>
      </c>
      <c r="AH1737">
        <f t="shared" si="138"/>
        <v>41</v>
      </c>
      <c r="AI1737" s="40">
        <f t="shared" si="139"/>
        <v>25</v>
      </c>
    </row>
    <row r="1738" spans="1:35" ht="15">
      <c r="A1738" t="str">
        <f t="shared" si="135"/>
        <v>475</v>
      </c>
      <c r="B1738" t="str">
        <f t="shared" si="136"/>
        <v>Misefa</v>
      </c>
      <c r="C1738" t="s">
        <v>1736</v>
      </c>
      <c r="D1738" t="str">
        <f>INDEX(helysegnevtar!$A$4:$F$3181,MATCH(tidy!$B1738,helysegnevtar!$A$4:$A$3181,0),3)</f>
        <v>község</v>
      </c>
      <c r="E1738" t="str">
        <f>INDEX(helysegnevtar!$A$4:$F$3181,MATCH(tidy!$B1738,helysegnevtar!$A$4:$A$3181,0),4)</f>
        <v>Zala</v>
      </c>
      <c r="F1738" t="str">
        <f>INDEX(helysegnevtar!$A$4:$F$3181,MATCH(tidy!$B1738,helysegnevtar!$A$4:$A$3181,0),6)</f>
        <v>Zalaegerszegi</v>
      </c>
      <c r="G1738">
        <v>3</v>
      </c>
      <c r="I1738">
        <v>50.87</v>
      </c>
      <c r="J1738">
        <v>280</v>
      </c>
      <c r="K1738">
        <v>91</v>
      </c>
      <c r="L1738">
        <v>96</v>
      </c>
      <c r="M1738">
        <f t="shared" si="137"/>
        <v>187</v>
      </c>
      <c r="N1738">
        <v>20.37</v>
      </c>
      <c r="O1738">
        <v>26.87</v>
      </c>
      <c r="Q1738">
        <v>6.51</v>
      </c>
      <c r="R1738">
        <v>0.46</v>
      </c>
      <c r="S1738">
        <v>1.66</v>
      </c>
      <c r="T1738">
        <v>2.12</v>
      </c>
      <c r="U1738">
        <v>663279237</v>
      </c>
      <c r="V1738">
        <v>633</v>
      </c>
      <c r="Z1738">
        <v>15.56</v>
      </c>
      <c r="AB1738">
        <v>46</v>
      </c>
      <c r="AC1738" s="38">
        <v>-3.89</v>
      </c>
      <c r="AD1738" s="38">
        <v>-7.78</v>
      </c>
      <c r="AE1738" s="39"/>
      <c r="AF1738" s="38">
        <v>25</v>
      </c>
      <c r="AG1738" s="38">
        <v>31</v>
      </c>
      <c r="AH1738">
        <f t="shared" si="138"/>
        <v>56</v>
      </c>
      <c r="AI1738" s="40">
        <f t="shared" si="139"/>
        <v>29.946524064171122</v>
      </c>
    </row>
    <row r="1739" spans="1:35" ht="15">
      <c r="A1739" t="str">
        <f t="shared" si="135"/>
        <v>3063</v>
      </c>
      <c r="B1739" t="str">
        <f t="shared" si="136"/>
        <v>Miske</v>
      </c>
      <c r="C1739" t="s">
        <v>1737</v>
      </c>
      <c r="D1739" t="str">
        <f>INDEX(helysegnevtar!$A$4:$F$3181,MATCH(tidy!$B1739,helysegnevtar!$A$4:$A$3181,0),3)</f>
        <v>község</v>
      </c>
      <c r="E1739" t="str">
        <f>INDEX(helysegnevtar!$A$4:$F$3181,MATCH(tidy!$B1739,helysegnevtar!$A$4:$A$3181,0),4)</f>
        <v>Bács-Kiskun</v>
      </c>
      <c r="F1739" t="str">
        <f>INDEX(helysegnevtar!$A$4:$F$3181,MATCH(tidy!$B1739,helysegnevtar!$A$4:$A$3181,0),6)</f>
        <v>Kalocsai</v>
      </c>
      <c r="G1739">
        <v>34</v>
      </c>
      <c r="H1739">
        <v>5.51</v>
      </c>
      <c r="I1739">
        <v>56.37</v>
      </c>
      <c r="J1739">
        <v>1745</v>
      </c>
      <c r="K1739">
        <v>535</v>
      </c>
      <c r="L1739">
        <v>568</v>
      </c>
      <c r="M1739">
        <f t="shared" si="137"/>
        <v>1103</v>
      </c>
      <c r="N1739">
        <v>84.63</v>
      </c>
      <c r="O1739">
        <v>15</v>
      </c>
      <c r="P1739">
        <v>59.26</v>
      </c>
      <c r="Q1739">
        <v>42.27</v>
      </c>
      <c r="R1739">
        <v>0.36</v>
      </c>
      <c r="S1739">
        <v>8.2799999999999994</v>
      </c>
      <c r="T1739">
        <v>8.64</v>
      </c>
      <c r="U1739">
        <v>1930654995</v>
      </c>
      <c r="V1739">
        <v>3855</v>
      </c>
      <c r="W1739">
        <v>75</v>
      </c>
      <c r="Y1739">
        <v>41</v>
      </c>
      <c r="Z1739">
        <v>18.489999999999998</v>
      </c>
      <c r="AA1739">
        <v>3.88</v>
      </c>
      <c r="AB1739">
        <v>461</v>
      </c>
      <c r="AC1739" s="38">
        <v>-17.260000000000002</v>
      </c>
      <c r="AD1739" s="38">
        <v>-3.7</v>
      </c>
      <c r="AE1739" s="39">
        <v>12</v>
      </c>
      <c r="AF1739" s="38">
        <v>127</v>
      </c>
      <c r="AG1739" s="38">
        <v>202</v>
      </c>
      <c r="AH1739">
        <f t="shared" si="138"/>
        <v>329</v>
      </c>
      <c r="AI1739" s="40">
        <f t="shared" si="139"/>
        <v>29.827742520398914</v>
      </c>
    </row>
    <row r="1740" spans="1:35" ht="15">
      <c r="A1740" t="str">
        <f t="shared" si="135"/>
        <v>3045</v>
      </c>
      <c r="B1740" t="str">
        <f t="shared" si="136"/>
        <v>Miskolc</v>
      </c>
      <c r="C1740" t="s">
        <v>1738</v>
      </c>
      <c r="D1740" t="str">
        <f>INDEX(helysegnevtar!$A$4:$F$3181,MATCH(tidy!$B1740,helysegnevtar!$A$4:$A$3181,0),3)</f>
        <v>megyeszékhely, megyei jogú város</v>
      </c>
      <c r="E1740" t="str">
        <f>INDEX(helysegnevtar!$A$4:$F$3181,MATCH(tidy!$B1740,helysegnevtar!$A$4:$A$3181,0),4)</f>
        <v>Borsod-Abaúj-Zemplén</v>
      </c>
      <c r="F1740" t="str">
        <f>INDEX(helysegnevtar!$A$4:$F$3181,MATCH(tidy!$B1740,helysegnevtar!$A$4:$A$3181,0),6)</f>
        <v>Miskolci</v>
      </c>
      <c r="G1740">
        <v>595</v>
      </c>
      <c r="H1740">
        <v>1.62</v>
      </c>
      <c r="I1740">
        <v>55.59</v>
      </c>
      <c r="J1740">
        <v>150434</v>
      </c>
      <c r="K1740">
        <v>47732</v>
      </c>
      <c r="L1740">
        <v>47583</v>
      </c>
      <c r="M1740">
        <f t="shared" si="137"/>
        <v>95315</v>
      </c>
      <c r="O1740">
        <v>31.84</v>
      </c>
      <c r="P1740">
        <v>57.05</v>
      </c>
      <c r="Q1740">
        <v>236.67</v>
      </c>
      <c r="R1740">
        <v>102.33</v>
      </c>
      <c r="S1740">
        <v>426.07</v>
      </c>
      <c r="T1740">
        <v>528.4</v>
      </c>
      <c r="U1740">
        <v>339951899861</v>
      </c>
      <c r="V1740">
        <v>393018</v>
      </c>
      <c r="W1740">
        <v>10992</v>
      </c>
      <c r="X1740">
        <v>601</v>
      </c>
      <c r="Y1740">
        <v>335</v>
      </c>
      <c r="Z1740">
        <v>24.06</v>
      </c>
      <c r="AA1740">
        <v>2.72</v>
      </c>
      <c r="AB1740">
        <v>21190</v>
      </c>
      <c r="AC1740" s="38">
        <v>-7.53</v>
      </c>
      <c r="AD1740" s="38">
        <v>-7.91</v>
      </c>
      <c r="AE1740" s="39">
        <v>12.24</v>
      </c>
      <c r="AF1740" s="38">
        <v>12153</v>
      </c>
      <c r="AG1740" s="38">
        <v>21423</v>
      </c>
      <c r="AH1740">
        <f t="shared" si="138"/>
        <v>33576</v>
      </c>
      <c r="AI1740" s="40">
        <f t="shared" si="139"/>
        <v>35.226354718564757</v>
      </c>
    </row>
    <row r="1741" spans="1:35" ht="15">
      <c r="A1741" t="str">
        <f t="shared" si="135"/>
        <v>281</v>
      </c>
      <c r="B1741" t="str">
        <f t="shared" si="136"/>
        <v>Miszla</v>
      </c>
      <c r="C1741" t="s">
        <v>1739</v>
      </c>
      <c r="D1741" t="str">
        <f>INDEX(helysegnevtar!$A$4:$F$3181,MATCH(tidy!$B1741,helysegnevtar!$A$4:$A$3181,0),3)</f>
        <v>község</v>
      </c>
      <c r="E1741" t="str">
        <f>INDEX(helysegnevtar!$A$4:$F$3181,MATCH(tidy!$B1741,helysegnevtar!$A$4:$A$3181,0),4)</f>
        <v>Tolna</v>
      </c>
      <c r="F1741" t="str">
        <f>INDEX(helysegnevtar!$A$4:$F$3181,MATCH(tidy!$B1741,helysegnevtar!$A$4:$A$3181,0),6)</f>
        <v>Tamási</v>
      </c>
      <c r="G1741">
        <v>10</v>
      </c>
      <c r="I1741">
        <v>45.71</v>
      </c>
      <c r="J1741">
        <v>283</v>
      </c>
      <c r="K1741">
        <v>81</v>
      </c>
      <c r="L1741">
        <v>112</v>
      </c>
      <c r="M1741">
        <f t="shared" si="137"/>
        <v>193</v>
      </c>
      <c r="N1741">
        <v>49.57</v>
      </c>
      <c r="O1741">
        <v>10.08</v>
      </c>
      <c r="P1741">
        <v>53.85</v>
      </c>
      <c r="Q1741">
        <v>34.72</v>
      </c>
      <c r="R1741">
        <v>15.51</v>
      </c>
      <c r="S1741">
        <v>4.18</v>
      </c>
      <c r="T1741">
        <v>19.690000000000001</v>
      </c>
      <c r="U1741">
        <v>363003135</v>
      </c>
      <c r="V1741">
        <v>668</v>
      </c>
      <c r="Z1741">
        <v>15.9</v>
      </c>
      <c r="AA1741">
        <v>15.34</v>
      </c>
      <c r="AB1741">
        <v>74</v>
      </c>
      <c r="AC1741" s="38">
        <v>-27.83</v>
      </c>
      <c r="AD1741" s="38">
        <v>-15.9</v>
      </c>
      <c r="AE1741" s="39"/>
      <c r="AF1741" s="38">
        <v>26</v>
      </c>
      <c r="AG1741" s="38">
        <v>34</v>
      </c>
      <c r="AH1741">
        <f t="shared" si="138"/>
        <v>60</v>
      </c>
      <c r="AI1741" s="40">
        <f t="shared" si="139"/>
        <v>31.088082901554404</v>
      </c>
    </row>
    <row r="1742" spans="1:35" ht="15">
      <c r="A1742" t="str">
        <f t="shared" si="135"/>
        <v>2693</v>
      </c>
      <c r="B1742" t="str">
        <f t="shared" si="136"/>
        <v>Mocsa</v>
      </c>
      <c r="C1742" t="s">
        <v>1740</v>
      </c>
      <c r="D1742" t="str">
        <f>INDEX(helysegnevtar!$A$4:$F$3181,MATCH(tidy!$B1742,helysegnevtar!$A$4:$A$3181,0),3)</f>
        <v>község</v>
      </c>
      <c r="E1742" t="str">
        <f>INDEX(helysegnevtar!$A$4:$F$3181,MATCH(tidy!$B1742,helysegnevtar!$A$4:$A$3181,0),4)</f>
        <v>Komárom-Esztergom</v>
      </c>
      <c r="F1742" t="str">
        <f>INDEX(helysegnevtar!$A$4:$F$3181,MATCH(tidy!$B1742,helysegnevtar!$A$4:$A$3181,0),6)</f>
        <v>Komáromi</v>
      </c>
      <c r="G1742">
        <v>3</v>
      </c>
      <c r="H1742">
        <v>0.38</v>
      </c>
      <c r="I1742">
        <v>52.75</v>
      </c>
      <c r="J1742">
        <v>2154</v>
      </c>
      <c r="K1742">
        <v>662</v>
      </c>
      <c r="L1742">
        <v>728</v>
      </c>
      <c r="M1742">
        <f t="shared" si="137"/>
        <v>1390</v>
      </c>
      <c r="N1742">
        <v>25.63</v>
      </c>
      <c r="O1742">
        <v>14.88</v>
      </c>
      <c r="P1742">
        <v>33.33</v>
      </c>
      <c r="Q1742">
        <v>67.19</v>
      </c>
      <c r="R1742">
        <v>0.47</v>
      </c>
      <c r="S1742">
        <v>13.58</v>
      </c>
      <c r="T1742">
        <v>14.05</v>
      </c>
      <c r="U1742">
        <v>5151198681</v>
      </c>
      <c r="V1742">
        <v>4921</v>
      </c>
      <c r="W1742">
        <v>131</v>
      </c>
      <c r="X1742">
        <v>10</v>
      </c>
      <c r="Y1742">
        <v>19</v>
      </c>
      <c r="Z1742">
        <v>13.82</v>
      </c>
      <c r="AA1742">
        <v>3.87</v>
      </c>
      <c r="AB1742">
        <v>460</v>
      </c>
      <c r="AC1742" s="38">
        <v>-9.06</v>
      </c>
      <c r="AD1742" s="38">
        <v>-9.06</v>
      </c>
      <c r="AE1742" s="39">
        <v>9.16</v>
      </c>
      <c r="AF1742" s="38">
        <v>176</v>
      </c>
      <c r="AG1742" s="38">
        <v>260</v>
      </c>
      <c r="AH1742">
        <f t="shared" si="138"/>
        <v>436</v>
      </c>
      <c r="AI1742" s="40">
        <f t="shared" si="139"/>
        <v>31.366906474820144</v>
      </c>
    </row>
    <row r="1743" spans="1:35" ht="15">
      <c r="A1743" t="str">
        <f t="shared" si="135"/>
        <v>1778</v>
      </c>
      <c r="B1743" t="str">
        <f t="shared" si="136"/>
        <v>Mogyoród</v>
      </c>
      <c r="C1743" t="s">
        <v>1741</v>
      </c>
      <c r="D1743" t="str">
        <f>INDEX(helysegnevtar!$A$4:$F$3181,MATCH(tidy!$B1743,helysegnevtar!$A$4:$A$3181,0),3)</f>
        <v>nagyközség</v>
      </c>
      <c r="E1743" t="str">
        <f>INDEX(helysegnevtar!$A$4:$F$3181,MATCH(tidy!$B1743,helysegnevtar!$A$4:$A$3181,0),4)</f>
        <v>Pest</v>
      </c>
      <c r="F1743" t="str">
        <f>INDEX(helysegnevtar!$A$4:$F$3181,MATCH(tidy!$B1743,helysegnevtar!$A$4:$A$3181,0),6)</f>
        <v>Gödöllői</v>
      </c>
      <c r="G1743">
        <v>1</v>
      </c>
      <c r="H1743">
        <v>0.46</v>
      </c>
      <c r="I1743">
        <v>44.51</v>
      </c>
      <c r="J1743">
        <v>8020</v>
      </c>
      <c r="K1743">
        <v>2659</v>
      </c>
      <c r="L1743">
        <v>2797</v>
      </c>
      <c r="M1743">
        <f t="shared" si="137"/>
        <v>5456</v>
      </c>
      <c r="N1743">
        <v>32.520000000000003</v>
      </c>
      <c r="O1743">
        <v>33.96</v>
      </c>
      <c r="P1743">
        <v>37.799999999999997</v>
      </c>
      <c r="Q1743">
        <v>34.49</v>
      </c>
      <c r="R1743">
        <v>7.36</v>
      </c>
      <c r="S1743">
        <v>15.56</v>
      </c>
      <c r="T1743">
        <v>22.92</v>
      </c>
      <c r="U1743">
        <v>21338603217</v>
      </c>
      <c r="V1743">
        <v>14506</v>
      </c>
      <c r="W1743">
        <v>396</v>
      </c>
      <c r="X1743">
        <v>1</v>
      </c>
      <c r="Y1743">
        <v>14</v>
      </c>
      <c r="Z1743">
        <v>17.27</v>
      </c>
      <c r="AA1743">
        <v>3.4</v>
      </c>
      <c r="AB1743">
        <v>1131</v>
      </c>
      <c r="AC1743" s="38">
        <v>30.7</v>
      </c>
      <c r="AD1743" s="38">
        <v>-0.51</v>
      </c>
      <c r="AE1743" s="39">
        <v>25</v>
      </c>
      <c r="AF1743" s="38">
        <v>482</v>
      </c>
      <c r="AG1743" s="38">
        <v>640</v>
      </c>
      <c r="AH1743">
        <f t="shared" si="138"/>
        <v>1122</v>
      </c>
      <c r="AI1743" s="40">
        <f t="shared" si="139"/>
        <v>20.56451612903226</v>
      </c>
    </row>
    <row r="1744" spans="1:35" ht="15">
      <c r="A1744" t="str">
        <f t="shared" si="135"/>
        <v>2825</v>
      </c>
      <c r="B1744" t="str">
        <f t="shared" si="136"/>
        <v>Mogyorósbánya</v>
      </c>
      <c r="C1744" t="s">
        <v>1742</v>
      </c>
      <c r="D1744" t="str">
        <f>INDEX(helysegnevtar!$A$4:$F$3181,MATCH(tidy!$B1744,helysegnevtar!$A$4:$A$3181,0),3)</f>
        <v>község</v>
      </c>
      <c r="E1744" t="str">
        <f>INDEX(helysegnevtar!$A$4:$F$3181,MATCH(tidy!$B1744,helysegnevtar!$A$4:$A$3181,0),4)</f>
        <v>Komárom-Esztergom</v>
      </c>
      <c r="F1744" t="str">
        <f>INDEX(helysegnevtar!$A$4:$F$3181,MATCH(tidy!$B1744,helysegnevtar!$A$4:$A$3181,0),6)</f>
        <v>Esztergomi</v>
      </c>
      <c r="G1744">
        <v>2</v>
      </c>
      <c r="I1744">
        <v>56.34</v>
      </c>
      <c r="J1744">
        <v>915</v>
      </c>
      <c r="K1744">
        <v>284</v>
      </c>
      <c r="L1744">
        <v>293</v>
      </c>
      <c r="M1744">
        <f t="shared" si="137"/>
        <v>577</v>
      </c>
      <c r="N1744">
        <v>42.4</v>
      </c>
      <c r="O1744">
        <v>24.24</v>
      </c>
      <c r="P1744">
        <v>20</v>
      </c>
      <c r="Q1744">
        <v>7.32</v>
      </c>
      <c r="R1744">
        <v>2.2799999999999998</v>
      </c>
      <c r="S1744">
        <v>3.65</v>
      </c>
      <c r="T1744">
        <v>5.93</v>
      </c>
      <c r="U1744">
        <v>2429920921</v>
      </c>
      <c r="V1744">
        <v>2130</v>
      </c>
      <c r="W1744">
        <v>49</v>
      </c>
      <c r="Z1744">
        <v>3.53</v>
      </c>
      <c r="AA1744">
        <v>4.53</v>
      </c>
      <c r="AB1744">
        <v>153</v>
      </c>
      <c r="AC1744" s="38">
        <v>12.96</v>
      </c>
      <c r="AD1744" s="38">
        <v>0</v>
      </c>
      <c r="AE1744" s="39">
        <v>16.329999999999998</v>
      </c>
      <c r="AF1744" s="38">
        <v>58</v>
      </c>
      <c r="AG1744" s="38">
        <v>112</v>
      </c>
      <c r="AH1744">
        <f t="shared" si="138"/>
        <v>170</v>
      </c>
      <c r="AI1744" s="40">
        <f t="shared" si="139"/>
        <v>29.462738301559792</v>
      </c>
    </row>
    <row r="1745" spans="1:35" ht="15">
      <c r="A1745" t="str">
        <f t="shared" si="135"/>
        <v>1096</v>
      </c>
      <c r="B1745" t="str">
        <f t="shared" si="136"/>
        <v>Mogyoróska</v>
      </c>
      <c r="C1745" t="s">
        <v>1743</v>
      </c>
      <c r="D1745" t="str">
        <f>INDEX(helysegnevtar!$A$4:$F$3181,MATCH(tidy!$B1745,helysegnevtar!$A$4:$A$3181,0),3)</f>
        <v>község</v>
      </c>
      <c r="E1745" t="str">
        <f>INDEX(helysegnevtar!$A$4:$F$3181,MATCH(tidy!$B1745,helysegnevtar!$A$4:$A$3181,0),4)</f>
        <v>Borsod-Abaúj-Zemplén</v>
      </c>
      <c r="F1745" t="str">
        <f>INDEX(helysegnevtar!$A$4:$F$3181,MATCH(tidy!$B1745,helysegnevtar!$A$4:$A$3181,0),6)</f>
        <v>Gönci</v>
      </c>
      <c r="G1745">
        <v>4</v>
      </c>
      <c r="I1745">
        <v>57.14</v>
      </c>
      <c r="J1745">
        <v>104</v>
      </c>
      <c r="K1745">
        <v>32</v>
      </c>
      <c r="L1745">
        <v>32</v>
      </c>
      <c r="M1745">
        <f t="shared" si="137"/>
        <v>64</v>
      </c>
      <c r="N1745">
        <v>56.11</v>
      </c>
      <c r="O1745">
        <v>48.65</v>
      </c>
      <c r="P1745">
        <v>50</v>
      </c>
      <c r="Q1745">
        <v>19.170000000000002</v>
      </c>
      <c r="R1745">
        <v>0.6</v>
      </c>
      <c r="S1745">
        <v>4</v>
      </c>
      <c r="T1745">
        <v>4.5999999999999996</v>
      </c>
      <c r="U1745">
        <v>147523675</v>
      </c>
      <c r="V1745">
        <v>339</v>
      </c>
      <c r="Z1745">
        <v>12.2</v>
      </c>
      <c r="AB1745">
        <v>12</v>
      </c>
      <c r="AC1745" s="38">
        <v>0</v>
      </c>
      <c r="AD1745" s="38">
        <v>-12.2</v>
      </c>
      <c r="AE1745" s="39"/>
      <c r="AF1745" s="38">
        <v>10</v>
      </c>
      <c r="AG1745" s="38">
        <v>13</v>
      </c>
      <c r="AH1745">
        <f t="shared" si="138"/>
        <v>23</v>
      </c>
      <c r="AI1745" s="40">
        <f t="shared" si="139"/>
        <v>35.9375</v>
      </c>
    </row>
    <row r="1746" spans="1:35" ht="15">
      <c r="A1746" t="str">
        <f t="shared" si="135"/>
        <v>2571</v>
      </c>
      <c r="B1746" t="str">
        <f t="shared" si="136"/>
        <v>Moha</v>
      </c>
      <c r="C1746" t="s">
        <v>1744</v>
      </c>
      <c r="D1746" t="str">
        <f>INDEX(helysegnevtar!$A$4:$F$3181,MATCH(tidy!$B1746,helysegnevtar!$A$4:$A$3181,0),3)</f>
        <v>község</v>
      </c>
      <c r="E1746" t="str">
        <f>INDEX(helysegnevtar!$A$4:$F$3181,MATCH(tidy!$B1746,helysegnevtar!$A$4:$A$3181,0),4)</f>
        <v>Fejér</v>
      </c>
      <c r="F1746" t="str">
        <f>INDEX(helysegnevtar!$A$4:$F$3181,MATCH(tidy!$B1746,helysegnevtar!$A$4:$A$3181,0),6)</f>
        <v>Székesfehérvári</v>
      </c>
      <c r="I1746">
        <v>40.99</v>
      </c>
      <c r="J1746">
        <v>555</v>
      </c>
      <c r="K1746">
        <v>175</v>
      </c>
      <c r="L1746">
        <v>217</v>
      </c>
      <c r="M1746">
        <f t="shared" si="137"/>
        <v>392</v>
      </c>
      <c r="N1746">
        <v>18.88</v>
      </c>
      <c r="O1746">
        <v>27.96</v>
      </c>
      <c r="P1746">
        <v>33.33</v>
      </c>
      <c r="Q1746">
        <v>9.8800000000000008</v>
      </c>
      <c r="S1746">
        <v>2.5</v>
      </c>
      <c r="T1746">
        <v>2.5</v>
      </c>
      <c r="U1746">
        <v>1508179571</v>
      </c>
      <c r="V1746">
        <v>1174</v>
      </c>
      <c r="Z1746">
        <v>7.04</v>
      </c>
      <c r="AB1746">
        <v>93</v>
      </c>
      <c r="AC1746" s="38">
        <v>24.65</v>
      </c>
      <c r="AD1746" s="38">
        <v>-7.04</v>
      </c>
      <c r="AE1746" s="39"/>
      <c r="AF1746" s="38">
        <v>26</v>
      </c>
      <c r="AG1746" s="38">
        <v>54</v>
      </c>
      <c r="AH1746">
        <f t="shared" si="138"/>
        <v>80</v>
      </c>
      <c r="AI1746" s="40">
        <f t="shared" si="139"/>
        <v>20.408163265306122</v>
      </c>
    </row>
    <row r="1747" spans="1:35" ht="15">
      <c r="A1747" t="str">
        <f t="shared" si="135"/>
        <v>2395</v>
      </c>
      <c r="B1747" t="str">
        <f t="shared" si="136"/>
        <v>Mohács</v>
      </c>
      <c r="C1747" t="s">
        <v>1745</v>
      </c>
      <c r="D1747" t="str">
        <f>INDEX(helysegnevtar!$A$4:$F$3181,MATCH(tidy!$B1747,helysegnevtar!$A$4:$A$3181,0),3)</f>
        <v>város</v>
      </c>
      <c r="E1747" t="str">
        <f>INDEX(helysegnevtar!$A$4:$F$3181,MATCH(tidy!$B1747,helysegnevtar!$A$4:$A$3181,0),4)</f>
        <v>Baranya</v>
      </c>
      <c r="F1747" t="str">
        <f>INDEX(helysegnevtar!$A$4:$F$3181,MATCH(tidy!$B1747,helysegnevtar!$A$4:$A$3181,0),6)</f>
        <v>Mohácsi</v>
      </c>
      <c r="G1747">
        <v>98</v>
      </c>
      <c r="H1747">
        <v>2.3199999999999998</v>
      </c>
      <c r="I1747">
        <v>59.57</v>
      </c>
      <c r="J1747">
        <v>18202</v>
      </c>
      <c r="K1747">
        <v>5683</v>
      </c>
      <c r="L1747">
        <v>5689</v>
      </c>
      <c r="M1747">
        <f t="shared" si="137"/>
        <v>11372</v>
      </c>
      <c r="N1747">
        <v>66.14</v>
      </c>
      <c r="O1747">
        <v>22.69</v>
      </c>
      <c r="P1747">
        <v>66.5</v>
      </c>
      <c r="Q1747">
        <v>112.23</v>
      </c>
      <c r="R1747">
        <v>2.57</v>
      </c>
      <c r="S1747">
        <v>52.02</v>
      </c>
      <c r="T1747">
        <v>54.59</v>
      </c>
      <c r="U1747">
        <v>32806772577</v>
      </c>
      <c r="V1747">
        <v>40987</v>
      </c>
      <c r="W1747">
        <v>1507</v>
      </c>
      <c r="X1747">
        <v>88</v>
      </c>
      <c r="Y1747">
        <v>89</v>
      </c>
      <c r="Z1747">
        <v>19.22</v>
      </c>
      <c r="AA1747">
        <v>3.66</v>
      </c>
      <c r="AB1747">
        <v>3400</v>
      </c>
      <c r="AC1747" s="38">
        <v>-1.04</v>
      </c>
      <c r="AD1747" s="38">
        <v>-9.26</v>
      </c>
      <c r="AE1747" s="39">
        <v>21.83</v>
      </c>
      <c r="AF1747" s="38">
        <v>1627</v>
      </c>
      <c r="AG1747" s="38">
        <v>2611</v>
      </c>
      <c r="AH1747">
        <f t="shared" si="138"/>
        <v>4238</v>
      </c>
      <c r="AI1747" s="40">
        <f t="shared" si="139"/>
        <v>37.266971508969398</v>
      </c>
    </row>
    <row r="1748" spans="1:35" ht="15">
      <c r="A1748" t="str">
        <f t="shared" si="135"/>
        <v>2791</v>
      </c>
      <c r="B1748" t="str">
        <f t="shared" si="136"/>
        <v>Mohora</v>
      </c>
      <c r="C1748" t="s">
        <v>1746</v>
      </c>
      <c r="D1748" t="str">
        <f>INDEX(helysegnevtar!$A$4:$F$3181,MATCH(tidy!$B1748,helysegnevtar!$A$4:$A$3181,0),3)</f>
        <v>község</v>
      </c>
      <c r="E1748" t="str">
        <f>INDEX(helysegnevtar!$A$4:$F$3181,MATCH(tidy!$B1748,helysegnevtar!$A$4:$A$3181,0),4)</f>
        <v>Nógrád</v>
      </c>
      <c r="F1748" t="str">
        <f>INDEX(helysegnevtar!$A$4:$F$3181,MATCH(tidy!$B1748,helysegnevtar!$A$4:$A$3181,0),6)</f>
        <v>Balassagyarmati</v>
      </c>
      <c r="G1748">
        <v>14</v>
      </c>
      <c r="H1748">
        <v>14.8</v>
      </c>
      <c r="I1748">
        <v>51.89</v>
      </c>
      <c r="J1748">
        <v>972</v>
      </c>
      <c r="K1748">
        <v>307</v>
      </c>
      <c r="L1748">
        <v>323</v>
      </c>
      <c r="M1748">
        <f t="shared" si="137"/>
        <v>630</v>
      </c>
      <c r="N1748">
        <v>65.77</v>
      </c>
      <c r="O1748">
        <v>9.4</v>
      </c>
      <c r="P1748">
        <v>75</v>
      </c>
      <c r="Q1748">
        <v>15.95</v>
      </c>
      <c r="R1748">
        <v>4.1500000000000004</v>
      </c>
      <c r="S1748">
        <v>5.48</v>
      </c>
      <c r="T1748">
        <v>9.6300000000000008</v>
      </c>
      <c r="U1748">
        <v>1820267156</v>
      </c>
      <c r="V1748">
        <v>2157</v>
      </c>
      <c r="Z1748">
        <v>7.64</v>
      </c>
      <c r="AB1748">
        <v>257</v>
      </c>
      <c r="AC1748" s="38">
        <v>20.73</v>
      </c>
      <c r="AD1748" s="38">
        <v>-2.1800000000000002</v>
      </c>
      <c r="AE1748" s="39"/>
      <c r="AF1748" s="38">
        <v>51</v>
      </c>
      <c r="AG1748" s="38">
        <v>86</v>
      </c>
      <c r="AH1748">
        <f t="shared" si="138"/>
        <v>137</v>
      </c>
      <c r="AI1748" s="40">
        <f t="shared" si="139"/>
        <v>21.746031746031747</v>
      </c>
    </row>
    <row r="1749" spans="1:35" ht="15">
      <c r="A1749" t="str">
        <f t="shared" si="135"/>
        <v>2101</v>
      </c>
      <c r="B1749" t="str">
        <f t="shared" si="136"/>
        <v>Molnári</v>
      </c>
      <c r="C1749" t="s">
        <v>1747</v>
      </c>
      <c r="D1749" t="str">
        <f>INDEX(helysegnevtar!$A$4:$F$3181,MATCH(tidy!$B1749,helysegnevtar!$A$4:$A$3181,0),3)</f>
        <v>község</v>
      </c>
      <c r="E1749" t="str">
        <f>INDEX(helysegnevtar!$A$4:$F$3181,MATCH(tidy!$B1749,helysegnevtar!$A$4:$A$3181,0),4)</f>
        <v>Zala</v>
      </c>
      <c r="F1749" t="str">
        <f>INDEX(helysegnevtar!$A$4:$F$3181,MATCH(tidy!$B1749,helysegnevtar!$A$4:$A$3181,0),6)</f>
        <v>Letenyei</v>
      </c>
      <c r="G1749">
        <v>3</v>
      </c>
      <c r="H1749">
        <v>1.1299999999999999</v>
      </c>
      <c r="I1749">
        <v>52.93</v>
      </c>
      <c r="J1749">
        <v>685</v>
      </c>
      <c r="K1749">
        <v>208</v>
      </c>
      <c r="L1749">
        <v>241</v>
      </c>
      <c r="M1749">
        <f t="shared" si="137"/>
        <v>449</v>
      </c>
      <c r="N1749">
        <v>67.7</v>
      </c>
      <c r="O1749">
        <v>16.77</v>
      </c>
      <c r="P1749">
        <v>53.33</v>
      </c>
      <c r="Q1749">
        <v>12.86</v>
      </c>
      <c r="R1749">
        <v>0.4</v>
      </c>
      <c r="S1749">
        <v>1.17</v>
      </c>
      <c r="T1749">
        <v>1.57</v>
      </c>
      <c r="U1749">
        <v>1419144298</v>
      </c>
      <c r="V1749">
        <v>1892</v>
      </c>
      <c r="Z1749">
        <v>7.67</v>
      </c>
      <c r="AB1749">
        <v>181</v>
      </c>
      <c r="AC1749" s="38">
        <v>12.28</v>
      </c>
      <c r="AD1749" s="38">
        <v>-7.67</v>
      </c>
      <c r="AE1749" s="39"/>
      <c r="AF1749" s="38">
        <v>51</v>
      </c>
      <c r="AG1749" s="38">
        <v>90</v>
      </c>
      <c r="AH1749">
        <f t="shared" si="138"/>
        <v>141</v>
      </c>
      <c r="AI1749" s="40">
        <f t="shared" si="139"/>
        <v>31.403118040089083</v>
      </c>
    </row>
    <row r="1750" spans="1:35" ht="15">
      <c r="A1750" t="str">
        <f t="shared" si="135"/>
        <v>329</v>
      </c>
      <c r="B1750" t="str">
        <f t="shared" si="136"/>
        <v>Molnaszecsőd</v>
      </c>
      <c r="C1750" t="s">
        <v>1748</v>
      </c>
      <c r="D1750" t="str">
        <f>INDEX(helysegnevtar!$A$4:$F$3181,MATCH(tidy!$B1750,helysegnevtar!$A$4:$A$3181,0),3)</f>
        <v>község</v>
      </c>
      <c r="E1750" t="str">
        <f>INDEX(helysegnevtar!$A$4:$F$3181,MATCH(tidy!$B1750,helysegnevtar!$A$4:$A$3181,0),4)</f>
        <v>Vas</v>
      </c>
      <c r="F1750" t="str">
        <f>INDEX(helysegnevtar!$A$4:$F$3181,MATCH(tidy!$B1750,helysegnevtar!$A$4:$A$3181,0),6)</f>
        <v>Körmendi</v>
      </c>
      <c r="G1750">
        <v>2</v>
      </c>
      <c r="H1750">
        <v>0.96</v>
      </c>
      <c r="I1750">
        <v>46.72</v>
      </c>
      <c r="J1750">
        <v>430</v>
      </c>
      <c r="K1750">
        <v>133</v>
      </c>
      <c r="L1750">
        <v>163</v>
      </c>
      <c r="M1750">
        <f t="shared" si="137"/>
        <v>296</v>
      </c>
      <c r="N1750">
        <v>32.65</v>
      </c>
      <c r="O1750">
        <v>14.16</v>
      </c>
      <c r="P1750">
        <v>66.67</v>
      </c>
      <c r="Q1750">
        <v>11.69</v>
      </c>
      <c r="R1750">
        <v>4.12</v>
      </c>
      <c r="S1750">
        <v>1.01</v>
      </c>
      <c r="T1750">
        <v>5.13</v>
      </c>
      <c r="U1750">
        <v>1113457164</v>
      </c>
      <c r="V1750">
        <v>849</v>
      </c>
      <c r="Z1750">
        <v>7.39</v>
      </c>
      <c r="AB1750">
        <v>89</v>
      </c>
      <c r="AC1750" s="38">
        <v>-7.39</v>
      </c>
      <c r="AD1750" s="38">
        <v>-4.93</v>
      </c>
      <c r="AE1750" s="39"/>
      <c r="AF1750" s="38">
        <v>31</v>
      </c>
      <c r="AG1750" s="38">
        <v>43</v>
      </c>
      <c r="AH1750">
        <f t="shared" si="138"/>
        <v>74</v>
      </c>
      <c r="AI1750" s="40">
        <f t="shared" si="139"/>
        <v>25</v>
      </c>
    </row>
    <row r="1751" spans="1:35" ht="15">
      <c r="A1751" t="str">
        <f t="shared" si="135"/>
        <v>2952</v>
      </c>
      <c r="B1751" t="str">
        <f t="shared" si="136"/>
        <v>Molvány</v>
      </c>
      <c r="C1751" t="s">
        <v>1749</v>
      </c>
      <c r="D1751" t="str">
        <f>INDEX(helysegnevtar!$A$4:$F$3181,MATCH(tidy!$B1751,helysegnevtar!$A$4:$A$3181,0),3)</f>
        <v>község</v>
      </c>
      <c r="E1751" t="str">
        <f>INDEX(helysegnevtar!$A$4:$F$3181,MATCH(tidy!$B1751,helysegnevtar!$A$4:$A$3181,0),4)</f>
        <v>Baranya</v>
      </c>
      <c r="F1751" t="str">
        <f>INDEX(helysegnevtar!$A$4:$F$3181,MATCH(tidy!$B1751,helysegnevtar!$A$4:$A$3181,0),6)</f>
        <v>Szigetvári</v>
      </c>
      <c r="G1751">
        <v>4</v>
      </c>
      <c r="I1751">
        <v>51.35</v>
      </c>
      <c r="J1751">
        <v>178</v>
      </c>
      <c r="K1751">
        <v>50</v>
      </c>
      <c r="L1751">
        <v>70</v>
      </c>
      <c r="M1751">
        <f t="shared" si="137"/>
        <v>120</v>
      </c>
      <c r="N1751">
        <v>46.37</v>
      </c>
      <c r="O1751">
        <v>9.09</v>
      </c>
      <c r="P1751">
        <v>71.430000000000007</v>
      </c>
      <c r="Q1751">
        <v>13.76</v>
      </c>
      <c r="S1751">
        <v>0.05</v>
      </c>
      <c r="T1751">
        <v>0.05</v>
      </c>
      <c r="U1751">
        <v>338872945</v>
      </c>
      <c r="V1751">
        <v>424</v>
      </c>
      <c r="Z1751">
        <v>16.850000000000001</v>
      </c>
      <c r="AB1751">
        <v>50</v>
      </c>
      <c r="AC1751" s="38">
        <v>39.33</v>
      </c>
      <c r="AD1751" s="38">
        <v>-11.24</v>
      </c>
      <c r="AE1751" s="39"/>
      <c r="AF1751" s="38">
        <v>11</v>
      </c>
      <c r="AG1751" s="38">
        <v>28</v>
      </c>
      <c r="AH1751">
        <f t="shared" si="138"/>
        <v>39</v>
      </c>
      <c r="AI1751" s="40">
        <f t="shared" si="139"/>
        <v>32.5</v>
      </c>
    </row>
    <row r="1752" spans="1:35" ht="15">
      <c r="A1752" t="str">
        <f t="shared" si="135"/>
        <v>901</v>
      </c>
      <c r="B1752" t="str">
        <f t="shared" si="136"/>
        <v>Monaj</v>
      </c>
      <c r="C1752" t="s">
        <v>1750</v>
      </c>
      <c r="D1752" t="str">
        <f>INDEX(helysegnevtar!$A$4:$F$3181,MATCH(tidy!$B1752,helysegnevtar!$A$4:$A$3181,0),3)</f>
        <v>község</v>
      </c>
      <c r="E1752" t="str">
        <f>INDEX(helysegnevtar!$A$4:$F$3181,MATCH(tidy!$B1752,helysegnevtar!$A$4:$A$3181,0),4)</f>
        <v>Borsod-Abaúj-Zemplén</v>
      </c>
      <c r="F1752" t="str">
        <f>INDEX(helysegnevtar!$A$4:$F$3181,MATCH(tidy!$B1752,helysegnevtar!$A$4:$A$3181,0),6)</f>
        <v>Szikszói</v>
      </c>
      <c r="G1752">
        <v>33</v>
      </c>
      <c r="H1752">
        <v>22.4</v>
      </c>
      <c r="I1752">
        <v>63.82</v>
      </c>
      <c r="J1752">
        <v>259</v>
      </c>
      <c r="K1752">
        <v>74</v>
      </c>
      <c r="L1752">
        <v>89</v>
      </c>
      <c r="M1752">
        <f t="shared" si="137"/>
        <v>163</v>
      </c>
      <c r="N1752">
        <v>39.409999999999997</v>
      </c>
      <c r="O1752">
        <v>8.4</v>
      </c>
      <c r="P1752">
        <v>52.94</v>
      </c>
      <c r="Q1752">
        <v>11.53</v>
      </c>
      <c r="R1752">
        <v>1.85</v>
      </c>
      <c r="S1752">
        <v>3.17</v>
      </c>
      <c r="T1752">
        <v>5.0199999999999996</v>
      </c>
      <c r="U1752">
        <v>359829170</v>
      </c>
      <c r="V1752">
        <v>481</v>
      </c>
      <c r="Z1752">
        <v>23.48</v>
      </c>
      <c r="AA1752">
        <v>27.27</v>
      </c>
      <c r="AB1752">
        <v>62</v>
      </c>
      <c r="AC1752" s="38">
        <v>-27.4</v>
      </c>
      <c r="AD1752" s="38">
        <v>11.74</v>
      </c>
      <c r="AE1752" s="39"/>
      <c r="AF1752" s="38">
        <v>14</v>
      </c>
      <c r="AG1752" s="38">
        <v>13</v>
      </c>
      <c r="AH1752">
        <f t="shared" si="138"/>
        <v>27</v>
      </c>
      <c r="AI1752" s="40">
        <f t="shared" si="139"/>
        <v>16.564417177914109</v>
      </c>
    </row>
    <row r="1753" spans="1:35" ht="15">
      <c r="A1753" t="str">
        <f t="shared" si="135"/>
        <v>782</v>
      </c>
      <c r="B1753" t="str">
        <f t="shared" si="136"/>
        <v>Monok</v>
      </c>
      <c r="C1753" t="s">
        <v>1751</v>
      </c>
      <c r="D1753" t="str">
        <f>INDEX(helysegnevtar!$A$4:$F$3181,MATCH(tidy!$B1753,helysegnevtar!$A$4:$A$3181,0),3)</f>
        <v>község</v>
      </c>
      <c r="E1753" t="str">
        <f>INDEX(helysegnevtar!$A$4:$F$3181,MATCH(tidy!$B1753,helysegnevtar!$A$4:$A$3181,0),4)</f>
        <v>Borsod-Abaúj-Zemplén</v>
      </c>
      <c r="F1753" t="str">
        <f>INDEX(helysegnevtar!$A$4:$F$3181,MATCH(tidy!$B1753,helysegnevtar!$A$4:$A$3181,0),6)</f>
        <v>Szerencsi</v>
      </c>
      <c r="G1753">
        <v>77</v>
      </c>
      <c r="H1753">
        <v>10.17</v>
      </c>
      <c r="I1753">
        <v>56.46</v>
      </c>
      <c r="J1753">
        <v>1527</v>
      </c>
      <c r="K1753">
        <v>468</v>
      </c>
      <c r="L1753">
        <v>513</v>
      </c>
      <c r="M1753">
        <f t="shared" si="137"/>
        <v>981</v>
      </c>
      <c r="N1753">
        <v>44.65</v>
      </c>
      <c r="O1753">
        <v>10.66</v>
      </c>
      <c r="P1753">
        <v>60.45</v>
      </c>
      <c r="Q1753">
        <v>41.96</v>
      </c>
      <c r="S1753">
        <v>12.4</v>
      </c>
      <c r="T1753">
        <v>12.4</v>
      </c>
      <c r="U1753">
        <v>2024702970</v>
      </c>
      <c r="V1753">
        <v>4072</v>
      </c>
      <c r="W1753">
        <v>55</v>
      </c>
      <c r="X1753">
        <v>28</v>
      </c>
      <c r="Y1753">
        <v>23</v>
      </c>
      <c r="Z1753">
        <v>6.9</v>
      </c>
      <c r="AB1753">
        <v>432</v>
      </c>
      <c r="AC1753" s="38">
        <v>9.66</v>
      </c>
      <c r="AD1753" s="38">
        <v>-8.9700000000000006</v>
      </c>
      <c r="AE1753" s="39">
        <v>0</v>
      </c>
      <c r="AF1753" s="38">
        <v>107</v>
      </c>
      <c r="AG1753" s="38">
        <v>172</v>
      </c>
      <c r="AH1753">
        <f t="shared" si="138"/>
        <v>279</v>
      </c>
      <c r="AI1753" s="40">
        <f t="shared" si="139"/>
        <v>28.440366972477065</v>
      </c>
    </row>
    <row r="1754" spans="1:35" ht="15">
      <c r="A1754" t="str">
        <f t="shared" si="135"/>
        <v>1055</v>
      </c>
      <c r="B1754" t="str">
        <f t="shared" si="136"/>
        <v>Monor</v>
      </c>
      <c r="C1754" t="s">
        <v>1752</v>
      </c>
      <c r="D1754" t="str">
        <f>INDEX(helysegnevtar!$A$4:$F$3181,MATCH(tidy!$B1754,helysegnevtar!$A$4:$A$3181,0),3)</f>
        <v>város</v>
      </c>
      <c r="E1754" t="str">
        <f>INDEX(helysegnevtar!$A$4:$F$3181,MATCH(tidy!$B1754,helysegnevtar!$A$4:$A$3181,0),4)</f>
        <v>Pest</v>
      </c>
      <c r="F1754" t="str">
        <f>INDEX(helysegnevtar!$A$4:$F$3181,MATCH(tidy!$B1754,helysegnevtar!$A$4:$A$3181,0),6)</f>
        <v>Monori</v>
      </c>
      <c r="G1754">
        <v>38</v>
      </c>
      <c r="H1754">
        <v>2.67</v>
      </c>
      <c r="I1754">
        <v>48.97</v>
      </c>
      <c r="J1754">
        <v>19107</v>
      </c>
      <c r="K1754">
        <v>6187</v>
      </c>
      <c r="L1754">
        <v>6419</v>
      </c>
      <c r="M1754">
        <f t="shared" si="137"/>
        <v>12606</v>
      </c>
      <c r="N1754">
        <v>46.46</v>
      </c>
      <c r="O1754">
        <v>21.66</v>
      </c>
      <c r="P1754">
        <v>42.01</v>
      </c>
      <c r="Q1754">
        <v>46.79</v>
      </c>
      <c r="R1754">
        <v>31.2</v>
      </c>
      <c r="S1754">
        <v>64.06</v>
      </c>
      <c r="T1754">
        <v>95.26</v>
      </c>
      <c r="U1754">
        <v>47741116873</v>
      </c>
      <c r="V1754">
        <v>40973</v>
      </c>
      <c r="W1754">
        <v>1580</v>
      </c>
      <c r="X1754">
        <v>113</v>
      </c>
      <c r="Y1754">
        <v>33</v>
      </c>
      <c r="Z1754">
        <v>14.97</v>
      </c>
      <c r="AA1754">
        <v>3.18</v>
      </c>
      <c r="AB1754">
        <v>3367</v>
      </c>
      <c r="AC1754" s="38">
        <v>15.08</v>
      </c>
      <c r="AD1754" s="38">
        <v>-3.29</v>
      </c>
      <c r="AE1754" s="39">
        <v>10.76</v>
      </c>
      <c r="AF1754" s="38">
        <v>1178</v>
      </c>
      <c r="AG1754" s="38">
        <v>2004</v>
      </c>
      <c r="AH1754">
        <f t="shared" si="138"/>
        <v>3182</v>
      </c>
      <c r="AI1754" s="40">
        <f t="shared" si="139"/>
        <v>25.241948278597491</v>
      </c>
    </row>
    <row r="1755" spans="1:35" ht="15">
      <c r="A1755" t="str">
        <f t="shared" si="135"/>
        <v>3439</v>
      </c>
      <c r="B1755" t="str">
        <f t="shared" si="136"/>
        <v>Monorierdő</v>
      </c>
      <c r="C1755" t="s">
        <v>1753</v>
      </c>
      <c r="D1755" t="str">
        <f>INDEX(helysegnevtar!$A$4:$F$3181,MATCH(tidy!$B1755,helysegnevtar!$A$4:$A$3181,0),3)</f>
        <v>község</v>
      </c>
      <c r="E1755" t="str">
        <f>INDEX(helysegnevtar!$A$4:$F$3181,MATCH(tidy!$B1755,helysegnevtar!$A$4:$A$3181,0),4)</f>
        <v>Pest</v>
      </c>
      <c r="F1755" t="str">
        <f>INDEX(helysegnevtar!$A$4:$F$3181,MATCH(tidy!$B1755,helysegnevtar!$A$4:$A$3181,0),6)</f>
        <v>Monori</v>
      </c>
      <c r="G1755">
        <v>3</v>
      </c>
      <c r="H1755">
        <v>1.9</v>
      </c>
      <c r="I1755">
        <v>46</v>
      </c>
      <c r="J1755">
        <v>5246</v>
      </c>
      <c r="K1755">
        <v>1729</v>
      </c>
      <c r="L1755">
        <v>1834</v>
      </c>
      <c r="M1755">
        <f t="shared" si="137"/>
        <v>3563</v>
      </c>
      <c r="N1755">
        <v>51.58</v>
      </c>
      <c r="O1755">
        <v>15.72</v>
      </c>
      <c r="P1755">
        <v>50.65</v>
      </c>
      <c r="Q1755">
        <v>15.07</v>
      </c>
      <c r="R1755">
        <v>21.19</v>
      </c>
      <c r="S1755">
        <v>12.8</v>
      </c>
      <c r="T1755">
        <v>33.99</v>
      </c>
      <c r="U1755">
        <v>12107543542</v>
      </c>
      <c r="V1755">
        <v>11409</v>
      </c>
      <c r="W1755">
        <v>311</v>
      </c>
      <c r="Z1755">
        <v>11.15</v>
      </c>
      <c r="AA1755">
        <v>2.56</v>
      </c>
      <c r="AB1755">
        <v>1035</v>
      </c>
      <c r="AC1755" s="38">
        <v>17.329999999999998</v>
      </c>
      <c r="AD1755" s="38">
        <v>2.79</v>
      </c>
      <c r="AE1755" s="39">
        <v>0.64</v>
      </c>
      <c r="AF1755" s="38">
        <v>315</v>
      </c>
      <c r="AG1755" s="38">
        <v>464</v>
      </c>
      <c r="AH1755">
        <f t="shared" si="138"/>
        <v>779</v>
      </c>
      <c r="AI1755" s="40">
        <f t="shared" si="139"/>
        <v>21.86359809149593</v>
      </c>
    </row>
    <row r="1756" spans="1:35" ht="15">
      <c r="A1756" t="str">
        <f t="shared" si="135"/>
        <v>3156</v>
      </c>
      <c r="B1756" t="str">
        <f t="shared" si="136"/>
        <v>Mónosbél</v>
      </c>
      <c r="C1756" t="s">
        <v>1754</v>
      </c>
      <c r="D1756" t="str">
        <f>INDEX(helysegnevtar!$A$4:$F$3181,MATCH(tidy!$B1756,helysegnevtar!$A$4:$A$3181,0),3)</f>
        <v>község</v>
      </c>
      <c r="E1756" t="str">
        <f>INDEX(helysegnevtar!$A$4:$F$3181,MATCH(tidy!$B1756,helysegnevtar!$A$4:$A$3181,0),4)</f>
        <v>Heves</v>
      </c>
      <c r="F1756" t="str">
        <f>INDEX(helysegnevtar!$A$4:$F$3181,MATCH(tidy!$B1756,helysegnevtar!$A$4:$A$3181,0),6)</f>
        <v>Bélapátfalvai</v>
      </c>
      <c r="G1756">
        <v>3</v>
      </c>
      <c r="H1756">
        <v>3.93</v>
      </c>
      <c r="I1756">
        <v>57.03</v>
      </c>
      <c r="J1756">
        <v>403</v>
      </c>
      <c r="K1756">
        <v>125</v>
      </c>
      <c r="L1756">
        <v>141</v>
      </c>
      <c r="M1756">
        <f t="shared" si="137"/>
        <v>266</v>
      </c>
      <c r="N1756">
        <v>18.45</v>
      </c>
      <c r="O1756">
        <v>13.97</v>
      </c>
      <c r="P1756">
        <v>42.86</v>
      </c>
      <c r="Q1756">
        <v>13.78</v>
      </c>
      <c r="R1756">
        <v>1.0900000000000001</v>
      </c>
      <c r="S1756">
        <v>3.81</v>
      </c>
      <c r="T1756">
        <v>4.9000000000000004</v>
      </c>
      <c r="U1756">
        <v>687526953</v>
      </c>
      <c r="V1756">
        <v>982</v>
      </c>
      <c r="Z1756">
        <v>19.68</v>
      </c>
      <c r="AB1756">
        <v>101</v>
      </c>
      <c r="AC1756" s="38">
        <v>-9.84</v>
      </c>
      <c r="AD1756" s="38">
        <v>2.46</v>
      </c>
      <c r="AE1756" s="39"/>
      <c r="AF1756" s="38">
        <v>27</v>
      </c>
      <c r="AG1756" s="38">
        <v>49</v>
      </c>
      <c r="AH1756">
        <f t="shared" si="138"/>
        <v>76</v>
      </c>
      <c r="AI1756" s="40">
        <f t="shared" si="139"/>
        <v>28.571428571428569</v>
      </c>
    </row>
    <row r="1757" spans="1:35" ht="15">
      <c r="A1757" t="str">
        <f t="shared" si="135"/>
        <v>2404</v>
      </c>
      <c r="B1757" t="str">
        <f t="shared" si="136"/>
        <v>Monostorapáti</v>
      </c>
      <c r="C1757" t="s">
        <v>1755</v>
      </c>
      <c r="D1757" t="str">
        <f>INDEX(helysegnevtar!$A$4:$F$3181,MATCH(tidy!$B1757,helysegnevtar!$A$4:$A$3181,0),3)</f>
        <v>község</v>
      </c>
      <c r="E1757" t="str">
        <f>INDEX(helysegnevtar!$A$4:$F$3181,MATCH(tidy!$B1757,helysegnevtar!$A$4:$A$3181,0),4)</f>
        <v>Veszprém</v>
      </c>
      <c r="F1757" t="str">
        <f>INDEX(helysegnevtar!$A$4:$F$3181,MATCH(tidy!$B1757,helysegnevtar!$A$4:$A$3181,0),6)</f>
        <v>Tapolcai</v>
      </c>
      <c r="G1757">
        <v>5</v>
      </c>
      <c r="H1757">
        <v>2.77</v>
      </c>
      <c r="I1757">
        <v>56.49</v>
      </c>
      <c r="J1757">
        <v>1180</v>
      </c>
      <c r="K1757">
        <v>366</v>
      </c>
      <c r="L1757">
        <v>392</v>
      </c>
      <c r="M1757">
        <f t="shared" si="137"/>
        <v>758</v>
      </c>
      <c r="N1757">
        <v>42.26</v>
      </c>
      <c r="O1757">
        <v>17.07</v>
      </c>
      <c r="P1757">
        <v>26.32</v>
      </c>
      <c r="Q1757">
        <v>25.59</v>
      </c>
      <c r="R1757">
        <v>1.1200000000000001</v>
      </c>
      <c r="S1757">
        <v>5.49</v>
      </c>
      <c r="T1757">
        <v>6.61</v>
      </c>
      <c r="U1757">
        <v>2331565934</v>
      </c>
      <c r="V1757">
        <v>2946</v>
      </c>
      <c r="W1757">
        <v>129</v>
      </c>
      <c r="X1757">
        <v>5</v>
      </c>
      <c r="Y1757">
        <v>17</v>
      </c>
      <c r="Z1757">
        <v>4.5</v>
      </c>
      <c r="AB1757">
        <v>227</v>
      </c>
      <c r="AC1757" s="38">
        <v>4.5</v>
      </c>
      <c r="AD1757" s="38">
        <v>-2.7</v>
      </c>
      <c r="AE1757" s="39">
        <v>30.23</v>
      </c>
      <c r="AF1757" s="38">
        <v>90</v>
      </c>
      <c r="AG1757" s="38">
        <v>119</v>
      </c>
      <c r="AH1757">
        <f t="shared" si="138"/>
        <v>209</v>
      </c>
      <c r="AI1757" s="40">
        <f t="shared" si="139"/>
        <v>27.572559366754618</v>
      </c>
    </row>
    <row r="1758" spans="1:35" ht="15">
      <c r="A1758" t="str">
        <f t="shared" si="135"/>
        <v>2589</v>
      </c>
      <c r="B1758" t="str">
        <f t="shared" si="136"/>
        <v>Monostorpályi</v>
      </c>
      <c r="C1758" t="s">
        <v>1756</v>
      </c>
      <c r="D1758" t="str">
        <f>INDEX(helysegnevtar!$A$4:$F$3181,MATCH(tidy!$B1758,helysegnevtar!$A$4:$A$3181,0),3)</f>
        <v>község</v>
      </c>
      <c r="E1758" t="str">
        <f>INDEX(helysegnevtar!$A$4:$F$3181,MATCH(tidy!$B1758,helysegnevtar!$A$4:$A$3181,0),4)</f>
        <v>Hajdú-Bihar</v>
      </c>
      <c r="F1758" t="str">
        <f>INDEX(helysegnevtar!$A$4:$F$3181,MATCH(tidy!$B1758,helysegnevtar!$A$4:$A$3181,0),6)</f>
        <v>Derecskei</v>
      </c>
      <c r="G1758">
        <v>43</v>
      </c>
      <c r="H1758">
        <v>0.38</v>
      </c>
      <c r="I1758">
        <v>55.42</v>
      </c>
      <c r="J1758">
        <v>2253</v>
      </c>
      <c r="K1758">
        <v>729</v>
      </c>
      <c r="L1758">
        <v>728</v>
      </c>
      <c r="M1758">
        <f t="shared" si="137"/>
        <v>1457</v>
      </c>
      <c r="N1758">
        <v>27.86</v>
      </c>
      <c r="O1758">
        <v>13.41</v>
      </c>
      <c r="P1758">
        <v>66</v>
      </c>
      <c r="Q1758">
        <v>44.44</v>
      </c>
      <c r="R1758">
        <v>16.18</v>
      </c>
      <c r="S1758">
        <v>10.15</v>
      </c>
      <c r="T1758">
        <v>26.33</v>
      </c>
      <c r="U1758">
        <v>3733204927</v>
      </c>
      <c r="V1758">
        <v>5762</v>
      </c>
      <c r="W1758">
        <v>147</v>
      </c>
      <c r="Y1758">
        <v>5</v>
      </c>
      <c r="Z1758">
        <v>4.28</v>
      </c>
      <c r="AA1758">
        <v>9.49</v>
      </c>
      <c r="AB1758">
        <v>508</v>
      </c>
      <c r="AC1758" s="38">
        <v>25.68</v>
      </c>
      <c r="AD1758" s="38">
        <v>3.33</v>
      </c>
      <c r="AE1758" s="39">
        <v>18.37</v>
      </c>
      <c r="AF1758" s="38">
        <v>154</v>
      </c>
      <c r="AG1758" s="38">
        <v>251</v>
      </c>
      <c r="AH1758">
        <f t="shared" si="138"/>
        <v>405</v>
      </c>
      <c r="AI1758" s="40">
        <f t="shared" si="139"/>
        <v>27.796842827728206</v>
      </c>
    </row>
    <row r="1759" spans="1:35" ht="15">
      <c r="A1759" t="str">
        <f t="shared" si="135"/>
        <v>2251</v>
      </c>
      <c r="B1759" t="str">
        <f t="shared" si="136"/>
        <v>Monoszló</v>
      </c>
      <c r="C1759" t="s">
        <v>1757</v>
      </c>
      <c r="D1759" t="str">
        <f>INDEX(helysegnevtar!$A$4:$F$3181,MATCH(tidy!$B1759,helysegnevtar!$A$4:$A$3181,0),3)</f>
        <v>község</v>
      </c>
      <c r="E1759" t="str">
        <f>INDEX(helysegnevtar!$A$4:$F$3181,MATCH(tidy!$B1759,helysegnevtar!$A$4:$A$3181,0),4)</f>
        <v>Veszprém</v>
      </c>
      <c r="F1759" t="str">
        <f>INDEX(helysegnevtar!$A$4:$F$3181,MATCH(tidy!$B1759,helysegnevtar!$A$4:$A$3181,0),6)</f>
        <v>Balatonfüredi</v>
      </c>
      <c r="G1759">
        <v>1</v>
      </c>
      <c r="I1759">
        <v>47.14</v>
      </c>
      <c r="J1759">
        <v>126</v>
      </c>
      <c r="K1759">
        <v>39</v>
      </c>
      <c r="L1759">
        <v>44</v>
      </c>
      <c r="M1759">
        <f t="shared" si="137"/>
        <v>83</v>
      </c>
      <c r="N1759">
        <v>44.54</v>
      </c>
      <c r="O1759">
        <v>21.43</v>
      </c>
      <c r="P1759">
        <v>75</v>
      </c>
      <c r="Q1759">
        <v>7.46</v>
      </c>
      <c r="R1759">
        <v>1.06</v>
      </c>
      <c r="S1759">
        <v>1.04</v>
      </c>
      <c r="T1759">
        <v>2.1</v>
      </c>
      <c r="U1759">
        <v>289359115</v>
      </c>
      <c r="V1759">
        <v>223</v>
      </c>
      <c r="Z1759">
        <v>19.8</v>
      </c>
      <c r="AA1759">
        <v>10.94</v>
      </c>
      <c r="AB1759">
        <v>19</v>
      </c>
      <c r="AC1759" s="38">
        <v>0</v>
      </c>
      <c r="AD1759" s="38">
        <v>-9.9</v>
      </c>
      <c r="AE1759" s="39"/>
      <c r="AF1759" s="38">
        <v>10</v>
      </c>
      <c r="AG1759" s="38">
        <v>16</v>
      </c>
      <c r="AH1759">
        <f t="shared" si="138"/>
        <v>26</v>
      </c>
      <c r="AI1759" s="40">
        <f t="shared" si="139"/>
        <v>31.325301204819279</v>
      </c>
    </row>
    <row r="1760" spans="1:35" ht="15">
      <c r="A1760" t="str">
        <f t="shared" si="135"/>
        <v>1602</v>
      </c>
      <c r="B1760" t="str">
        <f t="shared" si="136"/>
        <v>Monyoród</v>
      </c>
      <c r="C1760" t="s">
        <v>1758</v>
      </c>
      <c r="D1760" t="str">
        <f>INDEX(helysegnevtar!$A$4:$F$3181,MATCH(tidy!$B1760,helysegnevtar!$A$4:$A$3181,0),3)</f>
        <v>község</v>
      </c>
      <c r="E1760" t="str">
        <f>INDEX(helysegnevtar!$A$4:$F$3181,MATCH(tidy!$B1760,helysegnevtar!$A$4:$A$3181,0),4)</f>
        <v>Baranya</v>
      </c>
      <c r="F1760" t="str">
        <f>INDEX(helysegnevtar!$A$4:$F$3181,MATCH(tidy!$B1760,helysegnevtar!$A$4:$A$3181,0),6)</f>
        <v>Bólyi</v>
      </c>
      <c r="G1760">
        <v>2</v>
      </c>
      <c r="H1760">
        <v>4.17</v>
      </c>
      <c r="I1760">
        <v>34.090000000000003</v>
      </c>
      <c r="J1760">
        <v>198</v>
      </c>
      <c r="K1760">
        <v>61</v>
      </c>
      <c r="L1760">
        <v>90</v>
      </c>
      <c r="M1760">
        <f t="shared" si="137"/>
        <v>151</v>
      </c>
      <c r="N1760">
        <v>26.17</v>
      </c>
      <c r="O1760">
        <v>18.57</v>
      </c>
      <c r="P1760">
        <v>70</v>
      </c>
      <c r="Q1760">
        <v>7.12</v>
      </c>
      <c r="R1760">
        <v>0.14000000000000001</v>
      </c>
      <c r="S1760">
        <v>0.06</v>
      </c>
      <c r="T1760">
        <v>0.2</v>
      </c>
      <c r="U1760">
        <v>244010568</v>
      </c>
      <c r="V1760">
        <v>369</v>
      </c>
      <c r="Z1760">
        <v>5.76</v>
      </c>
      <c r="AA1760">
        <v>7.53</v>
      </c>
      <c r="AB1760">
        <v>59</v>
      </c>
      <c r="AC1760" s="38">
        <v>11.53</v>
      </c>
      <c r="AD1760" s="38">
        <v>-11.53</v>
      </c>
      <c r="AE1760" s="39"/>
      <c r="AF1760" s="38">
        <v>8</v>
      </c>
      <c r="AG1760" s="38">
        <v>20</v>
      </c>
      <c r="AH1760">
        <f t="shared" si="138"/>
        <v>28</v>
      </c>
      <c r="AI1760" s="40">
        <f t="shared" si="139"/>
        <v>18.543046357615893</v>
      </c>
    </row>
    <row r="1761" spans="1:35" ht="15">
      <c r="A1761" t="str">
        <f t="shared" si="135"/>
        <v>1848</v>
      </c>
      <c r="B1761" t="str">
        <f t="shared" si="136"/>
        <v>Mór</v>
      </c>
      <c r="C1761" t="s">
        <v>1759</v>
      </c>
      <c r="D1761" t="str">
        <f>INDEX(helysegnevtar!$A$4:$F$3181,MATCH(tidy!$B1761,helysegnevtar!$A$4:$A$3181,0),3)</f>
        <v>város</v>
      </c>
      <c r="E1761" t="str">
        <f>INDEX(helysegnevtar!$A$4:$F$3181,MATCH(tidy!$B1761,helysegnevtar!$A$4:$A$3181,0),4)</f>
        <v>Fejér</v>
      </c>
      <c r="F1761" t="str">
        <f>INDEX(helysegnevtar!$A$4:$F$3181,MATCH(tidy!$B1761,helysegnevtar!$A$4:$A$3181,0),6)</f>
        <v>Móri</v>
      </c>
      <c r="G1761">
        <v>17</v>
      </c>
      <c r="H1761">
        <v>0.98</v>
      </c>
      <c r="I1761">
        <v>52.5</v>
      </c>
      <c r="J1761">
        <v>13534</v>
      </c>
      <c r="K1761">
        <v>4295</v>
      </c>
      <c r="L1761">
        <v>4428</v>
      </c>
      <c r="M1761">
        <f t="shared" si="137"/>
        <v>8723</v>
      </c>
      <c r="N1761">
        <v>32.619999999999997</v>
      </c>
      <c r="O1761">
        <v>21.26</v>
      </c>
      <c r="P1761">
        <v>42.47</v>
      </c>
      <c r="Q1761">
        <v>108.61</v>
      </c>
      <c r="R1761">
        <v>2.93</v>
      </c>
      <c r="S1761">
        <v>55.55</v>
      </c>
      <c r="T1761">
        <v>58.48</v>
      </c>
      <c r="U1761">
        <v>34615212713</v>
      </c>
      <c r="V1761">
        <v>29667</v>
      </c>
      <c r="W1761">
        <v>1488</v>
      </c>
      <c r="X1761">
        <v>31</v>
      </c>
      <c r="Y1761">
        <v>27</v>
      </c>
      <c r="Z1761">
        <v>9.15</v>
      </c>
      <c r="AA1761">
        <v>1.47</v>
      </c>
      <c r="AB1761">
        <v>2772</v>
      </c>
      <c r="AC1761" s="38">
        <v>-5.68</v>
      </c>
      <c r="AD1761" s="38">
        <v>-2.88</v>
      </c>
      <c r="AE1761" s="39">
        <v>24.73</v>
      </c>
      <c r="AF1761" s="38">
        <v>1015</v>
      </c>
      <c r="AG1761" s="38">
        <v>1620</v>
      </c>
      <c r="AH1761">
        <f t="shared" si="138"/>
        <v>2635</v>
      </c>
      <c r="AI1761" s="40">
        <f t="shared" si="139"/>
        <v>30.207497420612171</v>
      </c>
    </row>
    <row r="1762" spans="1:35" ht="15">
      <c r="A1762" t="str">
        <f t="shared" si="135"/>
        <v>2070</v>
      </c>
      <c r="B1762" t="str">
        <f t="shared" si="136"/>
        <v>Mórágy</v>
      </c>
      <c r="C1762" t="s">
        <v>1760</v>
      </c>
      <c r="D1762" t="str">
        <f>INDEX(helysegnevtar!$A$4:$F$3181,MATCH(tidy!$B1762,helysegnevtar!$A$4:$A$3181,0),3)</f>
        <v>község</v>
      </c>
      <c r="E1762" t="str">
        <f>INDEX(helysegnevtar!$A$4:$F$3181,MATCH(tidy!$B1762,helysegnevtar!$A$4:$A$3181,0),4)</f>
        <v>Tolna</v>
      </c>
      <c r="F1762" t="str">
        <f>INDEX(helysegnevtar!$A$4:$F$3181,MATCH(tidy!$B1762,helysegnevtar!$A$4:$A$3181,0),6)</f>
        <v>Bonyhádi</v>
      </c>
      <c r="G1762">
        <v>6</v>
      </c>
      <c r="H1762">
        <v>4.9800000000000004</v>
      </c>
      <c r="I1762">
        <v>51.26</v>
      </c>
      <c r="J1762">
        <v>731</v>
      </c>
      <c r="K1762">
        <v>220</v>
      </c>
      <c r="L1762">
        <v>251</v>
      </c>
      <c r="M1762">
        <f t="shared" si="137"/>
        <v>471</v>
      </c>
      <c r="N1762">
        <v>19.3</v>
      </c>
      <c r="O1762">
        <v>15.56</v>
      </c>
      <c r="P1762">
        <v>65</v>
      </c>
      <c r="Q1762">
        <v>17.61</v>
      </c>
      <c r="R1762">
        <v>4.49</v>
      </c>
      <c r="S1762">
        <v>6.31</v>
      </c>
      <c r="T1762">
        <v>10.8</v>
      </c>
      <c r="U1762">
        <v>1036292404</v>
      </c>
      <c r="V1762">
        <v>1792</v>
      </c>
      <c r="W1762">
        <v>43</v>
      </c>
      <c r="Y1762">
        <v>12</v>
      </c>
      <c r="Z1762">
        <v>7.48</v>
      </c>
      <c r="AA1762">
        <v>10.14</v>
      </c>
      <c r="AB1762">
        <v>206</v>
      </c>
      <c r="AC1762" s="38">
        <v>0</v>
      </c>
      <c r="AD1762" s="38">
        <v>-11.97</v>
      </c>
      <c r="AE1762" s="39">
        <v>18.600000000000001</v>
      </c>
      <c r="AF1762" s="38">
        <v>80</v>
      </c>
      <c r="AG1762" s="38">
        <v>84</v>
      </c>
      <c r="AH1762">
        <f t="shared" si="138"/>
        <v>164</v>
      </c>
      <c r="AI1762" s="40">
        <f t="shared" si="139"/>
        <v>34.819532908704879</v>
      </c>
    </row>
    <row r="1763" spans="1:35" ht="15">
      <c r="A1763" t="str">
        <f t="shared" si="135"/>
        <v>434</v>
      </c>
      <c r="B1763" t="str">
        <f t="shared" si="136"/>
        <v>Mórahalom</v>
      </c>
      <c r="C1763" t="s">
        <v>1761</v>
      </c>
      <c r="D1763" t="str">
        <f>INDEX(helysegnevtar!$A$4:$F$3181,MATCH(tidy!$B1763,helysegnevtar!$A$4:$A$3181,0),3)</f>
        <v>város</v>
      </c>
      <c r="E1763" t="str">
        <f>INDEX(helysegnevtar!$A$4:$F$3181,MATCH(tidy!$B1763,helysegnevtar!$A$4:$A$3181,0),4)</f>
        <v>Csongrád-Csanád</v>
      </c>
      <c r="F1763" t="str">
        <f>INDEX(helysegnevtar!$A$4:$F$3181,MATCH(tidy!$B1763,helysegnevtar!$A$4:$A$3181,0),6)</f>
        <v>Mórahalmi</v>
      </c>
      <c r="G1763">
        <v>38</v>
      </c>
      <c r="H1763">
        <v>0.16</v>
      </c>
      <c r="I1763">
        <v>57.97</v>
      </c>
      <c r="J1763">
        <v>6580</v>
      </c>
      <c r="K1763">
        <v>2070</v>
      </c>
      <c r="L1763">
        <v>2108</v>
      </c>
      <c r="M1763">
        <f t="shared" si="137"/>
        <v>4178</v>
      </c>
      <c r="N1763">
        <v>23.02</v>
      </c>
      <c r="O1763">
        <v>22.09</v>
      </c>
      <c r="P1763">
        <v>24.59</v>
      </c>
      <c r="Q1763">
        <v>83.14</v>
      </c>
      <c r="R1763">
        <v>5.23</v>
      </c>
      <c r="S1763">
        <v>40.119999999999997</v>
      </c>
      <c r="T1763">
        <v>45.35</v>
      </c>
      <c r="U1763">
        <v>11329651835</v>
      </c>
      <c r="V1763">
        <v>15488</v>
      </c>
      <c r="W1763">
        <v>562</v>
      </c>
      <c r="X1763">
        <v>5</v>
      </c>
      <c r="Y1763">
        <v>8</v>
      </c>
      <c r="Z1763">
        <v>22.16</v>
      </c>
      <c r="AA1763">
        <v>7.92</v>
      </c>
      <c r="AB1763">
        <v>1335</v>
      </c>
      <c r="AC1763" s="38">
        <v>13.1</v>
      </c>
      <c r="AD1763" s="38">
        <v>-7.28</v>
      </c>
      <c r="AE1763" s="39">
        <v>22.24</v>
      </c>
      <c r="AF1763" s="38">
        <v>539</v>
      </c>
      <c r="AG1763" s="38">
        <v>807</v>
      </c>
      <c r="AH1763">
        <f t="shared" si="138"/>
        <v>1346</v>
      </c>
      <c r="AI1763" s="40">
        <f t="shared" si="139"/>
        <v>32.216371469602677</v>
      </c>
    </row>
    <row r="1764" spans="1:35" ht="15">
      <c r="A1764" t="str">
        <f t="shared" si="135"/>
        <v>3409</v>
      </c>
      <c r="B1764" t="str">
        <f t="shared" si="136"/>
        <v>Móricgát</v>
      </c>
      <c r="C1764" t="s">
        <v>1762</v>
      </c>
      <c r="D1764" t="str">
        <f>INDEX(helysegnevtar!$A$4:$F$3181,MATCH(tidy!$B1764,helysegnevtar!$A$4:$A$3181,0),3)</f>
        <v>község</v>
      </c>
      <c r="E1764" t="str">
        <f>INDEX(helysegnevtar!$A$4:$F$3181,MATCH(tidy!$B1764,helysegnevtar!$A$4:$A$3181,0),4)</f>
        <v>Bács-Kiskun</v>
      </c>
      <c r="F1764" t="str">
        <f>INDEX(helysegnevtar!$A$4:$F$3181,MATCH(tidy!$B1764,helysegnevtar!$A$4:$A$3181,0),6)</f>
        <v>Kiskunmajsai</v>
      </c>
      <c r="G1764">
        <v>7</v>
      </c>
      <c r="I1764">
        <v>63.1</v>
      </c>
      <c r="J1764">
        <v>462</v>
      </c>
      <c r="K1764">
        <v>126</v>
      </c>
      <c r="L1764">
        <v>151</v>
      </c>
      <c r="M1764">
        <f t="shared" si="137"/>
        <v>277</v>
      </c>
      <c r="N1764">
        <v>40.31</v>
      </c>
      <c r="O1764">
        <v>14.13</v>
      </c>
      <c r="P1764">
        <v>38.46</v>
      </c>
      <c r="Q1764">
        <v>32.89</v>
      </c>
      <c r="R1764">
        <v>2.87</v>
      </c>
      <c r="S1764">
        <v>3.53</v>
      </c>
      <c r="T1764">
        <v>6.4</v>
      </c>
      <c r="U1764">
        <v>695663285</v>
      </c>
      <c r="V1764">
        <v>972</v>
      </c>
      <c r="Z1764">
        <v>2.59</v>
      </c>
      <c r="AA1764">
        <v>14.88</v>
      </c>
      <c r="AB1764">
        <v>128</v>
      </c>
      <c r="AC1764" s="38">
        <v>-44.1</v>
      </c>
      <c r="AD1764" s="38">
        <v>-12.97</v>
      </c>
      <c r="AE1764" s="39"/>
      <c r="AF1764" s="38">
        <v>53</v>
      </c>
      <c r="AG1764" s="38">
        <v>76</v>
      </c>
      <c r="AH1764">
        <f t="shared" si="138"/>
        <v>129</v>
      </c>
      <c r="AI1764" s="40">
        <f t="shared" si="139"/>
        <v>46.570397111913358</v>
      </c>
    </row>
    <row r="1765" spans="1:35" ht="15">
      <c r="A1765" t="str">
        <f t="shared" si="135"/>
        <v>255</v>
      </c>
      <c r="B1765" t="str">
        <f t="shared" si="136"/>
        <v>Mórichida</v>
      </c>
      <c r="C1765" t="s">
        <v>1763</v>
      </c>
      <c r="D1765" t="str">
        <f>INDEX(helysegnevtar!$A$4:$F$3181,MATCH(tidy!$B1765,helysegnevtar!$A$4:$A$3181,0),3)</f>
        <v>község</v>
      </c>
      <c r="E1765" t="str">
        <f>INDEX(helysegnevtar!$A$4:$F$3181,MATCH(tidy!$B1765,helysegnevtar!$A$4:$A$3181,0),4)</f>
        <v>Győr-Moson-Sopron</v>
      </c>
      <c r="F1765" t="str">
        <f>INDEX(helysegnevtar!$A$4:$F$3181,MATCH(tidy!$B1765,helysegnevtar!$A$4:$A$3181,0),6)</f>
        <v>Téti</v>
      </c>
      <c r="G1765">
        <v>4</v>
      </c>
      <c r="I1765">
        <v>55.79</v>
      </c>
      <c r="J1765">
        <v>848</v>
      </c>
      <c r="K1765">
        <v>261</v>
      </c>
      <c r="L1765">
        <v>274</v>
      </c>
      <c r="M1765">
        <f t="shared" si="137"/>
        <v>535</v>
      </c>
      <c r="N1765">
        <v>32.97</v>
      </c>
      <c r="O1765">
        <v>12.78</v>
      </c>
      <c r="P1765">
        <v>57.14</v>
      </c>
      <c r="Q1765">
        <v>32.31</v>
      </c>
      <c r="R1765">
        <v>2.75</v>
      </c>
      <c r="S1765">
        <v>6.4</v>
      </c>
      <c r="T1765">
        <v>9.15</v>
      </c>
      <c r="U1765">
        <v>1964504911</v>
      </c>
      <c r="V1765">
        <v>2088</v>
      </c>
      <c r="W1765">
        <v>69</v>
      </c>
      <c r="Z1765">
        <v>7.41</v>
      </c>
      <c r="AB1765">
        <v>183</v>
      </c>
      <c r="AC1765" s="38">
        <v>2.4700000000000002</v>
      </c>
      <c r="AD1765" s="38">
        <v>-6.18</v>
      </c>
      <c r="AE1765" s="39">
        <v>56.52</v>
      </c>
      <c r="AF1765" s="38">
        <v>68</v>
      </c>
      <c r="AG1765" s="38">
        <v>104</v>
      </c>
      <c r="AH1765">
        <f t="shared" si="138"/>
        <v>172</v>
      </c>
      <c r="AI1765" s="40">
        <f t="shared" si="139"/>
        <v>32.149532710280376</v>
      </c>
    </row>
    <row r="1766" spans="1:35" ht="15">
      <c r="A1766" t="str">
        <f t="shared" si="135"/>
        <v>3134</v>
      </c>
      <c r="B1766" t="str">
        <f t="shared" si="136"/>
        <v>Mosdós</v>
      </c>
      <c r="C1766" t="s">
        <v>1764</v>
      </c>
      <c r="D1766" t="str">
        <f>INDEX(helysegnevtar!$A$4:$F$3181,MATCH(tidy!$B1766,helysegnevtar!$A$4:$A$3181,0),3)</f>
        <v>község</v>
      </c>
      <c r="E1766" t="str">
        <f>INDEX(helysegnevtar!$A$4:$F$3181,MATCH(tidy!$B1766,helysegnevtar!$A$4:$A$3181,0),4)</f>
        <v>Somogy</v>
      </c>
      <c r="F1766" t="str">
        <f>INDEX(helysegnevtar!$A$4:$F$3181,MATCH(tidy!$B1766,helysegnevtar!$A$4:$A$3181,0),6)</f>
        <v>Kaposvári</v>
      </c>
      <c r="G1766">
        <v>4</v>
      </c>
      <c r="H1766">
        <v>8.74</v>
      </c>
      <c r="I1766">
        <v>68.92</v>
      </c>
      <c r="J1766">
        <v>884</v>
      </c>
      <c r="K1766">
        <v>261</v>
      </c>
      <c r="L1766">
        <v>269</v>
      </c>
      <c r="M1766">
        <f t="shared" si="137"/>
        <v>530</v>
      </c>
      <c r="N1766">
        <v>16.43</v>
      </c>
      <c r="O1766">
        <v>14.08</v>
      </c>
      <c r="P1766">
        <v>35</v>
      </c>
      <c r="Q1766">
        <v>16.95</v>
      </c>
      <c r="R1766">
        <v>0.67</v>
      </c>
      <c r="S1766">
        <v>4.8</v>
      </c>
      <c r="T1766">
        <v>5.47</v>
      </c>
      <c r="U1766">
        <v>1461261365</v>
      </c>
      <c r="V1766">
        <v>2216</v>
      </c>
      <c r="Z1766">
        <v>63</v>
      </c>
      <c r="AB1766">
        <v>237</v>
      </c>
      <c r="AC1766" s="38">
        <v>13.75</v>
      </c>
      <c r="AD1766" s="38">
        <v>-25.2</v>
      </c>
      <c r="AE1766" s="39"/>
      <c r="AF1766" s="38">
        <v>73</v>
      </c>
      <c r="AG1766" s="38">
        <v>136</v>
      </c>
      <c r="AH1766">
        <f t="shared" si="138"/>
        <v>209</v>
      </c>
      <c r="AI1766" s="40">
        <f t="shared" si="139"/>
        <v>39.433962264150949</v>
      </c>
    </row>
    <row r="1767" spans="1:35" ht="15">
      <c r="A1767" t="str">
        <f t="shared" si="135"/>
        <v>478</v>
      </c>
      <c r="B1767" t="str">
        <f t="shared" si="136"/>
        <v>Mosonmagyaróvár</v>
      </c>
      <c r="C1767" t="s">
        <v>1765</v>
      </c>
      <c r="D1767" t="str">
        <f>INDEX(helysegnevtar!$A$4:$F$3181,MATCH(tidy!$B1767,helysegnevtar!$A$4:$A$3181,0),3)</f>
        <v>város</v>
      </c>
      <c r="E1767" t="str">
        <f>INDEX(helysegnevtar!$A$4:$F$3181,MATCH(tidy!$B1767,helysegnevtar!$A$4:$A$3181,0),4)</f>
        <v>Győr-Moson-Sopron</v>
      </c>
      <c r="F1767" t="str">
        <f>INDEX(helysegnevtar!$A$4:$F$3181,MATCH(tidy!$B1767,helysegnevtar!$A$4:$A$3181,0),6)</f>
        <v>Mosonmagyaróvári</v>
      </c>
      <c r="G1767">
        <v>14</v>
      </c>
      <c r="H1767">
        <v>0.74</v>
      </c>
      <c r="I1767">
        <v>48.73</v>
      </c>
      <c r="J1767">
        <v>31954</v>
      </c>
      <c r="K1767">
        <v>10188</v>
      </c>
      <c r="L1767">
        <v>10508</v>
      </c>
      <c r="M1767">
        <f t="shared" si="137"/>
        <v>20696</v>
      </c>
      <c r="N1767">
        <v>31.43</v>
      </c>
      <c r="O1767">
        <v>22.79</v>
      </c>
      <c r="P1767">
        <v>22.76</v>
      </c>
      <c r="Q1767">
        <v>83.78</v>
      </c>
      <c r="R1767">
        <v>29.45</v>
      </c>
      <c r="S1767">
        <v>99.02</v>
      </c>
      <c r="T1767">
        <v>128.47</v>
      </c>
      <c r="U1767">
        <v>65165629277</v>
      </c>
      <c r="V1767">
        <v>76533</v>
      </c>
      <c r="W1767">
        <v>1810</v>
      </c>
      <c r="X1767">
        <v>1</v>
      </c>
      <c r="Y1767">
        <v>13</v>
      </c>
      <c r="Z1767">
        <v>21.66</v>
      </c>
      <c r="AA1767">
        <v>0.54</v>
      </c>
      <c r="AB1767">
        <v>5993</v>
      </c>
      <c r="AC1767" s="38">
        <v>-1.99</v>
      </c>
      <c r="AD1767" s="38">
        <v>-3.16</v>
      </c>
      <c r="AE1767" s="39">
        <v>15.02</v>
      </c>
      <c r="AF1767" s="38">
        <v>2580</v>
      </c>
      <c r="AG1767" s="38">
        <v>4012</v>
      </c>
      <c r="AH1767">
        <f t="shared" si="138"/>
        <v>6592</v>
      </c>
      <c r="AI1767" s="40">
        <f t="shared" si="139"/>
        <v>31.851565519907226</v>
      </c>
    </row>
    <row r="1768" spans="1:35" ht="15">
      <c r="A1768" t="str">
        <f t="shared" si="135"/>
        <v>3367</v>
      </c>
      <c r="B1768" t="str">
        <f t="shared" si="136"/>
        <v>Mosonszentmiklós</v>
      </c>
      <c r="C1768" t="s">
        <v>1766</v>
      </c>
      <c r="D1768" t="str">
        <f>INDEX(helysegnevtar!$A$4:$F$3181,MATCH(tidy!$B1768,helysegnevtar!$A$4:$A$3181,0),3)</f>
        <v>község</v>
      </c>
      <c r="E1768" t="str">
        <f>INDEX(helysegnevtar!$A$4:$F$3181,MATCH(tidy!$B1768,helysegnevtar!$A$4:$A$3181,0),4)</f>
        <v>Győr-Moson-Sopron</v>
      </c>
      <c r="F1768" t="str">
        <f>INDEX(helysegnevtar!$A$4:$F$3181,MATCH(tidy!$B1768,helysegnevtar!$A$4:$A$3181,0),6)</f>
        <v>Győri</v>
      </c>
      <c r="G1768">
        <v>8</v>
      </c>
      <c r="H1768">
        <v>0.11</v>
      </c>
      <c r="I1768">
        <v>52.77</v>
      </c>
      <c r="J1768">
        <v>2714</v>
      </c>
      <c r="K1768">
        <v>867</v>
      </c>
      <c r="L1768">
        <v>908</v>
      </c>
      <c r="M1768">
        <f t="shared" si="137"/>
        <v>1775</v>
      </c>
      <c r="N1768">
        <v>21.22</v>
      </c>
      <c r="O1768">
        <v>16.39</v>
      </c>
      <c r="P1768">
        <v>22.73</v>
      </c>
      <c r="Q1768">
        <v>30.71</v>
      </c>
      <c r="R1768">
        <v>1.1100000000000001</v>
      </c>
      <c r="S1768">
        <v>19.73</v>
      </c>
      <c r="T1768">
        <v>20.84</v>
      </c>
      <c r="U1768">
        <v>6606132445</v>
      </c>
      <c r="V1768">
        <v>6126</v>
      </c>
      <c r="W1768">
        <v>200</v>
      </c>
      <c r="Z1768">
        <v>10.28</v>
      </c>
      <c r="AB1768">
        <v>458</v>
      </c>
      <c r="AC1768" s="38">
        <v>42.29</v>
      </c>
      <c r="AD1768" s="38">
        <v>-3.95</v>
      </c>
      <c r="AE1768" s="39">
        <v>3</v>
      </c>
      <c r="AF1768" s="38">
        <v>168</v>
      </c>
      <c r="AG1768" s="38">
        <v>250</v>
      </c>
      <c r="AH1768">
        <f t="shared" si="138"/>
        <v>418</v>
      </c>
      <c r="AI1768" s="40">
        <f t="shared" si="139"/>
        <v>23.549295774647888</v>
      </c>
    </row>
    <row r="1769" spans="1:35" ht="15">
      <c r="A1769" t="str">
        <f t="shared" si="135"/>
        <v>2814</v>
      </c>
      <c r="B1769" t="str">
        <f t="shared" si="136"/>
        <v>Mosonszolnok</v>
      </c>
      <c r="C1769" t="s">
        <v>1767</v>
      </c>
      <c r="D1769" t="str">
        <f>INDEX(helysegnevtar!$A$4:$F$3181,MATCH(tidy!$B1769,helysegnevtar!$A$4:$A$3181,0),3)</f>
        <v>község</v>
      </c>
      <c r="E1769" t="str">
        <f>INDEX(helysegnevtar!$A$4:$F$3181,MATCH(tidy!$B1769,helysegnevtar!$A$4:$A$3181,0),4)</f>
        <v>Győr-Moson-Sopron</v>
      </c>
      <c r="F1769" t="str">
        <f>INDEX(helysegnevtar!$A$4:$F$3181,MATCH(tidy!$B1769,helysegnevtar!$A$4:$A$3181,0),6)</f>
        <v>Mosonmagyaróvári</v>
      </c>
      <c r="H1769">
        <v>0.56000000000000005</v>
      </c>
      <c r="I1769">
        <v>48.77</v>
      </c>
      <c r="J1769">
        <v>1891</v>
      </c>
      <c r="K1769">
        <v>606</v>
      </c>
      <c r="L1769">
        <v>651</v>
      </c>
      <c r="M1769">
        <f t="shared" si="137"/>
        <v>1257</v>
      </c>
      <c r="N1769">
        <v>35.799999999999997</v>
      </c>
      <c r="O1769">
        <v>15.17</v>
      </c>
      <c r="P1769">
        <v>13.33</v>
      </c>
      <c r="Q1769">
        <v>43.92</v>
      </c>
      <c r="R1769">
        <v>4.45</v>
      </c>
      <c r="S1769">
        <v>10.3</v>
      </c>
      <c r="T1769">
        <v>14.75</v>
      </c>
      <c r="U1769">
        <v>3458455873</v>
      </c>
      <c r="V1769">
        <v>4068</v>
      </c>
      <c r="W1769">
        <v>181</v>
      </c>
      <c r="Y1769">
        <v>1</v>
      </c>
      <c r="Z1769">
        <v>15.1</v>
      </c>
      <c r="AB1769">
        <v>421</v>
      </c>
      <c r="AC1769" s="38">
        <v>7.83</v>
      </c>
      <c r="AD1769" s="38">
        <v>2.2400000000000002</v>
      </c>
      <c r="AE1769" s="39">
        <v>28.73</v>
      </c>
      <c r="AF1769" s="38">
        <v>111</v>
      </c>
      <c r="AG1769" s="38">
        <v>163</v>
      </c>
      <c r="AH1769">
        <f t="shared" si="138"/>
        <v>274</v>
      </c>
      <c r="AI1769" s="40">
        <f t="shared" si="139"/>
        <v>21.797931583134446</v>
      </c>
    </row>
    <row r="1770" spans="1:35" ht="15">
      <c r="A1770" t="str">
        <f t="shared" si="135"/>
        <v>3441</v>
      </c>
      <c r="B1770" t="str">
        <f t="shared" si="136"/>
        <v>Mosonudvar</v>
      </c>
      <c r="C1770" t="s">
        <v>1768</v>
      </c>
      <c r="D1770" t="str">
        <f>INDEX(helysegnevtar!$A$4:$F$3181,MATCH(tidy!$B1770,helysegnevtar!$A$4:$A$3181,0),3)</f>
        <v>község</v>
      </c>
      <c r="E1770" t="str">
        <f>INDEX(helysegnevtar!$A$4:$F$3181,MATCH(tidy!$B1770,helysegnevtar!$A$4:$A$3181,0),4)</f>
        <v>Győr-Moson-Sopron</v>
      </c>
      <c r="F1770" t="str">
        <f>INDEX(helysegnevtar!$A$4:$F$3181,MATCH(tidy!$B1770,helysegnevtar!$A$4:$A$3181,0),6)</f>
        <v>Mosonmagyaróvári</v>
      </c>
      <c r="I1770">
        <v>48.16</v>
      </c>
      <c r="J1770">
        <v>426</v>
      </c>
      <c r="K1770">
        <v>124</v>
      </c>
      <c r="L1770">
        <v>165</v>
      </c>
      <c r="M1770">
        <f t="shared" si="137"/>
        <v>289</v>
      </c>
      <c r="N1770">
        <v>30.06</v>
      </c>
      <c r="O1770">
        <v>8.0500000000000007</v>
      </c>
      <c r="Q1770">
        <v>1.57</v>
      </c>
      <c r="S1770">
        <v>2.5499999999999998</v>
      </c>
      <c r="T1770">
        <v>2.5499999999999998</v>
      </c>
      <c r="U1770">
        <v>808892562</v>
      </c>
      <c r="V1770">
        <v>981</v>
      </c>
      <c r="Z1770">
        <v>25.16</v>
      </c>
      <c r="AB1770">
        <v>116</v>
      </c>
      <c r="AC1770" s="38">
        <v>-12.58</v>
      </c>
      <c r="AD1770" s="38">
        <v>-10.06</v>
      </c>
      <c r="AE1770" s="39"/>
      <c r="AF1770" s="38">
        <v>36</v>
      </c>
      <c r="AG1770" s="38">
        <v>48</v>
      </c>
      <c r="AH1770">
        <f t="shared" si="138"/>
        <v>84</v>
      </c>
      <c r="AI1770" s="40">
        <f t="shared" si="139"/>
        <v>29.065743944636679</v>
      </c>
    </row>
    <row r="1771" spans="1:35" ht="15">
      <c r="A1771" t="str">
        <f t="shared" si="135"/>
        <v>2954</v>
      </c>
      <c r="B1771" t="str">
        <f t="shared" si="136"/>
        <v>Mozsgó</v>
      </c>
      <c r="C1771" t="s">
        <v>1769</v>
      </c>
      <c r="D1771" t="str">
        <f>INDEX(helysegnevtar!$A$4:$F$3181,MATCH(tidy!$B1771,helysegnevtar!$A$4:$A$3181,0),3)</f>
        <v>község</v>
      </c>
      <c r="E1771" t="str">
        <f>INDEX(helysegnevtar!$A$4:$F$3181,MATCH(tidy!$B1771,helysegnevtar!$A$4:$A$3181,0),4)</f>
        <v>Baranya</v>
      </c>
      <c r="F1771" t="str">
        <f>INDEX(helysegnevtar!$A$4:$F$3181,MATCH(tidy!$B1771,helysegnevtar!$A$4:$A$3181,0),6)</f>
        <v>Szigetvári</v>
      </c>
      <c r="G1771">
        <v>59</v>
      </c>
      <c r="H1771">
        <v>2.65</v>
      </c>
      <c r="I1771">
        <v>51.29</v>
      </c>
      <c r="J1771">
        <v>933</v>
      </c>
      <c r="K1771">
        <v>281</v>
      </c>
      <c r="L1771">
        <v>333</v>
      </c>
      <c r="M1771">
        <f t="shared" si="137"/>
        <v>614</v>
      </c>
      <c r="N1771">
        <v>46.24</v>
      </c>
      <c r="O1771">
        <v>11.11</v>
      </c>
      <c r="P1771">
        <v>55.93</v>
      </c>
      <c r="Q1771">
        <v>21.76</v>
      </c>
      <c r="R1771">
        <v>12.74</v>
      </c>
      <c r="S1771">
        <v>7.73</v>
      </c>
      <c r="T1771">
        <v>20.47</v>
      </c>
      <c r="U1771">
        <v>1362330108</v>
      </c>
      <c r="V1771">
        <v>2265</v>
      </c>
      <c r="W1771">
        <v>70</v>
      </c>
      <c r="X1771">
        <v>7</v>
      </c>
      <c r="Y1771">
        <v>4</v>
      </c>
      <c r="Z1771">
        <v>8.5399999999999991</v>
      </c>
      <c r="AA1771">
        <v>8.2799999999999994</v>
      </c>
      <c r="AB1771">
        <v>201</v>
      </c>
      <c r="AC1771" s="38">
        <v>3.2</v>
      </c>
      <c r="AD1771" s="38">
        <v>-14.94</v>
      </c>
      <c r="AE1771" s="39">
        <v>45.71</v>
      </c>
      <c r="AF1771" s="38">
        <v>77</v>
      </c>
      <c r="AG1771" s="38">
        <v>121</v>
      </c>
      <c r="AH1771">
        <f t="shared" si="138"/>
        <v>198</v>
      </c>
      <c r="AI1771" s="40">
        <f t="shared" si="139"/>
        <v>32.247557003257327</v>
      </c>
    </row>
    <row r="1772" spans="1:35" ht="15">
      <c r="A1772" t="str">
        <f t="shared" si="135"/>
        <v>3334</v>
      </c>
      <c r="B1772" t="str">
        <f t="shared" si="136"/>
        <v>Mőcsény</v>
      </c>
      <c r="C1772" t="s">
        <v>1770</v>
      </c>
      <c r="D1772" t="str">
        <f>INDEX(helysegnevtar!$A$4:$F$3181,MATCH(tidy!$B1772,helysegnevtar!$A$4:$A$3181,0),3)</f>
        <v>község</v>
      </c>
      <c r="E1772" t="str">
        <f>INDEX(helysegnevtar!$A$4:$F$3181,MATCH(tidy!$B1772,helysegnevtar!$A$4:$A$3181,0),4)</f>
        <v>Tolna</v>
      </c>
      <c r="F1772" t="str">
        <f>INDEX(helysegnevtar!$A$4:$F$3181,MATCH(tidy!$B1772,helysegnevtar!$A$4:$A$3181,0),6)</f>
        <v>Bonyhádi</v>
      </c>
      <c r="G1772">
        <v>5</v>
      </c>
      <c r="I1772">
        <v>54.81</v>
      </c>
      <c r="J1772">
        <v>334</v>
      </c>
      <c r="K1772">
        <v>99</v>
      </c>
      <c r="L1772">
        <v>115</v>
      </c>
      <c r="M1772">
        <f t="shared" si="137"/>
        <v>214</v>
      </c>
      <c r="N1772">
        <v>17.649999999999999</v>
      </c>
      <c r="O1772">
        <v>9.15</v>
      </c>
      <c r="P1772">
        <v>33.33</v>
      </c>
      <c r="Q1772">
        <v>12.15</v>
      </c>
      <c r="R1772">
        <v>3.64</v>
      </c>
      <c r="S1772">
        <v>3.55</v>
      </c>
      <c r="T1772">
        <v>7.19</v>
      </c>
      <c r="U1772">
        <v>477220156</v>
      </c>
      <c r="V1772">
        <v>855</v>
      </c>
      <c r="Z1772">
        <v>14.49</v>
      </c>
      <c r="AB1772">
        <v>74</v>
      </c>
      <c r="AC1772" s="38">
        <v>-49.28</v>
      </c>
      <c r="AD1772" s="38">
        <v>-14.49</v>
      </c>
      <c r="AE1772" s="39"/>
      <c r="AF1772" s="38">
        <v>20</v>
      </c>
      <c r="AG1772" s="38">
        <v>45</v>
      </c>
      <c r="AH1772">
        <f t="shared" si="138"/>
        <v>65</v>
      </c>
      <c r="AI1772" s="40">
        <f t="shared" si="139"/>
        <v>30.373831775700932</v>
      </c>
    </row>
    <row r="1773" spans="1:35" ht="15">
      <c r="A1773" t="str">
        <f t="shared" si="135"/>
        <v>1362</v>
      </c>
      <c r="B1773" t="str">
        <f t="shared" si="136"/>
        <v>Mucsfa</v>
      </c>
      <c r="C1773" t="s">
        <v>1771</v>
      </c>
      <c r="D1773" t="str">
        <f>INDEX(helysegnevtar!$A$4:$F$3181,MATCH(tidy!$B1773,helysegnevtar!$A$4:$A$3181,0),3)</f>
        <v>község</v>
      </c>
      <c r="E1773" t="str">
        <f>INDEX(helysegnevtar!$A$4:$F$3181,MATCH(tidy!$B1773,helysegnevtar!$A$4:$A$3181,0),4)</f>
        <v>Tolna</v>
      </c>
      <c r="F1773" t="str">
        <f>INDEX(helysegnevtar!$A$4:$F$3181,MATCH(tidy!$B1773,helysegnevtar!$A$4:$A$3181,0),6)</f>
        <v>Bonyhádi</v>
      </c>
      <c r="G1773">
        <v>5</v>
      </c>
      <c r="H1773">
        <v>1.74</v>
      </c>
      <c r="I1773">
        <v>39.42</v>
      </c>
      <c r="J1773">
        <v>337</v>
      </c>
      <c r="K1773">
        <v>113</v>
      </c>
      <c r="L1773">
        <v>125</v>
      </c>
      <c r="M1773">
        <f t="shared" si="137"/>
        <v>238</v>
      </c>
      <c r="N1773">
        <v>39.32</v>
      </c>
      <c r="O1773">
        <v>8.6999999999999993</v>
      </c>
      <c r="P1773">
        <v>28.57</v>
      </c>
      <c r="Q1773">
        <v>12.75</v>
      </c>
      <c r="R1773">
        <v>1.78</v>
      </c>
      <c r="S1773">
        <v>2.19</v>
      </c>
      <c r="T1773">
        <v>3.97</v>
      </c>
      <c r="U1773">
        <v>509643334</v>
      </c>
      <c r="V1773">
        <v>867</v>
      </c>
      <c r="Z1773">
        <v>24.82</v>
      </c>
      <c r="AA1773">
        <v>17.57</v>
      </c>
      <c r="AB1773">
        <v>101</v>
      </c>
      <c r="AC1773" s="38">
        <v>56.74</v>
      </c>
      <c r="AD1773" s="38">
        <v>-31.91</v>
      </c>
      <c r="AE1773" s="39"/>
      <c r="AF1773" s="38">
        <v>34</v>
      </c>
      <c r="AG1773" s="38">
        <v>31</v>
      </c>
      <c r="AH1773">
        <f t="shared" si="138"/>
        <v>65</v>
      </c>
      <c r="AI1773" s="40">
        <f t="shared" si="139"/>
        <v>27.310924369747898</v>
      </c>
    </row>
    <row r="1774" spans="1:35" ht="15">
      <c r="A1774" t="str">
        <f t="shared" si="135"/>
        <v>702</v>
      </c>
      <c r="B1774" t="str">
        <f t="shared" si="136"/>
        <v>Mucsi</v>
      </c>
      <c r="C1774" t="s">
        <v>1772</v>
      </c>
      <c r="D1774" t="str">
        <f>INDEX(helysegnevtar!$A$4:$F$3181,MATCH(tidy!$B1774,helysegnevtar!$A$4:$A$3181,0),3)</f>
        <v>község</v>
      </c>
      <c r="E1774" t="str">
        <f>INDEX(helysegnevtar!$A$4:$F$3181,MATCH(tidy!$B1774,helysegnevtar!$A$4:$A$3181,0),4)</f>
        <v>Tolna</v>
      </c>
      <c r="F1774" t="str">
        <f>INDEX(helysegnevtar!$A$4:$F$3181,MATCH(tidy!$B1774,helysegnevtar!$A$4:$A$3181,0),6)</f>
        <v>Tamási</v>
      </c>
      <c r="G1774">
        <v>19</v>
      </c>
      <c r="H1774">
        <v>1.22</v>
      </c>
      <c r="I1774">
        <v>50.37</v>
      </c>
      <c r="J1774">
        <v>452</v>
      </c>
      <c r="K1774">
        <v>133</v>
      </c>
      <c r="L1774">
        <v>166</v>
      </c>
      <c r="M1774">
        <f t="shared" si="137"/>
        <v>299</v>
      </c>
      <c r="N1774">
        <v>41.05</v>
      </c>
      <c r="O1774">
        <v>3.68</v>
      </c>
      <c r="P1774">
        <v>77.78</v>
      </c>
      <c r="Q1774">
        <v>24.76</v>
      </c>
      <c r="R1774">
        <v>4.16</v>
      </c>
      <c r="S1774">
        <v>3.7</v>
      </c>
      <c r="T1774">
        <v>7.86</v>
      </c>
      <c r="U1774">
        <v>361583525</v>
      </c>
      <c r="V1774">
        <v>830</v>
      </c>
      <c r="Z1774">
        <v>22.78</v>
      </c>
      <c r="AA1774">
        <v>28.14</v>
      </c>
      <c r="AB1774">
        <v>149</v>
      </c>
      <c r="AC1774" s="38">
        <v>-10.130000000000001</v>
      </c>
      <c r="AD1774" s="38">
        <v>2.5299999999999998</v>
      </c>
      <c r="AE1774" s="39"/>
      <c r="AF1774" s="38">
        <v>27</v>
      </c>
      <c r="AG1774" s="38">
        <v>32</v>
      </c>
      <c r="AH1774">
        <f t="shared" si="138"/>
        <v>59</v>
      </c>
      <c r="AI1774" s="40">
        <f t="shared" si="139"/>
        <v>19.732441471571907</v>
      </c>
    </row>
    <row r="1775" spans="1:35" ht="15">
      <c r="A1775" t="str">
        <f t="shared" si="135"/>
        <v>2154</v>
      </c>
      <c r="B1775" t="str">
        <f t="shared" si="136"/>
        <v>Múcsony</v>
      </c>
      <c r="C1775" t="s">
        <v>1773</v>
      </c>
      <c r="D1775" t="str">
        <f>INDEX(helysegnevtar!$A$4:$F$3181,MATCH(tidy!$B1775,helysegnevtar!$A$4:$A$3181,0),3)</f>
        <v>nagyközség</v>
      </c>
      <c r="E1775" t="str">
        <f>INDEX(helysegnevtar!$A$4:$F$3181,MATCH(tidy!$B1775,helysegnevtar!$A$4:$A$3181,0),4)</f>
        <v>Borsod-Abaúj-Zemplén</v>
      </c>
      <c r="F1775" t="str">
        <f>INDEX(helysegnevtar!$A$4:$F$3181,MATCH(tidy!$B1775,helysegnevtar!$A$4:$A$3181,0),6)</f>
        <v>Kazincbarcikai</v>
      </c>
      <c r="G1775">
        <v>73</v>
      </c>
      <c r="H1775">
        <v>6.68</v>
      </c>
      <c r="I1775">
        <v>53.52</v>
      </c>
      <c r="J1775">
        <v>2859</v>
      </c>
      <c r="K1775">
        <v>860</v>
      </c>
      <c r="L1775">
        <v>978</v>
      </c>
      <c r="M1775">
        <f t="shared" si="137"/>
        <v>1838</v>
      </c>
      <c r="N1775">
        <v>31.94</v>
      </c>
      <c r="O1775">
        <v>13.6</v>
      </c>
      <c r="P1775">
        <v>44.51</v>
      </c>
      <c r="Q1775">
        <v>17.55</v>
      </c>
      <c r="R1775">
        <v>4.45</v>
      </c>
      <c r="S1775">
        <v>17.77</v>
      </c>
      <c r="T1775">
        <v>22.22</v>
      </c>
      <c r="U1775">
        <v>4826699862</v>
      </c>
      <c r="V1775">
        <v>7779</v>
      </c>
      <c r="W1775">
        <v>127</v>
      </c>
      <c r="X1775">
        <v>22</v>
      </c>
      <c r="Y1775">
        <v>49</v>
      </c>
      <c r="Z1775">
        <v>15.43</v>
      </c>
      <c r="AA1775">
        <v>3.71</v>
      </c>
      <c r="AB1775">
        <v>612</v>
      </c>
      <c r="AC1775" s="38">
        <v>-9.18</v>
      </c>
      <c r="AD1775" s="38">
        <v>-6.98</v>
      </c>
      <c r="AE1775" s="39">
        <v>11.02</v>
      </c>
      <c r="AF1775" s="38">
        <v>200</v>
      </c>
      <c r="AG1775" s="38">
        <v>338</v>
      </c>
      <c r="AH1775">
        <f t="shared" si="138"/>
        <v>538</v>
      </c>
      <c r="AI1775" s="40">
        <f t="shared" si="139"/>
        <v>29.270946681175193</v>
      </c>
    </row>
    <row r="1776" spans="1:35" ht="15">
      <c r="A1776" t="str">
        <f t="shared" si="135"/>
        <v>215</v>
      </c>
      <c r="B1776" t="str">
        <f t="shared" si="136"/>
        <v>Muhi</v>
      </c>
      <c r="C1776" t="s">
        <v>1774</v>
      </c>
      <c r="D1776" t="str">
        <f>INDEX(helysegnevtar!$A$4:$F$3181,MATCH(tidy!$B1776,helysegnevtar!$A$4:$A$3181,0),3)</f>
        <v>község</v>
      </c>
      <c r="E1776" t="str">
        <f>INDEX(helysegnevtar!$A$4:$F$3181,MATCH(tidy!$B1776,helysegnevtar!$A$4:$A$3181,0),4)</f>
        <v>Borsod-Abaúj-Zemplén</v>
      </c>
      <c r="F1776" t="str">
        <f>INDEX(helysegnevtar!$A$4:$F$3181,MATCH(tidy!$B1776,helysegnevtar!$A$4:$A$3181,0),6)</f>
        <v>Tiszaújvárosi</v>
      </c>
      <c r="G1776">
        <v>2</v>
      </c>
      <c r="I1776">
        <v>58.33</v>
      </c>
      <c r="J1776">
        <v>493</v>
      </c>
      <c r="K1776">
        <v>148</v>
      </c>
      <c r="L1776">
        <v>167</v>
      </c>
      <c r="M1776">
        <f t="shared" si="137"/>
        <v>315</v>
      </c>
      <c r="N1776">
        <v>22.05</v>
      </c>
      <c r="O1776">
        <v>19.53</v>
      </c>
      <c r="P1776">
        <v>66.67</v>
      </c>
      <c r="Q1776">
        <v>9.6199999999999992</v>
      </c>
      <c r="R1776">
        <v>0.17</v>
      </c>
      <c r="S1776">
        <v>3.57</v>
      </c>
      <c r="T1776">
        <v>3.74</v>
      </c>
      <c r="U1776">
        <v>1161344561</v>
      </c>
      <c r="V1776">
        <v>1334</v>
      </c>
      <c r="W1776">
        <v>19</v>
      </c>
      <c r="Z1776">
        <v>15.37</v>
      </c>
      <c r="AB1776">
        <v>79</v>
      </c>
      <c r="AC1776" s="38">
        <v>4.3899999999999997</v>
      </c>
      <c r="AD1776" s="38">
        <v>-8.7799999999999994</v>
      </c>
      <c r="AE1776" s="39">
        <v>47.37</v>
      </c>
      <c r="AF1776" s="38">
        <v>44</v>
      </c>
      <c r="AG1776" s="38">
        <v>58</v>
      </c>
      <c r="AH1776">
        <f t="shared" si="138"/>
        <v>102</v>
      </c>
      <c r="AI1776" s="40">
        <f t="shared" si="139"/>
        <v>32.38095238095238</v>
      </c>
    </row>
    <row r="1777" spans="1:35" ht="15">
      <c r="A1777" t="str">
        <f t="shared" si="135"/>
        <v>2521</v>
      </c>
      <c r="B1777" t="str">
        <f t="shared" si="136"/>
        <v>Murakeresztúr</v>
      </c>
      <c r="C1777" t="s">
        <v>1775</v>
      </c>
      <c r="D1777" t="str">
        <f>INDEX(helysegnevtar!$A$4:$F$3181,MATCH(tidy!$B1777,helysegnevtar!$A$4:$A$3181,0),3)</f>
        <v>község</v>
      </c>
      <c r="E1777" t="str">
        <f>INDEX(helysegnevtar!$A$4:$F$3181,MATCH(tidy!$B1777,helysegnevtar!$A$4:$A$3181,0),4)</f>
        <v>Zala</v>
      </c>
      <c r="F1777" t="str">
        <f>INDEX(helysegnevtar!$A$4:$F$3181,MATCH(tidy!$B1777,helysegnevtar!$A$4:$A$3181,0),6)</f>
        <v>Nagykanizsai</v>
      </c>
      <c r="G1777">
        <v>10</v>
      </c>
      <c r="H1777">
        <v>3.01</v>
      </c>
      <c r="I1777">
        <v>47.34</v>
      </c>
      <c r="J1777">
        <v>1627</v>
      </c>
      <c r="K1777">
        <v>519</v>
      </c>
      <c r="L1777">
        <v>567</v>
      </c>
      <c r="M1777">
        <f t="shared" si="137"/>
        <v>1086</v>
      </c>
      <c r="N1777">
        <v>72.25</v>
      </c>
      <c r="O1777">
        <v>11.11</v>
      </c>
      <c r="P1777">
        <v>49.09</v>
      </c>
      <c r="Q1777">
        <v>11.72</v>
      </c>
      <c r="R1777">
        <v>5.16</v>
      </c>
      <c r="S1777">
        <v>6.27</v>
      </c>
      <c r="T1777">
        <v>11.43</v>
      </c>
      <c r="U1777">
        <v>3049228987</v>
      </c>
      <c r="V1777">
        <v>3254</v>
      </c>
      <c r="W1777">
        <v>139</v>
      </c>
      <c r="Y1777">
        <v>5</v>
      </c>
      <c r="Z1777">
        <v>5.98</v>
      </c>
      <c r="AB1777">
        <v>488</v>
      </c>
      <c r="AC1777" s="38">
        <v>-16.61</v>
      </c>
      <c r="AD1777" s="38">
        <v>-3.99</v>
      </c>
      <c r="AE1777" s="39">
        <v>37.409999999999997</v>
      </c>
      <c r="AF1777" s="38">
        <v>115</v>
      </c>
      <c r="AG1777" s="38">
        <v>205</v>
      </c>
      <c r="AH1777">
        <f t="shared" si="138"/>
        <v>320</v>
      </c>
      <c r="AI1777" s="40">
        <f t="shared" si="139"/>
        <v>29.465930018416209</v>
      </c>
    </row>
    <row r="1778" spans="1:35" ht="15">
      <c r="A1778" t="str">
        <f t="shared" si="135"/>
        <v>796</v>
      </c>
      <c r="B1778" t="str">
        <f t="shared" si="136"/>
        <v>Murarátka</v>
      </c>
      <c r="C1778" t="s">
        <v>1776</v>
      </c>
      <c r="D1778" t="str">
        <f>INDEX(helysegnevtar!$A$4:$F$3181,MATCH(tidy!$B1778,helysegnevtar!$A$4:$A$3181,0),3)</f>
        <v>község</v>
      </c>
      <c r="E1778" t="str">
        <f>INDEX(helysegnevtar!$A$4:$F$3181,MATCH(tidy!$B1778,helysegnevtar!$A$4:$A$3181,0),4)</f>
        <v>Zala</v>
      </c>
      <c r="F1778" t="str">
        <f>INDEX(helysegnevtar!$A$4:$F$3181,MATCH(tidy!$B1778,helysegnevtar!$A$4:$A$3181,0),6)</f>
        <v>Letenyei</v>
      </c>
      <c r="G1778">
        <v>5</v>
      </c>
      <c r="H1778">
        <v>16.440000000000001</v>
      </c>
      <c r="I1778">
        <v>56.12</v>
      </c>
      <c r="J1778">
        <v>231</v>
      </c>
      <c r="K1778">
        <v>63</v>
      </c>
      <c r="L1778">
        <v>80</v>
      </c>
      <c r="M1778">
        <f t="shared" si="137"/>
        <v>143</v>
      </c>
      <c r="N1778">
        <v>62.31</v>
      </c>
      <c r="O1778">
        <v>13.19</v>
      </c>
      <c r="P1778">
        <v>66.67</v>
      </c>
      <c r="Q1778">
        <v>12.04</v>
      </c>
      <c r="R1778">
        <v>0.87</v>
      </c>
      <c r="S1778">
        <v>1.93</v>
      </c>
      <c r="T1778">
        <v>2.8</v>
      </c>
      <c r="U1778">
        <v>337427804</v>
      </c>
      <c r="V1778">
        <v>493</v>
      </c>
      <c r="Z1778">
        <v>14.42</v>
      </c>
      <c r="AB1778">
        <v>73</v>
      </c>
      <c r="AC1778" s="38">
        <v>14.42</v>
      </c>
      <c r="AD1778" s="38">
        <v>-19.23</v>
      </c>
      <c r="AE1778" s="39"/>
      <c r="AF1778" s="38">
        <v>22</v>
      </c>
      <c r="AG1778" s="38">
        <v>35</v>
      </c>
      <c r="AH1778">
        <f t="shared" si="138"/>
        <v>57</v>
      </c>
      <c r="AI1778" s="40">
        <f t="shared" si="139"/>
        <v>39.86013986013986</v>
      </c>
    </row>
    <row r="1779" spans="1:35" ht="15">
      <c r="A1779" t="str">
        <f t="shared" si="135"/>
        <v>3398</v>
      </c>
      <c r="B1779" t="str">
        <f t="shared" si="136"/>
        <v>Muraszemenye</v>
      </c>
      <c r="C1779" t="s">
        <v>1777</v>
      </c>
      <c r="D1779" t="str">
        <f>INDEX(helysegnevtar!$A$4:$F$3181,MATCH(tidy!$B1779,helysegnevtar!$A$4:$A$3181,0),3)</f>
        <v>község</v>
      </c>
      <c r="E1779" t="str">
        <f>INDEX(helysegnevtar!$A$4:$F$3181,MATCH(tidy!$B1779,helysegnevtar!$A$4:$A$3181,0),4)</f>
        <v>Zala</v>
      </c>
      <c r="F1779" t="str">
        <f>INDEX(helysegnevtar!$A$4:$F$3181,MATCH(tidy!$B1779,helysegnevtar!$A$4:$A$3181,0),6)</f>
        <v>Letenyei</v>
      </c>
      <c r="G1779">
        <v>7</v>
      </c>
      <c r="H1779">
        <v>1.83</v>
      </c>
      <c r="I1779">
        <v>49.4</v>
      </c>
      <c r="J1779">
        <v>490</v>
      </c>
      <c r="K1779">
        <v>161</v>
      </c>
      <c r="L1779">
        <v>166</v>
      </c>
      <c r="M1779">
        <f t="shared" si="137"/>
        <v>327</v>
      </c>
      <c r="N1779">
        <v>60.59</v>
      </c>
      <c r="O1779">
        <v>12.85</v>
      </c>
      <c r="P1779">
        <v>27.27</v>
      </c>
      <c r="Q1779">
        <v>16.149999999999999</v>
      </c>
      <c r="R1779">
        <v>2.21</v>
      </c>
      <c r="S1779">
        <v>4.18</v>
      </c>
      <c r="T1779">
        <v>6.39</v>
      </c>
      <c r="U1779">
        <v>667854525</v>
      </c>
      <c r="V1779">
        <v>1403</v>
      </c>
      <c r="W1779">
        <v>74</v>
      </c>
      <c r="X1779">
        <v>6</v>
      </c>
      <c r="Y1779">
        <v>18</v>
      </c>
      <c r="Z1779">
        <v>19.86</v>
      </c>
      <c r="AB1779">
        <v>176</v>
      </c>
      <c r="AC1779" s="38">
        <v>19.86</v>
      </c>
      <c r="AD1779" s="38">
        <v>-13.9</v>
      </c>
      <c r="AE1779" s="39">
        <v>70.27</v>
      </c>
      <c r="AF1779" s="38">
        <v>48</v>
      </c>
      <c r="AG1779" s="38">
        <v>64</v>
      </c>
      <c r="AH1779">
        <f t="shared" si="138"/>
        <v>112</v>
      </c>
      <c r="AI1779" s="40">
        <f t="shared" si="139"/>
        <v>34.25076452599388</v>
      </c>
    </row>
    <row r="1780" spans="1:35" ht="15">
      <c r="A1780" t="str">
        <f t="shared" si="135"/>
        <v>1891</v>
      </c>
      <c r="B1780" t="str">
        <f t="shared" si="136"/>
        <v>Murga</v>
      </c>
      <c r="C1780" t="s">
        <v>1778</v>
      </c>
      <c r="D1780" t="str">
        <f>INDEX(helysegnevtar!$A$4:$F$3181,MATCH(tidy!$B1780,helysegnevtar!$A$4:$A$3181,0),3)</f>
        <v>község</v>
      </c>
      <c r="E1780" t="str">
        <f>INDEX(helysegnevtar!$A$4:$F$3181,MATCH(tidy!$B1780,helysegnevtar!$A$4:$A$3181,0),4)</f>
        <v>Tolna</v>
      </c>
      <c r="F1780" t="str">
        <f>INDEX(helysegnevtar!$A$4:$F$3181,MATCH(tidy!$B1780,helysegnevtar!$A$4:$A$3181,0),6)</f>
        <v>Bonyhádi</v>
      </c>
      <c r="G1780">
        <v>2</v>
      </c>
      <c r="I1780">
        <v>32.35</v>
      </c>
      <c r="J1780">
        <v>53</v>
      </c>
      <c r="K1780">
        <v>14</v>
      </c>
      <c r="L1780">
        <v>28</v>
      </c>
      <c r="M1780">
        <f t="shared" si="137"/>
        <v>42</v>
      </c>
      <c r="N1780">
        <v>30.08</v>
      </c>
      <c r="O1780">
        <v>13.64</v>
      </c>
      <c r="P1780">
        <v>100</v>
      </c>
      <c r="Q1780">
        <v>6.59</v>
      </c>
      <c r="R1780">
        <v>1.0900000000000001</v>
      </c>
      <c r="S1780">
        <v>6.3</v>
      </c>
      <c r="T1780">
        <v>7.39</v>
      </c>
      <c r="U1780">
        <v>92757307</v>
      </c>
      <c r="V1780">
        <v>117</v>
      </c>
      <c r="Z1780">
        <v>20.2</v>
      </c>
      <c r="AA1780">
        <v>26.53</v>
      </c>
      <c r="AB1780">
        <v>12</v>
      </c>
      <c r="AC1780" s="38">
        <v>-20.2</v>
      </c>
      <c r="AD1780" s="38">
        <v>-40.4</v>
      </c>
      <c r="AE1780" s="39"/>
      <c r="AF1780" s="38">
        <v>5</v>
      </c>
      <c r="AG1780" s="38">
        <v>6</v>
      </c>
      <c r="AH1780">
        <f t="shared" si="138"/>
        <v>11</v>
      </c>
      <c r="AI1780" s="40">
        <f t="shared" si="139"/>
        <v>26.190476190476193</v>
      </c>
    </row>
    <row r="1781" spans="1:35" ht="15">
      <c r="A1781" t="str">
        <f t="shared" si="135"/>
        <v>1198</v>
      </c>
      <c r="B1781" t="str">
        <f t="shared" si="136"/>
        <v>Murony</v>
      </c>
      <c r="C1781" t="s">
        <v>1779</v>
      </c>
      <c r="D1781" t="str">
        <f>INDEX(helysegnevtar!$A$4:$F$3181,MATCH(tidy!$B1781,helysegnevtar!$A$4:$A$3181,0),3)</f>
        <v>község</v>
      </c>
      <c r="E1781" t="str">
        <f>INDEX(helysegnevtar!$A$4:$F$3181,MATCH(tidy!$B1781,helysegnevtar!$A$4:$A$3181,0),4)</f>
        <v>Békés</v>
      </c>
      <c r="F1781" t="str">
        <f>INDEX(helysegnevtar!$A$4:$F$3181,MATCH(tidy!$B1781,helysegnevtar!$A$4:$A$3181,0),6)</f>
        <v>Békési</v>
      </c>
      <c r="G1781">
        <v>12</v>
      </c>
      <c r="H1781">
        <v>0.45</v>
      </c>
      <c r="I1781">
        <v>49.2</v>
      </c>
      <c r="J1781">
        <v>1167</v>
      </c>
      <c r="K1781">
        <v>369</v>
      </c>
      <c r="L1781">
        <v>398</v>
      </c>
      <c r="M1781">
        <f t="shared" si="137"/>
        <v>767</v>
      </c>
      <c r="N1781">
        <v>15.16</v>
      </c>
      <c r="O1781">
        <v>12.82</v>
      </c>
      <c r="P1781">
        <v>60</v>
      </c>
      <c r="Q1781">
        <v>35.68</v>
      </c>
      <c r="S1781">
        <v>12.69</v>
      </c>
      <c r="T1781">
        <v>12.69</v>
      </c>
      <c r="U1781">
        <v>2065786414</v>
      </c>
      <c r="V1781">
        <v>2788</v>
      </c>
      <c r="Z1781">
        <v>3.64</v>
      </c>
      <c r="AA1781">
        <v>8.24</v>
      </c>
      <c r="AB1781">
        <v>241</v>
      </c>
      <c r="AC1781" s="38">
        <v>-16.39</v>
      </c>
      <c r="AD1781" s="38">
        <v>-9.11</v>
      </c>
      <c r="AE1781" s="39"/>
      <c r="AF1781" s="38">
        <v>97</v>
      </c>
      <c r="AG1781" s="38">
        <v>140</v>
      </c>
      <c r="AH1781">
        <f t="shared" si="138"/>
        <v>237</v>
      </c>
      <c r="AI1781" s="40">
        <f t="shared" si="139"/>
        <v>30.899608865710558</v>
      </c>
    </row>
    <row r="1782" spans="1:35" ht="15">
      <c r="A1782" t="str">
        <f t="shared" si="135"/>
        <v>1921</v>
      </c>
      <c r="B1782" t="str">
        <f t="shared" si="136"/>
        <v>Nábrád</v>
      </c>
      <c r="C1782" t="s">
        <v>1780</v>
      </c>
      <c r="D1782" t="str">
        <f>INDEX(helysegnevtar!$A$4:$F$3181,MATCH(tidy!$B1782,helysegnevtar!$A$4:$A$3181,0),3)</f>
        <v>község</v>
      </c>
      <c r="E1782" t="str">
        <f>INDEX(helysegnevtar!$A$4:$F$3181,MATCH(tidy!$B1782,helysegnevtar!$A$4:$A$3181,0),4)</f>
        <v>Szabolcs-Szatmár-Bereg</v>
      </c>
      <c r="F1782" t="str">
        <f>INDEX(helysegnevtar!$A$4:$F$3181,MATCH(tidy!$B1782,helysegnevtar!$A$4:$A$3181,0),6)</f>
        <v>Fehérgyarmati</v>
      </c>
      <c r="G1782">
        <v>48</v>
      </c>
      <c r="H1782">
        <v>3.71</v>
      </c>
      <c r="I1782">
        <v>58.41</v>
      </c>
      <c r="J1782">
        <v>896</v>
      </c>
      <c r="K1782">
        <v>268</v>
      </c>
      <c r="L1782">
        <v>303</v>
      </c>
      <c r="M1782">
        <f t="shared" si="137"/>
        <v>571</v>
      </c>
      <c r="N1782">
        <v>76</v>
      </c>
      <c r="O1782">
        <v>14.96</v>
      </c>
      <c r="P1782">
        <v>52.94</v>
      </c>
      <c r="Q1782">
        <v>17.64</v>
      </c>
      <c r="S1782">
        <v>3</v>
      </c>
      <c r="T1782">
        <v>3</v>
      </c>
      <c r="U1782">
        <v>1396396327</v>
      </c>
      <c r="V1782">
        <v>2923</v>
      </c>
      <c r="W1782">
        <v>93</v>
      </c>
      <c r="X1782">
        <v>28</v>
      </c>
      <c r="Y1782">
        <v>10</v>
      </c>
      <c r="Z1782">
        <v>7.07</v>
      </c>
      <c r="AB1782">
        <v>164</v>
      </c>
      <c r="AC1782" s="38">
        <v>20.04</v>
      </c>
      <c r="AD1782" s="38">
        <v>-12.96</v>
      </c>
      <c r="AE1782" s="39">
        <v>54.84</v>
      </c>
      <c r="AF1782" s="38">
        <v>77</v>
      </c>
      <c r="AG1782" s="38">
        <v>107</v>
      </c>
      <c r="AH1782">
        <f t="shared" si="138"/>
        <v>184</v>
      </c>
      <c r="AI1782" s="40">
        <f t="shared" si="139"/>
        <v>32.224168126094568</v>
      </c>
    </row>
    <row r="1783" spans="1:35" ht="15">
      <c r="A1783" t="str">
        <f t="shared" si="135"/>
        <v>2759</v>
      </c>
      <c r="B1783" t="str">
        <f t="shared" si="136"/>
        <v>Nadap</v>
      </c>
      <c r="C1783" t="s">
        <v>1781</v>
      </c>
      <c r="D1783" t="str">
        <f>INDEX(helysegnevtar!$A$4:$F$3181,MATCH(tidy!$B1783,helysegnevtar!$A$4:$A$3181,0),3)</f>
        <v>község</v>
      </c>
      <c r="E1783" t="str">
        <f>INDEX(helysegnevtar!$A$4:$F$3181,MATCH(tidy!$B1783,helysegnevtar!$A$4:$A$3181,0),4)</f>
        <v>Fejér</v>
      </c>
      <c r="F1783" t="str">
        <f>INDEX(helysegnevtar!$A$4:$F$3181,MATCH(tidy!$B1783,helysegnevtar!$A$4:$A$3181,0),6)</f>
        <v>Gárdonyi</v>
      </c>
      <c r="I1783">
        <v>59.38</v>
      </c>
      <c r="J1783">
        <v>766</v>
      </c>
      <c r="K1783">
        <v>234</v>
      </c>
      <c r="L1783">
        <v>240</v>
      </c>
      <c r="M1783">
        <f t="shared" si="137"/>
        <v>474</v>
      </c>
      <c r="N1783">
        <v>16.34</v>
      </c>
      <c r="O1783">
        <v>39.31</v>
      </c>
      <c r="P1783">
        <v>25</v>
      </c>
      <c r="Q1783">
        <v>6.93</v>
      </c>
      <c r="R1783">
        <v>0.86</v>
      </c>
      <c r="S1783">
        <v>2.8</v>
      </c>
      <c r="T1783">
        <v>3.66</v>
      </c>
      <c r="U1783">
        <v>2365198686</v>
      </c>
      <c r="V1783">
        <v>1893</v>
      </c>
      <c r="Z1783">
        <v>6.47</v>
      </c>
      <c r="AB1783">
        <v>104</v>
      </c>
      <c r="AC1783" s="38">
        <v>27.18</v>
      </c>
      <c r="AD1783" s="38">
        <v>2.59</v>
      </c>
      <c r="AE1783" s="39"/>
      <c r="AF1783" s="38">
        <v>46</v>
      </c>
      <c r="AG1783" s="38">
        <v>58</v>
      </c>
      <c r="AH1783">
        <f t="shared" si="138"/>
        <v>104</v>
      </c>
      <c r="AI1783" s="40">
        <f t="shared" si="139"/>
        <v>21.940928270042196</v>
      </c>
    </row>
    <row r="1784" spans="1:35" ht="15">
      <c r="A1784" t="str">
        <f t="shared" si="135"/>
        <v>671</v>
      </c>
      <c r="B1784" t="str">
        <f t="shared" si="136"/>
        <v>Nádasd</v>
      </c>
      <c r="C1784" t="s">
        <v>1782</v>
      </c>
      <c r="D1784" t="str">
        <f>INDEX(helysegnevtar!$A$4:$F$3181,MATCH(tidy!$B1784,helysegnevtar!$A$4:$A$3181,0),3)</f>
        <v>község</v>
      </c>
      <c r="E1784" t="str">
        <f>INDEX(helysegnevtar!$A$4:$F$3181,MATCH(tidy!$B1784,helysegnevtar!$A$4:$A$3181,0),4)</f>
        <v>Vas</v>
      </c>
      <c r="F1784" t="str">
        <f>INDEX(helysegnevtar!$A$4:$F$3181,MATCH(tidy!$B1784,helysegnevtar!$A$4:$A$3181,0),6)</f>
        <v>Körmendi</v>
      </c>
      <c r="G1784">
        <v>7</v>
      </c>
      <c r="H1784">
        <v>0.69</v>
      </c>
      <c r="I1784">
        <v>56.05</v>
      </c>
      <c r="J1784">
        <v>1359</v>
      </c>
      <c r="K1784">
        <v>428</v>
      </c>
      <c r="L1784">
        <v>441</v>
      </c>
      <c r="M1784">
        <f t="shared" si="137"/>
        <v>869</v>
      </c>
      <c r="N1784">
        <v>36.25</v>
      </c>
      <c r="O1784">
        <v>15.7</v>
      </c>
      <c r="P1784">
        <v>40.909999999999997</v>
      </c>
      <c r="Q1784">
        <v>35.6</v>
      </c>
      <c r="R1784">
        <v>1.2</v>
      </c>
      <c r="S1784">
        <v>8.52</v>
      </c>
      <c r="T1784">
        <v>9.7200000000000006</v>
      </c>
      <c r="U1784">
        <v>2803826351</v>
      </c>
      <c r="V1784">
        <v>2780</v>
      </c>
      <c r="W1784">
        <v>151</v>
      </c>
      <c r="Y1784">
        <v>1</v>
      </c>
      <c r="Z1784">
        <v>6.94</v>
      </c>
      <c r="AA1784">
        <v>5.68</v>
      </c>
      <c r="AB1784">
        <v>271</v>
      </c>
      <c r="AC1784" s="38">
        <v>6.17</v>
      </c>
      <c r="AD1784" s="38">
        <v>0</v>
      </c>
      <c r="AE1784" s="39">
        <v>42.38</v>
      </c>
      <c r="AF1784" s="38">
        <v>96</v>
      </c>
      <c r="AG1784" s="38">
        <v>150</v>
      </c>
      <c r="AH1784">
        <f t="shared" si="138"/>
        <v>246</v>
      </c>
      <c r="AI1784" s="40">
        <f t="shared" si="139"/>
        <v>28.308400460299193</v>
      </c>
    </row>
    <row r="1785" spans="1:35" ht="15">
      <c r="A1785" t="str">
        <f t="shared" si="135"/>
        <v>1390</v>
      </c>
      <c r="B1785" t="str">
        <f t="shared" si="136"/>
        <v>Nádasdladány</v>
      </c>
      <c r="C1785" t="s">
        <v>1783</v>
      </c>
      <c r="D1785" t="str">
        <f>INDEX(helysegnevtar!$A$4:$F$3181,MATCH(tidy!$B1785,helysegnevtar!$A$4:$A$3181,0),3)</f>
        <v>község</v>
      </c>
      <c r="E1785" t="str">
        <f>INDEX(helysegnevtar!$A$4:$F$3181,MATCH(tidy!$B1785,helysegnevtar!$A$4:$A$3181,0),4)</f>
        <v>Fejér</v>
      </c>
      <c r="F1785" t="str">
        <f>INDEX(helysegnevtar!$A$4:$F$3181,MATCH(tidy!$B1785,helysegnevtar!$A$4:$A$3181,0),6)</f>
        <v>Székesfehérvári</v>
      </c>
      <c r="G1785">
        <v>5</v>
      </c>
      <c r="H1785">
        <v>0.72</v>
      </c>
      <c r="I1785">
        <v>48.47</v>
      </c>
      <c r="J1785">
        <v>1831</v>
      </c>
      <c r="K1785">
        <v>573</v>
      </c>
      <c r="L1785">
        <v>646</v>
      </c>
      <c r="M1785">
        <f t="shared" si="137"/>
        <v>1219</v>
      </c>
      <c r="N1785">
        <v>27.6</v>
      </c>
      <c r="O1785">
        <v>8.89</v>
      </c>
      <c r="P1785">
        <v>63.16</v>
      </c>
      <c r="Q1785">
        <v>26.35</v>
      </c>
      <c r="R1785">
        <v>1.65</v>
      </c>
      <c r="S1785">
        <v>5.4</v>
      </c>
      <c r="T1785">
        <v>7.05</v>
      </c>
      <c r="U1785">
        <v>4268752426</v>
      </c>
      <c r="V1785">
        <v>4129</v>
      </c>
      <c r="W1785">
        <v>123</v>
      </c>
      <c r="X1785">
        <v>12</v>
      </c>
      <c r="Y1785">
        <v>4</v>
      </c>
      <c r="Z1785">
        <v>5.82</v>
      </c>
      <c r="AA1785">
        <v>5.76</v>
      </c>
      <c r="AB1785">
        <v>364</v>
      </c>
      <c r="AC1785" s="38">
        <v>-4.6500000000000004</v>
      </c>
      <c r="AD1785" s="38">
        <v>0</v>
      </c>
      <c r="AE1785" s="39">
        <v>17.07</v>
      </c>
      <c r="AF1785" s="38">
        <v>112</v>
      </c>
      <c r="AG1785" s="38">
        <v>164</v>
      </c>
      <c r="AH1785">
        <f t="shared" si="138"/>
        <v>276</v>
      </c>
      <c r="AI1785" s="40">
        <f t="shared" si="139"/>
        <v>22.641509433962266</v>
      </c>
    </row>
    <row r="1786" spans="1:35" ht="15">
      <c r="A1786" t="str">
        <f t="shared" si="135"/>
        <v>2810</v>
      </c>
      <c r="B1786" t="str">
        <f t="shared" si="136"/>
        <v>Nádudvar</v>
      </c>
      <c r="C1786" t="s">
        <v>1784</v>
      </c>
      <c r="D1786" t="str">
        <f>INDEX(helysegnevtar!$A$4:$F$3181,MATCH(tidy!$B1786,helysegnevtar!$A$4:$A$3181,0),3)</f>
        <v>város</v>
      </c>
      <c r="E1786" t="str">
        <f>INDEX(helysegnevtar!$A$4:$F$3181,MATCH(tidy!$B1786,helysegnevtar!$A$4:$A$3181,0),4)</f>
        <v>Hajdú-Bihar</v>
      </c>
      <c r="F1786" t="str">
        <f>INDEX(helysegnevtar!$A$4:$F$3181,MATCH(tidy!$B1786,helysegnevtar!$A$4:$A$3181,0),6)</f>
        <v>Hajdúszoboszlói</v>
      </c>
      <c r="G1786">
        <v>114</v>
      </c>
      <c r="H1786">
        <v>2.33</v>
      </c>
      <c r="I1786">
        <v>56.25</v>
      </c>
      <c r="J1786">
        <v>8509</v>
      </c>
      <c r="K1786">
        <v>2641</v>
      </c>
      <c r="L1786">
        <v>2794</v>
      </c>
      <c r="M1786">
        <f t="shared" si="137"/>
        <v>5435</v>
      </c>
      <c r="N1786">
        <v>42.41</v>
      </c>
      <c r="O1786">
        <v>13.95</v>
      </c>
      <c r="P1786">
        <v>65.239999999999995</v>
      </c>
      <c r="Q1786">
        <v>225.91</v>
      </c>
      <c r="R1786">
        <v>32.28</v>
      </c>
      <c r="S1786">
        <v>33.200000000000003</v>
      </c>
      <c r="T1786">
        <v>65.48</v>
      </c>
      <c r="U1786">
        <v>15852326578</v>
      </c>
      <c r="V1786">
        <v>21611</v>
      </c>
      <c r="W1786">
        <v>628</v>
      </c>
      <c r="X1786">
        <v>18</v>
      </c>
      <c r="Y1786">
        <v>118</v>
      </c>
      <c r="Z1786">
        <v>9.1199999999999992</v>
      </c>
      <c r="AA1786">
        <v>8.1</v>
      </c>
      <c r="AB1786">
        <v>2094</v>
      </c>
      <c r="AC1786" s="38">
        <v>-6.32</v>
      </c>
      <c r="AD1786" s="38">
        <v>-6.56</v>
      </c>
      <c r="AE1786" s="39">
        <v>0</v>
      </c>
      <c r="AF1786" s="38">
        <v>687</v>
      </c>
      <c r="AG1786" s="38">
        <v>946</v>
      </c>
      <c r="AH1786">
        <f t="shared" si="138"/>
        <v>1633</v>
      </c>
      <c r="AI1786" s="40">
        <f t="shared" si="139"/>
        <v>30.045998160073594</v>
      </c>
    </row>
    <row r="1787" spans="1:35" ht="15">
      <c r="A1787" t="str">
        <f t="shared" si="135"/>
        <v>1590</v>
      </c>
      <c r="B1787" t="str">
        <f t="shared" si="136"/>
        <v>Nágocs</v>
      </c>
      <c r="C1787" t="s">
        <v>1785</v>
      </c>
      <c r="D1787" t="str">
        <f>INDEX(helysegnevtar!$A$4:$F$3181,MATCH(tidy!$B1787,helysegnevtar!$A$4:$A$3181,0),3)</f>
        <v>község</v>
      </c>
      <c r="E1787" t="str">
        <f>INDEX(helysegnevtar!$A$4:$F$3181,MATCH(tidy!$B1787,helysegnevtar!$A$4:$A$3181,0),4)</f>
        <v>Somogy</v>
      </c>
      <c r="F1787" t="str">
        <f>INDEX(helysegnevtar!$A$4:$F$3181,MATCH(tidy!$B1787,helysegnevtar!$A$4:$A$3181,0),6)</f>
        <v>Tabi</v>
      </c>
      <c r="G1787">
        <v>8</v>
      </c>
      <c r="H1787">
        <v>2.3199999999999998</v>
      </c>
      <c r="I1787">
        <v>67.66</v>
      </c>
      <c r="J1787">
        <v>587</v>
      </c>
      <c r="K1787">
        <v>174</v>
      </c>
      <c r="L1787">
        <v>182</v>
      </c>
      <c r="M1787">
        <f t="shared" si="137"/>
        <v>356</v>
      </c>
      <c r="N1787">
        <v>42.13</v>
      </c>
      <c r="O1787">
        <v>15.88</v>
      </c>
      <c r="P1787">
        <v>40.74</v>
      </c>
      <c r="Q1787">
        <v>22.26</v>
      </c>
      <c r="R1787">
        <v>2.84</v>
      </c>
      <c r="S1787">
        <v>7.43</v>
      </c>
      <c r="T1787">
        <v>10.27</v>
      </c>
      <c r="U1787">
        <v>921617559</v>
      </c>
      <c r="V1787">
        <v>1723</v>
      </c>
      <c r="W1787">
        <v>54</v>
      </c>
      <c r="Y1787">
        <v>4</v>
      </c>
      <c r="Z1787">
        <v>1.71</v>
      </c>
      <c r="AB1787">
        <v>154</v>
      </c>
      <c r="AC1787" s="38">
        <v>5.13</v>
      </c>
      <c r="AD1787" s="38">
        <v>-3.42</v>
      </c>
      <c r="AE1787" s="39">
        <v>31.48</v>
      </c>
      <c r="AF1787" s="38">
        <v>49</v>
      </c>
      <c r="AG1787" s="38">
        <v>86</v>
      </c>
      <c r="AH1787">
        <f t="shared" si="138"/>
        <v>135</v>
      </c>
      <c r="AI1787" s="40">
        <f t="shared" si="139"/>
        <v>37.921348314606739</v>
      </c>
    </row>
    <row r="1788" spans="1:35" ht="15">
      <c r="A1788" t="str">
        <f t="shared" si="135"/>
        <v>2355</v>
      </c>
      <c r="B1788" t="str">
        <f t="shared" si="136"/>
        <v>Nagyacsád</v>
      </c>
      <c r="C1788" t="s">
        <v>1786</v>
      </c>
      <c r="D1788" t="str">
        <f>INDEX(helysegnevtar!$A$4:$F$3181,MATCH(tidy!$B1788,helysegnevtar!$A$4:$A$3181,0),3)</f>
        <v>község</v>
      </c>
      <c r="E1788" t="str">
        <f>INDEX(helysegnevtar!$A$4:$F$3181,MATCH(tidy!$B1788,helysegnevtar!$A$4:$A$3181,0),4)</f>
        <v>Veszprém</v>
      </c>
      <c r="F1788" t="str">
        <f>INDEX(helysegnevtar!$A$4:$F$3181,MATCH(tidy!$B1788,helysegnevtar!$A$4:$A$3181,0),6)</f>
        <v>Pápai</v>
      </c>
      <c r="I1788">
        <v>47.65</v>
      </c>
      <c r="J1788">
        <v>631</v>
      </c>
      <c r="K1788">
        <v>200</v>
      </c>
      <c r="L1788">
        <v>222</v>
      </c>
      <c r="M1788">
        <f t="shared" si="137"/>
        <v>422</v>
      </c>
      <c r="N1788">
        <v>61.88</v>
      </c>
      <c r="O1788">
        <v>8.77</v>
      </c>
      <c r="P1788">
        <v>30.77</v>
      </c>
      <c r="Q1788">
        <v>13.96</v>
      </c>
      <c r="R1788">
        <v>2.4700000000000002</v>
      </c>
      <c r="S1788">
        <v>2.4</v>
      </c>
      <c r="T1788">
        <v>4.87</v>
      </c>
      <c r="U1788">
        <v>1329323183</v>
      </c>
      <c r="V1788">
        <v>1280</v>
      </c>
      <c r="Z1788">
        <v>1.7</v>
      </c>
      <c r="AB1788">
        <v>126</v>
      </c>
      <c r="AC1788" s="38">
        <v>-5.1100000000000003</v>
      </c>
      <c r="AD1788" s="38">
        <v>-10.220000000000001</v>
      </c>
      <c r="AE1788" s="39"/>
      <c r="AF1788" s="38">
        <v>52</v>
      </c>
      <c r="AG1788" s="38">
        <v>65</v>
      </c>
      <c r="AH1788">
        <f t="shared" si="138"/>
        <v>117</v>
      </c>
      <c r="AI1788" s="40">
        <f t="shared" si="139"/>
        <v>27.72511848341232</v>
      </c>
    </row>
    <row r="1789" spans="1:35" ht="15">
      <c r="A1789" t="str">
        <f t="shared" si="135"/>
        <v>2797</v>
      </c>
      <c r="B1789" t="str">
        <f t="shared" si="136"/>
        <v>Nagyalásony</v>
      </c>
      <c r="C1789" t="s">
        <v>1787</v>
      </c>
      <c r="D1789" t="str">
        <f>INDEX(helysegnevtar!$A$4:$F$3181,MATCH(tidy!$B1789,helysegnevtar!$A$4:$A$3181,0),3)</f>
        <v>község</v>
      </c>
      <c r="E1789" t="str">
        <f>INDEX(helysegnevtar!$A$4:$F$3181,MATCH(tidy!$B1789,helysegnevtar!$A$4:$A$3181,0),4)</f>
        <v>Veszprém</v>
      </c>
      <c r="F1789" t="str">
        <f>INDEX(helysegnevtar!$A$4:$F$3181,MATCH(tidy!$B1789,helysegnevtar!$A$4:$A$3181,0),6)</f>
        <v>Devecseri</v>
      </c>
      <c r="G1789">
        <v>5</v>
      </c>
      <c r="I1789">
        <v>41.69</v>
      </c>
      <c r="J1789">
        <v>526</v>
      </c>
      <c r="K1789">
        <v>170</v>
      </c>
      <c r="L1789">
        <v>190</v>
      </c>
      <c r="M1789">
        <f t="shared" si="137"/>
        <v>360</v>
      </c>
      <c r="N1789">
        <v>52.22</v>
      </c>
      <c r="O1789">
        <v>12.2</v>
      </c>
      <c r="P1789">
        <v>60.87</v>
      </c>
      <c r="Q1789">
        <v>14.01</v>
      </c>
      <c r="R1789">
        <v>1.35</v>
      </c>
      <c r="S1789">
        <v>1.3</v>
      </c>
      <c r="T1789">
        <v>2.65</v>
      </c>
      <c r="U1789">
        <v>1079726350</v>
      </c>
      <c r="V1789">
        <v>1263</v>
      </c>
      <c r="W1789">
        <v>102</v>
      </c>
      <c r="X1789">
        <v>11</v>
      </c>
      <c r="Y1789">
        <v>25</v>
      </c>
      <c r="Z1789">
        <v>6.47</v>
      </c>
      <c r="AA1789">
        <v>5.42</v>
      </c>
      <c r="AB1789">
        <v>123</v>
      </c>
      <c r="AC1789" s="38">
        <v>60.41</v>
      </c>
      <c r="AD1789" s="38">
        <v>12.94</v>
      </c>
      <c r="AE1789" s="39">
        <v>73.53</v>
      </c>
      <c r="AF1789" s="38">
        <v>26</v>
      </c>
      <c r="AG1789" s="38">
        <v>47</v>
      </c>
      <c r="AH1789">
        <f t="shared" si="138"/>
        <v>73</v>
      </c>
      <c r="AI1789" s="40">
        <f t="shared" si="139"/>
        <v>20.277777777777779</v>
      </c>
    </row>
    <row r="1790" spans="1:35" ht="15">
      <c r="A1790" t="str">
        <f t="shared" si="135"/>
        <v>471</v>
      </c>
      <c r="B1790" t="str">
        <f t="shared" si="136"/>
        <v>Nagyar</v>
      </c>
      <c r="C1790" t="s">
        <v>1788</v>
      </c>
      <c r="D1790" t="str">
        <f>INDEX(helysegnevtar!$A$4:$F$3181,MATCH(tidy!$B1790,helysegnevtar!$A$4:$A$3181,0),3)</f>
        <v>község</v>
      </c>
      <c r="E1790" t="str">
        <f>INDEX(helysegnevtar!$A$4:$F$3181,MATCH(tidy!$B1790,helysegnevtar!$A$4:$A$3181,0),4)</f>
        <v>Szabolcs-Szatmár-Bereg</v>
      </c>
      <c r="F1790" t="str">
        <f>INDEX(helysegnevtar!$A$4:$F$3181,MATCH(tidy!$B1790,helysegnevtar!$A$4:$A$3181,0),6)</f>
        <v>Fehérgyarmati</v>
      </c>
      <c r="G1790">
        <v>47</v>
      </c>
      <c r="H1790">
        <v>11.88</v>
      </c>
      <c r="I1790">
        <v>62.31</v>
      </c>
      <c r="J1790">
        <v>674</v>
      </c>
      <c r="K1790">
        <v>208</v>
      </c>
      <c r="L1790">
        <v>238</v>
      </c>
      <c r="M1790">
        <f t="shared" si="137"/>
        <v>446</v>
      </c>
      <c r="N1790">
        <v>75.38</v>
      </c>
      <c r="O1790">
        <v>5.7</v>
      </c>
      <c r="P1790">
        <v>53.33</v>
      </c>
      <c r="Q1790">
        <v>15.99</v>
      </c>
      <c r="R1790">
        <v>0.99</v>
      </c>
      <c r="S1790">
        <v>4.0599999999999996</v>
      </c>
      <c r="T1790">
        <v>5.05</v>
      </c>
      <c r="U1790">
        <v>778102196</v>
      </c>
      <c r="V1790">
        <v>1853</v>
      </c>
      <c r="Z1790">
        <v>3.23</v>
      </c>
      <c r="AA1790">
        <v>20</v>
      </c>
      <c r="AB1790">
        <v>218</v>
      </c>
      <c r="AC1790" s="38">
        <v>0</v>
      </c>
      <c r="AD1790" s="38">
        <v>-20.97</v>
      </c>
      <c r="AE1790" s="39"/>
      <c r="AF1790" s="38">
        <v>45</v>
      </c>
      <c r="AG1790" s="38">
        <v>56</v>
      </c>
      <c r="AH1790">
        <f t="shared" si="138"/>
        <v>101</v>
      </c>
      <c r="AI1790" s="40">
        <f t="shared" si="139"/>
        <v>22.6457399103139</v>
      </c>
    </row>
    <row r="1791" spans="1:35" ht="15">
      <c r="A1791" t="str">
        <f t="shared" si="135"/>
        <v>1794</v>
      </c>
      <c r="B1791" t="str">
        <f t="shared" si="136"/>
        <v>Nagyatád</v>
      </c>
      <c r="C1791" t="s">
        <v>1789</v>
      </c>
      <c r="D1791" t="str">
        <f>INDEX(helysegnevtar!$A$4:$F$3181,MATCH(tidy!$B1791,helysegnevtar!$A$4:$A$3181,0),3)</f>
        <v>város</v>
      </c>
      <c r="E1791" t="str">
        <f>INDEX(helysegnevtar!$A$4:$F$3181,MATCH(tidy!$B1791,helysegnevtar!$A$4:$A$3181,0),4)</f>
        <v>Somogy</v>
      </c>
      <c r="F1791" t="str">
        <f>INDEX(helysegnevtar!$A$4:$F$3181,MATCH(tidy!$B1791,helysegnevtar!$A$4:$A$3181,0),6)</f>
        <v>Nagyatádi</v>
      </c>
      <c r="G1791">
        <v>59</v>
      </c>
      <c r="H1791">
        <v>0.94</v>
      </c>
      <c r="I1791">
        <v>59.72</v>
      </c>
      <c r="J1791">
        <v>9958</v>
      </c>
      <c r="K1791">
        <v>3165</v>
      </c>
      <c r="L1791">
        <v>3120</v>
      </c>
      <c r="M1791">
        <f t="shared" si="137"/>
        <v>6285</v>
      </c>
      <c r="N1791">
        <v>49.22</v>
      </c>
      <c r="O1791">
        <v>23.12</v>
      </c>
      <c r="P1791">
        <v>41.3</v>
      </c>
      <c r="Q1791">
        <v>70.599999999999994</v>
      </c>
      <c r="R1791">
        <v>12.46</v>
      </c>
      <c r="S1791">
        <v>40.130000000000003</v>
      </c>
      <c r="T1791">
        <v>52.59</v>
      </c>
      <c r="U1791">
        <v>20627395805</v>
      </c>
      <c r="V1791">
        <v>27641</v>
      </c>
      <c r="W1791">
        <v>916</v>
      </c>
      <c r="X1791">
        <v>95</v>
      </c>
      <c r="Y1791">
        <v>135</v>
      </c>
      <c r="Z1791">
        <v>12.47</v>
      </c>
      <c r="AA1791">
        <v>2.1800000000000002</v>
      </c>
      <c r="AB1791">
        <v>1774</v>
      </c>
      <c r="AC1791" s="38">
        <v>-7.38</v>
      </c>
      <c r="AD1791" s="38">
        <v>-9.77</v>
      </c>
      <c r="AE1791" s="39">
        <v>45.52</v>
      </c>
      <c r="AF1791" s="38">
        <v>925</v>
      </c>
      <c r="AG1791" s="38">
        <v>1539</v>
      </c>
      <c r="AH1791">
        <f t="shared" si="138"/>
        <v>2464</v>
      </c>
      <c r="AI1791" s="40">
        <f t="shared" si="139"/>
        <v>39.204455051710426</v>
      </c>
    </row>
    <row r="1792" spans="1:35" ht="15">
      <c r="A1792" t="str">
        <f t="shared" si="135"/>
        <v>236</v>
      </c>
      <c r="B1792" t="str">
        <f t="shared" si="136"/>
        <v>Nagybajcs</v>
      </c>
      <c r="C1792" t="s">
        <v>1790</v>
      </c>
      <c r="D1792" t="str">
        <f>INDEX(helysegnevtar!$A$4:$F$3181,MATCH(tidy!$B1792,helysegnevtar!$A$4:$A$3181,0),3)</f>
        <v>község</v>
      </c>
      <c r="E1792" t="str">
        <f>INDEX(helysegnevtar!$A$4:$F$3181,MATCH(tidy!$B1792,helysegnevtar!$A$4:$A$3181,0),4)</f>
        <v>Győr-Moson-Sopron</v>
      </c>
      <c r="F1792" t="str">
        <f>INDEX(helysegnevtar!$A$4:$F$3181,MATCH(tidy!$B1792,helysegnevtar!$A$4:$A$3181,0),6)</f>
        <v>Győri</v>
      </c>
      <c r="G1792">
        <v>3</v>
      </c>
      <c r="I1792">
        <v>58.19</v>
      </c>
      <c r="J1792">
        <v>1224</v>
      </c>
      <c r="K1792">
        <v>379</v>
      </c>
      <c r="L1792">
        <v>389</v>
      </c>
      <c r="M1792">
        <f t="shared" si="137"/>
        <v>768</v>
      </c>
      <c r="N1792">
        <v>14.77</v>
      </c>
      <c r="O1792">
        <v>27.8</v>
      </c>
      <c r="P1792">
        <v>41.67</v>
      </c>
      <c r="Q1792">
        <v>7.65</v>
      </c>
      <c r="R1792">
        <v>12.45</v>
      </c>
      <c r="S1792">
        <v>5.8</v>
      </c>
      <c r="T1792">
        <v>18.25</v>
      </c>
      <c r="U1792">
        <v>3310525951</v>
      </c>
      <c r="V1792">
        <v>2513</v>
      </c>
      <c r="Z1792">
        <v>6.93</v>
      </c>
      <c r="AB1792">
        <v>147</v>
      </c>
      <c r="AC1792" s="38">
        <v>68.459999999999994</v>
      </c>
      <c r="AD1792" s="38">
        <v>8.67</v>
      </c>
      <c r="AE1792" s="39"/>
      <c r="AF1792" s="38">
        <v>72</v>
      </c>
      <c r="AG1792" s="38">
        <v>117</v>
      </c>
      <c r="AH1792">
        <f t="shared" si="138"/>
        <v>189</v>
      </c>
      <c r="AI1792" s="40">
        <f t="shared" si="139"/>
        <v>24.609375</v>
      </c>
    </row>
    <row r="1793" spans="1:35" ht="15">
      <c r="A1793" t="str">
        <f t="shared" si="135"/>
        <v>2165</v>
      </c>
      <c r="B1793" t="str">
        <f t="shared" si="136"/>
        <v>Nagybajom</v>
      </c>
      <c r="C1793" t="s">
        <v>1791</v>
      </c>
      <c r="D1793" t="str">
        <f>INDEX(helysegnevtar!$A$4:$F$3181,MATCH(tidy!$B1793,helysegnevtar!$A$4:$A$3181,0),3)</f>
        <v>város</v>
      </c>
      <c r="E1793" t="str">
        <f>INDEX(helysegnevtar!$A$4:$F$3181,MATCH(tidy!$B1793,helysegnevtar!$A$4:$A$3181,0),4)</f>
        <v>Somogy</v>
      </c>
      <c r="F1793" t="str">
        <f>INDEX(helysegnevtar!$A$4:$F$3181,MATCH(tidy!$B1793,helysegnevtar!$A$4:$A$3181,0),6)</f>
        <v>Kaposvári</v>
      </c>
      <c r="G1793">
        <v>51</v>
      </c>
      <c r="H1793">
        <v>5.87</v>
      </c>
      <c r="I1793">
        <v>53.57</v>
      </c>
      <c r="J1793">
        <v>3202</v>
      </c>
      <c r="K1793">
        <v>1005</v>
      </c>
      <c r="L1793">
        <v>1117</v>
      </c>
      <c r="M1793">
        <f t="shared" si="137"/>
        <v>2122</v>
      </c>
      <c r="N1793">
        <v>31.14</v>
      </c>
      <c r="O1793">
        <v>13.51</v>
      </c>
      <c r="P1793">
        <v>59.89</v>
      </c>
      <c r="Q1793">
        <v>108.06</v>
      </c>
      <c r="R1793">
        <v>2.5299999999999998</v>
      </c>
      <c r="S1793">
        <v>14.63</v>
      </c>
      <c r="T1793">
        <v>17.16</v>
      </c>
      <c r="U1793">
        <v>4955692309</v>
      </c>
      <c r="V1793">
        <v>6988</v>
      </c>
      <c r="W1793">
        <v>386</v>
      </c>
      <c r="X1793">
        <v>150</v>
      </c>
      <c r="Y1793">
        <v>61</v>
      </c>
      <c r="Z1793">
        <v>11.89</v>
      </c>
      <c r="AB1793">
        <v>920</v>
      </c>
      <c r="AC1793" s="38">
        <v>-5.01</v>
      </c>
      <c r="AD1793" s="38">
        <v>4.38</v>
      </c>
      <c r="AE1793" s="39">
        <v>17.579999999999998</v>
      </c>
      <c r="AF1793" s="38">
        <v>192</v>
      </c>
      <c r="AG1793" s="38">
        <v>287</v>
      </c>
      <c r="AH1793">
        <f t="shared" si="138"/>
        <v>479</v>
      </c>
      <c r="AI1793" s="40">
        <f t="shared" si="139"/>
        <v>22.573044297832233</v>
      </c>
    </row>
    <row r="1794" spans="1:35" ht="15">
      <c r="A1794" t="str">
        <f t="shared" si="135"/>
        <v>1276</v>
      </c>
      <c r="B1794" t="str">
        <f t="shared" si="136"/>
        <v>Nagybakónak</v>
      </c>
      <c r="C1794" t="s">
        <v>1792</v>
      </c>
      <c r="D1794" t="str">
        <f>INDEX(helysegnevtar!$A$4:$F$3181,MATCH(tidy!$B1794,helysegnevtar!$A$4:$A$3181,0),3)</f>
        <v>község</v>
      </c>
      <c r="E1794" t="str">
        <f>INDEX(helysegnevtar!$A$4:$F$3181,MATCH(tidy!$B1794,helysegnevtar!$A$4:$A$3181,0),4)</f>
        <v>Zala</v>
      </c>
      <c r="F1794" t="str">
        <f>INDEX(helysegnevtar!$A$4:$F$3181,MATCH(tidy!$B1794,helysegnevtar!$A$4:$A$3181,0),6)</f>
        <v>Nagykanizsai</v>
      </c>
      <c r="G1794">
        <v>11</v>
      </c>
      <c r="H1794">
        <v>2.59</v>
      </c>
      <c r="I1794">
        <v>39.380000000000003</v>
      </c>
      <c r="J1794">
        <v>405</v>
      </c>
      <c r="K1794">
        <v>139</v>
      </c>
      <c r="L1794">
        <v>143</v>
      </c>
      <c r="M1794">
        <f t="shared" si="137"/>
        <v>282</v>
      </c>
      <c r="N1794">
        <v>65.22</v>
      </c>
      <c r="O1794">
        <v>7.34</v>
      </c>
      <c r="P1794">
        <v>43.48</v>
      </c>
      <c r="Q1794">
        <v>17.940000000000001</v>
      </c>
      <c r="R1794">
        <v>3.21</v>
      </c>
      <c r="S1794">
        <v>8.14</v>
      </c>
      <c r="T1794">
        <v>11.35</v>
      </c>
      <c r="U1794">
        <v>616931740</v>
      </c>
      <c r="V1794">
        <v>981</v>
      </c>
      <c r="Z1794">
        <v>8.36</v>
      </c>
      <c r="AA1794">
        <v>17.670000000000002</v>
      </c>
      <c r="AB1794">
        <v>103</v>
      </c>
      <c r="AC1794" s="38">
        <v>-2.79</v>
      </c>
      <c r="AD1794" s="38">
        <v>0</v>
      </c>
      <c r="AE1794" s="39"/>
      <c r="AF1794" s="38">
        <v>29</v>
      </c>
      <c r="AG1794" s="38">
        <v>52</v>
      </c>
      <c r="AH1794">
        <f t="shared" si="138"/>
        <v>81</v>
      </c>
      <c r="AI1794" s="40">
        <f t="shared" si="139"/>
        <v>28.723404255319153</v>
      </c>
    </row>
    <row r="1795" spans="1:35" ht="15">
      <c r="A1795" t="str">
        <f t="shared" ref="A1795:A1858" si="140">MID(C1795,SEARCH("(",C1795)+1,LEN(C1795)-SEARCH("(",C1795)-1)</f>
        <v>2602</v>
      </c>
      <c r="B1795" t="str">
        <f t="shared" ref="B1795:B1858" si="141">LEFT(SUBSTITUTE(C1795," * "," "),SEARCH("(",SUBSTITUTE(C1795," * "," "))-2)</f>
        <v>Nagybánhegyes</v>
      </c>
      <c r="C1795" t="s">
        <v>1793</v>
      </c>
      <c r="D1795" t="str">
        <f>INDEX(helysegnevtar!$A$4:$F$3181,MATCH(tidy!$B1795,helysegnevtar!$A$4:$A$3181,0),3)</f>
        <v>község</v>
      </c>
      <c r="E1795" t="str">
        <f>INDEX(helysegnevtar!$A$4:$F$3181,MATCH(tidy!$B1795,helysegnevtar!$A$4:$A$3181,0),4)</f>
        <v>Békés</v>
      </c>
      <c r="F1795" t="str">
        <f>INDEX(helysegnevtar!$A$4:$F$3181,MATCH(tidy!$B1795,helysegnevtar!$A$4:$A$3181,0),6)</f>
        <v>Mezőkovácsházai</v>
      </c>
      <c r="G1795">
        <v>22</v>
      </c>
      <c r="H1795">
        <v>0.56000000000000005</v>
      </c>
      <c r="I1795">
        <v>63.81</v>
      </c>
      <c r="J1795">
        <v>1202</v>
      </c>
      <c r="K1795">
        <v>347</v>
      </c>
      <c r="L1795">
        <v>382</v>
      </c>
      <c r="M1795">
        <f t="shared" ref="M1795:M1858" si="142">L1795+K1795</f>
        <v>729</v>
      </c>
      <c r="N1795">
        <v>40.9</v>
      </c>
      <c r="O1795">
        <v>15.27</v>
      </c>
      <c r="P1795">
        <v>62.79</v>
      </c>
      <c r="Q1795">
        <v>42.24</v>
      </c>
      <c r="R1795">
        <v>0.66</v>
      </c>
      <c r="S1795">
        <v>12.23</v>
      </c>
      <c r="T1795">
        <v>12.89</v>
      </c>
      <c r="U1795">
        <v>1858669693</v>
      </c>
      <c r="V1795">
        <v>3557</v>
      </c>
      <c r="W1795">
        <v>74</v>
      </c>
      <c r="Y1795">
        <v>4</v>
      </c>
      <c r="Z1795">
        <v>17.04</v>
      </c>
      <c r="AB1795">
        <v>229</v>
      </c>
      <c r="AC1795" s="38">
        <v>-23.66</v>
      </c>
      <c r="AD1795" s="38">
        <v>-19.88</v>
      </c>
      <c r="AE1795" s="39">
        <v>24.32</v>
      </c>
      <c r="AF1795" s="38">
        <v>122</v>
      </c>
      <c r="AG1795" s="38">
        <v>191</v>
      </c>
      <c r="AH1795">
        <f t="shared" ref="AH1795:AH1858" si="143">AG1795+AF1795</f>
        <v>313</v>
      </c>
      <c r="AI1795" s="40">
        <f t="shared" ref="AI1795:AI1858" si="144">AH1795/M1795*100</f>
        <v>42.935528120713307</v>
      </c>
    </row>
    <row r="1796" spans="1:35" ht="15">
      <c r="A1796" t="str">
        <f t="shared" si="140"/>
        <v>2595</v>
      </c>
      <c r="B1796" t="str">
        <f t="shared" si="141"/>
        <v>Nagybaracska</v>
      </c>
      <c r="C1796" t="s">
        <v>1794</v>
      </c>
      <c r="D1796" t="str">
        <f>INDEX(helysegnevtar!$A$4:$F$3181,MATCH(tidy!$B1796,helysegnevtar!$A$4:$A$3181,0),3)</f>
        <v>község</v>
      </c>
      <c r="E1796" t="str">
        <f>INDEX(helysegnevtar!$A$4:$F$3181,MATCH(tidy!$B1796,helysegnevtar!$A$4:$A$3181,0),4)</f>
        <v>Bács-Kiskun</v>
      </c>
      <c r="F1796" t="str">
        <f>INDEX(helysegnevtar!$A$4:$F$3181,MATCH(tidy!$B1796,helysegnevtar!$A$4:$A$3181,0),6)</f>
        <v>Bajai</v>
      </c>
      <c r="G1796">
        <v>28</v>
      </c>
      <c r="H1796">
        <v>5.13</v>
      </c>
      <c r="I1796">
        <v>59.78</v>
      </c>
      <c r="J1796">
        <v>2235</v>
      </c>
      <c r="K1796">
        <v>701</v>
      </c>
      <c r="L1796">
        <v>748</v>
      </c>
      <c r="M1796">
        <f t="shared" si="142"/>
        <v>1449</v>
      </c>
      <c r="N1796">
        <v>129.79</v>
      </c>
      <c r="O1796">
        <v>13.72</v>
      </c>
      <c r="P1796">
        <v>46.67</v>
      </c>
      <c r="Q1796">
        <v>37.950000000000003</v>
      </c>
      <c r="R1796">
        <v>8.6999999999999993</v>
      </c>
      <c r="S1796">
        <v>10.77</v>
      </c>
      <c r="T1796">
        <v>19.47</v>
      </c>
      <c r="U1796">
        <v>2887414666</v>
      </c>
      <c r="V1796">
        <v>5185</v>
      </c>
      <c r="W1796">
        <v>95</v>
      </c>
      <c r="X1796">
        <v>4</v>
      </c>
      <c r="Y1796">
        <v>22</v>
      </c>
      <c r="Z1796">
        <v>12.97</v>
      </c>
      <c r="AB1796">
        <v>548</v>
      </c>
      <c r="AC1796" s="38">
        <v>3.84</v>
      </c>
      <c r="AD1796" s="38">
        <v>-13.94</v>
      </c>
      <c r="AE1796" s="39">
        <v>1.05</v>
      </c>
      <c r="AF1796" s="38">
        <v>206</v>
      </c>
      <c r="AG1796" s="38">
        <v>293</v>
      </c>
      <c r="AH1796">
        <f t="shared" si="143"/>
        <v>499</v>
      </c>
      <c r="AI1796" s="40">
        <f t="shared" si="144"/>
        <v>34.437543133195305</v>
      </c>
    </row>
    <row r="1797" spans="1:35" ht="15">
      <c r="A1797" t="str">
        <f t="shared" si="140"/>
        <v>2918</v>
      </c>
      <c r="B1797" t="str">
        <f t="shared" si="141"/>
        <v>Nagybarca</v>
      </c>
      <c r="C1797" t="s">
        <v>1795</v>
      </c>
      <c r="D1797" t="str">
        <f>INDEX(helysegnevtar!$A$4:$F$3181,MATCH(tidy!$B1797,helysegnevtar!$A$4:$A$3181,0),3)</f>
        <v>község</v>
      </c>
      <c r="E1797" t="str">
        <f>INDEX(helysegnevtar!$A$4:$F$3181,MATCH(tidy!$B1797,helysegnevtar!$A$4:$A$3181,0),4)</f>
        <v>Borsod-Abaúj-Zemplén</v>
      </c>
      <c r="F1797" t="str">
        <f>INDEX(helysegnevtar!$A$4:$F$3181,MATCH(tidy!$B1797,helysegnevtar!$A$4:$A$3181,0),6)</f>
        <v>Kazincbarcikai</v>
      </c>
      <c r="G1797">
        <v>26</v>
      </c>
      <c r="H1797">
        <v>1.18</v>
      </c>
      <c r="I1797">
        <v>50.36</v>
      </c>
      <c r="J1797">
        <v>851</v>
      </c>
      <c r="K1797">
        <v>298</v>
      </c>
      <c r="L1797">
        <v>286</v>
      </c>
      <c r="M1797">
        <f t="shared" si="142"/>
        <v>584</v>
      </c>
      <c r="N1797">
        <v>43.32</v>
      </c>
      <c r="O1797">
        <v>12.53</v>
      </c>
      <c r="P1797">
        <v>34.69</v>
      </c>
      <c r="Q1797">
        <v>14.39</v>
      </c>
      <c r="R1797">
        <v>5.54</v>
      </c>
      <c r="S1797">
        <v>3.67</v>
      </c>
      <c r="T1797">
        <v>9.2100000000000009</v>
      </c>
      <c r="U1797">
        <v>1719927599</v>
      </c>
      <c r="V1797">
        <v>2244</v>
      </c>
      <c r="Z1797">
        <v>6.75</v>
      </c>
      <c r="AA1797">
        <v>15.25</v>
      </c>
      <c r="AB1797">
        <v>177</v>
      </c>
      <c r="AC1797" s="38">
        <v>-46.15</v>
      </c>
      <c r="AD1797" s="38">
        <v>-1.1299999999999999</v>
      </c>
      <c r="AE1797" s="39"/>
      <c r="AF1797" s="38">
        <v>63</v>
      </c>
      <c r="AG1797" s="38">
        <v>81</v>
      </c>
      <c r="AH1797">
        <f t="shared" si="143"/>
        <v>144</v>
      </c>
      <c r="AI1797" s="40">
        <f t="shared" si="144"/>
        <v>24.657534246575342</v>
      </c>
    </row>
    <row r="1798" spans="1:35" ht="15">
      <c r="A1798" t="str">
        <f t="shared" si="140"/>
        <v>1639</v>
      </c>
      <c r="B1798" t="str">
        <f t="shared" si="141"/>
        <v>Nagybárkány</v>
      </c>
      <c r="C1798" t="s">
        <v>1796</v>
      </c>
      <c r="D1798" t="str">
        <f>INDEX(helysegnevtar!$A$4:$F$3181,MATCH(tidy!$B1798,helysegnevtar!$A$4:$A$3181,0),3)</f>
        <v>község</v>
      </c>
      <c r="E1798" t="str">
        <f>INDEX(helysegnevtar!$A$4:$F$3181,MATCH(tidy!$B1798,helysegnevtar!$A$4:$A$3181,0),4)</f>
        <v>Nógrád</v>
      </c>
      <c r="F1798" t="str">
        <f>INDEX(helysegnevtar!$A$4:$F$3181,MATCH(tidy!$B1798,helysegnevtar!$A$4:$A$3181,0),6)</f>
        <v>Salgótarjáni</v>
      </c>
      <c r="G1798">
        <v>38</v>
      </c>
      <c r="H1798">
        <v>20.16</v>
      </c>
      <c r="I1798">
        <v>50.12</v>
      </c>
      <c r="J1798">
        <v>639</v>
      </c>
      <c r="K1798">
        <v>200</v>
      </c>
      <c r="L1798">
        <v>218</v>
      </c>
      <c r="M1798">
        <f t="shared" si="142"/>
        <v>418</v>
      </c>
      <c r="N1798">
        <v>23.35</v>
      </c>
      <c r="O1798">
        <v>14.1</v>
      </c>
      <c r="P1798">
        <v>58.82</v>
      </c>
      <c r="Q1798">
        <v>8.84</v>
      </c>
      <c r="R1798">
        <v>1.39</v>
      </c>
      <c r="S1798">
        <v>2.2999999999999998</v>
      </c>
      <c r="T1798">
        <v>3.69</v>
      </c>
      <c r="U1798">
        <v>832882127</v>
      </c>
      <c r="V1798">
        <v>1878</v>
      </c>
      <c r="W1798">
        <v>28</v>
      </c>
      <c r="X1798">
        <v>16</v>
      </c>
      <c r="Y1798">
        <v>5</v>
      </c>
      <c r="Z1798">
        <v>10.95</v>
      </c>
      <c r="AA1798">
        <v>4.55</v>
      </c>
      <c r="AB1798">
        <v>305</v>
      </c>
      <c r="AC1798" s="38">
        <v>-29.73</v>
      </c>
      <c r="AD1798" s="38">
        <v>7.82</v>
      </c>
      <c r="AE1798" s="39">
        <v>7.14</v>
      </c>
      <c r="AF1798" s="38">
        <v>34</v>
      </c>
      <c r="AG1798" s="38">
        <v>56</v>
      </c>
      <c r="AH1798">
        <f t="shared" si="143"/>
        <v>90</v>
      </c>
      <c r="AI1798" s="40">
        <f t="shared" si="144"/>
        <v>21.5311004784689</v>
      </c>
    </row>
    <row r="1799" spans="1:35" ht="15">
      <c r="A1799" t="str">
        <f t="shared" si="140"/>
        <v>2906</v>
      </c>
      <c r="B1799" t="str">
        <f t="shared" si="141"/>
        <v>Nagyberény</v>
      </c>
      <c r="C1799" t="s">
        <v>1797</v>
      </c>
      <c r="D1799" t="str">
        <f>INDEX(helysegnevtar!$A$4:$F$3181,MATCH(tidy!$B1799,helysegnevtar!$A$4:$A$3181,0),3)</f>
        <v>község</v>
      </c>
      <c r="E1799" t="str">
        <f>INDEX(helysegnevtar!$A$4:$F$3181,MATCH(tidy!$B1799,helysegnevtar!$A$4:$A$3181,0),4)</f>
        <v>Somogy</v>
      </c>
      <c r="F1799" t="str">
        <f>INDEX(helysegnevtar!$A$4:$F$3181,MATCH(tidy!$B1799,helysegnevtar!$A$4:$A$3181,0),6)</f>
        <v>Siófoki</v>
      </c>
      <c r="G1799">
        <v>6</v>
      </c>
      <c r="H1799">
        <v>2.74</v>
      </c>
      <c r="I1799">
        <v>47.53</v>
      </c>
      <c r="J1799">
        <v>1381</v>
      </c>
      <c r="K1799">
        <v>457</v>
      </c>
      <c r="L1799">
        <v>465</v>
      </c>
      <c r="M1799">
        <f t="shared" si="142"/>
        <v>922</v>
      </c>
      <c r="N1799">
        <v>70.7</v>
      </c>
      <c r="O1799">
        <v>13.13</v>
      </c>
      <c r="P1799">
        <v>48</v>
      </c>
      <c r="Q1799">
        <v>23.14</v>
      </c>
      <c r="R1799">
        <v>8.33</v>
      </c>
      <c r="S1799">
        <v>7.36</v>
      </c>
      <c r="T1799">
        <v>15.69</v>
      </c>
      <c r="U1799">
        <v>2503905568</v>
      </c>
      <c r="V1799">
        <v>3130</v>
      </c>
      <c r="W1799">
        <v>95</v>
      </c>
      <c r="X1799">
        <v>2</v>
      </c>
      <c r="Y1799">
        <v>19</v>
      </c>
      <c r="Z1799">
        <v>10.220000000000001</v>
      </c>
      <c r="AA1799">
        <v>7.41</v>
      </c>
      <c r="AB1799">
        <v>318</v>
      </c>
      <c r="AC1799" s="38">
        <v>6.29</v>
      </c>
      <c r="AD1799" s="38">
        <v>-9.44</v>
      </c>
      <c r="AE1799" s="39">
        <v>34.74</v>
      </c>
      <c r="AF1799" s="38">
        <v>110</v>
      </c>
      <c r="AG1799" s="38">
        <v>146</v>
      </c>
      <c r="AH1799">
        <f t="shared" si="143"/>
        <v>256</v>
      </c>
      <c r="AI1799" s="40">
        <f t="shared" si="144"/>
        <v>27.765726681127983</v>
      </c>
    </row>
    <row r="1800" spans="1:35" ht="15">
      <c r="A1800" t="str">
        <f t="shared" si="140"/>
        <v>2144</v>
      </c>
      <c r="B1800" t="str">
        <f t="shared" si="141"/>
        <v>Nagyberki</v>
      </c>
      <c r="C1800" t="s">
        <v>1798</v>
      </c>
      <c r="D1800" t="str">
        <f>INDEX(helysegnevtar!$A$4:$F$3181,MATCH(tidy!$B1800,helysegnevtar!$A$4:$A$3181,0),3)</f>
        <v>község</v>
      </c>
      <c r="E1800" t="str">
        <f>INDEX(helysegnevtar!$A$4:$F$3181,MATCH(tidy!$B1800,helysegnevtar!$A$4:$A$3181,0),4)</f>
        <v>Somogy</v>
      </c>
      <c r="F1800" t="str">
        <f>INDEX(helysegnevtar!$A$4:$F$3181,MATCH(tidy!$B1800,helysegnevtar!$A$4:$A$3181,0),6)</f>
        <v>Kaposvári</v>
      </c>
      <c r="G1800">
        <v>6</v>
      </c>
      <c r="H1800">
        <v>5.16</v>
      </c>
      <c r="I1800">
        <v>59.64</v>
      </c>
      <c r="J1800">
        <v>1381</v>
      </c>
      <c r="K1800">
        <v>438</v>
      </c>
      <c r="L1800">
        <v>442</v>
      </c>
      <c r="M1800">
        <f t="shared" si="142"/>
        <v>880</v>
      </c>
      <c r="N1800">
        <v>19.399999999999999</v>
      </c>
      <c r="O1800">
        <v>14.89</v>
      </c>
      <c r="P1800">
        <v>54.9</v>
      </c>
      <c r="Q1800">
        <v>21.74</v>
      </c>
      <c r="R1800">
        <v>0.92</v>
      </c>
      <c r="S1800">
        <v>4.28</v>
      </c>
      <c r="T1800">
        <v>5.2</v>
      </c>
      <c r="U1800">
        <v>2316519743</v>
      </c>
      <c r="V1800">
        <v>3356</v>
      </c>
      <c r="W1800">
        <v>169</v>
      </c>
      <c r="X1800">
        <v>8</v>
      </c>
      <c r="Y1800">
        <v>44</v>
      </c>
      <c r="Z1800">
        <v>24.27</v>
      </c>
      <c r="AA1800">
        <v>3.16</v>
      </c>
      <c r="AB1800">
        <v>340</v>
      </c>
      <c r="AC1800" s="38">
        <v>1.47</v>
      </c>
      <c r="AD1800" s="38">
        <v>-19.12</v>
      </c>
      <c r="AE1800" s="39">
        <v>53.85</v>
      </c>
      <c r="AF1800" s="38">
        <v>109</v>
      </c>
      <c r="AG1800" s="38">
        <v>176</v>
      </c>
      <c r="AH1800">
        <f t="shared" si="143"/>
        <v>285</v>
      </c>
      <c r="AI1800" s="40">
        <f t="shared" si="144"/>
        <v>32.386363636363633</v>
      </c>
    </row>
    <row r="1801" spans="1:35" ht="15">
      <c r="A1801" t="str">
        <f t="shared" si="140"/>
        <v>1477</v>
      </c>
      <c r="B1801" t="str">
        <f t="shared" si="141"/>
        <v>Nagybörzsöny</v>
      </c>
      <c r="C1801" t="s">
        <v>1799</v>
      </c>
      <c r="D1801" t="str">
        <f>INDEX(helysegnevtar!$A$4:$F$3181,MATCH(tidy!$B1801,helysegnevtar!$A$4:$A$3181,0),3)</f>
        <v>község</v>
      </c>
      <c r="E1801" t="str">
        <f>INDEX(helysegnevtar!$A$4:$F$3181,MATCH(tidy!$B1801,helysegnevtar!$A$4:$A$3181,0),4)</f>
        <v>Pest</v>
      </c>
      <c r="F1801" t="str">
        <f>INDEX(helysegnevtar!$A$4:$F$3181,MATCH(tidy!$B1801,helysegnevtar!$A$4:$A$3181,0),6)</f>
        <v>Szobi</v>
      </c>
      <c r="G1801">
        <v>5</v>
      </c>
      <c r="H1801">
        <v>5.47</v>
      </c>
      <c r="I1801">
        <v>58.08</v>
      </c>
      <c r="J1801">
        <v>647</v>
      </c>
      <c r="K1801">
        <v>193</v>
      </c>
      <c r="L1801">
        <v>220</v>
      </c>
      <c r="M1801">
        <f t="shared" si="142"/>
        <v>413</v>
      </c>
      <c r="N1801">
        <v>97.33</v>
      </c>
      <c r="O1801">
        <v>15.61</v>
      </c>
      <c r="P1801">
        <v>60</v>
      </c>
      <c r="Q1801">
        <v>50.65</v>
      </c>
      <c r="R1801">
        <v>1.2</v>
      </c>
      <c r="S1801">
        <v>9.61</v>
      </c>
      <c r="T1801">
        <v>10.81</v>
      </c>
      <c r="U1801">
        <v>894860839</v>
      </c>
      <c r="V1801">
        <v>1298</v>
      </c>
      <c r="Z1801">
        <v>23.41</v>
      </c>
      <c r="AB1801">
        <v>127</v>
      </c>
      <c r="AC1801" s="38">
        <v>11.71</v>
      </c>
      <c r="AD1801" s="38">
        <v>-16.72</v>
      </c>
      <c r="AE1801" s="39"/>
      <c r="AF1801" s="38">
        <v>58</v>
      </c>
      <c r="AG1801" s="38">
        <v>83</v>
      </c>
      <c r="AH1801">
        <f t="shared" si="143"/>
        <v>141</v>
      </c>
      <c r="AI1801" s="40">
        <f t="shared" si="144"/>
        <v>34.140435835351091</v>
      </c>
    </row>
    <row r="1802" spans="1:35" ht="15">
      <c r="A1802" t="str">
        <f t="shared" si="140"/>
        <v>398</v>
      </c>
      <c r="B1802" t="str">
        <f t="shared" si="141"/>
        <v>Nagybudmér</v>
      </c>
      <c r="C1802" t="s">
        <v>1800</v>
      </c>
      <c r="D1802" t="str">
        <f>INDEX(helysegnevtar!$A$4:$F$3181,MATCH(tidy!$B1802,helysegnevtar!$A$4:$A$3181,0),3)</f>
        <v>község</v>
      </c>
      <c r="E1802" t="str">
        <f>INDEX(helysegnevtar!$A$4:$F$3181,MATCH(tidy!$B1802,helysegnevtar!$A$4:$A$3181,0),4)</f>
        <v>Baranya</v>
      </c>
      <c r="F1802" t="str">
        <f>INDEX(helysegnevtar!$A$4:$F$3181,MATCH(tidy!$B1802,helysegnevtar!$A$4:$A$3181,0),6)</f>
        <v>Bólyi</v>
      </c>
      <c r="G1802">
        <v>1</v>
      </c>
      <c r="I1802">
        <v>36.44</v>
      </c>
      <c r="J1802">
        <v>165</v>
      </c>
      <c r="K1802">
        <v>65</v>
      </c>
      <c r="L1802">
        <v>56</v>
      </c>
      <c r="M1802">
        <f t="shared" si="142"/>
        <v>121</v>
      </c>
      <c r="N1802">
        <v>32.19</v>
      </c>
      <c r="O1802">
        <v>10.39</v>
      </c>
      <c r="P1802">
        <v>80</v>
      </c>
      <c r="Q1802">
        <v>10.220000000000001</v>
      </c>
      <c r="R1802">
        <v>1.61</v>
      </c>
      <c r="S1802">
        <v>1.31</v>
      </c>
      <c r="T1802">
        <v>2.92</v>
      </c>
      <c r="U1802">
        <v>297424431</v>
      </c>
      <c r="V1802">
        <v>359</v>
      </c>
      <c r="Z1802">
        <v>6.47</v>
      </c>
      <c r="AA1802">
        <v>7.69</v>
      </c>
      <c r="AB1802">
        <v>50</v>
      </c>
      <c r="AC1802" s="38">
        <v>-25.89</v>
      </c>
      <c r="AD1802" s="38">
        <v>19.420000000000002</v>
      </c>
      <c r="AE1802" s="39"/>
      <c r="AF1802" s="38">
        <v>11</v>
      </c>
      <c r="AG1802" s="38">
        <v>15</v>
      </c>
      <c r="AH1802">
        <f t="shared" si="143"/>
        <v>26</v>
      </c>
      <c r="AI1802" s="40">
        <f t="shared" si="144"/>
        <v>21.487603305785125</v>
      </c>
    </row>
    <row r="1803" spans="1:35" ht="15">
      <c r="A1803" t="str">
        <f t="shared" si="140"/>
        <v>249</v>
      </c>
      <c r="B1803" t="str">
        <f t="shared" si="141"/>
        <v>Nagycenk</v>
      </c>
      <c r="C1803" t="s">
        <v>1801</v>
      </c>
      <c r="D1803" t="str">
        <f>INDEX(helysegnevtar!$A$4:$F$3181,MATCH(tidy!$B1803,helysegnevtar!$A$4:$A$3181,0),3)</f>
        <v>nagyközség</v>
      </c>
      <c r="E1803" t="str">
        <f>INDEX(helysegnevtar!$A$4:$F$3181,MATCH(tidy!$B1803,helysegnevtar!$A$4:$A$3181,0),4)</f>
        <v>Győr-Moson-Sopron</v>
      </c>
      <c r="F1803" t="str">
        <f>INDEX(helysegnevtar!$A$4:$F$3181,MATCH(tidy!$B1803,helysegnevtar!$A$4:$A$3181,0),6)</f>
        <v>Soproni</v>
      </c>
      <c r="H1803">
        <v>0.33</v>
      </c>
      <c r="I1803">
        <v>52.15</v>
      </c>
      <c r="J1803">
        <v>2702</v>
      </c>
      <c r="K1803">
        <v>889</v>
      </c>
      <c r="L1803">
        <v>859</v>
      </c>
      <c r="M1803">
        <f t="shared" si="142"/>
        <v>1748</v>
      </c>
      <c r="N1803">
        <v>68.84</v>
      </c>
      <c r="O1803">
        <v>23.48</v>
      </c>
      <c r="P1803">
        <v>22.22</v>
      </c>
      <c r="Q1803">
        <v>19.45</v>
      </c>
      <c r="R1803">
        <v>3.4</v>
      </c>
      <c r="S1803">
        <v>6.02</v>
      </c>
      <c r="T1803">
        <v>9.42</v>
      </c>
      <c r="U1803">
        <v>4133482819</v>
      </c>
      <c r="V1803">
        <v>5869</v>
      </c>
      <c r="W1803">
        <v>155</v>
      </c>
      <c r="Z1803">
        <v>15.86</v>
      </c>
      <c r="AB1803">
        <v>382</v>
      </c>
      <c r="AC1803" s="38">
        <v>44.55</v>
      </c>
      <c r="AD1803" s="38">
        <v>6.04</v>
      </c>
      <c r="AE1803" s="39">
        <v>7.74</v>
      </c>
      <c r="AF1803" s="38">
        <v>167</v>
      </c>
      <c r="AG1803" s="38">
        <v>240</v>
      </c>
      <c r="AH1803">
        <f t="shared" si="143"/>
        <v>407</v>
      </c>
      <c r="AI1803" s="40">
        <f t="shared" si="144"/>
        <v>23.283752860411898</v>
      </c>
    </row>
    <row r="1804" spans="1:35" ht="15">
      <c r="A1804" t="str">
        <f t="shared" si="140"/>
        <v>1811</v>
      </c>
      <c r="B1804" t="str">
        <f t="shared" si="141"/>
        <v>Nagycsány</v>
      </c>
      <c r="C1804" t="s">
        <v>1802</v>
      </c>
      <c r="D1804" t="str">
        <f>INDEX(helysegnevtar!$A$4:$F$3181,MATCH(tidy!$B1804,helysegnevtar!$A$4:$A$3181,0),3)</f>
        <v>község</v>
      </c>
      <c r="E1804" t="str">
        <f>INDEX(helysegnevtar!$A$4:$F$3181,MATCH(tidy!$B1804,helysegnevtar!$A$4:$A$3181,0),4)</f>
        <v>Baranya</v>
      </c>
      <c r="F1804" t="str">
        <f>INDEX(helysegnevtar!$A$4:$F$3181,MATCH(tidy!$B1804,helysegnevtar!$A$4:$A$3181,0),6)</f>
        <v>Sellyei</v>
      </c>
      <c r="G1804">
        <v>7</v>
      </c>
      <c r="H1804">
        <v>7.5</v>
      </c>
      <c r="I1804">
        <v>44.44</v>
      </c>
      <c r="J1804">
        <v>131</v>
      </c>
      <c r="K1804">
        <v>42</v>
      </c>
      <c r="L1804">
        <v>48</v>
      </c>
      <c r="M1804">
        <f t="shared" si="142"/>
        <v>90</v>
      </c>
      <c r="N1804">
        <v>42.48</v>
      </c>
      <c r="O1804">
        <v>5.48</v>
      </c>
      <c r="P1804">
        <v>42.86</v>
      </c>
      <c r="Q1804">
        <v>5.65</v>
      </c>
      <c r="R1804">
        <v>0.31</v>
      </c>
      <c r="S1804">
        <v>1.32</v>
      </c>
      <c r="T1804">
        <v>1.63</v>
      </c>
      <c r="U1804">
        <v>177003606</v>
      </c>
      <c r="V1804">
        <v>255</v>
      </c>
      <c r="Z1804">
        <v>23.08</v>
      </c>
      <c r="AA1804">
        <v>9.3000000000000007</v>
      </c>
      <c r="AB1804">
        <v>46</v>
      </c>
      <c r="AC1804" s="38">
        <v>-30.77</v>
      </c>
      <c r="AD1804" s="38">
        <v>30.77</v>
      </c>
      <c r="AE1804" s="39"/>
      <c r="AF1804" s="38">
        <v>9</v>
      </c>
      <c r="AG1804" s="38">
        <v>13</v>
      </c>
      <c r="AH1804">
        <f t="shared" si="143"/>
        <v>22</v>
      </c>
      <c r="AI1804" s="40">
        <f t="shared" si="144"/>
        <v>24.444444444444443</v>
      </c>
    </row>
    <row r="1805" spans="1:35" ht="15">
      <c r="A1805" t="str">
        <f t="shared" si="140"/>
        <v>558</v>
      </c>
      <c r="B1805" t="str">
        <f t="shared" si="141"/>
        <v>Nagycsécs</v>
      </c>
      <c r="C1805" t="s">
        <v>1803</v>
      </c>
      <c r="D1805" t="str">
        <f>INDEX(helysegnevtar!$A$4:$F$3181,MATCH(tidy!$B1805,helysegnevtar!$A$4:$A$3181,0),3)</f>
        <v>község</v>
      </c>
      <c r="E1805" t="str">
        <f>INDEX(helysegnevtar!$A$4:$F$3181,MATCH(tidy!$B1805,helysegnevtar!$A$4:$A$3181,0),4)</f>
        <v>Borsod-Abaúj-Zemplén</v>
      </c>
      <c r="F1805" t="str">
        <f>INDEX(helysegnevtar!$A$4:$F$3181,MATCH(tidy!$B1805,helysegnevtar!$A$4:$A$3181,0),6)</f>
        <v>Tiszaújvárosi</v>
      </c>
      <c r="G1805">
        <v>23</v>
      </c>
      <c r="H1805">
        <v>3.81</v>
      </c>
      <c r="I1805">
        <v>55.26</v>
      </c>
      <c r="J1805">
        <v>829</v>
      </c>
      <c r="K1805">
        <v>250</v>
      </c>
      <c r="L1805">
        <v>285</v>
      </c>
      <c r="M1805">
        <f t="shared" si="142"/>
        <v>535</v>
      </c>
      <c r="N1805">
        <v>23.59</v>
      </c>
      <c r="O1805">
        <v>9.42</v>
      </c>
      <c r="P1805">
        <v>56.41</v>
      </c>
      <c r="Q1805">
        <v>9.83</v>
      </c>
      <c r="R1805">
        <v>1.75</v>
      </c>
      <c r="S1805">
        <v>3.44</v>
      </c>
      <c r="T1805">
        <v>5.19</v>
      </c>
      <c r="U1805">
        <v>1280133139</v>
      </c>
      <c r="V1805">
        <v>1910</v>
      </c>
      <c r="Z1805">
        <v>24.77</v>
      </c>
      <c r="AB1805">
        <v>227</v>
      </c>
      <c r="AC1805" s="38">
        <v>-27.38</v>
      </c>
      <c r="AD1805" s="38">
        <v>9.1300000000000008</v>
      </c>
      <c r="AE1805" s="39"/>
      <c r="AF1805" s="38">
        <v>58</v>
      </c>
      <c r="AG1805" s="38">
        <v>81</v>
      </c>
      <c r="AH1805">
        <f t="shared" si="143"/>
        <v>139</v>
      </c>
      <c r="AI1805" s="40">
        <f t="shared" si="144"/>
        <v>25.981308411214954</v>
      </c>
    </row>
    <row r="1806" spans="1:35" ht="15">
      <c r="A1806" t="str">
        <f t="shared" si="140"/>
        <v>2059</v>
      </c>
      <c r="B1806" t="str">
        <f t="shared" si="141"/>
        <v>Nagycsepely</v>
      </c>
      <c r="C1806" t="s">
        <v>1804</v>
      </c>
      <c r="D1806" t="str">
        <f>INDEX(helysegnevtar!$A$4:$F$3181,MATCH(tidy!$B1806,helysegnevtar!$A$4:$A$3181,0),3)</f>
        <v>község</v>
      </c>
      <c r="E1806" t="str">
        <f>INDEX(helysegnevtar!$A$4:$F$3181,MATCH(tidy!$B1806,helysegnevtar!$A$4:$A$3181,0),4)</f>
        <v>Somogy</v>
      </c>
      <c r="F1806" t="str">
        <f>INDEX(helysegnevtar!$A$4:$F$3181,MATCH(tidy!$B1806,helysegnevtar!$A$4:$A$3181,0),6)</f>
        <v>Siófoki</v>
      </c>
      <c r="G1806">
        <v>6</v>
      </c>
      <c r="H1806">
        <v>1.4</v>
      </c>
      <c r="I1806">
        <v>54.51</v>
      </c>
      <c r="J1806">
        <v>392</v>
      </c>
      <c r="K1806">
        <v>111</v>
      </c>
      <c r="L1806">
        <v>134</v>
      </c>
      <c r="M1806">
        <f t="shared" si="142"/>
        <v>245</v>
      </c>
      <c r="N1806">
        <v>56.95</v>
      </c>
      <c r="O1806">
        <v>15.63</v>
      </c>
      <c r="P1806">
        <v>52</v>
      </c>
      <c r="Q1806">
        <v>19.8</v>
      </c>
      <c r="R1806">
        <v>4.75</v>
      </c>
      <c r="S1806">
        <v>3.1</v>
      </c>
      <c r="T1806">
        <v>7.85</v>
      </c>
      <c r="U1806">
        <v>434088530</v>
      </c>
      <c r="V1806">
        <v>803</v>
      </c>
      <c r="Z1806">
        <v>14.12</v>
      </c>
      <c r="AA1806">
        <v>10.33</v>
      </c>
      <c r="AB1806">
        <v>102</v>
      </c>
      <c r="AC1806" s="38">
        <v>8.4700000000000006</v>
      </c>
      <c r="AD1806" s="38">
        <v>-11.3</v>
      </c>
      <c r="AE1806" s="39"/>
      <c r="AF1806" s="38">
        <v>45</v>
      </c>
      <c r="AG1806" s="38">
        <v>55</v>
      </c>
      <c r="AH1806">
        <f t="shared" si="143"/>
        <v>100</v>
      </c>
      <c r="AI1806" s="40">
        <f t="shared" si="144"/>
        <v>40.816326530612244</v>
      </c>
    </row>
    <row r="1807" spans="1:35" ht="15">
      <c r="A1807" t="str">
        <f t="shared" si="140"/>
        <v>2274</v>
      </c>
      <c r="B1807" t="str">
        <f t="shared" si="141"/>
        <v>Nagycserkesz</v>
      </c>
      <c r="C1807" t="s">
        <v>1805</v>
      </c>
      <c r="D1807" t="str">
        <f>INDEX(helysegnevtar!$A$4:$F$3181,MATCH(tidy!$B1807,helysegnevtar!$A$4:$A$3181,0),3)</f>
        <v>község</v>
      </c>
      <c r="E1807" t="str">
        <f>INDEX(helysegnevtar!$A$4:$F$3181,MATCH(tidy!$B1807,helysegnevtar!$A$4:$A$3181,0),4)</f>
        <v>Szabolcs-Szatmár-Bereg</v>
      </c>
      <c r="F1807" t="str">
        <f>INDEX(helysegnevtar!$A$4:$F$3181,MATCH(tidy!$B1807,helysegnevtar!$A$4:$A$3181,0),6)</f>
        <v>Nyíregyházi</v>
      </c>
      <c r="G1807">
        <v>62</v>
      </c>
      <c r="H1807">
        <v>1.47</v>
      </c>
      <c r="I1807">
        <v>57.47</v>
      </c>
      <c r="J1807">
        <v>1702</v>
      </c>
      <c r="K1807">
        <v>505</v>
      </c>
      <c r="L1807">
        <v>567</v>
      </c>
      <c r="M1807">
        <f t="shared" si="142"/>
        <v>1072</v>
      </c>
      <c r="N1807">
        <v>19.46</v>
      </c>
      <c r="O1807">
        <v>8</v>
      </c>
      <c r="P1807">
        <v>58.57</v>
      </c>
      <c r="Q1807">
        <v>41.48</v>
      </c>
      <c r="R1807">
        <v>2.56</v>
      </c>
      <c r="S1807">
        <v>4.25</v>
      </c>
      <c r="T1807">
        <v>6.81</v>
      </c>
      <c r="U1807">
        <v>1958244553</v>
      </c>
      <c r="V1807">
        <v>4157</v>
      </c>
      <c r="W1807">
        <v>105</v>
      </c>
      <c r="X1807">
        <v>81</v>
      </c>
      <c r="Y1807">
        <v>2</v>
      </c>
      <c r="Z1807">
        <v>29.98</v>
      </c>
      <c r="AB1807">
        <v>539</v>
      </c>
      <c r="AC1807" s="38">
        <v>-14.34</v>
      </c>
      <c r="AD1807" s="38">
        <v>7.17</v>
      </c>
      <c r="AE1807" s="39">
        <v>3.81</v>
      </c>
      <c r="AF1807" s="38">
        <v>97</v>
      </c>
      <c r="AG1807" s="38">
        <v>130</v>
      </c>
      <c r="AH1807">
        <f t="shared" si="143"/>
        <v>227</v>
      </c>
      <c r="AI1807" s="40">
        <f t="shared" si="144"/>
        <v>21.175373134328357</v>
      </c>
    </row>
    <row r="1808" spans="1:35" ht="15">
      <c r="A1808" t="str">
        <f t="shared" si="140"/>
        <v>1000</v>
      </c>
      <c r="B1808" t="str">
        <f t="shared" si="141"/>
        <v>Nagydém</v>
      </c>
      <c r="C1808" t="s">
        <v>1806</v>
      </c>
      <c r="D1808" t="str">
        <f>INDEX(helysegnevtar!$A$4:$F$3181,MATCH(tidy!$B1808,helysegnevtar!$A$4:$A$3181,0),3)</f>
        <v>község</v>
      </c>
      <c r="E1808" t="str">
        <f>INDEX(helysegnevtar!$A$4:$F$3181,MATCH(tidy!$B1808,helysegnevtar!$A$4:$A$3181,0),4)</f>
        <v>Veszprém</v>
      </c>
      <c r="F1808" t="str">
        <f>INDEX(helysegnevtar!$A$4:$F$3181,MATCH(tidy!$B1808,helysegnevtar!$A$4:$A$3181,0),6)</f>
        <v>Pápai</v>
      </c>
      <c r="G1808">
        <v>4</v>
      </c>
      <c r="H1808">
        <v>2.0299999999999998</v>
      </c>
      <c r="I1808">
        <v>62.96</v>
      </c>
      <c r="J1808">
        <v>351</v>
      </c>
      <c r="K1808">
        <v>104</v>
      </c>
      <c r="L1808">
        <v>115</v>
      </c>
      <c r="M1808">
        <f t="shared" si="142"/>
        <v>219</v>
      </c>
      <c r="N1808">
        <v>54.98</v>
      </c>
      <c r="O1808">
        <v>4.32</v>
      </c>
      <c r="P1808">
        <v>18.18</v>
      </c>
      <c r="Q1808">
        <v>13.32</v>
      </c>
      <c r="R1808">
        <v>1.19</v>
      </c>
      <c r="S1808">
        <v>1.83</v>
      </c>
      <c r="T1808">
        <v>3.02</v>
      </c>
      <c r="U1808">
        <v>534185303</v>
      </c>
      <c r="V1808">
        <v>694</v>
      </c>
      <c r="Z1808">
        <v>24.02</v>
      </c>
      <c r="AB1808">
        <v>126</v>
      </c>
      <c r="AC1808" s="38">
        <v>57.06</v>
      </c>
      <c r="AD1808" s="38">
        <v>-18.02</v>
      </c>
      <c r="AE1808" s="39"/>
      <c r="AF1808" s="38">
        <v>21</v>
      </c>
      <c r="AG1808" s="38">
        <v>39</v>
      </c>
      <c r="AH1808">
        <f t="shared" si="143"/>
        <v>60</v>
      </c>
      <c r="AI1808" s="40">
        <f t="shared" si="144"/>
        <v>27.397260273972602</v>
      </c>
    </row>
    <row r="1809" spans="1:35" ht="15">
      <c r="A1809" t="str">
        <f t="shared" si="140"/>
        <v>2148</v>
      </c>
      <c r="B1809" t="str">
        <f t="shared" si="141"/>
        <v>Nagydobos</v>
      </c>
      <c r="C1809" t="s">
        <v>1807</v>
      </c>
      <c r="D1809" t="str">
        <f>INDEX(helysegnevtar!$A$4:$F$3181,MATCH(tidy!$B1809,helysegnevtar!$A$4:$A$3181,0),3)</f>
        <v>község</v>
      </c>
      <c r="E1809" t="str">
        <f>INDEX(helysegnevtar!$A$4:$F$3181,MATCH(tidy!$B1809,helysegnevtar!$A$4:$A$3181,0),4)</f>
        <v>Szabolcs-Szatmár-Bereg</v>
      </c>
      <c r="F1809" t="str">
        <f>INDEX(helysegnevtar!$A$4:$F$3181,MATCH(tidy!$B1809,helysegnevtar!$A$4:$A$3181,0),6)</f>
        <v>Mátészalkai</v>
      </c>
      <c r="G1809">
        <v>71</v>
      </c>
      <c r="H1809">
        <v>5.85</v>
      </c>
      <c r="I1809">
        <v>56.84</v>
      </c>
      <c r="J1809">
        <v>2244</v>
      </c>
      <c r="K1809">
        <v>703</v>
      </c>
      <c r="L1809">
        <v>748</v>
      </c>
      <c r="M1809">
        <f t="shared" si="142"/>
        <v>1451</v>
      </c>
      <c r="N1809">
        <v>56.46</v>
      </c>
      <c r="O1809">
        <v>11.28</v>
      </c>
      <c r="P1809">
        <v>38.67</v>
      </c>
      <c r="Q1809">
        <v>26.93</v>
      </c>
      <c r="R1809">
        <v>2.4</v>
      </c>
      <c r="S1809">
        <v>6.97</v>
      </c>
      <c r="T1809">
        <v>9.3699999999999992</v>
      </c>
      <c r="U1809">
        <v>2774579447</v>
      </c>
      <c r="V1809">
        <v>4783</v>
      </c>
      <c r="W1809">
        <v>166</v>
      </c>
      <c r="X1809">
        <v>163</v>
      </c>
      <c r="Y1809">
        <v>1</v>
      </c>
      <c r="Z1809">
        <v>8.39</v>
      </c>
      <c r="AA1809">
        <v>17.3</v>
      </c>
      <c r="AB1809">
        <v>650</v>
      </c>
      <c r="AC1809" s="38">
        <v>-6.99</v>
      </c>
      <c r="AD1809" s="38">
        <v>5.12</v>
      </c>
      <c r="AE1809" s="39">
        <v>0</v>
      </c>
      <c r="AF1809" s="38">
        <v>107</v>
      </c>
      <c r="AG1809" s="38">
        <v>169</v>
      </c>
      <c r="AH1809">
        <f t="shared" si="143"/>
        <v>276</v>
      </c>
      <c r="AI1809" s="40">
        <f t="shared" si="144"/>
        <v>19.021364576154376</v>
      </c>
    </row>
    <row r="1810" spans="1:35" ht="15">
      <c r="A1810" t="str">
        <f t="shared" si="140"/>
        <v>3389</v>
      </c>
      <c r="B1810" t="str">
        <f t="shared" si="141"/>
        <v>Nagydobsza</v>
      </c>
      <c r="C1810" t="s">
        <v>1808</v>
      </c>
      <c r="D1810" t="str">
        <f>INDEX(helysegnevtar!$A$4:$F$3181,MATCH(tidy!$B1810,helysegnevtar!$A$4:$A$3181,0),3)</f>
        <v>község</v>
      </c>
      <c r="E1810" t="str">
        <f>INDEX(helysegnevtar!$A$4:$F$3181,MATCH(tidy!$B1810,helysegnevtar!$A$4:$A$3181,0),4)</f>
        <v>Baranya</v>
      </c>
      <c r="F1810" t="str">
        <f>INDEX(helysegnevtar!$A$4:$F$3181,MATCH(tidy!$B1810,helysegnevtar!$A$4:$A$3181,0),6)</f>
        <v>Szigetvári</v>
      </c>
      <c r="G1810">
        <v>45</v>
      </c>
      <c r="H1810">
        <v>14.12</v>
      </c>
      <c r="I1810">
        <v>44.57</v>
      </c>
      <c r="J1810">
        <v>573</v>
      </c>
      <c r="K1810">
        <v>183</v>
      </c>
      <c r="L1810">
        <v>206</v>
      </c>
      <c r="M1810">
        <f t="shared" si="142"/>
        <v>389</v>
      </c>
      <c r="N1810">
        <v>51.29</v>
      </c>
      <c r="O1810">
        <v>5.96</v>
      </c>
      <c r="P1810">
        <v>63.83</v>
      </c>
      <c r="Q1810">
        <v>13.23</v>
      </c>
      <c r="R1810">
        <v>1.01</v>
      </c>
      <c r="S1810">
        <v>4.58</v>
      </c>
      <c r="T1810">
        <v>5.59</v>
      </c>
      <c r="U1810">
        <v>692446504</v>
      </c>
      <c r="V1810">
        <v>1461</v>
      </c>
      <c r="W1810">
        <v>130</v>
      </c>
      <c r="X1810">
        <v>43</v>
      </c>
      <c r="Y1810">
        <v>23</v>
      </c>
      <c r="Z1810">
        <v>17.190000000000001</v>
      </c>
      <c r="AB1810">
        <v>166</v>
      </c>
      <c r="AC1810" s="38">
        <v>13.37</v>
      </c>
      <c r="AD1810" s="38">
        <v>-5.73</v>
      </c>
      <c r="AE1810" s="39">
        <v>76.92</v>
      </c>
      <c r="AF1810" s="38">
        <v>39</v>
      </c>
      <c r="AG1810" s="38">
        <v>64</v>
      </c>
      <c r="AH1810">
        <f t="shared" si="143"/>
        <v>103</v>
      </c>
      <c r="AI1810" s="40">
        <f t="shared" si="144"/>
        <v>26.47814910025707</v>
      </c>
    </row>
    <row r="1811" spans="1:35" ht="15">
      <c r="A1811" t="str">
        <f t="shared" si="140"/>
        <v>1838</v>
      </c>
      <c r="B1811" t="str">
        <f t="shared" si="141"/>
        <v>Nagydorog</v>
      </c>
      <c r="C1811" t="s">
        <v>1809</v>
      </c>
      <c r="D1811" t="str">
        <f>INDEX(helysegnevtar!$A$4:$F$3181,MATCH(tidy!$B1811,helysegnevtar!$A$4:$A$3181,0),3)</f>
        <v>nagyközség</v>
      </c>
      <c r="E1811" t="str">
        <f>INDEX(helysegnevtar!$A$4:$F$3181,MATCH(tidy!$B1811,helysegnevtar!$A$4:$A$3181,0),4)</f>
        <v>Tolna</v>
      </c>
      <c r="F1811" t="str">
        <f>INDEX(helysegnevtar!$A$4:$F$3181,MATCH(tidy!$B1811,helysegnevtar!$A$4:$A$3181,0),6)</f>
        <v>Paksi</v>
      </c>
      <c r="G1811">
        <v>10</v>
      </c>
      <c r="H1811">
        <v>3.95</v>
      </c>
      <c r="I1811">
        <v>55.72</v>
      </c>
      <c r="J1811">
        <v>2605</v>
      </c>
      <c r="K1811">
        <v>821</v>
      </c>
      <c r="L1811">
        <v>845</v>
      </c>
      <c r="M1811">
        <f t="shared" si="142"/>
        <v>1666</v>
      </c>
      <c r="N1811">
        <v>32.979999999999997</v>
      </c>
      <c r="O1811">
        <v>14.46</v>
      </c>
      <c r="P1811">
        <v>59.77</v>
      </c>
      <c r="Q1811">
        <v>41.44</v>
      </c>
      <c r="R1811">
        <v>3.98</v>
      </c>
      <c r="S1811">
        <v>11.77</v>
      </c>
      <c r="T1811">
        <v>15.75</v>
      </c>
      <c r="U1811">
        <v>4263197627</v>
      </c>
      <c r="V1811">
        <v>6203</v>
      </c>
      <c r="W1811">
        <v>279</v>
      </c>
      <c r="X1811">
        <v>35</v>
      </c>
      <c r="Y1811">
        <v>33</v>
      </c>
      <c r="Z1811">
        <v>8.6199999999999992</v>
      </c>
      <c r="AA1811">
        <v>5.56</v>
      </c>
      <c r="AB1811">
        <v>565</v>
      </c>
      <c r="AC1811" s="38">
        <v>9.0299999999999994</v>
      </c>
      <c r="AD1811" s="38">
        <v>-4.93</v>
      </c>
      <c r="AE1811" s="39">
        <v>37.630000000000003</v>
      </c>
      <c r="AF1811" s="38">
        <v>193</v>
      </c>
      <c r="AG1811" s="38">
        <v>281</v>
      </c>
      <c r="AH1811">
        <f t="shared" si="143"/>
        <v>474</v>
      </c>
      <c r="AI1811" s="40">
        <f t="shared" si="144"/>
        <v>28.45138055222089</v>
      </c>
    </row>
    <row r="1812" spans="1:35" ht="15">
      <c r="A1812" t="str">
        <f t="shared" si="140"/>
        <v>648</v>
      </c>
      <c r="B1812" t="str">
        <f t="shared" si="141"/>
        <v>Nagyecsed</v>
      </c>
      <c r="C1812" t="s">
        <v>1810</v>
      </c>
      <c r="D1812" t="str">
        <f>INDEX(helysegnevtar!$A$4:$F$3181,MATCH(tidy!$B1812,helysegnevtar!$A$4:$A$3181,0),3)</f>
        <v>város</v>
      </c>
      <c r="E1812" t="str">
        <f>INDEX(helysegnevtar!$A$4:$F$3181,MATCH(tidy!$B1812,helysegnevtar!$A$4:$A$3181,0),4)</f>
        <v>Szabolcs-Szatmár-Bereg</v>
      </c>
      <c r="F1812" t="str">
        <f>INDEX(helysegnevtar!$A$4:$F$3181,MATCH(tidy!$B1812,helysegnevtar!$A$4:$A$3181,0),6)</f>
        <v>Mátészalkai</v>
      </c>
      <c r="G1812">
        <v>311</v>
      </c>
      <c r="H1812">
        <v>7.96</v>
      </c>
      <c r="I1812">
        <v>51.42</v>
      </c>
      <c r="J1812">
        <v>6227</v>
      </c>
      <c r="K1812">
        <v>2034</v>
      </c>
      <c r="L1812">
        <v>2087</v>
      </c>
      <c r="M1812">
        <f t="shared" si="142"/>
        <v>4121</v>
      </c>
      <c r="N1812">
        <v>60.2</v>
      </c>
      <c r="O1812">
        <v>10.08</v>
      </c>
      <c r="P1812">
        <v>45.92</v>
      </c>
      <c r="Q1812">
        <v>43.85</v>
      </c>
      <c r="R1812">
        <v>18.86</v>
      </c>
      <c r="S1812">
        <v>20.36</v>
      </c>
      <c r="T1812">
        <v>39.22</v>
      </c>
      <c r="U1812">
        <v>8963996769</v>
      </c>
      <c r="V1812">
        <v>15121</v>
      </c>
      <c r="W1812">
        <v>668</v>
      </c>
      <c r="X1812">
        <v>202</v>
      </c>
      <c r="Y1812">
        <v>71</v>
      </c>
      <c r="Z1812">
        <v>13.6</v>
      </c>
      <c r="AA1812">
        <v>16.59</v>
      </c>
      <c r="AB1812">
        <v>1958</v>
      </c>
      <c r="AC1812" s="38">
        <v>-5.2</v>
      </c>
      <c r="AD1812" s="38">
        <v>2.69</v>
      </c>
      <c r="AE1812" s="39">
        <v>4.84</v>
      </c>
      <c r="AF1812" s="38">
        <v>319</v>
      </c>
      <c r="AG1812" s="38">
        <v>566</v>
      </c>
      <c r="AH1812">
        <f t="shared" si="143"/>
        <v>885</v>
      </c>
      <c r="AI1812" s="40">
        <f t="shared" si="144"/>
        <v>21.475370055811695</v>
      </c>
    </row>
    <row r="1813" spans="1:35" ht="15">
      <c r="A1813" t="str">
        <f t="shared" si="140"/>
        <v>2091</v>
      </c>
      <c r="B1813" t="str">
        <f t="shared" si="141"/>
        <v>Nagyér</v>
      </c>
      <c r="C1813" t="s">
        <v>1811</v>
      </c>
      <c r="D1813" t="str">
        <f>INDEX(helysegnevtar!$A$4:$F$3181,MATCH(tidy!$B1813,helysegnevtar!$A$4:$A$3181,0),3)</f>
        <v>község</v>
      </c>
      <c r="E1813" t="str">
        <f>INDEX(helysegnevtar!$A$4:$F$3181,MATCH(tidy!$B1813,helysegnevtar!$A$4:$A$3181,0),4)</f>
        <v>Csongrád-Csanád</v>
      </c>
      <c r="F1813" t="str">
        <f>INDEX(helysegnevtar!$A$4:$F$3181,MATCH(tidy!$B1813,helysegnevtar!$A$4:$A$3181,0),6)</f>
        <v>Makói</v>
      </c>
      <c r="G1813">
        <v>33</v>
      </c>
      <c r="I1813">
        <v>61.95</v>
      </c>
      <c r="J1813">
        <v>513</v>
      </c>
      <c r="K1813">
        <v>155</v>
      </c>
      <c r="L1813">
        <v>166</v>
      </c>
      <c r="M1813">
        <f t="shared" si="142"/>
        <v>321</v>
      </c>
      <c r="N1813">
        <v>53.44</v>
      </c>
      <c r="O1813">
        <v>7.35</v>
      </c>
      <c r="P1813">
        <v>30</v>
      </c>
      <c r="Q1813">
        <v>12.29</v>
      </c>
      <c r="R1813">
        <v>1.95</v>
      </c>
      <c r="S1813">
        <v>4.29</v>
      </c>
      <c r="T1813">
        <v>6.24</v>
      </c>
      <c r="U1813">
        <v>661439498</v>
      </c>
      <c r="V1813">
        <v>1037</v>
      </c>
      <c r="W1813">
        <v>13</v>
      </c>
      <c r="Y1813">
        <v>1</v>
      </c>
      <c r="Z1813">
        <v>2.14</v>
      </c>
      <c r="AB1813">
        <v>110</v>
      </c>
      <c r="AC1813" s="38">
        <v>10.71</v>
      </c>
      <c r="AD1813" s="38">
        <v>10.71</v>
      </c>
      <c r="AE1813" s="39">
        <v>0</v>
      </c>
      <c r="AF1813" s="38">
        <v>51</v>
      </c>
      <c r="AG1813" s="38">
        <v>50</v>
      </c>
      <c r="AH1813">
        <f t="shared" si="143"/>
        <v>101</v>
      </c>
      <c r="AI1813" s="40">
        <f t="shared" si="144"/>
        <v>31.464174454828658</v>
      </c>
    </row>
    <row r="1814" spans="1:35" ht="15">
      <c r="A1814" t="str">
        <f t="shared" si="140"/>
        <v>2318</v>
      </c>
      <c r="B1814" t="str">
        <f t="shared" si="141"/>
        <v>Nagyesztergár</v>
      </c>
      <c r="C1814" t="s">
        <v>1812</v>
      </c>
      <c r="D1814" t="str">
        <f>INDEX(helysegnevtar!$A$4:$F$3181,MATCH(tidy!$B1814,helysegnevtar!$A$4:$A$3181,0),3)</f>
        <v>község</v>
      </c>
      <c r="E1814" t="str">
        <f>INDEX(helysegnevtar!$A$4:$F$3181,MATCH(tidy!$B1814,helysegnevtar!$A$4:$A$3181,0),4)</f>
        <v>Veszprém</v>
      </c>
      <c r="F1814" t="str">
        <f>INDEX(helysegnevtar!$A$4:$F$3181,MATCH(tidy!$B1814,helysegnevtar!$A$4:$A$3181,0),6)</f>
        <v>Zirci</v>
      </c>
      <c r="G1814">
        <v>3</v>
      </c>
      <c r="I1814">
        <v>42.6</v>
      </c>
      <c r="J1814">
        <v>1144</v>
      </c>
      <c r="K1814">
        <v>379</v>
      </c>
      <c r="L1814">
        <v>411</v>
      </c>
      <c r="M1814">
        <f t="shared" si="142"/>
        <v>790</v>
      </c>
      <c r="N1814">
        <v>23.86</v>
      </c>
      <c r="O1814">
        <v>11.03</v>
      </c>
      <c r="P1814">
        <v>67.86</v>
      </c>
      <c r="Q1814">
        <v>18.29</v>
      </c>
      <c r="R1814">
        <v>0.77</v>
      </c>
      <c r="S1814">
        <v>5.01</v>
      </c>
      <c r="T1814">
        <v>5.78</v>
      </c>
      <c r="U1814">
        <v>2317066775</v>
      </c>
      <c r="V1814">
        <v>2549</v>
      </c>
      <c r="W1814">
        <v>72</v>
      </c>
      <c r="X1814">
        <v>11</v>
      </c>
      <c r="Y1814">
        <v>2</v>
      </c>
      <c r="Z1814">
        <v>9.41</v>
      </c>
      <c r="AA1814">
        <v>1.99</v>
      </c>
      <c r="AB1814">
        <v>296</v>
      </c>
      <c r="AC1814" s="38">
        <v>7.53</v>
      </c>
      <c r="AD1814" s="38">
        <v>-6.59</v>
      </c>
      <c r="AE1814" s="39">
        <v>38.89</v>
      </c>
      <c r="AF1814" s="38">
        <v>79</v>
      </c>
      <c r="AG1814" s="38">
        <v>104</v>
      </c>
      <c r="AH1814">
        <f t="shared" si="143"/>
        <v>183</v>
      </c>
      <c r="AI1814" s="40">
        <f t="shared" si="144"/>
        <v>23.164556962025319</v>
      </c>
    </row>
    <row r="1815" spans="1:35" ht="15">
      <c r="A1815" t="str">
        <f t="shared" si="140"/>
        <v>2687</v>
      </c>
      <c r="B1815" t="str">
        <f t="shared" si="141"/>
        <v>Nagyfüged</v>
      </c>
      <c r="C1815" t="s">
        <v>1813</v>
      </c>
      <c r="D1815" t="str">
        <f>INDEX(helysegnevtar!$A$4:$F$3181,MATCH(tidy!$B1815,helysegnevtar!$A$4:$A$3181,0),3)</f>
        <v>község</v>
      </c>
      <c r="E1815" t="str">
        <f>INDEX(helysegnevtar!$A$4:$F$3181,MATCH(tidy!$B1815,helysegnevtar!$A$4:$A$3181,0),4)</f>
        <v>Heves</v>
      </c>
      <c r="F1815" t="str">
        <f>INDEX(helysegnevtar!$A$4:$F$3181,MATCH(tidy!$B1815,helysegnevtar!$A$4:$A$3181,0),6)</f>
        <v>Gyöngyösi</v>
      </c>
      <c r="G1815">
        <v>20</v>
      </c>
      <c r="H1815">
        <v>4.8499999999999996</v>
      </c>
      <c r="I1815">
        <v>56.87</v>
      </c>
      <c r="J1815">
        <v>1791</v>
      </c>
      <c r="K1815">
        <v>570</v>
      </c>
      <c r="L1815">
        <v>567</v>
      </c>
      <c r="M1815">
        <f t="shared" si="142"/>
        <v>1137</v>
      </c>
      <c r="N1815">
        <v>34.33</v>
      </c>
      <c r="O1815">
        <v>9.0299999999999994</v>
      </c>
      <c r="P1815">
        <v>57.89</v>
      </c>
      <c r="Q1815">
        <v>27.51</v>
      </c>
      <c r="R1815">
        <v>4.34</v>
      </c>
      <c r="S1815">
        <v>8.69</v>
      </c>
      <c r="T1815">
        <v>13.03</v>
      </c>
      <c r="U1815">
        <v>2744067557</v>
      </c>
      <c r="V1815">
        <v>4222</v>
      </c>
      <c r="W1815">
        <v>152</v>
      </c>
      <c r="X1815">
        <v>53</v>
      </c>
      <c r="Y1815">
        <v>20</v>
      </c>
      <c r="Z1815">
        <v>17.75</v>
      </c>
      <c r="AB1815">
        <v>547</v>
      </c>
      <c r="AC1815" s="38">
        <v>8.8699999999999992</v>
      </c>
      <c r="AD1815" s="38">
        <v>-1.18</v>
      </c>
      <c r="AE1815" s="39">
        <v>0.66</v>
      </c>
      <c r="AF1815" s="38">
        <v>110</v>
      </c>
      <c r="AG1815" s="38">
        <v>146</v>
      </c>
      <c r="AH1815">
        <f t="shared" si="143"/>
        <v>256</v>
      </c>
      <c r="AI1815" s="40">
        <f t="shared" si="144"/>
        <v>22.515391380826738</v>
      </c>
    </row>
    <row r="1816" spans="1:35" ht="15">
      <c r="A1816" t="str">
        <f t="shared" si="140"/>
        <v>928</v>
      </c>
      <c r="B1816" t="str">
        <f t="shared" si="141"/>
        <v>Nagygeresd</v>
      </c>
      <c r="C1816" t="s">
        <v>1814</v>
      </c>
      <c r="D1816" t="str">
        <f>INDEX(helysegnevtar!$A$4:$F$3181,MATCH(tidy!$B1816,helysegnevtar!$A$4:$A$3181,0),3)</f>
        <v>község</v>
      </c>
      <c r="E1816" t="str">
        <f>INDEX(helysegnevtar!$A$4:$F$3181,MATCH(tidy!$B1816,helysegnevtar!$A$4:$A$3181,0),4)</f>
        <v>Vas</v>
      </c>
      <c r="F1816" t="str">
        <f>INDEX(helysegnevtar!$A$4:$F$3181,MATCH(tidy!$B1816,helysegnevtar!$A$4:$A$3181,0),6)</f>
        <v>Sárvári</v>
      </c>
      <c r="G1816">
        <v>4</v>
      </c>
      <c r="I1816">
        <v>63.52</v>
      </c>
      <c r="J1816">
        <v>271</v>
      </c>
      <c r="K1816">
        <v>72</v>
      </c>
      <c r="L1816">
        <v>77</v>
      </c>
      <c r="M1816">
        <f t="shared" si="142"/>
        <v>149</v>
      </c>
      <c r="N1816">
        <v>30.33</v>
      </c>
      <c r="O1816">
        <v>9.09</v>
      </c>
      <c r="P1816">
        <v>100</v>
      </c>
      <c r="Q1816">
        <v>9.4</v>
      </c>
      <c r="R1816">
        <v>0.94</v>
      </c>
      <c r="S1816">
        <v>1.1100000000000001</v>
      </c>
      <c r="T1816">
        <v>2.0499999999999998</v>
      </c>
      <c r="U1816">
        <v>480859845</v>
      </c>
      <c r="V1816">
        <v>739</v>
      </c>
      <c r="Z1816">
        <v>7.65</v>
      </c>
      <c r="AB1816">
        <v>66</v>
      </c>
      <c r="AC1816" s="38">
        <v>0</v>
      </c>
      <c r="AD1816" s="38">
        <v>-19.12</v>
      </c>
      <c r="AE1816" s="39"/>
      <c r="AF1816" s="38">
        <v>40</v>
      </c>
      <c r="AG1816" s="38">
        <v>49</v>
      </c>
      <c r="AH1816">
        <f t="shared" si="143"/>
        <v>89</v>
      </c>
      <c r="AI1816" s="40">
        <f t="shared" si="144"/>
        <v>59.731543624161077</v>
      </c>
    </row>
    <row r="1817" spans="1:35" ht="15">
      <c r="A1817" t="str">
        <f t="shared" si="140"/>
        <v>521</v>
      </c>
      <c r="B1817" t="str">
        <f t="shared" si="141"/>
        <v>Nagygörbő</v>
      </c>
      <c r="C1817" t="s">
        <v>1815</v>
      </c>
      <c r="D1817" t="str">
        <f>INDEX(helysegnevtar!$A$4:$F$3181,MATCH(tidy!$B1817,helysegnevtar!$A$4:$A$3181,0),3)</f>
        <v>község</v>
      </c>
      <c r="E1817" t="str">
        <f>INDEX(helysegnevtar!$A$4:$F$3181,MATCH(tidy!$B1817,helysegnevtar!$A$4:$A$3181,0),4)</f>
        <v>Zala</v>
      </c>
      <c r="F1817" t="str">
        <f>INDEX(helysegnevtar!$A$4:$F$3181,MATCH(tidy!$B1817,helysegnevtar!$A$4:$A$3181,0),6)</f>
        <v>Zalaszentgróti</v>
      </c>
      <c r="G1817">
        <v>4</v>
      </c>
      <c r="H1817">
        <v>2.52</v>
      </c>
      <c r="I1817">
        <v>49.54</v>
      </c>
      <c r="J1817">
        <v>192</v>
      </c>
      <c r="K1817">
        <v>52</v>
      </c>
      <c r="L1817">
        <v>67</v>
      </c>
      <c r="M1817">
        <f t="shared" si="142"/>
        <v>119</v>
      </c>
      <c r="N1817">
        <v>47.78</v>
      </c>
      <c r="O1817">
        <v>16</v>
      </c>
      <c r="P1817">
        <v>66.67</v>
      </c>
      <c r="Q1817">
        <v>7.45</v>
      </c>
      <c r="R1817">
        <v>0.72</v>
      </c>
      <c r="S1817">
        <v>2.69</v>
      </c>
      <c r="T1817">
        <v>3.41</v>
      </c>
      <c r="U1817">
        <v>260966514</v>
      </c>
      <c r="V1817">
        <v>374</v>
      </c>
      <c r="Z1817">
        <v>12.42</v>
      </c>
      <c r="AB1817">
        <v>46</v>
      </c>
      <c r="AC1817" s="38">
        <v>18.63</v>
      </c>
      <c r="AD1817" s="38">
        <v>6.21</v>
      </c>
      <c r="AE1817" s="39"/>
      <c r="AF1817" s="38">
        <v>18</v>
      </c>
      <c r="AG1817" s="38">
        <v>31</v>
      </c>
      <c r="AH1817">
        <f t="shared" si="143"/>
        <v>49</v>
      </c>
      <c r="AI1817" s="40">
        <f t="shared" si="144"/>
        <v>41.17647058823529</v>
      </c>
    </row>
    <row r="1818" spans="1:35" ht="15">
      <c r="A1818" t="str">
        <f t="shared" si="140"/>
        <v>826</v>
      </c>
      <c r="B1818" t="str">
        <f t="shared" si="141"/>
        <v>Nagygyimót</v>
      </c>
      <c r="C1818" t="s">
        <v>1816</v>
      </c>
      <c r="D1818" t="str">
        <f>INDEX(helysegnevtar!$A$4:$F$3181,MATCH(tidy!$B1818,helysegnevtar!$A$4:$A$3181,0),3)</f>
        <v>község</v>
      </c>
      <c r="E1818" t="str">
        <f>INDEX(helysegnevtar!$A$4:$F$3181,MATCH(tidy!$B1818,helysegnevtar!$A$4:$A$3181,0),4)</f>
        <v>Veszprém</v>
      </c>
      <c r="F1818" t="str">
        <f>INDEX(helysegnevtar!$A$4:$F$3181,MATCH(tidy!$B1818,helysegnevtar!$A$4:$A$3181,0),6)</f>
        <v>Pápai</v>
      </c>
      <c r="G1818">
        <v>5</v>
      </c>
      <c r="I1818">
        <v>45.91</v>
      </c>
      <c r="J1818">
        <v>539</v>
      </c>
      <c r="K1818">
        <v>167</v>
      </c>
      <c r="L1818">
        <v>199</v>
      </c>
      <c r="M1818">
        <f t="shared" si="142"/>
        <v>366</v>
      </c>
      <c r="N1818">
        <v>53.56</v>
      </c>
      <c r="O1818">
        <v>12.84</v>
      </c>
      <c r="P1818">
        <v>42.86</v>
      </c>
      <c r="Q1818">
        <v>23.44</v>
      </c>
      <c r="R1818">
        <v>2</v>
      </c>
      <c r="S1818">
        <v>3.63</v>
      </c>
      <c r="T1818">
        <v>5.63</v>
      </c>
      <c r="U1818">
        <v>1062378168</v>
      </c>
      <c r="V1818">
        <v>1181</v>
      </c>
      <c r="Z1818">
        <v>9.93</v>
      </c>
      <c r="AB1818">
        <v>120</v>
      </c>
      <c r="AC1818" s="38">
        <v>-23.83</v>
      </c>
      <c r="AD1818" s="38">
        <v>-7.94</v>
      </c>
      <c r="AE1818" s="39"/>
      <c r="AF1818" s="38">
        <v>38</v>
      </c>
      <c r="AG1818" s="38">
        <v>67</v>
      </c>
      <c r="AH1818">
        <f t="shared" si="143"/>
        <v>105</v>
      </c>
      <c r="AI1818" s="40">
        <f t="shared" si="144"/>
        <v>28.688524590163933</v>
      </c>
    </row>
    <row r="1819" spans="1:35" ht="15">
      <c r="A1819" t="str">
        <f t="shared" si="140"/>
        <v>1285</v>
      </c>
      <c r="B1819" t="str">
        <f t="shared" si="141"/>
        <v>Nagyhajmás</v>
      </c>
      <c r="C1819" t="s">
        <v>1817</v>
      </c>
      <c r="D1819" t="str">
        <f>INDEX(helysegnevtar!$A$4:$F$3181,MATCH(tidy!$B1819,helysegnevtar!$A$4:$A$3181,0),3)</f>
        <v>község</v>
      </c>
      <c r="E1819" t="str">
        <f>INDEX(helysegnevtar!$A$4:$F$3181,MATCH(tidy!$B1819,helysegnevtar!$A$4:$A$3181,0),4)</f>
        <v>Baranya</v>
      </c>
      <c r="F1819" t="str">
        <f>INDEX(helysegnevtar!$A$4:$F$3181,MATCH(tidy!$B1819,helysegnevtar!$A$4:$A$3181,0),6)</f>
        <v>Hegyháti</v>
      </c>
      <c r="G1819">
        <v>11</v>
      </c>
      <c r="H1819">
        <v>11.27</v>
      </c>
      <c r="I1819">
        <v>36.950000000000003</v>
      </c>
      <c r="J1819">
        <v>304</v>
      </c>
      <c r="K1819">
        <v>94</v>
      </c>
      <c r="L1819">
        <v>121</v>
      </c>
      <c r="M1819">
        <f t="shared" si="142"/>
        <v>215</v>
      </c>
      <c r="N1819">
        <v>62.9</v>
      </c>
      <c r="O1819">
        <v>8.6999999999999993</v>
      </c>
      <c r="P1819">
        <v>71.430000000000007</v>
      </c>
      <c r="Q1819">
        <v>18.010000000000002</v>
      </c>
      <c r="R1819">
        <v>1.78</v>
      </c>
      <c r="S1819">
        <v>5.46</v>
      </c>
      <c r="T1819">
        <v>7.24</v>
      </c>
      <c r="U1819">
        <v>413128052</v>
      </c>
      <c r="V1819">
        <v>631</v>
      </c>
      <c r="Z1819">
        <v>22.73</v>
      </c>
      <c r="AB1819">
        <v>91</v>
      </c>
      <c r="AC1819" s="38">
        <v>-56.82</v>
      </c>
      <c r="AD1819" s="38">
        <v>-7.58</v>
      </c>
      <c r="AE1819" s="39"/>
      <c r="AF1819" s="38">
        <v>20</v>
      </c>
      <c r="AG1819" s="38">
        <v>31</v>
      </c>
      <c r="AH1819">
        <f t="shared" si="143"/>
        <v>51</v>
      </c>
      <c r="AI1819" s="40">
        <f t="shared" si="144"/>
        <v>23.720930232558139</v>
      </c>
    </row>
    <row r="1820" spans="1:35" ht="15">
      <c r="A1820" t="str">
        <f t="shared" si="140"/>
        <v>2715</v>
      </c>
      <c r="B1820" t="str">
        <f t="shared" si="141"/>
        <v>Nagyhalász</v>
      </c>
      <c r="C1820" t="s">
        <v>1818</v>
      </c>
      <c r="D1820" t="str">
        <f>INDEX(helysegnevtar!$A$4:$F$3181,MATCH(tidy!$B1820,helysegnevtar!$A$4:$A$3181,0),3)</f>
        <v>város</v>
      </c>
      <c r="E1820" t="str">
        <f>INDEX(helysegnevtar!$A$4:$F$3181,MATCH(tidy!$B1820,helysegnevtar!$A$4:$A$3181,0),4)</f>
        <v>Szabolcs-Szatmár-Bereg</v>
      </c>
      <c r="F1820" t="str">
        <f>INDEX(helysegnevtar!$A$4:$F$3181,MATCH(tidy!$B1820,helysegnevtar!$A$4:$A$3181,0),6)</f>
        <v>Ibrányi</v>
      </c>
      <c r="G1820">
        <v>209</v>
      </c>
      <c r="H1820">
        <v>8.5</v>
      </c>
      <c r="I1820">
        <v>50.62</v>
      </c>
      <c r="J1820">
        <v>5658</v>
      </c>
      <c r="K1820">
        <v>1816</v>
      </c>
      <c r="L1820">
        <v>1883</v>
      </c>
      <c r="M1820">
        <f t="shared" si="142"/>
        <v>3699</v>
      </c>
      <c r="N1820">
        <v>24.3</v>
      </c>
      <c r="O1820">
        <v>12.23</v>
      </c>
      <c r="P1820">
        <v>64.260000000000005</v>
      </c>
      <c r="Q1820">
        <v>44.3</v>
      </c>
      <c r="R1820">
        <v>1.62</v>
      </c>
      <c r="S1820">
        <v>20.88</v>
      </c>
      <c r="T1820">
        <v>22.5</v>
      </c>
      <c r="U1820">
        <v>8124617879</v>
      </c>
      <c r="V1820">
        <v>15942</v>
      </c>
      <c r="W1820">
        <v>332</v>
      </c>
      <c r="X1820">
        <v>145</v>
      </c>
      <c r="Y1820">
        <v>41</v>
      </c>
      <c r="Z1820">
        <v>9.34</v>
      </c>
      <c r="AB1820">
        <v>1620</v>
      </c>
      <c r="AC1820" s="38">
        <v>-7.29</v>
      </c>
      <c r="AD1820" s="38">
        <v>-2.99</v>
      </c>
      <c r="AE1820" s="39">
        <v>9.34</v>
      </c>
      <c r="AF1820" s="38">
        <v>375</v>
      </c>
      <c r="AG1820" s="38">
        <v>556</v>
      </c>
      <c r="AH1820">
        <f t="shared" si="143"/>
        <v>931</v>
      </c>
      <c r="AI1820" s="40">
        <f t="shared" si="144"/>
        <v>25.16896458502298</v>
      </c>
    </row>
    <row r="1821" spans="1:35" ht="15">
      <c r="A1821" t="str">
        <f t="shared" si="140"/>
        <v>265</v>
      </c>
      <c r="B1821" t="str">
        <f t="shared" si="141"/>
        <v>Nagyharsány</v>
      </c>
      <c r="C1821" t="s">
        <v>1819</v>
      </c>
      <c r="D1821" t="str">
        <f>INDEX(helysegnevtar!$A$4:$F$3181,MATCH(tidy!$B1821,helysegnevtar!$A$4:$A$3181,0),3)</f>
        <v>község</v>
      </c>
      <c r="E1821" t="str">
        <f>INDEX(helysegnevtar!$A$4:$F$3181,MATCH(tidy!$B1821,helysegnevtar!$A$4:$A$3181,0),4)</f>
        <v>Baranya</v>
      </c>
      <c r="F1821" t="str">
        <f>INDEX(helysegnevtar!$A$4:$F$3181,MATCH(tidy!$B1821,helysegnevtar!$A$4:$A$3181,0),6)</f>
        <v>Siklósi</v>
      </c>
      <c r="G1821">
        <v>30</v>
      </c>
      <c r="H1821">
        <v>4.38</v>
      </c>
      <c r="I1821">
        <v>53.21</v>
      </c>
      <c r="J1821">
        <v>1478</v>
      </c>
      <c r="K1821">
        <v>495</v>
      </c>
      <c r="L1821">
        <v>479</v>
      </c>
      <c r="M1821">
        <f t="shared" si="142"/>
        <v>974</v>
      </c>
      <c r="N1821">
        <v>39.24</v>
      </c>
      <c r="O1821">
        <v>11.46</v>
      </c>
      <c r="P1821">
        <v>58.78</v>
      </c>
      <c r="Q1821">
        <v>26.01</v>
      </c>
      <c r="R1821">
        <v>5.41</v>
      </c>
      <c r="S1821">
        <v>3.89</v>
      </c>
      <c r="T1821">
        <v>9.3000000000000007</v>
      </c>
      <c r="U1821">
        <v>2196634693</v>
      </c>
      <c r="V1821">
        <v>3553</v>
      </c>
      <c r="W1821">
        <v>139</v>
      </c>
      <c r="X1821">
        <v>38</v>
      </c>
      <c r="Y1821">
        <v>25</v>
      </c>
      <c r="Z1821">
        <v>25.26</v>
      </c>
      <c r="AB1821">
        <v>410</v>
      </c>
      <c r="AC1821" s="38">
        <v>26</v>
      </c>
      <c r="AD1821" s="38">
        <v>3.71</v>
      </c>
      <c r="AE1821" s="39">
        <v>38.130000000000003</v>
      </c>
      <c r="AF1821" s="38">
        <v>113</v>
      </c>
      <c r="AG1821" s="38">
        <v>135</v>
      </c>
      <c r="AH1821">
        <f t="shared" si="143"/>
        <v>248</v>
      </c>
      <c r="AI1821" s="40">
        <f t="shared" si="144"/>
        <v>25.46201232032854</v>
      </c>
    </row>
    <row r="1822" spans="1:35" ht="15">
      <c r="A1822" t="str">
        <f t="shared" si="140"/>
        <v>947</v>
      </c>
      <c r="B1822" t="str">
        <f t="shared" si="141"/>
        <v>Nagyhegyes</v>
      </c>
      <c r="C1822" t="s">
        <v>1820</v>
      </c>
      <c r="D1822" t="str">
        <f>INDEX(helysegnevtar!$A$4:$F$3181,MATCH(tidy!$B1822,helysegnevtar!$A$4:$A$3181,0),3)</f>
        <v>község</v>
      </c>
      <c r="E1822" t="str">
        <f>INDEX(helysegnevtar!$A$4:$F$3181,MATCH(tidy!$B1822,helysegnevtar!$A$4:$A$3181,0),4)</f>
        <v>Hajdú-Bihar</v>
      </c>
      <c r="F1822" t="str">
        <f>INDEX(helysegnevtar!$A$4:$F$3181,MATCH(tidy!$B1822,helysegnevtar!$A$4:$A$3181,0),6)</f>
        <v>Hajdúszoboszlói</v>
      </c>
      <c r="G1822">
        <v>19</v>
      </c>
      <c r="H1822">
        <v>0.31</v>
      </c>
      <c r="I1822">
        <v>57.55</v>
      </c>
      <c r="J1822">
        <v>2983</v>
      </c>
      <c r="K1822">
        <v>927</v>
      </c>
      <c r="L1822">
        <v>975</v>
      </c>
      <c r="M1822">
        <f t="shared" si="142"/>
        <v>1902</v>
      </c>
      <c r="N1822">
        <v>26.01</v>
      </c>
      <c r="O1822">
        <v>17.77</v>
      </c>
      <c r="P1822">
        <v>57.78</v>
      </c>
      <c r="Q1822">
        <v>132.77000000000001</v>
      </c>
      <c r="R1822">
        <v>0.93</v>
      </c>
      <c r="S1822">
        <v>16.809999999999999</v>
      </c>
      <c r="T1822">
        <v>17.739999999999998</v>
      </c>
      <c r="U1822">
        <v>6073209909</v>
      </c>
      <c r="V1822">
        <v>7724</v>
      </c>
      <c r="W1822">
        <v>226</v>
      </c>
      <c r="X1822">
        <v>5</v>
      </c>
      <c r="Y1822">
        <v>2</v>
      </c>
      <c r="Z1822">
        <v>7.12</v>
      </c>
      <c r="AA1822">
        <v>2.5299999999999998</v>
      </c>
      <c r="AB1822">
        <v>624</v>
      </c>
      <c r="AC1822" s="38">
        <v>27.78</v>
      </c>
      <c r="AD1822" s="38">
        <v>-2.14</v>
      </c>
      <c r="AE1822" s="39">
        <v>12.39</v>
      </c>
      <c r="AF1822" s="38">
        <v>217</v>
      </c>
      <c r="AG1822" s="38">
        <v>328</v>
      </c>
      <c r="AH1822">
        <f t="shared" si="143"/>
        <v>545</v>
      </c>
      <c r="AI1822" s="40">
        <f t="shared" si="144"/>
        <v>28.654048370136699</v>
      </c>
    </row>
    <row r="1823" spans="1:35" ht="15">
      <c r="A1823" t="str">
        <f t="shared" si="140"/>
        <v>2697</v>
      </c>
      <c r="B1823" t="str">
        <f t="shared" si="141"/>
        <v>Nagyhódos</v>
      </c>
      <c r="C1823" t="s">
        <v>1821</v>
      </c>
      <c r="D1823" t="str">
        <f>INDEX(helysegnevtar!$A$4:$F$3181,MATCH(tidy!$B1823,helysegnevtar!$A$4:$A$3181,0),3)</f>
        <v>község</v>
      </c>
      <c r="E1823" t="str">
        <f>INDEX(helysegnevtar!$A$4:$F$3181,MATCH(tidy!$B1823,helysegnevtar!$A$4:$A$3181,0),4)</f>
        <v>Szabolcs-Szatmár-Bereg</v>
      </c>
      <c r="F1823" t="str">
        <f>INDEX(helysegnevtar!$A$4:$F$3181,MATCH(tidy!$B1823,helysegnevtar!$A$4:$A$3181,0),6)</f>
        <v>Fehérgyarmati</v>
      </c>
      <c r="G1823">
        <v>9</v>
      </c>
      <c r="I1823">
        <v>66.2</v>
      </c>
      <c r="J1823">
        <v>149</v>
      </c>
      <c r="K1823">
        <v>43</v>
      </c>
      <c r="L1823">
        <v>54</v>
      </c>
      <c r="M1823">
        <f t="shared" si="142"/>
        <v>97</v>
      </c>
      <c r="N1823">
        <v>106.41</v>
      </c>
      <c r="O1823">
        <v>26.23</v>
      </c>
      <c r="P1823">
        <v>50</v>
      </c>
      <c r="Q1823">
        <v>7.64</v>
      </c>
      <c r="R1823">
        <v>1.66</v>
      </c>
      <c r="S1823">
        <v>3.12</v>
      </c>
      <c r="T1823">
        <v>4.78</v>
      </c>
      <c r="U1823">
        <v>250515067</v>
      </c>
      <c r="V1823">
        <v>338</v>
      </c>
      <c r="Z1823">
        <v>17.32</v>
      </c>
      <c r="AB1823">
        <v>28</v>
      </c>
      <c r="AC1823" s="38">
        <v>-43.29</v>
      </c>
      <c r="AD1823" s="38">
        <v>-25.97</v>
      </c>
      <c r="AE1823" s="39"/>
      <c r="AF1823" s="38">
        <v>16</v>
      </c>
      <c r="AG1823" s="38">
        <v>19</v>
      </c>
      <c r="AH1823">
        <f t="shared" si="143"/>
        <v>35</v>
      </c>
      <c r="AI1823" s="40">
        <f t="shared" si="144"/>
        <v>36.082474226804123</v>
      </c>
    </row>
    <row r="1824" spans="1:35" ht="15">
      <c r="A1824" t="str">
        <f t="shared" si="140"/>
        <v>1546</v>
      </c>
      <c r="B1824" t="str">
        <f t="shared" si="141"/>
        <v>Nagyhuta</v>
      </c>
      <c r="C1824" t="s">
        <v>1822</v>
      </c>
      <c r="D1824" t="str">
        <f>INDEX(helysegnevtar!$A$4:$F$3181,MATCH(tidy!$B1824,helysegnevtar!$A$4:$A$3181,0),3)</f>
        <v>község</v>
      </c>
      <c r="E1824" t="str">
        <f>INDEX(helysegnevtar!$A$4:$F$3181,MATCH(tidy!$B1824,helysegnevtar!$A$4:$A$3181,0),4)</f>
        <v>Borsod-Abaúj-Zemplén</v>
      </c>
      <c r="F1824" t="str">
        <f>INDEX(helysegnevtar!$A$4:$F$3181,MATCH(tidy!$B1824,helysegnevtar!$A$4:$A$3181,0),6)</f>
        <v>Sátoraljaújhelyi</v>
      </c>
      <c r="G1824">
        <v>3</v>
      </c>
      <c r="I1824">
        <v>23.44</v>
      </c>
      <c r="J1824">
        <v>91</v>
      </c>
      <c r="K1824">
        <v>29</v>
      </c>
      <c r="L1824">
        <v>41</v>
      </c>
      <c r="M1824">
        <f t="shared" si="142"/>
        <v>70</v>
      </c>
      <c r="N1824">
        <v>79.709999999999994</v>
      </c>
      <c r="O1824">
        <v>21.43</v>
      </c>
      <c r="P1824">
        <v>33.33</v>
      </c>
      <c r="Q1824">
        <v>35.06</v>
      </c>
      <c r="S1824">
        <v>1.02</v>
      </c>
      <c r="T1824">
        <v>1.02</v>
      </c>
      <c r="U1824">
        <v>108210958</v>
      </c>
      <c r="V1824">
        <v>147</v>
      </c>
      <c r="AB1824">
        <v>6</v>
      </c>
      <c r="AC1824" s="38">
        <v>-120</v>
      </c>
      <c r="AD1824" s="38">
        <v>0</v>
      </c>
      <c r="AE1824" s="39"/>
      <c r="AF1824" s="38">
        <v>5</v>
      </c>
      <c r="AG1824" s="38">
        <v>6</v>
      </c>
      <c r="AH1824">
        <f t="shared" si="143"/>
        <v>11</v>
      </c>
      <c r="AI1824" s="40">
        <f t="shared" si="144"/>
        <v>15.714285714285714</v>
      </c>
    </row>
    <row r="1825" spans="1:35" ht="15">
      <c r="A1825" t="str">
        <f t="shared" si="140"/>
        <v>2237</v>
      </c>
      <c r="B1825" t="str">
        <f t="shared" si="141"/>
        <v>Nagyigmánd</v>
      </c>
      <c r="C1825" t="s">
        <v>1823</v>
      </c>
      <c r="D1825" t="str">
        <f>INDEX(helysegnevtar!$A$4:$F$3181,MATCH(tidy!$B1825,helysegnevtar!$A$4:$A$3181,0),3)</f>
        <v>nagyközség</v>
      </c>
      <c r="E1825" t="str">
        <f>INDEX(helysegnevtar!$A$4:$F$3181,MATCH(tidy!$B1825,helysegnevtar!$A$4:$A$3181,0),4)</f>
        <v>Komárom-Esztergom</v>
      </c>
      <c r="F1825" t="str">
        <f>INDEX(helysegnevtar!$A$4:$F$3181,MATCH(tidy!$B1825,helysegnevtar!$A$4:$A$3181,0),6)</f>
        <v>Komáromi</v>
      </c>
      <c r="G1825">
        <v>3</v>
      </c>
      <c r="H1825">
        <v>0.4</v>
      </c>
      <c r="I1825">
        <v>53.35</v>
      </c>
      <c r="J1825">
        <v>2913</v>
      </c>
      <c r="K1825">
        <v>888</v>
      </c>
      <c r="L1825">
        <v>983</v>
      </c>
      <c r="M1825">
        <f t="shared" si="142"/>
        <v>1871</v>
      </c>
      <c r="N1825">
        <v>27.75</v>
      </c>
      <c r="O1825">
        <v>15.52</v>
      </c>
      <c r="P1825">
        <v>42.5</v>
      </c>
      <c r="Q1825">
        <v>51.35</v>
      </c>
      <c r="R1825">
        <v>0.57999999999999996</v>
      </c>
      <c r="S1825">
        <v>11.69</v>
      </c>
      <c r="T1825">
        <v>12.27</v>
      </c>
      <c r="U1825">
        <v>7781973606</v>
      </c>
      <c r="V1825">
        <v>6278</v>
      </c>
      <c r="W1825">
        <v>293</v>
      </c>
      <c r="Y1825">
        <v>7</v>
      </c>
      <c r="Z1825">
        <v>9.52</v>
      </c>
      <c r="AA1825">
        <v>3.89</v>
      </c>
      <c r="AB1825">
        <v>605</v>
      </c>
      <c r="AC1825" s="38">
        <v>-6.96</v>
      </c>
      <c r="AD1825" s="38">
        <v>-4.03</v>
      </c>
      <c r="AE1825" s="39">
        <v>34.81</v>
      </c>
      <c r="AF1825" s="38">
        <v>229</v>
      </c>
      <c r="AG1825" s="38">
        <v>341</v>
      </c>
      <c r="AH1825">
        <f t="shared" si="143"/>
        <v>570</v>
      </c>
      <c r="AI1825" s="40">
        <f t="shared" si="144"/>
        <v>30.464991982896844</v>
      </c>
    </row>
    <row r="1826" spans="1:35" ht="15">
      <c r="A1826" t="str">
        <f t="shared" si="140"/>
        <v>2168</v>
      </c>
      <c r="B1826" t="str">
        <f t="shared" si="141"/>
        <v>Nagyiván</v>
      </c>
      <c r="C1826" t="s">
        <v>1824</v>
      </c>
      <c r="D1826" t="str">
        <f>INDEX(helysegnevtar!$A$4:$F$3181,MATCH(tidy!$B1826,helysegnevtar!$A$4:$A$3181,0),3)</f>
        <v>község</v>
      </c>
      <c r="E1826" t="str">
        <f>INDEX(helysegnevtar!$A$4:$F$3181,MATCH(tidy!$B1826,helysegnevtar!$A$4:$A$3181,0),4)</f>
        <v>Jász-Nagykun-Szolnok</v>
      </c>
      <c r="F1826" t="str">
        <f>INDEX(helysegnevtar!$A$4:$F$3181,MATCH(tidy!$B1826,helysegnevtar!$A$4:$A$3181,0),6)</f>
        <v>Tiszafüredi</v>
      </c>
      <c r="G1826">
        <v>47</v>
      </c>
      <c r="H1826">
        <v>9</v>
      </c>
      <c r="I1826">
        <v>73.77</v>
      </c>
      <c r="J1826">
        <v>1051</v>
      </c>
      <c r="K1826">
        <v>288</v>
      </c>
      <c r="L1826">
        <v>330</v>
      </c>
      <c r="M1826">
        <f t="shared" si="142"/>
        <v>618</v>
      </c>
      <c r="N1826">
        <v>82.04</v>
      </c>
      <c r="O1826">
        <v>10.16</v>
      </c>
      <c r="P1826">
        <v>57.41</v>
      </c>
      <c r="Q1826">
        <v>43.16</v>
      </c>
      <c r="R1826">
        <v>5.7</v>
      </c>
      <c r="S1826">
        <v>0.4</v>
      </c>
      <c r="T1826">
        <v>6.1</v>
      </c>
      <c r="U1826">
        <v>1432437253</v>
      </c>
      <c r="V1826">
        <v>2894</v>
      </c>
      <c r="W1826">
        <v>112</v>
      </c>
      <c r="X1826">
        <v>51</v>
      </c>
      <c r="Y1826">
        <v>32</v>
      </c>
      <c r="Z1826">
        <v>5.99</v>
      </c>
      <c r="AB1826">
        <v>328</v>
      </c>
      <c r="AC1826" s="38">
        <v>59.94</v>
      </c>
      <c r="AD1826" s="38">
        <v>-33.97</v>
      </c>
      <c r="AE1826" s="39">
        <v>21.43</v>
      </c>
      <c r="AF1826" s="38">
        <v>94</v>
      </c>
      <c r="AG1826" s="38">
        <v>168</v>
      </c>
      <c r="AH1826">
        <f t="shared" si="143"/>
        <v>262</v>
      </c>
      <c r="AI1826" s="40">
        <f t="shared" si="144"/>
        <v>42.394822006472495</v>
      </c>
    </row>
    <row r="1827" spans="1:35" ht="15">
      <c r="A1827" t="str">
        <f t="shared" si="140"/>
        <v>2478</v>
      </c>
      <c r="B1827" t="str">
        <f t="shared" si="141"/>
        <v>Nagykálló</v>
      </c>
      <c r="C1827" t="s">
        <v>1825</v>
      </c>
      <c r="D1827" t="str">
        <f>INDEX(helysegnevtar!$A$4:$F$3181,MATCH(tidy!$B1827,helysegnevtar!$A$4:$A$3181,0),3)</f>
        <v>város</v>
      </c>
      <c r="E1827" t="str">
        <f>INDEX(helysegnevtar!$A$4:$F$3181,MATCH(tidy!$B1827,helysegnevtar!$A$4:$A$3181,0),4)</f>
        <v>Szabolcs-Szatmár-Bereg</v>
      </c>
      <c r="F1827" t="str">
        <f>INDEX(helysegnevtar!$A$4:$F$3181,MATCH(tidy!$B1827,helysegnevtar!$A$4:$A$3181,0),6)</f>
        <v>Nagykállói</v>
      </c>
      <c r="G1827">
        <v>196</v>
      </c>
      <c r="H1827">
        <v>1.79</v>
      </c>
      <c r="I1827">
        <v>51.05</v>
      </c>
      <c r="J1827">
        <v>9472</v>
      </c>
      <c r="K1827">
        <v>3111</v>
      </c>
      <c r="L1827">
        <v>3169</v>
      </c>
      <c r="M1827">
        <f t="shared" si="142"/>
        <v>6280</v>
      </c>
      <c r="N1827">
        <v>18.53</v>
      </c>
      <c r="O1827">
        <v>19.7</v>
      </c>
      <c r="P1827">
        <v>52.23</v>
      </c>
      <c r="Q1827">
        <v>68.510000000000005</v>
      </c>
      <c r="R1827">
        <v>3.53</v>
      </c>
      <c r="S1827">
        <v>37.49</v>
      </c>
      <c r="T1827">
        <v>41.02</v>
      </c>
      <c r="U1827">
        <v>17186500465</v>
      </c>
      <c r="V1827">
        <v>24869</v>
      </c>
      <c r="W1827">
        <v>625</v>
      </c>
      <c r="X1827">
        <v>73</v>
      </c>
      <c r="Y1827">
        <v>49</v>
      </c>
      <c r="Z1827">
        <v>16.86</v>
      </c>
      <c r="AA1827">
        <v>4.46</v>
      </c>
      <c r="AB1827">
        <v>2024</v>
      </c>
      <c r="AC1827" s="38">
        <v>-9.35</v>
      </c>
      <c r="AD1827" s="38">
        <v>-2.1800000000000002</v>
      </c>
      <c r="AE1827" s="39">
        <v>9.1199999999999992</v>
      </c>
      <c r="AF1827" s="38">
        <v>654</v>
      </c>
      <c r="AG1827" s="38">
        <v>1020</v>
      </c>
      <c r="AH1827">
        <f t="shared" si="143"/>
        <v>1674</v>
      </c>
      <c r="AI1827" s="40">
        <f t="shared" si="144"/>
        <v>26.656050955414013</v>
      </c>
    </row>
    <row r="1828" spans="1:35" ht="15">
      <c r="A1828" t="str">
        <f t="shared" si="140"/>
        <v>424</v>
      </c>
      <c r="B1828" t="str">
        <f t="shared" si="141"/>
        <v>Nagykamarás</v>
      </c>
      <c r="C1828" t="s">
        <v>1826</v>
      </c>
      <c r="D1828" t="str">
        <f>INDEX(helysegnevtar!$A$4:$F$3181,MATCH(tidy!$B1828,helysegnevtar!$A$4:$A$3181,0),3)</f>
        <v>község</v>
      </c>
      <c r="E1828" t="str">
        <f>INDEX(helysegnevtar!$A$4:$F$3181,MATCH(tidy!$B1828,helysegnevtar!$A$4:$A$3181,0),4)</f>
        <v>Békés</v>
      </c>
      <c r="F1828" t="str">
        <f>INDEX(helysegnevtar!$A$4:$F$3181,MATCH(tidy!$B1828,helysegnevtar!$A$4:$A$3181,0),6)</f>
        <v>Mezőkovácsházai</v>
      </c>
      <c r="G1828">
        <v>56</v>
      </c>
      <c r="H1828">
        <v>1.17</v>
      </c>
      <c r="I1828">
        <v>60.98</v>
      </c>
      <c r="J1828">
        <v>1207</v>
      </c>
      <c r="K1828">
        <v>354</v>
      </c>
      <c r="L1828">
        <v>382</v>
      </c>
      <c r="M1828">
        <f t="shared" si="142"/>
        <v>736</v>
      </c>
      <c r="N1828">
        <v>40.340000000000003</v>
      </c>
      <c r="O1828">
        <v>12.21</v>
      </c>
      <c r="P1828">
        <v>73.260000000000005</v>
      </c>
      <c r="Q1828">
        <v>43.1</v>
      </c>
      <c r="R1828">
        <v>4.58</v>
      </c>
      <c r="S1828">
        <v>12.37</v>
      </c>
      <c r="T1828">
        <v>16.95</v>
      </c>
      <c r="U1828">
        <v>1216699693</v>
      </c>
      <c r="V1828">
        <v>2818</v>
      </c>
      <c r="W1828">
        <v>40</v>
      </c>
      <c r="X1828">
        <v>15</v>
      </c>
      <c r="Y1828">
        <v>2</v>
      </c>
      <c r="Z1828">
        <v>15.36</v>
      </c>
      <c r="AA1828">
        <v>27.24</v>
      </c>
      <c r="AB1828">
        <v>356</v>
      </c>
      <c r="AC1828" s="38">
        <v>-14.46</v>
      </c>
      <c r="AD1828" s="38">
        <v>-10.85</v>
      </c>
      <c r="AE1828" s="39">
        <v>2.5</v>
      </c>
      <c r="AF1828" s="38">
        <v>110</v>
      </c>
      <c r="AG1828" s="38">
        <v>186</v>
      </c>
      <c r="AH1828">
        <f t="shared" si="143"/>
        <v>296</v>
      </c>
      <c r="AI1828" s="40">
        <f t="shared" si="144"/>
        <v>40.217391304347828</v>
      </c>
    </row>
    <row r="1829" spans="1:35" ht="15">
      <c r="A1829" t="str">
        <f t="shared" si="140"/>
        <v>3093</v>
      </c>
      <c r="B1829" t="str">
        <f t="shared" si="141"/>
        <v>Nagykanizsa</v>
      </c>
      <c r="C1829" t="s">
        <v>1827</v>
      </c>
      <c r="D1829" t="str">
        <f>INDEX(helysegnevtar!$A$4:$F$3181,MATCH(tidy!$B1829,helysegnevtar!$A$4:$A$3181,0),3)</f>
        <v>megyei jogú város</v>
      </c>
      <c r="E1829" t="str">
        <f>INDEX(helysegnevtar!$A$4:$F$3181,MATCH(tidy!$B1829,helysegnevtar!$A$4:$A$3181,0),4)</f>
        <v>Zala</v>
      </c>
      <c r="F1829" t="str">
        <f>INDEX(helysegnevtar!$A$4:$F$3181,MATCH(tidy!$B1829,helysegnevtar!$A$4:$A$3181,0),6)</f>
        <v>Nagykanizsai</v>
      </c>
      <c r="G1829">
        <v>52</v>
      </c>
      <c r="H1829">
        <v>1.04</v>
      </c>
      <c r="I1829">
        <v>60.05</v>
      </c>
      <c r="J1829">
        <v>44329</v>
      </c>
      <c r="K1829">
        <v>13916</v>
      </c>
      <c r="L1829">
        <v>13713</v>
      </c>
      <c r="M1829">
        <f t="shared" si="142"/>
        <v>27629</v>
      </c>
      <c r="N1829">
        <v>55.9</v>
      </c>
      <c r="O1829">
        <v>26.03</v>
      </c>
      <c r="P1829">
        <v>51.14</v>
      </c>
      <c r="Q1829">
        <v>148.4</v>
      </c>
      <c r="S1829">
        <v>128.56</v>
      </c>
      <c r="T1829">
        <v>128.56</v>
      </c>
      <c r="U1829">
        <v>91487450557</v>
      </c>
      <c r="V1829">
        <v>108898</v>
      </c>
      <c r="W1829">
        <v>3468</v>
      </c>
      <c r="X1829">
        <v>62</v>
      </c>
      <c r="Y1829">
        <v>55</v>
      </c>
      <c r="Z1829">
        <v>11.96</v>
      </c>
      <c r="AA1829">
        <v>1.47</v>
      </c>
      <c r="AB1829">
        <v>8053</v>
      </c>
      <c r="AC1829" s="38">
        <v>-3.36</v>
      </c>
      <c r="AD1829" s="38">
        <v>-8.92</v>
      </c>
      <c r="AE1829" s="39">
        <v>18.8</v>
      </c>
      <c r="AF1829" s="38">
        <v>4234</v>
      </c>
      <c r="AG1829" s="38">
        <v>6720</v>
      </c>
      <c r="AH1829">
        <f t="shared" si="143"/>
        <v>10954</v>
      </c>
      <c r="AI1829" s="40">
        <f t="shared" si="144"/>
        <v>39.646747982192629</v>
      </c>
    </row>
    <row r="1830" spans="1:35" ht="15">
      <c r="A1830" t="str">
        <f t="shared" si="140"/>
        <v>2058</v>
      </c>
      <c r="B1830" t="str">
        <f t="shared" si="141"/>
        <v>Nagykapornak</v>
      </c>
      <c r="C1830" t="s">
        <v>1828</v>
      </c>
      <c r="D1830" t="str">
        <f>INDEX(helysegnevtar!$A$4:$F$3181,MATCH(tidy!$B1830,helysegnevtar!$A$4:$A$3181,0),3)</f>
        <v>község</v>
      </c>
      <c r="E1830" t="str">
        <f>INDEX(helysegnevtar!$A$4:$F$3181,MATCH(tidy!$B1830,helysegnevtar!$A$4:$A$3181,0),4)</f>
        <v>Zala</v>
      </c>
      <c r="F1830" t="str">
        <f>INDEX(helysegnevtar!$A$4:$F$3181,MATCH(tidy!$B1830,helysegnevtar!$A$4:$A$3181,0),6)</f>
        <v>Zalaegerszegi</v>
      </c>
      <c r="G1830">
        <v>4</v>
      </c>
      <c r="H1830">
        <v>2.5299999999999998</v>
      </c>
      <c r="I1830">
        <v>58.64</v>
      </c>
      <c r="J1830">
        <v>908</v>
      </c>
      <c r="K1830">
        <v>272</v>
      </c>
      <c r="L1830">
        <v>280</v>
      </c>
      <c r="M1830">
        <f t="shared" si="142"/>
        <v>552</v>
      </c>
      <c r="N1830">
        <v>19.82</v>
      </c>
      <c r="O1830">
        <v>15.48</v>
      </c>
      <c r="P1830">
        <v>50</v>
      </c>
      <c r="Q1830">
        <v>24.41</v>
      </c>
      <c r="R1830">
        <v>0.93</v>
      </c>
      <c r="S1830">
        <v>5.7</v>
      </c>
      <c r="T1830">
        <v>6.63</v>
      </c>
      <c r="U1830">
        <v>1647756399</v>
      </c>
      <c r="V1830">
        <v>1928</v>
      </c>
      <c r="W1830">
        <v>123</v>
      </c>
      <c r="Y1830">
        <v>13</v>
      </c>
      <c r="Z1830">
        <v>19.91</v>
      </c>
      <c r="AB1830">
        <v>191</v>
      </c>
      <c r="AC1830" s="38">
        <v>-6.64</v>
      </c>
      <c r="AD1830" s="38">
        <v>-3.32</v>
      </c>
      <c r="AE1830" s="39">
        <v>47.97</v>
      </c>
      <c r="AF1830" s="38">
        <v>87</v>
      </c>
      <c r="AG1830" s="38">
        <v>122</v>
      </c>
      <c r="AH1830">
        <f t="shared" si="143"/>
        <v>209</v>
      </c>
      <c r="AI1830" s="40">
        <f t="shared" si="144"/>
        <v>37.862318840579711</v>
      </c>
    </row>
    <row r="1831" spans="1:35" ht="15">
      <c r="A1831" t="str">
        <f t="shared" si="140"/>
        <v>700</v>
      </c>
      <c r="B1831" t="str">
        <f t="shared" si="141"/>
        <v>Nagykarácsony</v>
      </c>
      <c r="C1831" t="s">
        <v>1829</v>
      </c>
      <c r="D1831" t="str">
        <f>INDEX(helysegnevtar!$A$4:$F$3181,MATCH(tidy!$B1831,helysegnevtar!$A$4:$A$3181,0),3)</f>
        <v>község</v>
      </c>
      <c r="E1831" t="str">
        <f>INDEX(helysegnevtar!$A$4:$F$3181,MATCH(tidy!$B1831,helysegnevtar!$A$4:$A$3181,0),4)</f>
        <v>Fejér</v>
      </c>
      <c r="F1831" t="str">
        <f>INDEX(helysegnevtar!$A$4:$F$3181,MATCH(tidy!$B1831,helysegnevtar!$A$4:$A$3181,0),6)</f>
        <v>Dunaújvárosi</v>
      </c>
      <c r="G1831">
        <v>6</v>
      </c>
      <c r="H1831">
        <v>0.23</v>
      </c>
      <c r="I1831">
        <v>54.79</v>
      </c>
      <c r="J1831">
        <v>1368</v>
      </c>
      <c r="K1831">
        <v>391</v>
      </c>
      <c r="L1831">
        <v>498</v>
      </c>
      <c r="M1831">
        <f t="shared" si="142"/>
        <v>889</v>
      </c>
      <c r="N1831">
        <v>48.28</v>
      </c>
      <c r="O1831">
        <v>7.35</v>
      </c>
      <c r="P1831">
        <v>56.52</v>
      </c>
      <c r="Q1831">
        <v>30.46</v>
      </c>
      <c r="R1831">
        <v>1.9</v>
      </c>
      <c r="S1831">
        <v>4.96</v>
      </c>
      <c r="T1831">
        <v>6.86</v>
      </c>
      <c r="U1831">
        <v>2646903432</v>
      </c>
      <c r="V1831">
        <v>3051</v>
      </c>
      <c r="W1831">
        <v>73</v>
      </c>
      <c r="X1831">
        <v>3</v>
      </c>
      <c r="Y1831">
        <v>4</v>
      </c>
      <c r="Z1831">
        <v>7</v>
      </c>
      <c r="AA1831">
        <v>7.42</v>
      </c>
      <c r="AB1831">
        <v>375</v>
      </c>
      <c r="AC1831" s="38">
        <v>-3.11</v>
      </c>
      <c r="AD1831" s="38">
        <v>-7.78</v>
      </c>
      <c r="AE1831" s="39">
        <v>5.48</v>
      </c>
      <c r="AF1831" s="38">
        <v>104</v>
      </c>
      <c r="AG1831" s="38">
        <v>165</v>
      </c>
      <c r="AH1831">
        <f t="shared" si="143"/>
        <v>269</v>
      </c>
      <c r="AI1831" s="40">
        <f t="shared" si="144"/>
        <v>30.258717660292461</v>
      </c>
    </row>
    <row r="1832" spans="1:35" ht="15">
      <c r="A1832" t="str">
        <f t="shared" si="140"/>
        <v>1343</v>
      </c>
      <c r="B1832" t="str">
        <f t="shared" si="141"/>
        <v>Nagykáta</v>
      </c>
      <c r="C1832" t="s">
        <v>1830</v>
      </c>
      <c r="D1832" t="str">
        <f>INDEX(helysegnevtar!$A$4:$F$3181,MATCH(tidy!$B1832,helysegnevtar!$A$4:$A$3181,0),3)</f>
        <v>város</v>
      </c>
      <c r="E1832" t="str">
        <f>INDEX(helysegnevtar!$A$4:$F$3181,MATCH(tidy!$B1832,helysegnevtar!$A$4:$A$3181,0),4)</f>
        <v>Pest</v>
      </c>
      <c r="F1832" t="str">
        <f>INDEX(helysegnevtar!$A$4:$F$3181,MATCH(tidy!$B1832,helysegnevtar!$A$4:$A$3181,0),6)</f>
        <v>Nagykátai</v>
      </c>
      <c r="G1832">
        <v>40</v>
      </c>
      <c r="H1832">
        <v>1.81</v>
      </c>
      <c r="I1832">
        <v>52.56</v>
      </c>
      <c r="J1832">
        <v>12344</v>
      </c>
      <c r="K1832">
        <v>3952</v>
      </c>
      <c r="L1832">
        <v>4082</v>
      </c>
      <c r="M1832">
        <f t="shared" si="142"/>
        <v>8034</v>
      </c>
      <c r="N1832">
        <v>72.13</v>
      </c>
      <c r="O1832">
        <v>18.71</v>
      </c>
      <c r="P1832">
        <v>66.2</v>
      </c>
      <c r="Q1832">
        <v>81.61</v>
      </c>
      <c r="R1832">
        <v>19.22</v>
      </c>
      <c r="S1832">
        <v>44.33</v>
      </c>
      <c r="T1832">
        <v>63.55</v>
      </c>
      <c r="U1832">
        <v>25718827971</v>
      </c>
      <c r="V1832">
        <v>29903</v>
      </c>
      <c r="W1832">
        <v>983</v>
      </c>
      <c r="X1832">
        <v>31</v>
      </c>
      <c r="Y1832">
        <v>101</v>
      </c>
      <c r="Z1832">
        <v>20.309999999999999</v>
      </c>
      <c r="AA1832">
        <v>5.81</v>
      </c>
      <c r="AB1832">
        <v>2694</v>
      </c>
      <c r="AC1832" s="38">
        <v>-1.08</v>
      </c>
      <c r="AD1832" s="38">
        <v>-4.33</v>
      </c>
      <c r="AE1832" s="39">
        <v>11.5</v>
      </c>
      <c r="AF1832" s="38">
        <v>870</v>
      </c>
      <c r="AG1832" s="38">
        <v>1471</v>
      </c>
      <c r="AH1832">
        <f t="shared" si="143"/>
        <v>2341</v>
      </c>
      <c r="AI1832" s="40">
        <f t="shared" si="144"/>
        <v>29.13866069205875</v>
      </c>
    </row>
    <row r="1833" spans="1:35" ht="15">
      <c r="A1833" t="str">
        <f t="shared" si="140"/>
        <v>890</v>
      </c>
      <c r="B1833" t="str">
        <f t="shared" si="141"/>
        <v>Nagykereki</v>
      </c>
      <c r="C1833" t="s">
        <v>1831</v>
      </c>
      <c r="D1833" t="str">
        <f>INDEX(helysegnevtar!$A$4:$F$3181,MATCH(tidy!$B1833,helysegnevtar!$A$4:$A$3181,0),3)</f>
        <v>község</v>
      </c>
      <c r="E1833" t="str">
        <f>INDEX(helysegnevtar!$A$4:$F$3181,MATCH(tidy!$B1833,helysegnevtar!$A$4:$A$3181,0),4)</f>
        <v>Hajdú-Bihar</v>
      </c>
      <c r="F1833" t="str">
        <f>INDEX(helysegnevtar!$A$4:$F$3181,MATCH(tidy!$B1833,helysegnevtar!$A$4:$A$3181,0),6)</f>
        <v>Berettyóújfalui</v>
      </c>
      <c r="G1833">
        <v>103</v>
      </c>
      <c r="H1833">
        <v>6.56</v>
      </c>
      <c r="I1833">
        <v>54.63</v>
      </c>
      <c r="J1833">
        <v>1436</v>
      </c>
      <c r="K1833">
        <v>433</v>
      </c>
      <c r="L1833">
        <v>525</v>
      </c>
      <c r="M1833">
        <f t="shared" si="142"/>
        <v>958</v>
      </c>
      <c r="N1833">
        <v>43.49</v>
      </c>
      <c r="O1833">
        <v>6.19</v>
      </c>
      <c r="P1833">
        <v>58</v>
      </c>
      <c r="Q1833">
        <v>37.270000000000003</v>
      </c>
      <c r="R1833">
        <v>8.08</v>
      </c>
      <c r="S1833">
        <v>17.010000000000002</v>
      </c>
      <c r="T1833">
        <v>25.09</v>
      </c>
      <c r="U1833">
        <v>1263370238</v>
      </c>
      <c r="V1833">
        <v>2603</v>
      </c>
      <c r="W1833">
        <v>61</v>
      </c>
      <c r="Y1833">
        <v>45</v>
      </c>
      <c r="Z1833">
        <v>12.55</v>
      </c>
      <c r="AA1833">
        <v>23.57</v>
      </c>
      <c r="AB1833">
        <v>388</v>
      </c>
      <c r="AC1833" s="38">
        <v>-15.89</v>
      </c>
      <c r="AD1833" s="38">
        <v>4.18</v>
      </c>
      <c r="AE1833" s="39">
        <v>1.64</v>
      </c>
      <c r="AF1833" s="38">
        <v>99</v>
      </c>
      <c r="AG1833" s="38">
        <v>140</v>
      </c>
      <c r="AH1833">
        <f t="shared" si="143"/>
        <v>239</v>
      </c>
      <c r="AI1833" s="40">
        <f t="shared" si="144"/>
        <v>24.947807933194156</v>
      </c>
    </row>
    <row r="1834" spans="1:35" ht="15">
      <c r="A1834" t="str">
        <f t="shared" si="140"/>
        <v>3428</v>
      </c>
      <c r="B1834" t="str">
        <f t="shared" si="141"/>
        <v>Nagykeresztúr</v>
      </c>
      <c r="C1834" t="s">
        <v>1832</v>
      </c>
      <c r="D1834" t="str">
        <f>INDEX(helysegnevtar!$A$4:$F$3181,MATCH(tidy!$B1834,helysegnevtar!$A$4:$A$3181,0),3)</f>
        <v>község</v>
      </c>
      <c r="E1834" t="str">
        <f>INDEX(helysegnevtar!$A$4:$F$3181,MATCH(tidy!$B1834,helysegnevtar!$A$4:$A$3181,0),4)</f>
        <v>Nógrád</v>
      </c>
      <c r="F1834" t="str">
        <f>INDEX(helysegnevtar!$A$4:$F$3181,MATCH(tidy!$B1834,helysegnevtar!$A$4:$A$3181,0),6)</f>
        <v>Salgótarjáni</v>
      </c>
      <c r="G1834">
        <v>12</v>
      </c>
      <c r="H1834">
        <v>7.45</v>
      </c>
      <c r="I1834">
        <v>48.17</v>
      </c>
      <c r="J1834">
        <v>257</v>
      </c>
      <c r="K1834">
        <v>81</v>
      </c>
      <c r="L1834">
        <v>91</v>
      </c>
      <c r="M1834">
        <f t="shared" si="142"/>
        <v>172</v>
      </c>
      <c r="N1834">
        <v>17.18</v>
      </c>
      <c r="O1834">
        <v>20.63</v>
      </c>
      <c r="P1834">
        <v>76.92</v>
      </c>
      <c r="Q1834">
        <v>8.1999999999999993</v>
      </c>
      <c r="R1834">
        <v>0.36</v>
      </c>
      <c r="S1834">
        <v>1.28</v>
      </c>
      <c r="T1834">
        <v>1.64</v>
      </c>
      <c r="U1834">
        <v>516313273</v>
      </c>
      <c r="V1834">
        <v>600</v>
      </c>
      <c r="Z1834">
        <v>8.49</v>
      </c>
      <c r="AB1834">
        <v>61</v>
      </c>
      <c r="AC1834" s="38">
        <v>8.49</v>
      </c>
      <c r="AD1834" s="38">
        <v>0</v>
      </c>
      <c r="AE1834" s="39"/>
      <c r="AF1834" s="38">
        <v>18</v>
      </c>
      <c r="AG1834" s="38">
        <v>27</v>
      </c>
      <c r="AH1834">
        <f t="shared" si="143"/>
        <v>45</v>
      </c>
      <c r="AI1834" s="40">
        <f t="shared" si="144"/>
        <v>26.162790697674421</v>
      </c>
    </row>
    <row r="1835" spans="1:35" ht="15">
      <c r="A1835" t="str">
        <f t="shared" si="140"/>
        <v>2650</v>
      </c>
      <c r="B1835" t="str">
        <f t="shared" si="141"/>
        <v>Nagykinizs</v>
      </c>
      <c r="C1835" t="s">
        <v>1833</v>
      </c>
      <c r="D1835" t="str">
        <f>INDEX(helysegnevtar!$A$4:$F$3181,MATCH(tidy!$B1835,helysegnevtar!$A$4:$A$3181,0),3)</f>
        <v>község</v>
      </c>
      <c r="E1835" t="str">
        <f>INDEX(helysegnevtar!$A$4:$F$3181,MATCH(tidy!$B1835,helysegnevtar!$A$4:$A$3181,0),4)</f>
        <v>Borsod-Abaúj-Zemplén</v>
      </c>
      <c r="F1835" t="str">
        <f>INDEX(helysegnevtar!$A$4:$F$3181,MATCH(tidy!$B1835,helysegnevtar!$A$4:$A$3181,0),6)</f>
        <v>Szikszói</v>
      </c>
      <c r="G1835">
        <v>24</v>
      </c>
      <c r="H1835">
        <v>35.03</v>
      </c>
      <c r="I1835">
        <v>65.92</v>
      </c>
      <c r="J1835">
        <v>321</v>
      </c>
      <c r="K1835">
        <v>88</v>
      </c>
      <c r="L1835">
        <v>103</v>
      </c>
      <c r="M1835">
        <f t="shared" si="142"/>
        <v>191</v>
      </c>
      <c r="N1835">
        <v>32.200000000000003</v>
      </c>
      <c r="O1835">
        <v>9.23</v>
      </c>
      <c r="P1835">
        <v>46.67</v>
      </c>
      <c r="Q1835">
        <v>6.58</v>
      </c>
      <c r="R1835">
        <v>1.06</v>
      </c>
      <c r="S1835">
        <v>2.1</v>
      </c>
      <c r="T1835">
        <v>3.16</v>
      </c>
      <c r="U1835">
        <v>356748913</v>
      </c>
      <c r="V1835">
        <v>606</v>
      </c>
      <c r="Z1835">
        <v>17.09</v>
      </c>
      <c r="AB1835">
        <v>87</v>
      </c>
      <c r="AC1835" s="38">
        <v>-41.03</v>
      </c>
      <c r="AD1835" s="38">
        <v>17.09</v>
      </c>
      <c r="AE1835" s="39"/>
      <c r="AF1835" s="38">
        <v>12</v>
      </c>
      <c r="AG1835" s="38">
        <v>26</v>
      </c>
      <c r="AH1835">
        <f t="shared" si="143"/>
        <v>38</v>
      </c>
      <c r="AI1835" s="40">
        <f t="shared" si="144"/>
        <v>19.895287958115183</v>
      </c>
    </row>
    <row r="1836" spans="1:35" ht="15">
      <c r="A1836" t="str">
        <f t="shared" si="140"/>
        <v>2718</v>
      </c>
      <c r="B1836" t="str">
        <f t="shared" si="141"/>
        <v>Nagykónyi</v>
      </c>
      <c r="C1836" t="s">
        <v>1834</v>
      </c>
      <c r="D1836" t="str">
        <f>INDEX(helysegnevtar!$A$4:$F$3181,MATCH(tidy!$B1836,helysegnevtar!$A$4:$A$3181,0),3)</f>
        <v>község</v>
      </c>
      <c r="E1836" t="str">
        <f>INDEX(helysegnevtar!$A$4:$F$3181,MATCH(tidy!$B1836,helysegnevtar!$A$4:$A$3181,0),4)</f>
        <v>Tolna</v>
      </c>
      <c r="F1836" t="str">
        <f>INDEX(helysegnevtar!$A$4:$F$3181,MATCH(tidy!$B1836,helysegnevtar!$A$4:$A$3181,0),6)</f>
        <v>Tamási</v>
      </c>
      <c r="G1836">
        <v>19</v>
      </c>
      <c r="H1836">
        <v>8.23</v>
      </c>
      <c r="I1836">
        <v>51.73</v>
      </c>
      <c r="J1836">
        <v>1031</v>
      </c>
      <c r="K1836">
        <v>327</v>
      </c>
      <c r="L1836">
        <v>348</v>
      </c>
      <c r="M1836">
        <f t="shared" si="142"/>
        <v>675</v>
      </c>
      <c r="N1836">
        <v>62.63</v>
      </c>
      <c r="O1836">
        <v>11.54</v>
      </c>
      <c r="P1836">
        <v>51.06</v>
      </c>
      <c r="Q1836">
        <v>47.88</v>
      </c>
      <c r="R1836">
        <v>12.11</v>
      </c>
      <c r="S1836">
        <v>4.24</v>
      </c>
      <c r="T1836">
        <v>16.350000000000001</v>
      </c>
      <c r="U1836">
        <v>1352255995</v>
      </c>
      <c r="V1836">
        <v>2423</v>
      </c>
      <c r="W1836">
        <v>90</v>
      </c>
      <c r="X1836">
        <v>12</v>
      </c>
      <c r="Y1836">
        <v>33</v>
      </c>
      <c r="Z1836">
        <v>50</v>
      </c>
      <c r="AB1836">
        <v>281</v>
      </c>
      <c r="AC1836" s="38">
        <v>23.96</v>
      </c>
      <c r="AD1836" s="38">
        <v>-13.54</v>
      </c>
      <c r="AE1836" s="39">
        <v>37.78</v>
      </c>
      <c r="AF1836" s="38">
        <v>75</v>
      </c>
      <c r="AG1836" s="38">
        <v>126</v>
      </c>
      <c r="AH1836">
        <f t="shared" si="143"/>
        <v>201</v>
      </c>
      <c r="AI1836" s="40">
        <f t="shared" si="144"/>
        <v>29.777777777777775</v>
      </c>
    </row>
    <row r="1837" spans="1:35" ht="15">
      <c r="A1837" t="str">
        <f t="shared" si="140"/>
        <v>3280</v>
      </c>
      <c r="B1837" t="str">
        <f t="shared" si="141"/>
        <v>Nagykorpád</v>
      </c>
      <c r="C1837" t="s">
        <v>1835</v>
      </c>
      <c r="D1837" t="str">
        <f>INDEX(helysegnevtar!$A$4:$F$3181,MATCH(tidy!$B1837,helysegnevtar!$A$4:$A$3181,0),3)</f>
        <v>község</v>
      </c>
      <c r="E1837" t="str">
        <f>INDEX(helysegnevtar!$A$4:$F$3181,MATCH(tidy!$B1837,helysegnevtar!$A$4:$A$3181,0),4)</f>
        <v>Somogy</v>
      </c>
      <c r="F1837" t="str">
        <f>INDEX(helysegnevtar!$A$4:$F$3181,MATCH(tidy!$B1837,helysegnevtar!$A$4:$A$3181,0),6)</f>
        <v>Nagyatádi</v>
      </c>
      <c r="G1837">
        <v>11</v>
      </c>
      <c r="H1837">
        <v>16</v>
      </c>
      <c r="I1837">
        <v>51.37</v>
      </c>
      <c r="J1837">
        <v>533</v>
      </c>
      <c r="K1837">
        <v>163</v>
      </c>
      <c r="L1837">
        <v>196</v>
      </c>
      <c r="M1837">
        <f t="shared" si="142"/>
        <v>359</v>
      </c>
      <c r="N1837">
        <v>41.85</v>
      </c>
      <c r="O1837">
        <v>6.47</v>
      </c>
      <c r="P1837">
        <v>50</v>
      </c>
      <c r="Q1837">
        <v>33.42</v>
      </c>
      <c r="R1837">
        <v>0.32</v>
      </c>
      <c r="S1837">
        <v>1.9</v>
      </c>
      <c r="T1837">
        <v>2.2200000000000002</v>
      </c>
      <c r="U1837">
        <v>608070004</v>
      </c>
      <c r="V1837">
        <v>1429</v>
      </c>
      <c r="Z1837">
        <v>24.27</v>
      </c>
      <c r="AA1837">
        <v>26.03</v>
      </c>
      <c r="AB1837">
        <v>152</v>
      </c>
      <c r="AC1837" s="38">
        <v>0</v>
      </c>
      <c r="AD1837" s="38">
        <v>0</v>
      </c>
      <c r="AE1837" s="39"/>
      <c r="AF1837" s="38">
        <v>28</v>
      </c>
      <c r="AG1837" s="38">
        <v>41</v>
      </c>
      <c r="AH1837">
        <f t="shared" si="143"/>
        <v>69</v>
      </c>
      <c r="AI1837" s="40">
        <f t="shared" si="144"/>
        <v>19.220055710306408</v>
      </c>
    </row>
    <row r="1838" spans="1:35" ht="15">
      <c r="A1838" t="str">
        <f t="shared" si="140"/>
        <v>999</v>
      </c>
      <c r="B1838" t="str">
        <f t="shared" si="141"/>
        <v>Nagykovácsi</v>
      </c>
      <c r="C1838" t="s">
        <v>1836</v>
      </c>
      <c r="D1838" t="str">
        <f>INDEX(helysegnevtar!$A$4:$F$3181,MATCH(tidy!$B1838,helysegnevtar!$A$4:$A$3181,0),3)</f>
        <v>nagyközség</v>
      </c>
      <c r="E1838" t="str">
        <f>INDEX(helysegnevtar!$A$4:$F$3181,MATCH(tidy!$B1838,helysegnevtar!$A$4:$A$3181,0),4)</f>
        <v>Pest</v>
      </c>
      <c r="F1838" t="str">
        <f>INDEX(helysegnevtar!$A$4:$F$3181,MATCH(tidy!$B1838,helysegnevtar!$A$4:$A$3181,0),6)</f>
        <v>Budakeszi</v>
      </c>
      <c r="G1838">
        <v>1</v>
      </c>
      <c r="H1838">
        <v>0.28000000000000003</v>
      </c>
      <c r="I1838">
        <v>58.5</v>
      </c>
      <c r="J1838">
        <v>9009</v>
      </c>
      <c r="K1838">
        <v>2892</v>
      </c>
      <c r="L1838">
        <v>2801</v>
      </c>
      <c r="M1838">
        <f t="shared" si="142"/>
        <v>5693</v>
      </c>
      <c r="N1838">
        <v>36.92</v>
      </c>
      <c r="O1838">
        <v>56.58</v>
      </c>
      <c r="P1838">
        <v>36.840000000000003</v>
      </c>
      <c r="Q1838">
        <v>27.67</v>
      </c>
      <c r="R1838">
        <v>7.82</v>
      </c>
      <c r="S1838">
        <v>28.29</v>
      </c>
      <c r="T1838">
        <v>36.11</v>
      </c>
      <c r="U1838">
        <v>32616183790</v>
      </c>
      <c r="V1838">
        <v>14831</v>
      </c>
      <c r="W1838">
        <v>664</v>
      </c>
      <c r="Y1838">
        <v>1</v>
      </c>
      <c r="Z1838">
        <v>8.4700000000000006</v>
      </c>
      <c r="AA1838">
        <v>0.56000000000000005</v>
      </c>
      <c r="AB1838">
        <v>946</v>
      </c>
      <c r="AC1838" s="38">
        <v>3.78</v>
      </c>
      <c r="AD1838" s="38">
        <v>0.8</v>
      </c>
      <c r="AE1838" s="39">
        <v>6.93</v>
      </c>
      <c r="AF1838" s="38">
        <v>594</v>
      </c>
      <c r="AG1838" s="38">
        <v>750</v>
      </c>
      <c r="AH1838">
        <f t="shared" si="143"/>
        <v>1344</v>
      </c>
      <c r="AI1838" s="40">
        <f t="shared" si="144"/>
        <v>23.607939574916564</v>
      </c>
    </row>
    <row r="1839" spans="1:35" ht="15">
      <c r="A1839" t="str">
        <f t="shared" si="140"/>
        <v>1094</v>
      </c>
      <c r="B1839" t="str">
        <f t="shared" si="141"/>
        <v>Nagykozár</v>
      </c>
      <c r="C1839" t="s">
        <v>1837</v>
      </c>
      <c r="D1839" t="str">
        <f>INDEX(helysegnevtar!$A$4:$F$3181,MATCH(tidy!$B1839,helysegnevtar!$A$4:$A$3181,0),3)</f>
        <v>község</v>
      </c>
      <c r="E1839" t="str">
        <f>INDEX(helysegnevtar!$A$4:$F$3181,MATCH(tidy!$B1839,helysegnevtar!$A$4:$A$3181,0),4)</f>
        <v>Baranya</v>
      </c>
      <c r="F1839" t="str">
        <f>INDEX(helysegnevtar!$A$4:$F$3181,MATCH(tidy!$B1839,helysegnevtar!$A$4:$A$3181,0),6)</f>
        <v>Pécsi</v>
      </c>
      <c r="G1839">
        <v>4</v>
      </c>
      <c r="H1839">
        <v>0.49</v>
      </c>
      <c r="I1839">
        <v>49.29</v>
      </c>
      <c r="J1839">
        <v>2129</v>
      </c>
      <c r="K1839">
        <v>715</v>
      </c>
      <c r="L1839">
        <v>709</v>
      </c>
      <c r="M1839">
        <f t="shared" si="142"/>
        <v>1424</v>
      </c>
      <c r="N1839">
        <v>14.23</v>
      </c>
      <c r="O1839">
        <v>41</v>
      </c>
      <c r="P1839">
        <v>71.430000000000007</v>
      </c>
      <c r="Q1839">
        <v>11.46</v>
      </c>
      <c r="R1839">
        <v>17.670000000000002</v>
      </c>
      <c r="S1839">
        <v>13.15</v>
      </c>
      <c r="T1839">
        <v>30.82</v>
      </c>
      <c r="U1839">
        <v>5927849197</v>
      </c>
      <c r="V1839">
        <v>4831</v>
      </c>
      <c r="Z1839">
        <v>5</v>
      </c>
      <c r="AB1839">
        <v>296</v>
      </c>
      <c r="AC1839" s="38">
        <v>6.5</v>
      </c>
      <c r="AD1839" s="38">
        <v>-0.5</v>
      </c>
      <c r="AE1839" s="39"/>
      <c r="AF1839" s="38">
        <v>127</v>
      </c>
      <c r="AG1839" s="38">
        <v>168</v>
      </c>
      <c r="AH1839">
        <f t="shared" si="143"/>
        <v>295</v>
      </c>
      <c r="AI1839" s="40">
        <f t="shared" si="144"/>
        <v>20.716292134831459</v>
      </c>
    </row>
    <row r="1840" spans="1:35" ht="15">
      <c r="A1840" t="str">
        <f t="shared" si="140"/>
        <v>2494</v>
      </c>
      <c r="B1840" t="str">
        <f t="shared" si="141"/>
        <v>Nagykökényes</v>
      </c>
      <c r="C1840" t="s">
        <v>1838</v>
      </c>
      <c r="D1840" t="str">
        <f>INDEX(helysegnevtar!$A$4:$F$3181,MATCH(tidy!$B1840,helysegnevtar!$A$4:$A$3181,0),3)</f>
        <v>község</v>
      </c>
      <c r="E1840" t="str">
        <f>INDEX(helysegnevtar!$A$4:$F$3181,MATCH(tidy!$B1840,helysegnevtar!$A$4:$A$3181,0),4)</f>
        <v>Heves</v>
      </c>
      <c r="F1840" t="str">
        <f>INDEX(helysegnevtar!$A$4:$F$3181,MATCH(tidy!$B1840,helysegnevtar!$A$4:$A$3181,0),6)</f>
        <v>Hatvani</v>
      </c>
      <c r="G1840">
        <v>3</v>
      </c>
      <c r="I1840">
        <v>61.7</v>
      </c>
      <c r="J1840">
        <v>578</v>
      </c>
      <c r="K1840">
        <v>171</v>
      </c>
      <c r="L1840">
        <v>183</v>
      </c>
      <c r="M1840">
        <f t="shared" si="142"/>
        <v>354</v>
      </c>
      <c r="N1840">
        <v>61.43</v>
      </c>
      <c r="O1840">
        <v>18.97</v>
      </c>
      <c r="P1840">
        <v>63.16</v>
      </c>
      <c r="Q1840">
        <v>17.28</v>
      </c>
      <c r="R1840">
        <v>0.38</v>
      </c>
      <c r="S1840">
        <v>3.4</v>
      </c>
      <c r="T1840">
        <v>3.78</v>
      </c>
      <c r="U1840">
        <v>1260166445</v>
      </c>
      <c r="V1840">
        <v>1406</v>
      </c>
      <c r="Z1840">
        <v>5.32</v>
      </c>
      <c r="AB1840">
        <v>116</v>
      </c>
      <c r="AC1840" s="38">
        <v>17.75</v>
      </c>
      <c r="AD1840" s="38">
        <v>-8.8699999999999992</v>
      </c>
      <c r="AE1840" s="39"/>
      <c r="AF1840" s="38">
        <v>51</v>
      </c>
      <c r="AG1840" s="38">
        <v>83</v>
      </c>
      <c r="AH1840">
        <f t="shared" si="143"/>
        <v>134</v>
      </c>
      <c r="AI1840" s="40">
        <f t="shared" si="144"/>
        <v>37.853107344632768</v>
      </c>
    </row>
    <row r="1841" spans="1:35" ht="15">
      <c r="A1841" t="str">
        <f t="shared" si="140"/>
        <v>3292</v>
      </c>
      <c r="B1841" t="str">
        <f t="shared" si="141"/>
        <v>Nagykölked</v>
      </c>
      <c r="C1841" t="s">
        <v>1839</v>
      </c>
      <c r="D1841" t="str">
        <f>INDEX(helysegnevtar!$A$4:$F$3181,MATCH(tidy!$B1841,helysegnevtar!$A$4:$A$3181,0),3)</f>
        <v>község</v>
      </c>
      <c r="E1841" t="str">
        <f>INDEX(helysegnevtar!$A$4:$F$3181,MATCH(tidy!$B1841,helysegnevtar!$A$4:$A$3181,0),4)</f>
        <v>Vas</v>
      </c>
      <c r="F1841" t="str">
        <f>INDEX(helysegnevtar!$A$4:$F$3181,MATCH(tidy!$B1841,helysegnevtar!$A$4:$A$3181,0),6)</f>
        <v>Körmendi</v>
      </c>
      <c r="I1841">
        <v>63.11</v>
      </c>
      <c r="J1841">
        <v>176</v>
      </c>
      <c r="K1841">
        <v>51</v>
      </c>
      <c r="L1841">
        <v>54</v>
      </c>
      <c r="M1841">
        <f t="shared" si="142"/>
        <v>105</v>
      </c>
      <c r="N1841">
        <v>26.28</v>
      </c>
      <c r="O1841">
        <v>15.79</v>
      </c>
      <c r="P1841">
        <v>33.33</v>
      </c>
      <c r="Q1841">
        <v>9.7799999999999994</v>
      </c>
      <c r="R1841">
        <v>0.52</v>
      </c>
      <c r="T1841">
        <v>0.52</v>
      </c>
      <c r="U1841">
        <v>274674245</v>
      </c>
      <c r="V1841">
        <v>278</v>
      </c>
      <c r="Z1841">
        <v>35.090000000000003</v>
      </c>
      <c r="AB1841">
        <v>36</v>
      </c>
      <c r="AC1841" s="38">
        <v>11.7</v>
      </c>
      <c r="AD1841" s="38">
        <v>11.7</v>
      </c>
      <c r="AE1841" s="39"/>
      <c r="AF1841" s="38">
        <v>10</v>
      </c>
      <c r="AG1841" s="38">
        <v>14</v>
      </c>
      <c r="AH1841">
        <f t="shared" si="143"/>
        <v>24</v>
      </c>
      <c r="AI1841" s="40">
        <f t="shared" si="144"/>
        <v>22.857142857142858</v>
      </c>
    </row>
    <row r="1842" spans="1:35" ht="15">
      <c r="A1842" t="str">
        <f t="shared" si="140"/>
        <v>1971</v>
      </c>
      <c r="B1842" t="str">
        <f t="shared" si="141"/>
        <v>Nagykőrös</v>
      </c>
      <c r="C1842" t="s">
        <v>1840</v>
      </c>
      <c r="D1842" t="str">
        <f>INDEX(helysegnevtar!$A$4:$F$3181,MATCH(tidy!$B1842,helysegnevtar!$A$4:$A$3181,0),3)</f>
        <v>város</v>
      </c>
      <c r="E1842" t="str">
        <f>INDEX(helysegnevtar!$A$4:$F$3181,MATCH(tidy!$B1842,helysegnevtar!$A$4:$A$3181,0),4)</f>
        <v>Pest</v>
      </c>
      <c r="F1842" t="str">
        <f>INDEX(helysegnevtar!$A$4:$F$3181,MATCH(tidy!$B1842,helysegnevtar!$A$4:$A$3181,0),6)</f>
        <v>Nagykőrösi</v>
      </c>
      <c r="G1842">
        <v>21</v>
      </c>
      <c r="H1842">
        <v>1.1200000000000001</v>
      </c>
      <c r="I1842">
        <v>56.06</v>
      </c>
      <c r="J1842">
        <v>23628</v>
      </c>
      <c r="K1842">
        <v>7481</v>
      </c>
      <c r="L1842">
        <v>7574</v>
      </c>
      <c r="M1842">
        <f t="shared" si="142"/>
        <v>15055</v>
      </c>
      <c r="N1842">
        <v>75.989999999999995</v>
      </c>
      <c r="O1842">
        <v>18.13</v>
      </c>
      <c r="P1842">
        <v>58.13</v>
      </c>
      <c r="Q1842">
        <v>227.94</v>
      </c>
      <c r="R1842">
        <v>27.4</v>
      </c>
      <c r="S1842">
        <v>96.81</v>
      </c>
      <c r="T1842">
        <v>124.21</v>
      </c>
      <c r="U1842">
        <v>47723557395</v>
      </c>
      <c r="V1842">
        <v>63989</v>
      </c>
      <c r="W1842">
        <v>1799</v>
      </c>
      <c r="X1842">
        <v>58</v>
      </c>
      <c r="Y1842">
        <v>79</v>
      </c>
      <c r="Z1842">
        <v>21.89</v>
      </c>
      <c r="AA1842">
        <v>7.5</v>
      </c>
      <c r="AB1842">
        <v>4866</v>
      </c>
      <c r="AC1842" s="38">
        <v>-1</v>
      </c>
      <c r="AD1842" s="38">
        <v>-2.5099999999999998</v>
      </c>
      <c r="AE1842" s="39">
        <v>2.52</v>
      </c>
      <c r="AF1842" s="38">
        <v>1780</v>
      </c>
      <c r="AG1842" s="38">
        <v>2884</v>
      </c>
      <c r="AH1842">
        <f t="shared" si="143"/>
        <v>4664</v>
      </c>
      <c r="AI1842" s="40">
        <f t="shared" si="144"/>
        <v>30.979740949850548</v>
      </c>
    </row>
    <row r="1843" spans="1:35" ht="15">
      <c r="A1843" t="str">
        <f t="shared" si="140"/>
        <v>1557</v>
      </c>
      <c r="B1843" t="str">
        <f t="shared" si="141"/>
        <v>Nagykörű</v>
      </c>
      <c r="C1843" t="s">
        <v>1841</v>
      </c>
      <c r="D1843" t="str">
        <f>INDEX(helysegnevtar!$A$4:$F$3181,MATCH(tidy!$B1843,helysegnevtar!$A$4:$A$3181,0),3)</f>
        <v>község</v>
      </c>
      <c r="E1843" t="str">
        <f>INDEX(helysegnevtar!$A$4:$F$3181,MATCH(tidy!$B1843,helysegnevtar!$A$4:$A$3181,0),4)</f>
        <v>Jász-Nagykun-Szolnok</v>
      </c>
      <c r="F1843" t="str">
        <f>INDEX(helysegnevtar!$A$4:$F$3181,MATCH(tidy!$B1843,helysegnevtar!$A$4:$A$3181,0),6)</f>
        <v>Szolnoki</v>
      </c>
      <c r="G1843">
        <v>31</v>
      </c>
      <c r="H1843">
        <v>7.07</v>
      </c>
      <c r="I1843">
        <v>63.5</v>
      </c>
      <c r="J1843">
        <v>1652</v>
      </c>
      <c r="K1843">
        <v>478</v>
      </c>
      <c r="L1843">
        <v>536</v>
      </c>
      <c r="M1843">
        <f t="shared" si="142"/>
        <v>1014</v>
      </c>
      <c r="N1843">
        <v>31.46</v>
      </c>
      <c r="O1843">
        <v>18.579999999999998</v>
      </c>
      <c r="P1843">
        <v>68.180000000000007</v>
      </c>
      <c r="Q1843">
        <v>42.81</v>
      </c>
      <c r="R1843">
        <v>3.62</v>
      </c>
      <c r="S1843">
        <v>14.23</v>
      </c>
      <c r="T1843">
        <v>17.850000000000001</v>
      </c>
      <c r="U1843">
        <v>2313882111</v>
      </c>
      <c r="V1843">
        <v>3966</v>
      </c>
      <c r="W1843">
        <v>151</v>
      </c>
      <c r="X1843">
        <v>14</v>
      </c>
      <c r="Y1843">
        <v>49</v>
      </c>
      <c r="Z1843">
        <v>9.5399999999999991</v>
      </c>
      <c r="AA1843">
        <v>9.15</v>
      </c>
      <c r="AB1843">
        <v>357</v>
      </c>
      <c r="AC1843" s="38">
        <v>-11.44</v>
      </c>
      <c r="AD1843" s="38">
        <v>-12.71</v>
      </c>
      <c r="AE1843" s="39">
        <v>26.49</v>
      </c>
      <c r="AF1843" s="38">
        <v>154</v>
      </c>
      <c r="AG1843" s="38">
        <v>199</v>
      </c>
      <c r="AH1843">
        <f t="shared" si="143"/>
        <v>353</v>
      </c>
      <c r="AI1843" s="40">
        <f t="shared" si="144"/>
        <v>34.812623274161737</v>
      </c>
    </row>
    <row r="1844" spans="1:35" ht="15">
      <c r="A1844" t="str">
        <f t="shared" si="140"/>
        <v>2217</v>
      </c>
      <c r="B1844" t="str">
        <f t="shared" si="141"/>
        <v>Nagykutas</v>
      </c>
      <c r="C1844" t="s">
        <v>1842</v>
      </c>
      <c r="D1844" t="str">
        <f>INDEX(helysegnevtar!$A$4:$F$3181,MATCH(tidy!$B1844,helysegnevtar!$A$4:$A$3181,0),3)</f>
        <v>község</v>
      </c>
      <c r="E1844" t="str">
        <f>INDEX(helysegnevtar!$A$4:$F$3181,MATCH(tidy!$B1844,helysegnevtar!$A$4:$A$3181,0),4)</f>
        <v>Zala</v>
      </c>
      <c r="F1844" t="str">
        <f>INDEX(helysegnevtar!$A$4:$F$3181,MATCH(tidy!$B1844,helysegnevtar!$A$4:$A$3181,0),6)</f>
        <v>Zalaegerszegi</v>
      </c>
      <c r="G1844">
        <v>4</v>
      </c>
      <c r="H1844">
        <v>0.89</v>
      </c>
      <c r="I1844">
        <v>52.48</v>
      </c>
      <c r="J1844">
        <v>473</v>
      </c>
      <c r="K1844">
        <v>158</v>
      </c>
      <c r="L1844">
        <v>152</v>
      </c>
      <c r="M1844">
        <f t="shared" si="142"/>
        <v>310</v>
      </c>
      <c r="N1844">
        <v>10.83</v>
      </c>
      <c r="O1844">
        <v>18.45</v>
      </c>
      <c r="P1844">
        <v>100</v>
      </c>
      <c r="Q1844">
        <v>8.4499999999999993</v>
      </c>
      <c r="R1844">
        <v>0.99</v>
      </c>
      <c r="S1844">
        <v>3.13</v>
      </c>
      <c r="T1844">
        <v>4.12</v>
      </c>
      <c r="U1844">
        <v>964130256</v>
      </c>
      <c r="V1844">
        <v>886</v>
      </c>
      <c r="Z1844">
        <v>4.51</v>
      </c>
      <c r="AB1844">
        <v>83</v>
      </c>
      <c r="AC1844" s="38">
        <v>29.35</v>
      </c>
      <c r="AD1844" s="38">
        <v>9.0299999999999994</v>
      </c>
      <c r="AE1844" s="39"/>
      <c r="AF1844" s="38">
        <v>36</v>
      </c>
      <c r="AG1844" s="38">
        <v>50</v>
      </c>
      <c r="AH1844">
        <f t="shared" si="143"/>
        <v>86</v>
      </c>
      <c r="AI1844" s="40">
        <f t="shared" si="144"/>
        <v>27.741935483870968</v>
      </c>
    </row>
    <row r="1845" spans="1:35" ht="15">
      <c r="A1845" t="str">
        <f t="shared" si="140"/>
        <v>1277</v>
      </c>
      <c r="B1845" t="str">
        <f t="shared" si="141"/>
        <v>Nagylak</v>
      </c>
      <c r="C1845" t="s">
        <v>1843</v>
      </c>
      <c r="D1845" t="str">
        <f>INDEX(helysegnevtar!$A$4:$F$3181,MATCH(tidy!$B1845,helysegnevtar!$A$4:$A$3181,0),3)</f>
        <v>község</v>
      </c>
      <c r="E1845" t="str">
        <f>INDEX(helysegnevtar!$A$4:$F$3181,MATCH(tidy!$B1845,helysegnevtar!$A$4:$A$3181,0),4)</f>
        <v>Csongrád-Csanád</v>
      </c>
      <c r="F1845" t="str">
        <f>INDEX(helysegnevtar!$A$4:$F$3181,MATCH(tidy!$B1845,helysegnevtar!$A$4:$A$3181,0),6)</f>
        <v>Makói</v>
      </c>
      <c r="G1845">
        <v>13</v>
      </c>
      <c r="H1845">
        <v>1.32</v>
      </c>
      <c r="I1845">
        <v>72.17</v>
      </c>
      <c r="J1845">
        <v>449</v>
      </c>
      <c r="K1845">
        <v>127</v>
      </c>
      <c r="L1845">
        <v>140</v>
      </c>
      <c r="M1845">
        <f t="shared" si="142"/>
        <v>267</v>
      </c>
      <c r="N1845">
        <v>38.36</v>
      </c>
      <c r="O1845">
        <v>8.2799999999999994</v>
      </c>
      <c r="Q1845">
        <v>4.6900000000000004</v>
      </c>
      <c r="R1845">
        <v>1.84</v>
      </c>
      <c r="S1845">
        <v>2.21</v>
      </c>
      <c r="T1845">
        <v>4.05</v>
      </c>
      <c r="U1845">
        <v>595498275</v>
      </c>
      <c r="V1845">
        <v>1005</v>
      </c>
      <c r="Z1845">
        <v>105.87</v>
      </c>
      <c r="AA1845">
        <v>8.0500000000000007</v>
      </c>
      <c r="AB1845">
        <v>111</v>
      </c>
      <c r="AC1845" s="38">
        <v>-14.31</v>
      </c>
      <c r="AD1845" s="38">
        <v>-17.170000000000002</v>
      </c>
      <c r="AE1845" s="39"/>
      <c r="AF1845" s="38">
        <v>57</v>
      </c>
      <c r="AG1845" s="38">
        <v>74</v>
      </c>
      <c r="AH1845">
        <f t="shared" si="143"/>
        <v>131</v>
      </c>
      <c r="AI1845" s="40">
        <f t="shared" si="144"/>
        <v>49.063670411985015</v>
      </c>
    </row>
    <row r="1846" spans="1:35" ht="15">
      <c r="A1846" t="str">
        <f t="shared" si="140"/>
        <v>445</v>
      </c>
      <c r="B1846" t="str">
        <f t="shared" si="141"/>
        <v>Nagylengyel</v>
      </c>
      <c r="C1846" t="s">
        <v>1844</v>
      </c>
      <c r="D1846" t="str">
        <f>INDEX(helysegnevtar!$A$4:$F$3181,MATCH(tidy!$B1846,helysegnevtar!$A$4:$A$3181,0),3)</f>
        <v>község</v>
      </c>
      <c r="E1846" t="str">
        <f>INDEX(helysegnevtar!$A$4:$F$3181,MATCH(tidy!$B1846,helysegnevtar!$A$4:$A$3181,0),4)</f>
        <v>Zala</v>
      </c>
      <c r="F1846" t="str">
        <f>INDEX(helysegnevtar!$A$4:$F$3181,MATCH(tidy!$B1846,helysegnevtar!$A$4:$A$3181,0),6)</f>
        <v>Zalaegerszegi</v>
      </c>
      <c r="I1846">
        <v>40.22</v>
      </c>
      <c r="J1846">
        <v>513</v>
      </c>
      <c r="K1846">
        <v>178</v>
      </c>
      <c r="L1846">
        <v>184</v>
      </c>
      <c r="M1846">
        <f t="shared" si="142"/>
        <v>362</v>
      </c>
      <c r="N1846">
        <v>15.19</v>
      </c>
      <c r="O1846">
        <v>24.29</v>
      </c>
      <c r="P1846">
        <v>27.27</v>
      </c>
      <c r="Q1846">
        <v>10.24</v>
      </c>
      <c r="R1846">
        <v>2.81</v>
      </c>
      <c r="S1846">
        <v>2.88</v>
      </c>
      <c r="T1846">
        <v>5.69</v>
      </c>
      <c r="U1846">
        <v>1339764364</v>
      </c>
      <c r="V1846">
        <v>1008</v>
      </c>
      <c r="Z1846">
        <v>16.88</v>
      </c>
      <c r="AB1846">
        <v>80</v>
      </c>
      <c r="AC1846" s="38">
        <v>44.3</v>
      </c>
      <c r="AD1846" s="38">
        <v>8.44</v>
      </c>
      <c r="AE1846" s="39"/>
      <c r="AF1846" s="38">
        <v>30</v>
      </c>
      <c r="AG1846" s="38">
        <v>45</v>
      </c>
      <c r="AH1846">
        <f t="shared" si="143"/>
        <v>75</v>
      </c>
      <c r="AI1846" s="40">
        <f t="shared" si="144"/>
        <v>20.718232044198896</v>
      </c>
    </row>
    <row r="1847" spans="1:35" ht="15">
      <c r="A1847" t="str">
        <f t="shared" si="140"/>
        <v>2110</v>
      </c>
      <c r="B1847" t="str">
        <f t="shared" si="141"/>
        <v>Nagylóc</v>
      </c>
      <c r="C1847" t="s">
        <v>1845</v>
      </c>
      <c r="D1847" t="str">
        <f>INDEX(helysegnevtar!$A$4:$F$3181,MATCH(tidy!$B1847,helysegnevtar!$A$4:$A$3181,0),3)</f>
        <v>község</v>
      </c>
      <c r="E1847" t="str">
        <f>INDEX(helysegnevtar!$A$4:$F$3181,MATCH(tidy!$B1847,helysegnevtar!$A$4:$A$3181,0),4)</f>
        <v>Nógrád</v>
      </c>
      <c r="F1847" t="str">
        <f>INDEX(helysegnevtar!$A$4:$F$3181,MATCH(tidy!$B1847,helysegnevtar!$A$4:$A$3181,0),6)</f>
        <v>Szécsényi</v>
      </c>
      <c r="G1847">
        <v>108</v>
      </c>
      <c r="H1847">
        <v>14.86</v>
      </c>
      <c r="I1847">
        <v>52.68</v>
      </c>
      <c r="J1847">
        <v>1449</v>
      </c>
      <c r="K1847">
        <v>443</v>
      </c>
      <c r="L1847">
        <v>483</v>
      </c>
      <c r="M1847">
        <f t="shared" si="142"/>
        <v>926</v>
      </c>
      <c r="N1847">
        <v>46.19</v>
      </c>
      <c r="O1847">
        <v>11.95</v>
      </c>
      <c r="P1847">
        <v>45.76</v>
      </c>
      <c r="Q1847">
        <v>39.119999999999997</v>
      </c>
      <c r="R1847">
        <v>5.07</v>
      </c>
      <c r="S1847">
        <v>10.35</v>
      </c>
      <c r="T1847">
        <v>15.42</v>
      </c>
      <c r="U1847">
        <v>2048712585</v>
      </c>
      <c r="V1847">
        <v>3754</v>
      </c>
      <c r="W1847">
        <v>103</v>
      </c>
      <c r="X1847">
        <v>36</v>
      </c>
      <c r="Y1847">
        <v>31</v>
      </c>
      <c r="Z1847">
        <v>18.32</v>
      </c>
      <c r="AA1847">
        <v>15.81</v>
      </c>
      <c r="AB1847">
        <v>435</v>
      </c>
      <c r="AC1847" s="38">
        <v>6.34</v>
      </c>
      <c r="AD1847" s="38">
        <v>-8.4499999999999993</v>
      </c>
      <c r="AE1847" s="39">
        <v>45.63</v>
      </c>
      <c r="AF1847" s="38">
        <v>85</v>
      </c>
      <c r="AG1847" s="38">
        <v>176</v>
      </c>
      <c r="AH1847">
        <f t="shared" si="143"/>
        <v>261</v>
      </c>
      <c r="AI1847" s="40">
        <f t="shared" si="144"/>
        <v>28.185745140388768</v>
      </c>
    </row>
    <row r="1848" spans="1:35" ht="15">
      <c r="A1848" t="str">
        <f t="shared" si="140"/>
        <v>3236</v>
      </c>
      <c r="B1848" t="str">
        <f t="shared" si="141"/>
        <v>Nagylók</v>
      </c>
      <c r="C1848" t="s">
        <v>1846</v>
      </c>
      <c r="D1848" t="str">
        <f>INDEX(helysegnevtar!$A$4:$F$3181,MATCH(tidy!$B1848,helysegnevtar!$A$4:$A$3181,0),3)</f>
        <v>község</v>
      </c>
      <c r="E1848" t="str">
        <f>INDEX(helysegnevtar!$A$4:$F$3181,MATCH(tidy!$B1848,helysegnevtar!$A$4:$A$3181,0),4)</f>
        <v>Fejér</v>
      </c>
      <c r="F1848" t="str">
        <f>INDEX(helysegnevtar!$A$4:$F$3181,MATCH(tidy!$B1848,helysegnevtar!$A$4:$A$3181,0),6)</f>
        <v>Sárbogárdi</v>
      </c>
      <c r="G1848">
        <v>2</v>
      </c>
      <c r="H1848">
        <v>0.5</v>
      </c>
      <c r="I1848">
        <v>52.23</v>
      </c>
      <c r="J1848">
        <v>1038</v>
      </c>
      <c r="K1848">
        <v>330</v>
      </c>
      <c r="L1848">
        <v>342</v>
      </c>
      <c r="M1848">
        <f t="shared" si="142"/>
        <v>672</v>
      </c>
      <c r="N1848">
        <v>35.409999999999997</v>
      </c>
      <c r="O1848">
        <v>12.5</v>
      </c>
      <c r="P1848">
        <v>27.78</v>
      </c>
      <c r="Q1848">
        <v>32.44</v>
      </c>
      <c r="R1848">
        <v>9.2200000000000006</v>
      </c>
      <c r="S1848">
        <v>12.59</v>
      </c>
      <c r="T1848">
        <v>21.81</v>
      </c>
      <c r="U1848">
        <v>2407066684</v>
      </c>
      <c r="V1848">
        <v>2204</v>
      </c>
      <c r="W1848">
        <v>26</v>
      </c>
      <c r="Z1848">
        <v>6.09</v>
      </c>
      <c r="AA1848">
        <v>9.85</v>
      </c>
      <c r="AB1848">
        <v>274</v>
      </c>
      <c r="AC1848" s="38">
        <v>-14.21</v>
      </c>
      <c r="AD1848" s="38">
        <v>4.0599999999999996</v>
      </c>
      <c r="AE1848" s="39">
        <v>3.85</v>
      </c>
      <c r="AF1848" s="38">
        <v>71</v>
      </c>
      <c r="AG1848" s="38">
        <v>112</v>
      </c>
      <c r="AH1848">
        <f t="shared" si="143"/>
        <v>183</v>
      </c>
      <c r="AI1848" s="40">
        <f t="shared" si="144"/>
        <v>27.232142857142854</v>
      </c>
    </row>
    <row r="1849" spans="1:35" ht="15">
      <c r="A1849" t="str">
        <f t="shared" si="140"/>
        <v>3293</v>
      </c>
      <c r="B1849" t="str">
        <f t="shared" si="141"/>
        <v>Nagylózs</v>
      </c>
      <c r="C1849" t="s">
        <v>1847</v>
      </c>
      <c r="D1849" t="str">
        <f>INDEX(helysegnevtar!$A$4:$F$3181,MATCH(tidy!$B1849,helysegnevtar!$A$4:$A$3181,0),3)</f>
        <v>község</v>
      </c>
      <c r="E1849" t="str">
        <f>INDEX(helysegnevtar!$A$4:$F$3181,MATCH(tidy!$B1849,helysegnevtar!$A$4:$A$3181,0),4)</f>
        <v>Győr-Moson-Sopron</v>
      </c>
      <c r="F1849" t="str">
        <f>INDEX(helysegnevtar!$A$4:$F$3181,MATCH(tidy!$B1849,helysegnevtar!$A$4:$A$3181,0),6)</f>
        <v>Soproni</v>
      </c>
      <c r="I1849">
        <v>73.23</v>
      </c>
      <c r="J1849">
        <v>992</v>
      </c>
      <c r="K1849">
        <v>283</v>
      </c>
      <c r="L1849">
        <v>288</v>
      </c>
      <c r="M1849">
        <f t="shared" si="142"/>
        <v>571</v>
      </c>
      <c r="N1849">
        <v>69.73</v>
      </c>
      <c r="O1849">
        <v>19.52</v>
      </c>
      <c r="Q1849">
        <v>19.239999999999998</v>
      </c>
      <c r="R1849">
        <v>3</v>
      </c>
      <c r="S1849">
        <v>4.43</v>
      </c>
      <c r="T1849">
        <v>7.43</v>
      </c>
      <c r="U1849">
        <v>1714865884</v>
      </c>
      <c r="V1849">
        <v>2941</v>
      </c>
      <c r="W1849">
        <v>36</v>
      </c>
      <c r="X1849">
        <v>1</v>
      </c>
      <c r="Z1849">
        <v>4.07</v>
      </c>
      <c r="AB1849">
        <v>218</v>
      </c>
      <c r="AC1849" s="38">
        <v>37.6</v>
      </c>
      <c r="AD1849" s="38">
        <v>-44.72</v>
      </c>
      <c r="AE1849" s="39">
        <v>22.22</v>
      </c>
      <c r="AF1849" s="38">
        <v>96</v>
      </c>
      <c r="AG1849" s="38">
        <v>172</v>
      </c>
      <c r="AH1849">
        <f t="shared" si="143"/>
        <v>268</v>
      </c>
      <c r="AI1849" s="40">
        <f t="shared" si="144"/>
        <v>46.935201401050783</v>
      </c>
    </row>
    <row r="1850" spans="1:35" ht="15">
      <c r="A1850" t="str">
        <f t="shared" si="140"/>
        <v>1723</v>
      </c>
      <c r="B1850" t="str">
        <f t="shared" si="141"/>
        <v>Nagymágocs</v>
      </c>
      <c r="C1850" t="s">
        <v>1848</v>
      </c>
      <c r="D1850" t="str">
        <f>INDEX(helysegnevtar!$A$4:$F$3181,MATCH(tidy!$B1850,helysegnevtar!$A$4:$A$3181,0),3)</f>
        <v>nagyközség</v>
      </c>
      <c r="E1850" t="str">
        <f>INDEX(helysegnevtar!$A$4:$F$3181,MATCH(tidy!$B1850,helysegnevtar!$A$4:$A$3181,0),4)</f>
        <v>Csongrád-Csanád</v>
      </c>
      <c r="F1850" t="str">
        <f>INDEX(helysegnevtar!$A$4:$F$3181,MATCH(tidy!$B1850,helysegnevtar!$A$4:$A$3181,0),6)</f>
        <v>Szentesi</v>
      </c>
      <c r="G1850">
        <v>29</v>
      </c>
      <c r="H1850">
        <v>1.02</v>
      </c>
      <c r="I1850">
        <v>66.83</v>
      </c>
      <c r="J1850">
        <v>2888</v>
      </c>
      <c r="K1850">
        <v>840</v>
      </c>
      <c r="L1850">
        <v>894</v>
      </c>
      <c r="M1850">
        <f t="shared" si="142"/>
        <v>1734</v>
      </c>
      <c r="N1850">
        <v>54.31</v>
      </c>
      <c r="O1850">
        <v>11.09</v>
      </c>
      <c r="P1850">
        <v>47.22</v>
      </c>
      <c r="Q1850">
        <v>75.09</v>
      </c>
      <c r="R1850">
        <v>1.93</v>
      </c>
      <c r="S1850">
        <v>14.64</v>
      </c>
      <c r="T1850">
        <v>16.57</v>
      </c>
      <c r="U1850">
        <v>4557672731</v>
      </c>
      <c r="V1850">
        <v>8024</v>
      </c>
      <c r="W1850">
        <v>152</v>
      </c>
      <c r="X1850">
        <v>1</v>
      </c>
      <c r="Y1850">
        <v>6</v>
      </c>
      <c r="Z1850">
        <v>10.61</v>
      </c>
      <c r="AA1850">
        <v>12.15</v>
      </c>
      <c r="AB1850">
        <v>743</v>
      </c>
      <c r="AC1850" s="38">
        <v>15.74</v>
      </c>
      <c r="AD1850" s="38">
        <v>-23.06</v>
      </c>
      <c r="AE1850" s="39">
        <v>4.6100000000000003</v>
      </c>
      <c r="AF1850" s="38">
        <v>317</v>
      </c>
      <c r="AG1850" s="38">
        <v>405</v>
      </c>
      <c r="AH1850">
        <f t="shared" si="143"/>
        <v>722</v>
      </c>
      <c r="AI1850" s="40">
        <f t="shared" si="144"/>
        <v>41.637831603229522</v>
      </c>
    </row>
    <row r="1851" spans="1:35" ht="15">
      <c r="A1851" t="str">
        <f t="shared" si="140"/>
        <v>1403</v>
      </c>
      <c r="B1851" t="str">
        <f t="shared" si="141"/>
        <v>Nagymányok</v>
      </c>
      <c r="C1851" t="s">
        <v>1849</v>
      </c>
      <c r="D1851" t="str">
        <f>INDEX(helysegnevtar!$A$4:$F$3181,MATCH(tidy!$B1851,helysegnevtar!$A$4:$A$3181,0),3)</f>
        <v>város</v>
      </c>
      <c r="E1851" t="str">
        <f>INDEX(helysegnevtar!$A$4:$F$3181,MATCH(tidy!$B1851,helysegnevtar!$A$4:$A$3181,0),4)</f>
        <v>Tolna</v>
      </c>
      <c r="F1851" t="str">
        <f>INDEX(helysegnevtar!$A$4:$F$3181,MATCH(tidy!$B1851,helysegnevtar!$A$4:$A$3181,0),6)</f>
        <v>Bonyhádi</v>
      </c>
      <c r="G1851">
        <v>4</v>
      </c>
      <c r="H1851">
        <v>1.85</v>
      </c>
      <c r="I1851">
        <v>59.8</v>
      </c>
      <c r="J1851">
        <v>2195</v>
      </c>
      <c r="K1851">
        <v>669</v>
      </c>
      <c r="L1851">
        <v>704</v>
      </c>
      <c r="M1851">
        <f t="shared" si="142"/>
        <v>1373</v>
      </c>
      <c r="N1851">
        <v>30.8</v>
      </c>
      <c r="O1851">
        <v>17.489999999999998</v>
      </c>
      <c r="P1851">
        <v>41.46</v>
      </c>
      <c r="Q1851">
        <v>10.68</v>
      </c>
      <c r="R1851">
        <v>3.11</v>
      </c>
      <c r="S1851">
        <v>14.31</v>
      </c>
      <c r="T1851">
        <v>17.420000000000002</v>
      </c>
      <c r="U1851">
        <v>3560170109</v>
      </c>
      <c r="V1851">
        <v>5653</v>
      </c>
      <c r="W1851">
        <v>133</v>
      </c>
      <c r="X1851">
        <v>2</v>
      </c>
      <c r="Y1851">
        <v>5</v>
      </c>
      <c r="Z1851">
        <v>15.13</v>
      </c>
      <c r="AB1851">
        <v>418</v>
      </c>
      <c r="AC1851" s="38">
        <v>6.62</v>
      </c>
      <c r="AD1851" s="38">
        <v>-3.31</v>
      </c>
      <c r="AE1851" s="39">
        <v>32.33</v>
      </c>
      <c r="AF1851" s="38">
        <v>183</v>
      </c>
      <c r="AG1851" s="38">
        <v>312</v>
      </c>
      <c r="AH1851">
        <f t="shared" si="143"/>
        <v>495</v>
      </c>
      <c r="AI1851" s="40">
        <f t="shared" si="144"/>
        <v>36.05243991260015</v>
      </c>
    </row>
    <row r="1852" spans="1:35" ht="15">
      <c r="A1852" t="str">
        <f t="shared" si="140"/>
        <v>3173</v>
      </c>
      <c r="B1852" t="str">
        <f t="shared" si="141"/>
        <v>Nagymaros</v>
      </c>
      <c r="C1852" t="s">
        <v>1850</v>
      </c>
      <c r="D1852" t="str">
        <f>INDEX(helysegnevtar!$A$4:$F$3181,MATCH(tidy!$B1852,helysegnevtar!$A$4:$A$3181,0),3)</f>
        <v>város</v>
      </c>
      <c r="E1852" t="str">
        <f>INDEX(helysegnevtar!$A$4:$F$3181,MATCH(tidy!$B1852,helysegnevtar!$A$4:$A$3181,0),4)</f>
        <v>Pest</v>
      </c>
      <c r="F1852" t="str">
        <f>INDEX(helysegnevtar!$A$4:$F$3181,MATCH(tidy!$B1852,helysegnevtar!$A$4:$A$3181,0),6)</f>
        <v>Szobi</v>
      </c>
      <c r="G1852">
        <v>9</v>
      </c>
      <c r="H1852">
        <v>3.12</v>
      </c>
      <c r="I1852">
        <v>61.58</v>
      </c>
      <c r="J1852">
        <v>5211</v>
      </c>
      <c r="K1852">
        <v>1562</v>
      </c>
      <c r="L1852">
        <v>1638</v>
      </c>
      <c r="M1852">
        <f t="shared" si="142"/>
        <v>3200</v>
      </c>
      <c r="N1852">
        <v>66.08</v>
      </c>
      <c r="O1852">
        <v>35.74</v>
      </c>
      <c r="P1852">
        <v>47.06</v>
      </c>
      <c r="Q1852">
        <v>34.369999999999997</v>
      </c>
      <c r="R1852">
        <v>11.15</v>
      </c>
      <c r="S1852">
        <v>26.56</v>
      </c>
      <c r="T1852">
        <v>37.71</v>
      </c>
      <c r="U1852">
        <v>11383805473</v>
      </c>
      <c r="V1852">
        <v>11728</v>
      </c>
      <c r="W1852">
        <v>343</v>
      </c>
      <c r="X1852">
        <v>1</v>
      </c>
      <c r="Y1852">
        <v>4</v>
      </c>
      <c r="Z1852">
        <v>11</v>
      </c>
      <c r="AA1852">
        <v>2.74</v>
      </c>
      <c r="AB1852">
        <v>667</v>
      </c>
      <c r="AC1852" s="38">
        <v>-1.77</v>
      </c>
      <c r="AD1852" s="38">
        <v>-4.5199999999999996</v>
      </c>
      <c r="AE1852" s="39">
        <v>2.04</v>
      </c>
      <c r="AF1852" s="38">
        <v>454</v>
      </c>
      <c r="AG1852" s="38">
        <v>636</v>
      </c>
      <c r="AH1852">
        <f t="shared" si="143"/>
        <v>1090</v>
      </c>
      <c r="AI1852" s="40">
        <f t="shared" si="144"/>
        <v>34.0625</v>
      </c>
    </row>
    <row r="1853" spans="1:35" ht="15">
      <c r="A1853" t="str">
        <f t="shared" si="140"/>
        <v>1506</v>
      </c>
      <c r="B1853" t="str">
        <f t="shared" si="141"/>
        <v>Nagymizdó</v>
      </c>
      <c r="C1853" t="s">
        <v>1851</v>
      </c>
      <c r="D1853" t="str">
        <f>INDEX(helysegnevtar!$A$4:$F$3181,MATCH(tidy!$B1853,helysegnevtar!$A$4:$A$3181,0),3)</f>
        <v>község</v>
      </c>
      <c r="E1853" t="str">
        <f>INDEX(helysegnevtar!$A$4:$F$3181,MATCH(tidy!$B1853,helysegnevtar!$A$4:$A$3181,0),4)</f>
        <v>Vas</v>
      </c>
      <c r="F1853" t="str">
        <f>INDEX(helysegnevtar!$A$4:$F$3181,MATCH(tidy!$B1853,helysegnevtar!$A$4:$A$3181,0),6)</f>
        <v>Körmendi</v>
      </c>
      <c r="I1853">
        <v>77.61</v>
      </c>
      <c r="J1853">
        <v>125</v>
      </c>
      <c r="K1853">
        <v>27</v>
      </c>
      <c r="L1853">
        <v>44</v>
      </c>
      <c r="M1853">
        <f t="shared" si="142"/>
        <v>71</v>
      </c>
      <c r="N1853">
        <v>37.880000000000003</v>
      </c>
      <c r="O1853">
        <v>16.28</v>
      </c>
      <c r="Q1853">
        <v>6.76</v>
      </c>
      <c r="R1853">
        <v>1.78</v>
      </c>
      <c r="S1853">
        <v>0.21</v>
      </c>
      <c r="T1853">
        <v>1.99</v>
      </c>
      <c r="U1853">
        <v>230482964</v>
      </c>
      <c r="V1853">
        <v>252</v>
      </c>
      <c r="AA1853">
        <v>19.72</v>
      </c>
      <c r="AB1853">
        <v>22</v>
      </c>
      <c r="AC1853" s="38">
        <v>8.85</v>
      </c>
      <c r="AD1853" s="38">
        <v>-17.7</v>
      </c>
      <c r="AE1853" s="39"/>
      <c r="AF1853" s="38">
        <v>15</v>
      </c>
      <c r="AG1853" s="38">
        <v>20</v>
      </c>
      <c r="AH1853">
        <f t="shared" si="143"/>
        <v>35</v>
      </c>
      <c r="AI1853" s="40">
        <f t="shared" si="144"/>
        <v>49.295774647887328</v>
      </c>
    </row>
    <row r="1854" spans="1:35" ht="15">
      <c r="A1854" t="str">
        <f t="shared" si="140"/>
        <v>1465</v>
      </c>
      <c r="B1854" t="str">
        <f t="shared" si="141"/>
        <v>Nagynyárád</v>
      </c>
      <c r="C1854" t="s">
        <v>1852</v>
      </c>
      <c r="D1854" t="str">
        <f>INDEX(helysegnevtar!$A$4:$F$3181,MATCH(tidy!$B1854,helysegnevtar!$A$4:$A$3181,0),3)</f>
        <v>község</v>
      </c>
      <c r="E1854" t="str">
        <f>INDEX(helysegnevtar!$A$4:$F$3181,MATCH(tidy!$B1854,helysegnevtar!$A$4:$A$3181,0),4)</f>
        <v>Baranya</v>
      </c>
      <c r="F1854" t="str">
        <f>INDEX(helysegnevtar!$A$4:$F$3181,MATCH(tidy!$B1854,helysegnevtar!$A$4:$A$3181,0),6)</f>
        <v>Mohácsi</v>
      </c>
      <c r="G1854">
        <v>6</v>
      </c>
      <c r="I1854">
        <v>61.22</v>
      </c>
      <c r="J1854">
        <v>721</v>
      </c>
      <c r="K1854">
        <v>214</v>
      </c>
      <c r="L1854">
        <v>226</v>
      </c>
      <c r="M1854">
        <f t="shared" si="142"/>
        <v>440</v>
      </c>
      <c r="N1854">
        <v>31.86</v>
      </c>
      <c r="O1854">
        <v>19.27</v>
      </c>
      <c r="P1854">
        <v>57.14</v>
      </c>
      <c r="Q1854">
        <v>24.34</v>
      </c>
      <c r="R1854">
        <v>6.19</v>
      </c>
      <c r="S1854">
        <v>5.34</v>
      </c>
      <c r="T1854">
        <v>11.53</v>
      </c>
      <c r="U1854">
        <v>1271800289</v>
      </c>
      <c r="V1854">
        <v>1595</v>
      </c>
      <c r="Z1854">
        <v>3</v>
      </c>
      <c r="AB1854">
        <v>142</v>
      </c>
      <c r="AC1854" s="38">
        <v>6.01</v>
      </c>
      <c r="AD1854" s="38">
        <v>-7.51</v>
      </c>
      <c r="AE1854" s="39"/>
      <c r="AF1854" s="38">
        <v>82</v>
      </c>
      <c r="AG1854" s="38">
        <v>113</v>
      </c>
      <c r="AH1854">
        <f t="shared" si="143"/>
        <v>195</v>
      </c>
      <c r="AI1854" s="40">
        <f t="shared" si="144"/>
        <v>44.31818181818182</v>
      </c>
    </row>
    <row r="1855" spans="1:35" ht="15">
      <c r="A1855" t="str">
        <f t="shared" si="140"/>
        <v>2398</v>
      </c>
      <c r="B1855" t="str">
        <f t="shared" si="141"/>
        <v>Nagyoroszi</v>
      </c>
      <c r="C1855" t="s">
        <v>1853</v>
      </c>
      <c r="D1855" t="str">
        <f>INDEX(helysegnevtar!$A$4:$F$3181,MATCH(tidy!$B1855,helysegnevtar!$A$4:$A$3181,0),3)</f>
        <v>község</v>
      </c>
      <c r="E1855" t="str">
        <f>INDEX(helysegnevtar!$A$4:$F$3181,MATCH(tidy!$B1855,helysegnevtar!$A$4:$A$3181,0),4)</f>
        <v>Nógrád</v>
      </c>
      <c r="F1855" t="str">
        <f>INDEX(helysegnevtar!$A$4:$F$3181,MATCH(tidy!$B1855,helysegnevtar!$A$4:$A$3181,0),6)</f>
        <v>Rétsági</v>
      </c>
      <c r="G1855">
        <v>13</v>
      </c>
      <c r="H1855">
        <v>2.84</v>
      </c>
      <c r="I1855">
        <v>44.3</v>
      </c>
      <c r="J1855">
        <v>1963</v>
      </c>
      <c r="K1855">
        <v>632</v>
      </c>
      <c r="L1855">
        <v>689</v>
      </c>
      <c r="M1855">
        <f t="shared" si="142"/>
        <v>1321</v>
      </c>
      <c r="N1855">
        <v>76.39</v>
      </c>
      <c r="O1855">
        <v>14.13</v>
      </c>
      <c r="P1855">
        <v>63.64</v>
      </c>
      <c r="Q1855">
        <v>40.03</v>
      </c>
      <c r="R1855">
        <v>2.5299999999999998</v>
      </c>
      <c r="S1855">
        <v>9.16</v>
      </c>
      <c r="T1855">
        <v>11.69</v>
      </c>
      <c r="U1855">
        <v>4181499977</v>
      </c>
      <c r="V1855">
        <v>4912</v>
      </c>
      <c r="W1855">
        <v>156</v>
      </c>
      <c r="X1855">
        <v>10</v>
      </c>
      <c r="Y1855">
        <v>4</v>
      </c>
      <c r="Z1855">
        <v>14.25</v>
      </c>
      <c r="AA1855">
        <v>6.67</v>
      </c>
      <c r="AB1855">
        <v>374</v>
      </c>
      <c r="AC1855" s="38">
        <v>14.76</v>
      </c>
      <c r="AD1855" s="38">
        <v>-6.11</v>
      </c>
      <c r="AE1855" s="39">
        <v>18.59</v>
      </c>
      <c r="AF1855" s="38">
        <v>143</v>
      </c>
      <c r="AG1855" s="38">
        <v>196</v>
      </c>
      <c r="AH1855">
        <f t="shared" si="143"/>
        <v>339</v>
      </c>
      <c r="AI1855" s="40">
        <f t="shared" si="144"/>
        <v>25.662376987130962</v>
      </c>
    </row>
    <row r="1856" spans="1:35" ht="15">
      <c r="A1856" t="str">
        <f t="shared" si="140"/>
        <v>2846</v>
      </c>
      <c r="B1856" t="str">
        <f t="shared" si="141"/>
        <v>Nagypáli</v>
      </c>
      <c r="C1856" t="s">
        <v>1854</v>
      </c>
      <c r="D1856" t="str">
        <f>INDEX(helysegnevtar!$A$4:$F$3181,MATCH(tidy!$B1856,helysegnevtar!$A$4:$A$3181,0),3)</f>
        <v>község</v>
      </c>
      <c r="E1856" t="str">
        <f>INDEX(helysegnevtar!$A$4:$F$3181,MATCH(tidy!$B1856,helysegnevtar!$A$4:$A$3181,0),4)</f>
        <v>Zala</v>
      </c>
      <c r="F1856" t="str">
        <f>INDEX(helysegnevtar!$A$4:$F$3181,MATCH(tidy!$B1856,helysegnevtar!$A$4:$A$3181,0),6)</f>
        <v>Zalaegerszegi</v>
      </c>
      <c r="G1856">
        <v>1</v>
      </c>
      <c r="I1856">
        <v>57.58</v>
      </c>
      <c r="J1856">
        <v>602</v>
      </c>
      <c r="K1856">
        <v>178</v>
      </c>
      <c r="L1856">
        <v>202</v>
      </c>
      <c r="M1856">
        <f t="shared" si="142"/>
        <v>380</v>
      </c>
      <c r="N1856">
        <v>9.99</v>
      </c>
      <c r="O1856">
        <v>32.700000000000003</v>
      </c>
      <c r="P1856">
        <v>30.77</v>
      </c>
      <c r="Q1856">
        <v>6.32</v>
      </c>
      <c r="R1856">
        <v>2.14</v>
      </c>
      <c r="S1856">
        <v>3.5</v>
      </c>
      <c r="T1856">
        <v>5.64</v>
      </c>
      <c r="U1856">
        <v>1521912549</v>
      </c>
      <c r="V1856">
        <v>1001</v>
      </c>
      <c r="Z1856">
        <v>5.26</v>
      </c>
      <c r="AA1856">
        <v>3.37</v>
      </c>
      <c r="AB1856">
        <v>76</v>
      </c>
      <c r="AC1856" s="38">
        <v>59.65</v>
      </c>
      <c r="AD1856" s="38">
        <v>7.02</v>
      </c>
      <c r="AE1856" s="39"/>
      <c r="AF1856" s="38">
        <v>38</v>
      </c>
      <c r="AG1856" s="38">
        <v>46</v>
      </c>
      <c r="AH1856">
        <f t="shared" si="143"/>
        <v>84</v>
      </c>
      <c r="AI1856" s="40">
        <f t="shared" si="144"/>
        <v>22.105263157894736</v>
      </c>
    </row>
    <row r="1857" spans="1:35" ht="15">
      <c r="A1857" t="str">
        <f t="shared" si="140"/>
        <v>1987</v>
      </c>
      <c r="B1857" t="str">
        <f t="shared" si="141"/>
        <v>Nagypall</v>
      </c>
      <c r="C1857" t="s">
        <v>1855</v>
      </c>
      <c r="D1857" t="str">
        <f>INDEX(helysegnevtar!$A$4:$F$3181,MATCH(tidy!$B1857,helysegnevtar!$A$4:$A$3181,0),3)</f>
        <v>község</v>
      </c>
      <c r="E1857" t="str">
        <f>INDEX(helysegnevtar!$A$4:$F$3181,MATCH(tidy!$B1857,helysegnevtar!$A$4:$A$3181,0),4)</f>
        <v>Baranya</v>
      </c>
      <c r="F1857" t="str">
        <f>INDEX(helysegnevtar!$A$4:$F$3181,MATCH(tidy!$B1857,helysegnevtar!$A$4:$A$3181,0),6)</f>
        <v>Pécsváradi</v>
      </c>
      <c r="G1857">
        <v>5</v>
      </c>
      <c r="H1857">
        <v>2.27</v>
      </c>
      <c r="I1857">
        <v>53.91</v>
      </c>
      <c r="J1857">
        <v>379</v>
      </c>
      <c r="K1857">
        <v>124</v>
      </c>
      <c r="L1857">
        <v>117</v>
      </c>
      <c r="M1857">
        <f t="shared" si="142"/>
        <v>241</v>
      </c>
      <c r="N1857">
        <v>24.68</v>
      </c>
      <c r="O1857">
        <v>12.28</v>
      </c>
      <c r="P1857">
        <v>55.56</v>
      </c>
      <c r="Q1857">
        <v>7.13</v>
      </c>
      <c r="S1857">
        <v>3.33</v>
      </c>
      <c r="T1857">
        <v>3.33</v>
      </c>
      <c r="U1857">
        <v>596102496</v>
      </c>
      <c r="V1857">
        <v>890</v>
      </c>
      <c r="W1857">
        <v>12</v>
      </c>
      <c r="Y1857">
        <v>1</v>
      </c>
      <c r="AA1857">
        <v>11.41</v>
      </c>
      <c r="AB1857">
        <v>77</v>
      </c>
      <c r="AC1857" s="38">
        <v>23.88</v>
      </c>
      <c r="AD1857" s="38">
        <v>-5.97</v>
      </c>
      <c r="AE1857" s="39">
        <v>50</v>
      </c>
      <c r="AF1857" s="38">
        <v>32</v>
      </c>
      <c r="AG1857" s="38">
        <v>52</v>
      </c>
      <c r="AH1857">
        <f t="shared" si="143"/>
        <v>84</v>
      </c>
      <c r="AI1857" s="40">
        <f t="shared" si="144"/>
        <v>34.854771784232362</v>
      </c>
    </row>
    <row r="1858" spans="1:35" ht="15">
      <c r="A1858" t="str">
        <f t="shared" si="140"/>
        <v>2716</v>
      </c>
      <c r="B1858" t="str">
        <f t="shared" si="141"/>
        <v>Nagypeterd</v>
      </c>
      <c r="C1858" t="s">
        <v>1856</v>
      </c>
      <c r="D1858" t="str">
        <f>INDEX(helysegnevtar!$A$4:$F$3181,MATCH(tidy!$B1858,helysegnevtar!$A$4:$A$3181,0),3)</f>
        <v>község</v>
      </c>
      <c r="E1858" t="str">
        <f>INDEX(helysegnevtar!$A$4:$F$3181,MATCH(tidy!$B1858,helysegnevtar!$A$4:$A$3181,0),4)</f>
        <v>Baranya</v>
      </c>
      <c r="F1858" t="str">
        <f>INDEX(helysegnevtar!$A$4:$F$3181,MATCH(tidy!$B1858,helysegnevtar!$A$4:$A$3181,0),6)</f>
        <v>Szigetvári</v>
      </c>
      <c r="G1858">
        <v>18</v>
      </c>
      <c r="H1858">
        <v>4.4400000000000004</v>
      </c>
      <c r="I1858">
        <v>53.72</v>
      </c>
      <c r="J1858">
        <v>669</v>
      </c>
      <c r="K1858">
        <v>205</v>
      </c>
      <c r="L1858">
        <v>222</v>
      </c>
      <c r="M1858">
        <f t="shared" si="142"/>
        <v>427</v>
      </c>
      <c r="N1858">
        <v>31.55</v>
      </c>
      <c r="O1858">
        <v>11.44</v>
      </c>
      <c r="P1858">
        <v>50</v>
      </c>
      <c r="Q1858">
        <v>11.63</v>
      </c>
      <c r="S1858">
        <v>1.85</v>
      </c>
      <c r="T1858">
        <v>1.85</v>
      </c>
      <c r="U1858">
        <v>1321270074</v>
      </c>
      <c r="V1858">
        <v>1764</v>
      </c>
      <c r="W1858">
        <v>162</v>
      </c>
      <c r="X1858">
        <v>51</v>
      </c>
      <c r="Y1858">
        <v>27</v>
      </c>
      <c r="Z1858">
        <v>4.59</v>
      </c>
      <c r="AA1858">
        <v>10.039999999999999</v>
      </c>
      <c r="AB1858">
        <v>119</v>
      </c>
      <c r="AC1858" s="38">
        <v>-6.12</v>
      </c>
      <c r="AD1858" s="38">
        <v>-4.59</v>
      </c>
      <c r="AE1858" s="39">
        <v>80.86</v>
      </c>
      <c r="AF1858" s="38">
        <v>44</v>
      </c>
      <c r="AG1858" s="38">
        <v>77</v>
      </c>
      <c r="AH1858">
        <f t="shared" si="143"/>
        <v>121</v>
      </c>
      <c r="AI1858" s="40">
        <f t="shared" si="144"/>
        <v>28.337236533957842</v>
      </c>
    </row>
    <row r="1859" spans="1:35" ht="15">
      <c r="A1859" t="str">
        <f t="shared" ref="A1859:A1922" si="145">MID(C1859,SEARCH("(",C1859)+1,LEN(C1859)-SEARCH("(",C1859)-1)</f>
        <v>2140</v>
      </c>
      <c r="B1859" t="str">
        <f t="shared" ref="B1859:B1922" si="146">LEFT(SUBSTITUTE(C1859," * "," "),SEARCH("(",SUBSTITUTE(C1859," * "," "))-2)</f>
        <v>Nagypirit</v>
      </c>
      <c r="C1859" t="s">
        <v>1857</v>
      </c>
      <c r="D1859" t="str">
        <f>INDEX(helysegnevtar!$A$4:$F$3181,MATCH(tidy!$B1859,helysegnevtar!$A$4:$A$3181,0),3)</f>
        <v>község</v>
      </c>
      <c r="E1859" t="str">
        <f>INDEX(helysegnevtar!$A$4:$F$3181,MATCH(tidy!$B1859,helysegnevtar!$A$4:$A$3181,0),4)</f>
        <v>Veszprém</v>
      </c>
      <c r="F1859" t="str">
        <f>INDEX(helysegnevtar!$A$4:$F$3181,MATCH(tidy!$B1859,helysegnevtar!$A$4:$A$3181,0),6)</f>
        <v>Devecseri</v>
      </c>
      <c r="G1859">
        <v>9</v>
      </c>
      <c r="H1859">
        <v>3.73</v>
      </c>
      <c r="I1859">
        <v>51.7</v>
      </c>
      <c r="J1859">
        <v>266</v>
      </c>
      <c r="K1859">
        <v>84</v>
      </c>
      <c r="L1859">
        <v>92</v>
      </c>
      <c r="M1859">
        <f t="shared" ref="M1859:M1922" si="147">L1859+K1859</f>
        <v>176</v>
      </c>
      <c r="N1859">
        <v>64.400000000000006</v>
      </c>
      <c r="O1859">
        <v>8.33</v>
      </c>
      <c r="P1859">
        <v>50</v>
      </c>
      <c r="Q1859">
        <v>10.17</v>
      </c>
      <c r="R1859">
        <v>1.49</v>
      </c>
      <c r="S1859">
        <v>1.88</v>
      </c>
      <c r="T1859">
        <v>3.37</v>
      </c>
      <c r="U1859">
        <v>463985663</v>
      </c>
      <c r="V1859">
        <v>715</v>
      </c>
      <c r="Z1859">
        <v>4.3600000000000003</v>
      </c>
      <c r="AB1859">
        <v>75</v>
      </c>
      <c r="AC1859" s="38">
        <v>0</v>
      </c>
      <c r="AD1859" s="38">
        <v>4.3600000000000003</v>
      </c>
      <c r="AE1859" s="39"/>
      <c r="AF1859" s="38">
        <v>19</v>
      </c>
      <c r="AG1859" s="38">
        <v>38</v>
      </c>
      <c r="AH1859">
        <f t="shared" ref="AH1859:AH1922" si="148">AG1859+AF1859</f>
        <v>57</v>
      </c>
      <c r="AI1859" s="40">
        <f t="shared" ref="AI1859:AI1922" si="149">AH1859/M1859*100</f>
        <v>32.386363636363633</v>
      </c>
    </row>
    <row r="1860" spans="1:35" ht="15">
      <c r="A1860" t="str">
        <f t="shared" si="145"/>
        <v>630</v>
      </c>
      <c r="B1860" t="str">
        <f t="shared" si="146"/>
        <v>Nagyrábé</v>
      </c>
      <c r="C1860" t="s">
        <v>1858</v>
      </c>
      <c r="D1860" t="str">
        <f>INDEX(helysegnevtar!$A$4:$F$3181,MATCH(tidy!$B1860,helysegnevtar!$A$4:$A$3181,0),3)</f>
        <v>nagyközség</v>
      </c>
      <c r="E1860" t="str">
        <f>INDEX(helysegnevtar!$A$4:$F$3181,MATCH(tidy!$B1860,helysegnevtar!$A$4:$A$3181,0),4)</f>
        <v>Hajdú-Bihar</v>
      </c>
      <c r="F1860" t="str">
        <f>INDEX(helysegnevtar!$A$4:$F$3181,MATCH(tidy!$B1860,helysegnevtar!$A$4:$A$3181,0),6)</f>
        <v>Püspökladányi</v>
      </c>
      <c r="G1860">
        <v>104</v>
      </c>
      <c r="H1860">
        <v>8.06</v>
      </c>
      <c r="I1860">
        <v>54.39</v>
      </c>
      <c r="J1860">
        <v>2024</v>
      </c>
      <c r="K1860">
        <v>622</v>
      </c>
      <c r="L1860">
        <v>681</v>
      </c>
      <c r="M1860">
        <f t="shared" si="147"/>
        <v>1303</v>
      </c>
      <c r="N1860">
        <v>52.48</v>
      </c>
      <c r="O1860">
        <v>10.42</v>
      </c>
      <c r="P1860">
        <v>51.56</v>
      </c>
      <c r="Q1860">
        <v>85.42</v>
      </c>
      <c r="R1860">
        <v>2.96</v>
      </c>
      <c r="S1860">
        <v>17.36</v>
      </c>
      <c r="T1860">
        <v>20.32</v>
      </c>
      <c r="U1860">
        <v>3281082854</v>
      </c>
      <c r="V1860">
        <v>5807</v>
      </c>
      <c r="W1860">
        <v>150</v>
      </c>
      <c r="X1860">
        <v>2</v>
      </c>
      <c r="Y1860">
        <v>35</v>
      </c>
      <c r="Z1860">
        <v>4.3099999999999996</v>
      </c>
      <c r="AA1860">
        <v>13.41</v>
      </c>
      <c r="AB1860">
        <v>534</v>
      </c>
      <c r="AC1860" s="38">
        <v>-1.62</v>
      </c>
      <c r="AD1860" s="38">
        <v>-11.31</v>
      </c>
      <c r="AE1860" s="39">
        <v>10.67</v>
      </c>
      <c r="AF1860" s="38">
        <v>171</v>
      </c>
      <c r="AG1860" s="38">
        <v>257</v>
      </c>
      <c r="AH1860">
        <f t="shared" si="148"/>
        <v>428</v>
      </c>
      <c r="AI1860" s="40">
        <f t="shared" si="149"/>
        <v>32.847275518035303</v>
      </c>
    </row>
    <row r="1861" spans="1:35" ht="15">
      <c r="A1861" t="str">
        <f t="shared" si="145"/>
        <v>1651</v>
      </c>
      <c r="B1861" t="str">
        <f t="shared" si="146"/>
        <v>Nagyrada</v>
      </c>
      <c r="C1861" t="s">
        <v>1859</v>
      </c>
      <c r="D1861" t="str">
        <f>INDEX(helysegnevtar!$A$4:$F$3181,MATCH(tidy!$B1861,helysegnevtar!$A$4:$A$3181,0),3)</f>
        <v>község</v>
      </c>
      <c r="E1861" t="str">
        <f>INDEX(helysegnevtar!$A$4:$F$3181,MATCH(tidy!$B1861,helysegnevtar!$A$4:$A$3181,0),4)</f>
        <v>Zala</v>
      </c>
      <c r="F1861" t="str">
        <f>INDEX(helysegnevtar!$A$4:$F$3181,MATCH(tidy!$B1861,helysegnevtar!$A$4:$A$3181,0),6)</f>
        <v>Nagykanizsai</v>
      </c>
      <c r="G1861">
        <v>6</v>
      </c>
      <c r="H1861">
        <v>9.18</v>
      </c>
      <c r="I1861">
        <v>45.05</v>
      </c>
      <c r="J1861">
        <v>474</v>
      </c>
      <c r="K1861">
        <v>137</v>
      </c>
      <c r="L1861">
        <v>176</v>
      </c>
      <c r="M1861">
        <f t="shared" si="147"/>
        <v>313</v>
      </c>
      <c r="N1861">
        <v>49.8</v>
      </c>
      <c r="O1861">
        <v>11.65</v>
      </c>
      <c r="P1861">
        <v>40.909999999999997</v>
      </c>
      <c r="Q1861">
        <v>12.85</v>
      </c>
      <c r="R1861">
        <v>2.1</v>
      </c>
      <c r="S1861">
        <v>3.53</v>
      </c>
      <c r="T1861">
        <v>5.63</v>
      </c>
      <c r="U1861">
        <v>753584890</v>
      </c>
      <c r="V1861">
        <v>1006</v>
      </c>
      <c r="Z1861">
        <v>4.54</v>
      </c>
      <c r="AB1861">
        <v>114</v>
      </c>
      <c r="AC1861" s="38">
        <v>-45.35</v>
      </c>
      <c r="AD1861" s="38">
        <v>-13.61</v>
      </c>
      <c r="AE1861" s="39"/>
      <c r="AF1861" s="38">
        <v>54</v>
      </c>
      <c r="AG1861" s="38">
        <v>60</v>
      </c>
      <c r="AH1861">
        <f t="shared" si="148"/>
        <v>114</v>
      </c>
      <c r="AI1861" s="40">
        <f t="shared" si="149"/>
        <v>36.421725239616613</v>
      </c>
    </row>
    <row r="1862" spans="1:35" ht="15">
      <c r="A1862" t="str">
        <f t="shared" si="145"/>
        <v>2986</v>
      </c>
      <c r="B1862" t="str">
        <f t="shared" si="146"/>
        <v>Nagyrákos</v>
      </c>
      <c r="C1862" t="s">
        <v>1860</v>
      </c>
      <c r="D1862" t="str">
        <f>INDEX(helysegnevtar!$A$4:$F$3181,MATCH(tidy!$B1862,helysegnevtar!$A$4:$A$3181,0),3)</f>
        <v>község</v>
      </c>
      <c r="E1862" t="str">
        <f>INDEX(helysegnevtar!$A$4:$F$3181,MATCH(tidy!$B1862,helysegnevtar!$A$4:$A$3181,0),4)</f>
        <v>Vas</v>
      </c>
      <c r="F1862" t="str">
        <f>INDEX(helysegnevtar!$A$4:$F$3181,MATCH(tidy!$B1862,helysegnevtar!$A$4:$A$3181,0),6)</f>
        <v>Körmendi</v>
      </c>
      <c r="G1862">
        <v>2</v>
      </c>
      <c r="I1862">
        <v>65.77</v>
      </c>
      <c r="J1862">
        <v>260</v>
      </c>
      <c r="K1862">
        <v>73</v>
      </c>
      <c r="L1862">
        <v>86</v>
      </c>
      <c r="M1862">
        <f t="shared" si="147"/>
        <v>159</v>
      </c>
      <c r="N1862">
        <v>57.73</v>
      </c>
      <c r="O1862">
        <v>15.32</v>
      </c>
      <c r="P1862">
        <v>40</v>
      </c>
      <c r="Q1862">
        <v>16.11</v>
      </c>
      <c r="R1862">
        <v>2.04</v>
      </c>
      <c r="S1862">
        <v>5.14</v>
      </c>
      <c r="T1862">
        <v>7.18</v>
      </c>
      <c r="U1862">
        <v>539866718</v>
      </c>
      <c r="V1862">
        <v>522</v>
      </c>
      <c r="Z1862">
        <v>8.35</v>
      </c>
      <c r="AA1862">
        <v>7.19</v>
      </c>
      <c r="AB1862">
        <v>58</v>
      </c>
      <c r="AC1862" s="38">
        <v>-16.7</v>
      </c>
      <c r="AD1862" s="38">
        <v>4.18</v>
      </c>
      <c r="AE1862" s="39"/>
      <c r="AF1862" s="38">
        <v>28</v>
      </c>
      <c r="AG1862" s="38">
        <v>32</v>
      </c>
      <c r="AH1862">
        <f t="shared" si="148"/>
        <v>60</v>
      </c>
      <c r="AI1862" s="40">
        <f t="shared" si="149"/>
        <v>37.735849056603776</v>
      </c>
    </row>
    <row r="1863" spans="1:35" ht="15">
      <c r="A1863" t="str">
        <f t="shared" si="145"/>
        <v>1497</v>
      </c>
      <c r="B1863" t="str">
        <f t="shared" si="146"/>
        <v>Nagyrécse</v>
      </c>
      <c r="C1863" t="s">
        <v>1861</v>
      </c>
      <c r="D1863" t="str">
        <f>INDEX(helysegnevtar!$A$4:$F$3181,MATCH(tidy!$B1863,helysegnevtar!$A$4:$A$3181,0),3)</f>
        <v>község</v>
      </c>
      <c r="E1863" t="str">
        <f>INDEX(helysegnevtar!$A$4:$F$3181,MATCH(tidy!$B1863,helysegnevtar!$A$4:$A$3181,0),4)</f>
        <v>Zala</v>
      </c>
      <c r="F1863" t="str">
        <f>INDEX(helysegnevtar!$A$4:$F$3181,MATCH(tidy!$B1863,helysegnevtar!$A$4:$A$3181,0),6)</f>
        <v>Nagykanizsai</v>
      </c>
      <c r="G1863">
        <v>3</v>
      </c>
      <c r="H1863">
        <v>0.73</v>
      </c>
      <c r="I1863">
        <v>55.4</v>
      </c>
      <c r="J1863">
        <v>1156</v>
      </c>
      <c r="K1863">
        <v>364</v>
      </c>
      <c r="L1863">
        <v>384</v>
      </c>
      <c r="M1863">
        <f t="shared" si="147"/>
        <v>748</v>
      </c>
      <c r="N1863">
        <v>57.77</v>
      </c>
      <c r="O1863">
        <v>26.17</v>
      </c>
      <c r="P1863">
        <v>42.31</v>
      </c>
      <c r="Q1863">
        <v>26.99</v>
      </c>
      <c r="R1863">
        <v>1.23</v>
      </c>
      <c r="S1863">
        <v>11.87</v>
      </c>
      <c r="T1863">
        <v>13.1</v>
      </c>
      <c r="U1863">
        <v>2628664528</v>
      </c>
      <c r="V1863">
        <v>2952</v>
      </c>
      <c r="W1863">
        <v>153</v>
      </c>
      <c r="X1863">
        <v>11</v>
      </c>
      <c r="Y1863">
        <v>4</v>
      </c>
      <c r="Z1863">
        <v>9.32</v>
      </c>
      <c r="AB1863">
        <v>194</v>
      </c>
      <c r="AC1863" s="38">
        <v>58.74</v>
      </c>
      <c r="AD1863" s="38">
        <v>-4.66</v>
      </c>
      <c r="AE1863" s="39">
        <v>57.52</v>
      </c>
      <c r="AF1863" s="38">
        <v>89</v>
      </c>
      <c r="AG1863" s="38">
        <v>133</v>
      </c>
      <c r="AH1863">
        <f t="shared" si="148"/>
        <v>222</v>
      </c>
      <c r="AI1863" s="40">
        <f t="shared" si="149"/>
        <v>29.679144385026738</v>
      </c>
    </row>
    <row r="1864" spans="1:35" ht="15">
      <c r="A1864" t="str">
        <f t="shared" si="145"/>
        <v>3148</v>
      </c>
      <c r="B1864" t="str">
        <f t="shared" si="146"/>
        <v>Nagyréde</v>
      </c>
      <c r="C1864" t="s">
        <v>1862</v>
      </c>
      <c r="D1864" t="str">
        <f>INDEX(helysegnevtar!$A$4:$F$3181,MATCH(tidy!$B1864,helysegnevtar!$A$4:$A$3181,0),3)</f>
        <v>nagyközség</v>
      </c>
      <c r="E1864" t="str">
        <f>INDEX(helysegnevtar!$A$4:$F$3181,MATCH(tidy!$B1864,helysegnevtar!$A$4:$A$3181,0),4)</f>
        <v>Heves</v>
      </c>
      <c r="F1864" t="str">
        <f>INDEX(helysegnevtar!$A$4:$F$3181,MATCH(tidy!$B1864,helysegnevtar!$A$4:$A$3181,0),6)</f>
        <v>Gyöngyösi</v>
      </c>
      <c r="H1864">
        <v>0.13</v>
      </c>
      <c r="I1864">
        <v>59.42</v>
      </c>
      <c r="J1864">
        <v>3290</v>
      </c>
      <c r="K1864">
        <v>1019</v>
      </c>
      <c r="L1864">
        <v>1022</v>
      </c>
      <c r="M1864">
        <f t="shared" si="147"/>
        <v>2041</v>
      </c>
      <c r="N1864">
        <v>46.82</v>
      </c>
      <c r="O1864">
        <v>22.4</v>
      </c>
      <c r="P1864">
        <v>50</v>
      </c>
      <c r="Q1864">
        <v>34.340000000000003</v>
      </c>
      <c r="R1864">
        <v>3.04</v>
      </c>
      <c r="S1864">
        <v>25.6</v>
      </c>
      <c r="T1864">
        <v>28.64</v>
      </c>
      <c r="U1864">
        <v>7689097186</v>
      </c>
      <c r="V1864">
        <v>8671</v>
      </c>
      <c r="W1864">
        <v>205</v>
      </c>
      <c r="Z1864">
        <v>7.04</v>
      </c>
      <c r="AB1864">
        <v>571</v>
      </c>
      <c r="AC1864" s="38">
        <v>7.04</v>
      </c>
      <c r="AD1864" s="38">
        <v>-1.28</v>
      </c>
      <c r="AE1864" s="39">
        <v>3.9</v>
      </c>
      <c r="AF1864" s="38">
        <v>276</v>
      </c>
      <c r="AG1864" s="38">
        <v>436</v>
      </c>
      <c r="AH1864">
        <f t="shared" si="148"/>
        <v>712</v>
      </c>
      <c r="AI1864" s="40">
        <f t="shared" si="149"/>
        <v>34.884860362567373</v>
      </c>
    </row>
    <row r="1865" spans="1:35" ht="15">
      <c r="A1865" t="str">
        <f t="shared" si="145"/>
        <v>631</v>
      </c>
      <c r="B1865" t="str">
        <f t="shared" si="146"/>
        <v>Nagyrév</v>
      </c>
      <c r="C1865" t="s">
        <v>1863</v>
      </c>
      <c r="D1865" t="str">
        <f>INDEX(helysegnevtar!$A$4:$F$3181,MATCH(tidy!$B1865,helysegnevtar!$A$4:$A$3181,0),3)</f>
        <v>község</v>
      </c>
      <c r="E1865" t="str">
        <f>INDEX(helysegnevtar!$A$4:$F$3181,MATCH(tidy!$B1865,helysegnevtar!$A$4:$A$3181,0),4)</f>
        <v>Jász-Nagykun-Szolnok</v>
      </c>
      <c r="F1865" t="str">
        <f>INDEX(helysegnevtar!$A$4:$F$3181,MATCH(tidy!$B1865,helysegnevtar!$A$4:$A$3181,0),6)</f>
        <v>Kunszentmártoni</v>
      </c>
      <c r="G1865">
        <v>17</v>
      </c>
      <c r="H1865">
        <v>1.81</v>
      </c>
      <c r="I1865">
        <v>62.67</v>
      </c>
      <c r="J1865">
        <v>664</v>
      </c>
      <c r="K1865">
        <v>191</v>
      </c>
      <c r="L1865">
        <v>213</v>
      </c>
      <c r="M1865">
        <f t="shared" si="147"/>
        <v>404</v>
      </c>
      <c r="N1865">
        <v>47.15</v>
      </c>
      <c r="O1865">
        <v>10.74</v>
      </c>
      <c r="P1865">
        <v>55.17</v>
      </c>
      <c r="Q1865">
        <v>29.79</v>
      </c>
      <c r="R1865">
        <v>13.66</v>
      </c>
      <c r="S1865">
        <v>6.11</v>
      </c>
      <c r="T1865">
        <v>19.77</v>
      </c>
      <c r="U1865">
        <v>1039016449</v>
      </c>
      <c r="V1865">
        <v>1468</v>
      </c>
      <c r="Z1865">
        <v>35.119999999999997</v>
      </c>
      <c r="AB1865">
        <v>196</v>
      </c>
      <c r="AC1865" s="38">
        <v>-1.67</v>
      </c>
      <c r="AD1865" s="38">
        <v>-5.0199999999999996</v>
      </c>
      <c r="AE1865" s="39"/>
      <c r="AF1865" s="38">
        <v>71</v>
      </c>
      <c r="AG1865" s="38">
        <v>88</v>
      </c>
      <c r="AH1865">
        <f t="shared" si="148"/>
        <v>159</v>
      </c>
      <c r="AI1865" s="40">
        <f t="shared" si="149"/>
        <v>39.35643564356436</v>
      </c>
    </row>
    <row r="1866" spans="1:35" ht="15">
      <c r="A1866" t="str">
        <f t="shared" si="145"/>
        <v>3318</v>
      </c>
      <c r="B1866" t="str">
        <f t="shared" si="146"/>
        <v>Nagyrozvágy</v>
      </c>
      <c r="C1866" t="s">
        <v>1864</v>
      </c>
      <c r="D1866" t="str">
        <f>INDEX(helysegnevtar!$A$4:$F$3181,MATCH(tidy!$B1866,helysegnevtar!$A$4:$A$3181,0),3)</f>
        <v>község</v>
      </c>
      <c r="E1866" t="str">
        <f>INDEX(helysegnevtar!$A$4:$F$3181,MATCH(tidy!$B1866,helysegnevtar!$A$4:$A$3181,0),4)</f>
        <v>Borsod-Abaúj-Zemplén</v>
      </c>
      <c r="F1866" t="str">
        <f>INDEX(helysegnevtar!$A$4:$F$3181,MATCH(tidy!$B1866,helysegnevtar!$A$4:$A$3181,0),6)</f>
        <v>Cigándi</v>
      </c>
      <c r="G1866">
        <v>46</v>
      </c>
      <c r="H1866">
        <v>3.99</v>
      </c>
      <c r="I1866">
        <v>46.9</v>
      </c>
      <c r="J1866">
        <v>648</v>
      </c>
      <c r="K1866">
        <v>200</v>
      </c>
      <c r="L1866">
        <v>226</v>
      </c>
      <c r="M1866">
        <f t="shared" si="147"/>
        <v>426</v>
      </c>
      <c r="N1866">
        <v>108.69</v>
      </c>
      <c r="O1866">
        <v>10.27</v>
      </c>
      <c r="P1866">
        <v>59.09</v>
      </c>
      <c r="Q1866">
        <v>26.81</v>
      </c>
      <c r="R1866">
        <v>3.84</v>
      </c>
      <c r="S1866">
        <v>4.2</v>
      </c>
      <c r="T1866">
        <v>8.0399999999999991</v>
      </c>
      <c r="U1866">
        <v>1017980714</v>
      </c>
      <c r="V1866">
        <v>2014</v>
      </c>
      <c r="W1866">
        <v>121</v>
      </c>
      <c r="X1866">
        <v>65</v>
      </c>
      <c r="Y1866">
        <v>21</v>
      </c>
      <c r="Z1866">
        <v>11.85</v>
      </c>
      <c r="AA1866">
        <v>14.55</v>
      </c>
      <c r="AB1866">
        <v>176</v>
      </c>
      <c r="AC1866" s="38">
        <v>-23.71</v>
      </c>
      <c r="AD1866" s="38">
        <v>-22.02</v>
      </c>
      <c r="AE1866" s="39">
        <v>69.42</v>
      </c>
      <c r="AF1866" s="38">
        <v>39</v>
      </c>
      <c r="AG1866" s="38">
        <v>70</v>
      </c>
      <c r="AH1866">
        <f t="shared" si="148"/>
        <v>109</v>
      </c>
      <c r="AI1866" s="40">
        <f t="shared" si="149"/>
        <v>25.586854460093893</v>
      </c>
    </row>
    <row r="1867" spans="1:35" ht="15">
      <c r="A1867" t="str">
        <f t="shared" si="145"/>
        <v>2707</v>
      </c>
      <c r="B1867" t="str">
        <f t="shared" si="146"/>
        <v>Nagysáp</v>
      </c>
      <c r="C1867" t="s">
        <v>1865</v>
      </c>
      <c r="D1867" t="str">
        <f>INDEX(helysegnevtar!$A$4:$F$3181,MATCH(tidy!$B1867,helysegnevtar!$A$4:$A$3181,0),3)</f>
        <v>község</v>
      </c>
      <c r="E1867" t="str">
        <f>INDEX(helysegnevtar!$A$4:$F$3181,MATCH(tidy!$B1867,helysegnevtar!$A$4:$A$3181,0),4)</f>
        <v>Komárom-Esztergom</v>
      </c>
      <c r="F1867" t="str">
        <f>INDEX(helysegnevtar!$A$4:$F$3181,MATCH(tidy!$B1867,helysegnevtar!$A$4:$A$3181,0),6)</f>
        <v>Esztergomi</v>
      </c>
      <c r="G1867">
        <v>4</v>
      </c>
      <c r="H1867">
        <v>2.58</v>
      </c>
      <c r="I1867">
        <v>53.28</v>
      </c>
      <c r="J1867">
        <v>1476</v>
      </c>
      <c r="K1867">
        <v>448</v>
      </c>
      <c r="L1867">
        <v>522</v>
      </c>
      <c r="M1867">
        <f t="shared" si="147"/>
        <v>970</v>
      </c>
      <c r="N1867">
        <v>30.5</v>
      </c>
      <c r="O1867">
        <v>10.02</v>
      </c>
      <c r="P1867">
        <v>53.33</v>
      </c>
      <c r="Q1867">
        <v>24.78</v>
      </c>
      <c r="R1867">
        <v>1.77</v>
      </c>
      <c r="S1867">
        <v>11</v>
      </c>
      <c r="T1867">
        <v>12.77</v>
      </c>
      <c r="U1867">
        <v>2962041123</v>
      </c>
      <c r="V1867">
        <v>3203</v>
      </c>
      <c r="W1867">
        <v>58</v>
      </c>
      <c r="Y1867">
        <v>12</v>
      </c>
      <c r="Z1867">
        <v>10.66</v>
      </c>
      <c r="AB1867">
        <v>423</v>
      </c>
      <c r="AC1867" s="38">
        <v>39.08</v>
      </c>
      <c r="AD1867" s="38">
        <v>-37.659999999999997</v>
      </c>
      <c r="AE1867" s="39">
        <v>12.07</v>
      </c>
      <c r="AF1867" s="38">
        <v>112</v>
      </c>
      <c r="AG1867" s="38">
        <v>171</v>
      </c>
      <c r="AH1867">
        <f t="shared" si="148"/>
        <v>283</v>
      </c>
      <c r="AI1867" s="40">
        <f t="shared" si="149"/>
        <v>29.175257731958766</v>
      </c>
    </row>
    <row r="1868" spans="1:35" ht="15">
      <c r="A1868" t="str">
        <f t="shared" si="145"/>
        <v>2614</v>
      </c>
      <c r="B1868" t="str">
        <f t="shared" si="146"/>
        <v>Nagysimonyi</v>
      </c>
      <c r="C1868" t="s">
        <v>1866</v>
      </c>
      <c r="D1868" t="str">
        <f>INDEX(helysegnevtar!$A$4:$F$3181,MATCH(tidy!$B1868,helysegnevtar!$A$4:$A$3181,0),3)</f>
        <v>község</v>
      </c>
      <c r="E1868" t="str">
        <f>INDEX(helysegnevtar!$A$4:$F$3181,MATCH(tidy!$B1868,helysegnevtar!$A$4:$A$3181,0),4)</f>
        <v>Vas</v>
      </c>
      <c r="F1868" t="str">
        <f>INDEX(helysegnevtar!$A$4:$F$3181,MATCH(tidy!$B1868,helysegnevtar!$A$4:$A$3181,0),6)</f>
        <v>Celldömölki</v>
      </c>
      <c r="G1868">
        <v>6</v>
      </c>
      <c r="H1868">
        <v>1.17</v>
      </c>
      <c r="I1868">
        <v>52.6</v>
      </c>
      <c r="J1868">
        <v>940</v>
      </c>
      <c r="K1868">
        <v>290</v>
      </c>
      <c r="L1868">
        <v>327</v>
      </c>
      <c r="M1868">
        <f t="shared" si="147"/>
        <v>617</v>
      </c>
      <c r="N1868">
        <v>36.03</v>
      </c>
      <c r="O1868">
        <v>10.06</v>
      </c>
      <c r="P1868">
        <v>45.45</v>
      </c>
      <c r="Q1868">
        <v>15.67</v>
      </c>
      <c r="R1868">
        <v>1.36</v>
      </c>
      <c r="S1868">
        <v>4.72</v>
      </c>
      <c r="T1868">
        <v>6.08</v>
      </c>
      <c r="U1868">
        <v>2134142917</v>
      </c>
      <c r="V1868">
        <v>2602</v>
      </c>
      <c r="Z1868">
        <v>16.829999999999998</v>
      </c>
      <c r="AB1868">
        <v>197</v>
      </c>
      <c r="AC1868" s="38">
        <v>-15.78</v>
      </c>
      <c r="AD1868" s="38">
        <v>-9.4700000000000006</v>
      </c>
      <c r="AE1868" s="39"/>
      <c r="AF1868" s="38">
        <v>66</v>
      </c>
      <c r="AG1868" s="38">
        <v>135</v>
      </c>
      <c r="AH1868">
        <f t="shared" si="148"/>
        <v>201</v>
      </c>
      <c r="AI1868" s="40">
        <f t="shared" si="149"/>
        <v>32.576985413290117</v>
      </c>
    </row>
    <row r="1869" spans="1:35" ht="15">
      <c r="A1869" t="str">
        <f t="shared" si="145"/>
        <v>2552</v>
      </c>
      <c r="B1869" t="str">
        <f t="shared" si="146"/>
        <v>Nagyszakácsi</v>
      </c>
      <c r="C1869" t="s">
        <v>1867</v>
      </c>
      <c r="D1869" t="str">
        <f>INDEX(helysegnevtar!$A$4:$F$3181,MATCH(tidy!$B1869,helysegnevtar!$A$4:$A$3181,0),3)</f>
        <v>község</v>
      </c>
      <c r="E1869" t="str">
        <f>INDEX(helysegnevtar!$A$4:$F$3181,MATCH(tidy!$B1869,helysegnevtar!$A$4:$A$3181,0),4)</f>
        <v>Somogy</v>
      </c>
      <c r="F1869" t="str">
        <f>INDEX(helysegnevtar!$A$4:$F$3181,MATCH(tidy!$B1869,helysegnevtar!$A$4:$A$3181,0),6)</f>
        <v>Marcali</v>
      </c>
      <c r="G1869">
        <v>15</v>
      </c>
      <c r="H1869">
        <v>2.31</v>
      </c>
      <c r="I1869">
        <v>57.82</v>
      </c>
      <c r="J1869">
        <v>490</v>
      </c>
      <c r="K1869">
        <v>133</v>
      </c>
      <c r="L1869">
        <v>168</v>
      </c>
      <c r="M1869">
        <f t="shared" si="147"/>
        <v>301</v>
      </c>
      <c r="N1869">
        <v>54.93</v>
      </c>
      <c r="O1869">
        <v>12.23</v>
      </c>
      <c r="P1869">
        <v>60.87</v>
      </c>
      <c r="Q1869">
        <v>21.37</v>
      </c>
      <c r="R1869">
        <v>4.91</v>
      </c>
      <c r="S1869">
        <v>1.94</v>
      </c>
      <c r="T1869">
        <v>6.85</v>
      </c>
      <c r="U1869">
        <v>448751940</v>
      </c>
      <c r="V1869">
        <v>889</v>
      </c>
      <c r="Z1869">
        <v>42.82</v>
      </c>
      <c r="AB1869">
        <v>111</v>
      </c>
      <c r="AC1869" s="38">
        <v>32.75</v>
      </c>
      <c r="AD1869" s="38">
        <v>-2.52</v>
      </c>
      <c r="AE1869" s="39"/>
      <c r="AF1869" s="38">
        <v>60</v>
      </c>
      <c r="AG1869" s="38">
        <v>61</v>
      </c>
      <c r="AH1869">
        <f t="shared" si="148"/>
        <v>121</v>
      </c>
      <c r="AI1869" s="40">
        <f t="shared" si="149"/>
        <v>40.199335548172762</v>
      </c>
    </row>
    <row r="1870" spans="1:35" ht="15">
      <c r="A1870" t="str">
        <f t="shared" si="145"/>
        <v>676</v>
      </c>
      <c r="B1870" t="str">
        <f t="shared" si="146"/>
        <v>Nagyszékely</v>
      </c>
      <c r="C1870" t="s">
        <v>1868</v>
      </c>
      <c r="D1870" t="str">
        <f>INDEX(helysegnevtar!$A$4:$F$3181,MATCH(tidy!$B1870,helysegnevtar!$A$4:$A$3181,0),3)</f>
        <v>község</v>
      </c>
      <c r="E1870" t="str">
        <f>INDEX(helysegnevtar!$A$4:$F$3181,MATCH(tidy!$B1870,helysegnevtar!$A$4:$A$3181,0),4)</f>
        <v>Tolna</v>
      </c>
      <c r="F1870" t="str">
        <f>INDEX(helysegnevtar!$A$4:$F$3181,MATCH(tidy!$B1870,helysegnevtar!$A$4:$A$3181,0),6)</f>
        <v>Tamási</v>
      </c>
      <c r="G1870">
        <v>10</v>
      </c>
      <c r="H1870">
        <v>0.76</v>
      </c>
      <c r="I1870">
        <v>69.64</v>
      </c>
      <c r="J1870">
        <v>407</v>
      </c>
      <c r="K1870">
        <v>115</v>
      </c>
      <c r="L1870">
        <v>139</v>
      </c>
      <c r="M1870">
        <f t="shared" si="147"/>
        <v>254</v>
      </c>
      <c r="N1870">
        <v>67.88</v>
      </c>
      <c r="O1870">
        <v>18.32</v>
      </c>
      <c r="P1870">
        <v>41.67</v>
      </c>
      <c r="Q1870">
        <v>36.71</v>
      </c>
      <c r="R1870">
        <v>3.05</v>
      </c>
      <c r="S1870">
        <v>6.2</v>
      </c>
      <c r="T1870">
        <v>9.25</v>
      </c>
      <c r="U1870">
        <v>458817047</v>
      </c>
      <c r="V1870">
        <v>953</v>
      </c>
      <c r="W1870">
        <v>27</v>
      </c>
      <c r="Y1870">
        <v>3</v>
      </c>
      <c r="Z1870">
        <v>7.99</v>
      </c>
      <c r="AB1870">
        <v>106</v>
      </c>
      <c r="AC1870" s="38">
        <v>-21.3</v>
      </c>
      <c r="AD1870" s="38">
        <v>-7.99</v>
      </c>
      <c r="AE1870" s="39">
        <v>18.52</v>
      </c>
      <c r="AF1870" s="38">
        <v>35</v>
      </c>
      <c r="AG1870" s="38">
        <v>39</v>
      </c>
      <c r="AH1870">
        <f t="shared" si="148"/>
        <v>74</v>
      </c>
      <c r="AI1870" s="40">
        <f t="shared" si="149"/>
        <v>29.133858267716533</v>
      </c>
    </row>
    <row r="1871" spans="1:35" ht="15">
      <c r="A1871" t="str">
        <f t="shared" si="145"/>
        <v>2798</v>
      </c>
      <c r="B1871" t="str">
        <f t="shared" si="146"/>
        <v>Nagyszekeres</v>
      </c>
      <c r="C1871" t="s">
        <v>1869</v>
      </c>
      <c r="D1871" t="str">
        <f>INDEX(helysegnevtar!$A$4:$F$3181,MATCH(tidy!$B1871,helysegnevtar!$A$4:$A$3181,0),3)</f>
        <v>község</v>
      </c>
      <c r="E1871" t="str">
        <f>INDEX(helysegnevtar!$A$4:$F$3181,MATCH(tidy!$B1871,helysegnevtar!$A$4:$A$3181,0),4)</f>
        <v>Szabolcs-Szatmár-Bereg</v>
      </c>
      <c r="F1871" t="str">
        <f>INDEX(helysegnevtar!$A$4:$F$3181,MATCH(tidy!$B1871,helysegnevtar!$A$4:$A$3181,0),6)</f>
        <v>Fehérgyarmati</v>
      </c>
      <c r="G1871">
        <v>22</v>
      </c>
      <c r="H1871">
        <v>10.199999999999999</v>
      </c>
      <c r="I1871">
        <v>52.53</v>
      </c>
      <c r="J1871">
        <v>529</v>
      </c>
      <c r="K1871">
        <v>179</v>
      </c>
      <c r="L1871">
        <v>178</v>
      </c>
      <c r="M1871">
        <f t="shared" si="147"/>
        <v>357</v>
      </c>
      <c r="N1871">
        <v>79.16</v>
      </c>
      <c r="O1871">
        <v>10.41</v>
      </c>
      <c r="P1871">
        <v>60.98</v>
      </c>
      <c r="Q1871">
        <v>10.51</v>
      </c>
      <c r="R1871">
        <v>0.44</v>
      </c>
      <c r="S1871">
        <v>2.1800000000000002</v>
      </c>
      <c r="T1871">
        <v>2.62</v>
      </c>
      <c r="U1871">
        <v>603801144</v>
      </c>
      <c r="V1871">
        <v>1405</v>
      </c>
      <c r="W1871">
        <v>93</v>
      </c>
      <c r="X1871">
        <v>21</v>
      </c>
      <c r="Y1871">
        <v>46</v>
      </c>
      <c r="Z1871">
        <v>2.2999999999999998</v>
      </c>
      <c r="AB1871">
        <v>131</v>
      </c>
      <c r="AC1871" s="38">
        <v>-16.09</v>
      </c>
      <c r="AD1871" s="38">
        <v>0</v>
      </c>
      <c r="AE1871" s="39">
        <v>70.97</v>
      </c>
      <c r="AF1871" s="38">
        <v>41</v>
      </c>
      <c r="AG1871" s="38">
        <v>52</v>
      </c>
      <c r="AH1871">
        <f t="shared" si="148"/>
        <v>93</v>
      </c>
      <c r="AI1871" s="40">
        <f t="shared" si="149"/>
        <v>26.05042016806723</v>
      </c>
    </row>
    <row r="1872" spans="1:35" ht="15">
      <c r="A1872" t="str">
        <f t="shared" si="145"/>
        <v>824</v>
      </c>
      <c r="B1872" t="str">
        <f t="shared" si="146"/>
        <v>Nagyszénás</v>
      </c>
      <c r="C1872" t="s">
        <v>1870</v>
      </c>
      <c r="D1872" t="str">
        <f>INDEX(helysegnevtar!$A$4:$F$3181,MATCH(tidy!$B1872,helysegnevtar!$A$4:$A$3181,0),3)</f>
        <v>nagyközség</v>
      </c>
      <c r="E1872" t="str">
        <f>INDEX(helysegnevtar!$A$4:$F$3181,MATCH(tidy!$B1872,helysegnevtar!$A$4:$A$3181,0),4)</f>
        <v>Békés</v>
      </c>
      <c r="F1872" t="str">
        <f>INDEX(helysegnevtar!$A$4:$F$3181,MATCH(tidy!$B1872,helysegnevtar!$A$4:$A$3181,0),6)</f>
        <v>Orosházi</v>
      </c>
      <c r="G1872">
        <v>35</v>
      </c>
      <c r="H1872">
        <v>0.34</v>
      </c>
      <c r="I1872">
        <v>64.349999999999994</v>
      </c>
      <c r="J1872">
        <v>4742</v>
      </c>
      <c r="K1872">
        <v>1372</v>
      </c>
      <c r="L1872">
        <v>1546</v>
      </c>
      <c r="M1872">
        <f t="shared" si="147"/>
        <v>2918</v>
      </c>
      <c r="N1872">
        <v>35.9</v>
      </c>
      <c r="O1872">
        <v>14.76</v>
      </c>
      <c r="P1872">
        <v>57.14</v>
      </c>
      <c r="Q1872">
        <v>95.56</v>
      </c>
      <c r="R1872">
        <v>3.33</v>
      </c>
      <c r="S1872">
        <v>29.46</v>
      </c>
      <c r="T1872">
        <v>32.79</v>
      </c>
      <c r="U1872">
        <v>8845443419</v>
      </c>
      <c r="V1872">
        <v>12580</v>
      </c>
      <c r="W1872">
        <v>231</v>
      </c>
      <c r="X1872">
        <v>2</v>
      </c>
      <c r="Y1872">
        <v>11</v>
      </c>
      <c r="Z1872">
        <v>5.82</v>
      </c>
      <c r="AA1872">
        <v>8.3699999999999992</v>
      </c>
      <c r="AB1872">
        <v>1048</v>
      </c>
      <c r="AC1872" s="38">
        <v>15.66</v>
      </c>
      <c r="AD1872" s="38">
        <v>-15.44</v>
      </c>
      <c r="AE1872" s="39">
        <v>3.46</v>
      </c>
      <c r="AF1872" s="38">
        <v>474</v>
      </c>
      <c r="AG1872" s="38">
        <v>709</v>
      </c>
      <c r="AH1872">
        <f t="shared" si="148"/>
        <v>1183</v>
      </c>
      <c r="AI1872" s="40">
        <f t="shared" si="149"/>
        <v>40.54146675805346</v>
      </c>
    </row>
    <row r="1873" spans="1:35" ht="15">
      <c r="A1873" t="str">
        <f t="shared" si="145"/>
        <v>3354</v>
      </c>
      <c r="B1873" t="str">
        <f t="shared" si="146"/>
        <v>Nagyszentjános</v>
      </c>
      <c r="C1873" t="s">
        <v>1871</v>
      </c>
      <c r="D1873" t="str">
        <f>INDEX(helysegnevtar!$A$4:$F$3181,MATCH(tidy!$B1873,helysegnevtar!$A$4:$A$3181,0),3)</f>
        <v>község</v>
      </c>
      <c r="E1873" t="str">
        <f>INDEX(helysegnevtar!$A$4:$F$3181,MATCH(tidy!$B1873,helysegnevtar!$A$4:$A$3181,0),4)</f>
        <v>Győr-Moson-Sopron</v>
      </c>
      <c r="F1873" t="str">
        <f>INDEX(helysegnevtar!$A$4:$F$3181,MATCH(tidy!$B1873,helysegnevtar!$A$4:$A$3181,0),6)</f>
        <v>Győri</v>
      </c>
      <c r="G1873">
        <v>3</v>
      </c>
      <c r="I1873">
        <v>51.32</v>
      </c>
      <c r="J1873">
        <v>2017</v>
      </c>
      <c r="K1873">
        <v>622</v>
      </c>
      <c r="L1873">
        <v>711</v>
      </c>
      <c r="M1873">
        <f t="shared" si="147"/>
        <v>1333</v>
      </c>
      <c r="N1873">
        <v>19.7</v>
      </c>
      <c r="O1873">
        <v>16.440000000000001</v>
      </c>
      <c r="P1873">
        <v>37.5</v>
      </c>
      <c r="Q1873">
        <v>30.3</v>
      </c>
      <c r="R1873">
        <v>1.46</v>
      </c>
      <c r="S1873">
        <v>8.32</v>
      </c>
      <c r="T1873">
        <v>9.7799999999999994</v>
      </c>
      <c r="U1873">
        <v>5579391399</v>
      </c>
      <c r="V1873">
        <v>4108</v>
      </c>
      <c r="W1873">
        <v>123</v>
      </c>
      <c r="Y1873">
        <v>2</v>
      </c>
      <c r="Z1873">
        <v>15.89</v>
      </c>
      <c r="AA1873">
        <v>1.88</v>
      </c>
      <c r="AB1873">
        <v>440</v>
      </c>
      <c r="AC1873" s="38">
        <v>35.07</v>
      </c>
      <c r="AD1873" s="38">
        <v>10.96</v>
      </c>
      <c r="AE1873" s="39">
        <v>11.38</v>
      </c>
      <c r="AF1873" s="38">
        <v>133</v>
      </c>
      <c r="AG1873" s="38">
        <v>191</v>
      </c>
      <c r="AH1873">
        <f t="shared" si="148"/>
        <v>324</v>
      </c>
      <c r="AI1873" s="40">
        <f t="shared" si="149"/>
        <v>24.306076519129782</v>
      </c>
    </row>
    <row r="1874" spans="1:35" ht="15">
      <c r="A1874" t="str">
        <f t="shared" si="145"/>
        <v>1370</v>
      </c>
      <c r="B1874" t="str">
        <f t="shared" si="146"/>
        <v>Nagyszokoly</v>
      </c>
      <c r="C1874" t="s">
        <v>1872</v>
      </c>
      <c r="D1874" t="str">
        <f>INDEX(helysegnevtar!$A$4:$F$3181,MATCH(tidy!$B1874,helysegnevtar!$A$4:$A$3181,0),3)</f>
        <v>község</v>
      </c>
      <c r="E1874" t="str">
        <f>INDEX(helysegnevtar!$A$4:$F$3181,MATCH(tidy!$B1874,helysegnevtar!$A$4:$A$3181,0),4)</f>
        <v>Tolna</v>
      </c>
      <c r="F1874" t="str">
        <f>INDEX(helysegnevtar!$A$4:$F$3181,MATCH(tidy!$B1874,helysegnevtar!$A$4:$A$3181,0),6)</f>
        <v>Tamási</v>
      </c>
      <c r="G1874">
        <v>30</v>
      </c>
      <c r="H1874">
        <v>7.64</v>
      </c>
      <c r="I1874">
        <v>54.53</v>
      </c>
      <c r="J1874">
        <v>899</v>
      </c>
      <c r="K1874">
        <v>284</v>
      </c>
      <c r="L1874">
        <v>294</v>
      </c>
      <c r="M1874">
        <f t="shared" si="147"/>
        <v>578</v>
      </c>
      <c r="N1874">
        <v>71.88</v>
      </c>
      <c r="O1874">
        <v>8.19</v>
      </c>
      <c r="P1874">
        <v>43.75</v>
      </c>
      <c r="Q1874">
        <v>27.99</v>
      </c>
      <c r="R1874">
        <v>3.35</v>
      </c>
      <c r="S1874">
        <v>6.87</v>
      </c>
      <c r="T1874">
        <v>10.220000000000001</v>
      </c>
      <c r="U1874">
        <v>961943612</v>
      </c>
      <c r="V1874">
        <v>1969</v>
      </c>
      <c r="Z1874">
        <v>22.9</v>
      </c>
      <c r="AB1874">
        <v>305</v>
      </c>
      <c r="AC1874" s="38">
        <v>3.43</v>
      </c>
      <c r="AD1874" s="38">
        <v>-6.87</v>
      </c>
      <c r="AE1874" s="39"/>
      <c r="AF1874" s="38">
        <v>55</v>
      </c>
      <c r="AG1874" s="38">
        <v>79</v>
      </c>
      <c r="AH1874">
        <f t="shared" si="148"/>
        <v>134</v>
      </c>
      <c r="AI1874" s="40">
        <f t="shared" si="149"/>
        <v>23.183391003460208</v>
      </c>
    </row>
    <row r="1875" spans="1:35" ht="15">
      <c r="A1875" t="str">
        <f t="shared" si="145"/>
        <v>2760</v>
      </c>
      <c r="B1875" t="str">
        <f t="shared" si="146"/>
        <v>Nagytálya</v>
      </c>
      <c r="C1875" t="s">
        <v>1873</v>
      </c>
      <c r="D1875" t="str">
        <f>INDEX(helysegnevtar!$A$4:$F$3181,MATCH(tidy!$B1875,helysegnevtar!$A$4:$A$3181,0),3)</f>
        <v>község</v>
      </c>
      <c r="E1875" t="str">
        <f>INDEX(helysegnevtar!$A$4:$F$3181,MATCH(tidy!$B1875,helysegnevtar!$A$4:$A$3181,0),4)</f>
        <v>Heves</v>
      </c>
      <c r="F1875" t="str">
        <f>INDEX(helysegnevtar!$A$4:$F$3181,MATCH(tidy!$B1875,helysegnevtar!$A$4:$A$3181,0),6)</f>
        <v>Egri</v>
      </c>
      <c r="G1875">
        <v>2</v>
      </c>
      <c r="I1875">
        <v>54.69</v>
      </c>
      <c r="J1875">
        <v>926</v>
      </c>
      <c r="K1875">
        <v>286</v>
      </c>
      <c r="L1875">
        <v>317</v>
      </c>
      <c r="M1875">
        <f t="shared" si="147"/>
        <v>603</v>
      </c>
      <c r="N1875">
        <v>13.37</v>
      </c>
      <c r="O1875">
        <v>22.72</v>
      </c>
      <c r="P1875">
        <v>47.62</v>
      </c>
      <c r="Q1875">
        <v>13.19</v>
      </c>
      <c r="R1875">
        <v>2.29</v>
      </c>
      <c r="S1875">
        <v>5.66</v>
      </c>
      <c r="T1875">
        <v>7.95</v>
      </c>
      <c r="U1875">
        <v>2346766303</v>
      </c>
      <c r="V1875">
        <v>2033</v>
      </c>
      <c r="Z1875">
        <v>2.2400000000000002</v>
      </c>
      <c r="AB1875">
        <v>163</v>
      </c>
      <c r="AC1875" s="38">
        <v>6.72</v>
      </c>
      <c r="AD1875" s="38">
        <v>-1.1200000000000001</v>
      </c>
      <c r="AE1875" s="39"/>
      <c r="AF1875" s="38">
        <v>57</v>
      </c>
      <c r="AG1875" s="38">
        <v>102</v>
      </c>
      <c r="AH1875">
        <f t="shared" si="148"/>
        <v>159</v>
      </c>
      <c r="AI1875" s="40">
        <f t="shared" si="149"/>
        <v>26.368159203980102</v>
      </c>
    </row>
    <row r="1876" spans="1:35" ht="15">
      <c r="A1876" t="str">
        <f t="shared" si="145"/>
        <v>2340</v>
      </c>
      <c r="B1876" t="str">
        <f t="shared" si="146"/>
        <v>Nagytarcsa</v>
      </c>
      <c r="C1876" t="s">
        <v>1874</v>
      </c>
      <c r="D1876" t="str">
        <f>INDEX(helysegnevtar!$A$4:$F$3181,MATCH(tidy!$B1876,helysegnevtar!$A$4:$A$3181,0),3)</f>
        <v>község</v>
      </c>
      <c r="E1876" t="str">
        <f>INDEX(helysegnevtar!$A$4:$F$3181,MATCH(tidy!$B1876,helysegnevtar!$A$4:$A$3181,0),4)</f>
        <v>Pest</v>
      </c>
      <c r="F1876" t="str">
        <f>INDEX(helysegnevtar!$A$4:$F$3181,MATCH(tidy!$B1876,helysegnevtar!$A$4:$A$3181,0),6)</f>
        <v>Gödöllői</v>
      </c>
      <c r="G1876">
        <v>2</v>
      </c>
      <c r="H1876">
        <v>0.73</v>
      </c>
      <c r="I1876">
        <v>51.41</v>
      </c>
      <c r="J1876">
        <v>6309</v>
      </c>
      <c r="K1876">
        <v>2080</v>
      </c>
      <c r="L1876">
        <v>2029</v>
      </c>
      <c r="M1876">
        <f t="shared" si="147"/>
        <v>4109</v>
      </c>
      <c r="N1876">
        <v>31.91</v>
      </c>
      <c r="O1876">
        <v>37.17</v>
      </c>
      <c r="P1876">
        <v>30.3</v>
      </c>
      <c r="Q1876">
        <v>12.14</v>
      </c>
      <c r="R1876">
        <v>5.0599999999999996</v>
      </c>
      <c r="S1876">
        <v>21.4</v>
      </c>
      <c r="T1876">
        <v>26.46</v>
      </c>
      <c r="U1876">
        <v>19370918374</v>
      </c>
      <c r="V1876">
        <v>11650</v>
      </c>
      <c r="W1876">
        <v>403</v>
      </c>
      <c r="Y1876">
        <v>2</v>
      </c>
      <c r="Z1876">
        <v>9.56</v>
      </c>
      <c r="AB1876">
        <v>719</v>
      </c>
      <c r="AC1876" s="38">
        <v>49.42</v>
      </c>
      <c r="AD1876" s="38">
        <v>6.8</v>
      </c>
      <c r="AE1876" s="39">
        <v>2.23</v>
      </c>
      <c r="AF1876" s="38">
        <v>275</v>
      </c>
      <c r="AG1876" s="38">
        <v>437</v>
      </c>
      <c r="AH1876">
        <f t="shared" si="148"/>
        <v>712</v>
      </c>
      <c r="AI1876" s="40">
        <f t="shared" si="149"/>
        <v>17.327816987101485</v>
      </c>
    </row>
    <row r="1877" spans="1:35" ht="15">
      <c r="A1877" t="str">
        <f t="shared" si="145"/>
        <v>2520</v>
      </c>
      <c r="B1877" t="str">
        <f t="shared" si="146"/>
        <v>Nagytevel</v>
      </c>
      <c r="C1877" t="s">
        <v>1875</v>
      </c>
      <c r="D1877" t="str">
        <f>INDEX(helysegnevtar!$A$4:$F$3181,MATCH(tidy!$B1877,helysegnevtar!$A$4:$A$3181,0),3)</f>
        <v>község</v>
      </c>
      <c r="E1877" t="str">
        <f>INDEX(helysegnevtar!$A$4:$F$3181,MATCH(tidy!$B1877,helysegnevtar!$A$4:$A$3181,0),4)</f>
        <v>Veszprém</v>
      </c>
      <c r="F1877" t="str">
        <f>INDEX(helysegnevtar!$A$4:$F$3181,MATCH(tidy!$B1877,helysegnevtar!$A$4:$A$3181,0),6)</f>
        <v>Pápai</v>
      </c>
      <c r="G1877">
        <v>4</v>
      </c>
      <c r="I1877">
        <v>53.24</v>
      </c>
      <c r="J1877">
        <v>549</v>
      </c>
      <c r="K1877">
        <v>156</v>
      </c>
      <c r="L1877">
        <v>202</v>
      </c>
      <c r="M1877">
        <f t="shared" si="147"/>
        <v>358</v>
      </c>
      <c r="N1877">
        <v>57.45</v>
      </c>
      <c r="O1877">
        <v>15.81</v>
      </c>
      <c r="P1877">
        <v>80</v>
      </c>
      <c r="Q1877">
        <v>14.41</v>
      </c>
      <c r="R1877">
        <v>0.5</v>
      </c>
      <c r="S1877">
        <v>2.91</v>
      </c>
      <c r="T1877">
        <v>3.41</v>
      </c>
      <c r="U1877">
        <v>1104252649</v>
      </c>
      <c r="V1877">
        <v>1425</v>
      </c>
      <c r="Z1877">
        <v>11.67</v>
      </c>
      <c r="AB1877">
        <v>103</v>
      </c>
      <c r="AC1877" s="38">
        <v>-11.67</v>
      </c>
      <c r="AD1877" s="38">
        <v>-15.56</v>
      </c>
      <c r="AE1877" s="39"/>
      <c r="AF1877" s="38">
        <v>38</v>
      </c>
      <c r="AG1877" s="38">
        <v>74</v>
      </c>
      <c r="AH1877">
        <f t="shared" si="148"/>
        <v>112</v>
      </c>
      <c r="AI1877" s="40">
        <f t="shared" si="149"/>
        <v>31.284916201117319</v>
      </c>
    </row>
    <row r="1878" spans="1:35" ht="15">
      <c r="A1878" t="str">
        <f t="shared" si="145"/>
        <v>2483</v>
      </c>
      <c r="B1878" t="str">
        <f t="shared" si="146"/>
        <v>Nagytilaj</v>
      </c>
      <c r="C1878" t="s">
        <v>1876</v>
      </c>
      <c r="D1878" t="str">
        <f>INDEX(helysegnevtar!$A$4:$F$3181,MATCH(tidy!$B1878,helysegnevtar!$A$4:$A$3181,0),3)</f>
        <v>község</v>
      </c>
      <c r="E1878" t="str">
        <f>INDEX(helysegnevtar!$A$4:$F$3181,MATCH(tidy!$B1878,helysegnevtar!$A$4:$A$3181,0),4)</f>
        <v>Vas</v>
      </c>
      <c r="F1878" t="str">
        <f>INDEX(helysegnevtar!$A$4:$F$3181,MATCH(tidy!$B1878,helysegnevtar!$A$4:$A$3181,0),6)</f>
        <v>Vasvári</v>
      </c>
      <c r="G1878">
        <v>1</v>
      </c>
      <c r="H1878">
        <v>2.04</v>
      </c>
      <c r="I1878">
        <v>62.92</v>
      </c>
      <c r="J1878">
        <v>174</v>
      </c>
      <c r="K1878">
        <v>51</v>
      </c>
      <c r="L1878">
        <v>55</v>
      </c>
      <c r="M1878">
        <f t="shared" si="147"/>
        <v>106</v>
      </c>
      <c r="N1878">
        <v>51.65</v>
      </c>
      <c r="O1878">
        <v>10</v>
      </c>
      <c r="P1878">
        <v>62.5</v>
      </c>
      <c r="Q1878">
        <v>15.66</v>
      </c>
      <c r="R1878">
        <v>0.28000000000000003</v>
      </c>
      <c r="S1878">
        <v>1.6</v>
      </c>
      <c r="T1878">
        <v>1.88</v>
      </c>
      <c r="U1878">
        <v>183842707</v>
      </c>
      <c r="V1878">
        <v>372</v>
      </c>
      <c r="Z1878">
        <v>21.2</v>
      </c>
      <c r="AB1878">
        <v>37</v>
      </c>
      <c r="AC1878" s="38">
        <v>-7.07</v>
      </c>
      <c r="AD1878" s="38">
        <v>-7.07</v>
      </c>
      <c r="AE1878" s="39"/>
      <c r="AF1878" s="38">
        <v>10</v>
      </c>
      <c r="AG1878" s="38">
        <v>20</v>
      </c>
      <c r="AH1878">
        <f t="shared" si="148"/>
        <v>30</v>
      </c>
      <c r="AI1878" s="40">
        <f t="shared" si="149"/>
        <v>28.30188679245283</v>
      </c>
    </row>
    <row r="1879" spans="1:35" ht="15">
      <c r="A1879" t="str">
        <f t="shared" si="145"/>
        <v>2892</v>
      </c>
      <c r="B1879" t="str">
        <f t="shared" si="146"/>
        <v>Nagytótfalu</v>
      </c>
      <c r="C1879" t="s">
        <v>1877</v>
      </c>
      <c r="D1879" t="str">
        <f>INDEX(helysegnevtar!$A$4:$F$3181,MATCH(tidy!$B1879,helysegnevtar!$A$4:$A$3181,0),3)</f>
        <v>község</v>
      </c>
      <c r="E1879" t="str">
        <f>INDEX(helysegnevtar!$A$4:$F$3181,MATCH(tidy!$B1879,helysegnevtar!$A$4:$A$3181,0),4)</f>
        <v>Baranya</v>
      </c>
      <c r="F1879" t="str">
        <f>INDEX(helysegnevtar!$A$4:$F$3181,MATCH(tidy!$B1879,helysegnevtar!$A$4:$A$3181,0),6)</f>
        <v>Siklósi</v>
      </c>
      <c r="G1879">
        <v>8</v>
      </c>
      <c r="H1879">
        <v>1.97</v>
      </c>
      <c r="I1879">
        <v>40.57</v>
      </c>
      <c r="J1879">
        <v>328</v>
      </c>
      <c r="K1879">
        <v>102</v>
      </c>
      <c r="L1879">
        <v>125</v>
      </c>
      <c r="M1879">
        <f t="shared" si="147"/>
        <v>227</v>
      </c>
      <c r="N1879">
        <v>34.08</v>
      </c>
      <c r="O1879">
        <v>5.63</v>
      </c>
      <c r="P1879">
        <v>87.5</v>
      </c>
      <c r="Q1879">
        <v>11.17</v>
      </c>
      <c r="R1879">
        <v>2.72</v>
      </c>
      <c r="S1879">
        <v>0.97</v>
      </c>
      <c r="T1879">
        <v>3.69</v>
      </c>
      <c r="U1879">
        <v>393218985</v>
      </c>
      <c r="V1879">
        <v>647</v>
      </c>
      <c r="Z1879">
        <v>3.32</v>
      </c>
      <c r="AA1879">
        <v>3.1</v>
      </c>
      <c r="AB1879">
        <v>115</v>
      </c>
      <c r="AC1879" s="38">
        <v>-3.32</v>
      </c>
      <c r="AD1879" s="38">
        <v>-9.9700000000000006</v>
      </c>
      <c r="AE1879" s="39"/>
      <c r="AF1879" s="38">
        <v>21</v>
      </c>
      <c r="AG1879" s="38">
        <v>35</v>
      </c>
      <c r="AH1879">
        <f t="shared" si="148"/>
        <v>56</v>
      </c>
      <c r="AI1879" s="40">
        <f t="shared" si="149"/>
        <v>24.669603524229075</v>
      </c>
    </row>
    <row r="1880" spans="1:35" ht="15">
      <c r="A1880" t="str">
        <f t="shared" si="145"/>
        <v>2917</v>
      </c>
      <c r="B1880" t="str">
        <f t="shared" si="146"/>
        <v>Nagytőke</v>
      </c>
      <c r="C1880" t="s">
        <v>1878</v>
      </c>
      <c r="D1880" t="str">
        <f>INDEX(helysegnevtar!$A$4:$F$3181,MATCH(tidy!$B1880,helysegnevtar!$A$4:$A$3181,0),3)</f>
        <v>község</v>
      </c>
      <c r="E1880" t="str">
        <f>INDEX(helysegnevtar!$A$4:$F$3181,MATCH(tidy!$B1880,helysegnevtar!$A$4:$A$3181,0),4)</f>
        <v>Csongrád-Csanád</v>
      </c>
      <c r="F1880" t="str">
        <f>INDEX(helysegnevtar!$A$4:$F$3181,MATCH(tidy!$B1880,helysegnevtar!$A$4:$A$3181,0),6)</f>
        <v>Szentesi</v>
      </c>
      <c r="G1880">
        <v>1</v>
      </c>
      <c r="I1880">
        <v>60.27</v>
      </c>
      <c r="J1880">
        <v>387</v>
      </c>
      <c r="K1880">
        <v>109</v>
      </c>
      <c r="L1880">
        <v>134</v>
      </c>
      <c r="M1880">
        <f t="shared" si="147"/>
        <v>243</v>
      </c>
      <c r="N1880">
        <v>67.88</v>
      </c>
      <c r="O1880">
        <v>8.74</v>
      </c>
      <c r="P1880">
        <v>100</v>
      </c>
      <c r="Q1880">
        <v>54.68</v>
      </c>
      <c r="R1880">
        <v>3.82</v>
      </c>
      <c r="S1880">
        <v>1.04</v>
      </c>
      <c r="T1880">
        <v>4.8600000000000003</v>
      </c>
      <c r="U1880">
        <v>687748897</v>
      </c>
      <c r="V1880">
        <v>825</v>
      </c>
      <c r="Z1880">
        <v>6.01</v>
      </c>
      <c r="AB1880">
        <v>107</v>
      </c>
      <c r="AC1880" s="38">
        <v>9.01</v>
      </c>
      <c r="AD1880" s="38">
        <v>-3</v>
      </c>
      <c r="AE1880" s="39"/>
      <c r="AF1880" s="38">
        <v>41</v>
      </c>
      <c r="AG1880" s="38">
        <v>44</v>
      </c>
      <c r="AH1880">
        <f t="shared" si="148"/>
        <v>85</v>
      </c>
      <c r="AI1880" s="40">
        <f t="shared" si="149"/>
        <v>34.979423868312757</v>
      </c>
    </row>
    <row r="1881" spans="1:35" ht="15">
      <c r="A1881" t="str">
        <f t="shared" si="145"/>
        <v>1041</v>
      </c>
      <c r="B1881" t="str">
        <f t="shared" si="146"/>
        <v>Nagyút</v>
      </c>
      <c r="C1881" t="s">
        <v>1879</v>
      </c>
      <c r="D1881" t="str">
        <f>INDEX(helysegnevtar!$A$4:$F$3181,MATCH(tidy!$B1881,helysegnevtar!$A$4:$A$3181,0),3)</f>
        <v>község</v>
      </c>
      <c r="E1881" t="str">
        <f>INDEX(helysegnevtar!$A$4:$F$3181,MATCH(tidy!$B1881,helysegnevtar!$A$4:$A$3181,0),4)</f>
        <v>Heves</v>
      </c>
      <c r="F1881" t="str">
        <f>INDEX(helysegnevtar!$A$4:$F$3181,MATCH(tidy!$B1881,helysegnevtar!$A$4:$A$3181,0),6)</f>
        <v>Füzesabonyi</v>
      </c>
      <c r="G1881">
        <v>5</v>
      </c>
      <c r="H1881">
        <v>0.88</v>
      </c>
      <c r="I1881">
        <v>68.430000000000007</v>
      </c>
      <c r="J1881">
        <v>732</v>
      </c>
      <c r="K1881">
        <v>212</v>
      </c>
      <c r="L1881">
        <v>231</v>
      </c>
      <c r="M1881">
        <f t="shared" si="147"/>
        <v>443</v>
      </c>
      <c r="N1881">
        <v>33.049999999999997</v>
      </c>
      <c r="O1881">
        <v>7.17</v>
      </c>
      <c r="P1881">
        <v>50</v>
      </c>
      <c r="Q1881">
        <v>18.940000000000001</v>
      </c>
      <c r="R1881">
        <v>2</v>
      </c>
      <c r="S1881">
        <v>4</v>
      </c>
      <c r="T1881">
        <v>6</v>
      </c>
      <c r="U1881">
        <v>1149966296</v>
      </c>
      <c r="V1881">
        <v>1683</v>
      </c>
      <c r="W1881">
        <v>11</v>
      </c>
      <c r="X1881">
        <v>3</v>
      </c>
      <c r="Z1881">
        <v>10.61</v>
      </c>
      <c r="AB1881">
        <v>183</v>
      </c>
      <c r="AC1881" s="38">
        <v>15.16</v>
      </c>
      <c r="AD1881" s="38">
        <v>-6.07</v>
      </c>
      <c r="AE1881" s="39">
        <v>0</v>
      </c>
      <c r="AF1881" s="38">
        <v>58</v>
      </c>
      <c r="AG1881" s="38">
        <v>94</v>
      </c>
      <c r="AH1881">
        <f t="shared" si="148"/>
        <v>152</v>
      </c>
      <c r="AI1881" s="40">
        <f t="shared" si="149"/>
        <v>34.311512415349888</v>
      </c>
    </row>
    <row r="1882" spans="1:35" ht="15">
      <c r="A1882" t="str">
        <f t="shared" si="145"/>
        <v>3378</v>
      </c>
      <c r="B1882" t="str">
        <f t="shared" si="146"/>
        <v>Nagyvarsány</v>
      </c>
      <c r="C1882" t="s">
        <v>1880</v>
      </c>
      <c r="D1882" t="str">
        <f>INDEX(helysegnevtar!$A$4:$F$3181,MATCH(tidy!$B1882,helysegnevtar!$A$4:$A$3181,0),3)</f>
        <v>község</v>
      </c>
      <c r="E1882" t="str">
        <f>INDEX(helysegnevtar!$A$4:$F$3181,MATCH(tidy!$B1882,helysegnevtar!$A$4:$A$3181,0),4)</f>
        <v>Szabolcs-Szatmár-Bereg</v>
      </c>
      <c r="F1882" t="str">
        <f>INDEX(helysegnevtar!$A$4:$F$3181,MATCH(tidy!$B1882,helysegnevtar!$A$4:$A$3181,0),6)</f>
        <v>Vásárosnaményi</v>
      </c>
      <c r="G1882">
        <v>25</v>
      </c>
      <c r="H1882">
        <v>0.23</v>
      </c>
      <c r="I1882">
        <v>53.93</v>
      </c>
      <c r="J1882">
        <v>1392</v>
      </c>
      <c r="K1882">
        <v>433</v>
      </c>
      <c r="L1882">
        <v>488</v>
      </c>
      <c r="M1882">
        <f t="shared" si="147"/>
        <v>921</v>
      </c>
      <c r="N1882">
        <v>55.79</v>
      </c>
      <c r="O1882">
        <v>15.75</v>
      </c>
      <c r="P1882">
        <v>74.47</v>
      </c>
      <c r="Q1882">
        <v>12.55</v>
      </c>
      <c r="S1882">
        <v>7.18</v>
      </c>
      <c r="T1882">
        <v>7.18</v>
      </c>
      <c r="U1882">
        <v>2689985544</v>
      </c>
      <c r="V1882">
        <v>4411</v>
      </c>
      <c r="W1882">
        <v>146</v>
      </c>
      <c r="X1882">
        <v>12</v>
      </c>
      <c r="Y1882">
        <v>8</v>
      </c>
      <c r="Z1882">
        <v>4.71</v>
      </c>
      <c r="AA1882">
        <v>5.36</v>
      </c>
      <c r="AB1882">
        <v>285</v>
      </c>
      <c r="AC1882" s="38">
        <v>6.27</v>
      </c>
      <c r="AD1882" s="38">
        <v>-3.14</v>
      </c>
      <c r="AE1882" s="39">
        <v>52.05</v>
      </c>
      <c r="AF1882" s="38">
        <v>94</v>
      </c>
      <c r="AG1882" s="38">
        <v>161</v>
      </c>
      <c r="AH1882">
        <f t="shared" si="148"/>
        <v>255</v>
      </c>
      <c r="AI1882" s="40">
        <f t="shared" si="149"/>
        <v>27.687296416938111</v>
      </c>
    </row>
    <row r="1883" spans="1:35" ht="15">
      <c r="A1883" t="str">
        <f t="shared" si="145"/>
        <v>1419</v>
      </c>
      <c r="B1883" t="str">
        <f t="shared" si="146"/>
        <v>Nagyváty</v>
      </c>
      <c r="C1883" t="s">
        <v>1881</v>
      </c>
      <c r="D1883" t="str">
        <f>INDEX(helysegnevtar!$A$4:$F$3181,MATCH(tidy!$B1883,helysegnevtar!$A$4:$A$3181,0),3)</f>
        <v>község</v>
      </c>
      <c r="E1883" t="str">
        <f>INDEX(helysegnevtar!$A$4:$F$3181,MATCH(tidy!$B1883,helysegnevtar!$A$4:$A$3181,0),4)</f>
        <v>Baranya</v>
      </c>
      <c r="F1883" t="str">
        <f>INDEX(helysegnevtar!$A$4:$F$3181,MATCH(tidy!$B1883,helysegnevtar!$A$4:$A$3181,0),6)</f>
        <v>Szigetvári</v>
      </c>
      <c r="G1883">
        <v>11</v>
      </c>
      <c r="H1883">
        <v>1.08</v>
      </c>
      <c r="I1883">
        <v>54.3</v>
      </c>
      <c r="J1883">
        <v>305</v>
      </c>
      <c r="K1883">
        <v>96</v>
      </c>
      <c r="L1883">
        <v>98</v>
      </c>
      <c r="M1883">
        <f t="shared" si="147"/>
        <v>194</v>
      </c>
      <c r="N1883">
        <v>30.75</v>
      </c>
      <c r="O1883">
        <v>6.2</v>
      </c>
      <c r="P1883">
        <v>56.25</v>
      </c>
      <c r="Q1883">
        <v>12.67</v>
      </c>
      <c r="R1883">
        <v>0.99</v>
      </c>
      <c r="S1883">
        <v>1.31</v>
      </c>
      <c r="T1883">
        <v>2.2999999999999998</v>
      </c>
      <c r="U1883">
        <v>400401140</v>
      </c>
      <c r="V1883">
        <v>718</v>
      </c>
      <c r="Z1883">
        <v>10.24</v>
      </c>
      <c r="AB1883">
        <v>98</v>
      </c>
      <c r="AC1883" s="38">
        <v>-51.19</v>
      </c>
      <c r="AD1883" s="38">
        <v>3.41</v>
      </c>
      <c r="AE1883" s="39"/>
      <c r="AF1883" s="38">
        <v>28</v>
      </c>
      <c r="AG1883" s="38">
        <v>36</v>
      </c>
      <c r="AH1883">
        <f t="shared" si="148"/>
        <v>64</v>
      </c>
      <c r="AI1883" s="40">
        <f t="shared" si="149"/>
        <v>32.989690721649481</v>
      </c>
    </row>
    <row r="1884" spans="1:35" ht="15">
      <c r="A1884" t="str">
        <f t="shared" si="145"/>
        <v>1919</v>
      </c>
      <c r="B1884" t="str">
        <f t="shared" si="146"/>
        <v>Nagyvázsony</v>
      </c>
      <c r="C1884" t="s">
        <v>1882</v>
      </c>
      <c r="D1884" t="str">
        <f>INDEX(helysegnevtar!$A$4:$F$3181,MATCH(tidy!$B1884,helysegnevtar!$A$4:$A$3181,0),3)</f>
        <v>község</v>
      </c>
      <c r="E1884" t="str">
        <f>INDEX(helysegnevtar!$A$4:$F$3181,MATCH(tidy!$B1884,helysegnevtar!$A$4:$A$3181,0),4)</f>
        <v>Veszprém</v>
      </c>
      <c r="F1884" t="str">
        <f>INDEX(helysegnevtar!$A$4:$F$3181,MATCH(tidy!$B1884,helysegnevtar!$A$4:$A$3181,0),6)</f>
        <v>Veszprémi</v>
      </c>
      <c r="G1884">
        <v>5</v>
      </c>
      <c r="H1884">
        <v>1.97</v>
      </c>
      <c r="I1884">
        <v>52.45</v>
      </c>
      <c r="J1884">
        <v>1789</v>
      </c>
      <c r="K1884">
        <v>558</v>
      </c>
      <c r="L1884">
        <v>595</v>
      </c>
      <c r="M1884">
        <f t="shared" si="147"/>
        <v>1153</v>
      </c>
      <c r="N1884">
        <v>27.94</v>
      </c>
      <c r="O1884">
        <v>21.45</v>
      </c>
      <c r="P1884">
        <v>40</v>
      </c>
      <c r="Q1884">
        <v>76.290000000000006</v>
      </c>
      <c r="R1884">
        <v>5.08</v>
      </c>
      <c r="S1884">
        <v>10.9</v>
      </c>
      <c r="T1884">
        <v>15.98</v>
      </c>
      <c r="U1884">
        <v>3661293959</v>
      </c>
      <c r="V1884">
        <v>3584</v>
      </c>
      <c r="W1884">
        <v>155</v>
      </c>
      <c r="Y1884">
        <v>5</v>
      </c>
      <c r="Z1884">
        <v>14.17</v>
      </c>
      <c r="AB1884">
        <v>311</v>
      </c>
      <c r="AC1884" s="38">
        <v>11.22</v>
      </c>
      <c r="AD1884" s="38">
        <v>-6.5</v>
      </c>
      <c r="AE1884" s="39">
        <v>30.32</v>
      </c>
      <c r="AF1884" s="38">
        <v>170</v>
      </c>
      <c r="AG1884" s="38">
        <v>182</v>
      </c>
      <c r="AH1884">
        <f t="shared" si="148"/>
        <v>352</v>
      </c>
      <c r="AI1884" s="40">
        <f t="shared" si="149"/>
        <v>30.529054640069386</v>
      </c>
    </row>
    <row r="1885" spans="1:35" ht="15">
      <c r="A1885" t="str">
        <f t="shared" si="145"/>
        <v>1645</v>
      </c>
      <c r="B1885" t="str">
        <f t="shared" si="146"/>
        <v>Nagyvejke</v>
      </c>
      <c r="C1885" t="s">
        <v>1883</v>
      </c>
      <c r="D1885" t="str">
        <f>INDEX(helysegnevtar!$A$4:$F$3181,MATCH(tidy!$B1885,helysegnevtar!$A$4:$A$3181,0),3)</f>
        <v>község</v>
      </c>
      <c r="E1885" t="str">
        <f>INDEX(helysegnevtar!$A$4:$F$3181,MATCH(tidy!$B1885,helysegnevtar!$A$4:$A$3181,0),4)</f>
        <v>Tolna</v>
      </c>
      <c r="F1885" t="str">
        <f>INDEX(helysegnevtar!$A$4:$F$3181,MATCH(tidy!$B1885,helysegnevtar!$A$4:$A$3181,0),6)</f>
        <v>Bonyhádi</v>
      </c>
      <c r="I1885">
        <v>63.33</v>
      </c>
      <c r="J1885">
        <v>151</v>
      </c>
      <c r="K1885">
        <v>35</v>
      </c>
      <c r="L1885">
        <v>53</v>
      </c>
      <c r="M1885">
        <f t="shared" si="147"/>
        <v>88</v>
      </c>
      <c r="N1885">
        <v>40.53</v>
      </c>
      <c r="O1885">
        <v>10.64</v>
      </c>
      <c r="P1885">
        <v>66.67</v>
      </c>
      <c r="Q1885">
        <v>7.77</v>
      </c>
      <c r="R1885">
        <v>1.32</v>
      </c>
      <c r="S1885">
        <v>1.97</v>
      </c>
      <c r="T1885">
        <v>3.29</v>
      </c>
      <c r="U1885">
        <v>178843192</v>
      </c>
      <c r="V1885">
        <v>364</v>
      </c>
      <c r="Z1885">
        <v>27.97</v>
      </c>
      <c r="AA1885">
        <v>8.6</v>
      </c>
      <c r="AB1885">
        <v>36</v>
      </c>
      <c r="AC1885" s="38">
        <v>6.99</v>
      </c>
      <c r="AD1885" s="38">
        <v>-6.99</v>
      </c>
      <c r="AE1885" s="39"/>
      <c r="AF1885" s="38">
        <v>19</v>
      </c>
      <c r="AG1885" s="38">
        <v>24</v>
      </c>
      <c r="AH1885">
        <f t="shared" si="148"/>
        <v>43</v>
      </c>
      <c r="AI1885" s="40">
        <f t="shared" si="149"/>
        <v>48.863636363636367</v>
      </c>
    </row>
    <row r="1886" spans="1:35" ht="15">
      <c r="A1886" t="str">
        <f t="shared" si="145"/>
        <v>2358</v>
      </c>
      <c r="B1886" t="str">
        <f t="shared" si="146"/>
        <v>Nagyveleg</v>
      </c>
      <c r="C1886" t="s">
        <v>1884</v>
      </c>
      <c r="D1886" t="str">
        <f>INDEX(helysegnevtar!$A$4:$F$3181,MATCH(tidy!$B1886,helysegnevtar!$A$4:$A$3181,0),3)</f>
        <v>község</v>
      </c>
      <c r="E1886" t="str">
        <f>INDEX(helysegnevtar!$A$4:$F$3181,MATCH(tidy!$B1886,helysegnevtar!$A$4:$A$3181,0),4)</f>
        <v>Fejér</v>
      </c>
      <c r="F1886" t="str">
        <f>INDEX(helysegnevtar!$A$4:$F$3181,MATCH(tidy!$B1886,helysegnevtar!$A$4:$A$3181,0),6)</f>
        <v>Móri</v>
      </c>
      <c r="G1886">
        <v>4</v>
      </c>
      <c r="H1886">
        <v>0.98</v>
      </c>
      <c r="I1886">
        <v>55.61</v>
      </c>
      <c r="J1886">
        <v>653</v>
      </c>
      <c r="K1886">
        <v>198</v>
      </c>
      <c r="L1886">
        <v>217</v>
      </c>
      <c r="M1886">
        <f t="shared" si="147"/>
        <v>415</v>
      </c>
      <c r="N1886">
        <v>39.979999999999997</v>
      </c>
      <c r="O1886">
        <v>10.88</v>
      </c>
      <c r="P1886">
        <v>33.33</v>
      </c>
      <c r="Q1886">
        <v>13.17</v>
      </c>
      <c r="R1886">
        <v>0.9</v>
      </c>
      <c r="S1886">
        <v>4.51</v>
      </c>
      <c r="T1886">
        <v>5.41</v>
      </c>
      <c r="U1886">
        <v>1530455419</v>
      </c>
      <c r="V1886">
        <v>1444</v>
      </c>
      <c r="Z1886">
        <v>3.15</v>
      </c>
      <c r="AB1886">
        <v>130</v>
      </c>
      <c r="AC1886" s="38">
        <v>4.72</v>
      </c>
      <c r="AD1886" s="38">
        <v>-1.57</v>
      </c>
      <c r="AE1886" s="39"/>
      <c r="AF1886" s="38">
        <v>46</v>
      </c>
      <c r="AG1886" s="38">
        <v>69</v>
      </c>
      <c r="AH1886">
        <f t="shared" si="148"/>
        <v>115</v>
      </c>
      <c r="AI1886" s="40">
        <f t="shared" si="149"/>
        <v>27.710843373493976</v>
      </c>
    </row>
    <row r="1887" spans="1:35" ht="15">
      <c r="A1887" t="str">
        <f t="shared" si="145"/>
        <v>2613</v>
      </c>
      <c r="B1887" t="str">
        <f t="shared" si="146"/>
        <v>Nagyvenyim</v>
      </c>
      <c r="C1887" t="s">
        <v>1885</v>
      </c>
      <c r="D1887" t="str">
        <f>INDEX(helysegnevtar!$A$4:$F$3181,MATCH(tidy!$B1887,helysegnevtar!$A$4:$A$3181,0),3)</f>
        <v>nagyközség</v>
      </c>
      <c r="E1887" t="str">
        <f>INDEX(helysegnevtar!$A$4:$F$3181,MATCH(tidy!$B1887,helysegnevtar!$A$4:$A$3181,0),4)</f>
        <v>Fejér</v>
      </c>
      <c r="F1887" t="str">
        <f>INDEX(helysegnevtar!$A$4:$F$3181,MATCH(tidy!$B1887,helysegnevtar!$A$4:$A$3181,0),6)</f>
        <v>Dunaújvárosi</v>
      </c>
      <c r="G1887">
        <v>6</v>
      </c>
      <c r="H1887">
        <v>2.9</v>
      </c>
      <c r="I1887">
        <v>50.91</v>
      </c>
      <c r="J1887">
        <v>4263</v>
      </c>
      <c r="K1887">
        <v>1318</v>
      </c>
      <c r="L1887">
        <v>1384</v>
      </c>
      <c r="M1887">
        <f t="shared" si="147"/>
        <v>2702</v>
      </c>
      <c r="N1887">
        <v>44.28</v>
      </c>
      <c r="O1887">
        <v>28.24</v>
      </c>
      <c r="P1887">
        <v>54.55</v>
      </c>
      <c r="Q1887">
        <v>43.68</v>
      </c>
      <c r="R1887">
        <v>8.57</v>
      </c>
      <c r="S1887">
        <v>20.399999999999999</v>
      </c>
      <c r="T1887">
        <v>28.97</v>
      </c>
      <c r="U1887">
        <v>11698604693</v>
      </c>
      <c r="V1887">
        <v>10461</v>
      </c>
      <c r="W1887">
        <v>209</v>
      </c>
      <c r="X1887">
        <v>5</v>
      </c>
      <c r="Y1887">
        <v>6</v>
      </c>
      <c r="Z1887">
        <v>8.1</v>
      </c>
      <c r="AA1887">
        <v>2.46</v>
      </c>
      <c r="AB1887">
        <v>981</v>
      </c>
      <c r="AC1887" s="38">
        <v>-5</v>
      </c>
      <c r="AD1887" s="38">
        <v>-6.91</v>
      </c>
      <c r="AE1887" s="39">
        <v>32.54</v>
      </c>
      <c r="AF1887" s="38">
        <v>399</v>
      </c>
      <c r="AG1887" s="38">
        <v>451</v>
      </c>
      <c r="AH1887">
        <f t="shared" si="148"/>
        <v>850</v>
      </c>
      <c r="AI1887" s="40">
        <f t="shared" si="149"/>
        <v>31.458179126572912</v>
      </c>
    </row>
    <row r="1888" spans="1:35" ht="15">
      <c r="A1888" t="str">
        <f t="shared" si="145"/>
        <v>2828</v>
      </c>
      <c r="B1888" t="str">
        <f t="shared" si="146"/>
        <v>Nagyvisnyó</v>
      </c>
      <c r="C1888" t="s">
        <v>1886</v>
      </c>
      <c r="D1888" t="str">
        <f>INDEX(helysegnevtar!$A$4:$F$3181,MATCH(tidy!$B1888,helysegnevtar!$A$4:$A$3181,0),3)</f>
        <v>község</v>
      </c>
      <c r="E1888" t="str">
        <f>INDEX(helysegnevtar!$A$4:$F$3181,MATCH(tidy!$B1888,helysegnevtar!$A$4:$A$3181,0),4)</f>
        <v>Heves</v>
      </c>
      <c r="F1888" t="str">
        <f>INDEX(helysegnevtar!$A$4:$F$3181,MATCH(tidy!$B1888,helysegnevtar!$A$4:$A$3181,0),6)</f>
        <v>Bélapátfalvai</v>
      </c>
      <c r="G1888">
        <v>14</v>
      </c>
      <c r="H1888">
        <v>1.42</v>
      </c>
      <c r="I1888">
        <v>60.82</v>
      </c>
      <c r="J1888">
        <v>918</v>
      </c>
      <c r="K1888">
        <v>265</v>
      </c>
      <c r="L1888">
        <v>313</v>
      </c>
      <c r="M1888">
        <f t="shared" si="147"/>
        <v>578</v>
      </c>
      <c r="N1888">
        <v>36.119999999999997</v>
      </c>
      <c r="O1888">
        <v>9.86</v>
      </c>
      <c r="P1888">
        <v>33.33</v>
      </c>
      <c r="Q1888">
        <v>43.02</v>
      </c>
      <c r="R1888">
        <v>0.22</v>
      </c>
      <c r="S1888">
        <v>6.64</v>
      </c>
      <c r="T1888">
        <v>6.86</v>
      </c>
      <c r="U1888">
        <v>1541846020</v>
      </c>
      <c r="V1888">
        <v>2700</v>
      </c>
      <c r="W1888">
        <v>12</v>
      </c>
      <c r="Z1888">
        <v>4.78</v>
      </c>
      <c r="AA1888">
        <v>7.46</v>
      </c>
      <c r="AB1888">
        <v>241</v>
      </c>
      <c r="AC1888" s="38">
        <v>-16.72</v>
      </c>
      <c r="AD1888" s="38">
        <v>-14.33</v>
      </c>
      <c r="AE1888" s="39">
        <v>8.33</v>
      </c>
      <c r="AF1888" s="38">
        <v>92</v>
      </c>
      <c r="AG1888" s="38">
        <v>146</v>
      </c>
      <c r="AH1888">
        <f t="shared" si="148"/>
        <v>238</v>
      </c>
      <c r="AI1888" s="40">
        <f t="shared" si="149"/>
        <v>41.17647058823529</v>
      </c>
    </row>
    <row r="1889" spans="1:35" ht="15">
      <c r="A1889" t="str">
        <f t="shared" si="145"/>
        <v>279</v>
      </c>
      <c r="B1889" t="str">
        <f t="shared" si="146"/>
        <v>Nak</v>
      </c>
      <c r="C1889" t="s">
        <v>1887</v>
      </c>
      <c r="D1889" t="str">
        <f>INDEX(helysegnevtar!$A$4:$F$3181,MATCH(tidy!$B1889,helysegnevtar!$A$4:$A$3181,0),3)</f>
        <v>község</v>
      </c>
      <c r="E1889" t="str">
        <f>INDEX(helysegnevtar!$A$4:$F$3181,MATCH(tidy!$B1889,helysegnevtar!$A$4:$A$3181,0),4)</f>
        <v>Tolna</v>
      </c>
      <c r="F1889" t="str">
        <f>INDEX(helysegnevtar!$A$4:$F$3181,MATCH(tidy!$B1889,helysegnevtar!$A$4:$A$3181,0),6)</f>
        <v>Dombóvári</v>
      </c>
      <c r="G1889">
        <v>15</v>
      </c>
      <c r="H1889">
        <v>4.58</v>
      </c>
      <c r="I1889">
        <v>50.32</v>
      </c>
      <c r="J1889">
        <v>508</v>
      </c>
      <c r="K1889">
        <v>152</v>
      </c>
      <c r="L1889">
        <v>183</v>
      </c>
      <c r="M1889">
        <f t="shared" si="147"/>
        <v>335</v>
      </c>
      <c r="N1889">
        <v>84.93</v>
      </c>
      <c r="O1889">
        <v>7.94</v>
      </c>
      <c r="P1889">
        <v>72</v>
      </c>
      <c r="Q1889">
        <v>27.78</v>
      </c>
      <c r="R1889">
        <v>0.57999999999999996</v>
      </c>
      <c r="S1889">
        <v>5</v>
      </c>
      <c r="T1889">
        <v>5.58</v>
      </c>
      <c r="U1889">
        <v>671322424</v>
      </c>
      <c r="V1889">
        <v>1198</v>
      </c>
      <c r="Z1889">
        <v>14.57</v>
      </c>
      <c r="AB1889">
        <v>178</v>
      </c>
      <c r="AC1889" s="38">
        <v>-20.81</v>
      </c>
      <c r="AD1889" s="38">
        <v>-12.49</v>
      </c>
      <c r="AE1889" s="39"/>
      <c r="AF1889" s="38">
        <v>43</v>
      </c>
      <c r="AG1889" s="38">
        <v>59</v>
      </c>
      <c r="AH1889">
        <f t="shared" si="148"/>
        <v>102</v>
      </c>
      <c r="AI1889" s="40">
        <f t="shared" si="149"/>
        <v>30.447761194029848</v>
      </c>
    </row>
    <row r="1890" spans="1:35" ht="15">
      <c r="A1890" t="str">
        <f t="shared" si="145"/>
        <v>842</v>
      </c>
      <c r="B1890" t="str">
        <f t="shared" si="146"/>
        <v>Napkor</v>
      </c>
      <c r="C1890" t="s">
        <v>1888</v>
      </c>
      <c r="D1890" t="str">
        <f>INDEX(helysegnevtar!$A$4:$F$3181,MATCH(tidy!$B1890,helysegnevtar!$A$4:$A$3181,0),3)</f>
        <v>nagyközség</v>
      </c>
      <c r="E1890" t="str">
        <f>INDEX(helysegnevtar!$A$4:$F$3181,MATCH(tidy!$B1890,helysegnevtar!$A$4:$A$3181,0),4)</f>
        <v>Szabolcs-Szatmár-Bereg</v>
      </c>
      <c r="F1890" t="str">
        <f>INDEX(helysegnevtar!$A$4:$F$3181,MATCH(tidy!$B1890,helysegnevtar!$A$4:$A$3181,0),6)</f>
        <v>Nyíregyházi</v>
      </c>
      <c r="G1890">
        <v>53</v>
      </c>
      <c r="H1890">
        <v>1.66</v>
      </c>
      <c r="I1890">
        <v>47.4</v>
      </c>
      <c r="J1890">
        <v>3860</v>
      </c>
      <c r="K1890">
        <v>1257</v>
      </c>
      <c r="L1890">
        <v>1347</v>
      </c>
      <c r="M1890">
        <f t="shared" si="147"/>
        <v>2604</v>
      </c>
      <c r="N1890">
        <v>21.27</v>
      </c>
      <c r="O1890">
        <v>16.14</v>
      </c>
      <c r="P1890">
        <v>54.68</v>
      </c>
      <c r="Q1890">
        <v>37.35</v>
      </c>
      <c r="R1890">
        <v>5.6</v>
      </c>
      <c r="S1890">
        <v>13.57</v>
      </c>
      <c r="T1890">
        <v>19.170000000000002</v>
      </c>
      <c r="U1890">
        <v>6685023843</v>
      </c>
      <c r="V1890">
        <v>9988</v>
      </c>
      <c r="W1890">
        <v>198</v>
      </c>
      <c r="X1890">
        <v>5</v>
      </c>
      <c r="Y1890">
        <v>6</v>
      </c>
      <c r="Z1890">
        <v>9.18</v>
      </c>
      <c r="AA1890">
        <v>6.74</v>
      </c>
      <c r="AB1890">
        <v>846</v>
      </c>
      <c r="AC1890" s="38">
        <v>14.19</v>
      </c>
      <c r="AD1890" s="38">
        <v>1.1100000000000001</v>
      </c>
      <c r="AE1890" s="39">
        <v>8.59</v>
      </c>
      <c r="AF1890" s="38">
        <v>225</v>
      </c>
      <c r="AG1890" s="38">
        <v>399</v>
      </c>
      <c r="AH1890">
        <f t="shared" si="148"/>
        <v>624</v>
      </c>
      <c r="AI1890" s="40">
        <f t="shared" si="149"/>
        <v>23.963133640552993</v>
      </c>
    </row>
    <row r="1891" spans="1:35" ht="15">
      <c r="A1891" t="str">
        <f t="shared" si="145"/>
        <v>1736</v>
      </c>
      <c r="B1891" t="str">
        <f t="shared" si="146"/>
        <v>Nárai</v>
      </c>
      <c r="C1891" t="s">
        <v>1889</v>
      </c>
      <c r="D1891" t="str">
        <f>INDEX(helysegnevtar!$A$4:$F$3181,MATCH(tidy!$B1891,helysegnevtar!$A$4:$A$3181,0),3)</f>
        <v>község</v>
      </c>
      <c r="E1891" t="str">
        <f>INDEX(helysegnevtar!$A$4:$F$3181,MATCH(tidy!$B1891,helysegnevtar!$A$4:$A$3181,0),4)</f>
        <v>Vas</v>
      </c>
      <c r="F1891" t="str">
        <f>INDEX(helysegnevtar!$A$4:$F$3181,MATCH(tidy!$B1891,helysegnevtar!$A$4:$A$3181,0),6)</f>
        <v>Szombathelyi</v>
      </c>
      <c r="G1891">
        <v>1</v>
      </c>
      <c r="H1891">
        <v>0.33</v>
      </c>
      <c r="I1891">
        <v>55.48</v>
      </c>
      <c r="J1891">
        <v>1544</v>
      </c>
      <c r="K1891">
        <v>478</v>
      </c>
      <c r="L1891">
        <v>507</v>
      </c>
      <c r="M1891">
        <f t="shared" si="147"/>
        <v>985</v>
      </c>
      <c r="N1891">
        <v>12.49</v>
      </c>
      <c r="O1891">
        <v>28.48</v>
      </c>
      <c r="P1891">
        <v>54.55</v>
      </c>
      <c r="Q1891">
        <v>15.99</v>
      </c>
      <c r="R1891">
        <v>0.77</v>
      </c>
      <c r="S1891">
        <v>4.68</v>
      </c>
      <c r="T1891">
        <v>5.45</v>
      </c>
      <c r="U1891">
        <v>3211916143</v>
      </c>
      <c r="V1891">
        <v>3153</v>
      </c>
      <c r="W1891">
        <v>29</v>
      </c>
      <c r="Z1891">
        <v>6.02</v>
      </c>
      <c r="AB1891">
        <v>218</v>
      </c>
      <c r="AC1891" s="38">
        <v>1.34</v>
      </c>
      <c r="AD1891" s="38">
        <v>0</v>
      </c>
      <c r="AE1891" s="39">
        <v>17.239999999999998</v>
      </c>
      <c r="AF1891" s="38">
        <v>92</v>
      </c>
      <c r="AG1891" s="38">
        <v>125</v>
      </c>
      <c r="AH1891">
        <f t="shared" si="148"/>
        <v>217</v>
      </c>
      <c r="AI1891" s="40">
        <f t="shared" si="149"/>
        <v>22.030456852791875</v>
      </c>
    </row>
    <row r="1892" spans="1:35" ht="15">
      <c r="A1892" t="str">
        <f t="shared" si="145"/>
        <v>204</v>
      </c>
      <c r="B1892" t="str">
        <f t="shared" si="146"/>
        <v>Narda</v>
      </c>
      <c r="C1892" t="s">
        <v>1890</v>
      </c>
      <c r="D1892" t="str">
        <f>INDEX(helysegnevtar!$A$4:$F$3181,MATCH(tidy!$B1892,helysegnevtar!$A$4:$A$3181,0),3)</f>
        <v>község</v>
      </c>
      <c r="E1892" t="str">
        <f>INDEX(helysegnevtar!$A$4:$F$3181,MATCH(tidy!$B1892,helysegnevtar!$A$4:$A$3181,0),4)</f>
        <v>Vas</v>
      </c>
      <c r="F1892" t="str">
        <f>INDEX(helysegnevtar!$A$4:$F$3181,MATCH(tidy!$B1892,helysegnevtar!$A$4:$A$3181,0),6)</f>
        <v>Szombathelyi</v>
      </c>
      <c r="I1892">
        <v>55.02</v>
      </c>
      <c r="J1892">
        <v>486</v>
      </c>
      <c r="K1892">
        <v>151</v>
      </c>
      <c r="L1892">
        <v>161</v>
      </c>
      <c r="M1892">
        <f t="shared" si="147"/>
        <v>312</v>
      </c>
      <c r="N1892">
        <v>14.28</v>
      </c>
      <c r="O1892">
        <v>20.86</v>
      </c>
      <c r="P1892">
        <v>55.56</v>
      </c>
      <c r="Q1892">
        <v>10.35</v>
      </c>
      <c r="R1892">
        <v>3.19</v>
      </c>
      <c r="S1892">
        <v>1.02</v>
      </c>
      <c r="T1892">
        <v>4.21</v>
      </c>
      <c r="U1892">
        <v>845389542</v>
      </c>
      <c r="V1892">
        <v>1198</v>
      </c>
      <c r="Z1892">
        <v>18.04</v>
      </c>
      <c r="AB1892">
        <v>96</v>
      </c>
      <c r="AC1892" s="38">
        <v>20.04</v>
      </c>
      <c r="AD1892" s="38">
        <v>0</v>
      </c>
      <c r="AE1892" s="39"/>
      <c r="AF1892" s="38">
        <v>37</v>
      </c>
      <c r="AG1892" s="38">
        <v>63</v>
      </c>
      <c r="AH1892">
        <f t="shared" si="148"/>
        <v>100</v>
      </c>
      <c r="AI1892" s="40">
        <f t="shared" si="149"/>
        <v>32.051282051282051</v>
      </c>
    </row>
    <row r="1893" spans="1:35" ht="15">
      <c r="A1893" t="str">
        <f t="shared" si="145"/>
        <v>2016</v>
      </c>
      <c r="B1893" t="str">
        <f t="shared" si="146"/>
        <v>Naszály</v>
      </c>
      <c r="C1893" t="s">
        <v>1891</v>
      </c>
      <c r="D1893" t="str">
        <f>INDEX(helysegnevtar!$A$4:$F$3181,MATCH(tidy!$B1893,helysegnevtar!$A$4:$A$3181,0),3)</f>
        <v>község</v>
      </c>
      <c r="E1893" t="str">
        <f>INDEX(helysegnevtar!$A$4:$F$3181,MATCH(tidy!$B1893,helysegnevtar!$A$4:$A$3181,0),4)</f>
        <v>Komárom-Esztergom</v>
      </c>
      <c r="F1893" t="str">
        <f>INDEX(helysegnevtar!$A$4:$F$3181,MATCH(tidy!$B1893,helysegnevtar!$A$4:$A$3181,0),6)</f>
        <v>Tatai</v>
      </c>
      <c r="G1893">
        <v>7</v>
      </c>
      <c r="H1893">
        <v>0.46</v>
      </c>
      <c r="I1893">
        <v>51.08</v>
      </c>
      <c r="J1893">
        <v>2484</v>
      </c>
      <c r="K1893">
        <v>816</v>
      </c>
      <c r="L1893">
        <v>811</v>
      </c>
      <c r="M1893">
        <f t="shared" si="147"/>
        <v>1627</v>
      </c>
      <c r="N1893">
        <v>22</v>
      </c>
      <c r="O1893">
        <v>16.23</v>
      </c>
      <c r="P1893">
        <v>44.44</v>
      </c>
      <c r="Q1893">
        <v>30.22</v>
      </c>
      <c r="R1893">
        <v>1.66</v>
      </c>
      <c r="S1893">
        <v>11.11</v>
      </c>
      <c r="T1893">
        <v>12.77</v>
      </c>
      <c r="U1893">
        <v>6158754378</v>
      </c>
      <c r="V1893">
        <v>4880</v>
      </c>
      <c r="W1893">
        <v>168</v>
      </c>
      <c r="X1893">
        <v>5</v>
      </c>
      <c r="Y1893">
        <v>5</v>
      </c>
      <c r="Z1893">
        <v>6.78</v>
      </c>
      <c r="AB1893">
        <v>434</v>
      </c>
      <c r="AC1893" s="38">
        <v>11.86</v>
      </c>
      <c r="AD1893" s="38">
        <v>-1.69</v>
      </c>
      <c r="AE1893" s="39">
        <v>11.31</v>
      </c>
      <c r="AF1893" s="38">
        <v>179</v>
      </c>
      <c r="AG1893" s="38">
        <v>251</v>
      </c>
      <c r="AH1893">
        <f t="shared" si="148"/>
        <v>430</v>
      </c>
      <c r="AI1893" s="40">
        <f t="shared" si="149"/>
        <v>26.429010448678547</v>
      </c>
    </row>
    <row r="1894" spans="1:35" ht="15">
      <c r="A1894" t="str">
        <f t="shared" si="145"/>
        <v>2415</v>
      </c>
      <c r="B1894" t="str">
        <f t="shared" si="146"/>
        <v>Négyes</v>
      </c>
      <c r="C1894" t="s">
        <v>1892</v>
      </c>
      <c r="D1894" t="str">
        <f>INDEX(helysegnevtar!$A$4:$F$3181,MATCH(tidy!$B1894,helysegnevtar!$A$4:$A$3181,0),3)</f>
        <v>község</v>
      </c>
      <c r="E1894" t="str">
        <f>INDEX(helysegnevtar!$A$4:$F$3181,MATCH(tidy!$B1894,helysegnevtar!$A$4:$A$3181,0),4)</f>
        <v>Borsod-Abaúj-Zemplén</v>
      </c>
      <c r="F1894" t="str">
        <f>INDEX(helysegnevtar!$A$4:$F$3181,MATCH(tidy!$B1894,helysegnevtar!$A$4:$A$3181,0),6)</f>
        <v>Mezőkövesdi</v>
      </c>
      <c r="G1894">
        <v>12</v>
      </c>
      <c r="I1894">
        <v>61.04</v>
      </c>
      <c r="J1894">
        <v>281</v>
      </c>
      <c r="K1894">
        <v>80</v>
      </c>
      <c r="L1894">
        <v>94</v>
      </c>
      <c r="M1894">
        <f t="shared" si="147"/>
        <v>174</v>
      </c>
      <c r="N1894">
        <v>54.12</v>
      </c>
      <c r="O1894">
        <v>18.18</v>
      </c>
      <c r="P1894">
        <v>50</v>
      </c>
      <c r="Q1894">
        <v>17.32</v>
      </c>
      <c r="S1894">
        <v>4.7699999999999996</v>
      </c>
      <c r="T1894">
        <v>4.7699999999999996</v>
      </c>
      <c r="U1894">
        <v>432754345</v>
      </c>
      <c r="V1894">
        <v>735</v>
      </c>
      <c r="Z1894">
        <v>28.34</v>
      </c>
      <c r="AA1894">
        <v>15.07</v>
      </c>
      <c r="AB1894">
        <v>63</v>
      </c>
      <c r="AC1894" s="38">
        <v>-32.39</v>
      </c>
      <c r="AD1894" s="38">
        <v>-28.34</v>
      </c>
      <c r="AE1894" s="39"/>
      <c r="AF1894" s="38">
        <v>31</v>
      </c>
      <c r="AG1894" s="38">
        <v>39</v>
      </c>
      <c r="AH1894">
        <f t="shared" si="148"/>
        <v>70</v>
      </c>
      <c r="AI1894" s="40">
        <f t="shared" si="149"/>
        <v>40.229885057471265</v>
      </c>
    </row>
    <row r="1895" spans="1:35" ht="15">
      <c r="A1895" t="str">
        <f t="shared" si="145"/>
        <v>2803</v>
      </c>
      <c r="B1895" t="str">
        <f t="shared" si="146"/>
        <v>Nekézseny</v>
      </c>
      <c r="C1895" t="s">
        <v>1893</v>
      </c>
      <c r="D1895" t="str">
        <f>INDEX(helysegnevtar!$A$4:$F$3181,MATCH(tidy!$B1895,helysegnevtar!$A$4:$A$3181,0),3)</f>
        <v>község</v>
      </c>
      <c r="E1895" t="str">
        <f>INDEX(helysegnevtar!$A$4:$F$3181,MATCH(tidy!$B1895,helysegnevtar!$A$4:$A$3181,0),4)</f>
        <v>Borsod-Abaúj-Zemplén</v>
      </c>
      <c r="F1895" t="str">
        <f>INDEX(helysegnevtar!$A$4:$F$3181,MATCH(tidy!$B1895,helysegnevtar!$A$4:$A$3181,0),6)</f>
        <v>Ózdi</v>
      </c>
      <c r="G1895">
        <v>16</v>
      </c>
      <c r="H1895">
        <v>0.99</v>
      </c>
      <c r="I1895">
        <v>49.28</v>
      </c>
      <c r="J1895">
        <v>649</v>
      </c>
      <c r="K1895">
        <v>205</v>
      </c>
      <c r="L1895">
        <v>225</v>
      </c>
      <c r="M1895">
        <f t="shared" si="147"/>
        <v>430</v>
      </c>
      <c r="N1895">
        <v>49.18</v>
      </c>
      <c r="O1895">
        <v>12.58</v>
      </c>
      <c r="P1895">
        <v>68.42</v>
      </c>
      <c r="Q1895">
        <v>14.1</v>
      </c>
      <c r="R1895">
        <v>2.35</v>
      </c>
      <c r="S1895">
        <v>3.62</v>
      </c>
      <c r="T1895">
        <v>5.97</v>
      </c>
      <c r="U1895">
        <v>1301130970</v>
      </c>
      <c r="V1895">
        <v>1868</v>
      </c>
      <c r="Z1895">
        <v>3.12</v>
      </c>
      <c r="AB1895">
        <v>134</v>
      </c>
      <c r="AC1895" s="38">
        <v>15.61</v>
      </c>
      <c r="AD1895" s="38">
        <v>-12.49</v>
      </c>
      <c r="AE1895" s="39"/>
      <c r="AF1895" s="38">
        <v>56</v>
      </c>
      <c r="AG1895" s="38">
        <v>88</v>
      </c>
      <c r="AH1895">
        <f t="shared" si="148"/>
        <v>144</v>
      </c>
      <c r="AI1895" s="40">
        <f t="shared" si="149"/>
        <v>33.488372093023258</v>
      </c>
    </row>
    <row r="1896" spans="1:35" ht="15">
      <c r="A1896" t="str">
        <f t="shared" si="145"/>
        <v>616</v>
      </c>
      <c r="B1896" t="str">
        <f t="shared" si="146"/>
        <v>Nemesapáti</v>
      </c>
      <c r="C1896" t="s">
        <v>1894</v>
      </c>
      <c r="D1896" t="str">
        <f>INDEX(helysegnevtar!$A$4:$F$3181,MATCH(tidy!$B1896,helysegnevtar!$A$4:$A$3181,0),3)</f>
        <v>község</v>
      </c>
      <c r="E1896" t="str">
        <f>INDEX(helysegnevtar!$A$4:$F$3181,MATCH(tidy!$B1896,helysegnevtar!$A$4:$A$3181,0),4)</f>
        <v>Zala</v>
      </c>
      <c r="F1896" t="str">
        <f>INDEX(helysegnevtar!$A$4:$F$3181,MATCH(tidy!$B1896,helysegnevtar!$A$4:$A$3181,0),6)</f>
        <v>Zalaegerszegi</v>
      </c>
      <c r="G1896">
        <v>5</v>
      </c>
      <c r="H1896">
        <v>6.35</v>
      </c>
      <c r="I1896">
        <v>44.21</v>
      </c>
      <c r="J1896">
        <v>516</v>
      </c>
      <c r="K1896">
        <v>163</v>
      </c>
      <c r="L1896">
        <v>189</v>
      </c>
      <c r="M1896">
        <f t="shared" si="147"/>
        <v>352</v>
      </c>
      <c r="N1896">
        <v>17.22</v>
      </c>
      <c r="O1896">
        <v>14.29</v>
      </c>
      <c r="P1896">
        <v>36.36</v>
      </c>
      <c r="Q1896">
        <v>10.37</v>
      </c>
      <c r="R1896">
        <v>28</v>
      </c>
      <c r="S1896">
        <v>4</v>
      </c>
      <c r="T1896">
        <v>32</v>
      </c>
      <c r="U1896">
        <v>965534580</v>
      </c>
      <c r="V1896">
        <v>926</v>
      </c>
      <c r="W1896">
        <v>60</v>
      </c>
      <c r="X1896">
        <v>3</v>
      </c>
      <c r="Y1896">
        <v>5</v>
      </c>
      <c r="Z1896">
        <v>8.1300000000000008</v>
      </c>
      <c r="AB1896">
        <v>120</v>
      </c>
      <c r="AC1896" s="38">
        <v>34.549999999999997</v>
      </c>
      <c r="AD1896" s="38">
        <v>-4.07</v>
      </c>
      <c r="AE1896" s="39">
        <v>66.67</v>
      </c>
      <c r="AF1896" s="38">
        <v>26</v>
      </c>
      <c r="AG1896" s="38">
        <v>51</v>
      </c>
      <c r="AH1896">
        <f t="shared" si="148"/>
        <v>77</v>
      </c>
      <c r="AI1896" s="40">
        <f t="shared" si="149"/>
        <v>21.875</v>
      </c>
    </row>
    <row r="1897" spans="1:35" ht="15">
      <c r="A1897" t="str">
        <f t="shared" si="145"/>
        <v>524</v>
      </c>
      <c r="B1897" t="str">
        <f t="shared" si="146"/>
        <v>Nemesbikk</v>
      </c>
      <c r="C1897" t="s">
        <v>1895</v>
      </c>
      <c r="D1897" t="str">
        <f>INDEX(helysegnevtar!$A$4:$F$3181,MATCH(tidy!$B1897,helysegnevtar!$A$4:$A$3181,0),3)</f>
        <v>község</v>
      </c>
      <c r="E1897" t="str">
        <f>INDEX(helysegnevtar!$A$4:$F$3181,MATCH(tidy!$B1897,helysegnevtar!$A$4:$A$3181,0),4)</f>
        <v>Borsod-Abaúj-Zemplén</v>
      </c>
      <c r="F1897" t="str">
        <f>INDEX(helysegnevtar!$A$4:$F$3181,MATCH(tidy!$B1897,helysegnevtar!$A$4:$A$3181,0),6)</f>
        <v>Tiszaújvárosi</v>
      </c>
      <c r="G1897">
        <v>14</v>
      </c>
      <c r="H1897">
        <v>4.0999999999999996</v>
      </c>
      <c r="I1897">
        <v>64.8</v>
      </c>
      <c r="J1897">
        <v>915</v>
      </c>
      <c r="K1897">
        <v>271</v>
      </c>
      <c r="L1897">
        <v>287</v>
      </c>
      <c r="M1897">
        <f t="shared" si="147"/>
        <v>558</v>
      </c>
      <c r="N1897">
        <v>36.1</v>
      </c>
      <c r="O1897">
        <v>9.11</v>
      </c>
      <c r="P1897">
        <v>57.69</v>
      </c>
      <c r="Q1897">
        <v>24.1</v>
      </c>
      <c r="R1897">
        <v>3.96</v>
      </c>
      <c r="S1897">
        <v>5.91</v>
      </c>
      <c r="T1897">
        <v>9.8699999999999992</v>
      </c>
      <c r="U1897">
        <v>1544268933</v>
      </c>
      <c r="V1897">
        <v>2360</v>
      </c>
      <c r="Z1897">
        <v>9.9499999999999993</v>
      </c>
      <c r="AA1897">
        <v>22.91</v>
      </c>
      <c r="AB1897">
        <v>269</v>
      </c>
      <c r="AC1897" s="38">
        <v>23.22</v>
      </c>
      <c r="AD1897" s="38">
        <v>-14.37</v>
      </c>
      <c r="AE1897" s="39"/>
      <c r="AF1897" s="38">
        <v>65</v>
      </c>
      <c r="AG1897" s="38">
        <v>117</v>
      </c>
      <c r="AH1897">
        <f t="shared" si="148"/>
        <v>182</v>
      </c>
      <c r="AI1897" s="40">
        <f t="shared" si="149"/>
        <v>32.616487455197138</v>
      </c>
    </row>
    <row r="1898" spans="1:35" ht="15">
      <c r="A1898" t="str">
        <f t="shared" si="145"/>
        <v>2711</v>
      </c>
      <c r="B1898" t="str">
        <f t="shared" si="146"/>
        <v>Nemesborzova</v>
      </c>
      <c r="C1898" t="s">
        <v>1896</v>
      </c>
      <c r="D1898" t="str">
        <f>INDEX(helysegnevtar!$A$4:$F$3181,MATCH(tidy!$B1898,helysegnevtar!$A$4:$A$3181,0),3)</f>
        <v>község</v>
      </c>
      <c r="E1898" t="str">
        <f>INDEX(helysegnevtar!$A$4:$F$3181,MATCH(tidy!$B1898,helysegnevtar!$A$4:$A$3181,0),4)</f>
        <v>Szabolcs-Szatmár-Bereg</v>
      </c>
      <c r="F1898" t="str">
        <f>INDEX(helysegnevtar!$A$4:$F$3181,MATCH(tidy!$B1898,helysegnevtar!$A$4:$A$3181,0),6)</f>
        <v>Fehérgyarmati</v>
      </c>
      <c r="G1898">
        <v>8</v>
      </c>
      <c r="I1898">
        <v>68.66</v>
      </c>
      <c r="J1898">
        <v>118</v>
      </c>
      <c r="K1898">
        <v>30</v>
      </c>
      <c r="L1898">
        <v>41</v>
      </c>
      <c r="M1898">
        <f t="shared" si="147"/>
        <v>71</v>
      </c>
      <c r="N1898">
        <v>80.010000000000005</v>
      </c>
      <c r="O1898">
        <v>25</v>
      </c>
      <c r="P1898">
        <v>100</v>
      </c>
      <c r="Q1898">
        <v>2.2000000000000002</v>
      </c>
      <c r="S1898">
        <v>0.16</v>
      </c>
      <c r="T1898">
        <v>0.16</v>
      </c>
      <c r="U1898">
        <v>129856495</v>
      </c>
      <c r="V1898">
        <v>299</v>
      </c>
      <c r="AB1898">
        <v>24</v>
      </c>
      <c r="AC1898" s="38">
        <v>165.85</v>
      </c>
      <c r="AD1898" s="38">
        <v>9.76</v>
      </c>
      <c r="AE1898" s="39"/>
      <c r="AF1898" s="38">
        <v>16</v>
      </c>
      <c r="AG1898" s="38">
        <v>17</v>
      </c>
      <c r="AH1898">
        <f t="shared" si="148"/>
        <v>33</v>
      </c>
      <c r="AI1898" s="40">
        <f t="shared" si="149"/>
        <v>46.478873239436616</v>
      </c>
    </row>
    <row r="1899" spans="1:35" ht="15">
      <c r="A1899" t="str">
        <f t="shared" si="145"/>
        <v>2450</v>
      </c>
      <c r="B1899" t="str">
        <f t="shared" si="146"/>
        <v>Nemesbőd</v>
      </c>
      <c r="C1899" t="s">
        <v>1897</v>
      </c>
      <c r="D1899" t="str">
        <f>INDEX(helysegnevtar!$A$4:$F$3181,MATCH(tidy!$B1899,helysegnevtar!$A$4:$A$3181,0),3)</f>
        <v>község</v>
      </c>
      <c r="E1899" t="str">
        <f>INDEX(helysegnevtar!$A$4:$F$3181,MATCH(tidy!$B1899,helysegnevtar!$A$4:$A$3181,0),4)</f>
        <v>Vas</v>
      </c>
      <c r="F1899" t="str">
        <f>INDEX(helysegnevtar!$A$4:$F$3181,MATCH(tidy!$B1899,helysegnevtar!$A$4:$A$3181,0),6)</f>
        <v>Szombathelyi</v>
      </c>
      <c r="I1899">
        <v>55.26</v>
      </c>
      <c r="J1899">
        <v>668</v>
      </c>
      <c r="K1899">
        <v>202</v>
      </c>
      <c r="L1899">
        <v>232</v>
      </c>
      <c r="M1899">
        <f t="shared" si="147"/>
        <v>434</v>
      </c>
      <c r="N1899">
        <v>11.96</v>
      </c>
      <c r="O1899">
        <v>22.79</v>
      </c>
      <c r="P1899">
        <v>25</v>
      </c>
      <c r="Q1899">
        <v>9.14</v>
      </c>
      <c r="R1899">
        <v>0.19</v>
      </c>
      <c r="S1899">
        <v>3.08</v>
      </c>
      <c r="T1899">
        <v>3.27</v>
      </c>
      <c r="U1899">
        <v>1688900488</v>
      </c>
      <c r="V1899">
        <v>1366</v>
      </c>
      <c r="Z1899">
        <v>7.95</v>
      </c>
      <c r="AB1899">
        <v>98</v>
      </c>
      <c r="AC1899" s="38">
        <v>11.13</v>
      </c>
      <c r="AD1899" s="38">
        <v>3.18</v>
      </c>
      <c r="AE1899" s="39"/>
      <c r="AF1899" s="38">
        <v>48</v>
      </c>
      <c r="AG1899" s="38">
        <v>64</v>
      </c>
      <c r="AH1899">
        <f t="shared" si="148"/>
        <v>112</v>
      </c>
      <c r="AI1899" s="40">
        <f t="shared" si="149"/>
        <v>25.806451612903224</v>
      </c>
    </row>
    <row r="1900" spans="1:35" ht="15">
      <c r="A1900" t="str">
        <f t="shared" si="145"/>
        <v>3294</v>
      </c>
      <c r="B1900" t="str">
        <f t="shared" si="146"/>
        <v>Nemesbük</v>
      </c>
      <c r="C1900" t="s">
        <v>1898</v>
      </c>
      <c r="D1900" t="str">
        <f>INDEX(helysegnevtar!$A$4:$F$3181,MATCH(tidy!$B1900,helysegnevtar!$A$4:$A$3181,0),3)</f>
        <v>község</v>
      </c>
      <c r="E1900" t="str">
        <f>INDEX(helysegnevtar!$A$4:$F$3181,MATCH(tidy!$B1900,helysegnevtar!$A$4:$A$3181,0),4)</f>
        <v>Zala</v>
      </c>
      <c r="F1900" t="str">
        <f>INDEX(helysegnevtar!$A$4:$F$3181,MATCH(tidy!$B1900,helysegnevtar!$A$4:$A$3181,0),6)</f>
        <v>Keszthelyi</v>
      </c>
      <c r="G1900">
        <v>1</v>
      </c>
      <c r="I1900">
        <v>67.849999999999994</v>
      </c>
      <c r="J1900">
        <v>863</v>
      </c>
      <c r="K1900">
        <v>237</v>
      </c>
      <c r="L1900">
        <v>238</v>
      </c>
      <c r="M1900">
        <f t="shared" si="147"/>
        <v>475</v>
      </c>
      <c r="N1900">
        <v>41.72</v>
      </c>
      <c r="O1900">
        <v>21.29</v>
      </c>
      <c r="P1900">
        <v>50</v>
      </c>
      <c r="Q1900">
        <v>9.98</v>
      </c>
      <c r="R1900">
        <v>8.23</v>
      </c>
      <c r="S1900">
        <v>5.18</v>
      </c>
      <c r="T1900">
        <v>13.41</v>
      </c>
      <c r="U1900">
        <v>994210211</v>
      </c>
      <c r="V1900">
        <v>1660</v>
      </c>
      <c r="Z1900">
        <v>7.68</v>
      </c>
      <c r="AA1900">
        <v>4.99</v>
      </c>
      <c r="AB1900">
        <v>137</v>
      </c>
      <c r="AC1900" s="38">
        <v>6.4</v>
      </c>
      <c r="AD1900" s="38">
        <v>-37.11</v>
      </c>
      <c r="AE1900" s="39"/>
      <c r="AF1900" s="38">
        <v>118</v>
      </c>
      <c r="AG1900" s="38">
        <v>167</v>
      </c>
      <c r="AH1900">
        <f t="shared" si="148"/>
        <v>285</v>
      </c>
      <c r="AI1900" s="40">
        <f t="shared" si="149"/>
        <v>60</v>
      </c>
    </row>
    <row r="1901" spans="1:35" ht="15">
      <c r="A1901" t="str">
        <f t="shared" si="145"/>
        <v>2332</v>
      </c>
      <c r="B1901" t="str">
        <f t="shared" si="146"/>
        <v>Nemescsó</v>
      </c>
      <c r="C1901" t="s">
        <v>1899</v>
      </c>
      <c r="D1901" t="str">
        <f>INDEX(helysegnevtar!$A$4:$F$3181,MATCH(tidy!$B1901,helysegnevtar!$A$4:$A$3181,0),3)</f>
        <v>község</v>
      </c>
      <c r="E1901" t="str">
        <f>INDEX(helysegnevtar!$A$4:$F$3181,MATCH(tidy!$B1901,helysegnevtar!$A$4:$A$3181,0),4)</f>
        <v>Vas</v>
      </c>
      <c r="F1901" t="str">
        <f>INDEX(helysegnevtar!$A$4:$F$3181,MATCH(tidy!$B1901,helysegnevtar!$A$4:$A$3181,0),6)</f>
        <v>Kőszegi</v>
      </c>
      <c r="G1901">
        <v>3</v>
      </c>
      <c r="I1901">
        <v>46.05</v>
      </c>
      <c r="J1901">
        <v>319</v>
      </c>
      <c r="K1901">
        <v>101</v>
      </c>
      <c r="L1901">
        <v>113</v>
      </c>
      <c r="M1901">
        <f t="shared" si="147"/>
        <v>214</v>
      </c>
      <c r="N1901">
        <v>16.78</v>
      </c>
      <c r="O1901">
        <v>18.88</v>
      </c>
      <c r="P1901">
        <v>100</v>
      </c>
      <c r="Q1901">
        <v>7.38</v>
      </c>
      <c r="S1901">
        <v>0.99</v>
      </c>
      <c r="T1901">
        <v>0.99</v>
      </c>
      <c r="U1901">
        <v>657061701</v>
      </c>
      <c r="V1901">
        <v>564</v>
      </c>
      <c r="Z1901">
        <v>6.71</v>
      </c>
      <c r="AA1901">
        <v>6.45</v>
      </c>
      <c r="AB1901">
        <v>64</v>
      </c>
      <c r="AC1901" s="38">
        <v>50.34</v>
      </c>
      <c r="AD1901" s="38">
        <v>-13.42</v>
      </c>
      <c r="AE1901" s="39"/>
      <c r="AF1901" s="38">
        <v>29</v>
      </c>
      <c r="AG1901" s="38">
        <v>29</v>
      </c>
      <c r="AH1901">
        <f t="shared" si="148"/>
        <v>58</v>
      </c>
      <c r="AI1901" s="40">
        <f t="shared" si="149"/>
        <v>27.102803738317753</v>
      </c>
    </row>
    <row r="1902" spans="1:35" ht="15">
      <c r="A1902" t="str">
        <f t="shared" si="145"/>
        <v>791</v>
      </c>
      <c r="B1902" t="str">
        <f t="shared" si="146"/>
        <v>Nemesdéd</v>
      </c>
      <c r="C1902" t="s">
        <v>1900</v>
      </c>
      <c r="D1902" t="str">
        <f>INDEX(helysegnevtar!$A$4:$F$3181,MATCH(tidy!$B1902,helysegnevtar!$A$4:$A$3181,0),3)</f>
        <v>község</v>
      </c>
      <c r="E1902" t="str">
        <f>INDEX(helysegnevtar!$A$4:$F$3181,MATCH(tidy!$B1902,helysegnevtar!$A$4:$A$3181,0),4)</f>
        <v>Somogy</v>
      </c>
      <c r="F1902" t="str">
        <f>INDEX(helysegnevtar!$A$4:$F$3181,MATCH(tidy!$B1902,helysegnevtar!$A$4:$A$3181,0),6)</f>
        <v>Marcali</v>
      </c>
      <c r="G1902">
        <v>20</v>
      </c>
      <c r="H1902">
        <v>11.04</v>
      </c>
      <c r="I1902">
        <v>67.48</v>
      </c>
      <c r="J1902">
        <v>862</v>
      </c>
      <c r="K1902">
        <v>256</v>
      </c>
      <c r="L1902">
        <v>259</v>
      </c>
      <c r="M1902">
        <f t="shared" si="147"/>
        <v>515</v>
      </c>
      <c r="N1902">
        <v>54.13</v>
      </c>
      <c r="O1902">
        <v>6.78</v>
      </c>
      <c r="P1902">
        <v>74.36</v>
      </c>
      <c r="Q1902">
        <v>26.61</v>
      </c>
      <c r="R1902">
        <v>4.8</v>
      </c>
      <c r="S1902">
        <v>2.4700000000000002</v>
      </c>
      <c r="T1902">
        <v>7.27</v>
      </c>
      <c r="U1902">
        <v>445414471</v>
      </c>
      <c r="V1902">
        <v>1447</v>
      </c>
      <c r="W1902">
        <v>13</v>
      </c>
      <c r="X1902">
        <v>4</v>
      </c>
      <c r="Y1902">
        <v>6</v>
      </c>
      <c r="Z1902">
        <v>27.22</v>
      </c>
      <c r="AB1902">
        <v>294</v>
      </c>
      <c r="AC1902" s="38">
        <v>6.48</v>
      </c>
      <c r="AD1902" s="38">
        <v>22.03</v>
      </c>
      <c r="AE1902" s="39">
        <v>0</v>
      </c>
      <c r="AF1902" s="38">
        <v>48</v>
      </c>
      <c r="AG1902" s="38">
        <v>58</v>
      </c>
      <c r="AH1902">
        <f t="shared" si="148"/>
        <v>106</v>
      </c>
      <c r="AI1902" s="40">
        <f t="shared" si="149"/>
        <v>20.582524271844662</v>
      </c>
    </row>
    <row r="1903" spans="1:35" ht="15">
      <c r="A1903" t="str">
        <f t="shared" si="145"/>
        <v>565</v>
      </c>
      <c r="B1903" t="str">
        <f t="shared" si="146"/>
        <v>Nemesgörzsöny</v>
      </c>
      <c r="C1903" t="s">
        <v>1901</v>
      </c>
      <c r="D1903" t="str">
        <f>INDEX(helysegnevtar!$A$4:$F$3181,MATCH(tidy!$B1903,helysegnevtar!$A$4:$A$3181,0),3)</f>
        <v>község</v>
      </c>
      <c r="E1903" t="str">
        <f>INDEX(helysegnevtar!$A$4:$F$3181,MATCH(tidy!$B1903,helysegnevtar!$A$4:$A$3181,0),4)</f>
        <v>Veszprém</v>
      </c>
      <c r="F1903" t="str">
        <f>INDEX(helysegnevtar!$A$4:$F$3181,MATCH(tidy!$B1903,helysegnevtar!$A$4:$A$3181,0),6)</f>
        <v>Pápai</v>
      </c>
      <c r="G1903">
        <v>2</v>
      </c>
      <c r="I1903">
        <v>60.05</v>
      </c>
      <c r="J1903">
        <v>648</v>
      </c>
      <c r="K1903">
        <v>193</v>
      </c>
      <c r="L1903">
        <v>206</v>
      </c>
      <c r="M1903">
        <f t="shared" si="147"/>
        <v>399</v>
      </c>
      <c r="N1903">
        <v>66.72</v>
      </c>
      <c r="O1903">
        <v>10.96</v>
      </c>
      <c r="P1903">
        <v>42.86</v>
      </c>
      <c r="Q1903">
        <v>19.25</v>
      </c>
      <c r="R1903">
        <v>5.17</v>
      </c>
      <c r="S1903">
        <v>3.02</v>
      </c>
      <c r="T1903">
        <v>8.19</v>
      </c>
      <c r="U1903">
        <v>1388271161</v>
      </c>
      <c r="V1903">
        <v>1425</v>
      </c>
      <c r="W1903">
        <v>118</v>
      </c>
      <c r="Z1903">
        <v>1.62</v>
      </c>
      <c r="AB1903">
        <v>136</v>
      </c>
      <c r="AC1903" s="38">
        <v>27.46</v>
      </c>
      <c r="AD1903" s="38">
        <v>-6.46</v>
      </c>
      <c r="AE1903" s="39">
        <v>63.56</v>
      </c>
      <c r="AF1903" s="38">
        <v>63</v>
      </c>
      <c r="AG1903" s="38">
        <v>79</v>
      </c>
      <c r="AH1903">
        <f t="shared" si="148"/>
        <v>142</v>
      </c>
      <c r="AI1903" s="40">
        <f t="shared" si="149"/>
        <v>35.588972431077693</v>
      </c>
    </row>
    <row r="1904" spans="1:35" ht="15">
      <c r="A1904" t="str">
        <f t="shared" si="145"/>
        <v>278</v>
      </c>
      <c r="B1904" t="str">
        <f t="shared" si="146"/>
        <v>Nemesgulács</v>
      </c>
      <c r="C1904" t="s">
        <v>1902</v>
      </c>
      <c r="D1904" t="str">
        <f>INDEX(helysegnevtar!$A$4:$F$3181,MATCH(tidy!$B1904,helysegnevtar!$A$4:$A$3181,0),3)</f>
        <v>község</v>
      </c>
      <c r="E1904" t="str">
        <f>INDEX(helysegnevtar!$A$4:$F$3181,MATCH(tidy!$B1904,helysegnevtar!$A$4:$A$3181,0),4)</f>
        <v>Veszprém</v>
      </c>
      <c r="F1904" t="str">
        <f>INDEX(helysegnevtar!$A$4:$F$3181,MATCH(tidy!$B1904,helysegnevtar!$A$4:$A$3181,0),6)</f>
        <v>Tapolcai</v>
      </c>
      <c r="G1904">
        <v>3</v>
      </c>
      <c r="H1904">
        <v>0.42</v>
      </c>
      <c r="I1904">
        <v>62.92</v>
      </c>
      <c r="J1904">
        <v>982</v>
      </c>
      <c r="K1904">
        <v>286</v>
      </c>
      <c r="L1904">
        <v>317</v>
      </c>
      <c r="M1904">
        <f t="shared" si="147"/>
        <v>603</v>
      </c>
      <c r="N1904">
        <v>56.32</v>
      </c>
      <c r="O1904">
        <v>13.7</v>
      </c>
      <c r="P1904">
        <v>50</v>
      </c>
      <c r="Q1904">
        <v>8.35</v>
      </c>
      <c r="R1904">
        <v>0.56000000000000005</v>
      </c>
      <c r="S1904">
        <v>4.25</v>
      </c>
      <c r="T1904">
        <v>4.8099999999999996</v>
      </c>
      <c r="U1904">
        <v>1661751109</v>
      </c>
      <c r="V1904">
        <v>2355</v>
      </c>
      <c r="W1904">
        <v>57</v>
      </c>
      <c r="X1904">
        <v>1</v>
      </c>
      <c r="Z1904">
        <v>7.6</v>
      </c>
      <c r="AB1904">
        <v>192</v>
      </c>
      <c r="AC1904" s="38">
        <v>-8.69</v>
      </c>
      <c r="AD1904" s="38">
        <v>0</v>
      </c>
      <c r="AE1904" s="39">
        <v>54.39</v>
      </c>
      <c r="AF1904" s="38">
        <v>105</v>
      </c>
      <c r="AG1904" s="38">
        <v>125</v>
      </c>
      <c r="AH1904">
        <f t="shared" si="148"/>
        <v>230</v>
      </c>
      <c r="AI1904" s="40">
        <f t="shared" si="149"/>
        <v>38.142620232172469</v>
      </c>
    </row>
    <row r="1905" spans="1:35" ht="15">
      <c r="A1905" t="str">
        <f t="shared" si="145"/>
        <v>555</v>
      </c>
      <c r="B1905" t="str">
        <f t="shared" si="146"/>
        <v>Nemeshany</v>
      </c>
      <c r="C1905" t="s">
        <v>1903</v>
      </c>
      <c r="D1905" t="str">
        <f>INDEX(helysegnevtar!$A$4:$F$3181,MATCH(tidy!$B1905,helysegnevtar!$A$4:$A$3181,0),3)</f>
        <v>község</v>
      </c>
      <c r="E1905" t="str">
        <f>INDEX(helysegnevtar!$A$4:$F$3181,MATCH(tidy!$B1905,helysegnevtar!$A$4:$A$3181,0),4)</f>
        <v>Veszprém</v>
      </c>
      <c r="F1905" t="str">
        <f>INDEX(helysegnevtar!$A$4:$F$3181,MATCH(tidy!$B1905,helysegnevtar!$A$4:$A$3181,0),6)</f>
        <v>Sümegi</v>
      </c>
      <c r="G1905">
        <v>8</v>
      </c>
      <c r="I1905">
        <v>34.549999999999997</v>
      </c>
      <c r="J1905">
        <v>370</v>
      </c>
      <c r="K1905">
        <v>117</v>
      </c>
      <c r="L1905">
        <v>151</v>
      </c>
      <c r="M1905">
        <f t="shared" si="147"/>
        <v>268</v>
      </c>
      <c r="N1905">
        <v>51.22</v>
      </c>
      <c r="O1905">
        <v>15.46</v>
      </c>
      <c r="P1905">
        <v>53.85</v>
      </c>
      <c r="Q1905">
        <v>10.5</v>
      </c>
      <c r="R1905">
        <v>1.92</v>
      </c>
      <c r="T1905">
        <v>1.92</v>
      </c>
      <c r="U1905">
        <v>879384948</v>
      </c>
      <c r="V1905">
        <v>783</v>
      </c>
      <c r="Z1905">
        <v>6.1</v>
      </c>
      <c r="AA1905">
        <v>8.1300000000000008</v>
      </c>
      <c r="AB1905">
        <v>102</v>
      </c>
      <c r="AC1905" s="38">
        <v>6.1</v>
      </c>
      <c r="AD1905" s="38">
        <v>-6.1</v>
      </c>
      <c r="AE1905" s="39"/>
      <c r="AF1905" s="38">
        <v>22</v>
      </c>
      <c r="AG1905" s="38">
        <v>31</v>
      </c>
      <c r="AH1905">
        <f t="shared" si="148"/>
        <v>53</v>
      </c>
      <c r="AI1905" s="40">
        <f t="shared" si="149"/>
        <v>19.776119402985074</v>
      </c>
    </row>
    <row r="1906" spans="1:35" ht="15">
      <c r="A1906" t="str">
        <f t="shared" si="145"/>
        <v>765</v>
      </c>
      <c r="B1906" t="str">
        <f t="shared" si="146"/>
        <v>Nemeshetés</v>
      </c>
      <c r="C1906" t="s">
        <v>1904</v>
      </c>
      <c r="D1906" t="str">
        <f>INDEX(helysegnevtar!$A$4:$F$3181,MATCH(tidy!$B1906,helysegnevtar!$A$4:$A$3181,0),3)</f>
        <v>község</v>
      </c>
      <c r="E1906" t="str">
        <f>INDEX(helysegnevtar!$A$4:$F$3181,MATCH(tidy!$B1906,helysegnevtar!$A$4:$A$3181,0),4)</f>
        <v>Zala</v>
      </c>
      <c r="F1906" t="str">
        <f>INDEX(helysegnevtar!$A$4:$F$3181,MATCH(tidy!$B1906,helysegnevtar!$A$4:$A$3181,0),6)</f>
        <v>Zalaegerszegi</v>
      </c>
      <c r="G1906">
        <v>2</v>
      </c>
      <c r="H1906">
        <v>1.5</v>
      </c>
      <c r="I1906">
        <v>66.099999999999994</v>
      </c>
      <c r="J1906">
        <v>290</v>
      </c>
      <c r="K1906">
        <v>78</v>
      </c>
      <c r="L1906">
        <v>99</v>
      </c>
      <c r="M1906">
        <f t="shared" si="147"/>
        <v>177</v>
      </c>
      <c r="N1906">
        <v>19</v>
      </c>
      <c r="O1906">
        <v>13.68</v>
      </c>
      <c r="P1906">
        <v>16.670000000000002</v>
      </c>
      <c r="Q1906">
        <v>6.61</v>
      </c>
      <c r="R1906">
        <v>0.8</v>
      </c>
      <c r="S1906">
        <v>4.79</v>
      </c>
      <c r="T1906">
        <v>5.59</v>
      </c>
      <c r="U1906">
        <v>400430642</v>
      </c>
      <c r="V1906">
        <v>504</v>
      </c>
      <c r="Z1906">
        <v>13.75</v>
      </c>
      <c r="AB1906">
        <v>72</v>
      </c>
      <c r="AC1906" s="38">
        <v>-30.93</v>
      </c>
      <c r="AD1906" s="38">
        <v>3.44</v>
      </c>
      <c r="AE1906" s="39"/>
      <c r="AF1906" s="38">
        <v>31</v>
      </c>
      <c r="AG1906" s="38">
        <v>39</v>
      </c>
      <c r="AH1906">
        <f t="shared" si="148"/>
        <v>70</v>
      </c>
      <c r="AI1906" s="40">
        <f t="shared" si="149"/>
        <v>39.548022598870055</v>
      </c>
    </row>
    <row r="1907" spans="1:35" ht="15">
      <c r="A1907" t="str">
        <f t="shared" si="145"/>
        <v>1823</v>
      </c>
      <c r="B1907" t="str">
        <f t="shared" si="146"/>
        <v>Nemeske</v>
      </c>
      <c r="C1907" t="s">
        <v>1905</v>
      </c>
      <c r="D1907" t="str">
        <f>INDEX(helysegnevtar!$A$4:$F$3181,MATCH(tidy!$B1907,helysegnevtar!$A$4:$A$3181,0),3)</f>
        <v>község</v>
      </c>
      <c r="E1907" t="str">
        <f>INDEX(helysegnevtar!$A$4:$F$3181,MATCH(tidy!$B1907,helysegnevtar!$A$4:$A$3181,0),4)</f>
        <v>Baranya</v>
      </c>
      <c r="F1907" t="str">
        <f>INDEX(helysegnevtar!$A$4:$F$3181,MATCH(tidy!$B1907,helysegnevtar!$A$4:$A$3181,0),6)</f>
        <v>Szigetvári</v>
      </c>
      <c r="G1907">
        <v>19</v>
      </c>
      <c r="H1907">
        <v>1.83</v>
      </c>
      <c r="I1907">
        <v>46.67</v>
      </c>
      <c r="J1907">
        <v>225</v>
      </c>
      <c r="K1907">
        <v>77</v>
      </c>
      <c r="L1907">
        <v>78</v>
      </c>
      <c r="M1907">
        <f t="shared" si="147"/>
        <v>155</v>
      </c>
      <c r="N1907">
        <v>50.39</v>
      </c>
      <c r="O1907">
        <v>7.77</v>
      </c>
      <c r="P1907">
        <v>61.11</v>
      </c>
      <c r="Q1907">
        <v>10.57</v>
      </c>
      <c r="R1907">
        <v>0.42</v>
      </c>
      <c r="S1907">
        <v>0.08</v>
      </c>
      <c r="T1907">
        <v>0.5</v>
      </c>
      <c r="U1907">
        <v>354440317</v>
      </c>
      <c r="V1907">
        <v>576</v>
      </c>
      <c r="Z1907">
        <v>19.09</v>
      </c>
      <c r="AB1907">
        <v>72</v>
      </c>
      <c r="AC1907" s="38">
        <v>0</v>
      </c>
      <c r="AD1907" s="38">
        <v>-19.09</v>
      </c>
      <c r="AE1907" s="39"/>
      <c r="AF1907" s="38">
        <v>13</v>
      </c>
      <c r="AG1907" s="38">
        <v>27</v>
      </c>
      <c r="AH1907">
        <f t="shared" si="148"/>
        <v>40</v>
      </c>
      <c r="AI1907" s="40">
        <f t="shared" si="149"/>
        <v>25.806451612903224</v>
      </c>
    </row>
    <row r="1908" spans="1:35" ht="15">
      <c r="A1908" t="str">
        <f t="shared" si="145"/>
        <v>2932</v>
      </c>
      <c r="B1908" t="str">
        <f t="shared" si="146"/>
        <v>Nemeskér</v>
      </c>
      <c r="C1908" t="s">
        <v>1906</v>
      </c>
      <c r="D1908" t="str">
        <f>INDEX(helysegnevtar!$A$4:$F$3181,MATCH(tidy!$B1908,helysegnevtar!$A$4:$A$3181,0),3)</f>
        <v>község</v>
      </c>
      <c r="E1908" t="str">
        <f>INDEX(helysegnevtar!$A$4:$F$3181,MATCH(tidy!$B1908,helysegnevtar!$A$4:$A$3181,0),4)</f>
        <v>Győr-Moson-Sopron</v>
      </c>
      <c r="F1908" t="str">
        <f>INDEX(helysegnevtar!$A$4:$F$3181,MATCH(tidy!$B1908,helysegnevtar!$A$4:$A$3181,0),6)</f>
        <v>Soproni</v>
      </c>
      <c r="G1908">
        <v>1</v>
      </c>
      <c r="I1908">
        <v>52.76</v>
      </c>
      <c r="J1908">
        <v>196</v>
      </c>
      <c r="K1908">
        <v>59</v>
      </c>
      <c r="L1908">
        <v>67</v>
      </c>
      <c r="M1908">
        <f t="shared" si="147"/>
        <v>126</v>
      </c>
      <c r="N1908">
        <v>68.959999999999994</v>
      </c>
      <c r="O1908">
        <v>10.45</v>
      </c>
      <c r="P1908">
        <v>50</v>
      </c>
      <c r="Q1908">
        <v>6.42</v>
      </c>
      <c r="R1908">
        <v>1.19</v>
      </c>
      <c r="S1908">
        <v>1.44</v>
      </c>
      <c r="T1908">
        <v>2.63</v>
      </c>
      <c r="U1908">
        <v>305947103</v>
      </c>
      <c r="V1908">
        <v>437</v>
      </c>
      <c r="Z1908">
        <v>5.31</v>
      </c>
      <c r="AA1908">
        <v>7.22</v>
      </c>
      <c r="AB1908">
        <v>62</v>
      </c>
      <c r="AC1908" s="38">
        <v>-5.31</v>
      </c>
      <c r="AD1908" s="38">
        <v>5.31</v>
      </c>
      <c r="AE1908" s="39"/>
      <c r="AF1908" s="38">
        <v>21</v>
      </c>
      <c r="AG1908" s="38">
        <v>34</v>
      </c>
      <c r="AH1908">
        <f t="shared" si="148"/>
        <v>55</v>
      </c>
      <c r="AI1908" s="40">
        <f t="shared" si="149"/>
        <v>43.650793650793652</v>
      </c>
    </row>
    <row r="1909" spans="1:35" ht="15">
      <c r="A1909" t="str">
        <f t="shared" si="145"/>
        <v>367</v>
      </c>
      <c r="B1909" t="str">
        <f t="shared" si="146"/>
        <v>Nemeskeresztúr</v>
      </c>
      <c r="C1909" t="s">
        <v>1907</v>
      </c>
      <c r="D1909" t="str">
        <f>INDEX(helysegnevtar!$A$4:$F$3181,MATCH(tidy!$B1909,helysegnevtar!$A$4:$A$3181,0),3)</f>
        <v>község</v>
      </c>
      <c r="E1909" t="str">
        <f>INDEX(helysegnevtar!$A$4:$F$3181,MATCH(tidy!$B1909,helysegnevtar!$A$4:$A$3181,0),4)</f>
        <v>Vas</v>
      </c>
      <c r="F1909" t="str">
        <f>INDEX(helysegnevtar!$A$4:$F$3181,MATCH(tidy!$B1909,helysegnevtar!$A$4:$A$3181,0),6)</f>
        <v>Celldömölki</v>
      </c>
      <c r="G1909">
        <v>4</v>
      </c>
      <c r="I1909">
        <v>61.63</v>
      </c>
      <c r="J1909">
        <v>304</v>
      </c>
      <c r="K1909">
        <v>92</v>
      </c>
      <c r="L1909">
        <v>99</v>
      </c>
      <c r="M1909">
        <f t="shared" si="147"/>
        <v>191</v>
      </c>
      <c r="N1909">
        <v>50.91</v>
      </c>
      <c r="O1909">
        <v>13.24</v>
      </c>
      <c r="P1909">
        <v>40</v>
      </c>
      <c r="Q1909">
        <v>12.17</v>
      </c>
      <c r="R1909">
        <v>2.16</v>
      </c>
      <c r="S1909">
        <v>1.71</v>
      </c>
      <c r="T1909">
        <v>3.87</v>
      </c>
      <c r="U1909">
        <v>605612259</v>
      </c>
      <c r="V1909">
        <v>659</v>
      </c>
      <c r="Z1909">
        <v>35.909999999999997</v>
      </c>
      <c r="AA1909">
        <v>10.06</v>
      </c>
      <c r="AB1909">
        <v>81</v>
      </c>
      <c r="AC1909" s="38">
        <v>46.68</v>
      </c>
      <c r="AD1909" s="38">
        <v>-14.36</v>
      </c>
      <c r="AE1909" s="39"/>
      <c r="AF1909" s="38">
        <v>25</v>
      </c>
      <c r="AG1909" s="38">
        <v>46</v>
      </c>
      <c r="AH1909">
        <f t="shared" si="148"/>
        <v>71</v>
      </c>
      <c r="AI1909" s="40">
        <f t="shared" si="149"/>
        <v>37.172774869109951</v>
      </c>
    </row>
    <row r="1910" spans="1:35" ht="15">
      <c r="A1910" t="str">
        <f t="shared" si="145"/>
        <v>2551</v>
      </c>
      <c r="B1910" t="str">
        <f t="shared" si="146"/>
        <v>Nemeskisfalud</v>
      </c>
      <c r="C1910" t="s">
        <v>1908</v>
      </c>
      <c r="D1910" t="str">
        <f>INDEX(helysegnevtar!$A$4:$F$3181,MATCH(tidy!$B1910,helysegnevtar!$A$4:$A$3181,0),3)</f>
        <v>község</v>
      </c>
      <c r="E1910" t="str">
        <f>INDEX(helysegnevtar!$A$4:$F$3181,MATCH(tidy!$B1910,helysegnevtar!$A$4:$A$3181,0),4)</f>
        <v>Somogy</v>
      </c>
      <c r="F1910" t="str">
        <f>INDEX(helysegnevtar!$A$4:$F$3181,MATCH(tidy!$B1910,helysegnevtar!$A$4:$A$3181,0),6)</f>
        <v>Marcali</v>
      </c>
      <c r="G1910">
        <v>1</v>
      </c>
      <c r="H1910">
        <v>8.39</v>
      </c>
      <c r="I1910">
        <v>95.59</v>
      </c>
      <c r="J1910">
        <v>130</v>
      </c>
      <c r="K1910">
        <v>32</v>
      </c>
      <c r="L1910">
        <v>45</v>
      </c>
      <c r="M1910">
        <f t="shared" si="147"/>
        <v>77</v>
      </c>
      <c r="N1910">
        <v>45.51</v>
      </c>
      <c r="O1910">
        <v>8.82</v>
      </c>
      <c r="P1910">
        <v>75</v>
      </c>
      <c r="Q1910">
        <v>2.82</v>
      </c>
      <c r="R1910">
        <v>0.52</v>
      </c>
      <c r="S1910">
        <v>0.96</v>
      </c>
      <c r="T1910">
        <v>1.48</v>
      </c>
      <c r="U1910">
        <v>74353434</v>
      </c>
      <c r="V1910">
        <v>371</v>
      </c>
      <c r="Z1910">
        <v>18.809999999999999</v>
      </c>
      <c r="AB1910">
        <v>71</v>
      </c>
      <c r="AC1910" s="38">
        <v>-37.619999999999997</v>
      </c>
      <c r="AD1910" s="38">
        <v>-56.43</v>
      </c>
      <c r="AE1910" s="39"/>
      <c r="AF1910" s="38">
        <v>20</v>
      </c>
      <c r="AG1910" s="38">
        <v>24</v>
      </c>
      <c r="AH1910">
        <f t="shared" si="148"/>
        <v>44</v>
      </c>
      <c r="AI1910" s="40">
        <f t="shared" si="149"/>
        <v>57.142857142857139</v>
      </c>
    </row>
    <row r="1911" spans="1:35" ht="15">
      <c r="A1911" t="str">
        <f t="shared" si="145"/>
        <v>283</v>
      </c>
      <c r="B1911" t="str">
        <f t="shared" si="146"/>
        <v>Nemeskocs</v>
      </c>
      <c r="C1911" t="s">
        <v>1909</v>
      </c>
      <c r="D1911" t="str">
        <f>INDEX(helysegnevtar!$A$4:$F$3181,MATCH(tidy!$B1911,helysegnevtar!$A$4:$A$3181,0),3)</f>
        <v>község</v>
      </c>
      <c r="E1911" t="str">
        <f>INDEX(helysegnevtar!$A$4:$F$3181,MATCH(tidy!$B1911,helysegnevtar!$A$4:$A$3181,0),4)</f>
        <v>Vas</v>
      </c>
      <c r="F1911" t="str">
        <f>INDEX(helysegnevtar!$A$4:$F$3181,MATCH(tidy!$B1911,helysegnevtar!$A$4:$A$3181,0),6)</f>
        <v>Celldömölki</v>
      </c>
      <c r="G1911">
        <v>2</v>
      </c>
      <c r="I1911">
        <v>43.04</v>
      </c>
      <c r="J1911">
        <v>335</v>
      </c>
      <c r="K1911">
        <v>103</v>
      </c>
      <c r="L1911">
        <v>125</v>
      </c>
      <c r="M1911">
        <f t="shared" si="147"/>
        <v>228</v>
      </c>
      <c r="N1911">
        <v>49.86</v>
      </c>
      <c r="O1911">
        <v>9.0399999999999991</v>
      </c>
      <c r="P1911">
        <v>28.57</v>
      </c>
      <c r="Q1911">
        <v>7.93</v>
      </c>
      <c r="R1911">
        <v>1.38</v>
      </c>
      <c r="S1911">
        <v>1.0900000000000001</v>
      </c>
      <c r="T1911">
        <v>2.4700000000000002</v>
      </c>
      <c r="U1911">
        <v>756630554</v>
      </c>
      <c r="V1911">
        <v>724</v>
      </c>
      <c r="Z1911">
        <v>6.12</v>
      </c>
      <c r="AB1911">
        <v>67</v>
      </c>
      <c r="AC1911" s="38">
        <v>-9.17</v>
      </c>
      <c r="AD1911" s="38">
        <v>-3.06</v>
      </c>
      <c r="AE1911" s="39"/>
      <c r="AF1911" s="38">
        <v>15</v>
      </c>
      <c r="AG1911" s="38">
        <v>40</v>
      </c>
      <c r="AH1911">
        <f t="shared" si="148"/>
        <v>55</v>
      </c>
      <c r="AI1911" s="40">
        <f t="shared" si="149"/>
        <v>24.12280701754386</v>
      </c>
    </row>
    <row r="1912" spans="1:35" ht="15">
      <c r="A1912" t="str">
        <f t="shared" si="145"/>
        <v>2405</v>
      </c>
      <c r="B1912" t="str">
        <f t="shared" si="146"/>
        <v>Nemeskolta</v>
      </c>
      <c r="C1912" t="s">
        <v>1910</v>
      </c>
      <c r="D1912" t="str">
        <f>INDEX(helysegnevtar!$A$4:$F$3181,MATCH(tidy!$B1912,helysegnevtar!$A$4:$A$3181,0),3)</f>
        <v>község</v>
      </c>
      <c r="E1912" t="str">
        <f>INDEX(helysegnevtar!$A$4:$F$3181,MATCH(tidy!$B1912,helysegnevtar!$A$4:$A$3181,0),4)</f>
        <v>Vas</v>
      </c>
      <c r="F1912" t="str">
        <f>INDEX(helysegnevtar!$A$4:$F$3181,MATCH(tidy!$B1912,helysegnevtar!$A$4:$A$3181,0),6)</f>
        <v>Szombathelyi</v>
      </c>
      <c r="G1912">
        <v>1</v>
      </c>
      <c r="H1912">
        <v>2.8</v>
      </c>
      <c r="I1912">
        <v>55</v>
      </c>
      <c r="J1912">
        <v>391</v>
      </c>
      <c r="K1912">
        <v>122</v>
      </c>
      <c r="L1912">
        <v>129</v>
      </c>
      <c r="M1912">
        <f t="shared" si="147"/>
        <v>251</v>
      </c>
      <c r="N1912">
        <v>21.55</v>
      </c>
      <c r="O1912">
        <v>12.63</v>
      </c>
      <c r="Q1912">
        <v>7.34</v>
      </c>
      <c r="R1912">
        <v>1.19</v>
      </c>
      <c r="S1912">
        <v>1.35</v>
      </c>
      <c r="T1912">
        <v>2.54</v>
      </c>
      <c r="U1912">
        <v>927344736</v>
      </c>
      <c r="V1912">
        <v>866</v>
      </c>
      <c r="AA1912">
        <v>4.32</v>
      </c>
      <c r="AB1912">
        <v>81</v>
      </c>
      <c r="AC1912" s="38">
        <v>11.3</v>
      </c>
      <c r="AD1912" s="38">
        <v>0</v>
      </c>
      <c r="AE1912" s="39"/>
      <c r="AF1912" s="38">
        <v>30</v>
      </c>
      <c r="AG1912" s="38">
        <v>40</v>
      </c>
      <c r="AH1912">
        <f t="shared" si="148"/>
        <v>70</v>
      </c>
      <c r="AI1912" s="40">
        <f t="shared" si="149"/>
        <v>27.888446215139439</v>
      </c>
    </row>
    <row r="1913" spans="1:35" ht="15">
      <c r="A1913" t="str">
        <f t="shared" si="145"/>
        <v>2624</v>
      </c>
      <c r="B1913" t="str">
        <f t="shared" si="146"/>
        <v>Nemesládony</v>
      </c>
      <c r="C1913" t="s">
        <v>1911</v>
      </c>
      <c r="D1913" t="str">
        <f>INDEX(helysegnevtar!$A$4:$F$3181,MATCH(tidy!$B1913,helysegnevtar!$A$4:$A$3181,0),3)</f>
        <v>község</v>
      </c>
      <c r="E1913" t="str">
        <f>INDEX(helysegnevtar!$A$4:$F$3181,MATCH(tidy!$B1913,helysegnevtar!$A$4:$A$3181,0),4)</f>
        <v>Vas</v>
      </c>
      <c r="F1913" t="str">
        <f>INDEX(helysegnevtar!$A$4:$F$3181,MATCH(tidy!$B1913,helysegnevtar!$A$4:$A$3181,0),6)</f>
        <v>Sárvári</v>
      </c>
      <c r="G1913">
        <v>1</v>
      </c>
      <c r="H1913">
        <v>2.5</v>
      </c>
      <c r="I1913">
        <v>73.400000000000006</v>
      </c>
      <c r="J1913">
        <v>170</v>
      </c>
      <c r="K1913">
        <v>53</v>
      </c>
      <c r="L1913">
        <v>46</v>
      </c>
      <c r="M1913">
        <f t="shared" si="147"/>
        <v>99</v>
      </c>
      <c r="N1913">
        <v>31.11</v>
      </c>
      <c r="O1913">
        <v>8.16</v>
      </c>
      <c r="P1913">
        <v>50</v>
      </c>
      <c r="Q1913">
        <v>5.67</v>
      </c>
      <c r="R1913">
        <v>0.5</v>
      </c>
      <c r="S1913">
        <v>0.98</v>
      </c>
      <c r="T1913">
        <v>1.48</v>
      </c>
      <c r="U1913">
        <v>200821972</v>
      </c>
      <c r="V1913">
        <v>391</v>
      </c>
      <c r="AB1913">
        <v>48</v>
      </c>
      <c r="AC1913" s="38">
        <v>31.55</v>
      </c>
      <c r="AD1913" s="38">
        <v>-6.31</v>
      </c>
      <c r="AE1913" s="39"/>
      <c r="AF1913" s="38">
        <v>20</v>
      </c>
      <c r="AG1913" s="38">
        <v>24</v>
      </c>
      <c r="AH1913">
        <f t="shared" si="148"/>
        <v>44</v>
      </c>
      <c r="AI1913" s="40">
        <f t="shared" si="149"/>
        <v>44.444444444444443</v>
      </c>
    </row>
    <row r="1914" spans="1:35" ht="15">
      <c r="A1914" t="str">
        <f t="shared" si="145"/>
        <v>3155</v>
      </c>
      <c r="B1914" t="str">
        <f t="shared" si="146"/>
        <v>Nemesmedves</v>
      </c>
      <c r="C1914" t="s">
        <v>1912</v>
      </c>
      <c r="D1914" t="str">
        <f>INDEX(helysegnevtar!$A$4:$F$3181,MATCH(tidy!$B1914,helysegnevtar!$A$4:$A$3181,0),3)</f>
        <v>község</v>
      </c>
      <c r="E1914" t="str">
        <f>INDEX(helysegnevtar!$A$4:$F$3181,MATCH(tidy!$B1914,helysegnevtar!$A$4:$A$3181,0),4)</f>
        <v>Vas</v>
      </c>
      <c r="F1914" t="str">
        <f>INDEX(helysegnevtar!$A$4:$F$3181,MATCH(tidy!$B1914,helysegnevtar!$A$4:$A$3181,0),6)</f>
        <v>Szentgotthárdi</v>
      </c>
      <c r="I1914">
        <v>15</v>
      </c>
      <c r="J1914">
        <v>29</v>
      </c>
      <c r="K1914">
        <v>10</v>
      </c>
      <c r="L1914">
        <v>12</v>
      </c>
      <c r="M1914">
        <f t="shared" si="147"/>
        <v>22</v>
      </c>
      <c r="N1914">
        <v>48.42</v>
      </c>
      <c r="O1914">
        <v>27.27</v>
      </c>
      <c r="P1914">
        <v>100</v>
      </c>
      <c r="Q1914">
        <v>4.74</v>
      </c>
      <c r="R1914">
        <v>0.98</v>
      </c>
      <c r="S1914">
        <v>1.38</v>
      </c>
      <c r="T1914">
        <v>2.36</v>
      </c>
      <c r="U1914">
        <v>36236119</v>
      </c>
      <c r="V1914">
        <v>26</v>
      </c>
      <c r="AB1914">
        <v>5</v>
      </c>
      <c r="AC1914" s="38">
        <v>-43.48</v>
      </c>
      <c r="AD1914" s="38">
        <v>0</v>
      </c>
      <c r="AE1914" s="39"/>
      <c r="AF1914" s="38">
        <v>3</v>
      </c>
      <c r="AG1914" s="38">
        <v>1</v>
      </c>
      <c r="AH1914">
        <f t="shared" si="148"/>
        <v>4</v>
      </c>
      <c r="AI1914" s="40">
        <f t="shared" si="149"/>
        <v>18.181818181818183</v>
      </c>
    </row>
    <row r="1915" spans="1:35" ht="15">
      <c r="A1915" t="str">
        <f t="shared" si="145"/>
        <v>3254</v>
      </c>
      <c r="B1915" t="str">
        <f t="shared" si="146"/>
        <v>Nemesnádudvar</v>
      </c>
      <c r="C1915" t="s">
        <v>1913</v>
      </c>
      <c r="D1915" t="str">
        <f>INDEX(helysegnevtar!$A$4:$F$3181,MATCH(tidy!$B1915,helysegnevtar!$A$4:$A$3181,0),3)</f>
        <v>község</v>
      </c>
      <c r="E1915" t="str">
        <f>INDEX(helysegnevtar!$A$4:$F$3181,MATCH(tidy!$B1915,helysegnevtar!$A$4:$A$3181,0),4)</f>
        <v>Bács-Kiskun</v>
      </c>
      <c r="F1915" t="str">
        <f>INDEX(helysegnevtar!$A$4:$F$3181,MATCH(tidy!$B1915,helysegnevtar!$A$4:$A$3181,0),6)</f>
        <v>Bajai</v>
      </c>
      <c r="G1915">
        <v>8</v>
      </c>
      <c r="H1915">
        <v>0.67</v>
      </c>
      <c r="I1915">
        <v>54.92</v>
      </c>
      <c r="J1915">
        <v>1768</v>
      </c>
      <c r="K1915">
        <v>534</v>
      </c>
      <c r="L1915">
        <v>596</v>
      </c>
      <c r="M1915">
        <f t="shared" si="147"/>
        <v>1130</v>
      </c>
      <c r="N1915">
        <v>88.41</v>
      </c>
      <c r="O1915">
        <v>22.24</v>
      </c>
      <c r="P1915">
        <v>48.48</v>
      </c>
      <c r="Q1915">
        <v>58.78</v>
      </c>
      <c r="R1915">
        <v>3.46</v>
      </c>
      <c r="S1915">
        <v>14.77</v>
      </c>
      <c r="T1915">
        <v>18.23</v>
      </c>
      <c r="U1915">
        <v>2501366589</v>
      </c>
      <c r="V1915">
        <v>4096</v>
      </c>
      <c r="W1915">
        <v>135</v>
      </c>
      <c r="Y1915">
        <v>15</v>
      </c>
      <c r="Z1915">
        <v>8.5500000000000007</v>
      </c>
      <c r="AB1915">
        <v>380</v>
      </c>
      <c r="AC1915" s="38">
        <v>-12.22</v>
      </c>
      <c r="AD1915" s="38">
        <v>-4.8899999999999997</v>
      </c>
      <c r="AE1915" s="39">
        <v>25.93</v>
      </c>
      <c r="AF1915" s="38">
        <v>144</v>
      </c>
      <c r="AG1915" s="38">
        <v>231</v>
      </c>
      <c r="AH1915">
        <f t="shared" si="148"/>
        <v>375</v>
      </c>
      <c r="AI1915" s="40">
        <f t="shared" si="149"/>
        <v>33.185840707964601</v>
      </c>
    </row>
    <row r="1916" spans="1:35" ht="15">
      <c r="A1916" t="str">
        <f t="shared" si="145"/>
        <v>3266</v>
      </c>
      <c r="B1916" t="str">
        <f t="shared" si="146"/>
        <v>Nemesnép</v>
      </c>
      <c r="C1916" t="s">
        <v>1914</v>
      </c>
      <c r="D1916" t="str">
        <f>INDEX(helysegnevtar!$A$4:$F$3181,MATCH(tidy!$B1916,helysegnevtar!$A$4:$A$3181,0),3)</f>
        <v>község</v>
      </c>
      <c r="E1916" t="str">
        <f>INDEX(helysegnevtar!$A$4:$F$3181,MATCH(tidy!$B1916,helysegnevtar!$A$4:$A$3181,0),4)</f>
        <v>Zala</v>
      </c>
      <c r="F1916" t="str">
        <f>INDEX(helysegnevtar!$A$4:$F$3181,MATCH(tidy!$B1916,helysegnevtar!$A$4:$A$3181,0),6)</f>
        <v>Lenti</v>
      </c>
      <c r="G1916">
        <v>2</v>
      </c>
      <c r="I1916">
        <v>50</v>
      </c>
      <c r="J1916">
        <v>138</v>
      </c>
      <c r="K1916">
        <v>40</v>
      </c>
      <c r="L1916">
        <v>48</v>
      </c>
      <c r="M1916">
        <f t="shared" si="147"/>
        <v>88</v>
      </c>
      <c r="N1916">
        <v>45.23</v>
      </c>
      <c r="O1916">
        <v>24</v>
      </c>
      <c r="P1916">
        <v>50</v>
      </c>
      <c r="Q1916">
        <v>9.7200000000000006</v>
      </c>
      <c r="S1916">
        <v>7.73</v>
      </c>
      <c r="T1916">
        <v>7.73</v>
      </c>
      <c r="U1916">
        <v>197985480</v>
      </c>
      <c r="V1916">
        <v>247</v>
      </c>
      <c r="Z1916">
        <v>17.239999999999998</v>
      </c>
      <c r="AB1916">
        <v>20</v>
      </c>
      <c r="AC1916" s="38">
        <v>34.479999999999997</v>
      </c>
      <c r="AD1916" s="38">
        <v>-17.239999999999998</v>
      </c>
      <c r="AE1916" s="39"/>
      <c r="AF1916" s="38">
        <v>9</v>
      </c>
      <c r="AG1916" s="38">
        <v>17</v>
      </c>
      <c r="AH1916">
        <f t="shared" si="148"/>
        <v>26</v>
      </c>
      <c r="AI1916" s="40">
        <f t="shared" si="149"/>
        <v>29.545454545454547</v>
      </c>
    </row>
    <row r="1917" spans="1:35" ht="15">
      <c r="A1917" t="str">
        <f t="shared" si="145"/>
        <v>1985</v>
      </c>
      <c r="B1917" t="str">
        <f t="shared" si="146"/>
        <v>Nemespátró</v>
      </c>
      <c r="C1917" t="s">
        <v>1915</v>
      </c>
      <c r="D1917" t="str">
        <f>INDEX(helysegnevtar!$A$4:$F$3181,MATCH(tidy!$B1917,helysegnevtar!$A$4:$A$3181,0),3)</f>
        <v>község</v>
      </c>
      <c r="E1917" t="str">
        <f>INDEX(helysegnevtar!$A$4:$F$3181,MATCH(tidy!$B1917,helysegnevtar!$A$4:$A$3181,0),4)</f>
        <v>Zala</v>
      </c>
      <c r="F1917" t="str">
        <f>INDEX(helysegnevtar!$A$4:$F$3181,MATCH(tidy!$B1917,helysegnevtar!$A$4:$A$3181,0),6)</f>
        <v>Nagykanizsai</v>
      </c>
      <c r="G1917">
        <v>6</v>
      </c>
      <c r="I1917">
        <v>52.17</v>
      </c>
      <c r="J1917">
        <v>268</v>
      </c>
      <c r="K1917">
        <v>87</v>
      </c>
      <c r="L1917">
        <v>94</v>
      </c>
      <c r="M1917">
        <f t="shared" si="147"/>
        <v>181</v>
      </c>
      <c r="N1917">
        <v>74.52</v>
      </c>
      <c r="O1917">
        <v>12.38</v>
      </c>
      <c r="P1917">
        <v>53.33</v>
      </c>
      <c r="Q1917">
        <v>12.25</v>
      </c>
      <c r="R1917">
        <v>1.84</v>
      </c>
      <c r="S1917">
        <v>4.09</v>
      </c>
      <c r="T1917">
        <v>5.93</v>
      </c>
      <c r="U1917">
        <v>375979548</v>
      </c>
      <c r="V1917">
        <v>749</v>
      </c>
      <c r="Z1917">
        <v>4.13</v>
      </c>
      <c r="AB1917">
        <v>69</v>
      </c>
      <c r="AC1917" s="38">
        <v>37.19</v>
      </c>
      <c r="AD1917" s="38">
        <v>-16.53</v>
      </c>
      <c r="AE1917" s="39"/>
      <c r="AF1917" s="38">
        <v>14</v>
      </c>
      <c r="AG1917" s="38">
        <v>36</v>
      </c>
      <c r="AH1917">
        <f t="shared" si="148"/>
        <v>50</v>
      </c>
      <c r="AI1917" s="40">
        <f t="shared" si="149"/>
        <v>27.624309392265197</v>
      </c>
    </row>
    <row r="1918" spans="1:35" ht="15">
      <c r="A1918" t="str">
        <f t="shared" si="145"/>
        <v>1802</v>
      </c>
      <c r="B1918" t="str">
        <f t="shared" si="146"/>
        <v>Nemesrádó</v>
      </c>
      <c r="C1918" t="s">
        <v>1916</v>
      </c>
      <c r="D1918" t="str">
        <f>INDEX(helysegnevtar!$A$4:$F$3181,MATCH(tidy!$B1918,helysegnevtar!$A$4:$A$3181,0),3)</f>
        <v>község</v>
      </c>
      <c r="E1918" t="str">
        <f>INDEX(helysegnevtar!$A$4:$F$3181,MATCH(tidy!$B1918,helysegnevtar!$A$4:$A$3181,0),4)</f>
        <v>Zala</v>
      </c>
      <c r="F1918" t="str">
        <f>INDEX(helysegnevtar!$A$4:$F$3181,MATCH(tidy!$B1918,helysegnevtar!$A$4:$A$3181,0),6)</f>
        <v>Zalaegerszegi</v>
      </c>
      <c r="G1918">
        <v>10</v>
      </c>
      <c r="I1918">
        <v>42.99</v>
      </c>
      <c r="J1918">
        <v>331</v>
      </c>
      <c r="K1918">
        <v>108</v>
      </c>
      <c r="L1918">
        <v>114</v>
      </c>
      <c r="M1918">
        <f t="shared" si="147"/>
        <v>222</v>
      </c>
      <c r="N1918">
        <v>25.03</v>
      </c>
      <c r="O1918">
        <v>7.89</v>
      </c>
      <c r="P1918">
        <v>46.15</v>
      </c>
      <c r="Q1918">
        <v>14.02</v>
      </c>
      <c r="R1918">
        <v>2</v>
      </c>
      <c r="S1918">
        <v>7.19</v>
      </c>
      <c r="T1918">
        <v>9.19</v>
      </c>
      <c r="U1918">
        <v>510114933</v>
      </c>
      <c r="V1918">
        <v>583</v>
      </c>
      <c r="Z1918">
        <v>6.56</v>
      </c>
      <c r="AA1918">
        <v>9.77</v>
      </c>
      <c r="AB1918">
        <v>88</v>
      </c>
      <c r="AC1918" s="38">
        <v>-68.849999999999994</v>
      </c>
      <c r="AD1918" s="38">
        <v>-13.11</v>
      </c>
      <c r="AE1918" s="39"/>
      <c r="AF1918" s="38">
        <v>18</v>
      </c>
      <c r="AG1918" s="38">
        <v>38</v>
      </c>
      <c r="AH1918">
        <f t="shared" si="148"/>
        <v>56</v>
      </c>
      <c r="AI1918" s="40">
        <f t="shared" si="149"/>
        <v>25.225225225225223</v>
      </c>
    </row>
    <row r="1919" spans="1:35" ht="15">
      <c r="A1919" t="str">
        <f t="shared" si="145"/>
        <v>967</v>
      </c>
      <c r="B1919" t="str">
        <f t="shared" si="146"/>
        <v>Nemesrempehollós</v>
      </c>
      <c r="C1919" t="s">
        <v>1917</v>
      </c>
      <c r="D1919" t="str">
        <f>INDEX(helysegnevtar!$A$4:$F$3181,MATCH(tidy!$B1919,helysegnevtar!$A$4:$A$3181,0),3)</f>
        <v>község</v>
      </c>
      <c r="E1919" t="str">
        <f>INDEX(helysegnevtar!$A$4:$F$3181,MATCH(tidy!$B1919,helysegnevtar!$A$4:$A$3181,0),4)</f>
        <v>Vas</v>
      </c>
      <c r="F1919" t="str">
        <f>INDEX(helysegnevtar!$A$4:$F$3181,MATCH(tidy!$B1919,helysegnevtar!$A$4:$A$3181,0),6)</f>
        <v>Körmendi</v>
      </c>
      <c r="G1919">
        <v>1</v>
      </c>
      <c r="I1919">
        <v>55.49</v>
      </c>
      <c r="J1919">
        <v>267</v>
      </c>
      <c r="K1919">
        <v>76</v>
      </c>
      <c r="L1919">
        <v>94</v>
      </c>
      <c r="M1919">
        <f t="shared" si="147"/>
        <v>170</v>
      </c>
      <c r="N1919">
        <v>26.15</v>
      </c>
      <c r="O1919">
        <v>8.33</v>
      </c>
      <c r="P1919">
        <v>33.33</v>
      </c>
      <c r="Q1919">
        <v>12.05</v>
      </c>
      <c r="S1919">
        <v>2.2200000000000002</v>
      </c>
      <c r="T1919">
        <v>2.2200000000000002</v>
      </c>
      <c r="U1919">
        <v>551195787</v>
      </c>
      <c r="V1919">
        <v>577</v>
      </c>
      <c r="Z1919">
        <v>11.17</v>
      </c>
      <c r="AB1919">
        <v>97</v>
      </c>
      <c r="AC1919" s="38">
        <v>-55.87</v>
      </c>
      <c r="AD1919" s="38">
        <v>-18.62</v>
      </c>
      <c r="AE1919" s="39"/>
      <c r="AF1919" s="38">
        <v>28</v>
      </c>
      <c r="AG1919" s="38">
        <v>38</v>
      </c>
      <c r="AH1919">
        <f t="shared" si="148"/>
        <v>66</v>
      </c>
      <c r="AI1919" s="40">
        <f t="shared" si="149"/>
        <v>38.82352941176471</v>
      </c>
    </row>
    <row r="1920" spans="1:35" ht="15">
      <c r="A1920" t="str">
        <f t="shared" si="145"/>
        <v>2560</v>
      </c>
      <c r="B1920" t="str">
        <f t="shared" si="146"/>
        <v>Nemessándorháza</v>
      </c>
      <c r="C1920" t="s">
        <v>1918</v>
      </c>
      <c r="D1920" t="str">
        <f>INDEX(helysegnevtar!$A$4:$F$3181,MATCH(tidy!$B1920,helysegnevtar!$A$4:$A$3181,0),3)</f>
        <v>község</v>
      </c>
      <c r="E1920" t="str">
        <f>INDEX(helysegnevtar!$A$4:$F$3181,MATCH(tidy!$B1920,helysegnevtar!$A$4:$A$3181,0),4)</f>
        <v>Zala</v>
      </c>
      <c r="F1920" t="str">
        <f>INDEX(helysegnevtar!$A$4:$F$3181,MATCH(tidy!$B1920,helysegnevtar!$A$4:$A$3181,0),6)</f>
        <v>Zalaegerszegi</v>
      </c>
      <c r="G1920">
        <v>7</v>
      </c>
      <c r="H1920">
        <v>1.97</v>
      </c>
      <c r="I1920">
        <v>52.28</v>
      </c>
      <c r="J1920">
        <v>333</v>
      </c>
      <c r="K1920">
        <v>106</v>
      </c>
      <c r="L1920">
        <v>115</v>
      </c>
      <c r="M1920">
        <f t="shared" si="147"/>
        <v>221</v>
      </c>
      <c r="N1920">
        <v>21.42</v>
      </c>
      <c r="O1920">
        <v>17.649999999999999</v>
      </c>
      <c r="P1920">
        <v>28.57</v>
      </c>
      <c r="Q1920">
        <v>11.15</v>
      </c>
      <c r="R1920">
        <v>0.05</v>
      </c>
      <c r="S1920">
        <v>5.17</v>
      </c>
      <c r="T1920">
        <v>5.22</v>
      </c>
      <c r="U1920">
        <v>468631129</v>
      </c>
      <c r="V1920">
        <v>546</v>
      </c>
      <c r="Z1920">
        <v>3.4</v>
      </c>
      <c r="AB1920">
        <v>47</v>
      </c>
      <c r="AC1920" s="38">
        <v>20.41</v>
      </c>
      <c r="AD1920" s="38">
        <v>0</v>
      </c>
      <c r="AE1920" s="39"/>
      <c r="AF1920" s="38">
        <v>25</v>
      </c>
      <c r="AG1920" s="38">
        <v>39</v>
      </c>
      <c r="AH1920">
        <f t="shared" si="148"/>
        <v>64</v>
      </c>
      <c r="AI1920" s="40">
        <f t="shared" si="149"/>
        <v>28.959276018099551</v>
      </c>
    </row>
    <row r="1921" spans="1:35" ht="15">
      <c r="A1921" t="str">
        <f t="shared" si="145"/>
        <v>219</v>
      </c>
      <c r="B1921" t="str">
        <f t="shared" si="146"/>
        <v>Nemesvámos</v>
      </c>
      <c r="C1921" t="s">
        <v>1919</v>
      </c>
      <c r="D1921" t="str">
        <f>INDEX(helysegnevtar!$A$4:$F$3181,MATCH(tidy!$B1921,helysegnevtar!$A$4:$A$3181,0),3)</f>
        <v>község</v>
      </c>
      <c r="E1921" t="str">
        <f>INDEX(helysegnevtar!$A$4:$F$3181,MATCH(tidy!$B1921,helysegnevtar!$A$4:$A$3181,0),4)</f>
        <v>Veszprém</v>
      </c>
      <c r="F1921" t="str">
        <f>INDEX(helysegnevtar!$A$4:$F$3181,MATCH(tidy!$B1921,helysegnevtar!$A$4:$A$3181,0),6)</f>
        <v>Veszprémi</v>
      </c>
      <c r="H1921">
        <v>0.41</v>
      </c>
      <c r="I1921">
        <v>53.24</v>
      </c>
      <c r="J1921">
        <v>3158</v>
      </c>
      <c r="K1921">
        <v>977</v>
      </c>
      <c r="L1921">
        <v>1072</v>
      </c>
      <c r="M1921">
        <f t="shared" si="147"/>
        <v>2049</v>
      </c>
      <c r="N1921">
        <v>13.84</v>
      </c>
      <c r="O1921">
        <v>32.020000000000003</v>
      </c>
      <c r="P1921">
        <v>41.67</v>
      </c>
      <c r="Q1921">
        <v>40.78</v>
      </c>
      <c r="R1921">
        <v>5.73</v>
      </c>
      <c r="S1921">
        <v>13.07</v>
      </c>
      <c r="T1921">
        <v>18.8</v>
      </c>
      <c r="U1921">
        <v>7868310278</v>
      </c>
      <c r="V1921">
        <v>5803</v>
      </c>
      <c r="W1921">
        <v>378</v>
      </c>
      <c r="Z1921">
        <v>6.61</v>
      </c>
      <c r="AB1921">
        <v>456</v>
      </c>
      <c r="AC1921" s="38">
        <v>24.12</v>
      </c>
      <c r="AD1921" s="38">
        <v>2.97</v>
      </c>
      <c r="AE1921" s="39">
        <v>44.71</v>
      </c>
      <c r="AF1921" s="38">
        <v>220</v>
      </c>
      <c r="AG1921" s="38">
        <v>276</v>
      </c>
      <c r="AH1921">
        <f t="shared" si="148"/>
        <v>496</v>
      </c>
      <c r="AI1921" s="40">
        <f t="shared" si="149"/>
        <v>24.20693020985847</v>
      </c>
    </row>
    <row r="1922" spans="1:35" ht="15">
      <c r="A1922" t="str">
        <f t="shared" si="145"/>
        <v>1756</v>
      </c>
      <c r="B1922" t="str">
        <f t="shared" si="146"/>
        <v>Nemesvid</v>
      </c>
      <c r="C1922" t="s">
        <v>1920</v>
      </c>
      <c r="D1922" t="str">
        <f>INDEX(helysegnevtar!$A$4:$F$3181,MATCH(tidy!$B1922,helysegnevtar!$A$4:$A$3181,0),3)</f>
        <v>község</v>
      </c>
      <c r="E1922" t="str">
        <f>INDEX(helysegnevtar!$A$4:$F$3181,MATCH(tidy!$B1922,helysegnevtar!$A$4:$A$3181,0),4)</f>
        <v>Somogy</v>
      </c>
      <c r="F1922" t="str">
        <f>INDEX(helysegnevtar!$A$4:$F$3181,MATCH(tidy!$B1922,helysegnevtar!$A$4:$A$3181,0),6)</f>
        <v>Marcali</v>
      </c>
      <c r="G1922">
        <v>19</v>
      </c>
      <c r="H1922">
        <v>16.89</v>
      </c>
      <c r="I1922">
        <v>51.36</v>
      </c>
      <c r="J1922">
        <v>733</v>
      </c>
      <c r="K1922">
        <v>214</v>
      </c>
      <c r="L1922">
        <v>248</v>
      </c>
      <c r="M1922">
        <f t="shared" si="147"/>
        <v>462</v>
      </c>
      <c r="N1922">
        <v>60.74</v>
      </c>
      <c r="O1922">
        <v>9.33</v>
      </c>
      <c r="P1922">
        <v>58.06</v>
      </c>
      <c r="Q1922">
        <v>18.38</v>
      </c>
      <c r="U1922">
        <v>670342920</v>
      </c>
      <c r="V1922">
        <v>1274</v>
      </c>
      <c r="W1922">
        <v>17</v>
      </c>
      <c r="X1922">
        <v>4</v>
      </c>
      <c r="Y1922">
        <v>3</v>
      </c>
      <c r="Z1922">
        <v>9.69</v>
      </c>
      <c r="AA1922">
        <v>16.23</v>
      </c>
      <c r="AB1922">
        <v>224</v>
      </c>
      <c r="AC1922" s="38">
        <v>-45.2</v>
      </c>
      <c r="AD1922" s="38">
        <v>-3.23</v>
      </c>
      <c r="AE1922" s="39">
        <v>0</v>
      </c>
      <c r="AF1922" s="38">
        <v>85</v>
      </c>
      <c r="AG1922" s="38">
        <v>77</v>
      </c>
      <c r="AH1922">
        <f t="shared" si="148"/>
        <v>162</v>
      </c>
      <c r="AI1922" s="40">
        <f t="shared" si="149"/>
        <v>35.064935064935064</v>
      </c>
    </row>
    <row r="1923" spans="1:35" ht="15">
      <c r="A1923" t="str">
        <f t="shared" ref="A1923:A1986" si="150">MID(C1923,SEARCH("(",C1923)+1,LEN(C1923)-SEARCH("(",C1923)-1)</f>
        <v>2842</v>
      </c>
      <c r="B1923" t="str">
        <f t="shared" ref="B1923:B1986" si="151">LEFT(SUBSTITUTE(C1923," * "," "),SEARCH("(",SUBSTITUTE(C1923," * "," "))-2)</f>
        <v>Nemesvita</v>
      </c>
      <c r="C1923" t="s">
        <v>1921</v>
      </c>
      <c r="D1923" t="str">
        <f>INDEX(helysegnevtar!$A$4:$F$3181,MATCH(tidy!$B1923,helysegnevtar!$A$4:$A$3181,0),3)</f>
        <v>község</v>
      </c>
      <c r="E1923" t="str">
        <f>INDEX(helysegnevtar!$A$4:$F$3181,MATCH(tidy!$B1923,helysegnevtar!$A$4:$A$3181,0),4)</f>
        <v>Veszprém</v>
      </c>
      <c r="F1923" t="str">
        <f>INDEX(helysegnevtar!$A$4:$F$3181,MATCH(tidy!$B1923,helysegnevtar!$A$4:$A$3181,0),6)</f>
        <v>Tapolcai</v>
      </c>
      <c r="G1923">
        <v>1</v>
      </c>
      <c r="I1923">
        <v>56.56</v>
      </c>
      <c r="J1923">
        <v>362</v>
      </c>
      <c r="K1923">
        <v>110</v>
      </c>
      <c r="L1923">
        <v>121</v>
      </c>
      <c r="M1923">
        <f t="shared" ref="M1923:M1986" si="152">L1923+K1923</f>
        <v>231</v>
      </c>
      <c r="N1923">
        <v>65.64</v>
      </c>
      <c r="O1923">
        <v>22.52</v>
      </c>
      <c r="P1923">
        <v>71.430000000000007</v>
      </c>
      <c r="Q1923">
        <v>9.25</v>
      </c>
      <c r="R1923">
        <v>2.7</v>
      </c>
      <c r="S1923">
        <v>2.84</v>
      </c>
      <c r="T1923">
        <v>5.54</v>
      </c>
      <c r="U1923">
        <v>632323888</v>
      </c>
      <c r="V1923">
        <v>714</v>
      </c>
      <c r="Z1923">
        <v>15.34</v>
      </c>
      <c r="AB1923">
        <v>71</v>
      </c>
      <c r="AC1923" s="38">
        <v>-6.13</v>
      </c>
      <c r="AD1923" s="38">
        <v>-15.34</v>
      </c>
      <c r="AE1923" s="39"/>
      <c r="AF1923" s="38">
        <v>43</v>
      </c>
      <c r="AG1923" s="38">
        <v>55</v>
      </c>
      <c r="AH1923">
        <f t="shared" ref="AH1923:AH1986" si="153">AG1923+AF1923</f>
        <v>98</v>
      </c>
      <c r="AI1923" s="40">
        <f t="shared" ref="AI1923:AI1986" si="154">AH1923/M1923*100</f>
        <v>42.424242424242422</v>
      </c>
    </row>
    <row r="1924" spans="1:35" ht="15">
      <c r="A1924" t="str">
        <f t="shared" si="150"/>
        <v>2175</v>
      </c>
      <c r="B1924" t="str">
        <f t="shared" si="151"/>
        <v>Nemesszalók</v>
      </c>
      <c r="C1924" t="s">
        <v>1922</v>
      </c>
      <c r="D1924" t="str">
        <f>INDEX(helysegnevtar!$A$4:$F$3181,MATCH(tidy!$B1924,helysegnevtar!$A$4:$A$3181,0),3)</f>
        <v>község</v>
      </c>
      <c r="E1924" t="str">
        <f>INDEX(helysegnevtar!$A$4:$F$3181,MATCH(tidy!$B1924,helysegnevtar!$A$4:$A$3181,0),4)</f>
        <v>Veszprém</v>
      </c>
      <c r="F1924" t="str">
        <f>INDEX(helysegnevtar!$A$4:$F$3181,MATCH(tidy!$B1924,helysegnevtar!$A$4:$A$3181,0),6)</f>
        <v>Pápai</v>
      </c>
      <c r="G1924">
        <v>3</v>
      </c>
      <c r="H1924">
        <v>0.95</v>
      </c>
      <c r="I1924">
        <v>50.09</v>
      </c>
      <c r="J1924">
        <v>881</v>
      </c>
      <c r="K1924">
        <v>274</v>
      </c>
      <c r="L1924">
        <v>314</v>
      </c>
      <c r="M1924">
        <f t="shared" si="152"/>
        <v>588</v>
      </c>
      <c r="N1924">
        <v>60.48</v>
      </c>
      <c r="O1924">
        <v>12.44</v>
      </c>
      <c r="P1924">
        <v>25</v>
      </c>
      <c r="Q1924">
        <v>20.56</v>
      </c>
      <c r="R1924">
        <v>1.73</v>
      </c>
      <c r="S1924">
        <v>3.22</v>
      </c>
      <c r="T1924">
        <v>4.95</v>
      </c>
      <c r="U1924">
        <v>1922718864</v>
      </c>
      <c r="V1924">
        <v>1948</v>
      </c>
      <c r="W1924">
        <v>156</v>
      </c>
      <c r="X1924">
        <v>4</v>
      </c>
      <c r="Y1924">
        <v>11</v>
      </c>
      <c r="Z1924">
        <v>10.98</v>
      </c>
      <c r="AB1924">
        <v>189</v>
      </c>
      <c r="AC1924" s="38">
        <v>-8.5399999999999991</v>
      </c>
      <c r="AD1924" s="38">
        <v>3.66</v>
      </c>
      <c r="AE1924" s="39">
        <v>70.510000000000005</v>
      </c>
      <c r="AF1924" s="38">
        <v>66</v>
      </c>
      <c r="AG1924" s="38">
        <v>90</v>
      </c>
      <c r="AH1924">
        <f t="shared" si="153"/>
        <v>156</v>
      </c>
      <c r="AI1924" s="40">
        <f t="shared" si="154"/>
        <v>26.530612244897959</v>
      </c>
    </row>
    <row r="1925" spans="1:35" ht="15">
      <c r="A1925" t="str">
        <f t="shared" si="150"/>
        <v>805</v>
      </c>
      <c r="B1925" t="str">
        <f t="shared" si="151"/>
        <v>Nemesszentandrás</v>
      </c>
      <c r="C1925" t="s">
        <v>1923</v>
      </c>
      <c r="D1925" t="str">
        <f>INDEX(helysegnevtar!$A$4:$F$3181,MATCH(tidy!$B1925,helysegnevtar!$A$4:$A$3181,0),3)</f>
        <v>község</v>
      </c>
      <c r="E1925" t="str">
        <f>INDEX(helysegnevtar!$A$4:$F$3181,MATCH(tidy!$B1925,helysegnevtar!$A$4:$A$3181,0),4)</f>
        <v>Zala</v>
      </c>
      <c r="F1925" t="str">
        <f>INDEX(helysegnevtar!$A$4:$F$3181,MATCH(tidy!$B1925,helysegnevtar!$A$4:$A$3181,0),6)</f>
        <v>Zalaegerszegi</v>
      </c>
      <c r="G1925">
        <v>2</v>
      </c>
      <c r="I1925">
        <v>42.37</v>
      </c>
      <c r="J1925">
        <v>261</v>
      </c>
      <c r="K1925">
        <v>79</v>
      </c>
      <c r="L1925">
        <v>93</v>
      </c>
      <c r="M1925">
        <f t="shared" si="152"/>
        <v>172</v>
      </c>
      <c r="N1925">
        <v>21.8</v>
      </c>
      <c r="O1925">
        <v>12.6</v>
      </c>
      <c r="P1925">
        <v>57.14</v>
      </c>
      <c r="Q1925">
        <v>5.46</v>
      </c>
      <c r="R1925">
        <v>7.0000000000000007E-2</v>
      </c>
      <c r="S1925">
        <v>2.99</v>
      </c>
      <c r="T1925">
        <v>3.06</v>
      </c>
      <c r="U1925">
        <v>470985932</v>
      </c>
      <c r="V1925">
        <v>419</v>
      </c>
      <c r="Z1925">
        <v>11.65</v>
      </c>
      <c r="AB1925">
        <v>45</v>
      </c>
      <c r="AC1925" s="38">
        <v>-15.53</v>
      </c>
      <c r="AD1925" s="38">
        <v>7.77</v>
      </c>
      <c r="AE1925" s="39"/>
      <c r="AF1925" s="38">
        <v>21</v>
      </c>
      <c r="AG1925" s="38">
        <v>28</v>
      </c>
      <c r="AH1925">
        <f t="shared" si="153"/>
        <v>49</v>
      </c>
      <c r="AI1925" s="40">
        <f t="shared" si="154"/>
        <v>28.488372093023255</v>
      </c>
    </row>
    <row r="1926" spans="1:35" ht="15">
      <c r="A1926" t="str">
        <f t="shared" si="150"/>
        <v>1040</v>
      </c>
      <c r="B1926" t="str">
        <f t="shared" si="151"/>
        <v>Németbánya</v>
      </c>
      <c r="C1926" t="s">
        <v>1924</v>
      </c>
      <c r="D1926" t="str">
        <f>INDEX(helysegnevtar!$A$4:$F$3181,MATCH(tidy!$B1926,helysegnevtar!$A$4:$A$3181,0),3)</f>
        <v>község</v>
      </c>
      <c r="E1926" t="str">
        <f>INDEX(helysegnevtar!$A$4:$F$3181,MATCH(tidy!$B1926,helysegnevtar!$A$4:$A$3181,0),4)</f>
        <v>Veszprém</v>
      </c>
      <c r="F1926" t="str">
        <f>INDEX(helysegnevtar!$A$4:$F$3181,MATCH(tidy!$B1926,helysegnevtar!$A$4:$A$3181,0),6)</f>
        <v>Pápai</v>
      </c>
      <c r="I1926">
        <v>58.57</v>
      </c>
      <c r="J1926">
        <v>123</v>
      </c>
      <c r="K1926">
        <v>40</v>
      </c>
      <c r="L1926">
        <v>37</v>
      </c>
      <c r="M1926">
        <f t="shared" si="152"/>
        <v>77</v>
      </c>
      <c r="N1926">
        <v>40.049999999999997</v>
      </c>
      <c r="O1926">
        <v>50</v>
      </c>
      <c r="Q1926">
        <v>12.19</v>
      </c>
      <c r="R1926">
        <v>1.41</v>
      </c>
      <c r="S1926">
        <v>0.41</v>
      </c>
      <c r="T1926">
        <v>1.82</v>
      </c>
      <c r="U1926">
        <v>209772453</v>
      </c>
      <c r="V1926">
        <v>239</v>
      </c>
      <c r="Z1926">
        <v>9.09</v>
      </c>
      <c r="AB1926">
        <v>16</v>
      </c>
      <c r="AC1926" s="38">
        <v>0</v>
      </c>
      <c r="AD1926" s="38">
        <v>0</v>
      </c>
      <c r="AE1926" s="39"/>
      <c r="AF1926" s="38">
        <v>18</v>
      </c>
      <c r="AG1926" s="38">
        <v>13</v>
      </c>
      <c r="AH1926">
        <f t="shared" si="153"/>
        <v>31</v>
      </c>
      <c r="AI1926" s="40">
        <f t="shared" si="154"/>
        <v>40.259740259740262</v>
      </c>
    </row>
    <row r="1927" spans="1:35" ht="15">
      <c r="A1927" t="str">
        <f t="shared" si="150"/>
        <v>2541</v>
      </c>
      <c r="B1927" t="str">
        <f t="shared" si="151"/>
        <v>Németfalu</v>
      </c>
      <c r="C1927" t="s">
        <v>1925</v>
      </c>
      <c r="D1927" t="str">
        <f>INDEX(helysegnevtar!$A$4:$F$3181,MATCH(tidy!$B1927,helysegnevtar!$A$4:$A$3181,0),3)</f>
        <v>község</v>
      </c>
      <c r="E1927" t="str">
        <f>INDEX(helysegnevtar!$A$4:$F$3181,MATCH(tidy!$B1927,helysegnevtar!$A$4:$A$3181,0),4)</f>
        <v>Zala</v>
      </c>
      <c r="F1927" t="str">
        <f>INDEX(helysegnevtar!$A$4:$F$3181,MATCH(tidy!$B1927,helysegnevtar!$A$4:$A$3181,0),6)</f>
        <v>Zalaegerszegi</v>
      </c>
      <c r="I1927">
        <v>56.56</v>
      </c>
      <c r="J1927">
        <v>196</v>
      </c>
      <c r="K1927">
        <v>63</v>
      </c>
      <c r="L1927">
        <v>61</v>
      </c>
      <c r="M1927">
        <f t="shared" si="152"/>
        <v>124</v>
      </c>
      <c r="N1927">
        <v>20.55</v>
      </c>
      <c r="O1927">
        <v>11.83</v>
      </c>
      <c r="P1927">
        <v>100</v>
      </c>
      <c r="Q1927">
        <v>8.67</v>
      </c>
      <c r="R1927">
        <v>0.27</v>
      </c>
      <c r="S1927">
        <v>0.75</v>
      </c>
      <c r="T1927">
        <v>1.02</v>
      </c>
      <c r="U1927">
        <v>372754632</v>
      </c>
      <c r="V1927">
        <v>276</v>
      </c>
      <c r="Z1927">
        <v>5.21</v>
      </c>
      <c r="AB1927">
        <v>49</v>
      </c>
      <c r="AC1927" s="38">
        <v>-15.63</v>
      </c>
      <c r="AD1927" s="38">
        <v>-10.42</v>
      </c>
      <c r="AE1927" s="39"/>
      <c r="AF1927" s="38">
        <v>14</v>
      </c>
      <c r="AG1927" s="38">
        <v>21</v>
      </c>
      <c r="AH1927">
        <f t="shared" si="153"/>
        <v>35</v>
      </c>
      <c r="AI1927" s="40">
        <f t="shared" si="154"/>
        <v>28.225806451612907</v>
      </c>
    </row>
    <row r="1928" spans="1:35" ht="15">
      <c r="A1928" t="str">
        <f t="shared" si="150"/>
        <v>1500</v>
      </c>
      <c r="B1928" t="str">
        <f t="shared" si="151"/>
        <v>Németkér</v>
      </c>
      <c r="C1928" t="s">
        <v>1926</v>
      </c>
      <c r="D1928" t="str">
        <f>INDEX(helysegnevtar!$A$4:$F$3181,MATCH(tidy!$B1928,helysegnevtar!$A$4:$A$3181,0),3)</f>
        <v>község</v>
      </c>
      <c r="E1928" t="str">
        <f>INDEX(helysegnevtar!$A$4:$F$3181,MATCH(tidy!$B1928,helysegnevtar!$A$4:$A$3181,0),4)</f>
        <v>Tolna</v>
      </c>
      <c r="F1928" t="str">
        <f>INDEX(helysegnevtar!$A$4:$F$3181,MATCH(tidy!$B1928,helysegnevtar!$A$4:$A$3181,0),6)</f>
        <v>Paksi</v>
      </c>
      <c r="G1928">
        <v>4</v>
      </c>
      <c r="H1928">
        <v>1.04</v>
      </c>
      <c r="I1928">
        <v>52.98</v>
      </c>
      <c r="J1928">
        <v>1652</v>
      </c>
      <c r="K1928">
        <v>501</v>
      </c>
      <c r="L1928">
        <v>567</v>
      </c>
      <c r="M1928">
        <f t="shared" si="152"/>
        <v>1068</v>
      </c>
      <c r="N1928">
        <v>35.1</v>
      </c>
      <c r="O1928">
        <v>15.11</v>
      </c>
      <c r="P1928">
        <v>53.85</v>
      </c>
      <c r="Q1928">
        <v>64.97</v>
      </c>
      <c r="R1928">
        <v>6.62</v>
      </c>
      <c r="S1928">
        <v>8.2799999999999994</v>
      </c>
      <c r="T1928">
        <v>14.9</v>
      </c>
      <c r="U1928">
        <v>3194499157</v>
      </c>
      <c r="V1928">
        <v>4442</v>
      </c>
      <c r="Z1928">
        <v>17.22</v>
      </c>
      <c r="AB1928">
        <v>391</v>
      </c>
      <c r="AC1928" s="38">
        <v>-10.210000000000001</v>
      </c>
      <c r="AD1928" s="38">
        <v>-7.66</v>
      </c>
      <c r="AE1928" s="39"/>
      <c r="AF1928" s="38">
        <v>137</v>
      </c>
      <c r="AG1928" s="38">
        <v>188</v>
      </c>
      <c r="AH1928">
        <f t="shared" si="153"/>
        <v>325</v>
      </c>
      <c r="AI1928" s="40">
        <f t="shared" si="154"/>
        <v>30.430711610486895</v>
      </c>
    </row>
    <row r="1929" spans="1:35" ht="15">
      <c r="A1929" t="str">
        <f t="shared" si="150"/>
        <v>2758</v>
      </c>
      <c r="B1929" t="str">
        <f t="shared" si="151"/>
        <v>Nemti</v>
      </c>
      <c r="C1929" t="s">
        <v>1927</v>
      </c>
      <c r="D1929" t="str">
        <f>INDEX(helysegnevtar!$A$4:$F$3181,MATCH(tidy!$B1929,helysegnevtar!$A$4:$A$3181,0),3)</f>
        <v>község</v>
      </c>
      <c r="E1929" t="str">
        <f>INDEX(helysegnevtar!$A$4:$F$3181,MATCH(tidy!$B1929,helysegnevtar!$A$4:$A$3181,0),4)</f>
        <v>Nógrád</v>
      </c>
      <c r="F1929" t="str">
        <f>INDEX(helysegnevtar!$A$4:$F$3181,MATCH(tidy!$B1929,helysegnevtar!$A$4:$A$3181,0),6)</f>
        <v>Bátonyterenyei</v>
      </c>
      <c r="G1929">
        <v>19</v>
      </c>
      <c r="H1929">
        <v>4.08</v>
      </c>
      <c r="I1929">
        <v>63.95</v>
      </c>
      <c r="J1929">
        <v>717</v>
      </c>
      <c r="K1929">
        <v>216</v>
      </c>
      <c r="L1929">
        <v>222</v>
      </c>
      <c r="M1929">
        <f t="shared" si="152"/>
        <v>438</v>
      </c>
      <c r="N1929">
        <v>25.52</v>
      </c>
      <c r="O1929">
        <v>17.91</v>
      </c>
      <c r="P1929">
        <v>65</v>
      </c>
      <c r="Q1929">
        <v>11.06</v>
      </c>
      <c r="R1929">
        <v>2.74</v>
      </c>
      <c r="S1929">
        <v>4.59</v>
      </c>
      <c r="T1929">
        <v>7.33</v>
      </c>
      <c r="U1929">
        <v>1402897121</v>
      </c>
      <c r="V1929">
        <v>1738</v>
      </c>
      <c r="Z1929">
        <v>33.479999999999997</v>
      </c>
      <c r="AA1929">
        <v>14.02</v>
      </c>
      <c r="AB1929">
        <v>154</v>
      </c>
      <c r="AC1929" s="38">
        <v>-4.37</v>
      </c>
      <c r="AD1929" s="38">
        <v>-7.28</v>
      </c>
      <c r="AE1929" s="39"/>
      <c r="AF1929" s="38">
        <v>63</v>
      </c>
      <c r="AG1929" s="38">
        <v>104</v>
      </c>
      <c r="AH1929">
        <f t="shared" si="153"/>
        <v>167</v>
      </c>
      <c r="AI1929" s="40">
        <f t="shared" si="154"/>
        <v>38.12785388127854</v>
      </c>
    </row>
    <row r="1930" spans="1:35" ht="15">
      <c r="A1930" t="str">
        <f t="shared" si="150"/>
        <v>3382</v>
      </c>
      <c r="B1930" t="str">
        <f t="shared" si="151"/>
        <v>Neszmély</v>
      </c>
      <c r="C1930" t="s">
        <v>1928</v>
      </c>
      <c r="D1930" t="str">
        <f>INDEX(helysegnevtar!$A$4:$F$3181,MATCH(tidy!$B1930,helysegnevtar!$A$4:$A$3181,0),3)</f>
        <v>község</v>
      </c>
      <c r="E1930" t="str">
        <f>INDEX(helysegnevtar!$A$4:$F$3181,MATCH(tidy!$B1930,helysegnevtar!$A$4:$A$3181,0),4)</f>
        <v>Komárom-Esztergom</v>
      </c>
      <c r="F1930" t="str">
        <f>INDEX(helysegnevtar!$A$4:$F$3181,MATCH(tidy!$B1930,helysegnevtar!$A$4:$A$3181,0),6)</f>
        <v>Tatai</v>
      </c>
      <c r="G1930">
        <v>3</v>
      </c>
      <c r="H1930">
        <v>0.23</v>
      </c>
      <c r="I1930">
        <v>56.68</v>
      </c>
      <c r="J1930">
        <v>1387</v>
      </c>
      <c r="K1930">
        <v>431</v>
      </c>
      <c r="L1930">
        <v>449</v>
      </c>
      <c r="M1930">
        <f t="shared" si="152"/>
        <v>880</v>
      </c>
      <c r="N1930">
        <v>30.53</v>
      </c>
      <c r="O1930">
        <v>15.04</v>
      </c>
      <c r="P1930">
        <v>29.41</v>
      </c>
      <c r="Q1930">
        <v>27.72</v>
      </c>
      <c r="R1930">
        <v>2.77</v>
      </c>
      <c r="S1930">
        <v>5.93</v>
      </c>
      <c r="T1930">
        <v>8.6999999999999993</v>
      </c>
      <c r="U1930">
        <v>3253973110</v>
      </c>
      <c r="V1930">
        <v>3106</v>
      </c>
      <c r="W1930">
        <v>95</v>
      </c>
      <c r="X1930">
        <v>1</v>
      </c>
      <c r="Z1930">
        <v>4.49</v>
      </c>
      <c r="AA1930">
        <v>4.8</v>
      </c>
      <c r="AB1930">
        <v>264</v>
      </c>
      <c r="AC1930" s="38">
        <v>9.74</v>
      </c>
      <c r="AD1930" s="38">
        <v>-10.49</v>
      </c>
      <c r="AE1930" s="39">
        <v>40</v>
      </c>
      <c r="AF1930" s="38">
        <v>106</v>
      </c>
      <c r="AG1930" s="38">
        <v>166</v>
      </c>
      <c r="AH1930">
        <f t="shared" si="153"/>
        <v>272</v>
      </c>
      <c r="AI1930" s="40">
        <f t="shared" si="154"/>
        <v>30.909090909090907</v>
      </c>
    </row>
    <row r="1931" spans="1:35" ht="15">
      <c r="A1931" t="str">
        <f t="shared" si="150"/>
        <v>979</v>
      </c>
      <c r="B1931" t="str">
        <f t="shared" si="151"/>
        <v>Nézsa</v>
      </c>
      <c r="C1931" t="s">
        <v>1929</v>
      </c>
      <c r="D1931" t="str">
        <f>INDEX(helysegnevtar!$A$4:$F$3181,MATCH(tidy!$B1931,helysegnevtar!$A$4:$A$3181,0),3)</f>
        <v>község</v>
      </c>
      <c r="E1931" t="str">
        <f>INDEX(helysegnevtar!$A$4:$F$3181,MATCH(tidy!$B1931,helysegnevtar!$A$4:$A$3181,0),4)</f>
        <v>Nógrád</v>
      </c>
      <c r="F1931" t="str">
        <f>INDEX(helysegnevtar!$A$4:$F$3181,MATCH(tidy!$B1931,helysegnevtar!$A$4:$A$3181,0),6)</f>
        <v>Rétsági</v>
      </c>
      <c r="G1931">
        <v>18</v>
      </c>
      <c r="H1931">
        <v>0.59</v>
      </c>
      <c r="I1931">
        <v>48.02</v>
      </c>
      <c r="J1931">
        <v>1255</v>
      </c>
      <c r="K1931">
        <v>398</v>
      </c>
      <c r="L1931">
        <v>431</v>
      </c>
      <c r="M1931">
        <f t="shared" si="152"/>
        <v>829</v>
      </c>
      <c r="N1931">
        <v>81.150000000000006</v>
      </c>
      <c r="O1931">
        <v>15.4</v>
      </c>
      <c r="P1931">
        <v>63.89</v>
      </c>
      <c r="Q1931">
        <v>18.670000000000002</v>
      </c>
      <c r="R1931">
        <v>3.68</v>
      </c>
      <c r="S1931">
        <v>3.57</v>
      </c>
      <c r="T1931">
        <v>7.25</v>
      </c>
      <c r="U1931">
        <v>2830261765</v>
      </c>
      <c r="V1931">
        <v>3005</v>
      </c>
      <c r="W1931">
        <v>183</v>
      </c>
      <c r="X1931">
        <v>6</v>
      </c>
      <c r="Y1931">
        <v>7</v>
      </c>
      <c r="Z1931">
        <v>7.56</v>
      </c>
      <c r="AA1931">
        <v>6.87</v>
      </c>
      <c r="AB1931">
        <v>262</v>
      </c>
      <c r="AC1931" s="38">
        <v>31.92</v>
      </c>
      <c r="AD1931" s="38">
        <v>-5.04</v>
      </c>
      <c r="AE1931" s="39">
        <v>53.01</v>
      </c>
      <c r="AF1931" s="38">
        <v>79</v>
      </c>
      <c r="AG1931" s="38">
        <v>145</v>
      </c>
      <c r="AH1931">
        <f t="shared" si="153"/>
        <v>224</v>
      </c>
      <c r="AI1931" s="40">
        <f t="shared" si="154"/>
        <v>27.020506634499398</v>
      </c>
    </row>
    <row r="1932" spans="1:35" ht="15">
      <c r="A1932" t="str">
        <f t="shared" si="150"/>
        <v>1084</v>
      </c>
      <c r="B1932" t="str">
        <f t="shared" si="151"/>
        <v>Nick</v>
      </c>
      <c r="C1932" t="s">
        <v>1930</v>
      </c>
      <c r="D1932" t="str">
        <f>INDEX(helysegnevtar!$A$4:$F$3181,MATCH(tidy!$B1932,helysegnevtar!$A$4:$A$3181,0),3)</f>
        <v>község</v>
      </c>
      <c r="E1932" t="str">
        <f>INDEX(helysegnevtar!$A$4:$F$3181,MATCH(tidy!$B1932,helysegnevtar!$A$4:$A$3181,0),4)</f>
        <v>Vas</v>
      </c>
      <c r="F1932" t="str">
        <f>INDEX(helysegnevtar!$A$4:$F$3181,MATCH(tidy!$B1932,helysegnevtar!$A$4:$A$3181,0),6)</f>
        <v>Sárvári</v>
      </c>
      <c r="G1932">
        <v>1</v>
      </c>
      <c r="I1932">
        <v>56.52</v>
      </c>
      <c r="J1932">
        <v>555</v>
      </c>
      <c r="K1932">
        <v>167</v>
      </c>
      <c r="L1932">
        <v>179</v>
      </c>
      <c r="M1932">
        <f t="shared" si="152"/>
        <v>346</v>
      </c>
      <c r="N1932">
        <v>33.61</v>
      </c>
      <c r="O1932">
        <v>11.32</v>
      </c>
      <c r="P1932">
        <v>50</v>
      </c>
      <c r="Q1932">
        <v>11.4</v>
      </c>
      <c r="R1932">
        <v>1.83</v>
      </c>
      <c r="S1932">
        <v>2.33</v>
      </c>
      <c r="T1932">
        <v>4.16</v>
      </c>
      <c r="U1932">
        <v>1347146164</v>
      </c>
      <c r="V1932">
        <v>1500</v>
      </c>
      <c r="Z1932">
        <v>3.84</v>
      </c>
      <c r="AB1932">
        <v>133</v>
      </c>
      <c r="AC1932" s="38">
        <v>34.549999999999997</v>
      </c>
      <c r="AD1932" s="38">
        <v>-13.44</v>
      </c>
      <c r="AE1932" s="39"/>
      <c r="AF1932" s="38">
        <v>59</v>
      </c>
      <c r="AG1932" s="38">
        <v>68</v>
      </c>
      <c r="AH1932">
        <f t="shared" si="153"/>
        <v>127</v>
      </c>
      <c r="AI1932" s="40">
        <f t="shared" si="154"/>
        <v>36.705202312138731</v>
      </c>
    </row>
    <row r="1933" spans="1:35" ht="15">
      <c r="A1933" t="str">
        <f t="shared" si="150"/>
        <v>1095</v>
      </c>
      <c r="B1933" t="str">
        <f t="shared" si="151"/>
        <v>Nikla</v>
      </c>
      <c r="C1933" t="s">
        <v>1931</v>
      </c>
      <c r="D1933" t="str">
        <f>INDEX(helysegnevtar!$A$4:$F$3181,MATCH(tidy!$B1933,helysegnevtar!$A$4:$A$3181,0),3)</f>
        <v>község</v>
      </c>
      <c r="E1933" t="str">
        <f>INDEX(helysegnevtar!$A$4:$F$3181,MATCH(tidy!$B1933,helysegnevtar!$A$4:$A$3181,0),4)</f>
        <v>Somogy</v>
      </c>
      <c r="F1933" t="str">
        <f>INDEX(helysegnevtar!$A$4:$F$3181,MATCH(tidy!$B1933,helysegnevtar!$A$4:$A$3181,0),6)</f>
        <v>Marcali</v>
      </c>
      <c r="G1933">
        <v>10</v>
      </c>
      <c r="H1933">
        <v>4.53</v>
      </c>
      <c r="I1933">
        <v>59.17</v>
      </c>
      <c r="J1933">
        <v>803</v>
      </c>
      <c r="K1933">
        <v>231</v>
      </c>
      <c r="L1933">
        <v>259</v>
      </c>
      <c r="M1933">
        <f t="shared" si="152"/>
        <v>490</v>
      </c>
      <c r="N1933">
        <v>46.21</v>
      </c>
      <c r="O1933">
        <v>5.0199999999999996</v>
      </c>
      <c r="P1933">
        <v>68.42</v>
      </c>
      <c r="Q1933">
        <v>23.35</v>
      </c>
      <c r="R1933">
        <v>0.6</v>
      </c>
      <c r="S1933">
        <v>4.9000000000000004</v>
      </c>
      <c r="T1933">
        <v>5.5</v>
      </c>
      <c r="U1933">
        <v>672152818</v>
      </c>
      <c r="V1933">
        <v>1360</v>
      </c>
      <c r="Z1933">
        <v>27.36</v>
      </c>
      <c r="AA1933">
        <v>17.3</v>
      </c>
      <c r="AB1933">
        <v>274</v>
      </c>
      <c r="AC1933" s="38">
        <v>4.32</v>
      </c>
      <c r="AD1933" s="38">
        <v>-1.44</v>
      </c>
      <c r="AE1933" s="39"/>
      <c r="AF1933" s="38">
        <v>69</v>
      </c>
      <c r="AG1933" s="38">
        <v>79</v>
      </c>
      <c r="AH1933">
        <f t="shared" si="153"/>
        <v>148</v>
      </c>
      <c r="AI1933" s="40">
        <f t="shared" si="154"/>
        <v>30.204081632653061</v>
      </c>
    </row>
    <row r="1934" spans="1:35" ht="15">
      <c r="A1934" t="str">
        <f t="shared" si="150"/>
        <v>435</v>
      </c>
      <c r="B1934" t="str">
        <f t="shared" si="151"/>
        <v>Nógrád</v>
      </c>
      <c r="C1934" t="s">
        <v>1932</v>
      </c>
      <c r="D1934" t="str">
        <f>INDEX(helysegnevtar!$A$4:$F$3181,MATCH(tidy!$B1934,helysegnevtar!$A$4:$A$3181,0),3)</f>
        <v>község</v>
      </c>
      <c r="E1934" t="str">
        <f>INDEX(helysegnevtar!$A$4:$F$3181,MATCH(tidy!$B1934,helysegnevtar!$A$4:$A$3181,0),4)</f>
        <v>Nógrád</v>
      </c>
      <c r="F1934" t="str">
        <f>INDEX(helysegnevtar!$A$4:$F$3181,MATCH(tidy!$B1934,helysegnevtar!$A$4:$A$3181,0),6)</f>
        <v>Rétsági</v>
      </c>
      <c r="G1934">
        <v>4</v>
      </c>
      <c r="H1934">
        <v>0.56000000000000005</v>
      </c>
      <c r="I1934">
        <v>58.69</v>
      </c>
      <c r="J1934">
        <v>1696</v>
      </c>
      <c r="K1934">
        <v>475</v>
      </c>
      <c r="L1934">
        <v>579</v>
      </c>
      <c r="M1934">
        <f t="shared" si="152"/>
        <v>1054</v>
      </c>
      <c r="N1934">
        <v>90.39</v>
      </c>
      <c r="O1934">
        <v>23.23</v>
      </c>
      <c r="P1934">
        <v>75</v>
      </c>
      <c r="Q1934">
        <v>29.54</v>
      </c>
      <c r="R1934">
        <v>2.4</v>
      </c>
      <c r="S1934">
        <v>12.48</v>
      </c>
      <c r="T1934">
        <v>14.88</v>
      </c>
      <c r="U1934">
        <v>3794117190</v>
      </c>
      <c r="V1934">
        <v>3152</v>
      </c>
      <c r="W1934">
        <v>184</v>
      </c>
      <c r="X1934">
        <v>2</v>
      </c>
      <c r="Z1934">
        <v>9.92</v>
      </c>
      <c r="AA1934">
        <v>5.04</v>
      </c>
      <c r="AB1934">
        <v>307</v>
      </c>
      <c r="AC1934" s="38">
        <v>16.12</v>
      </c>
      <c r="AD1934" s="38">
        <v>-6.2</v>
      </c>
      <c r="AE1934" s="39">
        <v>34.24</v>
      </c>
      <c r="AF1934" s="38">
        <v>138</v>
      </c>
      <c r="AG1934" s="38">
        <v>214</v>
      </c>
      <c r="AH1934">
        <f t="shared" si="153"/>
        <v>352</v>
      </c>
      <c r="AI1934" s="40">
        <f t="shared" si="154"/>
        <v>33.396584440227706</v>
      </c>
    </row>
    <row r="1935" spans="1:35" ht="15">
      <c r="A1935" t="str">
        <f t="shared" si="150"/>
        <v>3230</v>
      </c>
      <c r="B1935" t="str">
        <f t="shared" si="151"/>
        <v>Nógrádkövesd</v>
      </c>
      <c r="C1935" t="s">
        <v>1933</v>
      </c>
      <c r="D1935" t="str">
        <f>INDEX(helysegnevtar!$A$4:$F$3181,MATCH(tidy!$B1935,helysegnevtar!$A$4:$A$3181,0),3)</f>
        <v>község</v>
      </c>
      <c r="E1935" t="str">
        <f>INDEX(helysegnevtar!$A$4:$F$3181,MATCH(tidy!$B1935,helysegnevtar!$A$4:$A$3181,0),4)</f>
        <v>Nógrád</v>
      </c>
      <c r="F1935" t="str">
        <f>INDEX(helysegnevtar!$A$4:$F$3181,MATCH(tidy!$B1935,helysegnevtar!$A$4:$A$3181,0),6)</f>
        <v>Balassagyarmati</v>
      </c>
      <c r="G1935">
        <v>4</v>
      </c>
      <c r="H1935">
        <v>1.1399999999999999</v>
      </c>
      <c r="I1935">
        <v>56.19</v>
      </c>
      <c r="J1935">
        <v>603</v>
      </c>
      <c r="K1935">
        <v>176</v>
      </c>
      <c r="L1935">
        <v>189</v>
      </c>
      <c r="M1935">
        <f t="shared" si="152"/>
        <v>365</v>
      </c>
      <c r="N1935">
        <v>76.12</v>
      </c>
      <c r="O1935">
        <v>14.33</v>
      </c>
      <c r="P1935">
        <v>44.44</v>
      </c>
      <c r="Q1935">
        <v>8.99</v>
      </c>
      <c r="R1935">
        <v>1.52</v>
      </c>
      <c r="S1935">
        <v>3.52</v>
      </c>
      <c r="T1935">
        <v>5.04</v>
      </c>
      <c r="U1935">
        <v>1699882369</v>
      </c>
      <c r="V1935">
        <v>1235</v>
      </c>
      <c r="W1935">
        <v>20</v>
      </c>
      <c r="X1935">
        <v>4</v>
      </c>
      <c r="Z1935">
        <v>8.06</v>
      </c>
      <c r="AA1935">
        <v>6.48</v>
      </c>
      <c r="AB1935">
        <v>144</v>
      </c>
      <c r="AC1935" s="38">
        <v>37.07</v>
      </c>
      <c r="AD1935" s="38">
        <v>-3.22</v>
      </c>
      <c r="AE1935" s="39">
        <v>40</v>
      </c>
      <c r="AF1935" s="38">
        <v>71</v>
      </c>
      <c r="AG1935" s="38">
        <v>81</v>
      </c>
      <c r="AH1935">
        <f t="shared" si="153"/>
        <v>152</v>
      </c>
      <c r="AI1935" s="40">
        <f t="shared" si="154"/>
        <v>41.643835616438359</v>
      </c>
    </row>
    <row r="1936" spans="1:35" ht="15">
      <c r="A1936" t="str">
        <f t="shared" si="150"/>
        <v>2983</v>
      </c>
      <c r="B1936" t="str">
        <f t="shared" si="151"/>
        <v>Nógrádmarcal</v>
      </c>
      <c r="C1936" t="s">
        <v>1934</v>
      </c>
      <c r="D1936" t="str">
        <f>INDEX(helysegnevtar!$A$4:$F$3181,MATCH(tidy!$B1936,helysegnevtar!$A$4:$A$3181,0),3)</f>
        <v>község</v>
      </c>
      <c r="E1936" t="str">
        <f>INDEX(helysegnevtar!$A$4:$F$3181,MATCH(tidy!$B1936,helysegnevtar!$A$4:$A$3181,0),4)</f>
        <v>Nógrád</v>
      </c>
      <c r="F1936" t="str">
        <f>INDEX(helysegnevtar!$A$4:$F$3181,MATCH(tidy!$B1936,helysegnevtar!$A$4:$A$3181,0),6)</f>
        <v>Balassagyarmati</v>
      </c>
      <c r="G1936">
        <v>12</v>
      </c>
      <c r="H1936">
        <v>8.01</v>
      </c>
      <c r="I1936">
        <v>50.85</v>
      </c>
      <c r="J1936">
        <v>468</v>
      </c>
      <c r="K1936">
        <v>139</v>
      </c>
      <c r="L1936">
        <v>164</v>
      </c>
      <c r="M1936">
        <f t="shared" si="152"/>
        <v>303</v>
      </c>
      <c r="N1936">
        <v>55.17</v>
      </c>
      <c r="O1936">
        <v>9.82</v>
      </c>
      <c r="P1936">
        <v>53.57</v>
      </c>
      <c r="Q1936">
        <v>19.93</v>
      </c>
      <c r="R1936">
        <v>0.87</v>
      </c>
      <c r="S1936">
        <v>2.82</v>
      </c>
      <c r="T1936">
        <v>3.69</v>
      </c>
      <c r="U1936">
        <v>865563564</v>
      </c>
      <c r="V1936">
        <v>1189</v>
      </c>
      <c r="Z1936">
        <v>8.76</v>
      </c>
      <c r="AA1936">
        <v>18.59</v>
      </c>
      <c r="AB1936">
        <v>135</v>
      </c>
      <c r="AC1936" s="38">
        <v>2.19</v>
      </c>
      <c r="AD1936" s="38">
        <v>-6.57</v>
      </c>
      <c r="AE1936" s="39"/>
      <c r="AF1936" s="38">
        <v>30</v>
      </c>
      <c r="AG1936" s="38">
        <v>42</v>
      </c>
      <c r="AH1936">
        <f t="shared" si="153"/>
        <v>72</v>
      </c>
      <c r="AI1936" s="40">
        <f t="shared" si="154"/>
        <v>23.762376237623762</v>
      </c>
    </row>
    <row r="1937" spans="1:35" ht="15">
      <c r="A1937" t="str">
        <f t="shared" si="150"/>
        <v>1213</v>
      </c>
      <c r="B1937" t="str">
        <f t="shared" si="151"/>
        <v>Nógrádmegyer</v>
      </c>
      <c r="C1937" t="s">
        <v>1935</v>
      </c>
      <c r="D1937" t="str">
        <f>INDEX(helysegnevtar!$A$4:$F$3181,MATCH(tidy!$B1937,helysegnevtar!$A$4:$A$3181,0),3)</f>
        <v>község</v>
      </c>
      <c r="E1937" t="str">
        <f>INDEX(helysegnevtar!$A$4:$F$3181,MATCH(tidy!$B1937,helysegnevtar!$A$4:$A$3181,0),4)</f>
        <v>Nógrád</v>
      </c>
      <c r="F1937" t="str">
        <f>INDEX(helysegnevtar!$A$4:$F$3181,MATCH(tidy!$B1937,helysegnevtar!$A$4:$A$3181,0),6)</f>
        <v>Szécsényi</v>
      </c>
      <c r="G1937">
        <v>28</v>
      </c>
      <c r="H1937">
        <v>21.32</v>
      </c>
      <c r="I1937">
        <v>51.56</v>
      </c>
      <c r="J1937">
        <v>1623</v>
      </c>
      <c r="K1937">
        <v>531</v>
      </c>
      <c r="L1937">
        <v>537</v>
      </c>
      <c r="M1937">
        <f t="shared" si="152"/>
        <v>1068</v>
      </c>
      <c r="N1937">
        <v>25.73</v>
      </c>
      <c r="O1937">
        <v>13.04</v>
      </c>
      <c r="P1937">
        <v>83.21</v>
      </c>
      <c r="Q1937">
        <v>22.77</v>
      </c>
      <c r="R1937">
        <v>1.21</v>
      </c>
      <c r="S1937">
        <v>7.47</v>
      </c>
      <c r="T1937">
        <v>8.68</v>
      </c>
      <c r="U1937">
        <v>1413398541</v>
      </c>
      <c r="V1937">
        <v>4336</v>
      </c>
      <c r="W1937">
        <v>123</v>
      </c>
      <c r="X1937">
        <v>54</v>
      </c>
      <c r="Y1937">
        <v>39</v>
      </c>
      <c r="Z1937">
        <v>23.25</v>
      </c>
      <c r="AB1937">
        <v>624</v>
      </c>
      <c r="AC1937" s="38">
        <v>7.1</v>
      </c>
      <c r="AD1937" s="38">
        <v>-5.17</v>
      </c>
      <c r="AE1937" s="39">
        <v>1.63</v>
      </c>
      <c r="AF1937" s="38">
        <v>104</v>
      </c>
      <c r="AG1937" s="38">
        <v>156</v>
      </c>
      <c r="AH1937">
        <f t="shared" si="153"/>
        <v>260</v>
      </c>
      <c r="AI1937" s="40">
        <f t="shared" si="154"/>
        <v>24.344569288389515</v>
      </c>
    </row>
    <row r="1938" spans="1:35" ht="15">
      <c r="A1938" t="str">
        <f t="shared" si="150"/>
        <v>838</v>
      </c>
      <c r="B1938" t="str">
        <f t="shared" si="151"/>
        <v>Nógrádsáp</v>
      </c>
      <c r="C1938" t="s">
        <v>1936</v>
      </c>
      <c r="D1938" t="str">
        <f>INDEX(helysegnevtar!$A$4:$F$3181,MATCH(tidy!$B1938,helysegnevtar!$A$4:$A$3181,0),3)</f>
        <v>község</v>
      </c>
      <c r="E1938" t="str">
        <f>INDEX(helysegnevtar!$A$4:$F$3181,MATCH(tidy!$B1938,helysegnevtar!$A$4:$A$3181,0),4)</f>
        <v>Nógrád</v>
      </c>
      <c r="F1938" t="str">
        <f>INDEX(helysegnevtar!$A$4:$F$3181,MATCH(tidy!$B1938,helysegnevtar!$A$4:$A$3181,0),6)</f>
        <v>Rétsági</v>
      </c>
      <c r="G1938">
        <v>12</v>
      </c>
      <c r="I1938">
        <v>55.25</v>
      </c>
      <c r="J1938">
        <v>946</v>
      </c>
      <c r="K1938">
        <v>291</v>
      </c>
      <c r="L1938">
        <v>316</v>
      </c>
      <c r="M1938">
        <f t="shared" si="152"/>
        <v>607</v>
      </c>
      <c r="N1938">
        <v>76.23</v>
      </c>
      <c r="O1938">
        <v>14.77</v>
      </c>
      <c r="P1938">
        <v>60.71</v>
      </c>
      <c r="Q1938">
        <v>15.47</v>
      </c>
      <c r="R1938">
        <v>1.97</v>
      </c>
      <c r="S1938">
        <v>3.76</v>
      </c>
      <c r="T1938">
        <v>5.73</v>
      </c>
      <c r="U1938">
        <v>2142704692</v>
      </c>
      <c r="V1938">
        <v>1930</v>
      </c>
      <c r="W1938">
        <v>68</v>
      </c>
      <c r="X1938">
        <v>16</v>
      </c>
      <c r="Y1938">
        <v>2</v>
      </c>
      <c r="Z1938">
        <v>10.14</v>
      </c>
      <c r="AB1938">
        <v>221</v>
      </c>
      <c r="AC1938" s="38">
        <v>24.77</v>
      </c>
      <c r="AD1938" s="38">
        <v>-3.38</v>
      </c>
      <c r="AE1938" s="39">
        <v>57.35</v>
      </c>
      <c r="AF1938" s="38">
        <v>76</v>
      </c>
      <c r="AG1938" s="38">
        <v>111</v>
      </c>
      <c r="AH1938">
        <f t="shared" si="153"/>
        <v>187</v>
      </c>
      <c r="AI1938" s="40">
        <f t="shared" si="154"/>
        <v>30.807248764415156</v>
      </c>
    </row>
    <row r="1939" spans="1:35" ht="15">
      <c r="A1939" t="str">
        <f t="shared" si="150"/>
        <v>1949</v>
      </c>
      <c r="B1939" t="str">
        <f t="shared" si="151"/>
        <v>Nógrádsipek</v>
      </c>
      <c r="C1939" t="s">
        <v>1937</v>
      </c>
      <c r="D1939" t="str">
        <f>INDEX(helysegnevtar!$A$4:$F$3181,MATCH(tidy!$B1939,helysegnevtar!$A$4:$A$3181,0),3)</f>
        <v>község</v>
      </c>
      <c r="E1939" t="str">
        <f>INDEX(helysegnevtar!$A$4:$F$3181,MATCH(tidy!$B1939,helysegnevtar!$A$4:$A$3181,0),4)</f>
        <v>Nógrád</v>
      </c>
      <c r="F1939" t="str">
        <f>INDEX(helysegnevtar!$A$4:$F$3181,MATCH(tidy!$B1939,helysegnevtar!$A$4:$A$3181,0),6)</f>
        <v>Szécsényi</v>
      </c>
      <c r="G1939">
        <v>12</v>
      </c>
      <c r="I1939">
        <v>51.7</v>
      </c>
      <c r="J1939">
        <v>674</v>
      </c>
      <c r="K1939">
        <v>198</v>
      </c>
      <c r="L1939">
        <v>244</v>
      </c>
      <c r="M1939">
        <f t="shared" si="152"/>
        <v>442</v>
      </c>
      <c r="N1939">
        <v>49.59</v>
      </c>
      <c r="O1939">
        <v>12.1</v>
      </c>
      <c r="P1939">
        <v>80</v>
      </c>
      <c r="Q1939">
        <v>20.12</v>
      </c>
      <c r="R1939">
        <v>2.75</v>
      </c>
      <c r="S1939">
        <v>5.35</v>
      </c>
      <c r="T1939">
        <v>8.1</v>
      </c>
      <c r="U1939">
        <v>1178362422</v>
      </c>
      <c r="V1939">
        <v>1783</v>
      </c>
      <c r="Z1939">
        <v>4.75</v>
      </c>
      <c r="AA1939">
        <v>7.92</v>
      </c>
      <c r="AB1939">
        <v>152</v>
      </c>
      <c r="AC1939" s="38">
        <v>0</v>
      </c>
      <c r="AD1939" s="38">
        <v>-9.49</v>
      </c>
      <c r="AE1939" s="39"/>
      <c r="AF1939" s="38">
        <v>50</v>
      </c>
      <c r="AG1939" s="38">
        <v>102</v>
      </c>
      <c r="AH1939">
        <f t="shared" si="153"/>
        <v>152</v>
      </c>
      <c r="AI1939" s="40">
        <f t="shared" si="154"/>
        <v>34.389140271493211</v>
      </c>
    </row>
    <row r="1940" spans="1:35" ht="15">
      <c r="A1940" t="str">
        <f t="shared" si="150"/>
        <v>2734</v>
      </c>
      <c r="B1940" t="str">
        <f t="shared" si="151"/>
        <v>Nógrádszakál</v>
      </c>
      <c r="C1940" t="s">
        <v>1938</v>
      </c>
      <c r="D1940" t="str">
        <f>INDEX(helysegnevtar!$A$4:$F$3181,MATCH(tidy!$B1940,helysegnevtar!$A$4:$A$3181,0),3)</f>
        <v>község</v>
      </c>
      <c r="E1940" t="str">
        <f>INDEX(helysegnevtar!$A$4:$F$3181,MATCH(tidy!$B1940,helysegnevtar!$A$4:$A$3181,0),4)</f>
        <v>Nógrád</v>
      </c>
      <c r="F1940" t="str">
        <f>INDEX(helysegnevtar!$A$4:$F$3181,MATCH(tidy!$B1940,helysegnevtar!$A$4:$A$3181,0),6)</f>
        <v>Szécsényi</v>
      </c>
      <c r="G1940">
        <v>91</v>
      </c>
      <c r="H1940">
        <v>10.15</v>
      </c>
      <c r="I1940">
        <v>54.74</v>
      </c>
      <c r="J1940">
        <v>640</v>
      </c>
      <c r="K1940">
        <v>188</v>
      </c>
      <c r="L1940">
        <v>212</v>
      </c>
      <c r="M1940">
        <f t="shared" si="152"/>
        <v>400</v>
      </c>
      <c r="N1940">
        <v>42.21</v>
      </c>
      <c r="O1940">
        <v>7.39</v>
      </c>
      <c r="P1940">
        <v>69.44</v>
      </c>
      <c r="Q1940">
        <v>18.72</v>
      </c>
      <c r="R1940">
        <v>1.55</v>
      </c>
      <c r="S1940">
        <v>6.51</v>
      </c>
      <c r="T1940">
        <v>8.06</v>
      </c>
      <c r="U1940">
        <v>556793626</v>
      </c>
      <c r="V1940">
        <v>1304</v>
      </c>
      <c r="Z1940">
        <v>24.81</v>
      </c>
      <c r="AB1940">
        <v>236</v>
      </c>
      <c r="AC1940" s="38">
        <v>-57.9</v>
      </c>
      <c r="AD1940" s="38">
        <v>-4.96</v>
      </c>
      <c r="AE1940" s="39"/>
      <c r="AF1940" s="38">
        <v>28</v>
      </c>
      <c r="AG1940" s="38">
        <v>52</v>
      </c>
      <c r="AH1940">
        <f t="shared" si="153"/>
        <v>80</v>
      </c>
      <c r="AI1940" s="40">
        <f t="shared" si="154"/>
        <v>20</v>
      </c>
    </row>
    <row r="1941" spans="1:35" ht="15">
      <c r="A1941" t="str">
        <f t="shared" si="150"/>
        <v>2652</v>
      </c>
      <c r="B1941" t="str">
        <f t="shared" si="151"/>
        <v>Nóráp</v>
      </c>
      <c r="C1941" t="s">
        <v>1939</v>
      </c>
      <c r="D1941" t="str">
        <f>INDEX(helysegnevtar!$A$4:$F$3181,MATCH(tidy!$B1941,helysegnevtar!$A$4:$A$3181,0),3)</f>
        <v>község</v>
      </c>
      <c r="E1941" t="str">
        <f>INDEX(helysegnevtar!$A$4:$F$3181,MATCH(tidy!$B1941,helysegnevtar!$A$4:$A$3181,0),4)</f>
        <v>Veszprém</v>
      </c>
      <c r="F1941" t="str">
        <f>INDEX(helysegnevtar!$A$4:$F$3181,MATCH(tidy!$B1941,helysegnevtar!$A$4:$A$3181,0),6)</f>
        <v>Pápai</v>
      </c>
      <c r="I1941">
        <v>61.79</v>
      </c>
      <c r="J1941">
        <v>206</v>
      </c>
      <c r="K1941">
        <v>60</v>
      </c>
      <c r="L1941">
        <v>70</v>
      </c>
      <c r="M1941">
        <f t="shared" si="152"/>
        <v>130</v>
      </c>
      <c r="N1941">
        <v>55.2</v>
      </c>
      <c r="O1941">
        <v>14.94</v>
      </c>
      <c r="Q1941">
        <v>7.58</v>
      </c>
      <c r="S1941">
        <v>2.31</v>
      </c>
      <c r="T1941">
        <v>2.31</v>
      </c>
      <c r="U1941">
        <v>367254909</v>
      </c>
      <c r="V1941">
        <v>520</v>
      </c>
      <c r="Z1941">
        <v>26.32</v>
      </c>
      <c r="AA1941">
        <v>3.06</v>
      </c>
      <c r="AB1941">
        <v>38</v>
      </c>
      <c r="AC1941" s="38">
        <v>26.32</v>
      </c>
      <c r="AD1941" s="38">
        <v>0</v>
      </c>
      <c r="AE1941" s="39"/>
      <c r="AF1941" s="38">
        <v>21</v>
      </c>
      <c r="AG1941" s="38">
        <v>29</v>
      </c>
      <c r="AH1941">
        <f t="shared" si="153"/>
        <v>50</v>
      </c>
      <c r="AI1941" s="40">
        <f t="shared" si="154"/>
        <v>38.461538461538467</v>
      </c>
    </row>
    <row r="1942" spans="1:35" ht="15">
      <c r="A1942" t="str">
        <f t="shared" si="150"/>
        <v>1475</v>
      </c>
      <c r="B1942" t="str">
        <f t="shared" si="151"/>
        <v>Noszlop</v>
      </c>
      <c r="C1942" t="s">
        <v>1940</v>
      </c>
      <c r="D1942" t="str">
        <f>INDEX(helysegnevtar!$A$4:$F$3181,MATCH(tidy!$B1942,helysegnevtar!$A$4:$A$3181,0),3)</f>
        <v>község</v>
      </c>
      <c r="E1942" t="str">
        <f>INDEX(helysegnevtar!$A$4:$F$3181,MATCH(tidy!$B1942,helysegnevtar!$A$4:$A$3181,0),4)</f>
        <v>Veszprém</v>
      </c>
      <c r="F1942" t="str">
        <f>INDEX(helysegnevtar!$A$4:$F$3181,MATCH(tidy!$B1942,helysegnevtar!$A$4:$A$3181,0),6)</f>
        <v>Devecseri</v>
      </c>
      <c r="G1942">
        <v>5</v>
      </c>
      <c r="H1942">
        <v>1.1200000000000001</v>
      </c>
      <c r="I1942">
        <v>52.49</v>
      </c>
      <c r="J1942">
        <v>1022</v>
      </c>
      <c r="K1942">
        <v>312</v>
      </c>
      <c r="L1942">
        <v>349</v>
      </c>
      <c r="M1942">
        <f t="shared" si="152"/>
        <v>661</v>
      </c>
      <c r="N1942">
        <v>44.35</v>
      </c>
      <c r="O1942">
        <v>15.38</v>
      </c>
      <c r="P1942">
        <v>50</v>
      </c>
      <c r="Q1942">
        <v>34.06</v>
      </c>
      <c r="R1942">
        <v>2.36</v>
      </c>
      <c r="S1942">
        <v>4.1100000000000003</v>
      </c>
      <c r="T1942">
        <v>6.47</v>
      </c>
      <c r="U1942">
        <v>1864560300</v>
      </c>
      <c r="V1942">
        <v>2138</v>
      </c>
      <c r="W1942">
        <v>156</v>
      </c>
      <c r="X1942">
        <v>1</v>
      </c>
      <c r="Y1942">
        <v>10</v>
      </c>
      <c r="Z1942">
        <v>5.22</v>
      </c>
      <c r="AB1942">
        <v>193</v>
      </c>
      <c r="AC1942" s="38">
        <v>-3.13</v>
      </c>
      <c r="AD1942" s="38">
        <v>3.13</v>
      </c>
      <c r="AE1942" s="39">
        <v>51.28</v>
      </c>
      <c r="AF1942" s="38">
        <v>78</v>
      </c>
      <c r="AG1942" s="38">
        <v>90</v>
      </c>
      <c r="AH1942">
        <f t="shared" si="153"/>
        <v>168</v>
      </c>
      <c r="AI1942" s="40">
        <f t="shared" si="154"/>
        <v>25.416036308623298</v>
      </c>
    </row>
    <row r="1943" spans="1:35" ht="15">
      <c r="A1943" t="str">
        <f t="shared" si="150"/>
        <v>1881</v>
      </c>
      <c r="B1943" t="str">
        <f t="shared" si="151"/>
        <v>Noszvaj</v>
      </c>
      <c r="C1943" t="s">
        <v>1941</v>
      </c>
      <c r="D1943" t="str">
        <f>INDEX(helysegnevtar!$A$4:$F$3181,MATCH(tidy!$B1943,helysegnevtar!$A$4:$A$3181,0),3)</f>
        <v>község</v>
      </c>
      <c r="E1943" t="str">
        <f>INDEX(helysegnevtar!$A$4:$F$3181,MATCH(tidy!$B1943,helysegnevtar!$A$4:$A$3181,0),4)</f>
        <v>Heves</v>
      </c>
      <c r="F1943" t="str">
        <f>INDEX(helysegnevtar!$A$4:$F$3181,MATCH(tidy!$B1943,helysegnevtar!$A$4:$A$3181,0),6)</f>
        <v>Egri</v>
      </c>
      <c r="G1943">
        <v>4</v>
      </c>
      <c r="H1943">
        <v>1.56</v>
      </c>
      <c r="I1943">
        <v>62.79</v>
      </c>
      <c r="J1943">
        <v>1920</v>
      </c>
      <c r="K1943">
        <v>607</v>
      </c>
      <c r="L1943">
        <v>597</v>
      </c>
      <c r="M1943">
        <f t="shared" si="152"/>
        <v>1204</v>
      </c>
      <c r="N1943">
        <v>10.27</v>
      </c>
      <c r="O1943">
        <v>32.1</v>
      </c>
      <c r="P1943">
        <v>37.21</v>
      </c>
      <c r="Q1943">
        <v>18.84</v>
      </c>
      <c r="R1943">
        <v>1.3</v>
      </c>
      <c r="S1943">
        <v>14.89</v>
      </c>
      <c r="T1943">
        <v>16.190000000000001</v>
      </c>
      <c r="U1943">
        <v>4345604975</v>
      </c>
      <c r="V1943">
        <v>4366</v>
      </c>
      <c r="W1943">
        <v>225</v>
      </c>
      <c r="X1943">
        <v>12</v>
      </c>
      <c r="Y1943">
        <v>1</v>
      </c>
      <c r="Z1943">
        <v>4.53</v>
      </c>
      <c r="AB1943">
        <v>341</v>
      </c>
      <c r="AC1943" s="38">
        <v>9.07</v>
      </c>
      <c r="AD1943" s="38">
        <v>-20.65</v>
      </c>
      <c r="AE1943" s="39">
        <v>42.22</v>
      </c>
      <c r="AF1943" s="38">
        <v>147</v>
      </c>
      <c r="AG1943" s="38">
        <v>254</v>
      </c>
      <c r="AH1943">
        <f t="shared" si="153"/>
        <v>401</v>
      </c>
      <c r="AI1943" s="40">
        <f t="shared" si="154"/>
        <v>33.305647840531563</v>
      </c>
    </row>
    <row r="1944" spans="1:35" ht="15">
      <c r="A1944" t="str">
        <f t="shared" si="150"/>
        <v>335</v>
      </c>
      <c r="B1944" t="str">
        <f t="shared" si="151"/>
        <v>Nova</v>
      </c>
      <c r="C1944" t="s">
        <v>1942</v>
      </c>
      <c r="D1944" t="str">
        <f>INDEX(helysegnevtar!$A$4:$F$3181,MATCH(tidy!$B1944,helysegnevtar!$A$4:$A$3181,0),3)</f>
        <v>község</v>
      </c>
      <c r="E1944" t="str">
        <f>INDEX(helysegnevtar!$A$4:$F$3181,MATCH(tidy!$B1944,helysegnevtar!$A$4:$A$3181,0),4)</f>
        <v>Zala</v>
      </c>
      <c r="F1944" t="str">
        <f>INDEX(helysegnevtar!$A$4:$F$3181,MATCH(tidy!$B1944,helysegnevtar!$A$4:$A$3181,0),6)</f>
        <v>Lenti</v>
      </c>
      <c r="G1944">
        <v>2</v>
      </c>
      <c r="H1944">
        <v>1.48</v>
      </c>
      <c r="I1944">
        <v>45.78</v>
      </c>
      <c r="J1944">
        <v>792</v>
      </c>
      <c r="K1944">
        <v>256</v>
      </c>
      <c r="L1944">
        <v>263</v>
      </c>
      <c r="M1944">
        <f t="shared" si="152"/>
        <v>519</v>
      </c>
      <c r="N1944">
        <v>28.76</v>
      </c>
      <c r="O1944">
        <v>15.68</v>
      </c>
      <c r="P1944">
        <v>44.44</v>
      </c>
      <c r="Q1944">
        <v>39.29</v>
      </c>
      <c r="R1944">
        <v>1.21</v>
      </c>
      <c r="S1944">
        <v>4.57</v>
      </c>
      <c r="T1944">
        <v>5.78</v>
      </c>
      <c r="U1944">
        <v>1495220776</v>
      </c>
      <c r="V1944">
        <v>1534</v>
      </c>
      <c r="Z1944">
        <v>10.42</v>
      </c>
      <c r="AA1944">
        <v>4.84</v>
      </c>
      <c r="AB1944">
        <v>166</v>
      </c>
      <c r="AC1944" s="38">
        <v>-24.74</v>
      </c>
      <c r="AD1944" s="38">
        <v>0</v>
      </c>
      <c r="AE1944" s="39"/>
      <c r="AF1944" s="38">
        <v>53</v>
      </c>
      <c r="AG1944" s="38">
        <v>95</v>
      </c>
      <c r="AH1944">
        <f t="shared" si="153"/>
        <v>148</v>
      </c>
      <c r="AI1944" s="40">
        <f t="shared" si="154"/>
        <v>28.516377649325626</v>
      </c>
    </row>
    <row r="1945" spans="1:35" ht="15">
      <c r="A1945" t="str">
        <f t="shared" si="150"/>
        <v>2927</v>
      </c>
      <c r="B1945" t="str">
        <f t="shared" si="151"/>
        <v>Novaj</v>
      </c>
      <c r="C1945" t="s">
        <v>1943</v>
      </c>
      <c r="D1945" t="str">
        <f>INDEX(helysegnevtar!$A$4:$F$3181,MATCH(tidy!$B1945,helysegnevtar!$A$4:$A$3181,0),3)</f>
        <v>község</v>
      </c>
      <c r="E1945" t="str">
        <f>INDEX(helysegnevtar!$A$4:$F$3181,MATCH(tidy!$B1945,helysegnevtar!$A$4:$A$3181,0),4)</f>
        <v>Heves</v>
      </c>
      <c r="F1945" t="str">
        <f>INDEX(helysegnevtar!$A$4:$F$3181,MATCH(tidy!$B1945,helysegnevtar!$A$4:$A$3181,0),6)</f>
        <v>Egri</v>
      </c>
      <c r="G1945">
        <v>5</v>
      </c>
      <c r="I1945">
        <v>47.23</v>
      </c>
      <c r="J1945">
        <v>1380</v>
      </c>
      <c r="K1945">
        <v>467</v>
      </c>
      <c r="L1945">
        <v>469</v>
      </c>
      <c r="M1945">
        <f t="shared" si="152"/>
        <v>936</v>
      </c>
      <c r="N1945">
        <v>14.78</v>
      </c>
      <c r="O1945">
        <v>21.99</v>
      </c>
      <c r="P1945">
        <v>59.26</v>
      </c>
      <c r="Q1945">
        <v>18.52</v>
      </c>
      <c r="R1945">
        <v>1.91</v>
      </c>
      <c r="S1945">
        <v>7.45</v>
      </c>
      <c r="T1945">
        <v>9.36</v>
      </c>
      <c r="U1945">
        <v>3186700553</v>
      </c>
      <c r="V1945">
        <v>3554</v>
      </c>
      <c r="W1945">
        <v>11</v>
      </c>
      <c r="Z1945">
        <v>6.99</v>
      </c>
      <c r="AB1945">
        <v>222</v>
      </c>
      <c r="AC1945" s="38">
        <v>-7.77</v>
      </c>
      <c r="AD1945" s="38">
        <v>3.89</v>
      </c>
      <c r="AE1945" s="39">
        <v>0</v>
      </c>
      <c r="AF1945" s="38">
        <v>106</v>
      </c>
      <c r="AG1945" s="38">
        <v>166</v>
      </c>
      <c r="AH1945">
        <f t="shared" si="153"/>
        <v>272</v>
      </c>
      <c r="AI1945" s="40">
        <f t="shared" si="154"/>
        <v>29.059829059829063</v>
      </c>
    </row>
    <row r="1946" spans="1:35" ht="15">
      <c r="A1946" t="str">
        <f t="shared" si="150"/>
        <v>2719</v>
      </c>
      <c r="B1946" t="str">
        <f t="shared" si="151"/>
        <v>Novajidrány</v>
      </c>
      <c r="C1946" t="s">
        <v>1944</v>
      </c>
      <c r="D1946" t="str">
        <f>INDEX(helysegnevtar!$A$4:$F$3181,MATCH(tidy!$B1946,helysegnevtar!$A$4:$A$3181,0),3)</f>
        <v>község</v>
      </c>
      <c r="E1946" t="str">
        <f>INDEX(helysegnevtar!$A$4:$F$3181,MATCH(tidy!$B1946,helysegnevtar!$A$4:$A$3181,0),4)</f>
        <v>Borsod-Abaúj-Zemplén</v>
      </c>
      <c r="F1946" t="str">
        <f>INDEX(helysegnevtar!$A$4:$F$3181,MATCH(tidy!$B1946,helysegnevtar!$A$4:$A$3181,0),6)</f>
        <v>Encsi</v>
      </c>
      <c r="G1946">
        <v>116</v>
      </c>
      <c r="H1946">
        <v>19.12</v>
      </c>
      <c r="I1946">
        <v>51.78</v>
      </c>
      <c r="J1946">
        <v>1313</v>
      </c>
      <c r="K1946">
        <v>420</v>
      </c>
      <c r="L1946">
        <v>472</v>
      </c>
      <c r="M1946">
        <f t="shared" si="152"/>
        <v>892</v>
      </c>
      <c r="N1946">
        <v>40.18</v>
      </c>
      <c r="O1946">
        <v>9.25</v>
      </c>
      <c r="P1946">
        <v>57.38</v>
      </c>
      <c r="Q1946">
        <v>14.31</v>
      </c>
      <c r="R1946">
        <v>0.15</v>
      </c>
      <c r="S1946">
        <v>5.78</v>
      </c>
      <c r="T1946">
        <v>5.93</v>
      </c>
      <c r="U1946">
        <v>1734056409</v>
      </c>
      <c r="V1946">
        <v>3707</v>
      </c>
      <c r="W1946">
        <v>95</v>
      </c>
      <c r="X1946">
        <v>70</v>
      </c>
      <c r="Y1946">
        <v>5</v>
      </c>
      <c r="Z1946">
        <v>38.909999999999997</v>
      </c>
      <c r="AA1946">
        <v>13.96</v>
      </c>
      <c r="AB1946">
        <v>455</v>
      </c>
      <c r="AC1946" s="38">
        <v>-2.2400000000000002</v>
      </c>
      <c r="AD1946" s="38">
        <v>8.23</v>
      </c>
      <c r="AE1946" s="39">
        <v>4.21</v>
      </c>
      <c r="AF1946" s="38">
        <v>68</v>
      </c>
      <c r="AG1946" s="38">
        <v>124</v>
      </c>
      <c r="AH1946">
        <f t="shared" si="153"/>
        <v>192</v>
      </c>
      <c r="AI1946" s="40">
        <f t="shared" si="154"/>
        <v>21.524663677130047</v>
      </c>
    </row>
    <row r="1947" spans="1:35" ht="15">
      <c r="A1947" t="str">
        <f t="shared" si="150"/>
        <v>2942</v>
      </c>
      <c r="B1947" t="str">
        <f t="shared" si="151"/>
        <v>Nőtincs</v>
      </c>
      <c r="C1947" t="s">
        <v>1945</v>
      </c>
      <c r="D1947" t="str">
        <f>INDEX(helysegnevtar!$A$4:$F$3181,MATCH(tidy!$B1947,helysegnevtar!$A$4:$A$3181,0),3)</f>
        <v>község</v>
      </c>
      <c r="E1947" t="str">
        <f>INDEX(helysegnevtar!$A$4:$F$3181,MATCH(tidy!$B1947,helysegnevtar!$A$4:$A$3181,0),4)</f>
        <v>Nógrád</v>
      </c>
      <c r="F1947" t="str">
        <f>INDEX(helysegnevtar!$A$4:$F$3181,MATCH(tidy!$B1947,helysegnevtar!$A$4:$A$3181,0),6)</f>
        <v>Rétsági</v>
      </c>
      <c r="G1947">
        <v>12</v>
      </c>
      <c r="H1947">
        <v>2.5299999999999998</v>
      </c>
      <c r="I1947">
        <v>54.9</v>
      </c>
      <c r="J1947">
        <v>1220</v>
      </c>
      <c r="K1947">
        <v>372</v>
      </c>
      <c r="L1947">
        <v>403</v>
      </c>
      <c r="M1947">
        <f t="shared" si="152"/>
        <v>775</v>
      </c>
      <c r="N1947">
        <v>88.12</v>
      </c>
      <c r="O1947">
        <v>23.89</v>
      </c>
      <c r="P1947">
        <v>58.33</v>
      </c>
      <c r="Q1947">
        <v>20.47</v>
      </c>
      <c r="R1947">
        <v>3.11</v>
      </c>
      <c r="S1947">
        <v>8.74</v>
      </c>
      <c r="T1947">
        <v>11.85</v>
      </c>
      <c r="U1947">
        <v>3004429402</v>
      </c>
      <c r="V1947">
        <v>2690</v>
      </c>
      <c r="W1947">
        <v>80</v>
      </c>
      <c r="Y1947">
        <v>1</v>
      </c>
      <c r="Z1947">
        <v>2.67</v>
      </c>
      <c r="AA1947">
        <v>4.0199999999999996</v>
      </c>
      <c r="AB1947">
        <v>226</v>
      </c>
      <c r="AC1947" s="38">
        <v>16.010000000000002</v>
      </c>
      <c r="AD1947" s="38">
        <v>-8.9</v>
      </c>
      <c r="AE1947" s="39">
        <v>40</v>
      </c>
      <c r="AF1947" s="38">
        <v>94</v>
      </c>
      <c r="AG1947" s="38">
        <v>155</v>
      </c>
      <c r="AH1947">
        <f t="shared" si="153"/>
        <v>249</v>
      </c>
      <c r="AI1947" s="40">
        <f t="shared" si="154"/>
        <v>32.129032258064512</v>
      </c>
    </row>
    <row r="1948" spans="1:35" ht="15">
      <c r="A1948" t="str">
        <f t="shared" si="150"/>
        <v>1975</v>
      </c>
      <c r="B1948" t="str">
        <f t="shared" si="151"/>
        <v>Nyalka</v>
      </c>
      <c r="C1948" t="s">
        <v>1946</v>
      </c>
      <c r="D1948" t="str">
        <f>INDEX(helysegnevtar!$A$4:$F$3181,MATCH(tidy!$B1948,helysegnevtar!$A$4:$A$3181,0),3)</f>
        <v>község</v>
      </c>
      <c r="E1948" t="str">
        <f>INDEX(helysegnevtar!$A$4:$F$3181,MATCH(tidy!$B1948,helysegnevtar!$A$4:$A$3181,0),4)</f>
        <v>Győr-Moson-Sopron</v>
      </c>
      <c r="F1948" t="str">
        <f>INDEX(helysegnevtar!$A$4:$F$3181,MATCH(tidy!$B1948,helysegnevtar!$A$4:$A$3181,0),6)</f>
        <v>Pannonhalmi</v>
      </c>
      <c r="G1948">
        <v>2</v>
      </c>
      <c r="I1948">
        <v>50.9</v>
      </c>
      <c r="J1948">
        <v>539</v>
      </c>
      <c r="K1948">
        <v>182</v>
      </c>
      <c r="L1948">
        <v>169</v>
      </c>
      <c r="M1948">
        <f t="shared" si="152"/>
        <v>351</v>
      </c>
      <c r="N1948">
        <v>26.26</v>
      </c>
      <c r="O1948">
        <v>16.670000000000002</v>
      </c>
      <c r="P1948">
        <v>50</v>
      </c>
      <c r="Q1948">
        <v>12.86</v>
      </c>
      <c r="R1948">
        <v>3.62</v>
      </c>
      <c r="S1948">
        <v>0.6</v>
      </c>
      <c r="T1948">
        <v>4.22</v>
      </c>
      <c r="U1948">
        <v>1339180476</v>
      </c>
      <c r="V1948">
        <v>1232</v>
      </c>
      <c r="Z1948">
        <v>8.1199999999999992</v>
      </c>
      <c r="AB1948">
        <v>114</v>
      </c>
      <c r="AC1948" s="38">
        <v>40.61</v>
      </c>
      <c r="AD1948" s="38">
        <v>10.15</v>
      </c>
      <c r="AE1948" s="39"/>
      <c r="AF1948" s="38">
        <v>37</v>
      </c>
      <c r="AG1948" s="38">
        <v>49</v>
      </c>
      <c r="AH1948">
        <f t="shared" si="153"/>
        <v>86</v>
      </c>
      <c r="AI1948" s="40">
        <f t="shared" si="154"/>
        <v>24.501424501424502</v>
      </c>
    </row>
    <row r="1949" spans="1:35" ht="15">
      <c r="A1949" t="str">
        <f t="shared" si="150"/>
        <v>2900</v>
      </c>
      <c r="B1949" t="str">
        <f t="shared" si="151"/>
        <v>Nyárád</v>
      </c>
      <c r="C1949" t="s">
        <v>1947</v>
      </c>
      <c r="D1949" t="str">
        <f>INDEX(helysegnevtar!$A$4:$F$3181,MATCH(tidy!$B1949,helysegnevtar!$A$4:$A$3181,0),3)</f>
        <v>község</v>
      </c>
      <c r="E1949" t="str">
        <f>INDEX(helysegnevtar!$A$4:$F$3181,MATCH(tidy!$B1949,helysegnevtar!$A$4:$A$3181,0),4)</f>
        <v>Veszprém</v>
      </c>
      <c r="F1949" t="str">
        <f>INDEX(helysegnevtar!$A$4:$F$3181,MATCH(tidy!$B1949,helysegnevtar!$A$4:$A$3181,0),6)</f>
        <v>Pápai</v>
      </c>
      <c r="G1949">
        <v>11</v>
      </c>
      <c r="H1949">
        <v>0.93</v>
      </c>
      <c r="I1949">
        <v>52.98</v>
      </c>
      <c r="J1949">
        <v>934</v>
      </c>
      <c r="K1949">
        <v>304</v>
      </c>
      <c r="L1949">
        <v>314</v>
      </c>
      <c r="M1949">
        <f t="shared" si="152"/>
        <v>618</v>
      </c>
      <c r="N1949">
        <v>61.3</v>
      </c>
      <c r="O1949">
        <v>11.58</v>
      </c>
      <c r="P1949">
        <v>37.5</v>
      </c>
      <c r="Q1949">
        <v>19.79</v>
      </c>
      <c r="R1949">
        <v>2.2400000000000002</v>
      </c>
      <c r="S1949">
        <v>3.74</v>
      </c>
      <c r="T1949">
        <v>5.98</v>
      </c>
      <c r="U1949">
        <v>1742686663</v>
      </c>
      <c r="V1949">
        <v>2218</v>
      </c>
      <c r="Z1949">
        <v>8.33</v>
      </c>
      <c r="AA1949">
        <v>4.57</v>
      </c>
      <c r="AB1949">
        <v>203</v>
      </c>
      <c r="AC1949" s="38">
        <v>24.99</v>
      </c>
      <c r="AD1949" s="38">
        <v>5.95</v>
      </c>
      <c r="AE1949" s="39"/>
      <c r="AF1949" s="38">
        <v>80</v>
      </c>
      <c r="AG1949" s="38">
        <v>101</v>
      </c>
      <c r="AH1949">
        <f t="shared" si="153"/>
        <v>181</v>
      </c>
      <c r="AI1949" s="40">
        <f t="shared" si="154"/>
        <v>29.288025889967638</v>
      </c>
    </row>
    <row r="1950" spans="1:35" ht="15">
      <c r="A1950" t="str">
        <f t="shared" si="150"/>
        <v>2303</v>
      </c>
      <c r="B1950" t="str">
        <f t="shared" si="151"/>
        <v>Nyáregyháza</v>
      </c>
      <c r="C1950" t="s">
        <v>1948</v>
      </c>
      <c r="D1950" t="str">
        <f>INDEX(helysegnevtar!$A$4:$F$3181,MATCH(tidy!$B1950,helysegnevtar!$A$4:$A$3181,0),3)</f>
        <v>nagyközség</v>
      </c>
      <c r="E1950" t="str">
        <f>INDEX(helysegnevtar!$A$4:$F$3181,MATCH(tidy!$B1950,helysegnevtar!$A$4:$A$3181,0),4)</f>
        <v>Pest</v>
      </c>
      <c r="F1950" t="str">
        <f>INDEX(helysegnevtar!$A$4:$F$3181,MATCH(tidy!$B1950,helysegnevtar!$A$4:$A$3181,0),6)</f>
        <v>Monori</v>
      </c>
      <c r="G1950">
        <v>5</v>
      </c>
      <c r="H1950">
        <v>0.56000000000000005</v>
      </c>
      <c r="I1950">
        <v>45.46</v>
      </c>
      <c r="J1950">
        <v>3940</v>
      </c>
      <c r="K1950">
        <v>1261</v>
      </c>
      <c r="L1950">
        <v>1407</v>
      </c>
      <c r="M1950">
        <f t="shared" si="152"/>
        <v>2668</v>
      </c>
      <c r="N1950">
        <v>49.09</v>
      </c>
      <c r="O1950">
        <v>12.36</v>
      </c>
      <c r="P1950">
        <v>42.11</v>
      </c>
      <c r="Q1950">
        <v>32.01</v>
      </c>
      <c r="R1950">
        <v>9.19</v>
      </c>
      <c r="S1950">
        <v>13.15</v>
      </c>
      <c r="T1950">
        <v>22.34</v>
      </c>
      <c r="U1950">
        <v>8885663247</v>
      </c>
      <c r="V1950">
        <v>8795</v>
      </c>
      <c r="W1950">
        <v>277</v>
      </c>
      <c r="Y1950">
        <v>17</v>
      </c>
      <c r="Z1950">
        <v>8.51</v>
      </c>
      <c r="AA1950">
        <v>6.22</v>
      </c>
      <c r="AB1950">
        <v>911</v>
      </c>
      <c r="AC1950" s="38">
        <v>9.31</v>
      </c>
      <c r="AD1950" s="38">
        <v>-5.05</v>
      </c>
      <c r="AE1950" s="39">
        <v>8.3000000000000007</v>
      </c>
      <c r="AF1950" s="38">
        <v>222</v>
      </c>
      <c r="AG1950" s="38">
        <v>377</v>
      </c>
      <c r="AH1950">
        <f t="shared" si="153"/>
        <v>599</v>
      </c>
      <c r="AI1950" s="40">
        <f t="shared" si="154"/>
        <v>22.451274362818591</v>
      </c>
    </row>
    <row r="1951" spans="1:35" ht="15">
      <c r="A1951" t="str">
        <f t="shared" si="150"/>
        <v>2305</v>
      </c>
      <c r="B1951" t="str">
        <f t="shared" si="151"/>
        <v>Nyárlőrinc</v>
      </c>
      <c r="C1951" t="s">
        <v>1949</v>
      </c>
      <c r="D1951" t="str">
        <f>INDEX(helysegnevtar!$A$4:$F$3181,MATCH(tidy!$B1951,helysegnevtar!$A$4:$A$3181,0),3)</f>
        <v>község</v>
      </c>
      <c r="E1951" t="str">
        <f>INDEX(helysegnevtar!$A$4:$F$3181,MATCH(tidy!$B1951,helysegnevtar!$A$4:$A$3181,0),4)</f>
        <v>Bács-Kiskun</v>
      </c>
      <c r="F1951" t="str">
        <f>INDEX(helysegnevtar!$A$4:$F$3181,MATCH(tidy!$B1951,helysegnevtar!$A$4:$A$3181,0),6)</f>
        <v>Kecskeméti</v>
      </c>
      <c r="G1951">
        <v>21</v>
      </c>
      <c r="H1951">
        <v>0.31</v>
      </c>
      <c r="I1951">
        <v>53.93</v>
      </c>
      <c r="J1951">
        <v>2349</v>
      </c>
      <c r="K1951">
        <v>729</v>
      </c>
      <c r="L1951">
        <v>780</v>
      </c>
      <c r="M1951">
        <f t="shared" si="152"/>
        <v>1509</v>
      </c>
      <c r="N1951">
        <v>26.72</v>
      </c>
      <c r="O1951">
        <v>15.96</v>
      </c>
      <c r="P1951">
        <v>45.95</v>
      </c>
      <c r="Q1951">
        <v>66.36</v>
      </c>
      <c r="S1951">
        <v>13.44</v>
      </c>
      <c r="T1951">
        <v>13.44</v>
      </c>
      <c r="U1951">
        <v>4839302380</v>
      </c>
      <c r="V1951">
        <v>6275</v>
      </c>
      <c r="W1951">
        <v>155</v>
      </c>
      <c r="X1951">
        <v>10</v>
      </c>
      <c r="Y1951">
        <v>1</v>
      </c>
      <c r="Z1951">
        <v>7.52</v>
      </c>
      <c r="AA1951">
        <v>8.1300000000000008</v>
      </c>
      <c r="AB1951">
        <v>592</v>
      </c>
      <c r="AC1951" s="38">
        <v>17.690000000000001</v>
      </c>
      <c r="AD1951" s="38">
        <v>-3.98</v>
      </c>
      <c r="AE1951" s="39">
        <v>6.45</v>
      </c>
      <c r="AF1951" s="38">
        <v>181</v>
      </c>
      <c r="AG1951" s="38">
        <v>254</v>
      </c>
      <c r="AH1951">
        <f t="shared" si="153"/>
        <v>435</v>
      </c>
      <c r="AI1951" s="40">
        <f t="shared" si="154"/>
        <v>28.827037773359841</v>
      </c>
    </row>
    <row r="1952" spans="1:35" ht="15">
      <c r="A1952" t="str">
        <f t="shared" si="150"/>
        <v>2006</v>
      </c>
      <c r="B1952" t="str">
        <f t="shared" si="151"/>
        <v>Nyársapát</v>
      </c>
      <c r="C1952" t="s">
        <v>1950</v>
      </c>
      <c r="D1952" t="str">
        <f>INDEX(helysegnevtar!$A$4:$F$3181,MATCH(tidy!$B1952,helysegnevtar!$A$4:$A$3181,0),3)</f>
        <v>község</v>
      </c>
      <c r="E1952" t="str">
        <f>INDEX(helysegnevtar!$A$4:$F$3181,MATCH(tidy!$B1952,helysegnevtar!$A$4:$A$3181,0),4)</f>
        <v>Pest</v>
      </c>
      <c r="F1952" t="str">
        <f>INDEX(helysegnevtar!$A$4:$F$3181,MATCH(tidy!$B1952,helysegnevtar!$A$4:$A$3181,0),6)</f>
        <v>Nagykőrösi</v>
      </c>
      <c r="G1952">
        <v>6</v>
      </c>
      <c r="H1952">
        <v>0.43</v>
      </c>
      <c r="I1952">
        <v>52.74</v>
      </c>
      <c r="J1952">
        <v>2181</v>
      </c>
      <c r="K1952">
        <v>692</v>
      </c>
      <c r="L1952">
        <v>745</v>
      </c>
      <c r="M1952">
        <f t="shared" si="152"/>
        <v>1437</v>
      </c>
      <c r="N1952">
        <v>78.2</v>
      </c>
      <c r="O1952">
        <v>9.4700000000000006</v>
      </c>
      <c r="P1952">
        <v>77.66</v>
      </c>
      <c r="Q1952">
        <v>54.03</v>
      </c>
      <c r="R1952">
        <v>3.28</v>
      </c>
      <c r="S1952">
        <v>11.24</v>
      </c>
      <c r="T1952">
        <v>14.52</v>
      </c>
      <c r="U1952">
        <v>3219240495</v>
      </c>
      <c r="V1952">
        <v>4461</v>
      </c>
      <c r="W1952">
        <v>168</v>
      </c>
      <c r="X1952">
        <v>7</v>
      </c>
      <c r="Y1952">
        <v>47</v>
      </c>
      <c r="Z1952">
        <v>13.43</v>
      </c>
      <c r="AA1952">
        <v>21.36</v>
      </c>
      <c r="AB1952">
        <v>575</v>
      </c>
      <c r="AC1952" s="38">
        <v>-3.48</v>
      </c>
      <c r="AD1952" s="38">
        <v>4.4800000000000004</v>
      </c>
      <c r="AE1952" s="39">
        <v>4.17</v>
      </c>
      <c r="AF1952" s="38">
        <v>139</v>
      </c>
      <c r="AG1952" s="38">
        <v>148</v>
      </c>
      <c r="AH1952">
        <f t="shared" si="153"/>
        <v>287</v>
      </c>
      <c r="AI1952" s="40">
        <f t="shared" si="154"/>
        <v>19.972164231036881</v>
      </c>
    </row>
    <row r="1953" spans="1:35" ht="15">
      <c r="A1953" t="str">
        <f t="shared" si="150"/>
        <v>1288</v>
      </c>
      <c r="B1953" t="str">
        <f t="shared" si="151"/>
        <v>Nyékládháza</v>
      </c>
      <c r="C1953" t="s">
        <v>1951</v>
      </c>
      <c r="D1953" t="str">
        <f>INDEX(helysegnevtar!$A$4:$F$3181,MATCH(tidy!$B1953,helysegnevtar!$A$4:$A$3181,0),3)</f>
        <v>város</v>
      </c>
      <c r="E1953" t="str">
        <f>INDEX(helysegnevtar!$A$4:$F$3181,MATCH(tidy!$B1953,helysegnevtar!$A$4:$A$3181,0),4)</f>
        <v>Borsod-Abaúj-Zemplén</v>
      </c>
      <c r="F1953" t="str">
        <f>INDEX(helysegnevtar!$A$4:$F$3181,MATCH(tidy!$B1953,helysegnevtar!$A$4:$A$3181,0),6)</f>
        <v>Miskolci</v>
      </c>
      <c r="G1953">
        <v>25</v>
      </c>
      <c r="H1953">
        <v>0.5</v>
      </c>
      <c r="I1953">
        <v>60.45</v>
      </c>
      <c r="J1953">
        <v>5214</v>
      </c>
      <c r="K1953">
        <v>1595</v>
      </c>
      <c r="L1953">
        <v>1658</v>
      </c>
      <c r="M1953">
        <f t="shared" si="152"/>
        <v>3253</v>
      </c>
      <c r="N1953">
        <v>21.31</v>
      </c>
      <c r="O1953">
        <v>29.68</v>
      </c>
      <c r="P1953">
        <v>46.67</v>
      </c>
      <c r="Q1953">
        <v>24.67</v>
      </c>
      <c r="R1953">
        <v>7.3</v>
      </c>
      <c r="S1953">
        <v>17.600000000000001</v>
      </c>
      <c r="T1953">
        <v>24.9</v>
      </c>
      <c r="U1953">
        <v>12140434515</v>
      </c>
      <c r="V1953">
        <v>13680</v>
      </c>
      <c r="W1953">
        <v>389</v>
      </c>
      <c r="X1953">
        <v>3</v>
      </c>
      <c r="Y1953">
        <v>5</v>
      </c>
      <c r="Z1953">
        <v>11.4</v>
      </c>
      <c r="AA1953">
        <v>3.83</v>
      </c>
      <c r="AB1953">
        <v>709</v>
      </c>
      <c r="AC1953" s="38">
        <v>16.39</v>
      </c>
      <c r="AD1953" s="38">
        <v>-7.8</v>
      </c>
      <c r="AE1953" s="39">
        <v>18.510000000000002</v>
      </c>
      <c r="AF1953" s="38">
        <v>417</v>
      </c>
      <c r="AG1953" s="38">
        <v>661</v>
      </c>
      <c r="AH1953">
        <f t="shared" si="153"/>
        <v>1078</v>
      </c>
      <c r="AI1953" s="40">
        <f t="shared" si="154"/>
        <v>33.138641254226869</v>
      </c>
    </row>
    <row r="1954" spans="1:35" ht="15">
      <c r="A1954" t="str">
        <f t="shared" si="150"/>
        <v>1535</v>
      </c>
      <c r="B1954" t="str">
        <f t="shared" si="151"/>
        <v>Nyergesújfalu</v>
      </c>
      <c r="C1954" t="s">
        <v>1952</v>
      </c>
      <c r="D1954" t="str">
        <f>INDEX(helysegnevtar!$A$4:$F$3181,MATCH(tidy!$B1954,helysegnevtar!$A$4:$A$3181,0),3)</f>
        <v>város</v>
      </c>
      <c r="E1954" t="str">
        <f>INDEX(helysegnevtar!$A$4:$F$3181,MATCH(tidy!$B1954,helysegnevtar!$A$4:$A$3181,0),4)</f>
        <v>Komárom-Esztergom</v>
      </c>
      <c r="F1954" t="str">
        <f>INDEX(helysegnevtar!$A$4:$F$3181,MATCH(tidy!$B1954,helysegnevtar!$A$4:$A$3181,0),6)</f>
        <v>Esztergomi</v>
      </c>
      <c r="G1954">
        <v>7</v>
      </c>
      <c r="H1954">
        <v>0.66</v>
      </c>
      <c r="I1954">
        <v>57.37</v>
      </c>
      <c r="J1954">
        <v>7348</v>
      </c>
      <c r="K1954">
        <v>2285</v>
      </c>
      <c r="L1954">
        <v>2354</v>
      </c>
      <c r="M1954">
        <f t="shared" si="152"/>
        <v>4639</v>
      </c>
      <c r="N1954">
        <v>38.450000000000003</v>
      </c>
      <c r="O1954">
        <v>24.23</v>
      </c>
      <c r="P1954">
        <v>40</v>
      </c>
      <c r="Q1954">
        <v>39.64</v>
      </c>
      <c r="R1954">
        <v>1.85</v>
      </c>
      <c r="S1954">
        <v>37.67</v>
      </c>
      <c r="T1954">
        <v>39.520000000000003</v>
      </c>
      <c r="U1954">
        <v>20259992732</v>
      </c>
      <c r="V1954">
        <v>16498</v>
      </c>
      <c r="W1954">
        <v>549</v>
      </c>
      <c r="X1954">
        <v>2</v>
      </c>
      <c r="Y1954">
        <v>12</v>
      </c>
      <c r="Z1954">
        <v>7.86</v>
      </c>
      <c r="AA1954">
        <v>2.67</v>
      </c>
      <c r="AB1954">
        <v>1340</v>
      </c>
      <c r="AC1954" s="38">
        <v>-2.21</v>
      </c>
      <c r="AD1954" s="38">
        <v>-8.27</v>
      </c>
      <c r="AE1954" s="39">
        <v>19.489999999999998</v>
      </c>
      <c r="AF1954" s="38">
        <v>610</v>
      </c>
      <c r="AG1954" s="38">
        <v>950</v>
      </c>
      <c r="AH1954">
        <f t="shared" si="153"/>
        <v>1560</v>
      </c>
      <c r="AI1954" s="40">
        <f t="shared" si="154"/>
        <v>33.627937055399869</v>
      </c>
    </row>
    <row r="1955" spans="1:35" ht="15">
      <c r="A1955" t="str">
        <f t="shared" si="150"/>
        <v>441</v>
      </c>
      <c r="B1955" t="str">
        <f t="shared" si="151"/>
        <v>Nyésta</v>
      </c>
      <c r="C1955" t="s">
        <v>1953</v>
      </c>
      <c r="D1955" t="str">
        <f>INDEX(helysegnevtar!$A$4:$F$3181,MATCH(tidy!$B1955,helysegnevtar!$A$4:$A$3181,0),3)</f>
        <v>község</v>
      </c>
      <c r="E1955" t="str">
        <f>INDEX(helysegnevtar!$A$4:$F$3181,MATCH(tidy!$B1955,helysegnevtar!$A$4:$A$3181,0),4)</f>
        <v>Borsod-Abaúj-Zemplén</v>
      </c>
      <c r="F1955" t="str">
        <f>INDEX(helysegnevtar!$A$4:$F$3181,MATCH(tidy!$B1955,helysegnevtar!$A$4:$A$3181,0),6)</f>
        <v>Szikszói</v>
      </c>
      <c r="G1955">
        <v>9</v>
      </c>
      <c r="H1955">
        <v>20.59</v>
      </c>
      <c r="I1955">
        <v>53.33</v>
      </c>
      <c r="J1955">
        <v>44</v>
      </c>
      <c r="K1955">
        <v>11</v>
      </c>
      <c r="L1955">
        <v>21</v>
      </c>
      <c r="M1955">
        <f t="shared" si="152"/>
        <v>32</v>
      </c>
      <c r="N1955">
        <v>47.86</v>
      </c>
      <c r="O1955">
        <v>7.14</v>
      </c>
      <c r="P1955">
        <v>60</v>
      </c>
      <c r="Q1955">
        <v>6.89</v>
      </c>
      <c r="R1955">
        <v>4.9800000000000004</v>
      </c>
      <c r="S1955">
        <v>2.84</v>
      </c>
      <c r="T1955">
        <v>7.82</v>
      </c>
      <c r="U1955">
        <v>36776682</v>
      </c>
      <c r="V1955">
        <v>82</v>
      </c>
      <c r="Z1955">
        <v>22.99</v>
      </c>
      <c r="AB1955">
        <v>6</v>
      </c>
      <c r="AC1955" s="38">
        <v>-114.94</v>
      </c>
      <c r="AD1955" s="38">
        <v>-45.98</v>
      </c>
      <c r="AE1955" s="39"/>
      <c r="AF1955" s="38">
        <v>2</v>
      </c>
      <c r="AG1955" s="38">
        <v>1</v>
      </c>
      <c r="AH1955">
        <f t="shared" si="153"/>
        <v>3</v>
      </c>
      <c r="AI1955" s="40">
        <f t="shared" si="154"/>
        <v>9.375</v>
      </c>
    </row>
    <row r="1956" spans="1:35" ht="15">
      <c r="A1956" t="str">
        <f t="shared" si="150"/>
        <v>320</v>
      </c>
      <c r="B1956" t="str">
        <f t="shared" si="151"/>
        <v>Nyim</v>
      </c>
      <c r="C1956" t="s">
        <v>1954</v>
      </c>
      <c r="D1956" t="str">
        <f>INDEX(helysegnevtar!$A$4:$F$3181,MATCH(tidy!$B1956,helysegnevtar!$A$4:$A$3181,0),3)</f>
        <v>község</v>
      </c>
      <c r="E1956" t="str">
        <f>INDEX(helysegnevtar!$A$4:$F$3181,MATCH(tidy!$B1956,helysegnevtar!$A$4:$A$3181,0),4)</f>
        <v>Somogy</v>
      </c>
      <c r="F1956" t="str">
        <f>INDEX(helysegnevtar!$A$4:$F$3181,MATCH(tidy!$B1956,helysegnevtar!$A$4:$A$3181,0),6)</f>
        <v>Siófoki</v>
      </c>
      <c r="G1956">
        <v>4</v>
      </c>
      <c r="I1956">
        <v>46.01</v>
      </c>
      <c r="J1956">
        <v>338</v>
      </c>
      <c r="K1956">
        <v>112</v>
      </c>
      <c r="L1956">
        <v>114</v>
      </c>
      <c r="M1956">
        <f t="shared" si="152"/>
        <v>226</v>
      </c>
      <c r="N1956">
        <v>71.78</v>
      </c>
      <c r="O1956">
        <v>15.65</v>
      </c>
      <c r="P1956">
        <v>50</v>
      </c>
      <c r="Q1956">
        <v>9.76</v>
      </c>
      <c r="R1956">
        <v>2.1</v>
      </c>
      <c r="S1956">
        <v>2.72</v>
      </c>
      <c r="T1956">
        <v>4.82</v>
      </c>
      <c r="U1956">
        <v>458753768</v>
      </c>
      <c r="V1956">
        <v>729</v>
      </c>
      <c r="Z1956">
        <v>6.55</v>
      </c>
      <c r="AB1956">
        <v>77</v>
      </c>
      <c r="AC1956" s="38">
        <v>16.37</v>
      </c>
      <c r="AD1956" s="38">
        <v>-13.09</v>
      </c>
      <c r="AE1956" s="39"/>
      <c r="AF1956" s="38">
        <v>36</v>
      </c>
      <c r="AG1956" s="38">
        <v>28</v>
      </c>
      <c r="AH1956">
        <f t="shared" si="153"/>
        <v>64</v>
      </c>
      <c r="AI1956" s="40">
        <f t="shared" si="154"/>
        <v>28.318584070796462</v>
      </c>
    </row>
    <row r="1957" spans="1:35" ht="15">
      <c r="A1957" t="str">
        <f t="shared" si="150"/>
        <v>3229</v>
      </c>
      <c r="B1957" t="str">
        <f t="shared" si="151"/>
        <v>Nyírábrány</v>
      </c>
      <c r="C1957" t="s">
        <v>1955</v>
      </c>
      <c r="D1957" t="str">
        <f>INDEX(helysegnevtar!$A$4:$F$3181,MATCH(tidy!$B1957,helysegnevtar!$A$4:$A$3181,0),3)</f>
        <v>nagyközség</v>
      </c>
      <c r="E1957" t="str">
        <f>INDEX(helysegnevtar!$A$4:$F$3181,MATCH(tidy!$B1957,helysegnevtar!$A$4:$A$3181,0),4)</f>
        <v>Hajdú-Bihar</v>
      </c>
      <c r="F1957" t="str">
        <f>INDEX(helysegnevtar!$A$4:$F$3181,MATCH(tidy!$B1957,helysegnevtar!$A$4:$A$3181,0),6)</f>
        <v>Nyíradonyi</v>
      </c>
      <c r="G1957">
        <v>52</v>
      </c>
      <c r="H1957">
        <v>1.32</v>
      </c>
      <c r="I1957">
        <v>51.22</v>
      </c>
      <c r="J1957">
        <v>3956</v>
      </c>
      <c r="K1957">
        <v>1280</v>
      </c>
      <c r="L1957">
        <v>1348</v>
      </c>
      <c r="M1957">
        <f t="shared" si="152"/>
        <v>2628</v>
      </c>
      <c r="N1957">
        <v>33.6</v>
      </c>
      <c r="O1957">
        <v>10.76</v>
      </c>
      <c r="P1957">
        <v>55.61</v>
      </c>
      <c r="Q1957">
        <v>55.59</v>
      </c>
      <c r="R1957">
        <v>4.8</v>
      </c>
      <c r="S1957">
        <v>13.7</v>
      </c>
      <c r="T1957">
        <v>18.5</v>
      </c>
      <c r="U1957">
        <v>5509760028</v>
      </c>
      <c r="V1957">
        <v>9885</v>
      </c>
      <c r="W1957">
        <v>236</v>
      </c>
      <c r="X1957">
        <v>30</v>
      </c>
      <c r="Y1957">
        <v>46</v>
      </c>
      <c r="Z1957">
        <v>11.24</v>
      </c>
      <c r="AA1957">
        <v>9.25</v>
      </c>
      <c r="AB1957">
        <v>1124</v>
      </c>
      <c r="AC1957" s="38">
        <v>11.24</v>
      </c>
      <c r="AD1957" s="38">
        <v>1.4</v>
      </c>
      <c r="AE1957" s="39">
        <v>0</v>
      </c>
      <c r="AF1957" s="38">
        <v>232</v>
      </c>
      <c r="AG1957" s="38">
        <v>375</v>
      </c>
      <c r="AH1957">
        <f t="shared" si="153"/>
        <v>607</v>
      </c>
      <c r="AI1957" s="40">
        <f t="shared" si="154"/>
        <v>23.097412480974125</v>
      </c>
    </row>
    <row r="1958" spans="1:35" ht="15">
      <c r="A1958" t="str">
        <f t="shared" si="150"/>
        <v>1400</v>
      </c>
      <c r="B1958" t="str">
        <f t="shared" si="151"/>
        <v>Nyíracsád</v>
      </c>
      <c r="C1958" t="s">
        <v>1956</v>
      </c>
      <c r="D1958" t="str">
        <f>INDEX(helysegnevtar!$A$4:$F$3181,MATCH(tidy!$B1958,helysegnevtar!$A$4:$A$3181,0),3)</f>
        <v>község</v>
      </c>
      <c r="E1958" t="str">
        <f>INDEX(helysegnevtar!$A$4:$F$3181,MATCH(tidy!$B1958,helysegnevtar!$A$4:$A$3181,0),4)</f>
        <v>Hajdú-Bihar</v>
      </c>
      <c r="F1958" t="str">
        <f>INDEX(helysegnevtar!$A$4:$F$3181,MATCH(tidy!$B1958,helysegnevtar!$A$4:$A$3181,0),6)</f>
        <v>Nyíradonyi</v>
      </c>
      <c r="G1958">
        <v>86</v>
      </c>
      <c r="H1958">
        <v>4.0599999999999996</v>
      </c>
      <c r="I1958">
        <v>50.63</v>
      </c>
      <c r="J1958">
        <v>3731</v>
      </c>
      <c r="K1958">
        <v>1187</v>
      </c>
      <c r="L1958">
        <v>1302</v>
      </c>
      <c r="M1958">
        <f t="shared" si="152"/>
        <v>2489</v>
      </c>
      <c r="N1958">
        <v>38.58</v>
      </c>
      <c r="O1958">
        <v>13.08</v>
      </c>
      <c r="P1958">
        <v>58.04</v>
      </c>
      <c r="Q1958">
        <v>74.930000000000007</v>
      </c>
      <c r="R1958">
        <v>10.4</v>
      </c>
      <c r="S1958">
        <v>13.21</v>
      </c>
      <c r="T1958">
        <v>23.61</v>
      </c>
      <c r="U1958">
        <v>6599622701</v>
      </c>
      <c r="V1958">
        <v>7994</v>
      </c>
      <c r="W1958">
        <v>325</v>
      </c>
      <c r="X1958">
        <v>99</v>
      </c>
      <c r="Y1958">
        <v>91</v>
      </c>
      <c r="Z1958">
        <v>5.84</v>
      </c>
      <c r="AA1958">
        <v>9.94</v>
      </c>
      <c r="AB1958">
        <v>1099</v>
      </c>
      <c r="AC1958" s="38">
        <v>-16.96</v>
      </c>
      <c r="AD1958" s="38">
        <v>-1.1100000000000001</v>
      </c>
      <c r="AE1958" s="39">
        <v>4</v>
      </c>
      <c r="AF1958" s="38">
        <v>235</v>
      </c>
      <c r="AG1958" s="38">
        <v>382</v>
      </c>
      <c r="AH1958">
        <f t="shared" si="153"/>
        <v>617</v>
      </c>
      <c r="AI1958" s="40">
        <f t="shared" si="154"/>
        <v>24.789071916432302</v>
      </c>
    </row>
    <row r="1959" spans="1:35" ht="15">
      <c r="A1959" t="str">
        <f t="shared" si="150"/>
        <v>2400</v>
      </c>
      <c r="B1959" t="str">
        <f t="shared" si="151"/>
        <v>Nyirád</v>
      </c>
      <c r="C1959" t="s">
        <v>1957</v>
      </c>
      <c r="D1959" t="str">
        <f>INDEX(helysegnevtar!$A$4:$F$3181,MATCH(tidy!$B1959,helysegnevtar!$A$4:$A$3181,0),3)</f>
        <v>község</v>
      </c>
      <c r="E1959" t="str">
        <f>INDEX(helysegnevtar!$A$4:$F$3181,MATCH(tidy!$B1959,helysegnevtar!$A$4:$A$3181,0),4)</f>
        <v>Veszprém</v>
      </c>
      <c r="F1959" t="str">
        <f>INDEX(helysegnevtar!$A$4:$F$3181,MATCH(tidy!$B1959,helysegnevtar!$A$4:$A$3181,0),6)</f>
        <v>Ajkai</v>
      </c>
      <c r="G1959">
        <v>11</v>
      </c>
      <c r="H1959">
        <v>2.85</v>
      </c>
      <c r="I1959">
        <v>55.2</v>
      </c>
      <c r="J1959">
        <v>1909</v>
      </c>
      <c r="K1959">
        <v>598</v>
      </c>
      <c r="L1959">
        <v>627</v>
      </c>
      <c r="M1959">
        <f t="shared" si="152"/>
        <v>1225</v>
      </c>
      <c r="N1959">
        <v>49.37</v>
      </c>
      <c r="O1959">
        <v>12</v>
      </c>
      <c r="P1959">
        <v>31.43</v>
      </c>
      <c r="Q1959">
        <v>61.36</v>
      </c>
      <c r="R1959">
        <v>1.17</v>
      </c>
      <c r="S1959">
        <v>9.33</v>
      </c>
      <c r="T1959">
        <v>10.5</v>
      </c>
      <c r="U1959">
        <v>3542489394</v>
      </c>
      <c r="V1959">
        <v>4594</v>
      </c>
      <c r="W1959">
        <v>143</v>
      </c>
      <c r="Y1959">
        <v>1</v>
      </c>
      <c r="Z1959">
        <v>7.31</v>
      </c>
      <c r="AA1959">
        <v>2.37</v>
      </c>
      <c r="AB1959">
        <v>436</v>
      </c>
      <c r="AC1959" s="38">
        <v>1.69</v>
      </c>
      <c r="AD1959" s="38">
        <v>-3.37</v>
      </c>
      <c r="AE1959" s="39">
        <v>6.29</v>
      </c>
      <c r="AF1959" s="38">
        <v>132</v>
      </c>
      <c r="AG1959" s="38">
        <v>212</v>
      </c>
      <c r="AH1959">
        <f t="shared" si="153"/>
        <v>344</v>
      </c>
      <c r="AI1959" s="40">
        <f t="shared" si="154"/>
        <v>28.081632653061224</v>
      </c>
    </row>
    <row r="1960" spans="1:35" ht="15">
      <c r="A1960" t="str">
        <f t="shared" si="150"/>
        <v>618</v>
      </c>
      <c r="B1960" t="str">
        <f t="shared" si="151"/>
        <v>Nyíradony</v>
      </c>
      <c r="C1960" t="s">
        <v>1958</v>
      </c>
      <c r="D1960" t="str">
        <f>INDEX(helysegnevtar!$A$4:$F$3181,MATCH(tidy!$B1960,helysegnevtar!$A$4:$A$3181,0),3)</f>
        <v>város</v>
      </c>
      <c r="E1960" t="str">
        <f>INDEX(helysegnevtar!$A$4:$F$3181,MATCH(tidy!$B1960,helysegnevtar!$A$4:$A$3181,0),4)</f>
        <v>Hajdú-Bihar</v>
      </c>
      <c r="F1960" t="str">
        <f>INDEX(helysegnevtar!$A$4:$F$3181,MATCH(tidy!$B1960,helysegnevtar!$A$4:$A$3181,0),6)</f>
        <v>Nyíradonyi</v>
      </c>
      <c r="G1960">
        <v>244</v>
      </c>
      <c r="H1960">
        <v>10.28</v>
      </c>
      <c r="I1960">
        <v>51.24</v>
      </c>
      <c r="J1960">
        <v>7657</v>
      </c>
      <c r="K1960">
        <v>2429</v>
      </c>
      <c r="L1960">
        <v>2587</v>
      </c>
      <c r="M1960">
        <f t="shared" si="152"/>
        <v>5016</v>
      </c>
      <c r="N1960">
        <v>27.1</v>
      </c>
      <c r="O1960">
        <v>14.85</v>
      </c>
      <c r="P1960">
        <v>58.52</v>
      </c>
      <c r="Q1960">
        <v>96.57</v>
      </c>
      <c r="R1960">
        <v>11.95</v>
      </c>
      <c r="S1960">
        <v>25.93</v>
      </c>
      <c r="T1960">
        <v>37.880000000000003</v>
      </c>
      <c r="U1960">
        <v>11501582361</v>
      </c>
      <c r="V1960">
        <v>17016</v>
      </c>
      <c r="W1960">
        <v>649</v>
      </c>
      <c r="X1960">
        <v>260</v>
      </c>
      <c r="Y1960">
        <v>44</v>
      </c>
      <c r="Z1960">
        <v>10.93</v>
      </c>
      <c r="AA1960">
        <v>10.68</v>
      </c>
      <c r="AB1960">
        <v>2082</v>
      </c>
      <c r="AC1960" s="38">
        <v>-4.78</v>
      </c>
      <c r="AD1960" s="38">
        <v>-7.11</v>
      </c>
      <c r="AE1960" s="39">
        <v>5.24</v>
      </c>
      <c r="AF1960" s="38">
        <v>458</v>
      </c>
      <c r="AG1960" s="38">
        <v>728</v>
      </c>
      <c r="AH1960">
        <f t="shared" si="153"/>
        <v>1186</v>
      </c>
      <c r="AI1960" s="40">
        <f t="shared" si="154"/>
        <v>23.644338118022329</v>
      </c>
    </row>
    <row r="1961" spans="1:35" ht="15">
      <c r="A1961" t="str">
        <f t="shared" si="150"/>
        <v>1484</v>
      </c>
      <c r="B1961" t="str">
        <f t="shared" si="151"/>
        <v>Nyírbátor</v>
      </c>
      <c r="C1961" t="s">
        <v>1959</v>
      </c>
      <c r="D1961" t="str">
        <f>INDEX(helysegnevtar!$A$4:$F$3181,MATCH(tidy!$B1961,helysegnevtar!$A$4:$A$3181,0),3)</f>
        <v>város</v>
      </c>
      <c r="E1961" t="str">
        <f>INDEX(helysegnevtar!$A$4:$F$3181,MATCH(tidy!$B1961,helysegnevtar!$A$4:$A$3181,0),4)</f>
        <v>Szabolcs-Szatmár-Bereg</v>
      </c>
      <c r="F1961" t="str">
        <f>INDEX(helysegnevtar!$A$4:$F$3181,MATCH(tidy!$B1961,helysegnevtar!$A$4:$A$3181,0),6)</f>
        <v>Nyírbátori</v>
      </c>
      <c r="G1961">
        <v>109</v>
      </c>
      <c r="H1961">
        <v>2.67</v>
      </c>
      <c r="I1961">
        <v>51.86</v>
      </c>
      <c r="J1961">
        <v>11864</v>
      </c>
      <c r="K1961">
        <v>3822</v>
      </c>
      <c r="L1961">
        <v>3921</v>
      </c>
      <c r="M1961">
        <f t="shared" si="152"/>
        <v>7743</v>
      </c>
      <c r="N1961">
        <v>38.700000000000003</v>
      </c>
      <c r="O1961">
        <v>19.920000000000002</v>
      </c>
      <c r="P1961">
        <v>55.56</v>
      </c>
      <c r="Q1961">
        <v>66.739999999999995</v>
      </c>
      <c r="R1961">
        <v>11.77</v>
      </c>
      <c r="S1961">
        <v>42.35</v>
      </c>
      <c r="T1961">
        <v>54.12</v>
      </c>
      <c r="U1961">
        <v>22420886790</v>
      </c>
      <c r="V1961">
        <v>31979</v>
      </c>
      <c r="W1961">
        <v>1354</v>
      </c>
      <c r="X1961">
        <v>376</v>
      </c>
      <c r="Y1961">
        <v>23</v>
      </c>
      <c r="Z1961">
        <v>27.96</v>
      </c>
      <c r="AA1961">
        <v>4.68</v>
      </c>
      <c r="AB1961">
        <v>2539</v>
      </c>
      <c r="AC1961" s="38">
        <v>-9.61</v>
      </c>
      <c r="AD1961" s="38">
        <v>-3.15</v>
      </c>
      <c r="AE1961" s="39">
        <v>23.34</v>
      </c>
      <c r="AF1961" s="38">
        <v>793</v>
      </c>
      <c r="AG1961" s="38">
        <v>1285</v>
      </c>
      <c r="AH1961">
        <f t="shared" si="153"/>
        <v>2078</v>
      </c>
      <c r="AI1961" s="40">
        <f t="shared" si="154"/>
        <v>26.837143226139737</v>
      </c>
    </row>
    <row r="1962" spans="1:35" ht="15">
      <c r="A1962" t="str">
        <f t="shared" si="150"/>
        <v>1580</v>
      </c>
      <c r="B1962" t="str">
        <f t="shared" si="151"/>
        <v>Nyírbéltek</v>
      </c>
      <c r="C1962" t="s">
        <v>1960</v>
      </c>
      <c r="D1962" t="str">
        <f>INDEX(helysegnevtar!$A$4:$F$3181,MATCH(tidy!$B1962,helysegnevtar!$A$4:$A$3181,0),3)</f>
        <v>nagyközség</v>
      </c>
      <c r="E1962" t="str">
        <f>INDEX(helysegnevtar!$A$4:$F$3181,MATCH(tidy!$B1962,helysegnevtar!$A$4:$A$3181,0),4)</f>
        <v>Szabolcs-Szatmár-Bereg</v>
      </c>
      <c r="F1962" t="str">
        <f>INDEX(helysegnevtar!$A$4:$F$3181,MATCH(tidy!$B1962,helysegnevtar!$A$4:$A$3181,0),6)</f>
        <v>Nyírbátori</v>
      </c>
      <c r="G1962">
        <v>119</v>
      </c>
      <c r="H1962">
        <v>25.46</v>
      </c>
      <c r="I1962">
        <v>50.19</v>
      </c>
      <c r="J1962">
        <v>2865</v>
      </c>
      <c r="K1962">
        <v>918</v>
      </c>
      <c r="L1962">
        <v>937</v>
      </c>
      <c r="M1962">
        <f t="shared" si="152"/>
        <v>1855</v>
      </c>
      <c r="N1962">
        <v>55.77</v>
      </c>
      <c r="O1962">
        <v>9.51</v>
      </c>
      <c r="P1962">
        <v>41.42</v>
      </c>
      <c r="Q1962">
        <v>62.17</v>
      </c>
      <c r="S1962">
        <v>10.78</v>
      </c>
      <c r="T1962">
        <v>10.78</v>
      </c>
      <c r="U1962">
        <v>3236687391</v>
      </c>
      <c r="V1962">
        <v>9416</v>
      </c>
      <c r="W1962">
        <v>174</v>
      </c>
      <c r="X1962">
        <v>20</v>
      </c>
      <c r="Y1962">
        <v>125</v>
      </c>
      <c r="Z1962">
        <v>14.2</v>
      </c>
      <c r="AA1962">
        <v>13.01</v>
      </c>
      <c r="AB1962">
        <v>1123</v>
      </c>
      <c r="AC1962" s="38">
        <v>-18.2</v>
      </c>
      <c r="AD1962" s="38">
        <v>-1.0900000000000001</v>
      </c>
      <c r="AE1962" s="39">
        <v>2.2999999999999998</v>
      </c>
      <c r="AF1962" s="38">
        <v>180</v>
      </c>
      <c r="AG1962" s="38">
        <v>249</v>
      </c>
      <c r="AH1962">
        <f t="shared" si="153"/>
        <v>429</v>
      </c>
      <c r="AI1962" s="40">
        <f t="shared" si="154"/>
        <v>23.1266846361186</v>
      </c>
    </row>
    <row r="1963" spans="1:35" ht="15">
      <c r="A1963" t="str">
        <f t="shared" si="150"/>
        <v>3115</v>
      </c>
      <c r="B1963" t="str">
        <f t="shared" si="151"/>
        <v>Nyírbogát</v>
      </c>
      <c r="C1963" t="s">
        <v>1961</v>
      </c>
      <c r="D1963" t="str">
        <f>INDEX(helysegnevtar!$A$4:$F$3181,MATCH(tidy!$B1963,helysegnevtar!$A$4:$A$3181,0),3)</f>
        <v>város</v>
      </c>
      <c r="E1963" t="str">
        <f>INDEX(helysegnevtar!$A$4:$F$3181,MATCH(tidy!$B1963,helysegnevtar!$A$4:$A$3181,0),4)</f>
        <v>Szabolcs-Szatmár-Bereg</v>
      </c>
      <c r="F1963" t="str">
        <f>INDEX(helysegnevtar!$A$4:$F$3181,MATCH(tidy!$B1963,helysegnevtar!$A$4:$A$3181,0),6)</f>
        <v>Nyírbátori</v>
      </c>
      <c r="G1963">
        <v>114</v>
      </c>
      <c r="H1963">
        <v>2.78</v>
      </c>
      <c r="I1963">
        <v>45.18</v>
      </c>
      <c r="J1963">
        <v>3041</v>
      </c>
      <c r="K1963">
        <v>1024</v>
      </c>
      <c r="L1963">
        <v>1058</v>
      </c>
      <c r="M1963">
        <f t="shared" si="152"/>
        <v>2082</v>
      </c>
      <c r="N1963">
        <v>41.96</v>
      </c>
      <c r="O1963">
        <v>11.92</v>
      </c>
      <c r="P1963">
        <v>48.33</v>
      </c>
      <c r="Q1963">
        <v>55.35</v>
      </c>
      <c r="R1963">
        <v>0.37</v>
      </c>
      <c r="S1963">
        <v>19.37</v>
      </c>
      <c r="T1963">
        <v>19.739999999999998</v>
      </c>
      <c r="U1963">
        <v>5645073052</v>
      </c>
      <c r="V1963">
        <v>6235</v>
      </c>
      <c r="W1963">
        <v>189</v>
      </c>
      <c r="X1963">
        <v>14</v>
      </c>
      <c r="Y1963">
        <v>28</v>
      </c>
      <c r="Z1963">
        <v>20.309999999999999</v>
      </c>
      <c r="AA1963">
        <v>7.71</v>
      </c>
      <c r="AB1963">
        <v>775</v>
      </c>
      <c r="AC1963" s="38">
        <v>-9.14</v>
      </c>
      <c r="AD1963" s="38">
        <v>-6.09</v>
      </c>
      <c r="AE1963" s="39">
        <v>10.58</v>
      </c>
      <c r="AF1963" s="38">
        <v>185</v>
      </c>
      <c r="AG1963" s="38">
        <v>277</v>
      </c>
      <c r="AH1963">
        <f t="shared" si="153"/>
        <v>462</v>
      </c>
      <c r="AI1963" s="40">
        <f t="shared" si="154"/>
        <v>22.190201729106629</v>
      </c>
    </row>
    <row r="1964" spans="1:35" ht="15">
      <c r="A1964" t="str">
        <f t="shared" si="150"/>
        <v>2880</v>
      </c>
      <c r="B1964" t="str">
        <f t="shared" si="151"/>
        <v>Nyírbogdány</v>
      </c>
      <c r="C1964" t="s">
        <v>1962</v>
      </c>
      <c r="D1964" t="str">
        <f>INDEX(helysegnevtar!$A$4:$F$3181,MATCH(tidy!$B1964,helysegnevtar!$A$4:$A$3181,0),3)</f>
        <v>község</v>
      </c>
      <c r="E1964" t="str">
        <f>INDEX(helysegnevtar!$A$4:$F$3181,MATCH(tidy!$B1964,helysegnevtar!$A$4:$A$3181,0),4)</f>
        <v>Szabolcs-Szatmár-Bereg</v>
      </c>
      <c r="F1964" t="str">
        <f>INDEX(helysegnevtar!$A$4:$F$3181,MATCH(tidy!$B1964,helysegnevtar!$A$4:$A$3181,0),6)</f>
        <v>Kemecsei</v>
      </c>
      <c r="G1964">
        <v>57</v>
      </c>
      <c r="H1964">
        <v>3.26</v>
      </c>
      <c r="I1964">
        <v>49.08</v>
      </c>
      <c r="J1964">
        <v>2884</v>
      </c>
      <c r="K1964">
        <v>934</v>
      </c>
      <c r="L1964">
        <v>1018</v>
      </c>
      <c r="M1964">
        <f t="shared" si="152"/>
        <v>1952</v>
      </c>
      <c r="N1964">
        <v>21.76</v>
      </c>
      <c r="O1964">
        <v>11.52</v>
      </c>
      <c r="P1964">
        <v>55</v>
      </c>
      <c r="Q1964">
        <v>35.03</v>
      </c>
      <c r="R1964">
        <v>1.18</v>
      </c>
      <c r="S1964">
        <v>12.73</v>
      </c>
      <c r="T1964">
        <v>13.91</v>
      </c>
      <c r="U1964">
        <v>4604699874</v>
      </c>
      <c r="V1964">
        <v>7196</v>
      </c>
      <c r="W1964">
        <v>119</v>
      </c>
      <c r="X1964">
        <v>11</v>
      </c>
      <c r="Y1964">
        <v>45</v>
      </c>
      <c r="Z1964">
        <v>9.19</v>
      </c>
      <c r="AB1964">
        <v>731</v>
      </c>
      <c r="AC1964" s="38">
        <v>-8.83</v>
      </c>
      <c r="AD1964" s="38">
        <v>-1.47</v>
      </c>
      <c r="AE1964" s="39">
        <v>5.88</v>
      </c>
      <c r="AF1964" s="38">
        <v>157</v>
      </c>
      <c r="AG1964" s="38">
        <v>297</v>
      </c>
      <c r="AH1964">
        <f t="shared" si="153"/>
        <v>454</v>
      </c>
      <c r="AI1964" s="40">
        <f t="shared" si="154"/>
        <v>23.258196721311474</v>
      </c>
    </row>
    <row r="1965" spans="1:35" ht="15">
      <c r="A1965" t="str">
        <f t="shared" si="150"/>
        <v>790</v>
      </c>
      <c r="B1965" t="str">
        <f t="shared" si="151"/>
        <v>Nyírcsaholy</v>
      </c>
      <c r="C1965" t="s">
        <v>1963</v>
      </c>
      <c r="D1965" t="str">
        <f>INDEX(helysegnevtar!$A$4:$F$3181,MATCH(tidy!$B1965,helysegnevtar!$A$4:$A$3181,0),3)</f>
        <v>község</v>
      </c>
      <c r="E1965" t="str">
        <f>INDEX(helysegnevtar!$A$4:$F$3181,MATCH(tidy!$B1965,helysegnevtar!$A$4:$A$3181,0),4)</f>
        <v>Szabolcs-Szatmár-Bereg</v>
      </c>
      <c r="F1965" t="str">
        <f>INDEX(helysegnevtar!$A$4:$F$3181,MATCH(tidy!$B1965,helysegnevtar!$A$4:$A$3181,0),6)</f>
        <v>Mátészalkai</v>
      </c>
      <c r="G1965">
        <v>84</v>
      </c>
      <c r="H1965">
        <v>13.57</v>
      </c>
      <c r="I1965">
        <v>51.41</v>
      </c>
      <c r="J1965">
        <v>2321</v>
      </c>
      <c r="K1965">
        <v>730</v>
      </c>
      <c r="L1965">
        <v>799</v>
      </c>
      <c r="M1965">
        <f t="shared" si="152"/>
        <v>1529</v>
      </c>
      <c r="N1965">
        <v>51.91</v>
      </c>
      <c r="O1965">
        <v>12.55</v>
      </c>
      <c r="P1965">
        <v>41.67</v>
      </c>
      <c r="Q1965">
        <v>34.340000000000003</v>
      </c>
      <c r="R1965">
        <v>2.6</v>
      </c>
      <c r="S1965">
        <v>6.29</v>
      </c>
      <c r="T1965">
        <v>8.89</v>
      </c>
      <c r="U1965">
        <v>3504864589</v>
      </c>
      <c r="V1965">
        <v>6434</v>
      </c>
      <c r="W1965">
        <v>99</v>
      </c>
      <c r="X1965">
        <v>83</v>
      </c>
      <c r="Y1965">
        <v>10</v>
      </c>
      <c r="Z1965">
        <v>13.15</v>
      </c>
      <c r="AA1965">
        <v>16.3</v>
      </c>
      <c r="AB1965">
        <v>574</v>
      </c>
      <c r="AC1965" s="38">
        <v>-9.86</v>
      </c>
      <c r="AD1965" s="38">
        <v>6.57</v>
      </c>
      <c r="AE1965" s="39">
        <v>0</v>
      </c>
      <c r="AF1965" s="38">
        <v>124</v>
      </c>
      <c r="AG1965" s="38">
        <v>189</v>
      </c>
      <c r="AH1965">
        <f t="shared" si="153"/>
        <v>313</v>
      </c>
      <c r="AI1965" s="40">
        <f t="shared" si="154"/>
        <v>20.470896010464358</v>
      </c>
    </row>
    <row r="1966" spans="1:35" ht="15">
      <c r="A1966" t="str">
        <f t="shared" si="150"/>
        <v>2597</v>
      </c>
      <c r="B1966" t="str">
        <f t="shared" si="151"/>
        <v>Nyírcsászári</v>
      </c>
      <c r="C1966" t="s">
        <v>1964</v>
      </c>
      <c r="D1966" t="str">
        <f>INDEX(helysegnevtar!$A$4:$F$3181,MATCH(tidy!$B1966,helysegnevtar!$A$4:$A$3181,0),3)</f>
        <v>község</v>
      </c>
      <c r="E1966" t="str">
        <f>INDEX(helysegnevtar!$A$4:$F$3181,MATCH(tidy!$B1966,helysegnevtar!$A$4:$A$3181,0),4)</f>
        <v>Szabolcs-Szatmár-Bereg</v>
      </c>
      <c r="F1966" t="str">
        <f>INDEX(helysegnevtar!$A$4:$F$3181,MATCH(tidy!$B1966,helysegnevtar!$A$4:$A$3181,0),6)</f>
        <v>Nyírbátori</v>
      </c>
      <c r="G1966">
        <v>54</v>
      </c>
      <c r="H1966">
        <v>3.57</v>
      </c>
      <c r="I1966">
        <v>43.79</v>
      </c>
      <c r="J1966">
        <v>1202</v>
      </c>
      <c r="K1966">
        <v>402</v>
      </c>
      <c r="L1966">
        <v>432</v>
      </c>
      <c r="M1966">
        <f t="shared" si="152"/>
        <v>834</v>
      </c>
      <c r="N1966">
        <v>40.479999999999997</v>
      </c>
      <c r="O1966">
        <v>11.55</v>
      </c>
      <c r="P1966">
        <v>58.33</v>
      </c>
      <c r="Q1966">
        <v>13.24</v>
      </c>
      <c r="R1966">
        <v>0.89</v>
      </c>
      <c r="S1966">
        <v>5.43</v>
      </c>
      <c r="T1966">
        <v>6.32</v>
      </c>
      <c r="U1966">
        <v>2082375260</v>
      </c>
      <c r="V1966">
        <v>3380</v>
      </c>
      <c r="W1966">
        <v>67</v>
      </c>
      <c r="X1966">
        <v>17</v>
      </c>
      <c r="Y1966">
        <v>31</v>
      </c>
      <c r="Z1966">
        <v>29.89</v>
      </c>
      <c r="AB1966">
        <v>271</v>
      </c>
      <c r="AC1966" s="38">
        <v>39.54</v>
      </c>
      <c r="AD1966" s="38">
        <v>3.86</v>
      </c>
      <c r="AE1966" s="39">
        <v>37.31</v>
      </c>
      <c r="AF1966" s="38">
        <v>65</v>
      </c>
      <c r="AG1966" s="38">
        <v>99</v>
      </c>
      <c r="AH1966">
        <f t="shared" si="153"/>
        <v>164</v>
      </c>
      <c r="AI1966" s="40">
        <f t="shared" si="154"/>
        <v>19.664268585131893</v>
      </c>
    </row>
    <row r="1967" spans="1:35" ht="15">
      <c r="A1967" t="str">
        <f t="shared" si="150"/>
        <v>504</v>
      </c>
      <c r="B1967" t="str">
        <f t="shared" si="151"/>
        <v>Nyírderzs</v>
      </c>
      <c r="C1967" t="s">
        <v>1965</v>
      </c>
      <c r="D1967" t="str">
        <f>INDEX(helysegnevtar!$A$4:$F$3181,MATCH(tidy!$B1967,helysegnevtar!$A$4:$A$3181,0),3)</f>
        <v>község</v>
      </c>
      <c r="E1967" t="str">
        <f>INDEX(helysegnevtar!$A$4:$F$3181,MATCH(tidy!$B1967,helysegnevtar!$A$4:$A$3181,0),4)</f>
        <v>Szabolcs-Szatmár-Bereg</v>
      </c>
      <c r="F1967" t="str">
        <f>INDEX(helysegnevtar!$A$4:$F$3181,MATCH(tidy!$B1967,helysegnevtar!$A$4:$A$3181,0),6)</f>
        <v>Nyírbátori</v>
      </c>
      <c r="G1967">
        <v>26</v>
      </c>
      <c r="I1967">
        <v>38.86</v>
      </c>
      <c r="J1967">
        <v>575</v>
      </c>
      <c r="K1967">
        <v>187</v>
      </c>
      <c r="L1967">
        <v>215</v>
      </c>
      <c r="M1967">
        <f t="shared" si="152"/>
        <v>402</v>
      </c>
      <c r="N1967">
        <v>44.34</v>
      </c>
      <c r="O1967">
        <v>6.12</v>
      </c>
      <c r="P1967">
        <v>76.27</v>
      </c>
      <c r="Q1967">
        <v>17.010000000000002</v>
      </c>
      <c r="R1967">
        <v>0.7</v>
      </c>
      <c r="S1967">
        <v>2.96</v>
      </c>
      <c r="T1967">
        <v>3.66</v>
      </c>
      <c r="U1967">
        <v>846854073</v>
      </c>
      <c r="V1967">
        <v>1605</v>
      </c>
      <c r="Z1967">
        <v>12.56</v>
      </c>
      <c r="AA1967">
        <v>13.73</v>
      </c>
      <c r="AB1967">
        <v>156</v>
      </c>
      <c r="AC1967" s="38">
        <v>-5.38</v>
      </c>
      <c r="AD1967" s="38">
        <v>0</v>
      </c>
      <c r="AE1967" s="39"/>
      <c r="AF1967" s="38">
        <v>28</v>
      </c>
      <c r="AG1967" s="38">
        <v>48</v>
      </c>
      <c r="AH1967">
        <f t="shared" si="153"/>
        <v>76</v>
      </c>
      <c r="AI1967" s="40">
        <f t="shared" si="154"/>
        <v>18.905472636815919</v>
      </c>
    </row>
    <row r="1968" spans="1:35" ht="15">
      <c r="A1968" t="str">
        <f t="shared" si="150"/>
        <v>1720</v>
      </c>
      <c r="B1968" t="str">
        <f t="shared" si="151"/>
        <v>Nyíregyháza</v>
      </c>
      <c r="C1968" t="s">
        <v>1966</v>
      </c>
      <c r="D1968" t="str">
        <f>INDEX(helysegnevtar!$A$4:$F$3181,MATCH(tidy!$B1968,helysegnevtar!$A$4:$A$3181,0),3)</f>
        <v>megyeszékhely, megyei jogú város</v>
      </c>
      <c r="E1968" t="str">
        <f>INDEX(helysegnevtar!$A$4:$F$3181,MATCH(tidy!$B1968,helysegnevtar!$A$4:$A$3181,0),4)</f>
        <v>Szabolcs-Szatmár-Bereg</v>
      </c>
      <c r="F1968" t="str">
        <f>INDEX(helysegnevtar!$A$4:$F$3181,MATCH(tidy!$B1968,helysegnevtar!$A$4:$A$3181,0),6)</f>
        <v>Nyíregyházi</v>
      </c>
      <c r="G1968">
        <v>643</v>
      </c>
      <c r="H1968">
        <v>0.96</v>
      </c>
      <c r="I1968">
        <v>53.22</v>
      </c>
      <c r="J1968">
        <v>117487</v>
      </c>
      <c r="K1968">
        <v>38411</v>
      </c>
      <c r="L1968">
        <v>37400</v>
      </c>
      <c r="M1968">
        <f t="shared" si="152"/>
        <v>75811</v>
      </c>
      <c r="O1968">
        <v>33.17</v>
      </c>
      <c r="P1968">
        <v>37.729999999999997</v>
      </c>
      <c r="Q1968">
        <v>274.54000000000002</v>
      </c>
      <c r="R1968">
        <v>41.95</v>
      </c>
      <c r="S1968">
        <v>292.8</v>
      </c>
      <c r="T1968">
        <v>334.75</v>
      </c>
      <c r="U1968">
        <v>274466122054</v>
      </c>
      <c r="V1968">
        <v>316224</v>
      </c>
      <c r="W1968">
        <v>9801</v>
      </c>
      <c r="X1968">
        <v>249</v>
      </c>
      <c r="Y1968">
        <v>97</v>
      </c>
      <c r="Z1968">
        <v>20.92</v>
      </c>
      <c r="AA1968">
        <v>1.63</v>
      </c>
      <c r="AB1968">
        <v>16931</v>
      </c>
      <c r="AC1968" s="38">
        <v>-1.5</v>
      </c>
      <c r="AD1968" s="38">
        <v>-3.99</v>
      </c>
      <c r="AE1968" s="39">
        <v>10.85</v>
      </c>
      <c r="AF1968" s="38">
        <v>8709</v>
      </c>
      <c r="AG1968" s="38">
        <v>14728</v>
      </c>
      <c r="AH1968">
        <f t="shared" si="153"/>
        <v>23437</v>
      </c>
      <c r="AI1968" s="40">
        <f t="shared" si="154"/>
        <v>30.915038714698394</v>
      </c>
    </row>
    <row r="1969" spans="1:35" ht="15">
      <c r="A1969" t="str">
        <f t="shared" si="150"/>
        <v>2844</v>
      </c>
      <c r="B1969" t="str">
        <f t="shared" si="151"/>
        <v>Nyírgelse</v>
      </c>
      <c r="C1969" t="s">
        <v>1967</v>
      </c>
      <c r="D1969" t="str">
        <f>INDEX(helysegnevtar!$A$4:$F$3181,MATCH(tidy!$B1969,helysegnevtar!$A$4:$A$3181,0),3)</f>
        <v>község</v>
      </c>
      <c r="E1969" t="str">
        <f>INDEX(helysegnevtar!$A$4:$F$3181,MATCH(tidy!$B1969,helysegnevtar!$A$4:$A$3181,0),4)</f>
        <v>Szabolcs-Szatmár-Bereg</v>
      </c>
      <c r="F1969" t="str">
        <f>INDEX(helysegnevtar!$A$4:$F$3181,MATCH(tidy!$B1969,helysegnevtar!$A$4:$A$3181,0),6)</f>
        <v>Nyírbátori</v>
      </c>
      <c r="G1969">
        <v>29</v>
      </c>
      <c r="H1969">
        <v>0.48</v>
      </c>
      <c r="I1969">
        <v>46.69</v>
      </c>
      <c r="J1969">
        <v>1129</v>
      </c>
      <c r="K1969">
        <v>359</v>
      </c>
      <c r="L1969">
        <v>417</v>
      </c>
      <c r="M1969">
        <f t="shared" si="152"/>
        <v>776</v>
      </c>
      <c r="N1969">
        <v>49.41</v>
      </c>
      <c r="O1969">
        <v>8.33</v>
      </c>
      <c r="P1969">
        <v>58.06</v>
      </c>
      <c r="Q1969">
        <v>27.62</v>
      </c>
      <c r="R1969">
        <v>1.1000000000000001</v>
      </c>
      <c r="S1969">
        <v>7.61</v>
      </c>
      <c r="T1969">
        <v>8.7100000000000009</v>
      </c>
      <c r="U1969">
        <v>1943649936</v>
      </c>
      <c r="V1969">
        <v>2996</v>
      </c>
      <c r="W1969">
        <v>67</v>
      </c>
      <c r="X1969">
        <v>3</v>
      </c>
      <c r="Y1969">
        <v>15</v>
      </c>
      <c r="Z1969">
        <v>14.51</v>
      </c>
      <c r="AB1969">
        <v>325</v>
      </c>
      <c r="AC1969" s="38">
        <v>2.9</v>
      </c>
      <c r="AD1969" s="38">
        <v>-4.84</v>
      </c>
      <c r="AE1969" s="39">
        <v>7.46</v>
      </c>
      <c r="AF1969" s="38">
        <v>66</v>
      </c>
      <c r="AG1969" s="38">
        <v>111</v>
      </c>
      <c r="AH1969">
        <f t="shared" si="153"/>
        <v>177</v>
      </c>
      <c r="AI1969" s="40">
        <f t="shared" si="154"/>
        <v>22.809278350515463</v>
      </c>
    </row>
    <row r="1970" spans="1:35" ht="15">
      <c r="A1970" t="str">
        <f t="shared" si="150"/>
        <v>923</v>
      </c>
      <c r="B1970" t="str">
        <f t="shared" si="151"/>
        <v>Nyírgyulaj</v>
      </c>
      <c r="C1970" t="s">
        <v>1968</v>
      </c>
      <c r="D1970" t="str">
        <f>INDEX(helysegnevtar!$A$4:$F$3181,MATCH(tidy!$B1970,helysegnevtar!$A$4:$A$3181,0),3)</f>
        <v>község</v>
      </c>
      <c r="E1970" t="str">
        <f>INDEX(helysegnevtar!$A$4:$F$3181,MATCH(tidy!$B1970,helysegnevtar!$A$4:$A$3181,0),4)</f>
        <v>Szabolcs-Szatmár-Bereg</v>
      </c>
      <c r="F1970" t="str">
        <f>INDEX(helysegnevtar!$A$4:$F$3181,MATCH(tidy!$B1970,helysegnevtar!$A$4:$A$3181,0),6)</f>
        <v>Nyírbátori</v>
      </c>
      <c r="G1970">
        <v>58</v>
      </c>
      <c r="H1970">
        <v>8.58</v>
      </c>
      <c r="I1970">
        <v>49.55</v>
      </c>
      <c r="J1970">
        <v>1969</v>
      </c>
      <c r="K1970">
        <v>621</v>
      </c>
      <c r="L1970">
        <v>698</v>
      </c>
      <c r="M1970">
        <f t="shared" si="152"/>
        <v>1319</v>
      </c>
      <c r="N1970">
        <v>31.43</v>
      </c>
      <c r="O1970">
        <v>8.31</v>
      </c>
      <c r="P1970">
        <v>57.94</v>
      </c>
      <c r="Q1970">
        <v>35.75</v>
      </c>
      <c r="R1970">
        <v>0.85</v>
      </c>
      <c r="S1970">
        <v>10.5</v>
      </c>
      <c r="T1970">
        <v>11.35</v>
      </c>
      <c r="U1970">
        <v>3118989584</v>
      </c>
      <c r="V1970">
        <v>5356</v>
      </c>
      <c r="W1970">
        <v>125</v>
      </c>
      <c r="X1970">
        <v>17</v>
      </c>
      <c r="Y1970">
        <v>33</v>
      </c>
      <c r="Z1970">
        <v>9.57</v>
      </c>
      <c r="AB1970">
        <v>545</v>
      </c>
      <c r="AC1970" s="38">
        <v>-13.82</v>
      </c>
      <c r="AD1970" s="38">
        <v>-0.53</v>
      </c>
      <c r="AE1970" s="39">
        <v>13.6</v>
      </c>
      <c r="AF1970" s="38">
        <v>100</v>
      </c>
      <c r="AG1970" s="38">
        <v>184</v>
      </c>
      <c r="AH1970">
        <f t="shared" si="153"/>
        <v>284</v>
      </c>
      <c r="AI1970" s="40">
        <f t="shared" si="154"/>
        <v>21.531463229719485</v>
      </c>
    </row>
    <row r="1971" spans="1:35" ht="15">
      <c r="A1971" t="str">
        <f t="shared" si="150"/>
        <v>2643</v>
      </c>
      <c r="B1971" t="str">
        <f t="shared" si="151"/>
        <v>Nyíri</v>
      </c>
      <c r="C1971" t="s">
        <v>1969</v>
      </c>
      <c r="D1971" t="str">
        <f>INDEX(helysegnevtar!$A$4:$F$3181,MATCH(tidy!$B1971,helysegnevtar!$A$4:$A$3181,0),3)</f>
        <v>község</v>
      </c>
      <c r="E1971" t="str">
        <f>INDEX(helysegnevtar!$A$4:$F$3181,MATCH(tidy!$B1971,helysegnevtar!$A$4:$A$3181,0),4)</f>
        <v>Borsod-Abaúj-Zemplén</v>
      </c>
      <c r="F1971" t="str">
        <f>INDEX(helysegnevtar!$A$4:$F$3181,MATCH(tidy!$B1971,helysegnevtar!$A$4:$A$3181,0),6)</f>
        <v>Sátoraljaújhelyi</v>
      </c>
      <c r="G1971">
        <v>39</v>
      </c>
      <c r="H1971">
        <v>9.09</v>
      </c>
      <c r="I1971">
        <v>51.5</v>
      </c>
      <c r="J1971">
        <v>420</v>
      </c>
      <c r="K1971">
        <v>133</v>
      </c>
      <c r="L1971">
        <v>154</v>
      </c>
      <c r="M1971">
        <f t="shared" si="152"/>
        <v>287</v>
      </c>
      <c r="N1971">
        <v>74.709999999999994</v>
      </c>
      <c r="O1971">
        <v>9.6300000000000008</v>
      </c>
      <c r="P1971">
        <v>62.5</v>
      </c>
      <c r="Q1971">
        <v>16.47</v>
      </c>
      <c r="R1971">
        <v>0.87</v>
      </c>
      <c r="S1971">
        <v>1.72</v>
      </c>
      <c r="T1971">
        <v>2.59</v>
      </c>
      <c r="U1971">
        <v>525597978</v>
      </c>
      <c r="V1971">
        <v>1083</v>
      </c>
      <c r="Z1971">
        <v>2.5099999999999998</v>
      </c>
      <c r="AA1971">
        <v>12.64</v>
      </c>
      <c r="AB1971">
        <v>111</v>
      </c>
      <c r="AC1971" s="38">
        <v>-17.57</v>
      </c>
      <c r="AD1971" s="38">
        <v>-15.06</v>
      </c>
      <c r="AE1971" s="39"/>
      <c r="AF1971" s="38">
        <v>25</v>
      </c>
      <c r="AG1971" s="38">
        <v>46</v>
      </c>
      <c r="AH1971">
        <f t="shared" si="153"/>
        <v>71</v>
      </c>
      <c r="AI1971" s="40">
        <f t="shared" si="154"/>
        <v>24.738675958188153</v>
      </c>
    </row>
    <row r="1972" spans="1:35" ht="15">
      <c r="A1972" t="str">
        <f t="shared" si="150"/>
        <v>1469</v>
      </c>
      <c r="B1972" t="str">
        <f t="shared" si="151"/>
        <v>Nyíribrony</v>
      </c>
      <c r="C1972" t="s">
        <v>1970</v>
      </c>
      <c r="D1972" t="str">
        <f>INDEX(helysegnevtar!$A$4:$F$3181,MATCH(tidy!$B1972,helysegnevtar!$A$4:$A$3181,0),3)</f>
        <v>község</v>
      </c>
      <c r="E1972" t="str">
        <f>INDEX(helysegnevtar!$A$4:$F$3181,MATCH(tidy!$B1972,helysegnevtar!$A$4:$A$3181,0),4)</f>
        <v>Szabolcs-Szatmár-Bereg</v>
      </c>
      <c r="F1972" t="str">
        <f>INDEX(helysegnevtar!$A$4:$F$3181,MATCH(tidy!$B1972,helysegnevtar!$A$4:$A$3181,0),6)</f>
        <v>Baktalórántházai</v>
      </c>
      <c r="G1972">
        <v>46</v>
      </c>
      <c r="H1972">
        <v>3.69</v>
      </c>
      <c r="I1972">
        <v>55.14</v>
      </c>
      <c r="J1972">
        <v>1146</v>
      </c>
      <c r="K1972">
        <v>336</v>
      </c>
      <c r="L1972">
        <v>408</v>
      </c>
      <c r="M1972">
        <f t="shared" si="152"/>
        <v>744</v>
      </c>
      <c r="N1972">
        <v>33.76</v>
      </c>
      <c r="O1972">
        <v>10.6</v>
      </c>
      <c r="P1972">
        <v>64.180000000000007</v>
      </c>
      <c r="Q1972">
        <v>20.09</v>
      </c>
      <c r="R1972">
        <v>1.3</v>
      </c>
      <c r="S1972">
        <v>10.69</v>
      </c>
      <c r="T1972">
        <v>11.99</v>
      </c>
      <c r="U1972">
        <v>1292218743</v>
      </c>
      <c r="V1972">
        <v>3214</v>
      </c>
      <c r="W1972">
        <v>21</v>
      </c>
      <c r="X1972">
        <v>3</v>
      </c>
      <c r="Y1972">
        <v>12</v>
      </c>
      <c r="Z1972">
        <v>5.72</v>
      </c>
      <c r="AB1972">
        <v>382</v>
      </c>
      <c r="AC1972" s="38">
        <v>-28.59</v>
      </c>
      <c r="AD1972" s="38">
        <v>0</v>
      </c>
      <c r="AE1972" s="39">
        <v>0</v>
      </c>
      <c r="AF1972" s="38">
        <v>67</v>
      </c>
      <c r="AG1972" s="38">
        <v>129</v>
      </c>
      <c r="AH1972">
        <f t="shared" si="153"/>
        <v>196</v>
      </c>
      <c r="AI1972" s="40">
        <f t="shared" si="154"/>
        <v>26.344086021505376</v>
      </c>
    </row>
    <row r="1973" spans="1:35" ht="15">
      <c r="A1973" t="str">
        <f t="shared" si="150"/>
        <v>3147</v>
      </c>
      <c r="B1973" t="str">
        <f t="shared" si="151"/>
        <v>Nyírjákó</v>
      </c>
      <c r="C1973" t="s">
        <v>1971</v>
      </c>
      <c r="D1973" t="str">
        <f>INDEX(helysegnevtar!$A$4:$F$3181,MATCH(tidy!$B1973,helysegnevtar!$A$4:$A$3181,0),3)</f>
        <v>község</v>
      </c>
      <c r="E1973" t="str">
        <f>INDEX(helysegnevtar!$A$4:$F$3181,MATCH(tidy!$B1973,helysegnevtar!$A$4:$A$3181,0),4)</f>
        <v>Szabolcs-Szatmár-Bereg</v>
      </c>
      <c r="F1973" t="str">
        <f>INDEX(helysegnevtar!$A$4:$F$3181,MATCH(tidy!$B1973,helysegnevtar!$A$4:$A$3181,0),6)</f>
        <v>Baktalórántházai</v>
      </c>
      <c r="G1973">
        <v>53</v>
      </c>
      <c r="H1973">
        <v>2.11</v>
      </c>
      <c r="I1973">
        <v>53.21</v>
      </c>
      <c r="J1973">
        <v>850</v>
      </c>
      <c r="K1973">
        <v>266</v>
      </c>
      <c r="L1973">
        <v>277</v>
      </c>
      <c r="M1973">
        <f t="shared" si="152"/>
        <v>543</v>
      </c>
      <c r="N1973">
        <v>37.44</v>
      </c>
      <c r="O1973">
        <v>12.29</v>
      </c>
      <c r="P1973">
        <v>70.59</v>
      </c>
      <c r="Q1973">
        <v>10.34</v>
      </c>
      <c r="R1973">
        <v>0.94</v>
      </c>
      <c r="S1973">
        <v>4.9800000000000004</v>
      </c>
      <c r="T1973">
        <v>5.92</v>
      </c>
      <c r="U1973">
        <v>1392452008</v>
      </c>
      <c r="V1973">
        <v>2518</v>
      </c>
      <c r="W1973">
        <v>111</v>
      </c>
      <c r="X1973">
        <v>22</v>
      </c>
      <c r="Y1973">
        <v>9</v>
      </c>
      <c r="Z1973">
        <v>4.8</v>
      </c>
      <c r="AA1973">
        <v>16.16</v>
      </c>
      <c r="AB1973">
        <v>220</v>
      </c>
      <c r="AC1973" s="38">
        <v>4.8</v>
      </c>
      <c r="AD1973" s="38">
        <v>0</v>
      </c>
      <c r="AE1973" s="39">
        <v>28.83</v>
      </c>
      <c r="AF1973" s="38">
        <v>70</v>
      </c>
      <c r="AG1973" s="38">
        <v>80</v>
      </c>
      <c r="AH1973">
        <f t="shared" si="153"/>
        <v>150</v>
      </c>
      <c r="AI1973" s="40">
        <f t="shared" si="154"/>
        <v>27.624309392265197</v>
      </c>
    </row>
    <row r="1974" spans="1:35" ht="15">
      <c r="A1974" t="str">
        <f t="shared" si="150"/>
        <v>1829</v>
      </c>
      <c r="B1974" t="str">
        <f t="shared" si="151"/>
        <v>Nyírkarász</v>
      </c>
      <c r="C1974" t="s">
        <v>1972</v>
      </c>
      <c r="D1974" t="str">
        <f>INDEX(helysegnevtar!$A$4:$F$3181,MATCH(tidy!$B1974,helysegnevtar!$A$4:$A$3181,0),3)</f>
        <v>község</v>
      </c>
      <c r="E1974" t="str">
        <f>INDEX(helysegnevtar!$A$4:$F$3181,MATCH(tidy!$B1974,helysegnevtar!$A$4:$A$3181,0),4)</f>
        <v>Szabolcs-Szatmár-Bereg</v>
      </c>
      <c r="F1974" t="str">
        <f>INDEX(helysegnevtar!$A$4:$F$3181,MATCH(tidy!$B1974,helysegnevtar!$A$4:$A$3181,0),6)</f>
        <v>Kisvárdai</v>
      </c>
      <c r="G1974">
        <v>80</v>
      </c>
      <c r="H1974">
        <v>4.3899999999999997</v>
      </c>
      <c r="I1974">
        <v>50.62</v>
      </c>
      <c r="J1974">
        <v>2223</v>
      </c>
      <c r="K1974">
        <v>703</v>
      </c>
      <c r="L1974">
        <v>747</v>
      </c>
      <c r="M1974">
        <f t="shared" si="152"/>
        <v>1450</v>
      </c>
      <c r="N1974">
        <v>47.79</v>
      </c>
      <c r="O1974">
        <v>11.92</v>
      </c>
      <c r="P1974">
        <v>51.95</v>
      </c>
      <c r="Q1974">
        <v>41.43</v>
      </c>
      <c r="R1974">
        <v>19.809999999999999</v>
      </c>
      <c r="S1974">
        <v>27.11</v>
      </c>
      <c r="T1974">
        <v>46.92</v>
      </c>
      <c r="U1974">
        <v>3488669812</v>
      </c>
      <c r="V1974">
        <v>6891</v>
      </c>
      <c r="W1974">
        <v>146</v>
      </c>
      <c r="X1974">
        <v>32</v>
      </c>
      <c r="Y1974">
        <v>24</v>
      </c>
      <c r="Z1974">
        <v>9.7100000000000009</v>
      </c>
      <c r="AB1974">
        <v>695</v>
      </c>
      <c r="AC1974" s="38">
        <v>-3.24</v>
      </c>
      <c r="AD1974" s="38">
        <v>-12.02</v>
      </c>
      <c r="AE1974" s="39">
        <v>0</v>
      </c>
      <c r="AF1974" s="38">
        <v>152</v>
      </c>
      <c r="AG1974" s="38">
        <v>267</v>
      </c>
      <c r="AH1974">
        <f t="shared" si="153"/>
        <v>419</v>
      </c>
      <c r="AI1974" s="40">
        <f t="shared" si="154"/>
        <v>28.896551724137932</v>
      </c>
    </row>
    <row r="1975" spans="1:35" ht="15">
      <c r="A1975" t="str">
        <f t="shared" si="150"/>
        <v>3245</v>
      </c>
      <c r="B1975" t="str">
        <f t="shared" si="151"/>
        <v>Nyírkáta</v>
      </c>
      <c r="C1975" t="s">
        <v>1973</v>
      </c>
      <c r="D1975" t="str">
        <f>INDEX(helysegnevtar!$A$4:$F$3181,MATCH(tidy!$B1975,helysegnevtar!$A$4:$A$3181,0),3)</f>
        <v>község</v>
      </c>
      <c r="E1975" t="str">
        <f>INDEX(helysegnevtar!$A$4:$F$3181,MATCH(tidy!$B1975,helysegnevtar!$A$4:$A$3181,0),4)</f>
        <v>Szabolcs-Szatmár-Bereg</v>
      </c>
      <c r="F1975" t="str">
        <f>INDEX(helysegnevtar!$A$4:$F$3181,MATCH(tidy!$B1975,helysegnevtar!$A$4:$A$3181,0),6)</f>
        <v>Mátészalkai</v>
      </c>
      <c r="G1975">
        <v>99</v>
      </c>
      <c r="H1975">
        <v>14.01</v>
      </c>
      <c r="I1975">
        <v>49.41</v>
      </c>
      <c r="J1975">
        <v>2071</v>
      </c>
      <c r="K1975">
        <v>638</v>
      </c>
      <c r="L1975">
        <v>739</v>
      </c>
      <c r="M1975">
        <f t="shared" si="152"/>
        <v>1377</v>
      </c>
      <c r="N1975">
        <v>48.28</v>
      </c>
      <c r="O1975">
        <v>8.23</v>
      </c>
      <c r="P1975">
        <v>51.68</v>
      </c>
      <c r="Q1975">
        <v>38.630000000000003</v>
      </c>
      <c r="R1975">
        <v>2.12</v>
      </c>
      <c r="S1975">
        <v>9.25</v>
      </c>
      <c r="T1975">
        <v>11.37</v>
      </c>
      <c r="U1975">
        <v>1768195087</v>
      </c>
      <c r="V1975">
        <v>4858</v>
      </c>
      <c r="W1975">
        <v>158</v>
      </c>
      <c r="X1975">
        <v>108</v>
      </c>
      <c r="Y1975">
        <v>20</v>
      </c>
      <c r="Z1975">
        <v>17.55</v>
      </c>
      <c r="AA1975">
        <v>29.87</v>
      </c>
      <c r="AB1975">
        <v>704</v>
      </c>
      <c r="AC1975" s="38">
        <v>-22.87</v>
      </c>
      <c r="AD1975" s="38">
        <v>8.51</v>
      </c>
      <c r="AE1975" s="39">
        <v>0</v>
      </c>
      <c r="AF1975" s="38">
        <v>78</v>
      </c>
      <c r="AG1975" s="38">
        <v>117</v>
      </c>
      <c r="AH1975">
        <f t="shared" si="153"/>
        <v>195</v>
      </c>
      <c r="AI1975" s="40">
        <f t="shared" si="154"/>
        <v>14.161220043572984</v>
      </c>
    </row>
    <row r="1976" spans="1:35" ht="15">
      <c r="A1976" t="str">
        <f t="shared" si="150"/>
        <v>2592</v>
      </c>
      <c r="B1976" t="str">
        <f t="shared" si="151"/>
        <v>Nyírkércs</v>
      </c>
      <c r="C1976" t="s">
        <v>1974</v>
      </c>
      <c r="D1976" t="str">
        <f>INDEX(helysegnevtar!$A$4:$F$3181,MATCH(tidy!$B1976,helysegnevtar!$A$4:$A$3181,0),3)</f>
        <v>község</v>
      </c>
      <c r="E1976" t="str">
        <f>INDEX(helysegnevtar!$A$4:$F$3181,MATCH(tidy!$B1976,helysegnevtar!$A$4:$A$3181,0),4)</f>
        <v>Szabolcs-Szatmár-Bereg</v>
      </c>
      <c r="F1976" t="str">
        <f>INDEX(helysegnevtar!$A$4:$F$3181,MATCH(tidy!$B1976,helysegnevtar!$A$4:$A$3181,0),6)</f>
        <v>Baktalórántházai</v>
      </c>
      <c r="G1976">
        <v>28</v>
      </c>
      <c r="I1976">
        <v>47.36</v>
      </c>
      <c r="J1976">
        <v>722</v>
      </c>
      <c r="K1976">
        <v>231</v>
      </c>
      <c r="L1976">
        <v>258</v>
      </c>
      <c r="M1976">
        <f t="shared" si="152"/>
        <v>489</v>
      </c>
      <c r="N1976">
        <v>34.39</v>
      </c>
      <c r="O1976">
        <v>10.83</v>
      </c>
      <c r="P1976">
        <v>68.75</v>
      </c>
      <c r="Q1976">
        <v>14.28</v>
      </c>
      <c r="R1976">
        <v>2.94</v>
      </c>
      <c r="S1976">
        <v>10.71</v>
      </c>
      <c r="T1976">
        <v>13.65</v>
      </c>
      <c r="U1976">
        <v>1297179351</v>
      </c>
      <c r="V1976">
        <v>2165</v>
      </c>
      <c r="W1976">
        <v>139</v>
      </c>
      <c r="X1976">
        <v>18</v>
      </c>
      <c r="Y1976">
        <v>12</v>
      </c>
      <c r="Z1976">
        <v>1.41</v>
      </c>
      <c r="AB1976">
        <v>238</v>
      </c>
      <c r="AC1976" s="38">
        <v>-21.11</v>
      </c>
      <c r="AD1976" s="38">
        <v>-8.44</v>
      </c>
      <c r="AE1976" s="39">
        <v>70.5</v>
      </c>
      <c r="AF1976" s="38">
        <v>53</v>
      </c>
      <c r="AG1976" s="38">
        <v>97</v>
      </c>
      <c r="AH1976">
        <f t="shared" si="153"/>
        <v>150</v>
      </c>
      <c r="AI1976" s="40">
        <f t="shared" si="154"/>
        <v>30.674846625766872</v>
      </c>
    </row>
    <row r="1977" spans="1:35" ht="15">
      <c r="A1977" t="str">
        <f t="shared" si="150"/>
        <v>1109</v>
      </c>
      <c r="B1977" t="str">
        <f t="shared" si="151"/>
        <v>Nyírlövő</v>
      </c>
      <c r="C1977" t="s">
        <v>1975</v>
      </c>
      <c r="D1977" t="str">
        <f>INDEX(helysegnevtar!$A$4:$F$3181,MATCH(tidy!$B1977,helysegnevtar!$A$4:$A$3181,0),3)</f>
        <v>község</v>
      </c>
      <c r="E1977" t="str">
        <f>INDEX(helysegnevtar!$A$4:$F$3181,MATCH(tidy!$B1977,helysegnevtar!$A$4:$A$3181,0),4)</f>
        <v>Szabolcs-Szatmár-Bereg</v>
      </c>
      <c r="F1977" t="str">
        <f>INDEX(helysegnevtar!$A$4:$F$3181,MATCH(tidy!$B1977,helysegnevtar!$A$4:$A$3181,0),6)</f>
        <v>Kisvárdai</v>
      </c>
      <c r="G1977">
        <v>35</v>
      </c>
      <c r="I1977">
        <v>47.6</v>
      </c>
      <c r="J1977">
        <v>686</v>
      </c>
      <c r="K1977">
        <v>231</v>
      </c>
      <c r="L1977">
        <v>243</v>
      </c>
      <c r="M1977">
        <f t="shared" si="152"/>
        <v>474</v>
      </c>
      <c r="N1977">
        <v>58.83</v>
      </c>
      <c r="O1977">
        <v>16.72</v>
      </c>
      <c r="P1977">
        <v>54.55</v>
      </c>
      <c r="Q1977">
        <v>7.91</v>
      </c>
      <c r="R1977">
        <v>1.45</v>
      </c>
      <c r="S1977">
        <v>7</v>
      </c>
      <c r="T1977">
        <v>8.4499999999999993</v>
      </c>
      <c r="U1977">
        <v>1261571144</v>
      </c>
      <c r="V1977">
        <v>1880</v>
      </c>
      <c r="Z1977">
        <v>12.36</v>
      </c>
      <c r="AA1977">
        <v>9.84</v>
      </c>
      <c r="AB1977">
        <v>172</v>
      </c>
      <c r="AC1977" s="38">
        <v>1.55</v>
      </c>
      <c r="AD1977" s="38">
        <v>0</v>
      </c>
      <c r="AE1977" s="39"/>
      <c r="AF1977" s="38">
        <v>49</v>
      </c>
      <c r="AG1977" s="38">
        <v>66</v>
      </c>
      <c r="AH1977">
        <f t="shared" si="153"/>
        <v>115</v>
      </c>
      <c r="AI1977" s="40">
        <f t="shared" si="154"/>
        <v>24.261603375527425</v>
      </c>
    </row>
    <row r="1978" spans="1:35" ht="15">
      <c r="A1978" t="str">
        <f t="shared" si="150"/>
        <v>1127</v>
      </c>
      <c r="B1978" t="str">
        <f t="shared" si="151"/>
        <v>Nyírlugos</v>
      </c>
      <c r="C1978" t="s">
        <v>1976</v>
      </c>
      <c r="D1978" t="str">
        <f>INDEX(helysegnevtar!$A$4:$F$3181,MATCH(tidy!$B1978,helysegnevtar!$A$4:$A$3181,0),3)</f>
        <v>város</v>
      </c>
      <c r="E1978" t="str">
        <f>INDEX(helysegnevtar!$A$4:$F$3181,MATCH(tidy!$B1978,helysegnevtar!$A$4:$A$3181,0),4)</f>
        <v>Szabolcs-Szatmár-Bereg</v>
      </c>
      <c r="F1978" t="str">
        <f>INDEX(helysegnevtar!$A$4:$F$3181,MATCH(tidy!$B1978,helysegnevtar!$A$4:$A$3181,0),6)</f>
        <v>Nyírbátori</v>
      </c>
      <c r="G1978">
        <v>56</v>
      </c>
      <c r="H1978">
        <v>2.13</v>
      </c>
      <c r="I1978">
        <v>49.5</v>
      </c>
      <c r="J1978">
        <v>2668</v>
      </c>
      <c r="K1978">
        <v>859</v>
      </c>
      <c r="L1978">
        <v>917</v>
      </c>
      <c r="M1978">
        <f t="shared" si="152"/>
        <v>1776</v>
      </c>
      <c r="N1978">
        <v>52.68</v>
      </c>
      <c r="O1978">
        <v>11.76</v>
      </c>
      <c r="P1978">
        <v>55.81</v>
      </c>
      <c r="Q1978">
        <v>58.38</v>
      </c>
      <c r="S1978">
        <v>13</v>
      </c>
      <c r="T1978">
        <v>13</v>
      </c>
      <c r="U1978">
        <v>4117085610</v>
      </c>
      <c r="V1978">
        <v>7419</v>
      </c>
      <c r="W1978">
        <v>320</v>
      </c>
      <c r="X1978">
        <v>31</v>
      </c>
      <c r="Y1978">
        <v>115</v>
      </c>
      <c r="Z1978">
        <v>12.41</v>
      </c>
      <c r="AA1978">
        <v>11.26</v>
      </c>
      <c r="AB1978">
        <v>777</v>
      </c>
      <c r="AC1978" s="38">
        <v>-8.68</v>
      </c>
      <c r="AD1978" s="38">
        <v>-2.0699999999999998</v>
      </c>
      <c r="AE1978" s="39">
        <v>38.44</v>
      </c>
      <c r="AF1978" s="38">
        <v>151</v>
      </c>
      <c r="AG1978" s="38">
        <v>268</v>
      </c>
      <c r="AH1978">
        <f t="shared" si="153"/>
        <v>419</v>
      </c>
      <c r="AI1978" s="40">
        <f t="shared" si="154"/>
        <v>23.592342342342342</v>
      </c>
    </row>
    <row r="1979" spans="1:35" ht="15">
      <c r="A1979" t="str">
        <f t="shared" si="150"/>
        <v>1227</v>
      </c>
      <c r="B1979" t="str">
        <f t="shared" si="151"/>
        <v>Nyírmada</v>
      </c>
      <c r="C1979" t="s">
        <v>1977</v>
      </c>
      <c r="D1979" t="str">
        <f>INDEX(helysegnevtar!$A$4:$F$3181,MATCH(tidy!$B1979,helysegnevtar!$A$4:$A$3181,0),3)</f>
        <v>város</v>
      </c>
      <c r="E1979" t="str">
        <f>INDEX(helysegnevtar!$A$4:$F$3181,MATCH(tidy!$B1979,helysegnevtar!$A$4:$A$3181,0),4)</f>
        <v>Szabolcs-Szatmár-Bereg</v>
      </c>
      <c r="F1979" t="str">
        <f>INDEX(helysegnevtar!$A$4:$F$3181,MATCH(tidy!$B1979,helysegnevtar!$A$4:$A$3181,0),6)</f>
        <v>Vásárosnaményi</v>
      </c>
      <c r="G1979">
        <v>208</v>
      </c>
      <c r="H1979">
        <v>12.78</v>
      </c>
      <c r="I1979">
        <v>56.06</v>
      </c>
      <c r="J1979">
        <v>5013</v>
      </c>
      <c r="K1979">
        <v>1583</v>
      </c>
      <c r="L1979">
        <v>1620</v>
      </c>
      <c r="M1979">
        <f t="shared" si="152"/>
        <v>3203</v>
      </c>
      <c r="N1979">
        <v>45.28</v>
      </c>
      <c r="O1979">
        <v>10.06</v>
      </c>
      <c r="P1979">
        <v>70.489999999999995</v>
      </c>
      <c r="Q1979">
        <v>38.799999999999997</v>
      </c>
      <c r="R1979">
        <v>1.38</v>
      </c>
      <c r="S1979">
        <v>17.79</v>
      </c>
      <c r="T1979">
        <v>19.170000000000002</v>
      </c>
      <c r="U1979">
        <v>5973790239</v>
      </c>
      <c r="V1979">
        <v>11348</v>
      </c>
      <c r="W1979">
        <v>461</v>
      </c>
      <c r="X1979">
        <v>253</v>
      </c>
      <c r="Y1979">
        <v>65</v>
      </c>
      <c r="Z1979">
        <v>14.76</v>
      </c>
      <c r="AB1979">
        <v>1603</v>
      </c>
      <c r="AC1979" s="38">
        <v>-16.899999999999999</v>
      </c>
      <c r="AD1979" s="38">
        <v>1.5</v>
      </c>
      <c r="AE1979" s="39">
        <v>0</v>
      </c>
      <c r="AF1979" s="38">
        <v>275</v>
      </c>
      <c r="AG1979" s="38">
        <v>434</v>
      </c>
      <c r="AH1979">
        <f t="shared" si="153"/>
        <v>709</v>
      </c>
      <c r="AI1979" s="40">
        <f t="shared" si="154"/>
        <v>22.135497970652512</v>
      </c>
    </row>
    <row r="1980" spans="1:35" ht="15">
      <c r="A1980" t="str">
        <f t="shared" si="150"/>
        <v>3238</v>
      </c>
      <c r="B1980" t="str">
        <f t="shared" si="151"/>
        <v>Nyírmártonfalva</v>
      </c>
      <c r="C1980" t="s">
        <v>1978</v>
      </c>
      <c r="D1980" t="str">
        <f>INDEX(helysegnevtar!$A$4:$F$3181,MATCH(tidy!$B1980,helysegnevtar!$A$4:$A$3181,0),3)</f>
        <v>község</v>
      </c>
      <c r="E1980" t="str">
        <f>INDEX(helysegnevtar!$A$4:$F$3181,MATCH(tidy!$B1980,helysegnevtar!$A$4:$A$3181,0),4)</f>
        <v>Hajdú-Bihar</v>
      </c>
      <c r="F1980" t="str">
        <f>INDEX(helysegnevtar!$A$4:$F$3181,MATCH(tidy!$B1980,helysegnevtar!$A$4:$A$3181,0),6)</f>
        <v>Nyíradonyi</v>
      </c>
      <c r="G1980">
        <v>38</v>
      </c>
      <c r="H1980">
        <v>2.2599999999999998</v>
      </c>
      <c r="I1980">
        <v>41.86</v>
      </c>
      <c r="J1980">
        <v>1976</v>
      </c>
      <c r="K1980">
        <v>651</v>
      </c>
      <c r="L1980">
        <v>714</v>
      </c>
      <c r="M1980">
        <f t="shared" si="152"/>
        <v>1365</v>
      </c>
      <c r="N1980">
        <v>30.1</v>
      </c>
      <c r="O1980">
        <v>11.79</v>
      </c>
      <c r="P1980">
        <v>58.82</v>
      </c>
      <c r="Q1980">
        <v>57.48</v>
      </c>
      <c r="R1980">
        <v>2.23</v>
      </c>
      <c r="S1980">
        <v>10.45</v>
      </c>
      <c r="T1980">
        <v>12.68</v>
      </c>
      <c r="U1980">
        <v>3215578795</v>
      </c>
      <c r="V1980">
        <v>4280</v>
      </c>
      <c r="W1980">
        <v>100</v>
      </c>
      <c r="X1980">
        <v>14</v>
      </c>
      <c r="Y1980">
        <v>12</v>
      </c>
      <c r="Z1980">
        <v>7.04</v>
      </c>
      <c r="AB1980">
        <v>526</v>
      </c>
      <c r="AC1980" s="38">
        <v>-16.25</v>
      </c>
      <c r="AD1980" s="38">
        <v>1.62</v>
      </c>
      <c r="AE1980" s="39">
        <v>3</v>
      </c>
      <c r="AF1980" s="38">
        <v>106</v>
      </c>
      <c r="AG1980" s="38">
        <v>170</v>
      </c>
      <c r="AH1980">
        <f t="shared" si="153"/>
        <v>276</v>
      </c>
      <c r="AI1980" s="40">
        <f t="shared" si="154"/>
        <v>20.219780219780219</v>
      </c>
    </row>
    <row r="1981" spans="1:35" ht="15">
      <c r="A1981" t="str">
        <f t="shared" si="150"/>
        <v>2326</v>
      </c>
      <c r="B1981" t="str">
        <f t="shared" si="151"/>
        <v>Nyírmeggyes</v>
      </c>
      <c r="C1981" t="s">
        <v>1979</v>
      </c>
      <c r="D1981" t="str">
        <f>INDEX(helysegnevtar!$A$4:$F$3181,MATCH(tidy!$B1981,helysegnevtar!$A$4:$A$3181,0),3)</f>
        <v>község</v>
      </c>
      <c r="E1981" t="str">
        <f>INDEX(helysegnevtar!$A$4:$F$3181,MATCH(tidy!$B1981,helysegnevtar!$A$4:$A$3181,0),4)</f>
        <v>Szabolcs-Szatmár-Bereg</v>
      </c>
      <c r="F1981" t="str">
        <f>INDEX(helysegnevtar!$A$4:$F$3181,MATCH(tidy!$B1981,helysegnevtar!$A$4:$A$3181,0),6)</f>
        <v>Mátészalkai</v>
      </c>
      <c r="G1981">
        <v>68</v>
      </c>
      <c r="H1981">
        <v>0.45</v>
      </c>
      <c r="I1981">
        <v>46.88</v>
      </c>
      <c r="J1981">
        <v>2660</v>
      </c>
      <c r="K1981">
        <v>878</v>
      </c>
      <c r="L1981">
        <v>938</v>
      </c>
      <c r="M1981">
        <f t="shared" si="152"/>
        <v>1816</v>
      </c>
      <c r="N1981">
        <v>48.61</v>
      </c>
      <c r="O1981">
        <v>15.72</v>
      </c>
      <c r="P1981">
        <v>55.84</v>
      </c>
      <c r="Q1981">
        <v>28.79</v>
      </c>
      <c r="R1981">
        <v>1.62</v>
      </c>
      <c r="S1981">
        <v>10.45</v>
      </c>
      <c r="T1981">
        <v>12.07</v>
      </c>
      <c r="U1981">
        <v>5594696332</v>
      </c>
      <c r="V1981">
        <v>8003</v>
      </c>
      <c r="W1981">
        <v>259</v>
      </c>
      <c r="X1981">
        <v>30</v>
      </c>
      <c r="Y1981">
        <v>46</v>
      </c>
      <c r="Z1981">
        <v>6.79</v>
      </c>
      <c r="AA1981">
        <v>3.61</v>
      </c>
      <c r="AB1981">
        <v>600</v>
      </c>
      <c r="AC1981" s="38">
        <v>-1.6</v>
      </c>
      <c r="AD1981" s="38">
        <v>1.6</v>
      </c>
      <c r="AE1981" s="39">
        <v>49.42</v>
      </c>
      <c r="AF1981" s="38">
        <v>163</v>
      </c>
      <c r="AG1981" s="38">
        <v>264</v>
      </c>
      <c r="AH1981">
        <f t="shared" si="153"/>
        <v>427</v>
      </c>
      <c r="AI1981" s="40">
        <f t="shared" si="154"/>
        <v>23.513215859030836</v>
      </c>
    </row>
    <row r="1982" spans="1:35" ht="15">
      <c r="A1982" t="str">
        <f t="shared" si="150"/>
        <v>2636</v>
      </c>
      <c r="B1982" t="str">
        <f t="shared" si="151"/>
        <v>Nyírmihálydi</v>
      </c>
      <c r="C1982" t="s">
        <v>1980</v>
      </c>
      <c r="D1982" t="str">
        <f>INDEX(helysegnevtar!$A$4:$F$3181,MATCH(tidy!$B1982,helysegnevtar!$A$4:$A$3181,0),3)</f>
        <v>község</v>
      </c>
      <c r="E1982" t="str">
        <f>INDEX(helysegnevtar!$A$4:$F$3181,MATCH(tidy!$B1982,helysegnevtar!$A$4:$A$3181,0),4)</f>
        <v>Szabolcs-Szatmár-Bereg</v>
      </c>
      <c r="F1982" t="str">
        <f>INDEX(helysegnevtar!$A$4:$F$3181,MATCH(tidy!$B1982,helysegnevtar!$A$4:$A$3181,0),6)</f>
        <v>Nyírbátori</v>
      </c>
      <c r="G1982">
        <v>138</v>
      </c>
      <c r="H1982">
        <v>53.9</v>
      </c>
      <c r="I1982">
        <v>58.91</v>
      </c>
      <c r="J1982">
        <v>2220</v>
      </c>
      <c r="K1982">
        <v>708</v>
      </c>
      <c r="L1982">
        <v>677</v>
      </c>
      <c r="M1982">
        <f t="shared" si="152"/>
        <v>1385</v>
      </c>
      <c r="N1982">
        <v>43.65</v>
      </c>
      <c r="O1982">
        <v>5.6</v>
      </c>
      <c r="P1982">
        <v>54.84</v>
      </c>
      <c r="Q1982">
        <v>25.49</v>
      </c>
      <c r="S1982">
        <v>33</v>
      </c>
      <c r="T1982">
        <v>33</v>
      </c>
      <c r="U1982">
        <v>1616719528</v>
      </c>
      <c r="V1982">
        <v>5911</v>
      </c>
      <c r="W1982">
        <v>268</v>
      </c>
      <c r="X1982">
        <v>202</v>
      </c>
      <c r="Y1982">
        <v>57</v>
      </c>
      <c r="Z1982">
        <v>44.89</v>
      </c>
      <c r="AB1982">
        <v>741</v>
      </c>
      <c r="AC1982" s="38">
        <v>-16.059999999999999</v>
      </c>
      <c r="AD1982" s="38">
        <v>10.87</v>
      </c>
      <c r="AE1982" s="39">
        <v>0</v>
      </c>
      <c r="AF1982" s="38">
        <v>93</v>
      </c>
      <c r="AG1982" s="38">
        <v>118</v>
      </c>
      <c r="AH1982">
        <f t="shared" si="153"/>
        <v>211</v>
      </c>
      <c r="AI1982" s="40">
        <f t="shared" si="154"/>
        <v>15.234657039711191</v>
      </c>
    </row>
    <row r="1983" spans="1:35" ht="15">
      <c r="A1983" t="str">
        <f t="shared" si="150"/>
        <v>1080</v>
      </c>
      <c r="B1983" t="str">
        <f t="shared" si="151"/>
        <v>Nyírparasznya</v>
      </c>
      <c r="C1983" t="s">
        <v>1981</v>
      </c>
      <c r="D1983" t="str">
        <f>INDEX(helysegnevtar!$A$4:$F$3181,MATCH(tidy!$B1983,helysegnevtar!$A$4:$A$3181,0),3)</f>
        <v>község</v>
      </c>
      <c r="E1983" t="str">
        <f>INDEX(helysegnevtar!$A$4:$F$3181,MATCH(tidy!$B1983,helysegnevtar!$A$4:$A$3181,0),4)</f>
        <v>Szabolcs-Szatmár-Bereg</v>
      </c>
      <c r="F1983" t="str">
        <f>INDEX(helysegnevtar!$A$4:$F$3181,MATCH(tidy!$B1983,helysegnevtar!$A$4:$A$3181,0),6)</f>
        <v>Mátészalkai</v>
      </c>
      <c r="G1983">
        <v>40</v>
      </c>
      <c r="H1983">
        <v>4.6500000000000004</v>
      </c>
      <c r="I1983">
        <v>52.09</v>
      </c>
      <c r="J1983">
        <v>914</v>
      </c>
      <c r="K1983">
        <v>284</v>
      </c>
      <c r="L1983">
        <v>321</v>
      </c>
      <c r="M1983">
        <f t="shared" si="152"/>
        <v>605</v>
      </c>
      <c r="N1983">
        <v>47.28</v>
      </c>
      <c r="O1983">
        <v>11.78</v>
      </c>
      <c r="P1983">
        <v>63.77</v>
      </c>
      <c r="Q1983">
        <v>14.76</v>
      </c>
      <c r="R1983">
        <v>1</v>
      </c>
      <c r="S1983">
        <v>6</v>
      </c>
      <c r="T1983">
        <v>7</v>
      </c>
      <c r="U1983">
        <v>1183303699</v>
      </c>
      <c r="V1983">
        <v>2547</v>
      </c>
      <c r="W1983">
        <v>116</v>
      </c>
      <c r="X1983">
        <v>16</v>
      </c>
      <c r="Y1983">
        <v>58</v>
      </c>
      <c r="Z1983">
        <v>9.6199999999999992</v>
      </c>
      <c r="AB1983">
        <v>260</v>
      </c>
      <c r="AC1983" s="38">
        <v>-16.829999999999998</v>
      </c>
      <c r="AD1983" s="38">
        <v>-3.61</v>
      </c>
      <c r="AE1983" s="39">
        <v>14.12</v>
      </c>
      <c r="AF1983" s="38">
        <v>46</v>
      </c>
      <c r="AG1983" s="38">
        <v>69</v>
      </c>
      <c r="AH1983">
        <f t="shared" si="153"/>
        <v>115</v>
      </c>
      <c r="AI1983" s="40">
        <f t="shared" si="154"/>
        <v>19.008264462809919</v>
      </c>
    </row>
    <row r="1984" spans="1:35" ht="15">
      <c r="A1984" t="str">
        <f t="shared" si="150"/>
        <v>3314</v>
      </c>
      <c r="B1984" t="str">
        <f t="shared" si="151"/>
        <v>Nyírpazony</v>
      </c>
      <c r="C1984" t="s">
        <v>1982</v>
      </c>
      <c r="D1984" t="str">
        <f>INDEX(helysegnevtar!$A$4:$F$3181,MATCH(tidy!$B1984,helysegnevtar!$A$4:$A$3181,0),3)</f>
        <v>nagyközség</v>
      </c>
      <c r="E1984" t="str">
        <f>INDEX(helysegnevtar!$A$4:$F$3181,MATCH(tidy!$B1984,helysegnevtar!$A$4:$A$3181,0),4)</f>
        <v>Szabolcs-Szatmár-Bereg</v>
      </c>
      <c r="F1984" t="str">
        <f>INDEX(helysegnevtar!$A$4:$F$3181,MATCH(tidy!$B1984,helysegnevtar!$A$4:$A$3181,0),6)</f>
        <v>Nyíregyházi</v>
      </c>
      <c r="G1984">
        <v>28</v>
      </c>
      <c r="H1984">
        <v>0.11</v>
      </c>
      <c r="I1984">
        <v>48.87</v>
      </c>
      <c r="J1984">
        <v>3928</v>
      </c>
      <c r="K1984">
        <v>1281</v>
      </c>
      <c r="L1984">
        <v>1355</v>
      </c>
      <c r="M1984">
        <f t="shared" si="152"/>
        <v>2636</v>
      </c>
      <c r="N1984">
        <v>15.09</v>
      </c>
      <c r="O1984">
        <v>30.45</v>
      </c>
      <c r="P1984">
        <v>52.63</v>
      </c>
      <c r="Q1984">
        <v>15.04</v>
      </c>
      <c r="R1984">
        <v>1.42</v>
      </c>
      <c r="S1984">
        <v>27.35</v>
      </c>
      <c r="T1984">
        <v>28.77</v>
      </c>
      <c r="U1984">
        <v>9395053635</v>
      </c>
      <c r="V1984">
        <v>10242</v>
      </c>
      <c r="W1984">
        <v>270</v>
      </c>
      <c r="Y1984">
        <v>1</v>
      </c>
      <c r="Z1984">
        <v>9.6</v>
      </c>
      <c r="AA1984">
        <v>3.33</v>
      </c>
      <c r="AB1984">
        <v>582</v>
      </c>
      <c r="AC1984" s="38">
        <v>20.57</v>
      </c>
      <c r="AD1984" s="38">
        <v>-1.37</v>
      </c>
      <c r="AE1984" s="39">
        <v>28.15</v>
      </c>
      <c r="AF1984" s="38">
        <v>225</v>
      </c>
      <c r="AG1984" s="38">
        <v>351</v>
      </c>
      <c r="AH1984">
        <f t="shared" si="153"/>
        <v>576</v>
      </c>
      <c r="AI1984" s="40">
        <f t="shared" si="154"/>
        <v>21.851289833080425</v>
      </c>
    </row>
    <row r="1985" spans="1:35" ht="15">
      <c r="A1985" t="str">
        <f t="shared" si="150"/>
        <v>387</v>
      </c>
      <c r="B1985" t="str">
        <f t="shared" si="151"/>
        <v>Nyírpilis</v>
      </c>
      <c r="C1985" t="s">
        <v>1983</v>
      </c>
      <c r="D1985" t="str">
        <f>INDEX(helysegnevtar!$A$4:$F$3181,MATCH(tidy!$B1985,helysegnevtar!$A$4:$A$3181,0),3)</f>
        <v>község</v>
      </c>
      <c r="E1985" t="str">
        <f>INDEX(helysegnevtar!$A$4:$F$3181,MATCH(tidy!$B1985,helysegnevtar!$A$4:$A$3181,0),4)</f>
        <v>Szabolcs-Szatmár-Bereg</v>
      </c>
      <c r="F1985" t="str">
        <f>INDEX(helysegnevtar!$A$4:$F$3181,MATCH(tidy!$B1985,helysegnevtar!$A$4:$A$3181,0),6)</f>
        <v>Nyírbátori</v>
      </c>
      <c r="G1985">
        <v>176</v>
      </c>
      <c r="H1985">
        <v>27.35</v>
      </c>
      <c r="I1985">
        <v>63.25</v>
      </c>
      <c r="J1985">
        <v>1052</v>
      </c>
      <c r="K1985">
        <v>315</v>
      </c>
      <c r="L1985">
        <v>323</v>
      </c>
      <c r="M1985">
        <f t="shared" si="152"/>
        <v>638</v>
      </c>
      <c r="N1985">
        <v>49.84</v>
      </c>
      <c r="O1985">
        <v>4.29</v>
      </c>
      <c r="P1985">
        <v>40.630000000000003</v>
      </c>
      <c r="Q1985">
        <v>16.34</v>
      </c>
      <c r="R1985">
        <v>10.38</v>
      </c>
      <c r="S1985">
        <v>2.37</v>
      </c>
      <c r="T1985">
        <v>12.75</v>
      </c>
      <c r="U1985">
        <v>615964378</v>
      </c>
      <c r="V1985">
        <v>1854</v>
      </c>
      <c r="W1985">
        <v>147</v>
      </c>
      <c r="X1985">
        <v>139</v>
      </c>
      <c r="Z1985">
        <v>33.549999999999997</v>
      </c>
      <c r="AA1985">
        <v>50.57</v>
      </c>
      <c r="AB1985">
        <v>361</v>
      </c>
      <c r="AC1985" s="38">
        <v>-21.65</v>
      </c>
      <c r="AD1985" s="38">
        <v>22.73</v>
      </c>
      <c r="AE1985" s="39">
        <v>0</v>
      </c>
      <c r="AF1985" s="38">
        <v>20</v>
      </c>
      <c r="AG1985" s="38">
        <v>24</v>
      </c>
      <c r="AH1985">
        <f t="shared" si="153"/>
        <v>44</v>
      </c>
      <c r="AI1985" s="40">
        <f t="shared" si="154"/>
        <v>6.8965517241379306</v>
      </c>
    </row>
    <row r="1986" spans="1:35" ht="15">
      <c r="A1986" t="str">
        <f t="shared" si="150"/>
        <v>2806</v>
      </c>
      <c r="B1986" t="str">
        <f t="shared" si="151"/>
        <v>Nyírtass</v>
      </c>
      <c r="C1986" t="s">
        <v>1984</v>
      </c>
      <c r="D1986" t="str">
        <f>INDEX(helysegnevtar!$A$4:$F$3181,MATCH(tidy!$B1986,helysegnevtar!$A$4:$A$3181,0),3)</f>
        <v>község</v>
      </c>
      <c r="E1986" t="str">
        <f>INDEX(helysegnevtar!$A$4:$F$3181,MATCH(tidy!$B1986,helysegnevtar!$A$4:$A$3181,0),4)</f>
        <v>Szabolcs-Szatmár-Bereg</v>
      </c>
      <c r="F1986" t="str">
        <f>INDEX(helysegnevtar!$A$4:$F$3181,MATCH(tidy!$B1986,helysegnevtar!$A$4:$A$3181,0),6)</f>
        <v>Kisvárdai</v>
      </c>
      <c r="G1986">
        <v>59</v>
      </c>
      <c r="H1986">
        <v>2.87</v>
      </c>
      <c r="I1986">
        <v>47.78</v>
      </c>
      <c r="J1986">
        <v>1915</v>
      </c>
      <c r="K1986">
        <v>599</v>
      </c>
      <c r="L1986">
        <v>704</v>
      </c>
      <c r="M1986">
        <f t="shared" si="152"/>
        <v>1303</v>
      </c>
      <c r="N1986">
        <v>36.68</v>
      </c>
      <c r="O1986">
        <v>10.75</v>
      </c>
      <c r="P1986">
        <v>55.7</v>
      </c>
      <c r="Q1986">
        <v>37.950000000000003</v>
      </c>
      <c r="R1986">
        <v>3.82</v>
      </c>
      <c r="S1986">
        <v>11.32</v>
      </c>
      <c r="T1986">
        <v>15.14</v>
      </c>
      <c r="U1986">
        <v>3383063795</v>
      </c>
      <c r="V1986">
        <v>5547</v>
      </c>
      <c r="W1986">
        <v>112</v>
      </c>
      <c r="X1986">
        <v>1</v>
      </c>
      <c r="Y1986">
        <v>28</v>
      </c>
      <c r="Z1986">
        <v>4.43</v>
      </c>
      <c r="AA1986">
        <v>9.3000000000000007</v>
      </c>
      <c r="AB1986">
        <v>495</v>
      </c>
      <c r="AC1986" s="38">
        <v>6.09</v>
      </c>
      <c r="AD1986" s="38">
        <v>-4.43</v>
      </c>
      <c r="AE1986" s="39">
        <v>0</v>
      </c>
      <c r="AF1986" s="38">
        <v>108</v>
      </c>
      <c r="AG1986" s="38">
        <v>188</v>
      </c>
      <c r="AH1986">
        <f t="shared" si="153"/>
        <v>296</v>
      </c>
      <c r="AI1986" s="40">
        <f t="shared" si="154"/>
        <v>22.7168073676132</v>
      </c>
    </row>
    <row r="1987" spans="1:35" ht="15">
      <c r="A1987" t="str">
        <f t="shared" ref="A1987:A2050" si="155">MID(C1987,SEARCH("(",C1987)+1,LEN(C1987)-SEARCH("(",C1987)-1)</f>
        <v>1355</v>
      </c>
      <c r="B1987" t="str">
        <f t="shared" ref="B1987:B2050" si="156">LEFT(SUBSTITUTE(C1987," * "," "),SEARCH("(",SUBSTITUTE(C1987," * "," "))-2)</f>
        <v>Nyírtelek</v>
      </c>
      <c r="C1987" t="s">
        <v>1985</v>
      </c>
      <c r="D1987" t="str">
        <f>INDEX(helysegnevtar!$A$4:$F$3181,MATCH(tidy!$B1987,helysegnevtar!$A$4:$A$3181,0),3)</f>
        <v>város</v>
      </c>
      <c r="E1987" t="str">
        <f>INDEX(helysegnevtar!$A$4:$F$3181,MATCH(tidy!$B1987,helysegnevtar!$A$4:$A$3181,0),4)</f>
        <v>Szabolcs-Szatmár-Bereg</v>
      </c>
      <c r="F1987" t="str">
        <f>INDEX(helysegnevtar!$A$4:$F$3181,MATCH(tidy!$B1987,helysegnevtar!$A$4:$A$3181,0),6)</f>
        <v>Nyíregyházi</v>
      </c>
      <c r="G1987">
        <v>85</v>
      </c>
      <c r="H1987">
        <v>1.61</v>
      </c>
      <c r="I1987">
        <v>49.25</v>
      </c>
      <c r="J1987">
        <v>7085</v>
      </c>
      <c r="K1987">
        <v>2274</v>
      </c>
      <c r="L1987">
        <v>2448</v>
      </c>
      <c r="M1987">
        <f t="shared" ref="M1987:M2050" si="157">L1987+K1987</f>
        <v>4722</v>
      </c>
      <c r="N1987">
        <v>14.5</v>
      </c>
      <c r="O1987">
        <v>15.03</v>
      </c>
      <c r="P1987">
        <v>52.63</v>
      </c>
      <c r="Q1987">
        <v>67.91</v>
      </c>
      <c r="R1987">
        <v>7.46</v>
      </c>
      <c r="S1987">
        <v>17.989999999999998</v>
      </c>
      <c r="T1987">
        <v>25.45</v>
      </c>
      <c r="U1987">
        <v>12796739399</v>
      </c>
      <c r="V1987">
        <v>18836</v>
      </c>
      <c r="W1987">
        <v>269</v>
      </c>
      <c r="X1987">
        <v>15</v>
      </c>
      <c r="Y1987">
        <v>22</v>
      </c>
      <c r="Z1987">
        <v>9.6999999999999993</v>
      </c>
      <c r="AA1987">
        <v>6.78</v>
      </c>
      <c r="AB1987">
        <v>1512</v>
      </c>
      <c r="AC1987" s="38">
        <v>-3.08</v>
      </c>
      <c r="AD1987" s="38">
        <v>-2.16</v>
      </c>
      <c r="AE1987" s="39">
        <v>6.69</v>
      </c>
      <c r="AF1987" s="38">
        <v>473</v>
      </c>
      <c r="AG1987" s="38">
        <v>709</v>
      </c>
      <c r="AH1987">
        <f t="shared" ref="AH1987:AH2050" si="158">AG1987+AF1987</f>
        <v>1182</v>
      </c>
      <c r="AI1987" s="40">
        <f t="shared" ref="AI1987:AI2050" si="159">AH1987/M1987*100</f>
        <v>25.031766200762391</v>
      </c>
    </row>
    <row r="1988" spans="1:35" ht="15">
      <c r="A1988" t="str">
        <f t="shared" si="155"/>
        <v>925</v>
      </c>
      <c r="B1988" t="str">
        <f t="shared" si="156"/>
        <v>Nyírtét</v>
      </c>
      <c r="C1988" t="s">
        <v>1986</v>
      </c>
      <c r="D1988" t="str">
        <f>INDEX(helysegnevtar!$A$4:$F$3181,MATCH(tidy!$B1988,helysegnevtar!$A$4:$A$3181,0),3)</f>
        <v>község</v>
      </c>
      <c r="E1988" t="str">
        <f>INDEX(helysegnevtar!$A$4:$F$3181,MATCH(tidy!$B1988,helysegnevtar!$A$4:$A$3181,0),4)</f>
        <v>Szabolcs-Szatmár-Bereg</v>
      </c>
      <c r="F1988" t="str">
        <f>INDEX(helysegnevtar!$A$4:$F$3181,MATCH(tidy!$B1988,helysegnevtar!$A$4:$A$3181,0),6)</f>
        <v>Kemecsei</v>
      </c>
      <c r="G1988">
        <v>76</v>
      </c>
      <c r="I1988">
        <v>44.29</v>
      </c>
      <c r="J1988">
        <v>1014</v>
      </c>
      <c r="K1988">
        <v>335</v>
      </c>
      <c r="L1988">
        <v>365</v>
      </c>
      <c r="M1988">
        <f t="shared" si="157"/>
        <v>700</v>
      </c>
      <c r="N1988">
        <v>29.04</v>
      </c>
      <c r="O1988">
        <v>5.66</v>
      </c>
      <c r="P1988">
        <v>60.78</v>
      </c>
      <c r="Q1988">
        <v>17.18</v>
      </c>
      <c r="S1988">
        <v>19</v>
      </c>
      <c r="T1988">
        <v>19</v>
      </c>
      <c r="U1988">
        <v>1602506142</v>
      </c>
      <c r="V1988">
        <v>2727</v>
      </c>
      <c r="W1988">
        <v>61</v>
      </c>
      <c r="X1988">
        <v>5</v>
      </c>
      <c r="Y1988">
        <v>12</v>
      </c>
      <c r="Z1988">
        <v>2.19</v>
      </c>
      <c r="AB1988">
        <v>300</v>
      </c>
      <c r="AC1988" s="38">
        <v>-6.56</v>
      </c>
      <c r="AD1988" s="38">
        <v>5.47</v>
      </c>
      <c r="AE1988" s="39">
        <v>4.92</v>
      </c>
      <c r="AF1988" s="38">
        <v>67</v>
      </c>
      <c r="AG1988" s="38">
        <v>90</v>
      </c>
      <c r="AH1988">
        <f t="shared" si="158"/>
        <v>157</v>
      </c>
      <c r="AI1988" s="40">
        <f t="shared" si="159"/>
        <v>22.428571428571427</v>
      </c>
    </row>
    <row r="1989" spans="1:35" ht="15">
      <c r="A1989" t="str">
        <f t="shared" si="155"/>
        <v>1209</v>
      </c>
      <c r="B1989" t="str">
        <f t="shared" si="156"/>
        <v>Nyírtura</v>
      </c>
      <c r="C1989" t="s">
        <v>1987</v>
      </c>
      <c r="D1989" t="str">
        <f>INDEX(helysegnevtar!$A$4:$F$3181,MATCH(tidy!$B1989,helysegnevtar!$A$4:$A$3181,0),3)</f>
        <v>község</v>
      </c>
      <c r="E1989" t="str">
        <f>INDEX(helysegnevtar!$A$4:$F$3181,MATCH(tidy!$B1989,helysegnevtar!$A$4:$A$3181,0),4)</f>
        <v>Szabolcs-Szatmár-Bereg</v>
      </c>
      <c r="F1989" t="str">
        <f>INDEX(helysegnevtar!$A$4:$F$3181,MATCH(tidy!$B1989,helysegnevtar!$A$4:$A$3181,0),6)</f>
        <v>Nyíregyházi</v>
      </c>
      <c r="G1989">
        <v>27</v>
      </c>
      <c r="H1989">
        <v>0.33</v>
      </c>
      <c r="I1989">
        <v>52.41</v>
      </c>
      <c r="J1989">
        <v>1982</v>
      </c>
      <c r="K1989">
        <v>651</v>
      </c>
      <c r="L1989">
        <v>665</v>
      </c>
      <c r="M1989">
        <f t="shared" si="157"/>
        <v>1316</v>
      </c>
      <c r="N1989">
        <v>17.43</v>
      </c>
      <c r="O1989">
        <v>18.600000000000001</v>
      </c>
      <c r="P1989">
        <v>48.57</v>
      </c>
      <c r="Q1989">
        <v>21.48</v>
      </c>
      <c r="S1989">
        <v>11.95</v>
      </c>
      <c r="T1989">
        <v>11.95</v>
      </c>
      <c r="U1989">
        <v>3692181924</v>
      </c>
      <c r="V1989">
        <v>5222</v>
      </c>
      <c r="W1989">
        <v>170</v>
      </c>
      <c r="X1989">
        <v>7</v>
      </c>
      <c r="Y1989">
        <v>11</v>
      </c>
      <c r="Z1989">
        <v>5.03</v>
      </c>
      <c r="AA1989">
        <v>3.13</v>
      </c>
      <c r="AB1989">
        <v>386</v>
      </c>
      <c r="AC1989" s="38">
        <v>-8.3800000000000008</v>
      </c>
      <c r="AD1989" s="38">
        <v>-6.15</v>
      </c>
      <c r="AE1989" s="39">
        <v>49.41</v>
      </c>
      <c r="AF1989" s="38">
        <v>132</v>
      </c>
      <c r="AG1989" s="38">
        <v>195</v>
      </c>
      <c r="AH1989">
        <f t="shared" si="158"/>
        <v>327</v>
      </c>
      <c r="AI1989" s="40">
        <f t="shared" si="159"/>
        <v>24.848024316109424</v>
      </c>
    </row>
    <row r="1990" spans="1:35" ht="15">
      <c r="A1990" t="str">
        <f t="shared" si="155"/>
        <v>1652</v>
      </c>
      <c r="B1990" t="str">
        <f t="shared" si="156"/>
        <v>Nyírvasvári</v>
      </c>
      <c r="C1990" t="s">
        <v>1988</v>
      </c>
      <c r="D1990" t="str">
        <f>INDEX(helysegnevtar!$A$4:$F$3181,MATCH(tidy!$B1990,helysegnevtar!$A$4:$A$3181,0),3)</f>
        <v>község</v>
      </c>
      <c r="E1990" t="str">
        <f>INDEX(helysegnevtar!$A$4:$F$3181,MATCH(tidy!$B1990,helysegnevtar!$A$4:$A$3181,0),4)</f>
        <v>Szabolcs-Szatmár-Bereg</v>
      </c>
      <c r="F1990" t="str">
        <f>INDEX(helysegnevtar!$A$4:$F$3181,MATCH(tidy!$B1990,helysegnevtar!$A$4:$A$3181,0),6)</f>
        <v>Nyírbátori</v>
      </c>
      <c r="G1990">
        <v>149</v>
      </c>
      <c r="H1990">
        <v>5.87</v>
      </c>
      <c r="I1990">
        <v>48.1</v>
      </c>
      <c r="J1990">
        <v>1956</v>
      </c>
      <c r="K1990">
        <v>625</v>
      </c>
      <c r="L1990">
        <v>691</v>
      </c>
      <c r="M1990">
        <f t="shared" si="157"/>
        <v>1316</v>
      </c>
      <c r="N1990">
        <v>44.77</v>
      </c>
      <c r="O1990">
        <v>8.2899999999999991</v>
      </c>
      <c r="P1990">
        <v>62.75</v>
      </c>
      <c r="Q1990">
        <v>28.41</v>
      </c>
      <c r="R1990">
        <v>2.54</v>
      </c>
      <c r="S1990">
        <v>9.2899999999999991</v>
      </c>
      <c r="T1990">
        <v>11.83</v>
      </c>
      <c r="U1990">
        <v>2927738875</v>
      </c>
      <c r="V1990">
        <v>5528</v>
      </c>
      <c r="W1990">
        <v>86</v>
      </c>
      <c r="X1990">
        <v>59</v>
      </c>
      <c r="Y1990">
        <v>7</v>
      </c>
      <c r="Z1990">
        <v>18.71</v>
      </c>
      <c r="AB1990">
        <v>613</v>
      </c>
      <c r="AC1990" s="38">
        <v>-6.6</v>
      </c>
      <c r="AD1990" s="38">
        <v>1.65</v>
      </c>
      <c r="AE1990" s="39">
        <v>1.1599999999999999</v>
      </c>
      <c r="AF1990" s="38">
        <v>114</v>
      </c>
      <c r="AG1990" s="38">
        <v>156</v>
      </c>
      <c r="AH1990">
        <f t="shared" si="158"/>
        <v>270</v>
      </c>
      <c r="AI1990" s="40">
        <f t="shared" si="159"/>
        <v>20.516717325227962</v>
      </c>
    </row>
    <row r="1991" spans="1:35" ht="15">
      <c r="A1991" t="str">
        <f t="shared" si="155"/>
        <v>421</v>
      </c>
      <c r="B1991" t="str">
        <f t="shared" si="156"/>
        <v>Nyomár</v>
      </c>
      <c r="C1991" t="s">
        <v>1989</v>
      </c>
      <c r="D1991" t="str">
        <f>INDEX(helysegnevtar!$A$4:$F$3181,MATCH(tidy!$B1991,helysegnevtar!$A$4:$A$3181,0),3)</f>
        <v>község</v>
      </c>
      <c r="E1991" t="str">
        <f>INDEX(helysegnevtar!$A$4:$F$3181,MATCH(tidy!$B1991,helysegnevtar!$A$4:$A$3181,0),4)</f>
        <v>Borsod-Abaúj-Zemplén</v>
      </c>
      <c r="F1991" t="str">
        <f>INDEX(helysegnevtar!$A$4:$F$3181,MATCH(tidy!$B1991,helysegnevtar!$A$4:$A$3181,0),6)</f>
        <v>Edelényi</v>
      </c>
      <c r="G1991">
        <v>6</v>
      </c>
      <c r="I1991">
        <v>52.22</v>
      </c>
      <c r="J1991">
        <v>290</v>
      </c>
      <c r="K1991">
        <v>97</v>
      </c>
      <c r="L1991">
        <v>91</v>
      </c>
      <c r="M1991">
        <f t="shared" si="157"/>
        <v>188</v>
      </c>
      <c r="N1991">
        <v>33.020000000000003</v>
      </c>
      <c r="O1991">
        <v>6.29</v>
      </c>
      <c r="P1991">
        <v>50</v>
      </c>
      <c r="Q1991">
        <v>10.46</v>
      </c>
      <c r="R1991">
        <v>0.15</v>
      </c>
      <c r="S1991">
        <v>2.2000000000000002</v>
      </c>
      <c r="T1991">
        <v>2.35</v>
      </c>
      <c r="U1991">
        <v>604362555</v>
      </c>
      <c r="V1991">
        <v>674</v>
      </c>
      <c r="Z1991">
        <v>3.72</v>
      </c>
      <c r="AB1991">
        <v>79</v>
      </c>
      <c r="AC1991" s="38">
        <v>-7.45</v>
      </c>
      <c r="AD1991" s="38">
        <v>7.45</v>
      </c>
      <c r="AE1991" s="39"/>
      <c r="AF1991" s="38">
        <v>22</v>
      </c>
      <c r="AG1991" s="38">
        <v>26</v>
      </c>
      <c r="AH1991">
        <f t="shared" si="158"/>
        <v>48</v>
      </c>
      <c r="AI1991" s="40">
        <f t="shared" si="159"/>
        <v>25.531914893617021</v>
      </c>
    </row>
    <row r="1992" spans="1:35" ht="15">
      <c r="A1992" t="str">
        <f t="shared" si="155"/>
        <v>2231</v>
      </c>
      <c r="B1992" t="str">
        <f t="shared" si="156"/>
        <v>Nyőgér</v>
      </c>
      <c r="C1992" t="s">
        <v>1990</v>
      </c>
      <c r="D1992" t="str">
        <f>INDEX(helysegnevtar!$A$4:$F$3181,MATCH(tidy!$B1992,helysegnevtar!$A$4:$A$3181,0),3)</f>
        <v>község</v>
      </c>
      <c r="E1992" t="str">
        <f>INDEX(helysegnevtar!$A$4:$F$3181,MATCH(tidy!$B1992,helysegnevtar!$A$4:$A$3181,0),4)</f>
        <v>Vas</v>
      </c>
      <c r="F1992" t="str">
        <f>INDEX(helysegnevtar!$A$4:$F$3181,MATCH(tidy!$B1992,helysegnevtar!$A$4:$A$3181,0),6)</f>
        <v>Sárvári</v>
      </c>
      <c r="G1992">
        <v>1</v>
      </c>
      <c r="I1992">
        <v>49.54</v>
      </c>
      <c r="J1992">
        <v>355</v>
      </c>
      <c r="K1992">
        <v>113</v>
      </c>
      <c r="L1992">
        <v>113</v>
      </c>
      <c r="M1992">
        <f t="shared" si="157"/>
        <v>226</v>
      </c>
      <c r="N1992">
        <v>35.049999999999997</v>
      </c>
      <c r="O1992">
        <v>15.82</v>
      </c>
      <c r="P1992">
        <v>37.5</v>
      </c>
      <c r="Q1992">
        <v>10.73</v>
      </c>
      <c r="R1992">
        <v>1.23</v>
      </c>
      <c r="S1992">
        <v>1.72</v>
      </c>
      <c r="T1992">
        <v>2.95</v>
      </c>
      <c r="U1992">
        <v>666102845</v>
      </c>
      <c r="V1992">
        <v>732</v>
      </c>
      <c r="Z1992">
        <v>3.07</v>
      </c>
      <c r="AB1992">
        <v>66</v>
      </c>
      <c r="AC1992" s="38">
        <v>27.61</v>
      </c>
      <c r="AD1992" s="38">
        <v>-6.13</v>
      </c>
      <c r="AE1992" s="39"/>
      <c r="AF1992" s="38">
        <v>28</v>
      </c>
      <c r="AG1992" s="38">
        <v>39</v>
      </c>
      <c r="AH1992">
        <f t="shared" si="158"/>
        <v>67</v>
      </c>
      <c r="AI1992" s="40">
        <f t="shared" si="159"/>
        <v>29.646017699115045</v>
      </c>
    </row>
    <row r="1993" spans="1:35" ht="15">
      <c r="A1993" t="str">
        <f t="shared" si="155"/>
        <v>2632</v>
      </c>
      <c r="B1993" t="str">
        <f t="shared" si="156"/>
        <v>Nyugotszenterzsébet</v>
      </c>
      <c r="C1993" t="s">
        <v>1991</v>
      </c>
      <c r="D1993" t="str">
        <f>INDEX(helysegnevtar!$A$4:$F$3181,MATCH(tidy!$B1993,helysegnevtar!$A$4:$A$3181,0),3)</f>
        <v>község</v>
      </c>
      <c r="E1993" t="str">
        <f>INDEX(helysegnevtar!$A$4:$F$3181,MATCH(tidy!$B1993,helysegnevtar!$A$4:$A$3181,0),4)</f>
        <v>Baranya</v>
      </c>
      <c r="F1993" t="str">
        <f>INDEX(helysegnevtar!$A$4:$F$3181,MATCH(tidy!$B1993,helysegnevtar!$A$4:$A$3181,0),6)</f>
        <v>Szigetvári</v>
      </c>
      <c r="G1993">
        <v>20</v>
      </c>
      <c r="H1993">
        <v>2.88</v>
      </c>
      <c r="I1993">
        <v>40.67</v>
      </c>
      <c r="J1993">
        <v>242</v>
      </c>
      <c r="K1993">
        <v>78</v>
      </c>
      <c r="L1993">
        <v>90</v>
      </c>
      <c r="M1993">
        <f t="shared" si="157"/>
        <v>168</v>
      </c>
      <c r="N1993">
        <v>35.1</v>
      </c>
      <c r="O1993">
        <v>4.76</v>
      </c>
      <c r="P1993">
        <v>71.05</v>
      </c>
      <c r="Q1993">
        <v>9.23</v>
      </c>
      <c r="R1993">
        <v>0.23</v>
      </c>
      <c r="S1993">
        <v>1.95</v>
      </c>
      <c r="T1993">
        <v>2.1800000000000002</v>
      </c>
      <c r="U1993">
        <v>215318798</v>
      </c>
      <c r="V1993">
        <v>541</v>
      </c>
      <c r="Z1993">
        <v>23.09</v>
      </c>
      <c r="AB1993">
        <v>87</v>
      </c>
      <c r="AC1993" s="38">
        <v>-36.950000000000003</v>
      </c>
      <c r="AD1993" s="38">
        <v>-4.62</v>
      </c>
      <c r="AE1993" s="39"/>
      <c r="AF1993" s="38">
        <v>14</v>
      </c>
      <c r="AG1993" s="38">
        <v>15</v>
      </c>
      <c r="AH1993">
        <f t="shared" si="158"/>
        <v>29</v>
      </c>
      <c r="AI1993" s="40">
        <f t="shared" si="159"/>
        <v>17.261904761904763</v>
      </c>
    </row>
    <row r="1994" spans="1:35" ht="15">
      <c r="A1994" t="str">
        <f t="shared" si="155"/>
        <v>1295</v>
      </c>
      <c r="B1994" t="str">
        <f t="shared" si="156"/>
        <v>Nyúl</v>
      </c>
      <c r="C1994" t="s">
        <v>1992</v>
      </c>
      <c r="D1994" t="str">
        <f>INDEX(helysegnevtar!$A$4:$F$3181,MATCH(tidy!$B1994,helysegnevtar!$A$4:$A$3181,0),3)</f>
        <v>község</v>
      </c>
      <c r="E1994" t="str">
        <f>INDEX(helysegnevtar!$A$4:$F$3181,MATCH(tidy!$B1994,helysegnevtar!$A$4:$A$3181,0),4)</f>
        <v>Győr-Moson-Sopron</v>
      </c>
      <c r="F1994" t="str">
        <f>INDEX(helysegnevtar!$A$4:$F$3181,MATCH(tidy!$B1994,helysegnevtar!$A$4:$A$3181,0),6)</f>
        <v>Győri</v>
      </c>
      <c r="G1994">
        <v>5</v>
      </c>
      <c r="H1994">
        <v>0.44</v>
      </c>
      <c r="I1994">
        <v>50.98</v>
      </c>
      <c r="J1994">
        <v>4709</v>
      </c>
      <c r="K1994">
        <v>1493</v>
      </c>
      <c r="L1994">
        <v>1573</v>
      </c>
      <c r="M1994">
        <f t="shared" si="157"/>
        <v>3066</v>
      </c>
      <c r="N1994">
        <v>16.510000000000002</v>
      </c>
      <c r="O1994">
        <v>30.65</v>
      </c>
      <c r="P1994">
        <v>46.67</v>
      </c>
      <c r="Q1994">
        <v>25.14</v>
      </c>
      <c r="R1994">
        <v>22.71</v>
      </c>
      <c r="S1994">
        <v>20.98</v>
      </c>
      <c r="T1994">
        <v>43.69</v>
      </c>
      <c r="U1994">
        <v>13600087372</v>
      </c>
      <c r="V1994">
        <v>11457</v>
      </c>
      <c r="W1994">
        <v>307</v>
      </c>
      <c r="Y1994">
        <v>3</v>
      </c>
      <c r="Z1994">
        <v>5.27</v>
      </c>
      <c r="AB1994">
        <v>658</v>
      </c>
      <c r="AC1994" s="38">
        <v>28.35</v>
      </c>
      <c r="AD1994" s="38">
        <v>2.42</v>
      </c>
      <c r="AE1994" s="39">
        <v>7.17</v>
      </c>
      <c r="AF1994" s="38">
        <v>355</v>
      </c>
      <c r="AG1994" s="38">
        <v>469</v>
      </c>
      <c r="AH1994">
        <f t="shared" si="158"/>
        <v>824</v>
      </c>
      <c r="AI1994" s="40">
        <f t="shared" si="159"/>
        <v>26.875407697325503</v>
      </c>
    </row>
    <row r="1995" spans="1:35" ht="15">
      <c r="A1995" t="str">
        <f t="shared" si="155"/>
        <v>1264</v>
      </c>
      <c r="B1995" t="str">
        <f t="shared" si="156"/>
        <v>Óbánya</v>
      </c>
      <c r="C1995" t="s">
        <v>1993</v>
      </c>
      <c r="D1995" t="str">
        <f>INDEX(helysegnevtar!$A$4:$F$3181,MATCH(tidy!$B1995,helysegnevtar!$A$4:$A$3181,0),3)</f>
        <v>község</v>
      </c>
      <c r="E1995" t="str">
        <f>INDEX(helysegnevtar!$A$4:$F$3181,MATCH(tidy!$B1995,helysegnevtar!$A$4:$A$3181,0),4)</f>
        <v>Baranya</v>
      </c>
      <c r="F1995" t="str">
        <f>INDEX(helysegnevtar!$A$4:$F$3181,MATCH(tidy!$B1995,helysegnevtar!$A$4:$A$3181,0),6)</f>
        <v>Pécsváradi</v>
      </c>
      <c r="G1995">
        <v>1</v>
      </c>
      <c r="I1995">
        <v>53.23</v>
      </c>
      <c r="J1995">
        <v>130</v>
      </c>
      <c r="K1995">
        <v>43</v>
      </c>
      <c r="L1995">
        <v>34</v>
      </c>
      <c r="M1995">
        <f t="shared" si="157"/>
        <v>77</v>
      </c>
      <c r="N1995">
        <v>33.42</v>
      </c>
      <c r="O1995">
        <v>28.57</v>
      </c>
      <c r="Q1995">
        <v>7.49</v>
      </c>
      <c r="R1995">
        <v>0.08</v>
      </c>
      <c r="S1995">
        <v>1.56</v>
      </c>
      <c r="T1995">
        <v>1.64</v>
      </c>
      <c r="U1995">
        <v>210806303</v>
      </c>
      <c r="V1995">
        <v>271</v>
      </c>
      <c r="Z1995">
        <v>22.35</v>
      </c>
      <c r="AB1995">
        <v>31</v>
      </c>
      <c r="AC1995" s="38">
        <v>-122.91</v>
      </c>
      <c r="AD1995" s="38">
        <v>11.17</v>
      </c>
      <c r="AE1995" s="39"/>
      <c r="AF1995" s="38">
        <v>21</v>
      </c>
      <c r="AG1995" s="38">
        <v>21</v>
      </c>
      <c r="AH1995">
        <f t="shared" si="158"/>
        <v>42</v>
      </c>
      <c r="AI1995" s="40">
        <f t="shared" si="159"/>
        <v>54.54545454545454</v>
      </c>
    </row>
    <row r="1996" spans="1:35" ht="15">
      <c r="A1996" t="str">
        <f t="shared" si="155"/>
        <v>3430</v>
      </c>
      <c r="B1996" t="str">
        <f t="shared" si="156"/>
        <v>Óbarok</v>
      </c>
      <c r="C1996" t="s">
        <v>1994</v>
      </c>
      <c r="D1996" t="str">
        <f>INDEX(helysegnevtar!$A$4:$F$3181,MATCH(tidy!$B1996,helysegnevtar!$A$4:$A$3181,0),3)</f>
        <v>község</v>
      </c>
      <c r="E1996" t="str">
        <f>INDEX(helysegnevtar!$A$4:$F$3181,MATCH(tidy!$B1996,helysegnevtar!$A$4:$A$3181,0),4)</f>
        <v>Fejér</v>
      </c>
      <c r="F1996" t="str">
        <f>INDEX(helysegnevtar!$A$4:$F$3181,MATCH(tidy!$B1996,helysegnevtar!$A$4:$A$3181,0),6)</f>
        <v>Bicskei</v>
      </c>
      <c r="G1996">
        <v>3</v>
      </c>
      <c r="I1996">
        <v>39.39</v>
      </c>
      <c r="J1996">
        <v>858</v>
      </c>
      <c r="K1996">
        <v>286</v>
      </c>
      <c r="L1996">
        <v>334</v>
      </c>
      <c r="M1996">
        <f t="shared" si="157"/>
        <v>620</v>
      </c>
      <c r="N1996">
        <v>46.32</v>
      </c>
      <c r="O1996">
        <v>18.059999999999999</v>
      </c>
      <c r="P1996">
        <v>95.45</v>
      </c>
      <c r="Q1996">
        <v>19.260000000000002</v>
      </c>
      <c r="R1996">
        <v>0.75</v>
      </c>
      <c r="S1996">
        <v>4.59</v>
      </c>
      <c r="T1996">
        <v>5.34</v>
      </c>
      <c r="U1996">
        <v>1999999162</v>
      </c>
      <c r="V1996">
        <v>1729</v>
      </c>
      <c r="Z1996">
        <v>21.24</v>
      </c>
      <c r="AA1996">
        <v>7.49</v>
      </c>
      <c r="AB1996">
        <v>245</v>
      </c>
      <c r="AC1996" s="38">
        <v>44.84</v>
      </c>
      <c r="AD1996" s="38">
        <v>-9.44</v>
      </c>
      <c r="AE1996" s="39"/>
      <c r="AF1996" s="38">
        <v>48</v>
      </c>
      <c r="AG1996" s="38">
        <v>68</v>
      </c>
      <c r="AH1996">
        <f t="shared" si="158"/>
        <v>116</v>
      </c>
      <c r="AI1996" s="40">
        <f t="shared" si="159"/>
        <v>18.70967741935484</v>
      </c>
    </row>
    <row r="1997" spans="1:35" ht="15">
      <c r="A1997" t="str">
        <f t="shared" si="155"/>
        <v>2391</v>
      </c>
      <c r="B1997" t="str">
        <f t="shared" si="156"/>
        <v>Óbudavár</v>
      </c>
      <c r="C1997" t="s">
        <v>1995</v>
      </c>
      <c r="D1997" t="str">
        <f>INDEX(helysegnevtar!$A$4:$F$3181,MATCH(tidy!$B1997,helysegnevtar!$A$4:$A$3181,0),3)</f>
        <v>község</v>
      </c>
      <c r="E1997" t="str">
        <f>INDEX(helysegnevtar!$A$4:$F$3181,MATCH(tidy!$B1997,helysegnevtar!$A$4:$A$3181,0),4)</f>
        <v>Veszprém</v>
      </c>
      <c r="F1997" t="str">
        <f>INDEX(helysegnevtar!$A$4:$F$3181,MATCH(tidy!$B1997,helysegnevtar!$A$4:$A$3181,0),6)</f>
        <v>Balatonfüredi</v>
      </c>
      <c r="G1997">
        <v>1</v>
      </c>
      <c r="I1997">
        <v>58.33</v>
      </c>
      <c r="J1997">
        <v>65</v>
      </c>
      <c r="K1997">
        <v>17</v>
      </c>
      <c r="L1997">
        <v>27</v>
      </c>
      <c r="M1997">
        <f t="shared" si="157"/>
        <v>44</v>
      </c>
      <c r="N1997">
        <v>33.94</v>
      </c>
      <c r="O1997">
        <v>30</v>
      </c>
      <c r="Q1997">
        <v>3.23</v>
      </c>
      <c r="R1997">
        <v>0.1</v>
      </c>
      <c r="S1997">
        <v>0.5</v>
      </c>
      <c r="T1997">
        <v>0.6</v>
      </c>
      <c r="U1997">
        <v>119811170</v>
      </c>
      <c r="V1997">
        <v>113</v>
      </c>
      <c r="Z1997">
        <v>76.19</v>
      </c>
      <c r="AB1997">
        <v>12</v>
      </c>
      <c r="AC1997" s="38">
        <v>0</v>
      </c>
      <c r="AD1997" s="38">
        <v>0</v>
      </c>
      <c r="AE1997" s="39"/>
      <c r="AF1997" s="38">
        <v>4</v>
      </c>
      <c r="AG1997" s="38">
        <v>7</v>
      </c>
      <c r="AH1997">
        <f t="shared" si="158"/>
        <v>11</v>
      </c>
      <c r="AI1997" s="40">
        <f t="shared" si="159"/>
        <v>25</v>
      </c>
    </row>
    <row r="1998" spans="1:35" ht="15">
      <c r="A1998" t="str">
        <f t="shared" si="155"/>
        <v>407</v>
      </c>
      <c r="B1998" t="str">
        <f t="shared" si="156"/>
        <v>Ócsa</v>
      </c>
      <c r="C1998" t="s">
        <v>1996</v>
      </c>
      <c r="D1998" t="str">
        <f>INDEX(helysegnevtar!$A$4:$F$3181,MATCH(tidy!$B1998,helysegnevtar!$A$4:$A$3181,0),3)</f>
        <v>város</v>
      </c>
      <c r="E1998" t="str">
        <f>INDEX(helysegnevtar!$A$4:$F$3181,MATCH(tidy!$B1998,helysegnevtar!$A$4:$A$3181,0),4)</f>
        <v>Pest</v>
      </c>
      <c r="F1998" t="str">
        <f>INDEX(helysegnevtar!$A$4:$F$3181,MATCH(tidy!$B1998,helysegnevtar!$A$4:$A$3181,0),6)</f>
        <v>Gyáli</v>
      </c>
      <c r="G1998">
        <v>11</v>
      </c>
      <c r="H1998">
        <v>1.32</v>
      </c>
      <c r="I1998">
        <v>50.55</v>
      </c>
      <c r="J1998">
        <v>10147</v>
      </c>
      <c r="K1998">
        <v>3231</v>
      </c>
      <c r="L1998">
        <v>3450</v>
      </c>
      <c r="M1998">
        <f t="shared" si="157"/>
        <v>6681</v>
      </c>
      <c r="N1998">
        <v>39.450000000000003</v>
      </c>
      <c r="O1998">
        <v>20.81</v>
      </c>
      <c r="P1998">
        <v>67.31</v>
      </c>
      <c r="Q1998">
        <v>81.66</v>
      </c>
      <c r="R1998">
        <v>4.7300000000000004</v>
      </c>
      <c r="S1998">
        <v>45.3</v>
      </c>
      <c r="T1998">
        <v>50.03</v>
      </c>
      <c r="U1998">
        <v>23830560123</v>
      </c>
      <c r="V1998">
        <v>23568</v>
      </c>
      <c r="W1998">
        <v>703</v>
      </c>
      <c r="X1998">
        <v>10</v>
      </c>
      <c r="Y1998">
        <v>10</v>
      </c>
      <c r="Z1998">
        <v>14.33</v>
      </c>
      <c r="AA1998">
        <v>2.5499999999999998</v>
      </c>
      <c r="AB1998">
        <v>2029</v>
      </c>
      <c r="AC1998" s="38">
        <v>2.52</v>
      </c>
      <c r="AD1998" s="38">
        <v>-0.5</v>
      </c>
      <c r="AE1998" s="39">
        <v>2.56</v>
      </c>
      <c r="AF1998" s="38">
        <v>671</v>
      </c>
      <c r="AG1998" s="38">
        <v>966</v>
      </c>
      <c r="AH1998">
        <f t="shared" si="158"/>
        <v>1637</v>
      </c>
      <c r="AI1998" s="40">
        <f t="shared" si="159"/>
        <v>24.502320011974255</v>
      </c>
    </row>
    <row r="1999" spans="1:35" ht="15">
      <c r="A1999" t="str">
        <f t="shared" si="155"/>
        <v>378</v>
      </c>
      <c r="B1999" t="str">
        <f t="shared" si="156"/>
        <v>Ócsárd</v>
      </c>
      <c r="C1999" t="s">
        <v>1997</v>
      </c>
      <c r="D1999" t="str">
        <f>INDEX(helysegnevtar!$A$4:$F$3181,MATCH(tidy!$B1999,helysegnevtar!$A$4:$A$3181,0),3)</f>
        <v>község</v>
      </c>
      <c r="E1999" t="str">
        <f>INDEX(helysegnevtar!$A$4:$F$3181,MATCH(tidy!$B1999,helysegnevtar!$A$4:$A$3181,0),4)</f>
        <v>Baranya</v>
      </c>
      <c r="F1999" t="str">
        <f>INDEX(helysegnevtar!$A$4:$F$3181,MATCH(tidy!$B1999,helysegnevtar!$A$4:$A$3181,0),6)</f>
        <v>Pécsi</v>
      </c>
      <c r="G1999">
        <v>12</v>
      </c>
      <c r="H1999">
        <v>4.87</v>
      </c>
      <c r="I1999">
        <v>47.28</v>
      </c>
      <c r="J1999">
        <v>383</v>
      </c>
      <c r="K1999">
        <v>117</v>
      </c>
      <c r="L1999">
        <v>132</v>
      </c>
      <c r="M1999">
        <f t="shared" si="157"/>
        <v>249</v>
      </c>
      <c r="N1999">
        <v>23.99</v>
      </c>
      <c r="O1999">
        <v>11.83</v>
      </c>
      <c r="P1999">
        <v>85.71</v>
      </c>
      <c r="Q1999">
        <v>12.66</v>
      </c>
      <c r="R1999">
        <v>2</v>
      </c>
      <c r="S1999">
        <v>1.06</v>
      </c>
      <c r="T1999">
        <v>3.06</v>
      </c>
      <c r="U1999">
        <v>653919813</v>
      </c>
      <c r="V1999">
        <v>899</v>
      </c>
      <c r="Z1999">
        <v>2.84</v>
      </c>
      <c r="AA1999">
        <v>6.9</v>
      </c>
      <c r="AB1999">
        <v>77</v>
      </c>
      <c r="AC1999" s="38">
        <v>-19.89</v>
      </c>
      <c r="AD1999" s="38">
        <v>-22.73</v>
      </c>
      <c r="AE1999" s="39"/>
      <c r="AF1999" s="38">
        <v>32</v>
      </c>
      <c r="AG1999" s="38">
        <v>33</v>
      </c>
      <c r="AH1999">
        <f t="shared" si="158"/>
        <v>65</v>
      </c>
      <c r="AI1999" s="40">
        <f t="shared" si="159"/>
        <v>26.104417670682732</v>
      </c>
    </row>
    <row r="2000" spans="1:35" ht="15">
      <c r="A2000" t="str">
        <f t="shared" si="155"/>
        <v>1964</v>
      </c>
      <c r="B2000" t="str">
        <f t="shared" si="156"/>
        <v>Ófalu</v>
      </c>
      <c r="C2000" t="s">
        <v>1998</v>
      </c>
      <c r="D2000" t="str">
        <f>INDEX(helysegnevtar!$A$4:$F$3181,MATCH(tidy!$B2000,helysegnevtar!$A$4:$A$3181,0),3)</f>
        <v>község</v>
      </c>
      <c r="E2000" t="str">
        <f>INDEX(helysegnevtar!$A$4:$F$3181,MATCH(tidy!$B2000,helysegnevtar!$A$4:$A$3181,0),4)</f>
        <v>Baranya</v>
      </c>
      <c r="F2000" t="str">
        <f>INDEX(helysegnevtar!$A$4:$F$3181,MATCH(tidy!$B2000,helysegnevtar!$A$4:$A$3181,0),6)</f>
        <v>Pécsváradi</v>
      </c>
      <c r="G2000">
        <v>3</v>
      </c>
      <c r="H2000">
        <v>1.45</v>
      </c>
      <c r="I2000">
        <v>65.84</v>
      </c>
      <c r="J2000">
        <v>374</v>
      </c>
      <c r="K2000">
        <v>113</v>
      </c>
      <c r="L2000">
        <v>112</v>
      </c>
      <c r="M2000">
        <f t="shared" si="157"/>
        <v>225</v>
      </c>
      <c r="N2000">
        <v>37.380000000000003</v>
      </c>
      <c r="O2000">
        <v>18.600000000000001</v>
      </c>
      <c r="P2000">
        <v>50</v>
      </c>
      <c r="Q2000">
        <v>9.85</v>
      </c>
      <c r="R2000">
        <v>3.27</v>
      </c>
      <c r="S2000">
        <v>4.18</v>
      </c>
      <c r="T2000">
        <v>7.45</v>
      </c>
      <c r="U2000">
        <v>542004472</v>
      </c>
      <c r="V2000">
        <v>983</v>
      </c>
      <c r="Z2000">
        <v>8.7799999999999994</v>
      </c>
      <c r="AB2000">
        <v>89</v>
      </c>
      <c r="AC2000" s="38">
        <v>-17.57</v>
      </c>
      <c r="AD2000" s="38">
        <v>-5.86</v>
      </c>
      <c r="AE2000" s="39"/>
      <c r="AF2000" s="38">
        <v>38</v>
      </c>
      <c r="AG2000" s="38">
        <v>53</v>
      </c>
      <c r="AH2000">
        <f t="shared" si="158"/>
        <v>91</v>
      </c>
      <c r="AI2000" s="40">
        <f t="shared" si="159"/>
        <v>40.444444444444443</v>
      </c>
    </row>
    <row r="2001" spans="1:35" ht="15">
      <c r="A2001" t="str">
        <f t="shared" si="155"/>
        <v>2228</v>
      </c>
      <c r="B2001" t="str">
        <f t="shared" si="156"/>
        <v>Ófehértó</v>
      </c>
      <c r="C2001" t="s">
        <v>1999</v>
      </c>
      <c r="D2001" t="str">
        <f>INDEX(helysegnevtar!$A$4:$F$3181,MATCH(tidy!$B2001,helysegnevtar!$A$4:$A$3181,0),3)</f>
        <v>község</v>
      </c>
      <c r="E2001" t="str">
        <f>INDEX(helysegnevtar!$A$4:$F$3181,MATCH(tidy!$B2001,helysegnevtar!$A$4:$A$3181,0),4)</f>
        <v>Szabolcs-Szatmár-Bereg</v>
      </c>
      <c r="F2001" t="str">
        <f>INDEX(helysegnevtar!$A$4:$F$3181,MATCH(tidy!$B2001,helysegnevtar!$A$4:$A$3181,0),6)</f>
        <v>Baktalórántházai</v>
      </c>
      <c r="G2001">
        <v>113</v>
      </c>
      <c r="H2001">
        <v>2.85</v>
      </c>
      <c r="I2001">
        <v>48.29</v>
      </c>
      <c r="J2001">
        <v>2592</v>
      </c>
      <c r="K2001">
        <v>841</v>
      </c>
      <c r="L2001">
        <v>896</v>
      </c>
      <c r="M2001">
        <f t="shared" si="157"/>
        <v>1737</v>
      </c>
      <c r="N2001">
        <v>28.96</v>
      </c>
      <c r="O2001">
        <v>10.11</v>
      </c>
      <c r="P2001">
        <v>66.8</v>
      </c>
      <c r="Q2001">
        <v>43.17</v>
      </c>
      <c r="R2001">
        <v>7.24</v>
      </c>
      <c r="S2001">
        <v>13.33</v>
      </c>
      <c r="T2001">
        <v>20.57</v>
      </c>
      <c r="U2001">
        <v>3625830690</v>
      </c>
      <c r="V2001">
        <v>7312</v>
      </c>
      <c r="W2001">
        <v>97</v>
      </c>
      <c r="X2001">
        <v>41</v>
      </c>
      <c r="Y2001">
        <v>35</v>
      </c>
      <c r="Z2001">
        <v>13.99</v>
      </c>
      <c r="AB2001">
        <v>783</v>
      </c>
      <c r="AC2001" s="38">
        <v>-8.64</v>
      </c>
      <c r="AD2001" s="38">
        <v>0.41</v>
      </c>
      <c r="AE2001" s="39">
        <v>0</v>
      </c>
      <c r="AF2001" s="38">
        <v>158</v>
      </c>
      <c r="AG2001" s="38">
        <v>261</v>
      </c>
      <c r="AH2001">
        <f t="shared" si="158"/>
        <v>419</v>
      </c>
      <c r="AI2001" s="40">
        <f t="shared" si="159"/>
        <v>24.122049510650548</v>
      </c>
    </row>
    <row r="2002" spans="1:35" ht="15">
      <c r="A2002" t="str">
        <f t="shared" si="155"/>
        <v>775</v>
      </c>
      <c r="B2002" t="str">
        <f t="shared" si="156"/>
        <v>Óföldeák</v>
      </c>
      <c r="C2002" t="s">
        <v>2000</v>
      </c>
      <c r="D2002" t="str">
        <f>INDEX(helysegnevtar!$A$4:$F$3181,MATCH(tidy!$B2002,helysegnevtar!$A$4:$A$3181,0),3)</f>
        <v>község</v>
      </c>
      <c r="E2002" t="str">
        <f>INDEX(helysegnevtar!$A$4:$F$3181,MATCH(tidy!$B2002,helysegnevtar!$A$4:$A$3181,0),4)</f>
        <v>Csongrád-Csanád</v>
      </c>
      <c r="F2002" t="str">
        <f>INDEX(helysegnevtar!$A$4:$F$3181,MATCH(tidy!$B2002,helysegnevtar!$A$4:$A$3181,0),6)</f>
        <v>Makói</v>
      </c>
      <c r="G2002">
        <v>8</v>
      </c>
      <c r="I2002">
        <v>113.82</v>
      </c>
      <c r="J2002">
        <v>471</v>
      </c>
      <c r="K2002">
        <v>114</v>
      </c>
      <c r="L2002">
        <v>114</v>
      </c>
      <c r="M2002">
        <f t="shared" si="157"/>
        <v>228</v>
      </c>
      <c r="N2002">
        <v>28.16</v>
      </c>
      <c r="O2002">
        <v>5.16</v>
      </c>
      <c r="P2002">
        <v>66.67</v>
      </c>
      <c r="Q2002">
        <v>35.090000000000003</v>
      </c>
      <c r="R2002">
        <v>2.87</v>
      </c>
      <c r="S2002">
        <v>3.65</v>
      </c>
      <c r="T2002">
        <v>6.52</v>
      </c>
      <c r="U2002">
        <v>565096961</v>
      </c>
      <c r="V2002">
        <v>1795</v>
      </c>
      <c r="AA2002">
        <v>8.6999999999999993</v>
      </c>
      <c r="AB2002">
        <v>163</v>
      </c>
      <c r="AC2002" s="38">
        <v>115.58</v>
      </c>
      <c r="AD2002" s="38">
        <v>-99.07</v>
      </c>
      <c r="AE2002" s="39"/>
      <c r="AF2002" s="38">
        <v>60</v>
      </c>
      <c r="AG2002" s="38">
        <v>130</v>
      </c>
      <c r="AH2002">
        <f t="shared" si="158"/>
        <v>190</v>
      </c>
      <c r="AI2002" s="40">
        <f t="shared" si="159"/>
        <v>83.333333333333343</v>
      </c>
    </row>
    <row r="2003" spans="1:35" ht="15">
      <c r="A2003" t="str">
        <f t="shared" si="155"/>
        <v>2777</v>
      </c>
      <c r="B2003" t="str">
        <f t="shared" si="156"/>
        <v>Óhíd</v>
      </c>
      <c r="C2003" t="s">
        <v>2001</v>
      </c>
      <c r="D2003" t="str">
        <f>INDEX(helysegnevtar!$A$4:$F$3181,MATCH(tidy!$B2003,helysegnevtar!$A$4:$A$3181,0),3)</f>
        <v>község</v>
      </c>
      <c r="E2003" t="str">
        <f>INDEX(helysegnevtar!$A$4:$F$3181,MATCH(tidy!$B2003,helysegnevtar!$A$4:$A$3181,0),4)</f>
        <v>Zala</v>
      </c>
      <c r="F2003" t="str">
        <f>INDEX(helysegnevtar!$A$4:$F$3181,MATCH(tidy!$B2003,helysegnevtar!$A$4:$A$3181,0),6)</f>
        <v>Zalaszentgróti</v>
      </c>
      <c r="G2003">
        <v>11</v>
      </c>
      <c r="H2003">
        <v>1.23</v>
      </c>
      <c r="I2003">
        <v>33.869999999999997</v>
      </c>
      <c r="J2003">
        <v>531</v>
      </c>
      <c r="K2003">
        <v>187</v>
      </c>
      <c r="L2003">
        <v>200</v>
      </c>
      <c r="M2003">
        <f t="shared" si="157"/>
        <v>387</v>
      </c>
      <c r="N2003">
        <v>44.72</v>
      </c>
      <c r="O2003">
        <v>6.86</v>
      </c>
      <c r="P2003">
        <v>62.5</v>
      </c>
      <c r="Q2003">
        <v>12.48</v>
      </c>
      <c r="R2003">
        <v>1.3</v>
      </c>
      <c r="S2003">
        <v>2.35</v>
      </c>
      <c r="T2003">
        <v>3.65</v>
      </c>
      <c r="U2003">
        <v>865417187</v>
      </c>
      <c r="V2003">
        <v>1175</v>
      </c>
      <c r="Z2003">
        <v>15.87</v>
      </c>
      <c r="AA2003">
        <v>10.79</v>
      </c>
      <c r="AB2003">
        <v>115</v>
      </c>
      <c r="AC2003" s="38">
        <v>1.98</v>
      </c>
      <c r="AD2003" s="38">
        <v>-5.95</v>
      </c>
      <c r="AE2003" s="39"/>
      <c r="AF2003" s="38">
        <v>36</v>
      </c>
      <c r="AG2003" s="38">
        <v>47</v>
      </c>
      <c r="AH2003">
        <f t="shared" si="158"/>
        <v>83</v>
      </c>
      <c r="AI2003" s="40">
        <f t="shared" si="159"/>
        <v>21.447028423772611</v>
      </c>
    </row>
    <row r="2004" spans="1:35" ht="15">
      <c r="A2004" t="str">
        <f t="shared" si="155"/>
        <v>1925</v>
      </c>
      <c r="B2004" t="str">
        <f t="shared" si="156"/>
        <v>Okány</v>
      </c>
      <c r="C2004" t="s">
        <v>2002</v>
      </c>
      <c r="D2004" t="str">
        <f>INDEX(helysegnevtar!$A$4:$F$3181,MATCH(tidy!$B2004,helysegnevtar!$A$4:$A$3181,0),3)</f>
        <v>község</v>
      </c>
      <c r="E2004" t="str">
        <f>INDEX(helysegnevtar!$A$4:$F$3181,MATCH(tidy!$B2004,helysegnevtar!$A$4:$A$3181,0),4)</f>
        <v>Békés</v>
      </c>
      <c r="F2004" t="str">
        <f>INDEX(helysegnevtar!$A$4:$F$3181,MATCH(tidy!$B2004,helysegnevtar!$A$4:$A$3181,0),6)</f>
        <v>Sarkadi</v>
      </c>
      <c r="G2004">
        <v>151</v>
      </c>
      <c r="H2004">
        <v>3.43</v>
      </c>
      <c r="I2004">
        <v>47.38</v>
      </c>
      <c r="J2004">
        <v>2367</v>
      </c>
      <c r="K2004">
        <v>768</v>
      </c>
      <c r="L2004">
        <v>829</v>
      </c>
      <c r="M2004">
        <f t="shared" si="157"/>
        <v>1597</v>
      </c>
      <c r="N2004">
        <v>40.97</v>
      </c>
      <c r="O2004">
        <v>9.2799999999999994</v>
      </c>
      <c r="P2004">
        <v>47.54</v>
      </c>
      <c r="Q2004">
        <v>70.62</v>
      </c>
      <c r="R2004">
        <v>17.489999999999998</v>
      </c>
      <c r="S2004">
        <v>10.44</v>
      </c>
      <c r="T2004">
        <v>27.93</v>
      </c>
      <c r="U2004">
        <v>3674994724</v>
      </c>
      <c r="V2004">
        <v>6881</v>
      </c>
      <c r="W2004">
        <v>150</v>
      </c>
      <c r="X2004">
        <v>35</v>
      </c>
      <c r="Y2004">
        <v>23</v>
      </c>
      <c r="Z2004">
        <v>8.4600000000000009</v>
      </c>
      <c r="AA2004">
        <v>20.93</v>
      </c>
      <c r="AB2004">
        <v>646</v>
      </c>
      <c r="AC2004" s="38">
        <v>-3.76</v>
      </c>
      <c r="AD2004" s="38">
        <v>-15.05</v>
      </c>
      <c r="AE2004" s="39">
        <v>0</v>
      </c>
      <c r="AF2004" s="38">
        <v>169</v>
      </c>
      <c r="AG2004" s="38">
        <v>260</v>
      </c>
      <c r="AH2004">
        <f t="shared" si="158"/>
        <v>429</v>
      </c>
      <c r="AI2004" s="40">
        <f t="shared" si="159"/>
        <v>26.862867877269881</v>
      </c>
    </row>
    <row r="2005" spans="1:35" ht="15">
      <c r="A2005" t="str">
        <f t="shared" si="155"/>
        <v>2068</v>
      </c>
      <c r="B2005" t="str">
        <f t="shared" si="156"/>
        <v>Okorág</v>
      </c>
      <c r="C2005" t="s">
        <v>2003</v>
      </c>
      <c r="D2005" t="str">
        <f>INDEX(helysegnevtar!$A$4:$F$3181,MATCH(tidy!$B2005,helysegnevtar!$A$4:$A$3181,0),3)</f>
        <v>község</v>
      </c>
      <c r="E2005" t="str">
        <f>INDEX(helysegnevtar!$A$4:$F$3181,MATCH(tidy!$B2005,helysegnevtar!$A$4:$A$3181,0),4)</f>
        <v>Baranya</v>
      </c>
      <c r="F2005" t="str">
        <f>INDEX(helysegnevtar!$A$4:$F$3181,MATCH(tidy!$B2005,helysegnevtar!$A$4:$A$3181,0),6)</f>
        <v>Sellyei</v>
      </c>
      <c r="G2005">
        <v>15</v>
      </c>
      <c r="H2005">
        <v>27.14</v>
      </c>
      <c r="I2005">
        <v>43.16</v>
      </c>
      <c r="J2005">
        <v>150</v>
      </c>
      <c r="K2005">
        <v>50</v>
      </c>
      <c r="L2005">
        <v>57</v>
      </c>
      <c r="M2005">
        <f t="shared" si="157"/>
        <v>107</v>
      </c>
      <c r="N2005">
        <v>44.17</v>
      </c>
      <c r="O2005">
        <v>6.15</v>
      </c>
      <c r="P2005">
        <v>53.85</v>
      </c>
      <c r="Q2005">
        <v>11.85</v>
      </c>
      <c r="S2005">
        <v>4.24</v>
      </c>
      <c r="T2005">
        <v>4.24</v>
      </c>
      <c r="U2005">
        <v>146015418</v>
      </c>
      <c r="V2005">
        <v>367</v>
      </c>
      <c r="Z2005">
        <v>22.06</v>
      </c>
      <c r="AB2005">
        <v>62</v>
      </c>
      <c r="AC2005" s="38">
        <v>-7.35</v>
      </c>
      <c r="AD2005" s="38">
        <v>-7.35</v>
      </c>
      <c r="AE2005" s="39"/>
      <c r="AF2005" s="38">
        <v>5</v>
      </c>
      <c r="AG2005" s="38">
        <v>11</v>
      </c>
      <c r="AH2005">
        <f t="shared" si="158"/>
        <v>16</v>
      </c>
      <c r="AI2005" s="40">
        <f t="shared" si="159"/>
        <v>14.953271028037381</v>
      </c>
    </row>
    <row r="2006" spans="1:35" ht="15">
      <c r="A2006" t="str">
        <f t="shared" si="155"/>
        <v>834</v>
      </c>
      <c r="B2006" t="str">
        <f t="shared" si="156"/>
        <v>Okorvölgy</v>
      </c>
      <c r="C2006" t="s">
        <v>2004</v>
      </c>
      <c r="D2006" t="str">
        <f>INDEX(helysegnevtar!$A$4:$F$3181,MATCH(tidy!$B2006,helysegnevtar!$A$4:$A$3181,0),3)</f>
        <v>község</v>
      </c>
      <c r="E2006" t="str">
        <f>INDEX(helysegnevtar!$A$4:$F$3181,MATCH(tidy!$B2006,helysegnevtar!$A$4:$A$3181,0),4)</f>
        <v>Baranya</v>
      </c>
      <c r="F2006" t="str">
        <f>INDEX(helysegnevtar!$A$4:$F$3181,MATCH(tidy!$B2006,helysegnevtar!$A$4:$A$3181,0),6)</f>
        <v>Szentlőrinci</v>
      </c>
      <c r="G2006">
        <v>2</v>
      </c>
      <c r="I2006">
        <v>55.36</v>
      </c>
      <c r="J2006">
        <v>83</v>
      </c>
      <c r="K2006">
        <v>22</v>
      </c>
      <c r="L2006">
        <v>29</v>
      </c>
      <c r="M2006">
        <f t="shared" si="157"/>
        <v>51</v>
      </c>
      <c r="N2006">
        <v>29.06</v>
      </c>
      <c r="O2006">
        <v>7.41</v>
      </c>
      <c r="P2006">
        <v>100</v>
      </c>
      <c r="Q2006">
        <v>3.11</v>
      </c>
      <c r="R2006">
        <v>0.22</v>
      </c>
      <c r="S2006">
        <v>0.56999999999999995</v>
      </c>
      <c r="T2006">
        <v>0.79</v>
      </c>
      <c r="U2006">
        <v>76622513</v>
      </c>
      <c r="V2006">
        <v>152</v>
      </c>
      <c r="Z2006">
        <v>24.39</v>
      </c>
      <c r="AB2006">
        <v>22</v>
      </c>
      <c r="AC2006" s="38">
        <v>48.78</v>
      </c>
      <c r="AD2006" s="38">
        <v>12.2</v>
      </c>
      <c r="AE2006" s="39"/>
      <c r="AF2006" s="38">
        <v>8</v>
      </c>
      <c r="AG2006" s="38">
        <v>10</v>
      </c>
      <c r="AH2006">
        <f t="shared" si="158"/>
        <v>18</v>
      </c>
      <c r="AI2006" s="40">
        <f t="shared" si="159"/>
        <v>35.294117647058826</v>
      </c>
    </row>
    <row r="2007" spans="1:35" ht="15">
      <c r="A2007" t="str">
        <f t="shared" si="155"/>
        <v>1855</v>
      </c>
      <c r="B2007" t="str">
        <f t="shared" si="156"/>
        <v>Olasz</v>
      </c>
      <c r="C2007" t="s">
        <v>2005</v>
      </c>
      <c r="D2007" t="str">
        <f>INDEX(helysegnevtar!$A$4:$F$3181,MATCH(tidy!$B2007,helysegnevtar!$A$4:$A$3181,0),3)</f>
        <v>község</v>
      </c>
      <c r="E2007" t="str">
        <f>INDEX(helysegnevtar!$A$4:$F$3181,MATCH(tidy!$B2007,helysegnevtar!$A$4:$A$3181,0),4)</f>
        <v>Baranya</v>
      </c>
      <c r="F2007" t="str">
        <f>INDEX(helysegnevtar!$A$4:$F$3181,MATCH(tidy!$B2007,helysegnevtar!$A$4:$A$3181,0),6)</f>
        <v>Bólyi</v>
      </c>
      <c r="G2007">
        <v>2</v>
      </c>
      <c r="H2007">
        <v>0.69</v>
      </c>
      <c r="I2007">
        <v>60.89</v>
      </c>
      <c r="J2007">
        <v>608</v>
      </c>
      <c r="K2007">
        <v>191</v>
      </c>
      <c r="L2007">
        <v>187</v>
      </c>
      <c r="M2007">
        <f t="shared" si="157"/>
        <v>378</v>
      </c>
      <c r="N2007">
        <v>23.49</v>
      </c>
      <c r="O2007">
        <v>13.44</v>
      </c>
      <c r="P2007">
        <v>50</v>
      </c>
      <c r="Q2007">
        <v>10.29</v>
      </c>
      <c r="R2007">
        <v>3.54</v>
      </c>
      <c r="S2007">
        <v>3.36</v>
      </c>
      <c r="T2007">
        <v>6.9</v>
      </c>
      <c r="U2007">
        <v>1109262907</v>
      </c>
      <c r="V2007">
        <v>1340</v>
      </c>
      <c r="W2007">
        <v>103</v>
      </c>
      <c r="X2007">
        <v>3</v>
      </c>
      <c r="Y2007">
        <v>4</v>
      </c>
      <c r="Z2007">
        <v>3.4</v>
      </c>
      <c r="AB2007">
        <v>125</v>
      </c>
      <c r="AC2007" s="38">
        <v>-25.53</v>
      </c>
      <c r="AD2007" s="38">
        <v>0</v>
      </c>
      <c r="AE2007" s="39">
        <v>48.54</v>
      </c>
      <c r="AF2007" s="38">
        <v>51</v>
      </c>
      <c r="AG2007" s="38">
        <v>80</v>
      </c>
      <c r="AH2007">
        <f t="shared" si="158"/>
        <v>131</v>
      </c>
      <c r="AI2007" s="40">
        <f t="shared" si="159"/>
        <v>34.656084656084658</v>
      </c>
    </row>
    <row r="2008" spans="1:35" ht="15">
      <c r="A2008" t="str">
        <f t="shared" si="155"/>
        <v>1974</v>
      </c>
      <c r="B2008" t="str">
        <f t="shared" si="156"/>
        <v>Olaszfa</v>
      </c>
      <c r="C2008" t="s">
        <v>2006</v>
      </c>
      <c r="D2008" t="str">
        <f>INDEX(helysegnevtar!$A$4:$F$3181,MATCH(tidy!$B2008,helysegnevtar!$A$4:$A$3181,0),3)</f>
        <v>község</v>
      </c>
      <c r="E2008" t="str">
        <f>INDEX(helysegnevtar!$A$4:$F$3181,MATCH(tidy!$B2008,helysegnevtar!$A$4:$A$3181,0),4)</f>
        <v>Vas</v>
      </c>
      <c r="F2008" t="str">
        <f>INDEX(helysegnevtar!$A$4:$F$3181,MATCH(tidy!$B2008,helysegnevtar!$A$4:$A$3181,0),6)</f>
        <v>Vasvári</v>
      </c>
      <c r="G2008">
        <v>1</v>
      </c>
      <c r="H2008">
        <v>4.8499999999999996</v>
      </c>
      <c r="I2008">
        <v>58.78</v>
      </c>
      <c r="J2008">
        <v>414</v>
      </c>
      <c r="K2008">
        <v>135</v>
      </c>
      <c r="L2008">
        <v>120</v>
      </c>
      <c r="M2008">
        <f t="shared" si="157"/>
        <v>255</v>
      </c>
      <c r="N2008">
        <v>45.68</v>
      </c>
      <c r="O2008">
        <v>14.2</v>
      </c>
      <c r="P2008">
        <v>70</v>
      </c>
      <c r="Q2008">
        <v>16.54</v>
      </c>
      <c r="R2008">
        <v>1.51</v>
      </c>
      <c r="S2008">
        <v>2.42</v>
      </c>
      <c r="T2008">
        <v>3.93</v>
      </c>
      <c r="U2008">
        <v>588021185</v>
      </c>
      <c r="V2008">
        <v>957</v>
      </c>
      <c r="Z2008">
        <v>23.44</v>
      </c>
      <c r="AA2008">
        <v>11.43</v>
      </c>
      <c r="AB2008">
        <v>118</v>
      </c>
      <c r="AC2008" s="38">
        <v>-2.6</v>
      </c>
      <c r="AD2008" s="38">
        <v>-5.21</v>
      </c>
      <c r="AE2008" s="39"/>
      <c r="AF2008" s="38">
        <v>46</v>
      </c>
      <c r="AG2008" s="38">
        <v>50</v>
      </c>
      <c r="AH2008">
        <f t="shared" si="158"/>
        <v>96</v>
      </c>
      <c r="AI2008" s="40">
        <f t="shared" si="159"/>
        <v>37.647058823529413</v>
      </c>
    </row>
    <row r="2009" spans="1:35" ht="15">
      <c r="A2009" t="str">
        <f t="shared" si="155"/>
        <v>2651</v>
      </c>
      <c r="B2009" t="str">
        <f t="shared" si="156"/>
        <v>Olaszfalu</v>
      </c>
      <c r="C2009" t="s">
        <v>2007</v>
      </c>
      <c r="D2009" t="str">
        <f>INDEX(helysegnevtar!$A$4:$F$3181,MATCH(tidy!$B2009,helysegnevtar!$A$4:$A$3181,0),3)</f>
        <v>község</v>
      </c>
      <c r="E2009" t="str">
        <f>INDEX(helysegnevtar!$A$4:$F$3181,MATCH(tidy!$B2009,helysegnevtar!$A$4:$A$3181,0),4)</f>
        <v>Veszprém</v>
      </c>
      <c r="F2009" t="str">
        <f>INDEX(helysegnevtar!$A$4:$F$3181,MATCH(tidy!$B2009,helysegnevtar!$A$4:$A$3181,0),6)</f>
        <v>Zirci</v>
      </c>
      <c r="G2009">
        <v>3</v>
      </c>
      <c r="I2009">
        <v>54.08</v>
      </c>
      <c r="J2009">
        <v>1065</v>
      </c>
      <c r="K2009">
        <v>333</v>
      </c>
      <c r="L2009">
        <v>348</v>
      </c>
      <c r="M2009">
        <f t="shared" si="157"/>
        <v>681</v>
      </c>
      <c r="N2009">
        <v>18.91</v>
      </c>
      <c r="O2009">
        <v>21.28</v>
      </c>
      <c r="P2009">
        <v>57.89</v>
      </c>
      <c r="Q2009">
        <v>42.8</v>
      </c>
      <c r="S2009">
        <v>31.6</v>
      </c>
      <c r="T2009">
        <v>31.6</v>
      </c>
      <c r="U2009">
        <v>2360721759</v>
      </c>
      <c r="V2009">
        <v>2421</v>
      </c>
      <c r="W2009">
        <v>31</v>
      </c>
      <c r="Z2009">
        <v>5.95</v>
      </c>
      <c r="AB2009">
        <v>196</v>
      </c>
      <c r="AC2009" s="38">
        <v>-5.95</v>
      </c>
      <c r="AD2009" s="38">
        <v>-8.93</v>
      </c>
      <c r="AE2009" s="39">
        <v>16.13</v>
      </c>
      <c r="AF2009" s="38">
        <v>93</v>
      </c>
      <c r="AG2009" s="38">
        <v>114</v>
      </c>
      <c r="AH2009">
        <f t="shared" si="158"/>
        <v>207</v>
      </c>
      <c r="AI2009" s="40">
        <f t="shared" si="159"/>
        <v>30.396475770925107</v>
      </c>
    </row>
    <row r="2010" spans="1:35" ht="15">
      <c r="A2010" t="str">
        <f t="shared" si="155"/>
        <v>3177</v>
      </c>
      <c r="B2010" t="str">
        <f t="shared" si="156"/>
        <v>Olaszliszka</v>
      </c>
      <c r="C2010" t="s">
        <v>2008</v>
      </c>
      <c r="D2010" t="str">
        <f>INDEX(helysegnevtar!$A$4:$F$3181,MATCH(tidy!$B2010,helysegnevtar!$A$4:$A$3181,0),3)</f>
        <v>község</v>
      </c>
      <c r="E2010" t="str">
        <f>INDEX(helysegnevtar!$A$4:$F$3181,MATCH(tidy!$B2010,helysegnevtar!$A$4:$A$3181,0),4)</f>
        <v>Borsod-Abaúj-Zemplén</v>
      </c>
      <c r="F2010" t="str">
        <f>INDEX(helysegnevtar!$A$4:$F$3181,MATCH(tidy!$B2010,helysegnevtar!$A$4:$A$3181,0),6)</f>
        <v>Sárospataki</v>
      </c>
      <c r="G2010">
        <v>63</v>
      </c>
      <c r="H2010">
        <v>7.16</v>
      </c>
      <c r="I2010">
        <v>61.22</v>
      </c>
      <c r="J2010">
        <v>1592</v>
      </c>
      <c r="K2010">
        <v>493</v>
      </c>
      <c r="L2010">
        <v>491</v>
      </c>
      <c r="M2010">
        <f t="shared" si="157"/>
        <v>984</v>
      </c>
      <c r="N2010">
        <v>61.17</v>
      </c>
      <c r="O2010">
        <v>10.59</v>
      </c>
      <c r="P2010">
        <v>58.25</v>
      </c>
      <c r="Q2010">
        <v>39.49</v>
      </c>
      <c r="R2010">
        <v>1.21</v>
      </c>
      <c r="S2010">
        <v>11.17</v>
      </c>
      <c r="T2010">
        <v>12.38</v>
      </c>
      <c r="U2010">
        <v>1758077219</v>
      </c>
      <c r="V2010">
        <v>4014</v>
      </c>
      <c r="W2010">
        <v>94</v>
      </c>
      <c r="X2010">
        <v>15</v>
      </c>
      <c r="Y2010">
        <v>58</v>
      </c>
      <c r="Z2010">
        <v>31.39</v>
      </c>
      <c r="AA2010">
        <v>13.68</v>
      </c>
      <c r="AB2010">
        <v>451</v>
      </c>
      <c r="AC2010" s="38">
        <v>-29.47</v>
      </c>
      <c r="AD2010" s="38">
        <v>11.53</v>
      </c>
      <c r="AE2010" s="39">
        <v>1.06</v>
      </c>
      <c r="AF2010" s="38">
        <v>102</v>
      </c>
      <c r="AG2010" s="38">
        <v>164</v>
      </c>
      <c r="AH2010">
        <f t="shared" si="158"/>
        <v>266</v>
      </c>
      <c r="AI2010" s="40">
        <f t="shared" si="159"/>
        <v>27.032520325203251</v>
      </c>
    </row>
    <row r="2011" spans="1:35" ht="15">
      <c r="A2011" t="str">
        <f t="shared" si="155"/>
        <v>1112</v>
      </c>
      <c r="B2011" t="str">
        <f t="shared" si="156"/>
        <v>Olcsva</v>
      </c>
      <c r="C2011" t="s">
        <v>2009</v>
      </c>
      <c r="D2011" t="str">
        <f>INDEX(helysegnevtar!$A$4:$F$3181,MATCH(tidy!$B2011,helysegnevtar!$A$4:$A$3181,0),3)</f>
        <v>község</v>
      </c>
      <c r="E2011" t="str">
        <f>INDEX(helysegnevtar!$A$4:$F$3181,MATCH(tidy!$B2011,helysegnevtar!$A$4:$A$3181,0),4)</f>
        <v>Szabolcs-Szatmár-Bereg</v>
      </c>
      <c r="F2011" t="str">
        <f>INDEX(helysegnevtar!$A$4:$F$3181,MATCH(tidy!$B2011,helysegnevtar!$A$4:$A$3181,0),6)</f>
        <v>Vásárosnaményi</v>
      </c>
      <c r="G2011">
        <v>22</v>
      </c>
      <c r="H2011">
        <v>16.79</v>
      </c>
      <c r="I2011">
        <v>67.48</v>
      </c>
      <c r="J2011">
        <v>753</v>
      </c>
      <c r="K2011">
        <v>200</v>
      </c>
      <c r="L2011">
        <v>254</v>
      </c>
      <c r="M2011">
        <f t="shared" si="157"/>
        <v>454</v>
      </c>
      <c r="N2011">
        <v>52.38</v>
      </c>
      <c r="O2011">
        <v>11.81</v>
      </c>
      <c r="P2011">
        <v>74.069999999999993</v>
      </c>
      <c r="Q2011">
        <v>9.9600000000000009</v>
      </c>
      <c r="R2011">
        <v>0.81</v>
      </c>
      <c r="S2011">
        <v>3.4</v>
      </c>
      <c r="T2011">
        <v>4.21</v>
      </c>
      <c r="U2011">
        <v>833697045</v>
      </c>
      <c r="V2011">
        <v>1982</v>
      </c>
      <c r="Z2011">
        <v>21.08</v>
      </c>
      <c r="AB2011">
        <v>173</v>
      </c>
      <c r="AC2011" s="38">
        <v>-13.55</v>
      </c>
      <c r="AD2011" s="38">
        <v>3.01</v>
      </c>
      <c r="AE2011" s="39"/>
      <c r="AF2011" s="38">
        <v>49</v>
      </c>
      <c r="AG2011" s="38">
        <v>71</v>
      </c>
      <c r="AH2011">
        <f t="shared" si="158"/>
        <v>120</v>
      </c>
      <c r="AI2011" s="40">
        <f t="shared" si="159"/>
        <v>26.431718061674008</v>
      </c>
    </row>
    <row r="2012" spans="1:35" ht="15">
      <c r="A2012" t="str">
        <f t="shared" si="155"/>
        <v>1083</v>
      </c>
      <c r="B2012" t="str">
        <f t="shared" si="156"/>
        <v>Olcsvaapáti</v>
      </c>
      <c r="C2012" t="s">
        <v>2010</v>
      </c>
      <c r="D2012" t="str">
        <f>INDEX(helysegnevtar!$A$4:$F$3181,MATCH(tidy!$B2012,helysegnevtar!$A$4:$A$3181,0),3)</f>
        <v>község</v>
      </c>
      <c r="E2012" t="str">
        <f>INDEX(helysegnevtar!$A$4:$F$3181,MATCH(tidy!$B2012,helysegnevtar!$A$4:$A$3181,0),4)</f>
        <v>Szabolcs-Szatmár-Bereg</v>
      </c>
      <c r="F2012" t="str">
        <f>INDEX(helysegnevtar!$A$4:$F$3181,MATCH(tidy!$B2012,helysegnevtar!$A$4:$A$3181,0),6)</f>
        <v>Fehérgyarmati</v>
      </c>
      <c r="G2012">
        <v>16</v>
      </c>
      <c r="H2012">
        <v>7.46</v>
      </c>
      <c r="I2012">
        <v>51.12</v>
      </c>
      <c r="J2012">
        <v>289</v>
      </c>
      <c r="K2012">
        <v>81</v>
      </c>
      <c r="L2012">
        <v>104</v>
      </c>
      <c r="M2012">
        <f t="shared" si="157"/>
        <v>185</v>
      </c>
      <c r="N2012">
        <v>85.91</v>
      </c>
      <c r="O2012">
        <v>7.34</v>
      </c>
      <c r="P2012">
        <v>56.67</v>
      </c>
      <c r="Q2012">
        <v>11.02</v>
      </c>
      <c r="S2012">
        <v>4.41</v>
      </c>
      <c r="T2012">
        <v>4.41</v>
      </c>
      <c r="U2012">
        <v>268650954</v>
      </c>
      <c r="V2012">
        <v>1074</v>
      </c>
      <c r="Z2012">
        <v>7.77</v>
      </c>
      <c r="AA2012">
        <v>22.37</v>
      </c>
      <c r="AB2012">
        <v>78</v>
      </c>
      <c r="AC2012" s="38">
        <v>-38.83</v>
      </c>
      <c r="AD2012" s="38">
        <v>-23.3</v>
      </c>
      <c r="AE2012" s="39"/>
      <c r="AF2012" s="38">
        <v>20</v>
      </c>
      <c r="AG2012" s="38">
        <v>41</v>
      </c>
      <c r="AH2012">
        <f t="shared" si="158"/>
        <v>61</v>
      </c>
      <c r="AI2012" s="40">
        <f t="shared" si="159"/>
        <v>32.972972972972975</v>
      </c>
    </row>
    <row r="2013" spans="1:35" ht="15">
      <c r="A2013" t="str">
        <f t="shared" si="155"/>
        <v>2170</v>
      </c>
      <c r="B2013" t="str">
        <f t="shared" si="156"/>
        <v>Old</v>
      </c>
      <c r="C2013" t="s">
        <v>2011</v>
      </c>
      <c r="D2013" t="str">
        <f>INDEX(helysegnevtar!$A$4:$F$3181,MATCH(tidy!$B2013,helysegnevtar!$A$4:$A$3181,0),3)</f>
        <v>község</v>
      </c>
      <c r="E2013" t="str">
        <f>INDEX(helysegnevtar!$A$4:$F$3181,MATCH(tidy!$B2013,helysegnevtar!$A$4:$A$3181,0),4)</f>
        <v>Baranya</v>
      </c>
      <c r="F2013" t="str">
        <f>INDEX(helysegnevtar!$A$4:$F$3181,MATCH(tidy!$B2013,helysegnevtar!$A$4:$A$3181,0),6)</f>
        <v>Siklósi</v>
      </c>
      <c r="G2013">
        <v>38</v>
      </c>
      <c r="H2013">
        <v>52.88</v>
      </c>
      <c r="I2013">
        <v>50</v>
      </c>
      <c r="J2013">
        <v>332</v>
      </c>
      <c r="K2013">
        <v>98</v>
      </c>
      <c r="L2013">
        <v>121</v>
      </c>
      <c r="M2013">
        <f t="shared" si="157"/>
        <v>219</v>
      </c>
      <c r="N2013">
        <v>49.14</v>
      </c>
      <c r="O2013">
        <v>5.67</v>
      </c>
      <c r="P2013">
        <v>63.64</v>
      </c>
      <c r="Q2013">
        <v>14.07</v>
      </c>
      <c r="R2013">
        <v>2.64</v>
      </c>
      <c r="S2013">
        <v>4.58</v>
      </c>
      <c r="T2013">
        <v>7.22</v>
      </c>
      <c r="U2013">
        <v>341468562</v>
      </c>
      <c r="V2013">
        <v>631</v>
      </c>
      <c r="W2013">
        <v>16</v>
      </c>
      <c r="X2013">
        <v>6</v>
      </c>
      <c r="Y2013">
        <v>1</v>
      </c>
      <c r="Z2013">
        <v>31.55</v>
      </c>
      <c r="AB2013">
        <v>140</v>
      </c>
      <c r="AC2013" s="38">
        <v>-3.15</v>
      </c>
      <c r="AD2013" s="38">
        <v>6.31</v>
      </c>
      <c r="AE2013" s="39">
        <v>93.75</v>
      </c>
      <c r="AF2013" s="38">
        <v>13</v>
      </c>
      <c r="AG2013" s="38">
        <v>17</v>
      </c>
      <c r="AH2013">
        <f t="shared" si="158"/>
        <v>30</v>
      </c>
      <c r="AI2013" s="40">
        <f t="shared" si="159"/>
        <v>13.698630136986301</v>
      </c>
    </row>
    <row r="2014" spans="1:35" ht="15">
      <c r="A2014" t="str">
        <f t="shared" si="155"/>
        <v>2204</v>
      </c>
      <c r="B2014" t="str">
        <f t="shared" si="156"/>
        <v>Ólmod</v>
      </c>
      <c r="C2014" t="s">
        <v>2012</v>
      </c>
      <c r="D2014" t="str">
        <f>INDEX(helysegnevtar!$A$4:$F$3181,MATCH(tidy!$B2014,helysegnevtar!$A$4:$A$3181,0),3)</f>
        <v>község</v>
      </c>
      <c r="E2014" t="str">
        <f>INDEX(helysegnevtar!$A$4:$F$3181,MATCH(tidy!$B2014,helysegnevtar!$A$4:$A$3181,0),4)</f>
        <v>Vas</v>
      </c>
      <c r="F2014" t="str">
        <f>INDEX(helysegnevtar!$A$4:$F$3181,MATCH(tidy!$B2014,helysegnevtar!$A$4:$A$3181,0),6)</f>
        <v>Kőszegi</v>
      </c>
      <c r="G2014">
        <v>1</v>
      </c>
      <c r="I2014">
        <v>55.41</v>
      </c>
      <c r="J2014">
        <v>120</v>
      </c>
      <c r="K2014">
        <v>35</v>
      </c>
      <c r="L2014">
        <v>42</v>
      </c>
      <c r="M2014">
        <f t="shared" si="157"/>
        <v>77</v>
      </c>
      <c r="N2014">
        <v>28.93</v>
      </c>
      <c r="O2014">
        <v>33.33</v>
      </c>
      <c r="Q2014">
        <v>3.66</v>
      </c>
      <c r="S2014">
        <v>0.46</v>
      </c>
      <c r="T2014">
        <v>0.46</v>
      </c>
      <c r="U2014">
        <v>175242149</v>
      </c>
      <c r="V2014">
        <v>159</v>
      </c>
      <c r="Z2014">
        <v>34.19</v>
      </c>
      <c r="AB2014">
        <v>29</v>
      </c>
      <c r="AC2014" s="38">
        <v>17.09</v>
      </c>
      <c r="AD2014" s="38">
        <v>-34.19</v>
      </c>
      <c r="AE2014" s="39"/>
      <c r="AF2014" s="38">
        <v>13</v>
      </c>
      <c r="AG2014" s="38">
        <v>12</v>
      </c>
      <c r="AH2014">
        <f t="shared" si="158"/>
        <v>25</v>
      </c>
      <c r="AI2014" s="40">
        <f t="shared" si="159"/>
        <v>32.467532467532465</v>
      </c>
    </row>
    <row r="2015" spans="1:35" ht="15">
      <c r="A2015" t="str">
        <f t="shared" si="155"/>
        <v>2547</v>
      </c>
      <c r="B2015" t="str">
        <f t="shared" si="156"/>
        <v>Oltárc</v>
      </c>
      <c r="C2015" t="s">
        <v>2013</v>
      </c>
      <c r="D2015" t="str">
        <f>INDEX(helysegnevtar!$A$4:$F$3181,MATCH(tidy!$B2015,helysegnevtar!$A$4:$A$3181,0),3)</f>
        <v>község</v>
      </c>
      <c r="E2015" t="str">
        <f>INDEX(helysegnevtar!$A$4:$F$3181,MATCH(tidy!$B2015,helysegnevtar!$A$4:$A$3181,0),4)</f>
        <v>Zala</v>
      </c>
      <c r="F2015" t="str">
        <f>INDEX(helysegnevtar!$A$4:$F$3181,MATCH(tidy!$B2015,helysegnevtar!$A$4:$A$3181,0),6)</f>
        <v>Letenyei</v>
      </c>
      <c r="G2015">
        <v>14</v>
      </c>
      <c r="H2015">
        <v>36.479999999999997</v>
      </c>
      <c r="I2015">
        <v>60</v>
      </c>
      <c r="J2015">
        <v>244</v>
      </c>
      <c r="K2015">
        <v>70</v>
      </c>
      <c r="L2015">
        <v>83</v>
      </c>
      <c r="M2015">
        <f t="shared" si="157"/>
        <v>153</v>
      </c>
      <c r="N2015">
        <v>49.37</v>
      </c>
      <c r="O2015">
        <v>3.57</v>
      </c>
      <c r="P2015">
        <v>77.78</v>
      </c>
      <c r="Q2015">
        <v>29.53</v>
      </c>
      <c r="R2015">
        <v>0.69</v>
      </c>
      <c r="S2015">
        <v>1.94</v>
      </c>
      <c r="T2015">
        <v>2.63</v>
      </c>
      <c r="U2015">
        <v>229728073</v>
      </c>
      <c r="V2015">
        <v>454</v>
      </c>
      <c r="Z2015">
        <v>22.47</v>
      </c>
      <c r="AA2015">
        <v>33.33</v>
      </c>
      <c r="AB2015">
        <v>81</v>
      </c>
      <c r="AC2015" s="38">
        <v>-8.99</v>
      </c>
      <c r="AD2015" s="38">
        <v>4.49</v>
      </c>
      <c r="AE2015" s="39"/>
      <c r="AF2015" s="38">
        <v>21</v>
      </c>
      <c r="AG2015" s="38">
        <v>28</v>
      </c>
      <c r="AH2015">
        <f t="shared" si="158"/>
        <v>49</v>
      </c>
      <c r="AI2015" s="40">
        <f t="shared" si="159"/>
        <v>32.026143790849673</v>
      </c>
    </row>
    <row r="2016" spans="1:35" ht="15">
      <c r="A2016" t="str">
        <f t="shared" si="155"/>
        <v>2255</v>
      </c>
      <c r="B2016" t="str">
        <f t="shared" si="156"/>
        <v>Onga</v>
      </c>
      <c r="C2016" t="s">
        <v>2014</v>
      </c>
      <c r="D2016" t="str">
        <f>INDEX(helysegnevtar!$A$4:$F$3181,MATCH(tidy!$B2016,helysegnevtar!$A$4:$A$3181,0),3)</f>
        <v>város</v>
      </c>
      <c r="E2016" t="str">
        <f>INDEX(helysegnevtar!$A$4:$F$3181,MATCH(tidy!$B2016,helysegnevtar!$A$4:$A$3181,0),4)</f>
        <v>Borsod-Abaúj-Zemplén</v>
      </c>
      <c r="F2016" t="str">
        <f>INDEX(helysegnevtar!$A$4:$F$3181,MATCH(tidy!$B2016,helysegnevtar!$A$4:$A$3181,0),6)</f>
        <v>Miskolci</v>
      </c>
      <c r="G2016">
        <v>77</v>
      </c>
      <c r="H2016">
        <v>3.63</v>
      </c>
      <c r="I2016">
        <v>57.17</v>
      </c>
      <c r="J2016">
        <v>4953</v>
      </c>
      <c r="K2016">
        <v>1571</v>
      </c>
      <c r="L2016">
        <v>1594</v>
      </c>
      <c r="M2016">
        <f t="shared" si="157"/>
        <v>3165</v>
      </c>
      <c r="N2016">
        <v>17.829999999999998</v>
      </c>
      <c r="O2016">
        <v>18.59</v>
      </c>
      <c r="P2016">
        <v>56.2</v>
      </c>
      <c r="Q2016">
        <v>31.49</v>
      </c>
      <c r="R2016">
        <v>3.5</v>
      </c>
      <c r="S2016">
        <v>37.090000000000003</v>
      </c>
      <c r="T2016">
        <v>40.590000000000003</v>
      </c>
      <c r="U2016">
        <v>8907004161</v>
      </c>
      <c r="V2016">
        <v>12665</v>
      </c>
      <c r="W2016">
        <v>346</v>
      </c>
      <c r="X2016">
        <v>94</v>
      </c>
      <c r="Y2016">
        <v>43</v>
      </c>
      <c r="Z2016">
        <v>11.15</v>
      </c>
      <c r="AA2016">
        <v>6.74</v>
      </c>
      <c r="AB2016">
        <v>1059</v>
      </c>
      <c r="AC2016" s="38">
        <v>-16.62</v>
      </c>
      <c r="AD2016" s="38">
        <v>1.26</v>
      </c>
      <c r="AE2016" s="39">
        <v>0.87</v>
      </c>
      <c r="AF2016" s="38">
        <v>274</v>
      </c>
      <c r="AG2016" s="38">
        <v>384</v>
      </c>
      <c r="AH2016">
        <f t="shared" si="158"/>
        <v>658</v>
      </c>
      <c r="AI2016" s="40">
        <f t="shared" si="159"/>
        <v>20.789889415481831</v>
      </c>
    </row>
    <row r="2017" spans="1:35" ht="15">
      <c r="A2017" t="str">
        <f t="shared" si="155"/>
        <v>2262</v>
      </c>
      <c r="B2017" t="str">
        <f t="shared" si="156"/>
        <v>Ónod</v>
      </c>
      <c r="C2017" t="s">
        <v>2015</v>
      </c>
      <c r="D2017" t="str">
        <f>INDEX(helysegnevtar!$A$4:$F$3181,MATCH(tidy!$B2017,helysegnevtar!$A$4:$A$3181,0),3)</f>
        <v>község</v>
      </c>
      <c r="E2017" t="str">
        <f>INDEX(helysegnevtar!$A$4:$F$3181,MATCH(tidy!$B2017,helysegnevtar!$A$4:$A$3181,0),4)</f>
        <v>Borsod-Abaúj-Zemplén</v>
      </c>
      <c r="F2017" t="str">
        <f>INDEX(helysegnevtar!$A$4:$F$3181,MATCH(tidy!$B2017,helysegnevtar!$A$4:$A$3181,0),6)</f>
        <v>Miskolci</v>
      </c>
      <c r="G2017">
        <v>67</v>
      </c>
      <c r="H2017">
        <v>3.35</v>
      </c>
      <c r="I2017">
        <v>55.02</v>
      </c>
      <c r="J2017">
        <v>2376</v>
      </c>
      <c r="K2017">
        <v>744</v>
      </c>
      <c r="L2017">
        <v>801</v>
      </c>
      <c r="M2017">
        <f t="shared" si="157"/>
        <v>1545</v>
      </c>
      <c r="N2017">
        <v>23.69</v>
      </c>
      <c r="O2017">
        <v>8.75</v>
      </c>
      <c r="P2017">
        <v>54.2</v>
      </c>
      <c r="Q2017">
        <v>17.739999999999998</v>
      </c>
      <c r="R2017">
        <v>5.73</v>
      </c>
      <c r="S2017">
        <v>10.44</v>
      </c>
      <c r="T2017">
        <v>16.170000000000002</v>
      </c>
      <c r="U2017">
        <v>3524325157</v>
      </c>
      <c r="V2017">
        <v>5614</v>
      </c>
      <c r="W2017">
        <v>179</v>
      </c>
      <c r="X2017">
        <v>91</v>
      </c>
      <c r="Y2017">
        <v>22</v>
      </c>
      <c r="Z2017">
        <v>19.7</v>
      </c>
      <c r="AA2017">
        <v>15.35</v>
      </c>
      <c r="AB2017">
        <v>669</v>
      </c>
      <c r="AC2017" s="38">
        <v>6.13</v>
      </c>
      <c r="AD2017" s="38">
        <v>0</v>
      </c>
      <c r="AE2017" s="39">
        <v>3.91</v>
      </c>
      <c r="AF2017" s="38">
        <v>148</v>
      </c>
      <c r="AG2017" s="38">
        <v>192</v>
      </c>
      <c r="AH2017">
        <f t="shared" si="158"/>
        <v>340</v>
      </c>
      <c r="AI2017" s="40">
        <f t="shared" si="159"/>
        <v>22.006472491909385</v>
      </c>
    </row>
    <row r="2018" spans="1:35" ht="15">
      <c r="A2018" t="str">
        <f t="shared" si="155"/>
        <v>2792</v>
      </c>
      <c r="B2018" t="str">
        <f t="shared" si="156"/>
        <v>Ópályi</v>
      </c>
      <c r="C2018" t="s">
        <v>2016</v>
      </c>
      <c r="D2018" t="str">
        <f>INDEX(helysegnevtar!$A$4:$F$3181,MATCH(tidy!$B2018,helysegnevtar!$A$4:$A$3181,0),3)</f>
        <v>község</v>
      </c>
      <c r="E2018" t="str">
        <f>INDEX(helysegnevtar!$A$4:$F$3181,MATCH(tidy!$B2018,helysegnevtar!$A$4:$A$3181,0),4)</f>
        <v>Szabolcs-Szatmár-Bereg</v>
      </c>
      <c r="F2018" t="str">
        <f>INDEX(helysegnevtar!$A$4:$F$3181,MATCH(tidy!$B2018,helysegnevtar!$A$4:$A$3181,0),6)</f>
        <v>Mátészalkai</v>
      </c>
      <c r="G2018">
        <v>92</v>
      </c>
      <c r="H2018">
        <v>14.82</v>
      </c>
      <c r="I2018">
        <v>62.27</v>
      </c>
      <c r="J2018">
        <v>3199</v>
      </c>
      <c r="K2018">
        <v>938</v>
      </c>
      <c r="L2018">
        <v>1013</v>
      </c>
      <c r="M2018">
        <f t="shared" si="157"/>
        <v>1951</v>
      </c>
      <c r="N2018">
        <v>49.65</v>
      </c>
      <c r="O2018">
        <v>12.57</v>
      </c>
      <c r="P2018">
        <v>57.45</v>
      </c>
      <c r="Q2018">
        <v>26.72</v>
      </c>
      <c r="R2018">
        <v>4.04</v>
      </c>
      <c r="S2018">
        <v>8.6300000000000008</v>
      </c>
      <c r="T2018">
        <v>12.67</v>
      </c>
      <c r="U2018">
        <v>3385989345</v>
      </c>
      <c r="V2018">
        <v>6758</v>
      </c>
      <c r="W2018">
        <v>333</v>
      </c>
      <c r="X2018">
        <v>245</v>
      </c>
      <c r="Y2018">
        <v>50</v>
      </c>
      <c r="Z2018">
        <v>15.99</v>
      </c>
      <c r="AB2018">
        <v>814</v>
      </c>
      <c r="AC2018" s="38">
        <v>-25.32</v>
      </c>
      <c r="AD2018" s="38">
        <v>4.33</v>
      </c>
      <c r="AE2018" s="39">
        <v>0.99</v>
      </c>
      <c r="AF2018" s="38">
        <v>179</v>
      </c>
      <c r="AG2018" s="38">
        <v>239</v>
      </c>
      <c r="AH2018">
        <f t="shared" si="158"/>
        <v>418</v>
      </c>
      <c r="AI2018" s="40">
        <f t="shared" si="159"/>
        <v>21.424910302409021</v>
      </c>
    </row>
    <row r="2019" spans="1:35" ht="15">
      <c r="A2019" t="str">
        <f t="shared" si="155"/>
        <v>1279</v>
      </c>
      <c r="B2019" t="str">
        <f t="shared" si="156"/>
        <v>Ópusztaszer</v>
      </c>
      <c r="C2019" t="s">
        <v>2017</v>
      </c>
      <c r="D2019" t="str">
        <f>INDEX(helysegnevtar!$A$4:$F$3181,MATCH(tidy!$B2019,helysegnevtar!$A$4:$A$3181,0),3)</f>
        <v>község</v>
      </c>
      <c r="E2019" t="str">
        <f>INDEX(helysegnevtar!$A$4:$F$3181,MATCH(tidy!$B2019,helysegnevtar!$A$4:$A$3181,0),4)</f>
        <v>Csongrád-Csanád</v>
      </c>
      <c r="F2019" t="str">
        <f>INDEX(helysegnevtar!$A$4:$F$3181,MATCH(tidy!$B2019,helysegnevtar!$A$4:$A$3181,0),6)</f>
        <v>Kisteleki</v>
      </c>
      <c r="G2019">
        <v>17</v>
      </c>
      <c r="H2019">
        <v>0.51</v>
      </c>
      <c r="I2019">
        <v>47.88</v>
      </c>
      <c r="J2019">
        <v>2091</v>
      </c>
      <c r="K2019">
        <v>660</v>
      </c>
      <c r="L2019">
        <v>746</v>
      </c>
      <c r="M2019">
        <f t="shared" si="157"/>
        <v>1406</v>
      </c>
      <c r="N2019">
        <v>32.020000000000003</v>
      </c>
      <c r="O2019">
        <v>12.38</v>
      </c>
      <c r="P2019">
        <v>55.56</v>
      </c>
      <c r="Q2019">
        <v>59.5</v>
      </c>
      <c r="R2019">
        <v>2.02</v>
      </c>
      <c r="S2019">
        <v>8.2100000000000009</v>
      </c>
      <c r="T2019">
        <v>10.23</v>
      </c>
      <c r="U2019">
        <v>2824297051</v>
      </c>
      <c r="V2019">
        <v>5881</v>
      </c>
      <c r="W2019">
        <v>98</v>
      </c>
      <c r="X2019">
        <v>18</v>
      </c>
      <c r="Y2019">
        <v>14</v>
      </c>
      <c r="Z2019">
        <v>8.93</v>
      </c>
      <c r="AA2019">
        <v>22.4</v>
      </c>
      <c r="AB2019">
        <v>603</v>
      </c>
      <c r="AC2019" s="38">
        <v>15.87</v>
      </c>
      <c r="AD2019" s="38">
        <v>-22.32</v>
      </c>
      <c r="AE2019" s="39">
        <v>24.49</v>
      </c>
      <c r="AF2019" s="38">
        <v>166</v>
      </c>
      <c r="AG2019" s="38">
        <v>253</v>
      </c>
      <c r="AH2019">
        <f t="shared" si="158"/>
        <v>419</v>
      </c>
      <c r="AI2019" s="40">
        <f t="shared" si="159"/>
        <v>29.80085348506401</v>
      </c>
    </row>
    <row r="2020" spans="1:35" ht="15">
      <c r="A2020" t="str">
        <f t="shared" si="155"/>
        <v>2083</v>
      </c>
      <c r="B2020" t="str">
        <f t="shared" si="156"/>
        <v>Orbányosfa</v>
      </c>
      <c r="C2020" t="s">
        <v>2018</v>
      </c>
      <c r="D2020" t="str">
        <f>INDEX(helysegnevtar!$A$4:$F$3181,MATCH(tidy!$B2020,helysegnevtar!$A$4:$A$3181,0),3)</f>
        <v>község</v>
      </c>
      <c r="E2020" t="str">
        <f>INDEX(helysegnevtar!$A$4:$F$3181,MATCH(tidy!$B2020,helysegnevtar!$A$4:$A$3181,0),4)</f>
        <v>Zala</v>
      </c>
      <c r="F2020" t="str">
        <f>INDEX(helysegnevtar!$A$4:$F$3181,MATCH(tidy!$B2020,helysegnevtar!$A$4:$A$3181,0),6)</f>
        <v>Zalaegerszegi</v>
      </c>
      <c r="G2020">
        <v>2</v>
      </c>
      <c r="H2020">
        <v>3.26</v>
      </c>
      <c r="I2020">
        <v>35.82</v>
      </c>
      <c r="J2020">
        <v>101</v>
      </c>
      <c r="K2020">
        <v>37</v>
      </c>
      <c r="L2020">
        <v>35</v>
      </c>
      <c r="M2020">
        <f t="shared" si="157"/>
        <v>72</v>
      </c>
      <c r="N2020">
        <v>22.77</v>
      </c>
      <c r="O2020">
        <v>4.26</v>
      </c>
      <c r="P2020">
        <v>100</v>
      </c>
      <c r="Q2020">
        <v>5.67</v>
      </c>
      <c r="R2020">
        <v>0.21</v>
      </c>
      <c r="S2020">
        <v>1.58</v>
      </c>
      <c r="T2020">
        <v>1.79</v>
      </c>
      <c r="U2020">
        <v>160773043</v>
      </c>
      <c r="V2020">
        <v>181</v>
      </c>
      <c r="AA2020">
        <v>10.34</v>
      </c>
      <c r="AB2020">
        <v>35</v>
      </c>
      <c r="AC2020" s="38">
        <v>-45.71</v>
      </c>
      <c r="AD2020" s="38">
        <v>-22.86</v>
      </c>
      <c r="AE2020" s="39"/>
      <c r="AF2020" s="38">
        <v>9</v>
      </c>
      <c r="AG2020" s="38">
        <v>12</v>
      </c>
      <c r="AH2020">
        <f t="shared" si="158"/>
        <v>21</v>
      </c>
      <c r="AI2020" s="40">
        <f t="shared" si="159"/>
        <v>29.166666666666668</v>
      </c>
    </row>
    <row r="2021" spans="1:35" ht="15">
      <c r="A2021" t="str">
        <f t="shared" si="155"/>
        <v>2453</v>
      </c>
      <c r="B2021" t="str">
        <f t="shared" si="156"/>
        <v>Orci</v>
      </c>
      <c r="C2021" t="s">
        <v>2019</v>
      </c>
      <c r="D2021" t="str">
        <f>INDEX(helysegnevtar!$A$4:$F$3181,MATCH(tidy!$B2021,helysegnevtar!$A$4:$A$3181,0),3)</f>
        <v>község</v>
      </c>
      <c r="E2021" t="str">
        <f>INDEX(helysegnevtar!$A$4:$F$3181,MATCH(tidy!$B2021,helysegnevtar!$A$4:$A$3181,0),4)</f>
        <v>Somogy</v>
      </c>
      <c r="F2021" t="str">
        <f>INDEX(helysegnevtar!$A$4:$F$3181,MATCH(tidy!$B2021,helysegnevtar!$A$4:$A$3181,0),6)</f>
        <v>Kaposvári</v>
      </c>
      <c r="G2021">
        <v>4</v>
      </c>
      <c r="H2021">
        <v>0.56999999999999995</v>
      </c>
      <c r="I2021">
        <v>56.89</v>
      </c>
      <c r="J2021">
        <v>563</v>
      </c>
      <c r="K2021">
        <v>179</v>
      </c>
      <c r="L2021">
        <v>186</v>
      </c>
      <c r="M2021">
        <f t="shared" si="157"/>
        <v>365</v>
      </c>
      <c r="N2021">
        <v>10.32</v>
      </c>
      <c r="O2021">
        <v>23.2</v>
      </c>
      <c r="Q2021">
        <v>9.9700000000000006</v>
      </c>
      <c r="U2021">
        <v>1164233168</v>
      </c>
      <c r="V2021">
        <v>1244</v>
      </c>
      <c r="Z2021">
        <v>5.52</v>
      </c>
      <c r="AB2021">
        <v>118</v>
      </c>
      <c r="AC2021" s="38">
        <v>14.73</v>
      </c>
      <c r="AD2021" s="38">
        <v>0</v>
      </c>
      <c r="AE2021" s="39"/>
      <c r="AF2021" s="38">
        <v>52</v>
      </c>
      <c r="AG2021" s="38">
        <v>76</v>
      </c>
      <c r="AH2021">
        <f t="shared" si="158"/>
        <v>128</v>
      </c>
      <c r="AI2021" s="40">
        <f t="shared" si="159"/>
        <v>35.06849315068493</v>
      </c>
    </row>
    <row r="2022" spans="1:35" ht="15">
      <c r="A2022" t="str">
        <f t="shared" si="155"/>
        <v>1682</v>
      </c>
      <c r="B2022" t="str">
        <f t="shared" si="156"/>
        <v>Ordacsehi</v>
      </c>
      <c r="C2022" t="s">
        <v>2020</v>
      </c>
      <c r="D2022" t="str">
        <f>INDEX(helysegnevtar!$A$4:$F$3181,MATCH(tidy!$B2022,helysegnevtar!$A$4:$A$3181,0),3)</f>
        <v>község</v>
      </c>
      <c r="E2022" t="str">
        <f>INDEX(helysegnevtar!$A$4:$F$3181,MATCH(tidy!$B2022,helysegnevtar!$A$4:$A$3181,0),4)</f>
        <v>Somogy</v>
      </c>
      <c r="F2022" t="str">
        <f>INDEX(helysegnevtar!$A$4:$F$3181,MATCH(tidy!$B2022,helysegnevtar!$A$4:$A$3181,0),6)</f>
        <v>Fonyódi</v>
      </c>
      <c r="H2022">
        <v>0.51</v>
      </c>
      <c r="I2022">
        <v>61.38</v>
      </c>
      <c r="J2022">
        <v>890</v>
      </c>
      <c r="K2022">
        <v>257</v>
      </c>
      <c r="L2022">
        <v>265</v>
      </c>
      <c r="M2022">
        <f t="shared" si="157"/>
        <v>522</v>
      </c>
      <c r="N2022">
        <v>51.88</v>
      </c>
      <c r="O2022">
        <v>15.87</v>
      </c>
      <c r="P2022">
        <v>47.62</v>
      </c>
      <c r="Q2022">
        <v>22.56</v>
      </c>
      <c r="R2022">
        <v>0.2</v>
      </c>
      <c r="S2022">
        <v>7.93</v>
      </c>
      <c r="T2022">
        <v>8.1300000000000008</v>
      </c>
      <c r="U2022">
        <v>1195536630</v>
      </c>
      <c r="V2022">
        <v>1953</v>
      </c>
      <c r="Z2022">
        <v>9.89</v>
      </c>
      <c r="AB2022">
        <v>174</v>
      </c>
      <c r="AC2022" s="38">
        <v>12.37</v>
      </c>
      <c r="AD2022" s="38">
        <v>-2.4700000000000002</v>
      </c>
      <c r="AE2022" s="39"/>
      <c r="AF2022" s="38">
        <v>112</v>
      </c>
      <c r="AG2022" s="38">
        <v>127</v>
      </c>
      <c r="AH2022">
        <f t="shared" si="158"/>
        <v>239</v>
      </c>
      <c r="AI2022" s="40">
        <f t="shared" si="159"/>
        <v>45.785440613026815</v>
      </c>
    </row>
    <row r="2023" spans="1:35" ht="15">
      <c r="A2023" t="str">
        <f t="shared" si="155"/>
        <v>1627</v>
      </c>
      <c r="B2023" t="str">
        <f t="shared" si="156"/>
        <v>Ordas</v>
      </c>
      <c r="C2023" t="s">
        <v>2021</v>
      </c>
      <c r="D2023" t="str">
        <f>INDEX(helysegnevtar!$A$4:$F$3181,MATCH(tidy!$B2023,helysegnevtar!$A$4:$A$3181,0),3)</f>
        <v>község</v>
      </c>
      <c r="E2023" t="str">
        <f>INDEX(helysegnevtar!$A$4:$F$3181,MATCH(tidy!$B2023,helysegnevtar!$A$4:$A$3181,0),4)</f>
        <v>Bács-Kiskun</v>
      </c>
      <c r="F2023" t="str">
        <f>INDEX(helysegnevtar!$A$4:$F$3181,MATCH(tidy!$B2023,helysegnevtar!$A$4:$A$3181,0),6)</f>
        <v>Kalocsai</v>
      </c>
      <c r="G2023">
        <v>7</v>
      </c>
      <c r="H2023">
        <v>1.43</v>
      </c>
      <c r="I2023">
        <v>75</v>
      </c>
      <c r="J2023">
        <v>451</v>
      </c>
      <c r="K2023">
        <v>137</v>
      </c>
      <c r="L2023">
        <v>127</v>
      </c>
      <c r="M2023">
        <f t="shared" si="157"/>
        <v>264</v>
      </c>
      <c r="N2023">
        <v>67.81</v>
      </c>
      <c r="O2023">
        <v>14.89</v>
      </c>
      <c r="P2023">
        <v>21.43</v>
      </c>
      <c r="Q2023">
        <v>16.309999999999999</v>
      </c>
      <c r="R2023">
        <v>1.33</v>
      </c>
      <c r="S2023">
        <v>4.0199999999999996</v>
      </c>
      <c r="T2023">
        <v>5.35</v>
      </c>
      <c r="U2023">
        <v>812818472</v>
      </c>
      <c r="V2023">
        <v>1218</v>
      </c>
      <c r="W2023">
        <v>10</v>
      </c>
      <c r="Y2023">
        <v>5</v>
      </c>
      <c r="Z2023">
        <v>4.7</v>
      </c>
      <c r="AA2023">
        <v>6.75</v>
      </c>
      <c r="AB2023">
        <v>82</v>
      </c>
      <c r="AC2023" s="38">
        <v>-11.75</v>
      </c>
      <c r="AD2023" s="38">
        <v>4.7</v>
      </c>
      <c r="AE2023" s="39">
        <v>10</v>
      </c>
      <c r="AF2023" s="38">
        <v>42</v>
      </c>
      <c r="AG2023" s="38">
        <v>66</v>
      </c>
      <c r="AH2023">
        <f t="shared" si="158"/>
        <v>108</v>
      </c>
      <c r="AI2023" s="40">
        <f t="shared" si="159"/>
        <v>40.909090909090914</v>
      </c>
    </row>
    <row r="2024" spans="1:35" ht="15">
      <c r="A2024" t="str">
        <f t="shared" si="155"/>
        <v>1709</v>
      </c>
      <c r="B2024" t="str">
        <f t="shared" si="156"/>
        <v>Orfalu</v>
      </c>
      <c r="C2024" t="s">
        <v>2022</v>
      </c>
      <c r="D2024" t="str">
        <f>INDEX(helysegnevtar!$A$4:$F$3181,MATCH(tidy!$B2024,helysegnevtar!$A$4:$A$3181,0),3)</f>
        <v>község</v>
      </c>
      <c r="E2024" t="str">
        <f>INDEX(helysegnevtar!$A$4:$F$3181,MATCH(tidy!$B2024,helysegnevtar!$A$4:$A$3181,0),4)</f>
        <v>Vas</v>
      </c>
      <c r="F2024" t="str">
        <f>INDEX(helysegnevtar!$A$4:$F$3181,MATCH(tidy!$B2024,helysegnevtar!$A$4:$A$3181,0),6)</f>
        <v>Szentgotthárdi</v>
      </c>
      <c r="I2024">
        <v>52.27</v>
      </c>
      <c r="J2024">
        <v>71</v>
      </c>
      <c r="K2024">
        <v>22</v>
      </c>
      <c r="L2024">
        <v>27</v>
      </c>
      <c r="M2024">
        <f t="shared" si="157"/>
        <v>49</v>
      </c>
      <c r="N2024">
        <v>62.45</v>
      </c>
      <c r="O2024">
        <v>46.88</v>
      </c>
      <c r="P2024">
        <v>100</v>
      </c>
      <c r="Q2024">
        <v>6.94</v>
      </c>
      <c r="R2024">
        <v>4.8499999999999996</v>
      </c>
      <c r="T2024">
        <v>4.8499999999999996</v>
      </c>
      <c r="U2024">
        <v>109041649</v>
      </c>
      <c r="V2024">
        <v>147</v>
      </c>
      <c r="Z2024">
        <v>28.99</v>
      </c>
      <c r="AB2024">
        <v>11</v>
      </c>
      <c r="AC2024" s="38">
        <v>28.99</v>
      </c>
      <c r="AD2024" s="38">
        <v>-43.48</v>
      </c>
      <c r="AE2024" s="39"/>
      <c r="AF2024" s="38">
        <v>8</v>
      </c>
      <c r="AG2024" s="38">
        <v>7</v>
      </c>
      <c r="AH2024">
        <f t="shared" si="158"/>
        <v>15</v>
      </c>
      <c r="AI2024" s="40">
        <f t="shared" si="159"/>
        <v>30.612244897959183</v>
      </c>
    </row>
    <row r="2025" spans="1:35" ht="15">
      <c r="A2025" t="str">
        <f t="shared" si="155"/>
        <v>1173</v>
      </c>
      <c r="B2025" t="str">
        <f t="shared" si="156"/>
        <v>Orfű</v>
      </c>
      <c r="C2025" t="s">
        <v>2023</v>
      </c>
      <c r="D2025" t="str">
        <f>INDEX(helysegnevtar!$A$4:$F$3181,MATCH(tidy!$B2025,helysegnevtar!$A$4:$A$3181,0),3)</f>
        <v>község</v>
      </c>
      <c r="E2025" t="str">
        <f>INDEX(helysegnevtar!$A$4:$F$3181,MATCH(tidy!$B2025,helysegnevtar!$A$4:$A$3181,0),4)</f>
        <v>Baranya</v>
      </c>
      <c r="F2025" t="str">
        <f>INDEX(helysegnevtar!$A$4:$F$3181,MATCH(tidy!$B2025,helysegnevtar!$A$4:$A$3181,0),6)</f>
        <v>Pécsi</v>
      </c>
      <c r="G2025">
        <v>8</v>
      </c>
      <c r="H2025">
        <v>1.93</v>
      </c>
      <c r="I2025">
        <v>59.14</v>
      </c>
      <c r="J2025">
        <v>1207</v>
      </c>
      <c r="K2025">
        <v>371</v>
      </c>
      <c r="L2025">
        <v>380</v>
      </c>
      <c r="M2025">
        <f t="shared" si="157"/>
        <v>751</v>
      </c>
      <c r="N2025">
        <v>22.85</v>
      </c>
      <c r="O2025">
        <v>38.33</v>
      </c>
      <c r="P2025">
        <v>53.85</v>
      </c>
      <c r="Q2025">
        <v>32.15</v>
      </c>
      <c r="R2025">
        <v>21.37</v>
      </c>
      <c r="S2025">
        <v>23.46</v>
      </c>
      <c r="T2025">
        <v>44.83</v>
      </c>
      <c r="U2025">
        <v>2449120404</v>
      </c>
      <c r="V2025">
        <v>2781</v>
      </c>
      <c r="W2025">
        <v>16</v>
      </c>
      <c r="Y2025">
        <v>1</v>
      </c>
      <c r="Z2025">
        <v>17.25</v>
      </c>
      <c r="AB2025">
        <v>143</v>
      </c>
      <c r="AC2025" s="38">
        <v>2.72</v>
      </c>
      <c r="AD2025" s="38">
        <v>-0.91</v>
      </c>
      <c r="AE2025" s="39">
        <v>12.5</v>
      </c>
      <c r="AF2025" s="38">
        <v>121</v>
      </c>
      <c r="AG2025" s="38">
        <v>138</v>
      </c>
      <c r="AH2025">
        <f t="shared" si="158"/>
        <v>259</v>
      </c>
      <c r="AI2025" s="40">
        <f t="shared" si="159"/>
        <v>34.48735019973369</v>
      </c>
    </row>
    <row r="2026" spans="1:35" ht="15">
      <c r="A2026" t="str">
        <f t="shared" si="155"/>
        <v>1693</v>
      </c>
      <c r="B2026" t="str">
        <f t="shared" si="156"/>
        <v>Orgovány</v>
      </c>
      <c r="C2026" t="s">
        <v>2024</v>
      </c>
      <c r="D2026" t="str">
        <f>INDEX(helysegnevtar!$A$4:$F$3181,MATCH(tidy!$B2026,helysegnevtar!$A$4:$A$3181,0),3)</f>
        <v>nagyközség</v>
      </c>
      <c r="E2026" t="str">
        <f>INDEX(helysegnevtar!$A$4:$F$3181,MATCH(tidy!$B2026,helysegnevtar!$A$4:$A$3181,0),4)</f>
        <v>Bács-Kiskun</v>
      </c>
      <c r="F2026" t="str">
        <f>INDEX(helysegnevtar!$A$4:$F$3181,MATCH(tidy!$B2026,helysegnevtar!$A$4:$A$3181,0),6)</f>
        <v>Kecskeméti</v>
      </c>
      <c r="G2026">
        <v>31</v>
      </c>
      <c r="H2026">
        <v>0.43</v>
      </c>
      <c r="I2026">
        <v>59.48</v>
      </c>
      <c r="J2026">
        <v>3405</v>
      </c>
      <c r="K2026">
        <v>1052</v>
      </c>
      <c r="L2026">
        <v>1098</v>
      </c>
      <c r="M2026">
        <f t="shared" si="157"/>
        <v>2150</v>
      </c>
      <c r="N2026">
        <v>31.32</v>
      </c>
      <c r="O2026">
        <v>14.61</v>
      </c>
      <c r="P2026">
        <v>58.33</v>
      </c>
      <c r="Q2026">
        <v>99.16</v>
      </c>
      <c r="R2026">
        <v>10.73</v>
      </c>
      <c r="S2026">
        <v>8.7200000000000006</v>
      </c>
      <c r="T2026">
        <v>19.45</v>
      </c>
      <c r="U2026">
        <v>5193924252</v>
      </c>
      <c r="V2026">
        <v>8385</v>
      </c>
      <c r="W2026">
        <v>277</v>
      </c>
      <c r="X2026">
        <v>20</v>
      </c>
      <c r="Y2026">
        <v>39</v>
      </c>
      <c r="Z2026">
        <v>8.57</v>
      </c>
      <c r="AA2026">
        <v>13.26</v>
      </c>
      <c r="AB2026">
        <v>1032</v>
      </c>
      <c r="AC2026" s="38">
        <v>-6.43</v>
      </c>
      <c r="AD2026" s="38">
        <v>-5.82</v>
      </c>
      <c r="AE2026" s="39">
        <v>0</v>
      </c>
      <c r="AF2026" s="38">
        <v>255</v>
      </c>
      <c r="AG2026" s="38">
        <v>398</v>
      </c>
      <c r="AH2026">
        <f t="shared" si="158"/>
        <v>653</v>
      </c>
      <c r="AI2026" s="40">
        <f t="shared" si="159"/>
        <v>30.372093023255815</v>
      </c>
    </row>
    <row r="2027" spans="1:35" ht="15">
      <c r="A2027" t="str">
        <f t="shared" si="155"/>
        <v>2249</v>
      </c>
      <c r="B2027" t="str">
        <f t="shared" si="156"/>
        <v>Ormándlak</v>
      </c>
      <c r="C2027" t="s">
        <v>2025</v>
      </c>
      <c r="D2027" t="str">
        <f>INDEX(helysegnevtar!$A$4:$F$3181,MATCH(tidy!$B2027,helysegnevtar!$A$4:$A$3181,0),3)</f>
        <v>község</v>
      </c>
      <c r="E2027" t="str">
        <f>INDEX(helysegnevtar!$A$4:$F$3181,MATCH(tidy!$B2027,helysegnevtar!$A$4:$A$3181,0),4)</f>
        <v>Zala</v>
      </c>
      <c r="F2027" t="str">
        <f>INDEX(helysegnevtar!$A$4:$F$3181,MATCH(tidy!$B2027,helysegnevtar!$A$4:$A$3181,0),6)</f>
        <v>Zalaegerszegi</v>
      </c>
      <c r="G2027">
        <v>3</v>
      </c>
      <c r="H2027">
        <v>3.88</v>
      </c>
      <c r="I2027">
        <v>45.71</v>
      </c>
      <c r="J2027">
        <v>119</v>
      </c>
      <c r="K2027">
        <v>37</v>
      </c>
      <c r="L2027">
        <v>40</v>
      </c>
      <c r="M2027">
        <f t="shared" si="157"/>
        <v>77</v>
      </c>
      <c r="N2027">
        <v>16.36</v>
      </c>
      <c r="O2027">
        <v>5.56</v>
      </c>
      <c r="P2027">
        <v>50</v>
      </c>
      <c r="Q2027">
        <v>5.75</v>
      </c>
      <c r="R2027">
        <v>2.66</v>
      </c>
      <c r="S2027">
        <v>2.31</v>
      </c>
      <c r="T2027">
        <v>4.97</v>
      </c>
      <c r="U2027">
        <v>169433096</v>
      </c>
      <c r="V2027">
        <v>220</v>
      </c>
      <c r="Z2027">
        <v>9.6199999999999992</v>
      </c>
      <c r="AB2027">
        <v>31</v>
      </c>
      <c r="AC2027" s="38">
        <v>-28.85</v>
      </c>
      <c r="AD2027" s="38">
        <v>-19.23</v>
      </c>
      <c r="AE2027" s="39"/>
      <c r="AF2027" s="38">
        <v>7</v>
      </c>
      <c r="AG2027" s="38">
        <v>9</v>
      </c>
      <c r="AH2027">
        <f t="shared" si="158"/>
        <v>16</v>
      </c>
      <c r="AI2027" s="40">
        <f t="shared" si="159"/>
        <v>20.779220779220779</v>
      </c>
    </row>
    <row r="2028" spans="1:35" ht="15">
      <c r="A2028" t="str">
        <f t="shared" si="155"/>
        <v>3406</v>
      </c>
      <c r="B2028" t="str">
        <f t="shared" si="156"/>
        <v>Ormosbánya</v>
      </c>
      <c r="C2028" t="s">
        <v>2026</v>
      </c>
      <c r="D2028" t="str">
        <f>INDEX(helysegnevtar!$A$4:$F$3181,MATCH(tidy!$B2028,helysegnevtar!$A$4:$A$3181,0),3)</f>
        <v>község</v>
      </c>
      <c r="E2028" t="str">
        <f>INDEX(helysegnevtar!$A$4:$F$3181,MATCH(tidy!$B2028,helysegnevtar!$A$4:$A$3181,0),4)</f>
        <v>Borsod-Abaúj-Zemplén</v>
      </c>
      <c r="F2028" t="str">
        <f>INDEX(helysegnevtar!$A$4:$F$3181,MATCH(tidy!$B2028,helysegnevtar!$A$4:$A$3181,0),6)</f>
        <v>Kazincbarcikai</v>
      </c>
      <c r="G2028">
        <v>68</v>
      </c>
      <c r="H2028">
        <v>5.54</v>
      </c>
      <c r="I2028">
        <v>66.55</v>
      </c>
      <c r="J2028">
        <v>1559</v>
      </c>
      <c r="K2028">
        <v>447</v>
      </c>
      <c r="L2028">
        <v>490</v>
      </c>
      <c r="M2028">
        <f t="shared" si="157"/>
        <v>937</v>
      </c>
      <c r="N2028">
        <v>43.29</v>
      </c>
      <c r="O2028">
        <v>6.92</v>
      </c>
      <c r="P2028">
        <v>40.24</v>
      </c>
      <c r="Q2028">
        <v>7.54</v>
      </c>
      <c r="R2028">
        <v>3.43</v>
      </c>
      <c r="S2028">
        <v>6.23</v>
      </c>
      <c r="T2028">
        <v>9.66</v>
      </c>
      <c r="U2028">
        <v>1901435765</v>
      </c>
      <c r="V2028">
        <v>5022</v>
      </c>
      <c r="W2028">
        <v>126</v>
      </c>
      <c r="X2028">
        <v>54</v>
      </c>
      <c r="Y2028">
        <v>15</v>
      </c>
      <c r="Z2028">
        <v>12.16</v>
      </c>
      <c r="AA2028">
        <v>17.399999999999999</v>
      </c>
      <c r="AB2028">
        <v>386</v>
      </c>
      <c r="AC2028" s="38">
        <v>27.02</v>
      </c>
      <c r="AD2028" s="38">
        <v>-37.15</v>
      </c>
      <c r="AE2028" s="39">
        <v>34.130000000000003</v>
      </c>
      <c r="AF2028" s="38">
        <v>122</v>
      </c>
      <c r="AG2028" s="38">
        <v>206</v>
      </c>
      <c r="AH2028">
        <f t="shared" si="158"/>
        <v>328</v>
      </c>
      <c r="AI2028" s="40">
        <f t="shared" si="159"/>
        <v>35.005336179295625</v>
      </c>
    </row>
    <row r="2029" spans="1:35" ht="15">
      <c r="A2029" t="str">
        <f t="shared" si="155"/>
        <v>2306</v>
      </c>
      <c r="B2029" t="str">
        <f t="shared" si="156"/>
        <v>Orosháza</v>
      </c>
      <c r="C2029" t="s">
        <v>2027</v>
      </c>
      <c r="D2029" t="str">
        <f>INDEX(helysegnevtar!$A$4:$F$3181,MATCH(tidy!$B2029,helysegnevtar!$A$4:$A$3181,0),3)</f>
        <v>város</v>
      </c>
      <c r="E2029" t="str">
        <f>INDEX(helysegnevtar!$A$4:$F$3181,MATCH(tidy!$B2029,helysegnevtar!$A$4:$A$3181,0),4)</f>
        <v>Békés</v>
      </c>
      <c r="F2029" t="str">
        <f>INDEX(helysegnevtar!$A$4:$F$3181,MATCH(tidy!$B2029,helysegnevtar!$A$4:$A$3181,0),6)</f>
        <v>Orosházi</v>
      </c>
      <c r="G2029">
        <v>96</v>
      </c>
      <c r="H2029">
        <v>0.87</v>
      </c>
      <c r="I2029">
        <v>60.55</v>
      </c>
      <c r="J2029">
        <v>27204</v>
      </c>
      <c r="K2029">
        <v>8352</v>
      </c>
      <c r="L2029">
        <v>8667</v>
      </c>
      <c r="M2029">
        <f t="shared" si="157"/>
        <v>17019</v>
      </c>
      <c r="N2029">
        <v>46</v>
      </c>
      <c r="O2029">
        <v>22.26</v>
      </c>
      <c r="P2029">
        <v>52.92</v>
      </c>
      <c r="Q2029">
        <v>202.22</v>
      </c>
      <c r="R2029">
        <v>59.49</v>
      </c>
      <c r="S2029">
        <v>120.28</v>
      </c>
      <c r="T2029">
        <v>179.77</v>
      </c>
      <c r="U2029">
        <v>55175556385</v>
      </c>
      <c r="V2029">
        <v>67131</v>
      </c>
      <c r="W2029">
        <v>1893</v>
      </c>
      <c r="X2029">
        <v>72</v>
      </c>
      <c r="Y2029">
        <v>53</v>
      </c>
      <c r="Z2029">
        <v>13.05</v>
      </c>
      <c r="AA2029">
        <v>4.66</v>
      </c>
      <c r="AB2029">
        <v>4893</v>
      </c>
      <c r="AC2029" s="38">
        <v>-9.42</v>
      </c>
      <c r="AD2029" s="38">
        <v>-8.65</v>
      </c>
      <c r="AE2029" s="39">
        <v>13.15</v>
      </c>
      <c r="AF2029" s="38">
        <v>2517</v>
      </c>
      <c r="AG2029" s="38">
        <v>3913</v>
      </c>
      <c r="AH2029">
        <f t="shared" si="158"/>
        <v>6430</v>
      </c>
      <c r="AI2029" s="40">
        <f t="shared" si="159"/>
        <v>37.781303249309595</v>
      </c>
    </row>
    <row r="2030" spans="1:35" ht="15">
      <c r="A2030" t="str">
        <f t="shared" si="155"/>
        <v>1659</v>
      </c>
      <c r="B2030" t="str">
        <f t="shared" si="156"/>
        <v>Oroszi</v>
      </c>
      <c r="C2030" t="s">
        <v>2028</v>
      </c>
      <c r="D2030" t="str">
        <f>INDEX(helysegnevtar!$A$4:$F$3181,MATCH(tidy!$B2030,helysegnevtar!$A$4:$A$3181,0),3)</f>
        <v>község</v>
      </c>
      <c r="E2030" t="str">
        <f>INDEX(helysegnevtar!$A$4:$F$3181,MATCH(tidy!$B2030,helysegnevtar!$A$4:$A$3181,0),4)</f>
        <v>Veszprém</v>
      </c>
      <c r="F2030" t="str">
        <f>INDEX(helysegnevtar!$A$4:$F$3181,MATCH(tidy!$B2030,helysegnevtar!$A$4:$A$3181,0),6)</f>
        <v>Devecseri</v>
      </c>
      <c r="G2030">
        <v>5</v>
      </c>
      <c r="I2030">
        <v>63.29</v>
      </c>
      <c r="J2030">
        <v>143</v>
      </c>
      <c r="K2030">
        <v>39</v>
      </c>
      <c r="L2030">
        <v>53</v>
      </c>
      <c r="M2030">
        <f t="shared" si="157"/>
        <v>92</v>
      </c>
      <c r="N2030">
        <v>48.47</v>
      </c>
      <c r="O2030">
        <v>9.23</v>
      </c>
      <c r="P2030">
        <v>50</v>
      </c>
      <c r="Q2030">
        <v>4.74</v>
      </c>
      <c r="R2030">
        <v>0.78</v>
      </c>
      <c r="S2030">
        <v>0.38</v>
      </c>
      <c r="T2030">
        <v>1.1599999999999999</v>
      </c>
      <c r="U2030">
        <v>220580422</v>
      </c>
      <c r="V2030">
        <v>331</v>
      </c>
      <c r="AB2030">
        <v>41</v>
      </c>
      <c r="AC2030" s="38">
        <v>-15.15</v>
      </c>
      <c r="AD2030" s="38">
        <v>-22.73</v>
      </c>
      <c r="AE2030" s="39"/>
      <c r="AF2030" s="38">
        <v>8</v>
      </c>
      <c r="AG2030" s="38">
        <v>24</v>
      </c>
      <c r="AH2030">
        <f t="shared" si="158"/>
        <v>32</v>
      </c>
      <c r="AI2030" s="40">
        <f t="shared" si="159"/>
        <v>34.782608695652172</v>
      </c>
    </row>
    <row r="2031" spans="1:35" ht="15">
      <c r="A2031" t="str">
        <f t="shared" si="155"/>
        <v>3076</v>
      </c>
      <c r="B2031" t="str">
        <f t="shared" si="156"/>
        <v>Oroszlány</v>
      </c>
      <c r="C2031" t="s">
        <v>2029</v>
      </c>
      <c r="D2031" t="str">
        <f>INDEX(helysegnevtar!$A$4:$F$3181,MATCH(tidy!$B2031,helysegnevtar!$A$4:$A$3181,0),3)</f>
        <v>város</v>
      </c>
      <c r="E2031" t="str">
        <f>INDEX(helysegnevtar!$A$4:$F$3181,MATCH(tidy!$B2031,helysegnevtar!$A$4:$A$3181,0),4)</f>
        <v>Komárom-Esztergom</v>
      </c>
      <c r="F2031" t="str">
        <f>INDEX(helysegnevtar!$A$4:$F$3181,MATCH(tidy!$B2031,helysegnevtar!$A$4:$A$3181,0),6)</f>
        <v>Oroszlányi</v>
      </c>
      <c r="G2031">
        <v>22</v>
      </c>
      <c r="H2031">
        <v>2.0499999999999998</v>
      </c>
      <c r="I2031">
        <v>48.61</v>
      </c>
      <c r="J2031">
        <v>17991</v>
      </c>
      <c r="K2031">
        <v>5775</v>
      </c>
      <c r="L2031">
        <v>6051</v>
      </c>
      <c r="M2031">
        <f t="shared" si="157"/>
        <v>11826</v>
      </c>
      <c r="N2031">
        <v>18.87</v>
      </c>
      <c r="O2031">
        <v>14.69</v>
      </c>
      <c r="P2031">
        <v>42.11</v>
      </c>
      <c r="Q2031">
        <v>75.86</v>
      </c>
      <c r="R2031">
        <v>1.38</v>
      </c>
      <c r="S2031">
        <v>49.95</v>
      </c>
      <c r="T2031">
        <v>51.33</v>
      </c>
      <c r="U2031">
        <v>44786864259</v>
      </c>
      <c r="V2031">
        <v>39842</v>
      </c>
      <c r="W2031">
        <v>1229</v>
      </c>
      <c r="X2031">
        <v>72</v>
      </c>
      <c r="Y2031">
        <v>7</v>
      </c>
      <c r="Z2031">
        <v>17.73</v>
      </c>
      <c r="AA2031">
        <v>1.1299999999999999</v>
      </c>
      <c r="AB2031">
        <v>3757</v>
      </c>
      <c r="AC2031" s="38">
        <v>-8.42</v>
      </c>
      <c r="AD2031" s="38">
        <v>-5.37</v>
      </c>
      <c r="AE2031" s="39">
        <v>5.21</v>
      </c>
      <c r="AF2031" s="38">
        <v>1288</v>
      </c>
      <c r="AG2031" s="38">
        <v>2092</v>
      </c>
      <c r="AH2031">
        <f t="shared" si="158"/>
        <v>3380</v>
      </c>
      <c r="AI2031" s="40">
        <f t="shared" si="159"/>
        <v>28.581092508033144</v>
      </c>
    </row>
    <row r="2032" spans="1:35" ht="15">
      <c r="A2032" t="str">
        <f t="shared" si="155"/>
        <v>448</v>
      </c>
      <c r="B2032" t="str">
        <f t="shared" si="156"/>
        <v>Oroszló</v>
      </c>
      <c r="C2032" t="s">
        <v>2030</v>
      </c>
      <c r="D2032" t="str">
        <f>INDEX(helysegnevtar!$A$4:$F$3181,MATCH(tidy!$B2032,helysegnevtar!$A$4:$A$3181,0),3)</f>
        <v>község</v>
      </c>
      <c r="E2032" t="str">
        <f>INDEX(helysegnevtar!$A$4:$F$3181,MATCH(tidy!$B2032,helysegnevtar!$A$4:$A$3181,0),4)</f>
        <v>Baranya</v>
      </c>
      <c r="F2032" t="str">
        <f>INDEX(helysegnevtar!$A$4:$F$3181,MATCH(tidy!$B2032,helysegnevtar!$A$4:$A$3181,0),6)</f>
        <v>Komlói</v>
      </c>
      <c r="G2032">
        <v>8</v>
      </c>
      <c r="H2032">
        <v>6.97</v>
      </c>
      <c r="I2032">
        <v>52.6</v>
      </c>
      <c r="J2032">
        <v>319</v>
      </c>
      <c r="K2032">
        <v>105</v>
      </c>
      <c r="L2032">
        <v>110</v>
      </c>
      <c r="M2032">
        <f t="shared" si="157"/>
        <v>215</v>
      </c>
      <c r="N2032">
        <v>32.15</v>
      </c>
      <c r="O2032">
        <v>8.15</v>
      </c>
      <c r="P2032">
        <v>66.67</v>
      </c>
      <c r="Q2032">
        <v>6.12</v>
      </c>
      <c r="R2032">
        <v>0.42</v>
      </c>
      <c r="S2032">
        <v>0.73</v>
      </c>
      <c r="T2032">
        <v>1.1499999999999999</v>
      </c>
      <c r="U2032">
        <v>444874303</v>
      </c>
      <c r="V2032">
        <v>694</v>
      </c>
      <c r="Z2032">
        <v>14.6</v>
      </c>
      <c r="AB2032">
        <v>87</v>
      </c>
      <c r="AC2032" s="38">
        <v>94.89</v>
      </c>
      <c r="AD2032" s="38">
        <v>-18.25</v>
      </c>
      <c r="AE2032" s="39"/>
      <c r="AF2032" s="38">
        <v>27</v>
      </c>
      <c r="AG2032" s="38">
        <v>33</v>
      </c>
      <c r="AH2032">
        <f t="shared" si="158"/>
        <v>60</v>
      </c>
      <c r="AI2032" s="40">
        <f t="shared" si="159"/>
        <v>27.906976744186046</v>
      </c>
    </row>
    <row r="2033" spans="1:35" ht="15">
      <c r="A2033" t="str">
        <f t="shared" si="155"/>
        <v>2505</v>
      </c>
      <c r="B2033" t="str">
        <f t="shared" si="156"/>
        <v>Orosztony</v>
      </c>
      <c r="C2033" t="s">
        <v>2031</v>
      </c>
      <c r="D2033" t="str">
        <f>INDEX(helysegnevtar!$A$4:$F$3181,MATCH(tidy!$B2033,helysegnevtar!$A$4:$A$3181,0),3)</f>
        <v>község</v>
      </c>
      <c r="E2033" t="str">
        <f>INDEX(helysegnevtar!$A$4:$F$3181,MATCH(tidy!$B2033,helysegnevtar!$A$4:$A$3181,0),4)</f>
        <v>Zala</v>
      </c>
      <c r="F2033" t="str">
        <f>INDEX(helysegnevtar!$A$4:$F$3181,MATCH(tidy!$B2033,helysegnevtar!$A$4:$A$3181,0),6)</f>
        <v>Nagykanizsai</v>
      </c>
      <c r="G2033">
        <v>6</v>
      </c>
      <c r="H2033">
        <v>9.3699999999999992</v>
      </c>
      <c r="I2033">
        <v>45.93</v>
      </c>
      <c r="J2033">
        <v>420</v>
      </c>
      <c r="K2033">
        <v>125</v>
      </c>
      <c r="L2033">
        <v>149</v>
      </c>
      <c r="M2033">
        <f t="shared" si="157"/>
        <v>274</v>
      </c>
      <c r="N2033">
        <v>48.58</v>
      </c>
      <c r="O2033">
        <v>5.97</v>
      </c>
      <c r="P2033">
        <v>54.55</v>
      </c>
      <c r="Q2033">
        <v>18.45</v>
      </c>
      <c r="R2033">
        <v>1.1000000000000001</v>
      </c>
      <c r="S2033">
        <v>5.8</v>
      </c>
      <c r="T2033">
        <v>6.9</v>
      </c>
      <c r="U2033">
        <v>421579153</v>
      </c>
      <c r="V2033">
        <v>824</v>
      </c>
      <c r="Z2033">
        <v>14.04</v>
      </c>
      <c r="AB2033">
        <v>134</v>
      </c>
      <c r="AC2033" s="38">
        <v>-16.850000000000001</v>
      </c>
      <c r="AD2033" s="38">
        <v>-11.24</v>
      </c>
      <c r="AE2033" s="39"/>
      <c r="AF2033" s="38">
        <v>32</v>
      </c>
      <c r="AG2033" s="38">
        <v>43</v>
      </c>
      <c r="AH2033">
        <f t="shared" si="158"/>
        <v>75</v>
      </c>
      <c r="AI2033" s="40">
        <f t="shared" si="159"/>
        <v>27.372262773722628</v>
      </c>
    </row>
    <row r="2034" spans="1:35" ht="15">
      <c r="A2034" t="str">
        <f t="shared" si="155"/>
        <v>495</v>
      </c>
      <c r="B2034" t="str">
        <f t="shared" si="156"/>
        <v>Ortaháza</v>
      </c>
      <c r="C2034" t="s">
        <v>2032</v>
      </c>
      <c r="D2034" t="str">
        <f>INDEX(helysegnevtar!$A$4:$F$3181,MATCH(tidy!$B2034,helysegnevtar!$A$4:$A$3181,0),3)</f>
        <v>község</v>
      </c>
      <c r="E2034" t="str">
        <f>INDEX(helysegnevtar!$A$4:$F$3181,MATCH(tidy!$B2034,helysegnevtar!$A$4:$A$3181,0),4)</f>
        <v>Zala</v>
      </c>
      <c r="F2034" t="str">
        <f>INDEX(helysegnevtar!$A$4:$F$3181,MATCH(tidy!$B2034,helysegnevtar!$A$4:$A$3181,0),6)</f>
        <v>Lenti</v>
      </c>
      <c r="G2034">
        <v>1</v>
      </c>
      <c r="H2034">
        <v>3.3</v>
      </c>
      <c r="I2034">
        <v>51.72</v>
      </c>
      <c r="J2034">
        <v>108</v>
      </c>
      <c r="K2034">
        <v>36</v>
      </c>
      <c r="L2034">
        <v>43</v>
      </c>
      <c r="M2034">
        <f t="shared" si="157"/>
        <v>79</v>
      </c>
      <c r="N2034">
        <v>37.79</v>
      </c>
      <c r="O2034">
        <v>15.22</v>
      </c>
      <c r="P2034">
        <v>50</v>
      </c>
      <c r="Q2034">
        <v>7.03</v>
      </c>
      <c r="R2034">
        <v>0.23</v>
      </c>
      <c r="S2034">
        <v>0.11</v>
      </c>
      <c r="T2034">
        <v>0.34</v>
      </c>
      <c r="U2034">
        <v>171090962</v>
      </c>
      <c r="V2034">
        <v>192</v>
      </c>
      <c r="Z2034">
        <v>10.31</v>
      </c>
      <c r="AB2034">
        <v>28</v>
      </c>
      <c r="AC2034" s="38">
        <v>-10.31</v>
      </c>
      <c r="AD2034" s="38">
        <v>0</v>
      </c>
      <c r="AE2034" s="39"/>
      <c r="AF2034" s="38">
        <v>5</v>
      </c>
      <c r="AG2034" s="38">
        <v>17</v>
      </c>
      <c r="AH2034">
        <f t="shared" si="158"/>
        <v>22</v>
      </c>
      <c r="AI2034" s="40">
        <f t="shared" si="159"/>
        <v>27.848101265822784</v>
      </c>
    </row>
    <row r="2035" spans="1:35" ht="15">
      <c r="A2035" t="str">
        <f t="shared" si="155"/>
        <v>1512</v>
      </c>
      <c r="B2035" t="str">
        <f t="shared" si="156"/>
        <v>Osli</v>
      </c>
      <c r="C2035" t="s">
        <v>2033</v>
      </c>
      <c r="D2035" t="str">
        <f>INDEX(helysegnevtar!$A$4:$F$3181,MATCH(tidy!$B2035,helysegnevtar!$A$4:$A$3181,0),3)</f>
        <v>község</v>
      </c>
      <c r="E2035" t="str">
        <f>INDEX(helysegnevtar!$A$4:$F$3181,MATCH(tidy!$B2035,helysegnevtar!$A$4:$A$3181,0),4)</f>
        <v>Győr-Moson-Sopron</v>
      </c>
      <c r="F2035" t="str">
        <f>INDEX(helysegnevtar!$A$4:$F$3181,MATCH(tidy!$B2035,helysegnevtar!$A$4:$A$3181,0),6)</f>
        <v>Kapuvári</v>
      </c>
      <c r="G2035">
        <v>4</v>
      </c>
      <c r="I2035">
        <v>55.4</v>
      </c>
      <c r="J2035">
        <v>922</v>
      </c>
      <c r="K2035">
        <v>277</v>
      </c>
      <c r="L2035">
        <v>291</v>
      </c>
      <c r="M2035">
        <f t="shared" si="157"/>
        <v>568</v>
      </c>
      <c r="N2035">
        <v>48.83</v>
      </c>
      <c r="O2035">
        <v>14.37</v>
      </c>
      <c r="P2035">
        <v>50</v>
      </c>
      <c r="Q2035">
        <v>18.8</v>
      </c>
      <c r="R2035">
        <v>3.34</v>
      </c>
      <c r="S2035">
        <v>6.12</v>
      </c>
      <c r="T2035">
        <v>9.4600000000000009</v>
      </c>
      <c r="U2035">
        <v>1559143032</v>
      </c>
      <c r="V2035">
        <v>2078</v>
      </c>
      <c r="W2035">
        <v>14</v>
      </c>
      <c r="Z2035">
        <v>3.46</v>
      </c>
      <c r="AB2035">
        <v>203</v>
      </c>
      <c r="AC2035" s="38">
        <v>6.92</v>
      </c>
      <c r="AD2035" s="38">
        <v>0</v>
      </c>
      <c r="AE2035" s="39">
        <v>0</v>
      </c>
      <c r="AF2035" s="38">
        <v>90</v>
      </c>
      <c r="AG2035" s="38">
        <v>120</v>
      </c>
      <c r="AH2035">
        <f t="shared" si="158"/>
        <v>210</v>
      </c>
      <c r="AI2035" s="40">
        <f t="shared" si="159"/>
        <v>36.971830985915496</v>
      </c>
    </row>
    <row r="2036" spans="1:35" ht="15">
      <c r="A2036" t="str">
        <f t="shared" si="155"/>
        <v>3262</v>
      </c>
      <c r="B2036" t="str">
        <f t="shared" si="156"/>
        <v>Ostffyasszonyfa</v>
      </c>
      <c r="C2036" t="s">
        <v>2034</v>
      </c>
      <c r="D2036" t="str">
        <f>INDEX(helysegnevtar!$A$4:$F$3181,MATCH(tidy!$B2036,helysegnevtar!$A$4:$A$3181,0),3)</f>
        <v>község</v>
      </c>
      <c r="E2036" t="str">
        <f>INDEX(helysegnevtar!$A$4:$F$3181,MATCH(tidy!$B2036,helysegnevtar!$A$4:$A$3181,0),4)</f>
        <v>Vas</v>
      </c>
      <c r="F2036" t="str">
        <f>INDEX(helysegnevtar!$A$4:$F$3181,MATCH(tidy!$B2036,helysegnevtar!$A$4:$A$3181,0),6)</f>
        <v>Celldömölki</v>
      </c>
      <c r="G2036">
        <v>2</v>
      </c>
      <c r="I2036">
        <v>52.36</v>
      </c>
      <c r="J2036">
        <v>780</v>
      </c>
      <c r="K2036">
        <v>246</v>
      </c>
      <c r="L2036">
        <v>260</v>
      </c>
      <c r="M2036">
        <f t="shared" si="157"/>
        <v>506</v>
      </c>
      <c r="N2036">
        <v>37.340000000000003</v>
      </c>
      <c r="O2036">
        <v>13.07</v>
      </c>
      <c r="P2036">
        <v>40</v>
      </c>
      <c r="Q2036">
        <v>34.31</v>
      </c>
      <c r="R2036">
        <v>4.04</v>
      </c>
      <c r="S2036">
        <v>3.17</v>
      </c>
      <c r="T2036">
        <v>7.21</v>
      </c>
      <c r="U2036">
        <v>1805325279</v>
      </c>
      <c r="V2036">
        <v>1750</v>
      </c>
      <c r="W2036">
        <v>109</v>
      </c>
      <c r="Y2036">
        <v>8</v>
      </c>
      <c r="Z2036">
        <v>10.58</v>
      </c>
      <c r="AA2036">
        <v>9.1199999999999992</v>
      </c>
      <c r="AB2036">
        <v>173</v>
      </c>
      <c r="AC2036" s="38">
        <v>-14.54</v>
      </c>
      <c r="AD2036" s="38">
        <v>-3.97</v>
      </c>
      <c r="AE2036" s="39">
        <v>57.8</v>
      </c>
      <c r="AF2036" s="38">
        <v>67</v>
      </c>
      <c r="AG2036" s="38">
        <v>87</v>
      </c>
      <c r="AH2036">
        <f t="shared" si="158"/>
        <v>154</v>
      </c>
      <c r="AI2036" s="40">
        <f t="shared" si="159"/>
        <v>30.434782608695656</v>
      </c>
    </row>
    <row r="2037" spans="1:35" ht="15">
      <c r="A2037" t="str">
        <f t="shared" si="155"/>
        <v>2721</v>
      </c>
      <c r="B2037" t="str">
        <f t="shared" si="156"/>
        <v>Ostoros</v>
      </c>
      <c r="C2037" t="s">
        <v>2035</v>
      </c>
      <c r="D2037" t="str">
        <f>INDEX(helysegnevtar!$A$4:$F$3181,MATCH(tidy!$B2037,helysegnevtar!$A$4:$A$3181,0),3)</f>
        <v>község</v>
      </c>
      <c r="E2037" t="str">
        <f>INDEX(helysegnevtar!$A$4:$F$3181,MATCH(tidy!$B2037,helysegnevtar!$A$4:$A$3181,0),4)</f>
        <v>Heves</v>
      </c>
      <c r="F2037" t="str">
        <f>INDEX(helysegnevtar!$A$4:$F$3181,MATCH(tidy!$B2037,helysegnevtar!$A$4:$A$3181,0),6)</f>
        <v>Egri</v>
      </c>
      <c r="G2037">
        <v>7</v>
      </c>
      <c r="H2037">
        <v>0.34</v>
      </c>
      <c r="I2037">
        <v>53.78</v>
      </c>
      <c r="J2037">
        <v>3037</v>
      </c>
      <c r="K2037">
        <v>999</v>
      </c>
      <c r="L2037">
        <v>988</v>
      </c>
      <c r="M2037">
        <f t="shared" si="157"/>
        <v>1987</v>
      </c>
      <c r="N2037">
        <v>8.5</v>
      </c>
      <c r="O2037">
        <v>33.75</v>
      </c>
      <c r="P2037">
        <v>37.93</v>
      </c>
      <c r="Q2037">
        <v>23.51</v>
      </c>
      <c r="S2037">
        <v>15.54</v>
      </c>
      <c r="T2037">
        <v>15.54</v>
      </c>
      <c r="U2037">
        <v>8626888240</v>
      </c>
      <c r="V2037">
        <v>6843</v>
      </c>
      <c r="W2037">
        <v>142</v>
      </c>
      <c r="X2037">
        <v>4</v>
      </c>
      <c r="Y2037">
        <v>2</v>
      </c>
      <c r="Z2037">
        <v>6.31</v>
      </c>
      <c r="AB2037">
        <v>342</v>
      </c>
      <c r="AC2037" s="38">
        <v>37.840000000000003</v>
      </c>
      <c r="AD2037" s="38">
        <v>-2.8</v>
      </c>
      <c r="AE2037" s="39">
        <v>27.46</v>
      </c>
      <c r="AF2037" s="38">
        <v>204</v>
      </c>
      <c r="AG2037" s="38">
        <v>287</v>
      </c>
      <c r="AH2037">
        <f t="shared" si="158"/>
        <v>491</v>
      </c>
      <c r="AI2037" s="40">
        <f t="shared" si="159"/>
        <v>24.710619023653749</v>
      </c>
    </row>
    <row r="2038" spans="1:35" ht="15">
      <c r="A2038" t="str">
        <f t="shared" si="155"/>
        <v>766</v>
      </c>
      <c r="B2038" t="str">
        <f t="shared" si="156"/>
        <v>Oszkó</v>
      </c>
      <c r="C2038" t="s">
        <v>2036</v>
      </c>
      <c r="D2038" t="str">
        <f>INDEX(helysegnevtar!$A$4:$F$3181,MATCH(tidy!$B2038,helysegnevtar!$A$4:$A$3181,0),3)</f>
        <v>község</v>
      </c>
      <c r="E2038" t="str">
        <f>INDEX(helysegnevtar!$A$4:$F$3181,MATCH(tidy!$B2038,helysegnevtar!$A$4:$A$3181,0),4)</f>
        <v>Vas</v>
      </c>
      <c r="F2038" t="str">
        <f>INDEX(helysegnevtar!$A$4:$F$3181,MATCH(tidy!$B2038,helysegnevtar!$A$4:$A$3181,0),6)</f>
        <v>Vasvári</v>
      </c>
      <c r="G2038">
        <v>5</v>
      </c>
      <c r="I2038">
        <v>56</v>
      </c>
      <c r="J2038">
        <v>617</v>
      </c>
      <c r="K2038">
        <v>180</v>
      </c>
      <c r="L2038">
        <v>211</v>
      </c>
      <c r="M2038">
        <f t="shared" si="157"/>
        <v>391</v>
      </c>
      <c r="N2038">
        <v>41.32</v>
      </c>
      <c r="O2038">
        <v>10.99</v>
      </c>
      <c r="P2038">
        <v>53.33</v>
      </c>
      <c r="Q2038">
        <v>20.309999999999999</v>
      </c>
      <c r="R2038">
        <v>6.89</v>
      </c>
      <c r="S2038">
        <v>2.99</v>
      </c>
      <c r="T2038">
        <v>9.8800000000000008</v>
      </c>
      <c r="U2038">
        <v>1188382103</v>
      </c>
      <c r="V2038">
        <v>1632</v>
      </c>
      <c r="Z2038">
        <v>6.66</v>
      </c>
      <c r="AB2038">
        <v>135</v>
      </c>
      <c r="AC2038" s="38">
        <v>-8.32</v>
      </c>
      <c r="AD2038" s="38">
        <v>-13.31</v>
      </c>
      <c r="AE2038" s="39"/>
      <c r="AF2038" s="38">
        <v>58</v>
      </c>
      <c r="AG2038" s="38">
        <v>72</v>
      </c>
      <c r="AH2038">
        <f t="shared" si="158"/>
        <v>130</v>
      </c>
      <c r="AI2038" s="40">
        <f t="shared" si="159"/>
        <v>33.248081841432224</v>
      </c>
    </row>
    <row r="2039" spans="1:35" ht="15">
      <c r="A2039" t="str">
        <f t="shared" si="155"/>
        <v>286</v>
      </c>
      <c r="B2039" t="str">
        <f t="shared" si="156"/>
        <v>Oszlár</v>
      </c>
      <c r="C2039" t="s">
        <v>2037</v>
      </c>
      <c r="D2039" t="str">
        <f>INDEX(helysegnevtar!$A$4:$F$3181,MATCH(tidy!$B2039,helysegnevtar!$A$4:$A$3181,0),3)</f>
        <v>község</v>
      </c>
      <c r="E2039" t="str">
        <f>INDEX(helysegnevtar!$A$4:$F$3181,MATCH(tidy!$B2039,helysegnevtar!$A$4:$A$3181,0),4)</f>
        <v>Borsod-Abaúj-Zemplén</v>
      </c>
      <c r="F2039" t="str">
        <f>INDEX(helysegnevtar!$A$4:$F$3181,MATCH(tidy!$B2039,helysegnevtar!$A$4:$A$3181,0),6)</f>
        <v>Tiszaújvárosi</v>
      </c>
      <c r="G2039">
        <v>4</v>
      </c>
      <c r="H2039">
        <v>0.95</v>
      </c>
      <c r="I2039">
        <v>58.29</v>
      </c>
      <c r="J2039">
        <v>338</v>
      </c>
      <c r="K2039">
        <v>104</v>
      </c>
      <c r="L2039">
        <v>103</v>
      </c>
      <c r="M2039">
        <f t="shared" si="157"/>
        <v>207</v>
      </c>
      <c r="N2039">
        <v>38.299999999999997</v>
      </c>
      <c r="O2039">
        <v>16.98</v>
      </c>
      <c r="P2039">
        <v>70.59</v>
      </c>
      <c r="Q2039">
        <v>5.71</v>
      </c>
      <c r="R2039">
        <v>0.34</v>
      </c>
      <c r="S2039">
        <v>4.2</v>
      </c>
      <c r="T2039">
        <v>4.54</v>
      </c>
      <c r="U2039">
        <v>729878044</v>
      </c>
      <c r="V2039">
        <v>818</v>
      </c>
      <c r="Z2039">
        <v>3.36</v>
      </c>
      <c r="AB2039">
        <v>76</v>
      </c>
      <c r="AC2039" s="38">
        <v>-10.07</v>
      </c>
      <c r="AD2039" s="38">
        <v>-3.36</v>
      </c>
      <c r="AE2039" s="39"/>
      <c r="AF2039" s="38">
        <v>33</v>
      </c>
      <c r="AG2039" s="38">
        <v>42</v>
      </c>
      <c r="AH2039">
        <f t="shared" si="158"/>
        <v>75</v>
      </c>
      <c r="AI2039" s="40">
        <f t="shared" si="159"/>
        <v>36.231884057971016</v>
      </c>
    </row>
    <row r="2040" spans="1:35" ht="15">
      <c r="A2040" t="str">
        <f t="shared" si="155"/>
        <v>1977</v>
      </c>
      <c r="B2040" t="str">
        <f t="shared" si="156"/>
        <v>Osztopán</v>
      </c>
      <c r="C2040" t="s">
        <v>2038</v>
      </c>
      <c r="D2040" t="str">
        <f>INDEX(helysegnevtar!$A$4:$F$3181,MATCH(tidy!$B2040,helysegnevtar!$A$4:$A$3181,0),3)</f>
        <v>község</v>
      </c>
      <c r="E2040" t="str">
        <f>INDEX(helysegnevtar!$A$4:$F$3181,MATCH(tidy!$B2040,helysegnevtar!$A$4:$A$3181,0),4)</f>
        <v>Somogy</v>
      </c>
      <c r="F2040" t="str">
        <f>INDEX(helysegnevtar!$A$4:$F$3181,MATCH(tidy!$B2040,helysegnevtar!$A$4:$A$3181,0),6)</f>
        <v>Kaposvári</v>
      </c>
      <c r="G2040">
        <v>18</v>
      </c>
      <c r="H2040">
        <v>1.73</v>
      </c>
      <c r="I2040">
        <v>59.24</v>
      </c>
      <c r="J2040">
        <v>844</v>
      </c>
      <c r="K2040">
        <v>253</v>
      </c>
      <c r="L2040">
        <v>270</v>
      </c>
      <c r="M2040">
        <f t="shared" si="157"/>
        <v>523</v>
      </c>
      <c r="N2040">
        <v>21.39</v>
      </c>
      <c r="O2040">
        <v>12.76</v>
      </c>
      <c r="P2040">
        <v>42.42</v>
      </c>
      <c r="Q2040">
        <v>22.83</v>
      </c>
      <c r="R2040">
        <v>4.7</v>
      </c>
      <c r="S2040">
        <v>3.79</v>
      </c>
      <c r="T2040">
        <v>8.49</v>
      </c>
      <c r="U2040">
        <v>1034252547</v>
      </c>
      <c r="V2040">
        <v>1600</v>
      </c>
      <c r="W2040">
        <v>27</v>
      </c>
      <c r="Y2040">
        <v>12</v>
      </c>
      <c r="Z2040">
        <v>3.89</v>
      </c>
      <c r="AB2040">
        <v>244</v>
      </c>
      <c r="AC2040" s="38">
        <v>-12.98</v>
      </c>
      <c r="AD2040" s="38">
        <v>-7.79</v>
      </c>
      <c r="AE2040" s="39">
        <v>0</v>
      </c>
      <c r="AF2040" s="38">
        <v>73</v>
      </c>
      <c r="AG2040" s="38">
        <v>96</v>
      </c>
      <c r="AH2040">
        <f t="shared" si="158"/>
        <v>169</v>
      </c>
      <c r="AI2040" s="40">
        <f t="shared" si="159"/>
        <v>32.313575525812624</v>
      </c>
    </row>
    <row r="2041" spans="1:35" ht="15">
      <c r="A2041" t="str">
        <f t="shared" si="155"/>
        <v>1449</v>
      </c>
      <c r="B2041" t="str">
        <f t="shared" si="156"/>
        <v>Ózd</v>
      </c>
      <c r="C2041" t="s">
        <v>2039</v>
      </c>
      <c r="D2041" t="str">
        <f>INDEX(helysegnevtar!$A$4:$F$3181,MATCH(tidy!$B2041,helysegnevtar!$A$4:$A$3181,0),3)</f>
        <v>város</v>
      </c>
      <c r="E2041" t="str">
        <f>INDEX(helysegnevtar!$A$4:$F$3181,MATCH(tidy!$B2041,helysegnevtar!$A$4:$A$3181,0),4)</f>
        <v>Borsod-Abaúj-Zemplén</v>
      </c>
      <c r="F2041" t="str">
        <f>INDEX(helysegnevtar!$A$4:$F$3181,MATCH(tidy!$B2041,helysegnevtar!$A$4:$A$3181,0),6)</f>
        <v>Ózdi</v>
      </c>
      <c r="G2041">
        <v>734</v>
      </c>
      <c r="H2041">
        <v>9.51</v>
      </c>
      <c r="I2041">
        <v>58.65</v>
      </c>
      <c r="J2041">
        <v>33150</v>
      </c>
      <c r="K2041">
        <v>10337</v>
      </c>
      <c r="L2041">
        <v>10599</v>
      </c>
      <c r="M2041">
        <f t="shared" si="157"/>
        <v>20936</v>
      </c>
      <c r="N2041">
        <v>68.58</v>
      </c>
      <c r="O2041">
        <v>14.85</v>
      </c>
      <c r="P2041">
        <v>59.22</v>
      </c>
      <c r="Q2041">
        <v>92.26</v>
      </c>
      <c r="R2041">
        <v>8.6999999999999993</v>
      </c>
      <c r="S2041">
        <v>155.19999999999999</v>
      </c>
      <c r="T2041">
        <v>163.9</v>
      </c>
      <c r="U2041">
        <v>47369639777</v>
      </c>
      <c r="V2041">
        <v>77781</v>
      </c>
      <c r="W2041">
        <v>3279</v>
      </c>
      <c r="X2041">
        <v>868</v>
      </c>
      <c r="Y2041">
        <v>553</v>
      </c>
      <c r="Z2041">
        <v>25.78</v>
      </c>
      <c r="AA2041">
        <v>8.2100000000000009</v>
      </c>
      <c r="AB2041">
        <v>7682</v>
      </c>
      <c r="AC2041" s="38">
        <v>-9.26</v>
      </c>
      <c r="AD2041" s="38">
        <v>-7.43</v>
      </c>
      <c r="AE2041" s="39">
        <v>12.32</v>
      </c>
      <c r="AF2041" s="38">
        <v>2275</v>
      </c>
      <c r="AG2041" s="38">
        <v>3888</v>
      </c>
      <c r="AH2041">
        <f t="shared" si="158"/>
        <v>6163</v>
      </c>
      <c r="AI2041" s="40">
        <f t="shared" si="159"/>
        <v>29.437332823844098</v>
      </c>
    </row>
    <row r="2042" spans="1:35" ht="15">
      <c r="A2042" t="str">
        <f t="shared" si="155"/>
        <v>1866</v>
      </c>
      <c r="B2042" t="str">
        <f t="shared" si="156"/>
        <v>Ózdfalu</v>
      </c>
      <c r="C2042" t="s">
        <v>2040</v>
      </c>
      <c r="D2042" t="str">
        <f>INDEX(helysegnevtar!$A$4:$F$3181,MATCH(tidy!$B2042,helysegnevtar!$A$4:$A$3181,0),3)</f>
        <v>község</v>
      </c>
      <c r="E2042" t="str">
        <f>INDEX(helysegnevtar!$A$4:$F$3181,MATCH(tidy!$B2042,helysegnevtar!$A$4:$A$3181,0),4)</f>
        <v>Baranya</v>
      </c>
      <c r="F2042" t="str">
        <f>INDEX(helysegnevtar!$A$4:$F$3181,MATCH(tidy!$B2042,helysegnevtar!$A$4:$A$3181,0),6)</f>
        <v>Sellyei</v>
      </c>
      <c r="G2042">
        <v>8</v>
      </c>
      <c r="H2042">
        <v>16.670000000000002</v>
      </c>
      <c r="I2042">
        <v>45.26</v>
      </c>
      <c r="J2042">
        <v>134</v>
      </c>
      <c r="K2042">
        <v>43</v>
      </c>
      <c r="L2042">
        <v>51</v>
      </c>
      <c r="M2042">
        <f t="shared" si="157"/>
        <v>94</v>
      </c>
      <c r="N2042">
        <v>34.33</v>
      </c>
      <c r="O2042">
        <v>8.33</v>
      </c>
      <c r="P2042">
        <v>59.09</v>
      </c>
      <c r="Q2042">
        <v>8</v>
      </c>
      <c r="R2042">
        <v>0.6</v>
      </c>
      <c r="S2042">
        <v>0.7</v>
      </c>
      <c r="T2042">
        <v>1.3</v>
      </c>
      <c r="U2042">
        <v>156002922</v>
      </c>
      <c r="V2042">
        <v>353</v>
      </c>
      <c r="AA2042">
        <v>26.67</v>
      </c>
      <c r="AB2042">
        <v>64</v>
      </c>
      <c r="AC2042" s="38">
        <v>-29.2</v>
      </c>
      <c r="AD2042" s="38">
        <v>-21.9</v>
      </c>
      <c r="AE2042" s="39"/>
      <c r="AF2042" s="38">
        <v>11</v>
      </c>
      <c r="AG2042" s="38">
        <v>13</v>
      </c>
      <c r="AH2042">
        <f t="shared" si="158"/>
        <v>24</v>
      </c>
      <c r="AI2042" s="40">
        <f t="shared" si="159"/>
        <v>25.531914893617021</v>
      </c>
    </row>
    <row r="2043" spans="1:35" ht="15">
      <c r="A2043" t="str">
        <f t="shared" si="155"/>
        <v>1895</v>
      </c>
      <c r="B2043" t="str">
        <f t="shared" si="156"/>
        <v>Ozmánbük</v>
      </c>
      <c r="C2043" t="s">
        <v>2041</v>
      </c>
      <c r="D2043" t="str">
        <f>INDEX(helysegnevtar!$A$4:$F$3181,MATCH(tidy!$B2043,helysegnevtar!$A$4:$A$3181,0),3)</f>
        <v>község</v>
      </c>
      <c r="E2043" t="str">
        <f>INDEX(helysegnevtar!$A$4:$F$3181,MATCH(tidy!$B2043,helysegnevtar!$A$4:$A$3181,0),4)</f>
        <v>Zala</v>
      </c>
      <c r="F2043" t="str">
        <f>INDEX(helysegnevtar!$A$4:$F$3181,MATCH(tidy!$B2043,helysegnevtar!$A$4:$A$3181,0),6)</f>
        <v>Zalaegerszegi</v>
      </c>
      <c r="I2043">
        <v>55.08</v>
      </c>
      <c r="J2043">
        <v>187</v>
      </c>
      <c r="K2043">
        <v>56</v>
      </c>
      <c r="L2043">
        <v>65</v>
      </c>
      <c r="M2043">
        <f t="shared" si="157"/>
        <v>121</v>
      </c>
      <c r="N2043">
        <v>20.62</v>
      </c>
      <c r="O2043">
        <v>21.25</v>
      </c>
      <c r="P2043">
        <v>50</v>
      </c>
      <c r="Q2043">
        <v>6.69</v>
      </c>
      <c r="R2043">
        <v>1.22</v>
      </c>
      <c r="S2043">
        <v>1.59</v>
      </c>
      <c r="T2043">
        <v>2.81</v>
      </c>
      <c r="U2043">
        <v>338977704</v>
      </c>
      <c r="V2043">
        <v>320</v>
      </c>
      <c r="Z2043">
        <v>22.35</v>
      </c>
      <c r="AA2043">
        <v>18.68</v>
      </c>
      <c r="AB2043">
        <v>43</v>
      </c>
      <c r="AC2043" s="38">
        <v>-50.28</v>
      </c>
      <c r="AD2043" s="38">
        <v>-16.760000000000002</v>
      </c>
      <c r="AE2043" s="39"/>
      <c r="AF2043" s="38">
        <v>12</v>
      </c>
      <c r="AG2043" s="38">
        <v>21</v>
      </c>
      <c r="AH2043">
        <f t="shared" si="158"/>
        <v>33</v>
      </c>
      <c r="AI2043" s="40">
        <f t="shared" si="159"/>
        <v>27.27272727272727</v>
      </c>
    </row>
    <row r="2044" spans="1:35" ht="15">
      <c r="A2044" t="str">
        <f t="shared" si="155"/>
        <v>566</v>
      </c>
      <c r="B2044" t="str">
        <f t="shared" si="156"/>
        <v>Ozora</v>
      </c>
      <c r="C2044" t="s">
        <v>2042</v>
      </c>
      <c r="D2044" t="str">
        <f>INDEX(helysegnevtar!$A$4:$F$3181,MATCH(tidy!$B2044,helysegnevtar!$A$4:$A$3181,0),3)</f>
        <v>község</v>
      </c>
      <c r="E2044" t="str">
        <f>INDEX(helysegnevtar!$A$4:$F$3181,MATCH(tidy!$B2044,helysegnevtar!$A$4:$A$3181,0),4)</f>
        <v>Tolna</v>
      </c>
      <c r="F2044" t="str">
        <f>INDEX(helysegnevtar!$A$4:$F$3181,MATCH(tidy!$B2044,helysegnevtar!$A$4:$A$3181,0),6)</f>
        <v>Tamási</v>
      </c>
      <c r="G2044">
        <v>45</v>
      </c>
      <c r="H2044">
        <v>11.06</v>
      </c>
      <c r="I2044">
        <v>52.75</v>
      </c>
      <c r="J2044">
        <v>1638</v>
      </c>
      <c r="K2044">
        <v>483</v>
      </c>
      <c r="L2044">
        <v>585</v>
      </c>
      <c r="M2044">
        <f t="shared" si="157"/>
        <v>1068</v>
      </c>
      <c r="N2044">
        <v>67.569999999999993</v>
      </c>
      <c r="O2044">
        <v>11.86</v>
      </c>
      <c r="P2044">
        <v>36.9</v>
      </c>
      <c r="Q2044">
        <v>59.56</v>
      </c>
      <c r="R2044">
        <v>3.6</v>
      </c>
      <c r="S2044">
        <v>12.1</v>
      </c>
      <c r="T2044">
        <v>15.7</v>
      </c>
      <c r="U2044">
        <v>1725184344</v>
      </c>
      <c r="V2044">
        <v>4098</v>
      </c>
      <c r="W2044">
        <v>137</v>
      </c>
      <c r="X2044">
        <v>28</v>
      </c>
      <c r="Y2044">
        <v>65</v>
      </c>
      <c r="Z2044">
        <v>44.83</v>
      </c>
      <c r="AB2044">
        <v>562</v>
      </c>
      <c r="AC2044" s="38">
        <v>-24.04</v>
      </c>
      <c r="AD2044" s="38">
        <v>7.15</v>
      </c>
      <c r="AE2044" s="39">
        <v>8.76</v>
      </c>
      <c r="AF2044" s="38">
        <v>90</v>
      </c>
      <c r="AG2044" s="38">
        <v>165</v>
      </c>
      <c r="AH2044">
        <f t="shared" si="158"/>
        <v>255</v>
      </c>
      <c r="AI2044" s="40">
        <f t="shared" si="159"/>
        <v>23.876404494382022</v>
      </c>
    </row>
    <row r="2045" spans="1:35" ht="15">
      <c r="A2045" t="str">
        <f t="shared" si="155"/>
        <v>2811</v>
      </c>
      <c r="B2045" t="str">
        <f t="shared" si="156"/>
        <v>Öcs</v>
      </c>
      <c r="C2045" t="s">
        <v>2043</v>
      </c>
      <c r="D2045" t="str">
        <f>INDEX(helysegnevtar!$A$4:$F$3181,MATCH(tidy!$B2045,helysegnevtar!$A$4:$A$3181,0),3)</f>
        <v>község</v>
      </c>
      <c r="E2045" t="str">
        <f>INDEX(helysegnevtar!$A$4:$F$3181,MATCH(tidy!$B2045,helysegnevtar!$A$4:$A$3181,0),4)</f>
        <v>Veszprém</v>
      </c>
      <c r="F2045" t="str">
        <f>INDEX(helysegnevtar!$A$4:$F$3181,MATCH(tidy!$B2045,helysegnevtar!$A$4:$A$3181,0),6)</f>
        <v>Ajkai</v>
      </c>
      <c r="G2045">
        <v>1</v>
      </c>
      <c r="H2045">
        <v>2.5</v>
      </c>
      <c r="I2045">
        <v>60.8</v>
      </c>
      <c r="J2045">
        <v>226</v>
      </c>
      <c r="K2045">
        <v>71</v>
      </c>
      <c r="L2045">
        <v>74</v>
      </c>
      <c r="M2045">
        <f t="shared" si="157"/>
        <v>145</v>
      </c>
      <c r="N2045">
        <v>33.21</v>
      </c>
      <c r="O2045">
        <v>14.29</v>
      </c>
      <c r="P2045">
        <v>66.67</v>
      </c>
      <c r="Q2045">
        <v>13.7</v>
      </c>
      <c r="R2045">
        <v>0.35</v>
      </c>
      <c r="S2045">
        <v>1.93</v>
      </c>
      <c r="T2045">
        <v>2.2799999999999998</v>
      </c>
      <c r="U2045">
        <v>321587729</v>
      </c>
      <c r="V2045">
        <v>552</v>
      </c>
      <c r="Z2045">
        <v>10.72</v>
      </c>
      <c r="AA2045">
        <v>9.09</v>
      </c>
      <c r="AB2045">
        <v>74</v>
      </c>
      <c r="AC2045" s="38">
        <v>42.9</v>
      </c>
      <c r="AD2045" s="38">
        <v>10.72</v>
      </c>
      <c r="AE2045" s="39"/>
      <c r="AF2045" s="38">
        <v>18</v>
      </c>
      <c r="AG2045" s="38">
        <v>30</v>
      </c>
      <c r="AH2045">
        <f t="shared" si="158"/>
        <v>48</v>
      </c>
      <c r="AI2045" s="40">
        <f t="shared" si="159"/>
        <v>33.103448275862071</v>
      </c>
    </row>
    <row r="2046" spans="1:35" ht="15">
      <c r="A2046" t="str">
        <f t="shared" si="155"/>
        <v>896</v>
      </c>
      <c r="B2046" t="str">
        <f t="shared" si="156"/>
        <v>Őcsény</v>
      </c>
      <c r="C2046" t="s">
        <v>2044</v>
      </c>
      <c r="D2046" t="str">
        <f>INDEX(helysegnevtar!$A$4:$F$3181,MATCH(tidy!$B2046,helysegnevtar!$A$4:$A$3181,0),3)</f>
        <v>község</v>
      </c>
      <c r="E2046" t="str">
        <f>INDEX(helysegnevtar!$A$4:$F$3181,MATCH(tidy!$B2046,helysegnevtar!$A$4:$A$3181,0),4)</f>
        <v>Tolna</v>
      </c>
      <c r="F2046" t="str">
        <f>INDEX(helysegnevtar!$A$4:$F$3181,MATCH(tidy!$B2046,helysegnevtar!$A$4:$A$3181,0),6)</f>
        <v>Szekszárdi</v>
      </c>
      <c r="G2046">
        <v>20</v>
      </c>
      <c r="H2046">
        <v>1.43</v>
      </c>
      <c r="I2046">
        <v>52.73</v>
      </c>
      <c r="J2046">
        <v>2389</v>
      </c>
      <c r="K2046">
        <v>757</v>
      </c>
      <c r="L2046">
        <v>803</v>
      </c>
      <c r="M2046">
        <f t="shared" si="157"/>
        <v>1560</v>
      </c>
      <c r="N2046">
        <v>10.07</v>
      </c>
      <c r="O2046">
        <v>21.22</v>
      </c>
      <c r="P2046">
        <v>48.08</v>
      </c>
      <c r="Q2046">
        <v>72.599999999999994</v>
      </c>
      <c r="R2046">
        <v>1.91</v>
      </c>
      <c r="S2046">
        <v>10.83</v>
      </c>
      <c r="T2046">
        <v>12.74</v>
      </c>
      <c r="U2046">
        <v>4741665090</v>
      </c>
      <c r="V2046">
        <v>5988</v>
      </c>
      <c r="W2046">
        <v>187</v>
      </c>
      <c r="X2046">
        <v>14</v>
      </c>
      <c r="Y2046">
        <v>22</v>
      </c>
      <c r="Z2046">
        <v>8.99</v>
      </c>
      <c r="AA2046">
        <v>4.7</v>
      </c>
      <c r="AB2046">
        <v>462</v>
      </c>
      <c r="AC2046" s="38">
        <v>13.94</v>
      </c>
      <c r="AD2046" s="38">
        <v>-9.44</v>
      </c>
      <c r="AE2046" s="39">
        <v>31.02</v>
      </c>
      <c r="AF2046" s="38">
        <v>172</v>
      </c>
      <c r="AG2046" s="38">
        <v>269</v>
      </c>
      <c r="AH2046">
        <f t="shared" si="158"/>
        <v>441</v>
      </c>
      <c r="AI2046" s="40">
        <f t="shared" si="159"/>
        <v>28.26923076923077</v>
      </c>
    </row>
    <row r="2047" spans="1:35" ht="15">
      <c r="A2047" t="str">
        <f t="shared" si="155"/>
        <v>2800</v>
      </c>
      <c r="B2047" t="str">
        <f t="shared" si="156"/>
        <v>Öcsöd</v>
      </c>
      <c r="C2047" t="s">
        <v>2045</v>
      </c>
      <c r="D2047" t="str">
        <f>INDEX(helysegnevtar!$A$4:$F$3181,MATCH(tidy!$B2047,helysegnevtar!$A$4:$A$3181,0),3)</f>
        <v>nagyközség</v>
      </c>
      <c r="E2047" t="str">
        <f>INDEX(helysegnevtar!$A$4:$F$3181,MATCH(tidy!$B2047,helysegnevtar!$A$4:$A$3181,0),4)</f>
        <v>Jász-Nagykun-Szolnok</v>
      </c>
      <c r="F2047" t="str">
        <f>INDEX(helysegnevtar!$A$4:$F$3181,MATCH(tidy!$B2047,helysegnevtar!$A$4:$A$3181,0),6)</f>
        <v>Kunszentmártoni</v>
      </c>
      <c r="G2047">
        <v>39</v>
      </c>
      <c r="H2047">
        <v>6.89</v>
      </c>
      <c r="I2047">
        <v>65.510000000000005</v>
      </c>
      <c r="J2047">
        <v>3230</v>
      </c>
      <c r="K2047">
        <v>943</v>
      </c>
      <c r="L2047">
        <v>1002</v>
      </c>
      <c r="M2047">
        <f t="shared" si="157"/>
        <v>1945</v>
      </c>
      <c r="N2047">
        <v>41.17</v>
      </c>
      <c r="O2047">
        <v>13.16</v>
      </c>
      <c r="P2047">
        <v>61.45</v>
      </c>
      <c r="Q2047">
        <v>103.66</v>
      </c>
      <c r="R2047">
        <v>13</v>
      </c>
      <c r="S2047">
        <v>21.54</v>
      </c>
      <c r="T2047">
        <v>34.54</v>
      </c>
      <c r="U2047">
        <v>4315070936</v>
      </c>
      <c r="V2047">
        <v>7888</v>
      </c>
      <c r="W2047">
        <v>288</v>
      </c>
      <c r="X2047">
        <v>21</v>
      </c>
      <c r="Y2047">
        <v>94</v>
      </c>
      <c r="Z2047">
        <v>14.62</v>
      </c>
      <c r="AA2047">
        <v>16.579999999999998</v>
      </c>
      <c r="AB2047">
        <v>953</v>
      </c>
      <c r="AC2047" s="38">
        <v>24.92</v>
      </c>
      <c r="AD2047" s="38">
        <v>-9.3000000000000007</v>
      </c>
      <c r="AE2047" s="39">
        <v>0.35</v>
      </c>
      <c r="AF2047" s="38">
        <v>256</v>
      </c>
      <c r="AG2047" s="38">
        <v>382</v>
      </c>
      <c r="AH2047">
        <f t="shared" si="158"/>
        <v>638</v>
      </c>
      <c r="AI2047" s="40">
        <f t="shared" si="159"/>
        <v>32.802056555269921</v>
      </c>
    </row>
    <row r="2048" spans="1:35" ht="15">
      <c r="A2048" t="str">
        <f t="shared" si="155"/>
        <v>3176</v>
      </c>
      <c r="B2048" t="str">
        <f t="shared" si="156"/>
        <v>Ököritófülpös</v>
      </c>
      <c r="C2048" t="s">
        <v>2046</v>
      </c>
      <c r="D2048" t="str">
        <f>INDEX(helysegnevtar!$A$4:$F$3181,MATCH(tidy!$B2048,helysegnevtar!$A$4:$A$3181,0),3)</f>
        <v>nagyközség</v>
      </c>
      <c r="E2048" t="str">
        <f>INDEX(helysegnevtar!$A$4:$F$3181,MATCH(tidy!$B2048,helysegnevtar!$A$4:$A$3181,0),4)</f>
        <v>Szabolcs-Szatmár-Bereg</v>
      </c>
      <c r="F2048" t="str">
        <f>INDEX(helysegnevtar!$A$4:$F$3181,MATCH(tidy!$B2048,helysegnevtar!$A$4:$A$3181,0),6)</f>
        <v>Mátészalkai</v>
      </c>
      <c r="G2048">
        <v>86</v>
      </c>
      <c r="H2048">
        <v>11.72</v>
      </c>
      <c r="I2048">
        <v>54.29</v>
      </c>
      <c r="J2048">
        <v>1801</v>
      </c>
      <c r="K2048">
        <v>597</v>
      </c>
      <c r="L2048">
        <v>580</v>
      </c>
      <c r="M2048">
        <f t="shared" si="157"/>
        <v>1177</v>
      </c>
      <c r="N2048">
        <v>65.23</v>
      </c>
      <c r="O2048">
        <v>10.95</v>
      </c>
      <c r="P2048">
        <v>61.49</v>
      </c>
      <c r="Q2048">
        <v>33.42</v>
      </c>
      <c r="R2048">
        <v>1.85</v>
      </c>
      <c r="S2048">
        <v>5.53</v>
      </c>
      <c r="T2048">
        <v>7.38</v>
      </c>
      <c r="U2048">
        <v>2027549150</v>
      </c>
      <c r="V2048">
        <v>4565</v>
      </c>
      <c r="W2048">
        <v>136</v>
      </c>
      <c r="X2048">
        <v>71</v>
      </c>
      <c r="Y2048">
        <v>33</v>
      </c>
      <c r="Z2048">
        <v>10.47</v>
      </c>
      <c r="AA2048">
        <v>29.04</v>
      </c>
      <c r="AB2048">
        <v>588</v>
      </c>
      <c r="AC2048" s="38">
        <v>1.75</v>
      </c>
      <c r="AD2048" s="38">
        <v>-2.33</v>
      </c>
      <c r="AE2048" s="39">
        <v>5.88</v>
      </c>
      <c r="AF2048" s="38">
        <v>117</v>
      </c>
      <c r="AG2048" s="38">
        <v>162</v>
      </c>
      <c r="AH2048">
        <f t="shared" si="158"/>
        <v>279</v>
      </c>
      <c r="AI2048" s="40">
        <f t="shared" si="159"/>
        <v>23.704333050127442</v>
      </c>
    </row>
    <row r="2049" spans="1:35" ht="15">
      <c r="A2049" t="str">
        <f t="shared" si="155"/>
        <v>1204</v>
      </c>
      <c r="B2049" t="str">
        <f t="shared" si="156"/>
        <v>Ölbő</v>
      </c>
      <c r="C2049" t="s">
        <v>2047</v>
      </c>
      <c r="D2049" t="str">
        <f>INDEX(helysegnevtar!$A$4:$F$3181,MATCH(tidy!$B2049,helysegnevtar!$A$4:$A$3181,0),3)</f>
        <v>község</v>
      </c>
      <c r="E2049" t="str">
        <f>INDEX(helysegnevtar!$A$4:$F$3181,MATCH(tidy!$B2049,helysegnevtar!$A$4:$A$3181,0),4)</f>
        <v>Vas</v>
      </c>
      <c r="F2049" t="str">
        <f>INDEX(helysegnevtar!$A$4:$F$3181,MATCH(tidy!$B2049,helysegnevtar!$A$4:$A$3181,0),6)</f>
        <v>Sárvári</v>
      </c>
      <c r="G2049">
        <v>2</v>
      </c>
      <c r="H2049">
        <v>0.73</v>
      </c>
      <c r="I2049">
        <v>59.86</v>
      </c>
      <c r="J2049">
        <v>736</v>
      </c>
      <c r="K2049">
        <v>229</v>
      </c>
      <c r="L2049">
        <v>230</v>
      </c>
      <c r="M2049">
        <f t="shared" si="157"/>
        <v>459</v>
      </c>
      <c r="N2049">
        <v>19.59</v>
      </c>
      <c r="O2049">
        <v>14.74</v>
      </c>
      <c r="P2049">
        <v>46.15</v>
      </c>
      <c r="Q2049">
        <v>23.53</v>
      </c>
      <c r="R2049">
        <v>2.11</v>
      </c>
      <c r="S2049">
        <v>3.06</v>
      </c>
      <c r="T2049">
        <v>5.17</v>
      </c>
      <c r="U2049">
        <v>1511845701</v>
      </c>
      <c r="V2049">
        <v>1629</v>
      </c>
      <c r="W2049">
        <v>64</v>
      </c>
      <c r="Z2049">
        <v>16.02</v>
      </c>
      <c r="AA2049">
        <v>5.59</v>
      </c>
      <c r="AB2049">
        <v>143</v>
      </c>
      <c r="AC2049" s="38">
        <v>23.31</v>
      </c>
      <c r="AD2049" s="38">
        <v>-2.91</v>
      </c>
      <c r="AE2049" s="39">
        <v>50</v>
      </c>
      <c r="AF2049" s="38">
        <v>62</v>
      </c>
      <c r="AG2049" s="38">
        <v>87</v>
      </c>
      <c r="AH2049">
        <f t="shared" si="158"/>
        <v>149</v>
      </c>
      <c r="AI2049" s="40">
        <f t="shared" si="159"/>
        <v>32.461873638344223</v>
      </c>
    </row>
    <row r="2050" spans="1:35" ht="15">
      <c r="A2050" t="str">
        <f t="shared" si="155"/>
        <v>2655</v>
      </c>
      <c r="B2050" t="str">
        <f t="shared" si="156"/>
        <v>Ömböly</v>
      </c>
      <c r="C2050" t="s">
        <v>2048</v>
      </c>
      <c r="D2050" t="str">
        <f>INDEX(helysegnevtar!$A$4:$F$3181,MATCH(tidy!$B2050,helysegnevtar!$A$4:$A$3181,0),3)</f>
        <v>község</v>
      </c>
      <c r="E2050" t="str">
        <f>INDEX(helysegnevtar!$A$4:$F$3181,MATCH(tidy!$B2050,helysegnevtar!$A$4:$A$3181,0),4)</f>
        <v>Szabolcs-Szatmár-Bereg</v>
      </c>
      <c r="F2050" t="str">
        <f>INDEX(helysegnevtar!$A$4:$F$3181,MATCH(tidy!$B2050,helysegnevtar!$A$4:$A$3181,0),6)</f>
        <v>Nyírbátori</v>
      </c>
      <c r="G2050">
        <v>16</v>
      </c>
      <c r="H2050">
        <v>0.96</v>
      </c>
      <c r="I2050">
        <v>46.88</v>
      </c>
      <c r="J2050">
        <v>425</v>
      </c>
      <c r="K2050">
        <v>137</v>
      </c>
      <c r="L2050">
        <v>157</v>
      </c>
      <c r="M2050">
        <f t="shared" si="157"/>
        <v>294</v>
      </c>
      <c r="N2050">
        <v>62.87</v>
      </c>
      <c r="O2050">
        <v>9.6199999999999992</v>
      </c>
      <c r="P2050">
        <v>63.16</v>
      </c>
      <c r="Q2050">
        <v>30.36</v>
      </c>
      <c r="S2050">
        <v>4.09</v>
      </c>
      <c r="T2050">
        <v>4.09</v>
      </c>
      <c r="U2050">
        <v>479921290</v>
      </c>
      <c r="V2050">
        <v>1068</v>
      </c>
      <c r="W2050">
        <v>9</v>
      </c>
      <c r="X2050">
        <v>4</v>
      </c>
      <c r="Z2050">
        <v>36.700000000000003</v>
      </c>
      <c r="AA2050">
        <v>28.72</v>
      </c>
      <c r="AB2050">
        <v>123</v>
      </c>
      <c r="AC2050" s="38">
        <v>-39.76</v>
      </c>
      <c r="AD2050" s="38">
        <v>-12.23</v>
      </c>
      <c r="AE2050" s="39">
        <v>0</v>
      </c>
      <c r="AF2050" s="38">
        <v>25</v>
      </c>
      <c r="AG2050" s="38">
        <v>43</v>
      </c>
      <c r="AH2050">
        <f t="shared" si="158"/>
        <v>68</v>
      </c>
      <c r="AI2050" s="40">
        <f t="shared" si="159"/>
        <v>23.129251700680271</v>
      </c>
    </row>
    <row r="2051" spans="1:35" ht="15">
      <c r="A2051" t="str">
        <f t="shared" ref="A2051:A2114" si="160">MID(C2051,SEARCH("(",C2051)+1,LEN(C2051)-SEARCH("(",C2051)-1)</f>
        <v>902</v>
      </c>
      <c r="B2051" t="str">
        <f t="shared" ref="B2051:B2114" si="161">LEFT(SUBSTITUTE(C2051," * "," "),SEARCH("(",SUBSTITUTE(C2051," * "," "))-2)</f>
        <v>Őr</v>
      </c>
      <c r="C2051" t="s">
        <v>2049</v>
      </c>
      <c r="D2051" t="str">
        <f>INDEX(helysegnevtar!$A$4:$F$3181,MATCH(tidy!$B2051,helysegnevtar!$A$4:$A$3181,0),3)</f>
        <v>község</v>
      </c>
      <c r="E2051" t="str">
        <f>INDEX(helysegnevtar!$A$4:$F$3181,MATCH(tidy!$B2051,helysegnevtar!$A$4:$A$3181,0),4)</f>
        <v>Szabolcs-Szatmár-Bereg</v>
      </c>
      <c r="F2051" t="str">
        <f>INDEX(helysegnevtar!$A$4:$F$3181,MATCH(tidy!$B2051,helysegnevtar!$A$4:$A$3181,0),6)</f>
        <v>Mátészalkai</v>
      </c>
      <c r="G2051">
        <v>31</v>
      </c>
      <c r="H2051">
        <v>1.67</v>
      </c>
      <c r="I2051">
        <v>55.41</v>
      </c>
      <c r="J2051">
        <v>1511</v>
      </c>
      <c r="K2051">
        <v>464</v>
      </c>
      <c r="L2051">
        <v>510</v>
      </c>
      <c r="M2051">
        <f t="shared" ref="M2051:M2114" si="162">L2051+K2051</f>
        <v>974</v>
      </c>
      <c r="N2051">
        <v>35.94</v>
      </c>
      <c r="O2051">
        <v>10.76</v>
      </c>
      <c r="P2051">
        <v>58.54</v>
      </c>
      <c r="Q2051">
        <v>17.78</v>
      </c>
      <c r="R2051">
        <v>12.4</v>
      </c>
      <c r="S2051">
        <v>6.36</v>
      </c>
      <c r="T2051">
        <v>18.760000000000002</v>
      </c>
      <c r="U2051">
        <v>2413683375</v>
      </c>
      <c r="V2051">
        <v>5106</v>
      </c>
      <c r="W2051">
        <v>119</v>
      </c>
      <c r="X2051">
        <v>21</v>
      </c>
      <c r="Y2051">
        <v>6</v>
      </c>
      <c r="Z2051">
        <v>12.04</v>
      </c>
      <c r="AA2051">
        <v>11.94</v>
      </c>
      <c r="AB2051">
        <v>406</v>
      </c>
      <c r="AC2051" s="38">
        <v>-9.91</v>
      </c>
      <c r="AD2051" s="38">
        <v>-15.58</v>
      </c>
      <c r="AE2051" s="39">
        <v>21.01</v>
      </c>
      <c r="AF2051" s="38">
        <v>104</v>
      </c>
      <c r="AG2051" s="38">
        <v>181</v>
      </c>
      <c r="AH2051">
        <f t="shared" ref="AH2051:AH2114" si="163">AG2051+AF2051</f>
        <v>285</v>
      </c>
      <c r="AI2051" s="40">
        <f t="shared" ref="AI2051:AI2114" si="164">AH2051/M2051*100</f>
        <v>29.260780287474329</v>
      </c>
    </row>
    <row r="2052" spans="1:35" ht="15">
      <c r="A2052" t="str">
        <f t="shared" si="160"/>
        <v>854</v>
      </c>
      <c r="B2052" t="str">
        <f t="shared" si="161"/>
        <v>Őrbottyán</v>
      </c>
      <c r="C2052" t="s">
        <v>2050</v>
      </c>
      <c r="D2052" t="str">
        <f>INDEX(helysegnevtar!$A$4:$F$3181,MATCH(tidy!$B2052,helysegnevtar!$A$4:$A$3181,0),3)</f>
        <v>város</v>
      </c>
      <c r="E2052" t="str">
        <f>INDEX(helysegnevtar!$A$4:$F$3181,MATCH(tidy!$B2052,helysegnevtar!$A$4:$A$3181,0),4)</f>
        <v>Pest</v>
      </c>
      <c r="F2052" t="str">
        <f>INDEX(helysegnevtar!$A$4:$F$3181,MATCH(tidy!$B2052,helysegnevtar!$A$4:$A$3181,0),6)</f>
        <v>Váci</v>
      </c>
      <c r="H2052">
        <v>0.74</v>
      </c>
      <c r="I2052">
        <v>49.23</v>
      </c>
      <c r="J2052">
        <v>8249</v>
      </c>
      <c r="K2052">
        <v>2711</v>
      </c>
      <c r="L2052">
        <v>2756</v>
      </c>
      <c r="M2052">
        <f t="shared" si="162"/>
        <v>5467</v>
      </c>
      <c r="N2052">
        <v>44.1</v>
      </c>
      <c r="O2052">
        <v>28.43</v>
      </c>
      <c r="P2052">
        <v>37.5</v>
      </c>
      <c r="Q2052">
        <v>27.38</v>
      </c>
      <c r="R2052">
        <v>22.13</v>
      </c>
      <c r="S2052">
        <v>11.08</v>
      </c>
      <c r="T2052">
        <v>33.21</v>
      </c>
      <c r="U2052">
        <v>20539012059</v>
      </c>
      <c r="V2052">
        <v>18054</v>
      </c>
      <c r="W2052">
        <v>526</v>
      </c>
      <c r="X2052">
        <v>10</v>
      </c>
      <c r="Y2052">
        <v>5</v>
      </c>
      <c r="Z2052">
        <v>5.91</v>
      </c>
      <c r="AA2052">
        <v>1.57</v>
      </c>
      <c r="AB2052">
        <v>1326</v>
      </c>
      <c r="AC2052" s="38">
        <v>21.19</v>
      </c>
      <c r="AD2052" s="38">
        <v>-1.48</v>
      </c>
      <c r="AE2052" s="39">
        <v>6.65</v>
      </c>
      <c r="AF2052" s="38">
        <v>531</v>
      </c>
      <c r="AG2052" s="38">
        <v>759</v>
      </c>
      <c r="AH2052">
        <f t="shared" si="163"/>
        <v>1290</v>
      </c>
      <c r="AI2052" s="40">
        <f t="shared" si="164"/>
        <v>23.596122187671483</v>
      </c>
    </row>
    <row r="2053" spans="1:35" ht="15">
      <c r="A2053" t="str">
        <f t="shared" si="160"/>
        <v>867</v>
      </c>
      <c r="B2053" t="str">
        <f t="shared" si="161"/>
        <v>Öregcsertő</v>
      </c>
      <c r="C2053" t="s">
        <v>2051</v>
      </c>
      <c r="D2053" t="str">
        <f>INDEX(helysegnevtar!$A$4:$F$3181,MATCH(tidy!$B2053,helysegnevtar!$A$4:$A$3181,0),3)</f>
        <v>község</v>
      </c>
      <c r="E2053" t="str">
        <f>INDEX(helysegnevtar!$A$4:$F$3181,MATCH(tidy!$B2053,helysegnevtar!$A$4:$A$3181,0),4)</f>
        <v>Bács-Kiskun</v>
      </c>
      <c r="F2053" t="str">
        <f>INDEX(helysegnevtar!$A$4:$F$3181,MATCH(tidy!$B2053,helysegnevtar!$A$4:$A$3181,0),6)</f>
        <v>Kalocsai</v>
      </c>
      <c r="G2053">
        <v>22</v>
      </c>
      <c r="H2053">
        <v>5.26</v>
      </c>
      <c r="I2053">
        <v>55.6</v>
      </c>
      <c r="J2053">
        <v>765</v>
      </c>
      <c r="K2053">
        <v>222</v>
      </c>
      <c r="L2053">
        <v>277</v>
      </c>
      <c r="M2053">
        <f t="shared" si="162"/>
        <v>499</v>
      </c>
      <c r="N2053">
        <v>72.02</v>
      </c>
      <c r="O2053">
        <v>7.23</v>
      </c>
      <c r="P2053">
        <v>56.41</v>
      </c>
      <c r="Q2053">
        <v>43.06</v>
      </c>
      <c r="R2053">
        <v>10.31</v>
      </c>
      <c r="S2053">
        <v>5.88</v>
      </c>
      <c r="T2053">
        <v>16.190000000000001</v>
      </c>
      <c r="U2053">
        <v>983843845</v>
      </c>
      <c r="V2053">
        <v>1745</v>
      </c>
      <c r="W2053">
        <v>12</v>
      </c>
      <c r="Y2053">
        <v>3</v>
      </c>
      <c r="Z2053">
        <v>8.5299999999999994</v>
      </c>
      <c r="AA2053">
        <v>9.4</v>
      </c>
      <c r="AB2053">
        <v>237</v>
      </c>
      <c r="AC2053" s="38">
        <v>22.76</v>
      </c>
      <c r="AD2053" s="38">
        <v>-17.07</v>
      </c>
      <c r="AE2053" s="39">
        <v>0</v>
      </c>
      <c r="AF2053" s="38">
        <v>68</v>
      </c>
      <c r="AG2053" s="38">
        <v>98</v>
      </c>
      <c r="AH2053">
        <f t="shared" si="163"/>
        <v>166</v>
      </c>
      <c r="AI2053" s="40">
        <f t="shared" si="164"/>
        <v>33.266533066132261</v>
      </c>
    </row>
    <row r="2054" spans="1:35" ht="15">
      <c r="A2054" t="str">
        <f t="shared" si="160"/>
        <v>705</v>
      </c>
      <c r="B2054" t="str">
        <f t="shared" si="161"/>
        <v>Öreglak</v>
      </c>
      <c r="C2054" t="s">
        <v>2052</v>
      </c>
      <c r="D2054" t="str">
        <f>INDEX(helysegnevtar!$A$4:$F$3181,MATCH(tidy!$B2054,helysegnevtar!$A$4:$A$3181,0),3)</f>
        <v>község</v>
      </c>
      <c r="E2054" t="str">
        <f>INDEX(helysegnevtar!$A$4:$F$3181,MATCH(tidy!$B2054,helysegnevtar!$A$4:$A$3181,0),4)</f>
        <v>Somogy</v>
      </c>
      <c r="F2054" t="str">
        <f>INDEX(helysegnevtar!$A$4:$F$3181,MATCH(tidy!$B2054,helysegnevtar!$A$4:$A$3181,0),6)</f>
        <v>Fonyódi</v>
      </c>
      <c r="G2054">
        <v>33</v>
      </c>
      <c r="H2054">
        <v>8.66</v>
      </c>
      <c r="I2054">
        <v>61.76</v>
      </c>
      <c r="J2054">
        <v>1556</v>
      </c>
      <c r="K2054">
        <v>478</v>
      </c>
      <c r="L2054">
        <v>488</v>
      </c>
      <c r="M2054">
        <f t="shared" si="162"/>
        <v>966</v>
      </c>
      <c r="N2054">
        <v>37.18</v>
      </c>
      <c r="O2054">
        <v>10.210000000000001</v>
      </c>
      <c r="P2054">
        <v>45.68</v>
      </c>
      <c r="Q2054">
        <v>20.72</v>
      </c>
      <c r="R2054">
        <v>2.78</v>
      </c>
      <c r="S2054">
        <v>5.88</v>
      </c>
      <c r="T2054">
        <v>8.66</v>
      </c>
      <c r="U2054">
        <v>2147130231</v>
      </c>
      <c r="V2054">
        <v>3316</v>
      </c>
      <c r="W2054">
        <v>163</v>
      </c>
      <c r="X2054">
        <v>44</v>
      </c>
      <c r="Y2054">
        <v>16</v>
      </c>
      <c r="Z2054">
        <v>13.89</v>
      </c>
      <c r="AB2054">
        <v>410</v>
      </c>
      <c r="AC2054" s="38">
        <v>-2.65</v>
      </c>
      <c r="AD2054" s="38">
        <v>1.98</v>
      </c>
      <c r="AE2054" s="39">
        <v>13.5</v>
      </c>
      <c r="AF2054" s="38">
        <v>116</v>
      </c>
      <c r="AG2054" s="38">
        <v>167</v>
      </c>
      <c r="AH2054">
        <f t="shared" si="163"/>
        <v>283</v>
      </c>
      <c r="AI2054" s="40">
        <f t="shared" si="164"/>
        <v>29.296066252587995</v>
      </c>
    </row>
    <row r="2055" spans="1:35" ht="15">
      <c r="A2055" t="str">
        <f t="shared" si="160"/>
        <v>324</v>
      </c>
      <c r="B2055" t="str">
        <f t="shared" si="161"/>
        <v>Őrhalom</v>
      </c>
      <c r="C2055" t="s">
        <v>2053</v>
      </c>
      <c r="D2055" t="str">
        <f>INDEX(helysegnevtar!$A$4:$F$3181,MATCH(tidy!$B2055,helysegnevtar!$A$4:$A$3181,0),3)</f>
        <v>község</v>
      </c>
      <c r="E2055" t="str">
        <f>INDEX(helysegnevtar!$A$4:$F$3181,MATCH(tidy!$B2055,helysegnevtar!$A$4:$A$3181,0),4)</f>
        <v>Nógrád</v>
      </c>
      <c r="F2055" t="str">
        <f>INDEX(helysegnevtar!$A$4:$F$3181,MATCH(tidy!$B2055,helysegnevtar!$A$4:$A$3181,0),6)</f>
        <v>Balassagyarmati</v>
      </c>
      <c r="G2055">
        <v>18</v>
      </c>
      <c r="H2055">
        <v>5.92</v>
      </c>
      <c r="I2055">
        <v>55.52</v>
      </c>
      <c r="J2055">
        <v>1128</v>
      </c>
      <c r="K2055">
        <v>343</v>
      </c>
      <c r="L2055">
        <v>373</v>
      </c>
      <c r="M2055">
        <f t="shared" si="162"/>
        <v>716</v>
      </c>
      <c r="N2055">
        <v>46.92</v>
      </c>
      <c r="O2055">
        <v>17.98</v>
      </c>
      <c r="P2055">
        <v>65.91</v>
      </c>
      <c r="Q2055">
        <v>17.46</v>
      </c>
      <c r="R2055">
        <v>8.25</v>
      </c>
      <c r="S2055">
        <v>4.45</v>
      </c>
      <c r="T2055">
        <v>12.7</v>
      </c>
      <c r="U2055">
        <v>2228954948</v>
      </c>
      <c r="V2055">
        <v>2572</v>
      </c>
      <c r="W2055">
        <v>45</v>
      </c>
      <c r="X2055">
        <v>29</v>
      </c>
      <c r="Y2055">
        <v>13</v>
      </c>
      <c r="Z2055">
        <v>22.28</v>
      </c>
      <c r="AA2055">
        <v>6.84</v>
      </c>
      <c r="AB2055">
        <v>219</v>
      </c>
      <c r="AC2055" s="38">
        <v>41.52</v>
      </c>
      <c r="AD2055" s="38">
        <v>4.05</v>
      </c>
      <c r="AE2055" s="39">
        <v>62.22</v>
      </c>
      <c r="AF2055" s="38">
        <v>78</v>
      </c>
      <c r="AG2055" s="38">
        <v>114</v>
      </c>
      <c r="AH2055">
        <f t="shared" si="163"/>
        <v>192</v>
      </c>
      <c r="AI2055" s="40">
        <f t="shared" si="164"/>
        <v>26.815642458100559</v>
      </c>
    </row>
    <row r="2056" spans="1:35" ht="15">
      <c r="A2056" t="str">
        <f t="shared" si="160"/>
        <v>1345</v>
      </c>
      <c r="B2056" t="str">
        <f t="shared" si="161"/>
        <v>Őrimagyarósd</v>
      </c>
      <c r="C2056" t="s">
        <v>2054</v>
      </c>
      <c r="D2056" t="str">
        <f>INDEX(helysegnevtar!$A$4:$F$3181,MATCH(tidy!$B2056,helysegnevtar!$A$4:$A$3181,0),3)</f>
        <v>község</v>
      </c>
      <c r="E2056" t="str">
        <f>INDEX(helysegnevtar!$A$4:$F$3181,MATCH(tidy!$B2056,helysegnevtar!$A$4:$A$3181,0),4)</f>
        <v>Vas</v>
      </c>
      <c r="F2056" t="str">
        <f>INDEX(helysegnevtar!$A$4:$F$3181,MATCH(tidy!$B2056,helysegnevtar!$A$4:$A$3181,0),6)</f>
        <v>Körmendi</v>
      </c>
      <c r="G2056">
        <v>2</v>
      </c>
      <c r="I2056">
        <v>57.04</v>
      </c>
      <c r="J2056">
        <v>217</v>
      </c>
      <c r="K2056">
        <v>65</v>
      </c>
      <c r="L2056">
        <v>76</v>
      </c>
      <c r="M2056">
        <f t="shared" si="162"/>
        <v>141</v>
      </c>
      <c r="N2056">
        <v>45.35</v>
      </c>
      <c r="O2056">
        <v>18.45</v>
      </c>
      <c r="P2056">
        <v>60</v>
      </c>
      <c r="Q2056">
        <v>12.29</v>
      </c>
      <c r="R2056">
        <v>0.22</v>
      </c>
      <c r="S2056">
        <v>1.65</v>
      </c>
      <c r="T2056">
        <v>1.87</v>
      </c>
      <c r="U2056">
        <v>394249825</v>
      </c>
      <c r="V2056">
        <v>421</v>
      </c>
      <c r="Z2056">
        <v>19.23</v>
      </c>
      <c r="AB2056">
        <v>50</v>
      </c>
      <c r="AC2056" s="38">
        <v>9.6199999999999992</v>
      </c>
      <c r="AD2056" s="38">
        <v>4.8099999999999996</v>
      </c>
      <c r="AE2056" s="39"/>
      <c r="AF2056" s="38">
        <v>21</v>
      </c>
      <c r="AG2056" s="38">
        <v>29</v>
      </c>
      <c r="AH2056">
        <f t="shared" si="163"/>
        <v>50</v>
      </c>
      <c r="AI2056" s="40">
        <f t="shared" si="164"/>
        <v>35.460992907801419</v>
      </c>
    </row>
    <row r="2057" spans="1:35" ht="15">
      <c r="A2057" t="str">
        <f t="shared" si="160"/>
        <v>1063</v>
      </c>
      <c r="B2057" t="str">
        <f t="shared" si="161"/>
        <v>Őriszentpéter</v>
      </c>
      <c r="C2057" t="s">
        <v>2055</v>
      </c>
      <c r="D2057" t="str">
        <f>INDEX(helysegnevtar!$A$4:$F$3181,MATCH(tidy!$B2057,helysegnevtar!$A$4:$A$3181,0),3)</f>
        <v>város</v>
      </c>
      <c r="E2057" t="str">
        <f>INDEX(helysegnevtar!$A$4:$F$3181,MATCH(tidy!$B2057,helysegnevtar!$A$4:$A$3181,0),4)</f>
        <v>Vas</v>
      </c>
      <c r="F2057" t="str">
        <f>INDEX(helysegnevtar!$A$4:$F$3181,MATCH(tidy!$B2057,helysegnevtar!$A$4:$A$3181,0),6)</f>
        <v>Körmendi</v>
      </c>
      <c r="G2057">
        <v>5</v>
      </c>
      <c r="H2057">
        <v>0.46</v>
      </c>
      <c r="I2057">
        <v>66.180000000000007</v>
      </c>
      <c r="J2057">
        <v>1120</v>
      </c>
      <c r="K2057">
        <v>329</v>
      </c>
      <c r="L2057">
        <v>352</v>
      </c>
      <c r="M2057">
        <f t="shared" si="162"/>
        <v>681</v>
      </c>
      <c r="N2057">
        <v>56.37</v>
      </c>
      <c r="O2057">
        <v>25.06</v>
      </c>
      <c r="P2057">
        <v>76.47</v>
      </c>
      <c r="Q2057">
        <v>33.56</v>
      </c>
      <c r="R2057">
        <v>10.37</v>
      </c>
      <c r="S2057">
        <v>6.23</v>
      </c>
      <c r="T2057">
        <v>16.600000000000001</v>
      </c>
      <c r="U2057">
        <v>2177637260</v>
      </c>
      <c r="V2057">
        <v>2223</v>
      </c>
      <c r="W2057">
        <v>152</v>
      </c>
      <c r="Z2057">
        <v>8.69</v>
      </c>
      <c r="AA2057">
        <v>4.47</v>
      </c>
      <c r="AB2057">
        <v>213</v>
      </c>
      <c r="AC2057" s="38">
        <v>-11.59</v>
      </c>
      <c r="AD2057" s="38">
        <v>-4.83</v>
      </c>
      <c r="AE2057" s="39">
        <v>64.47</v>
      </c>
      <c r="AF2057" s="38">
        <v>120</v>
      </c>
      <c r="AG2057" s="38">
        <v>170</v>
      </c>
      <c r="AH2057">
        <f t="shared" si="163"/>
        <v>290</v>
      </c>
      <c r="AI2057" s="40">
        <f t="shared" si="164"/>
        <v>42.584434654919235</v>
      </c>
    </row>
    <row r="2058" spans="1:35" ht="15">
      <c r="A2058" t="str">
        <f t="shared" si="160"/>
        <v>528</v>
      </c>
      <c r="B2058" t="str">
        <f t="shared" si="161"/>
        <v>Örkény</v>
      </c>
      <c r="C2058" t="s">
        <v>2056</v>
      </c>
      <c r="D2058" t="str">
        <f>INDEX(helysegnevtar!$A$4:$F$3181,MATCH(tidy!$B2058,helysegnevtar!$A$4:$A$3181,0),3)</f>
        <v>város</v>
      </c>
      <c r="E2058" t="str">
        <f>INDEX(helysegnevtar!$A$4:$F$3181,MATCH(tidy!$B2058,helysegnevtar!$A$4:$A$3181,0),4)</f>
        <v>Pest</v>
      </c>
      <c r="F2058" t="str">
        <f>INDEX(helysegnevtar!$A$4:$F$3181,MATCH(tidy!$B2058,helysegnevtar!$A$4:$A$3181,0),6)</f>
        <v>Dabasi</v>
      </c>
      <c r="G2058">
        <v>18</v>
      </c>
      <c r="H2058">
        <v>13.39</v>
      </c>
      <c r="I2058">
        <v>51.34</v>
      </c>
      <c r="J2058">
        <v>5223</v>
      </c>
      <c r="K2058">
        <v>1647</v>
      </c>
      <c r="L2058">
        <v>1773</v>
      </c>
      <c r="M2058">
        <f t="shared" si="162"/>
        <v>3420</v>
      </c>
      <c r="N2058">
        <v>49.72</v>
      </c>
      <c r="O2058">
        <v>11.29</v>
      </c>
      <c r="P2058">
        <v>60.16</v>
      </c>
      <c r="Q2058">
        <v>36.44</v>
      </c>
      <c r="R2058">
        <v>9.34</v>
      </c>
      <c r="S2058">
        <v>19.91</v>
      </c>
      <c r="T2058">
        <v>29.25</v>
      </c>
      <c r="U2058">
        <v>8280584529</v>
      </c>
      <c r="V2058">
        <v>11706</v>
      </c>
      <c r="W2058">
        <v>348</v>
      </c>
      <c r="X2058">
        <v>163</v>
      </c>
      <c r="Y2058">
        <v>68</v>
      </c>
      <c r="Z2058">
        <v>31.03</v>
      </c>
      <c r="AA2058">
        <v>3.93</v>
      </c>
      <c r="AB2058">
        <v>1343</v>
      </c>
      <c r="AC2058" s="38">
        <v>6.41</v>
      </c>
      <c r="AD2058" s="38">
        <v>2.9</v>
      </c>
      <c r="AE2058" s="39">
        <v>0.86</v>
      </c>
      <c r="AF2058" s="38">
        <v>311</v>
      </c>
      <c r="AG2058" s="38">
        <v>466</v>
      </c>
      <c r="AH2058">
        <f t="shared" si="163"/>
        <v>777</v>
      </c>
      <c r="AI2058" s="40">
        <f t="shared" si="164"/>
        <v>22.719298245614038</v>
      </c>
    </row>
    <row r="2059" spans="1:35" ht="15">
      <c r="A2059" t="str">
        <f t="shared" si="160"/>
        <v>2938</v>
      </c>
      <c r="B2059" t="str">
        <f t="shared" si="161"/>
        <v>Örményes</v>
      </c>
      <c r="C2059" t="s">
        <v>2057</v>
      </c>
      <c r="D2059" t="str">
        <f>INDEX(helysegnevtar!$A$4:$F$3181,MATCH(tidy!$B2059,helysegnevtar!$A$4:$A$3181,0),3)</f>
        <v>község</v>
      </c>
      <c r="E2059" t="str">
        <f>INDEX(helysegnevtar!$A$4:$F$3181,MATCH(tidy!$B2059,helysegnevtar!$A$4:$A$3181,0),4)</f>
        <v>Jász-Nagykun-Szolnok</v>
      </c>
      <c r="F2059" t="str">
        <f>INDEX(helysegnevtar!$A$4:$F$3181,MATCH(tidy!$B2059,helysegnevtar!$A$4:$A$3181,0),6)</f>
        <v>Törökszentmiklósi</v>
      </c>
      <c r="G2059">
        <v>25</v>
      </c>
      <c r="H2059">
        <v>1.03</v>
      </c>
      <c r="I2059">
        <v>62.91</v>
      </c>
      <c r="J2059">
        <v>991</v>
      </c>
      <c r="K2059">
        <v>283</v>
      </c>
      <c r="L2059">
        <v>317</v>
      </c>
      <c r="M2059">
        <f t="shared" si="162"/>
        <v>600</v>
      </c>
      <c r="N2059">
        <v>37.54</v>
      </c>
      <c r="O2059">
        <v>12.33</v>
      </c>
      <c r="P2059">
        <v>60.71</v>
      </c>
      <c r="Q2059">
        <v>34.130000000000003</v>
      </c>
      <c r="R2059">
        <v>1.79</v>
      </c>
      <c r="S2059">
        <v>6.2</v>
      </c>
      <c r="T2059">
        <v>7.99</v>
      </c>
      <c r="U2059">
        <v>1751638772</v>
      </c>
      <c r="V2059">
        <v>2069</v>
      </c>
      <c r="W2059">
        <v>95</v>
      </c>
      <c r="X2059">
        <v>1</v>
      </c>
      <c r="Y2059">
        <v>4</v>
      </c>
      <c r="Z2059">
        <v>8.52</v>
      </c>
      <c r="AB2059">
        <v>260</v>
      </c>
      <c r="AC2059" s="38">
        <v>-3.2</v>
      </c>
      <c r="AD2059" s="38">
        <v>-12.79</v>
      </c>
      <c r="AE2059" s="39">
        <v>17.89</v>
      </c>
      <c r="AF2059" s="38">
        <v>89</v>
      </c>
      <c r="AG2059" s="38">
        <v>133</v>
      </c>
      <c r="AH2059">
        <f t="shared" si="163"/>
        <v>222</v>
      </c>
      <c r="AI2059" s="40">
        <f t="shared" si="164"/>
        <v>37</v>
      </c>
    </row>
    <row r="2060" spans="1:35" ht="15">
      <c r="A2060" t="str">
        <f t="shared" si="160"/>
        <v>2743</v>
      </c>
      <c r="B2060" t="str">
        <f t="shared" si="161"/>
        <v>Örménykút</v>
      </c>
      <c r="C2060" t="s">
        <v>2058</v>
      </c>
      <c r="D2060" t="str">
        <f>INDEX(helysegnevtar!$A$4:$F$3181,MATCH(tidy!$B2060,helysegnevtar!$A$4:$A$3181,0),3)</f>
        <v>község</v>
      </c>
      <c r="E2060" t="str">
        <f>INDEX(helysegnevtar!$A$4:$F$3181,MATCH(tidy!$B2060,helysegnevtar!$A$4:$A$3181,0),4)</f>
        <v>Békés</v>
      </c>
      <c r="F2060" t="str">
        <f>INDEX(helysegnevtar!$A$4:$F$3181,MATCH(tidy!$B2060,helysegnevtar!$A$4:$A$3181,0),6)</f>
        <v>Szarvasi</v>
      </c>
      <c r="G2060">
        <v>7</v>
      </c>
      <c r="I2060">
        <v>65.14</v>
      </c>
      <c r="J2060">
        <v>304</v>
      </c>
      <c r="K2060">
        <v>89</v>
      </c>
      <c r="L2060">
        <v>95</v>
      </c>
      <c r="M2060">
        <f t="shared" si="162"/>
        <v>184</v>
      </c>
      <c r="N2060">
        <v>37.299999999999997</v>
      </c>
      <c r="O2060">
        <v>13.51</v>
      </c>
      <c r="P2060">
        <v>20</v>
      </c>
      <c r="Q2060">
        <v>54.56</v>
      </c>
      <c r="R2060">
        <v>0.61</v>
      </c>
      <c r="S2060">
        <v>1.28</v>
      </c>
      <c r="T2060">
        <v>1.89</v>
      </c>
      <c r="U2060">
        <v>603151515</v>
      </c>
      <c r="V2060">
        <v>780</v>
      </c>
      <c r="Z2060">
        <v>6.96</v>
      </c>
      <c r="AA2060">
        <v>31.16</v>
      </c>
      <c r="AB2060">
        <v>88</v>
      </c>
      <c r="AC2060" s="38">
        <v>-27.83</v>
      </c>
      <c r="AD2060" s="38">
        <v>-31.3</v>
      </c>
      <c r="AE2060" s="39"/>
      <c r="AF2060" s="38">
        <v>41</v>
      </c>
      <c r="AG2060" s="38">
        <v>51</v>
      </c>
      <c r="AH2060">
        <f t="shared" si="163"/>
        <v>92</v>
      </c>
      <c r="AI2060" s="40">
        <f t="shared" si="164"/>
        <v>50</v>
      </c>
    </row>
    <row r="2061" spans="1:35" ht="15">
      <c r="A2061" t="str">
        <f t="shared" si="160"/>
        <v>1401</v>
      </c>
      <c r="B2061" t="str">
        <f t="shared" si="161"/>
        <v>Őrtilos</v>
      </c>
      <c r="C2061" t="s">
        <v>2059</v>
      </c>
      <c r="D2061" t="str">
        <f>INDEX(helysegnevtar!$A$4:$F$3181,MATCH(tidy!$B2061,helysegnevtar!$A$4:$A$3181,0),3)</f>
        <v>község</v>
      </c>
      <c r="E2061" t="str">
        <f>INDEX(helysegnevtar!$A$4:$F$3181,MATCH(tidy!$B2061,helysegnevtar!$A$4:$A$3181,0),4)</f>
        <v>Somogy</v>
      </c>
      <c r="F2061" t="str">
        <f>INDEX(helysegnevtar!$A$4:$F$3181,MATCH(tidy!$B2061,helysegnevtar!$A$4:$A$3181,0),6)</f>
        <v>Csurgói</v>
      </c>
      <c r="G2061">
        <v>7</v>
      </c>
      <c r="H2061">
        <v>6.59</v>
      </c>
      <c r="I2061">
        <v>42.67</v>
      </c>
      <c r="J2061">
        <v>464</v>
      </c>
      <c r="K2061">
        <v>147</v>
      </c>
      <c r="L2061">
        <v>170</v>
      </c>
      <c r="M2061">
        <f t="shared" si="162"/>
        <v>317</v>
      </c>
      <c r="N2061">
        <v>95.92</v>
      </c>
      <c r="O2061">
        <v>11.87</v>
      </c>
      <c r="P2061">
        <v>57.14</v>
      </c>
      <c r="Q2061">
        <v>21.12</v>
      </c>
      <c r="R2061">
        <v>0.67</v>
      </c>
      <c r="S2061">
        <v>4.6100000000000003</v>
      </c>
      <c r="T2061">
        <v>5.28</v>
      </c>
      <c r="U2061">
        <v>817221537</v>
      </c>
      <c r="V2061">
        <v>1066</v>
      </c>
      <c r="Z2061">
        <v>5.0599999999999996</v>
      </c>
      <c r="AA2061">
        <v>29.7</v>
      </c>
      <c r="AB2061">
        <v>113</v>
      </c>
      <c r="AC2061" s="38">
        <v>53.16</v>
      </c>
      <c r="AD2061" s="38">
        <v>-10.130000000000001</v>
      </c>
      <c r="AE2061" s="39"/>
      <c r="AF2061" s="38">
        <v>27</v>
      </c>
      <c r="AG2061" s="38">
        <v>38</v>
      </c>
      <c r="AH2061">
        <f t="shared" si="163"/>
        <v>65</v>
      </c>
      <c r="AI2061" s="40">
        <f t="shared" si="164"/>
        <v>20.504731861198739</v>
      </c>
    </row>
    <row r="2062" spans="1:35" ht="15">
      <c r="A2062" t="str">
        <f t="shared" si="160"/>
        <v>1009</v>
      </c>
      <c r="B2062" t="str">
        <f t="shared" si="161"/>
        <v>Örvényes</v>
      </c>
      <c r="C2062" t="s">
        <v>2060</v>
      </c>
      <c r="D2062" t="str">
        <f>INDEX(helysegnevtar!$A$4:$F$3181,MATCH(tidy!$B2062,helysegnevtar!$A$4:$A$3181,0),3)</f>
        <v>község</v>
      </c>
      <c r="E2062" t="str">
        <f>INDEX(helysegnevtar!$A$4:$F$3181,MATCH(tidy!$B2062,helysegnevtar!$A$4:$A$3181,0),4)</f>
        <v>Veszprém</v>
      </c>
      <c r="F2062" t="str">
        <f>INDEX(helysegnevtar!$A$4:$F$3181,MATCH(tidy!$B2062,helysegnevtar!$A$4:$A$3181,0),6)</f>
        <v>Balatonfüredi</v>
      </c>
      <c r="I2062">
        <v>58.1</v>
      </c>
      <c r="J2062">
        <v>168</v>
      </c>
      <c r="K2062">
        <v>47</v>
      </c>
      <c r="L2062">
        <v>59</v>
      </c>
      <c r="M2062">
        <f t="shared" si="162"/>
        <v>106</v>
      </c>
      <c r="N2062">
        <v>32.369999999999997</v>
      </c>
      <c r="O2062">
        <v>28.36</v>
      </c>
      <c r="P2062">
        <v>33.33</v>
      </c>
      <c r="Q2062">
        <v>4.46</v>
      </c>
      <c r="R2062">
        <v>4.67</v>
      </c>
      <c r="S2062">
        <v>3.05</v>
      </c>
      <c r="T2062">
        <v>7.72</v>
      </c>
      <c r="U2062">
        <v>366956375</v>
      </c>
      <c r="V2062">
        <v>410</v>
      </c>
      <c r="Z2062">
        <v>25</v>
      </c>
      <c r="AB2062">
        <v>24</v>
      </c>
      <c r="AC2062" s="38">
        <v>37.5</v>
      </c>
      <c r="AD2062" s="38">
        <v>12.5</v>
      </c>
      <c r="AE2062" s="39"/>
      <c r="AF2062" s="38">
        <v>19</v>
      </c>
      <c r="AG2062" s="38">
        <v>21</v>
      </c>
      <c r="AH2062">
        <f t="shared" si="163"/>
        <v>40</v>
      </c>
      <c r="AI2062" s="40">
        <f t="shared" si="164"/>
        <v>37.735849056603776</v>
      </c>
    </row>
    <row r="2063" spans="1:35" ht="15">
      <c r="A2063" t="str">
        <f t="shared" si="160"/>
        <v>1931</v>
      </c>
      <c r="B2063" t="str">
        <f t="shared" si="161"/>
        <v>Ősagárd</v>
      </c>
      <c r="C2063" t="s">
        <v>2061</v>
      </c>
      <c r="D2063" t="str">
        <f>INDEX(helysegnevtar!$A$4:$F$3181,MATCH(tidy!$B2063,helysegnevtar!$A$4:$A$3181,0),3)</f>
        <v>község</v>
      </c>
      <c r="E2063" t="str">
        <f>INDEX(helysegnevtar!$A$4:$F$3181,MATCH(tidy!$B2063,helysegnevtar!$A$4:$A$3181,0),4)</f>
        <v>Nógrád</v>
      </c>
      <c r="F2063" t="str">
        <f>INDEX(helysegnevtar!$A$4:$F$3181,MATCH(tidy!$B2063,helysegnevtar!$A$4:$A$3181,0),6)</f>
        <v>Rétsági</v>
      </c>
      <c r="G2063">
        <v>2</v>
      </c>
      <c r="I2063">
        <v>52.85</v>
      </c>
      <c r="J2063">
        <v>321</v>
      </c>
      <c r="K2063">
        <v>108</v>
      </c>
      <c r="L2063">
        <v>97</v>
      </c>
      <c r="M2063">
        <f t="shared" si="162"/>
        <v>205</v>
      </c>
      <c r="N2063">
        <v>91.28</v>
      </c>
      <c r="O2063">
        <v>19.12</v>
      </c>
      <c r="P2063">
        <v>20</v>
      </c>
      <c r="Q2063">
        <v>10.92</v>
      </c>
      <c r="R2063">
        <v>2.12</v>
      </c>
      <c r="S2063">
        <v>1.33</v>
      </c>
      <c r="T2063">
        <v>3.45</v>
      </c>
      <c r="U2063">
        <v>613738560</v>
      </c>
      <c r="V2063">
        <v>705</v>
      </c>
      <c r="Z2063">
        <v>3.5</v>
      </c>
      <c r="AB2063">
        <v>88</v>
      </c>
      <c r="AC2063" s="38">
        <v>-55.94</v>
      </c>
      <c r="AD2063" s="38">
        <v>-24.48</v>
      </c>
      <c r="AE2063" s="39"/>
      <c r="AF2063" s="38">
        <v>26</v>
      </c>
      <c r="AG2063" s="38">
        <v>43</v>
      </c>
      <c r="AH2063">
        <f t="shared" si="163"/>
        <v>69</v>
      </c>
      <c r="AI2063" s="40">
        <f t="shared" si="164"/>
        <v>33.658536585365859</v>
      </c>
    </row>
    <row r="2064" spans="1:35" ht="15">
      <c r="A2064" t="str">
        <f t="shared" si="160"/>
        <v>2406</v>
      </c>
      <c r="B2064" t="str">
        <f t="shared" si="161"/>
        <v>Ősi</v>
      </c>
      <c r="C2064" t="s">
        <v>2062</v>
      </c>
      <c r="D2064" t="str">
        <f>INDEX(helysegnevtar!$A$4:$F$3181,MATCH(tidy!$B2064,helysegnevtar!$A$4:$A$3181,0),3)</f>
        <v>község</v>
      </c>
      <c r="E2064" t="str">
        <f>INDEX(helysegnevtar!$A$4:$F$3181,MATCH(tidy!$B2064,helysegnevtar!$A$4:$A$3181,0),4)</f>
        <v>Veszprém</v>
      </c>
      <c r="F2064" t="str">
        <f>INDEX(helysegnevtar!$A$4:$F$3181,MATCH(tidy!$B2064,helysegnevtar!$A$4:$A$3181,0),6)</f>
        <v>Várpalotai</v>
      </c>
      <c r="G2064">
        <v>9</v>
      </c>
      <c r="H2064">
        <v>0.41</v>
      </c>
      <c r="I2064">
        <v>57.58</v>
      </c>
      <c r="J2064">
        <v>2036</v>
      </c>
      <c r="K2064">
        <v>608</v>
      </c>
      <c r="L2064">
        <v>700</v>
      </c>
      <c r="M2064">
        <f t="shared" si="162"/>
        <v>1308</v>
      </c>
      <c r="N2064">
        <v>26.79</v>
      </c>
      <c r="O2064">
        <v>12.63</v>
      </c>
      <c r="P2064">
        <v>58.82</v>
      </c>
      <c r="Q2064">
        <v>35.86</v>
      </c>
      <c r="R2064">
        <v>1.22</v>
      </c>
      <c r="S2064">
        <v>7.74</v>
      </c>
      <c r="T2064">
        <v>8.9600000000000009</v>
      </c>
      <c r="U2064">
        <v>4225283587</v>
      </c>
      <c r="V2064">
        <v>5398</v>
      </c>
      <c r="W2064">
        <v>159</v>
      </c>
      <c r="X2064">
        <v>15</v>
      </c>
      <c r="Y2064">
        <v>12</v>
      </c>
      <c r="Z2064">
        <v>9.1999999999999993</v>
      </c>
      <c r="AA2064">
        <v>3.66</v>
      </c>
      <c r="AB2064">
        <v>421</v>
      </c>
      <c r="AC2064" s="38">
        <v>0</v>
      </c>
      <c r="AD2064" s="38">
        <v>-5.1100000000000003</v>
      </c>
      <c r="AE2064" s="39">
        <v>5.03</v>
      </c>
      <c r="AF2064" s="38">
        <v>160</v>
      </c>
      <c r="AG2064" s="38">
        <v>210</v>
      </c>
      <c r="AH2064">
        <f t="shared" si="163"/>
        <v>370</v>
      </c>
      <c r="AI2064" s="40">
        <f t="shared" si="164"/>
        <v>28.287461773700308</v>
      </c>
    </row>
    <row r="2065" spans="1:35" ht="15">
      <c r="A2065" t="str">
        <f t="shared" si="160"/>
        <v>2545</v>
      </c>
      <c r="B2065" t="str">
        <f t="shared" si="161"/>
        <v>Öskü</v>
      </c>
      <c r="C2065" t="s">
        <v>2063</v>
      </c>
      <c r="D2065" t="str">
        <f>INDEX(helysegnevtar!$A$4:$F$3181,MATCH(tidy!$B2065,helysegnevtar!$A$4:$A$3181,0),3)</f>
        <v>község</v>
      </c>
      <c r="E2065" t="str">
        <f>INDEX(helysegnevtar!$A$4:$F$3181,MATCH(tidy!$B2065,helysegnevtar!$A$4:$A$3181,0),4)</f>
        <v>Veszprém</v>
      </c>
      <c r="F2065" t="str">
        <f>INDEX(helysegnevtar!$A$4:$F$3181,MATCH(tidy!$B2065,helysegnevtar!$A$4:$A$3181,0),6)</f>
        <v>Várpalotai</v>
      </c>
      <c r="G2065">
        <v>3</v>
      </c>
      <c r="H2065">
        <v>0.55000000000000004</v>
      </c>
      <c r="I2065">
        <v>54.15</v>
      </c>
      <c r="J2065">
        <v>2279</v>
      </c>
      <c r="K2065">
        <v>671</v>
      </c>
      <c r="L2065">
        <v>782</v>
      </c>
      <c r="M2065">
        <f t="shared" si="162"/>
        <v>1453</v>
      </c>
      <c r="N2065">
        <v>15.11</v>
      </c>
      <c r="O2065">
        <v>17.010000000000002</v>
      </c>
      <c r="P2065">
        <v>51.02</v>
      </c>
      <c r="Q2065">
        <v>48.3</v>
      </c>
      <c r="R2065">
        <v>1.85</v>
      </c>
      <c r="S2065">
        <v>13.46</v>
      </c>
      <c r="T2065">
        <v>15.31</v>
      </c>
      <c r="U2065">
        <v>5269440404</v>
      </c>
      <c r="V2065">
        <v>4671</v>
      </c>
      <c r="W2065">
        <v>154</v>
      </c>
      <c r="Y2065">
        <v>1</v>
      </c>
      <c r="Z2065">
        <v>4.13</v>
      </c>
      <c r="AB2065">
        <v>423</v>
      </c>
      <c r="AC2065" s="38">
        <v>1.84</v>
      </c>
      <c r="AD2065" s="38">
        <v>-9.18</v>
      </c>
      <c r="AE2065" s="39">
        <v>12.99</v>
      </c>
      <c r="AF2065" s="38">
        <v>174</v>
      </c>
      <c r="AG2065" s="38">
        <v>273</v>
      </c>
      <c r="AH2065">
        <f t="shared" si="163"/>
        <v>447</v>
      </c>
      <c r="AI2065" s="40">
        <f t="shared" si="164"/>
        <v>30.763936682725397</v>
      </c>
    </row>
    <row r="2066" spans="1:35" ht="15">
      <c r="A2066" t="str">
        <f t="shared" si="160"/>
        <v>263</v>
      </c>
      <c r="B2066" t="str">
        <f t="shared" si="161"/>
        <v>Öttevény</v>
      </c>
      <c r="C2066" t="s">
        <v>2064</v>
      </c>
      <c r="D2066" t="str">
        <f>INDEX(helysegnevtar!$A$4:$F$3181,MATCH(tidy!$B2066,helysegnevtar!$A$4:$A$3181,0),3)</f>
        <v>község</v>
      </c>
      <c r="E2066" t="str">
        <f>INDEX(helysegnevtar!$A$4:$F$3181,MATCH(tidy!$B2066,helysegnevtar!$A$4:$A$3181,0),4)</f>
        <v>Győr-Moson-Sopron</v>
      </c>
      <c r="F2066" t="str">
        <f>INDEX(helysegnevtar!$A$4:$F$3181,MATCH(tidy!$B2066,helysegnevtar!$A$4:$A$3181,0),6)</f>
        <v>Győri</v>
      </c>
      <c r="G2066">
        <v>5</v>
      </c>
      <c r="H2066">
        <v>0.24</v>
      </c>
      <c r="I2066">
        <v>49.46</v>
      </c>
      <c r="J2066">
        <v>3105</v>
      </c>
      <c r="K2066">
        <v>1003</v>
      </c>
      <c r="L2066">
        <v>1043</v>
      </c>
      <c r="M2066">
        <f t="shared" si="162"/>
        <v>2046</v>
      </c>
      <c r="N2066">
        <v>19.62</v>
      </c>
      <c r="O2066">
        <v>21.21</v>
      </c>
      <c r="P2066">
        <v>23.08</v>
      </c>
      <c r="Q2066">
        <v>23.66</v>
      </c>
      <c r="R2066">
        <v>11.56</v>
      </c>
      <c r="S2066">
        <v>13.86</v>
      </c>
      <c r="T2066">
        <v>25.42</v>
      </c>
      <c r="U2066">
        <v>8550040078</v>
      </c>
      <c r="V2066">
        <v>6809</v>
      </c>
      <c r="W2066">
        <v>181</v>
      </c>
      <c r="Z2066">
        <v>8.02</v>
      </c>
      <c r="AB2066">
        <v>425</v>
      </c>
      <c r="AC2066" s="38">
        <v>-18.7</v>
      </c>
      <c r="AD2066" s="38">
        <v>-5.34</v>
      </c>
      <c r="AE2066" s="39">
        <v>16.57</v>
      </c>
      <c r="AF2066" s="38">
        <v>192</v>
      </c>
      <c r="AG2066" s="38">
        <v>310</v>
      </c>
      <c r="AH2066">
        <f t="shared" si="163"/>
        <v>502</v>
      </c>
      <c r="AI2066" s="40">
        <f t="shared" si="164"/>
        <v>24.535679374389051</v>
      </c>
    </row>
    <row r="2067" spans="1:35" ht="15">
      <c r="A2067" t="str">
        <f t="shared" si="160"/>
        <v>3107</v>
      </c>
      <c r="B2067" t="str">
        <f t="shared" si="161"/>
        <v>Öttömös</v>
      </c>
      <c r="C2067" t="s">
        <v>2065</v>
      </c>
      <c r="D2067" t="str">
        <f>INDEX(helysegnevtar!$A$4:$F$3181,MATCH(tidy!$B2067,helysegnevtar!$A$4:$A$3181,0),3)</f>
        <v>község</v>
      </c>
      <c r="E2067" t="str">
        <f>INDEX(helysegnevtar!$A$4:$F$3181,MATCH(tidy!$B2067,helysegnevtar!$A$4:$A$3181,0),4)</f>
        <v>Csongrád-Csanád</v>
      </c>
      <c r="F2067" t="str">
        <f>INDEX(helysegnevtar!$A$4:$F$3181,MATCH(tidy!$B2067,helysegnevtar!$A$4:$A$3181,0),6)</f>
        <v>Mórahalmi</v>
      </c>
      <c r="G2067">
        <v>16</v>
      </c>
      <c r="I2067">
        <v>66.12</v>
      </c>
      <c r="J2067">
        <v>676</v>
      </c>
      <c r="K2067">
        <v>190</v>
      </c>
      <c r="L2067">
        <v>213</v>
      </c>
      <c r="M2067">
        <f t="shared" si="162"/>
        <v>403</v>
      </c>
      <c r="N2067">
        <v>40.659999999999997</v>
      </c>
      <c r="O2067">
        <v>20.77</v>
      </c>
      <c r="P2067">
        <v>76.92</v>
      </c>
      <c r="Q2067">
        <v>30.91</v>
      </c>
      <c r="R2067">
        <v>1.37</v>
      </c>
      <c r="S2067">
        <v>2.61</v>
      </c>
      <c r="T2067">
        <v>3.98</v>
      </c>
      <c r="U2067">
        <v>838903524</v>
      </c>
      <c r="V2067">
        <v>1681</v>
      </c>
      <c r="W2067">
        <v>35</v>
      </c>
      <c r="X2067">
        <v>1</v>
      </c>
      <c r="Y2067">
        <v>3</v>
      </c>
      <c r="Z2067">
        <v>53.1</v>
      </c>
      <c r="AA2067">
        <v>19.63</v>
      </c>
      <c r="AB2067">
        <v>168</v>
      </c>
      <c r="AC2067" s="38">
        <v>-17.7</v>
      </c>
      <c r="AD2067" s="38">
        <v>-12.87</v>
      </c>
      <c r="AE2067" s="39">
        <v>14.29</v>
      </c>
      <c r="AF2067" s="38">
        <v>83</v>
      </c>
      <c r="AG2067" s="38">
        <v>97</v>
      </c>
      <c r="AH2067">
        <f t="shared" si="163"/>
        <v>180</v>
      </c>
      <c r="AI2067" s="40">
        <f t="shared" si="164"/>
        <v>44.665012406947888</v>
      </c>
    </row>
    <row r="2068" spans="1:35" ht="15">
      <c r="A2068" t="str">
        <f t="shared" si="160"/>
        <v>3211</v>
      </c>
      <c r="B2068" t="str">
        <f t="shared" si="161"/>
        <v>Ötvöskónyi</v>
      </c>
      <c r="C2068" t="s">
        <v>2066</v>
      </c>
      <c r="D2068" t="str">
        <f>INDEX(helysegnevtar!$A$4:$F$3181,MATCH(tidy!$B2068,helysegnevtar!$A$4:$A$3181,0),3)</f>
        <v>község</v>
      </c>
      <c r="E2068" t="str">
        <f>INDEX(helysegnevtar!$A$4:$F$3181,MATCH(tidy!$B2068,helysegnevtar!$A$4:$A$3181,0),4)</f>
        <v>Somogy</v>
      </c>
      <c r="F2068" t="str">
        <f>INDEX(helysegnevtar!$A$4:$F$3181,MATCH(tidy!$B2068,helysegnevtar!$A$4:$A$3181,0),6)</f>
        <v>Nagyatádi</v>
      </c>
      <c r="G2068">
        <v>19</v>
      </c>
      <c r="H2068">
        <v>37.119999999999997</v>
      </c>
      <c r="I2068">
        <v>63.53</v>
      </c>
      <c r="J2068">
        <v>895</v>
      </c>
      <c r="K2068">
        <v>273</v>
      </c>
      <c r="L2068">
        <v>291</v>
      </c>
      <c r="M2068">
        <f t="shared" si="162"/>
        <v>564</v>
      </c>
      <c r="N2068">
        <v>48.23</v>
      </c>
      <c r="O2068">
        <v>8.0299999999999994</v>
      </c>
      <c r="P2068">
        <v>63.01</v>
      </c>
      <c r="Q2068">
        <v>27.71</v>
      </c>
      <c r="R2068">
        <v>10.16</v>
      </c>
      <c r="S2068">
        <v>2.31</v>
      </c>
      <c r="T2068">
        <v>12.47</v>
      </c>
      <c r="U2068">
        <v>941637539</v>
      </c>
      <c r="V2068">
        <v>1955</v>
      </c>
      <c r="Z2068">
        <v>11.81</v>
      </c>
      <c r="AB2068">
        <v>278</v>
      </c>
      <c r="AC2068" s="38">
        <v>-2.36</v>
      </c>
      <c r="AD2068" s="38">
        <v>-1.18</v>
      </c>
      <c r="AE2068" s="39"/>
      <c r="AF2068" s="38">
        <v>53</v>
      </c>
      <c r="AG2068" s="38">
        <v>71</v>
      </c>
      <c r="AH2068">
        <f t="shared" si="163"/>
        <v>124</v>
      </c>
      <c r="AI2068" s="40">
        <f t="shared" si="164"/>
        <v>21.98581560283688</v>
      </c>
    </row>
    <row r="2069" spans="1:35" ht="15">
      <c r="A2069" t="str">
        <f t="shared" si="160"/>
        <v>1589</v>
      </c>
      <c r="B2069" t="str">
        <f t="shared" si="161"/>
        <v>Pácin</v>
      </c>
      <c r="C2069" t="s">
        <v>2067</v>
      </c>
      <c r="D2069" t="str">
        <f>INDEX(helysegnevtar!$A$4:$F$3181,MATCH(tidy!$B2069,helysegnevtar!$A$4:$A$3181,0),3)</f>
        <v>község</v>
      </c>
      <c r="E2069" t="str">
        <f>INDEX(helysegnevtar!$A$4:$F$3181,MATCH(tidy!$B2069,helysegnevtar!$A$4:$A$3181,0),4)</f>
        <v>Borsod-Abaúj-Zemplén</v>
      </c>
      <c r="F2069" t="str">
        <f>INDEX(helysegnevtar!$A$4:$F$3181,MATCH(tidy!$B2069,helysegnevtar!$A$4:$A$3181,0),6)</f>
        <v>Cigándi</v>
      </c>
      <c r="G2069">
        <v>83</v>
      </c>
      <c r="H2069">
        <v>8.01</v>
      </c>
      <c r="I2069">
        <v>60.11</v>
      </c>
      <c r="J2069">
        <v>1503</v>
      </c>
      <c r="K2069">
        <v>448</v>
      </c>
      <c r="L2069">
        <v>498</v>
      </c>
      <c r="M2069">
        <f t="shared" si="162"/>
        <v>946</v>
      </c>
      <c r="N2069">
        <v>101.48</v>
      </c>
      <c r="O2069">
        <v>8.0500000000000007</v>
      </c>
      <c r="P2069">
        <v>66.239999999999995</v>
      </c>
      <c r="Q2069">
        <v>33.93</v>
      </c>
      <c r="R2069">
        <v>3.49</v>
      </c>
      <c r="S2069">
        <v>10.91</v>
      </c>
      <c r="T2069">
        <v>14.4</v>
      </c>
      <c r="U2069">
        <v>1909442985</v>
      </c>
      <c r="V2069">
        <v>4343</v>
      </c>
      <c r="W2069">
        <v>130</v>
      </c>
      <c r="X2069">
        <v>42</v>
      </c>
      <c r="Y2069">
        <v>31</v>
      </c>
      <c r="Z2069">
        <v>5.68</v>
      </c>
      <c r="AA2069">
        <v>19.5</v>
      </c>
      <c r="AB2069">
        <v>451</v>
      </c>
      <c r="AC2069" s="38">
        <v>10.66</v>
      </c>
      <c r="AD2069" s="38">
        <v>-4.26</v>
      </c>
      <c r="AE2069" s="39">
        <v>4.67</v>
      </c>
      <c r="AF2069" s="38">
        <v>90</v>
      </c>
      <c r="AG2069" s="38">
        <v>138</v>
      </c>
      <c r="AH2069">
        <f t="shared" si="163"/>
        <v>228</v>
      </c>
      <c r="AI2069" s="40">
        <f t="shared" si="164"/>
        <v>24.101479915433405</v>
      </c>
    </row>
    <row r="2070" spans="1:35" ht="15">
      <c r="A2070" t="str">
        <f t="shared" si="160"/>
        <v>3174</v>
      </c>
      <c r="B2070" t="str">
        <f t="shared" si="161"/>
        <v>Pacsa</v>
      </c>
      <c r="C2070" t="s">
        <v>2068</v>
      </c>
      <c r="D2070" t="str">
        <f>INDEX(helysegnevtar!$A$4:$F$3181,MATCH(tidy!$B2070,helysegnevtar!$A$4:$A$3181,0),3)</f>
        <v>város</v>
      </c>
      <c r="E2070" t="str">
        <f>INDEX(helysegnevtar!$A$4:$F$3181,MATCH(tidy!$B2070,helysegnevtar!$A$4:$A$3181,0),4)</f>
        <v>Zala</v>
      </c>
      <c r="F2070" t="str">
        <f>INDEX(helysegnevtar!$A$4:$F$3181,MATCH(tidy!$B2070,helysegnevtar!$A$4:$A$3181,0),6)</f>
        <v>Zalaegerszegi</v>
      </c>
      <c r="G2070">
        <v>10</v>
      </c>
      <c r="H2070">
        <v>2.86</v>
      </c>
      <c r="I2070">
        <v>55.26</v>
      </c>
      <c r="J2070">
        <v>1609</v>
      </c>
      <c r="K2070">
        <v>484</v>
      </c>
      <c r="L2070">
        <v>539</v>
      </c>
      <c r="M2070">
        <f t="shared" si="162"/>
        <v>1023</v>
      </c>
      <c r="N2070">
        <v>30.35</v>
      </c>
      <c r="O2070">
        <v>16.28</v>
      </c>
      <c r="P2070">
        <v>54.05</v>
      </c>
      <c r="Q2070">
        <v>22.71</v>
      </c>
      <c r="R2070">
        <v>8.43</v>
      </c>
      <c r="S2070">
        <v>11.86</v>
      </c>
      <c r="T2070">
        <v>20.29</v>
      </c>
      <c r="U2070">
        <v>2484400622</v>
      </c>
      <c r="V2070">
        <v>3388</v>
      </c>
      <c r="W2070">
        <v>135</v>
      </c>
      <c r="X2070">
        <v>7</v>
      </c>
      <c r="Y2070">
        <v>21</v>
      </c>
      <c r="Z2070">
        <v>20.65</v>
      </c>
      <c r="AA2070">
        <v>7.31</v>
      </c>
      <c r="AB2070">
        <v>350</v>
      </c>
      <c r="AC2070" s="38">
        <v>-5.81</v>
      </c>
      <c r="AD2070" s="38">
        <v>-5.81</v>
      </c>
      <c r="AE2070" s="39">
        <v>36.299999999999997</v>
      </c>
      <c r="AF2070" s="38">
        <v>146</v>
      </c>
      <c r="AG2070" s="38">
        <v>200</v>
      </c>
      <c r="AH2070">
        <f t="shared" si="163"/>
        <v>346</v>
      </c>
      <c r="AI2070" s="40">
        <f t="shared" si="164"/>
        <v>33.822091886608014</v>
      </c>
    </row>
    <row r="2071" spans="1:35" ht="15">
      <c r="A2071" t="str">
        <f t="shared" si="160"/>
        <v>716</v>
      </c>
      <c r="B2071" t="str">
        <f t="shared" si="161"/>
        <v>Pácsony</v>
      </c>
      <c r="C2071" t="s">
        <v>2069</v>
      </c>
      <c r="D2071" t="str">
        <f>INDEX(helysegnevtar!$A$4:$F$3181,MATCH(tidy!$B2071,helysegnevtar!$A$4:$A$3181,0),3)</f>
        <v>község</v>
      </c>
      <c r="E2071" t="str">
        <f>INDEX(helysegnevtar!$A$4:$F$3181,MATCH(tidy!$B2071,helysegnevtar!$A$4:$A$3181,0),4)</f>
        <v>Vas</v>
      </c>
      <c r="F2071" t="str">
        <f>INDEX(helysegnevtar!$A$4:$F$3181,MATCH(tidy!$B2071,helysegnevtar!$A$4:$A$3181,0),6)</f>
        <v>Vasvári</v>
      </c>
      <c r="G2071">
        <v>5</v>
      </c>
      <c r="H2071">
        <v>5.19</v>
      </c>
      <c r="I2071">
        <v>46.6</v>
      </c>
      <c r="J2071">
        <v>295</v>
      </c>
      <c r="K2071">
        <v>89</v>
      </c>
      <c r="L2071">
        <v>102</v>
      </c>
      <c r="M2071">
        <f t="shared" si="162"/>
        <v>191</v>
      </c>
      <c r="N2071">
        <v>42.48</v>
      </c>
      <c r="O2071">
        <v>8.16</v>
      </c>
      <c r="P2071">
        <v>33.33</v>
      </c>
      <c r="Q2071">
        <v>10.01</v>
      </c>
      <c r="R2071">
        <v>0.22</v>
      </c>
      <c r="S2071">
        <v>0.76</v>
      </c>
      <c r="T2071">
        <v>0.98</v>
      </c>
      <c r="U2071">
        <v>542559192</v>
      </c>
      <c r="V2071">
        <v>795</v>
      </c>
      <c r="Z2071">
        <v>23.3</v>
      </c>
      <c r="AB2071">
        <v>69</v>
      </c>
      <c r="AC2071" s="38">
        <v>34.950000000000003</v>
      </c>
      <c r="AD2071" s="38">
        <v>19.420000000000002</v>
      </c>
      <c r="AE2071" s="39"/>
      <c r="AF2071" s="38">
        <v>21</v>
      </c>
      <c r="AG2071" s="38">
        <v>40</v>
      </c>
      <c r="AH2071">
        <f t="shared" si="163"/>
        <v>61</v>
      </c>
      <c r="AI2071" s="40">
        <f t="shared" si="164"/>
        <v>31.937172774869111</v>
      </c>
    </row>
    <row r="2072" spans="1:35" ht="15">
      <c r="A2072" t="str">
        <f t="shared" si="160"/>
        <v>2477</v>
      </c>
      <c r="B2072" t="str">
        <f t="shared" si="161"/>
        <v>Padár</v>
      </c>
      <c r="C2072" t="s">
        <v>2070</v>
      </c>
      <c r="D2072" t="str">
        <f>INDEX(helysegnevtar!$A$4:$F$3181,MATCH(tidy!$B2072,helysegnevtar!$A$4:$A$3181,0),3)</f>
        <v>község</v>
      </c>
      <c r="E2072" t="str">
        <f>INDEX(helysegnevtar!$A$4:$F$3181,MATCH(tidy!$B2072,helysegnevtar!$A$4:$A$3181,0),4)</f>
        <v>Zala</v>
      </c>
      <c r="F2072" t="str">
        <f>INDEX(helysegnevtar!$A$4:$F$3181,MATCH(tidy!$B2072,helysegnevtar!$A$4:$A$3181,0),6)</f>
        <v>Zalaegerszegi</v>
      </c>
      <c r="G2072">
        <v>1</v>
      </c>
      <c r="I2072">
        <v>53.52</v>
      </c>
      <c r="J2072">
        <v>118</v>
      </c>
      <c r="K2072">
        <v>35</v>
      </c>
      <c r="L2072">
        <v>38</v>
      </c>
      <c r="M2072">
        <f t="shared" si="162"/>
        <v>73</v>
      </c>
      <c r="N2072">
        <v>25.22</v>
      </c>
      <c r="O2072">
        <v>14.58</v>
      </c>
      <c r="P2072">
        <v>50</v>
      </c>
      <c r="Q2072">
        <v>10.69</v>
      </c>
      <c r="R2072">
        <v>0.44</v>
      </c>
      <c r="S2072">
        <v>1.59</v>
      </c>
      <c r="T2072">
        <v>2.0299999999999998</v>
      </c>
      <c r="U2072">
        <v>206073587</v>
      </c>
      <c r="V2072">
        <v>245</v>
      </c>
      <c r="AA2072">
        <v>31.17</v>
      </c>
      <c r="AB2072">
        <v>39</v>
      </c>
      <c r="AC2072" s="38">
        <v>-45.87</v>
      </c>
      <c r="AD2072" s="38">
        <v>-9.17</v>
      </c>
      <c r="AE2072" s="39"/>
      <c r="AF2072" s="38">
        <v>11</v>
      </c>
      <c r="AG2072" s="38">
        <v>13</v>
      </c>
      <c r="AH2072">
        <f t="shared" si="163"/>
        <v>24</v>
      </c>
      <c r="AI2072" s="40">
        <f t="shared" si="164"/>
        <v>32.87671232876712</v>
      </c>
    </row>
    <row r="2073" spans="1:35" ht="15">
      <c r="A2073" t="str">
        <f t="shared" si="160"/>
        <v>1867</v>
      </c>
      <c r="B2073" t="str">
        <f t="shared" si="161"/>
        <v>Páhi</v>
      </c>
      <c r="C2073" t="s">
        <v>2071</v>
      </c>
      <c r="D2073" t="str">
        <f>INDEX(helysegnevtar!$A$4:$F$3181,MATCH(tidy!$B2073,helysegnevtar!$A$4:$A$3181,0),3)</f>
        <v>község</v>
      </c>
      <c r="E2073" t="str">
        <f>INDEX(helysegnevtar!$A$4:$F$3181,MATCH(tidy!$B2073,helysegnevtar!$A$4:$A$3181,0),4)</f>
        <v>Bács-Kiskun</v>
      </c>
      <c r="F2073" t="str">
        <f>INDEX(helysegnevtar!$A$4:$F$3181,MATCH(tidy!$B2073,helysegnevtar!$A$4:$A$3181,0),6)</f>
        <v>Kiskőrösi</v>
      </c>
      <c r="G2073">
        <v>8</v>
      </c>
      <c r="H2073">
        <v>0.61</v>
      </c>
      <c r="I2073">
        <v>50</v>
      </c>
      <c r="J2073">
        <v>1174</v>
      </c>
      <c r="K2073">
        <v>384</v>
      </c>
      <c r="L2073">
        <v>397</v>
      </c>
      <c r="M2073">
        <f t="shared" si="162"/>
        <v>781</v>
      </c>
      <c r="N2073">
        <v>40.909999999999997</v>
      </c>
      <c r="O2073">
        <v>11.71</v>
      </c>
      <c r="P2073">
        <v>51.61</v>
      </c>
      <c r="Q2073">
        <v>38.96</v>
      </c>
      <c r="R2073">
        <v>5.47</v>
      </c>
      <c r="S2073">
        <v>7</v>
      </c>
      <c r="T2073">
        <v>12.47</v>
      </c>
      <c r="U2073">
        <v>1929167551</v>
      </c>
      <c r="V2073">
        <v>3139</v>
      </c>
      <c r="W2073">
        <v>118</v>
      </c>
      <c r="X2073">
        <v>29</v>
      </c>
      <c r="Y2073">
        <v>6</v>
      </c>
      <c r="Z2073">
        <v>14.49</v>
      </c>
      <c r="AA2073">
        <v>18.97</v>
      </c>
      <c r="AB2073">
        <v>346</v>
      </c>
      <c r="AC2073" s="38">
        <v>12.68</v>
      </c>
      <c r="AD2073" s="38">
        <v>-2.72</v>
      </c>
      <c r="AE2073" s="39">
        <v>13.56</v>
      </c>
      <c r="AF2073" s="38">
        <v>90</v>
      </c>
      <c r="AG2073" s="38">
        <v>107</v>
      </c>
      <c r="AH2073">
        <f t="shared" si="163"/>
        <v>197</v>
      </c>
      <c r="AI2073" s="40">
        <f t="shared" si="164"/>
        <v>25.224071702944943</v>
      </c>
    </row>
    <row r="2074" spans="1:35" ht="15">
      <c r="A2074" t="str">
        <f t="shared" si="160"/>
        <v>2916</v>
      </c>
      <c r="B2074" t="str">
        <f t="shared" si="161"/>
        <v>Páka</v>
      </c>
      <c r="C2074" t="s">
        <v>2072</v>
      </c>
      <c r="D2074" t="str">
        <f>INDEX(helysegnevtar!$A$4:$F$3181,MATCH(tidy!$B2074,helysegnevtar!$A$4:$A$3181,0),3)</f>
        <v>község</v>
      </c>
      <c r="E2074" t="str">
        <f>INDEX(helysegnevtar!$A$4:$F$3181,MATCH(tidy!$B2074,helysegnevtar!$A$4:$A$3181,0),4)</f>
        <v>Zala</v>
      </c>
      <c r="F2074" t="str">
        <f>INDEX(helysegnevtar!$A$4:$F$3181,MATCH(tidy!$B2074,helysegnevtar!$A$4:$A$3181,0),6)</f>
        <v>Lenti</v>
      </c>
      <c r="G2074">
        <v>11</v>
      </c>
      <c r="H2074">
        <v>4.18</v>
      </c>
      <c r="I2074">
        <v>63.07</v>
      </c>
      <c r="J2074">
        <v>1074</v>
      </c>
      <c r="K2074">
        <v>295</v>
      </c>
      <c r="L2074">
        <v>355</v>
      </c>
      <c r="M2074">
        <f t="shared" si="162"/>
        <v>650</v>
      </c>
      <c r="N2074">
        <v>43.34</v>
      </c>
      <c r="O2074">
        <v>14.29</v>
      </c>
      <c r="P2074">
        <v>66.67</v>
      </c>
      <c r="Q2074">
        <v>23.18</v>
      </c>
      <c r="R2074">
        <v>2.19</v>
      </c>
      <c r="S2074">
        <v>5.7</v>
      </c>
      <c r="T2074">
        <v>7.89</v>
      </c>
      <c r="U2074">
        <v>1879137934</v>
      </c>
      <c r="V2074">
        <v>2465</v>
      </c>
      <c r="W2074">
        <v>108</v>
      </c>
      <c r="X2074">
        <v>20</v>
      </c>
      <c r="Y2074">
        <v>30</v>
      </c>
      <c r="Z2074">
        <v>7.96</v>
      </c>
      <c r="AA2074">
        <v>7.21</v>
      </c>
      <c r="AB2074">
        <v>202</v>
      </c>
      <c r="AC2074" s="38">
        <v>-29.84</v>
      </c>
      <c r="AD2074" s="38">
        <v>-9.9499999999999993</v>
      </c>
      <c r="AE2074" s="39">
        <v>54.63</v>
      </c>
      <c r="AF2074" s="38">
        <v>115</v>
      </c>
      <c r="AG2074" s="38">
        <v>166</v>
      </c>
      <c r="AH2074">
        <f t="shared" si="163"/>
        <v>281</v>
      </c>
      <c r="AI2074" s="40">
        <f t="shared" si="164"/>
        <v>43.230769230769226</v>
      </c>
    </row>
    <row r="2075" spans="1:35" ht="15">
      <c r="A2075" t="str">
        <f t="shared" si="160"/>
        <v>2427</v>
      </c>
      <c r="B2075" t="str">
        <f t="shared" si="161"/>
        <v>Pakod</v>
      </c>
      <c r="C2075" t="s">
        <v>2073</v>
      </c>
      <c r="D2075" t="str">
        <f>INDEX(helysegnevtar!$A$4:$F$3181,MATCH(tidy!$B2075,helysegnevtar!$A$4:$A$3181,0),3)</f>
        <v>község</v>
      </c>
      <c r="E2075" t="str">
        <f>INDEX(helysegnevtar!$A$4:$F$3181,MATCH(tidy!$B2075,helysegnevtar!$A$4:$A$3181,0),4)</f>
        <v>Zala</v>
      </c>
      <c r="F2075" t="str">
        <f>INDEX(helysegnevtar!$A$4:$F$3181,MATCH(tidy!$B2075,helysegnevtar!$A$4:$A$3181,0),6)</f>
        <v>Zalaszentgróti</v>
      </c>
      <c r="G2075">
        <v>5</v>
      </c>
      <c r="I2075">
        <v>51.88</v>
      </c>
      <c r="J2075">
        <v>869</v>
      </c>
      <c r="K2075">
        <v>278</v>
      </c>
      <c r="L2075">
        <v>276</v>
      </c>
      <c r="M2075">
        <f t="shared" si="162"/>
        <v>554</v>
      </c>
      <c r="N2075">
        <v>25.63</v>
      </c>
      <c r="O2075">
        <v>10.85</v>
      </c>
      <c r="P2075">
        <v>63.64</v>
      </c>
      <c r="Q2075">
        <v>12.55</v>
      </c>
      <c r="R2075">
        <v>7.53</v>
      </c>
      <c r="S2075">
        <v>9.3800000000000008</v>
      </c>
      <c r="T2075">
        <v>16.91</v>
      </c>
      <c r="U2075">
        <v>1266051528</v>
      </c>
      <c r="V2075">
        <v>1459</v>
      </c>
      <c r="Z2075">
        <v>20.16</v>
      </c>
      <c r="AB2075">
        <v>222</v>
      </c>
      <c r="AC2075" s="38">
        <v>1.26</v>
      </c>
      <c r="AD2075" s="38">
        <v>-3.78</v>
      </c>
      <c r="AE2075" s="39"/>
      <c r="AF2075" s="38">
        <v>70</v>
      </c>
      <c r="AG2075" s="38">
        <v>103</v>
      </c>
      <c r="AH2075">
        <f t="shared" si="163"/>
        <v>173</v>
      </c>
      <c r="AI2075" s="40">
        <f t="shared" si="164"/>
        <v>31.227436823104693</v>
      </c>
    </row>
    <row r="2076" spans="1:35" ht="15">
      <c r="A2076" t="str">
        <f t="shared" si="160"/>
        <v>2575</v>
      </c>
      <c r="B2076" t="str">
        <f t="shared" si="161"/>
        <v>Pákozd</v>
      </c>
      <c r="C2076" t="s">
        <v>2074</v>
      </c>
      <c r="D2076" t="str">
        <f>INDEX(helysegnevtar!$A$4:$F$3181,MATCH(tidy!$B2076,helysegnevtar!$A$4:$A$3181,0),3)</f>
        <v>nagyközség</v>
      </c>
      <c r="E2076" t="str">
        <f>INDEX(helysegnevtar!$A$4:$F$3181,MATCH(tidy!$B2076,helysegnevtar!$A$4:$A$3181,0),4)</f>
        <v>Fejér</v>
      </c>
      <c r="F2076" t="str">
        <f>INDEX(helysegnevtar!$A$4:$F$3181,MATCH(tidy!$B2076,helysegnevtar!$A$4:$A$3181,0),6)</f>
        <v>Gárdonyi</v>
      </c>
      <c r="G2076">
        <v>2</v>
      </c>
      <c r="H2076">
        <v>0.44</v>
      </c>
      <c r="I2076">
        <v>53.32</v>
      </c>
      <c r="J2076">
        <v>3805</v>
      </c>
      <c r="K2076">
        <v>1215</v>
      </c>
      <c r="L2076">
        <v>1239</v>
      </c>
      <c r="M2076">
        <f t="shared" si="162"/>
        <v>2454</v>
      </c>
      <c r="N2076">
        <v>13.96</v>
      </c>
      <c r="O2076">
        <v>31.4</v>
      </c>
      <c r="P2076">
        <v>45.95</v>
      </c>
      <c r="Q2076">
        <v>43.3</v>
      </c>
      <c r="R2076">
        <v>13.2</v>
      </c>
      <c r="S2076">
        <v>23.22</v>
      </c>
      <c r="T2076">
        <v>36.42</v>
      </c>
      <c r="U2076">
        <v>10968311040</v>
      </c>
      <c r="V2076">
        <v>9039</v>
      </c>
      <c r="W2076">
        <v>220</v>
      </c>
      <c r="X2076">
        <v>2</v>
      </c>
      <c r="Z2076">
        <v>12.55</v>
      </c>
      <c r="AA2076">
        <v>3.69</v>
      </c>
      <c r="AB2076">
        <v>574</v>
      </c>
      <c r="AC2076" s="38">
        <v>25.67</v>
      </c>
      <c r="AD2076" s="38">
        <v>1.95</v>
      </c>
      <c r="AE2076" s="39">
        <v>12.27</v>
      </c>
      <c r="AF2076" s="38">
        <v>276</v>
      </c>
      <c r="AG2076" s="38">
        <v>336</v>
      </c>
      <c r="AH2076">
        <f t="shared" si="163"/>
        <v>612</v>
      </c>
      <c r="AI2076" s="40">
        <f t="shared" si="164"/>
        <v>24.938875305623473</v>
      </c>
    </row>
    <row r="2077" spans="1:35" ht="15">
      <c r="A2077" t="str">
        <f t="shared" si="160"/>
        <v>486</v>
      </c>
      <c r="B2077" t="str">
        <f t="shared" si="161"/>
        <v>Paks</v>
      </c>
      <c r="C2077" t="s">
        <v>2075</v>
      </c>
      <c r="D2077" t="str">
        <f>INDEX(helysegnevtar!$A$4:$F$3181,MATCH(tidy!$B2077,helysegnevtar!$A$4:$A$3181,0),3)</f>
        <v>város</v>
      </c>
      <c r="E2077" t="str">
        <f>INDEX(helysegnevtar!$A$4:$F$3181,MATCH(tidy!$B2077,helysegnevtar!$A$4:$A$3181,0),4)</f>
        <v>Tolna</v>
      </c>
      <c r="F2077" t="str">
        <f>INDEX(helysegnevtar!$A$4:$F$3181,MATCH(tidy!$B2077,helysegnevtar!$A$4:$A$3181,0),6)</f>
        <v>Paksi</v>
      </c>
      <c r="G2077">
        <v>4</v>
      </c>
      <c r="H2077">
        <v>1.18</v>
      </c>
      <c r="I2077">
        <v>56.29</v>
      </c>
      <c r="J2077">
        <v>17626</v>
      </c>
      <c r="K2077">
        <v>5518</v>
      </c>
      <c r="L2077">
        <v>5537</v>
      </c>
      <c r="M2077">
        <f t="shared" si="162"/>
        <v>11055</v>
      </c>
      <c r="N2077">
        <v>30.63</v>
      </c>
      <c r="O2077">
        <v>32.380000000000003</v>
      </c>
      <c r="P2077">
        <v>50.95</v>
      </c>
      <c r="Q2077">
        <v>154.08000000000001</v>
      </c>
      <c r="R2077">
        <v>36.17</v>
      </c>
      <c r="S2077">
        <v>80.040000000000006</v>
      </c>
      <c r="T2077">
        <v>116.21</v>
      </c>
      <c r="U2077">
        <v>65608549022</v>
      </c>
      <c r="V2077">
        <v>47018</v>
      </c>
      <c r="W2077">
        <v>1572</v>
      </c>
      <c r="X2077">
        <v>37</v>
      </c>
      <c r="Y2077">
        <v>49</v>
      </c>
      <c r="Z2077">
        <v>10.35</v>
      </c>
      <c r="AA2077">
        <v>1.17</v>
      </c>
      <c r="AB2077">
        <v>2457</v>
      </c>
      <c r="AC2077" s="38">
        <v>-12.31</v>
      </c>
      <c r="AD2077" s="38">
        <v>-1.23</v>
      </c>
      <c r="AE2077" s="39">
        <v>16.73</v>
      </c>
      <c r="AF2077" s="38">
        <v>1544</v>
      </c>
      <c r="AG2077" s="38">
        <v>2319</v>
      </c>
      <c r="AH2077">
        <f t="shared" si="163"/>
        <v>3863</v>
      </c>
      <c r="AI2077" s="40">
        <f t="shared" si="164"/>
        <v>34.943464495703303</v>
      </c>
    </row>
    <row r="2078" spans="1:35" ht="15">
      <c r="A2078" t="str">
        <f t="shared" si="160"/>
        <v>2376</v>
      </c>
      <c r="B2078" t="str">
        <f t="shared" si="161"/>
        <v>Palé</v>
      </c>
      <c r="C2078" t="s">
        <v>2076</v>
      </c>
      <c r="D2078" t="str">
        <f>INDEX(helysegnevtar!$A$4:$F$3181,MATCH(tidy!$B2078,helysegnevtar!$A$4:$A$3181,0),3)</f>
        <v>község</v>
      </c>
      <c r="E2078" t="str">
        <f>INDEX(helysegnevtar!$A$4:$F$3181,MATCH(tidy!$B2078,helysegnevtar!$A$4:$A$3181,0),4)</f>
        <v>Baranya</v>
      </c>
      <c r="F2078" t="str">
        <f>INDEX(helysegnevtar!$A$4:$F$3181,MATCH(tidy!$B2078,helysegnevtar!$A$4:$A$3181,0),6)</f>
        <v>Hegyháti</v>
      </c>
      <c r="G2078">
        <v>2</v>
      </c>
      <c r="I2078">
        <v>44.07</v>
      </c>
      <c r="J2078">
        <v>106</v>
      </c>
      <c r="K2078">
        <v>31</v>
      </c>
      <c r="L2078">
        <v>37</v>
      </c>
      <c r="M2078">
        <f t="shared" si="162"/>
        <v>68</v>
      </c>
      <c r="N2078">
        <v>42.57</v>
      </c>
      <c r="O2078">
        <v>12.82</v>
      </c>
      <c r="P2078">
        <v>71.430000000000007</v>
      </c>
      <c r="Q2078">
        <v>2.15</v>
      </c>
      <c r="R2078">
        <v>0.59</v>
      </c>
      <c r="S2078">
        <v>1.1399999999999999</v>
      </c>
      <c r="T2078">
        <v>1.73</v>
      </c>
      <c r="U2078">
        <v>108516862</v>
      </c>
      <c r="V2078">
        <v>173</v>
      </c>
      <c r="AB2078">
        <v>23</v>
      </c>
      <c r="AC2078" s="38">
        <v>55.25</v>
      </c>
      <c r="AD2078" s="38">
        <v>-11.05</v>
      </c>
      <c r="AE2078" s="39"/>
      <c r="AF2078" s="38">
        <v>5</v>
      </c>
      <c r="AG2078" s="38">
        <v>10</v>
      </c>
      <c r="AH2078">
        <f t="shared" si="163"/>
        <v>15</v>
      </c>
      <c r="AI2078" s="40">
        <f t="shared" si="164"/>
        <v>22.058823529411764</v>
      </c>
    </row>
    <row r="2079" spans="1:35" ht="15">
      <c r="A2079" t="str">
        <f t="shared" si="160"/>
        <v>937</v>
      </c>
      <c r="B2079" t="str">
        <f t="shared" si="161"/>
        <v>Pálfa</v>
      </c>
      <c r="C2079" t="s">
        <v>2077</v>
      </c>
      <c r="D2079" t="str">
        <f>INDEX(helysegnevtar!$A$4:$F$3181,MATCH(tidy!$B2079,helysegnevtar!$A$4:$A$3181,0),3)</f>
        <v>község</v>
      </c>
      <c r="E2079" t="str">
        <f>INDEX(helysegnevtar!$A$4:$F$3181,MATCH(tidy!$B2079,helysegnevtar!$A$4:$A$3181,0),4)</f>
        <v>Tolna</v>
      </c>
      <c r="F2079" t="str">
        <f>INDEX(helysegnevtar!$A$4:$F$3181,MATCH(tidy!$B2079,helysegnevtar!$A$4:$A$3181,0),6)</f>
        <v>Paksi</v>
      </c>
      <c r="G2079">
        <v>17</v>
      </c>
      <c r="H2079">
        <v>4.4800000000000004</v>
      </c>
      <c r="I2079">
        <v>45.39</v>
      </c>
      <c r="J2079">
        <v>1511</v>
      </c>
      <c r="K2079">
        <v>507</v>
      </c>
      <c r="L2079">
        <v>536</v>
      </c>
      <c r="M2079">
        <f t="shared" si="162"/>
        <v>1043</v>
      </c>
      <c r="N2079">
        <v>48.63</v>
      </c>
      <c r="O2079">
        <v>9.61</v>
      </c>
      <c r="P2079">
        <v>68.89</v>
      </c>
      <c r="Q2079">
        <v>34.74</v>
      </c>
      <c r="R2079">
        <v>7.86</v>
      </c>
      <c r="S2079">
        <v>18.7</v>
      </c>
      <c r="T2079">
        <v>26.56</v>
      </c>
      <c r="U2079">
        <v>2211096723</v>
      </c>
      <c r="V2079">
        <v>4075</v>
      </c>
      <c r="W2079">
        <v>86</v>
      </c>
      <c r="X2079">
        <v>10</v>
      </c>
      <c r="Y2079">
        <v>13</v>
      </c>
      <c r="Z2079">
        <v>14.64</v>
      </c>
      <c r="AB2079">
        <v>453</v>
      </c>
      <c r="AC2079" s="38">
        <v>33.46</v>
      </c>
      <c r="AD2079" s="38">
        <v>-9.76</v>
      </c>
      <c r="AE2079" s="39">
        <v>22.09</v>
      </c>
      <c r="AF2079" s="38">
        <v>105</v>
      </c>
      <c r="AG2079" s="38">
        <v>167</v>
      </c>
      <c r="AH2079">
        <f t="shared" si="163"/>
        <v>272</v>
      </c>
      <c r="AI2079" s="40">
        <f t="shared" si="164"/>
        <v>26.078619367209971</v>
      </c>
    </row>
    <row r="2080" spans="1:35" ht="15">
      <c r="A2080" t="str">
        <f t="shared" si="160"/>
        <v>1472</v>
      </c>
      <c r="B2080" t="str">
        <f t="shared" si="161"/>
        <v>Pálfiszeg</v>
      </c>
      <c r="C2080" t="s">
        <v>2078</v>
      </c>
      <c r="D2080" t="str">
        <f>INDEX(helysegnevtar!$A$4:$F$3181,MATCH(tidy!$B2080,helysegnevtar!$A$4:$A$3181,0),3)</f>
        <v>község</v>
      </c>
      <c r="E2080" t="str">
        <f>INDEX(helysegnevtar!$A$4:$F$3181,MATCH(tidy!$B2080,helysegnevtar!$A$4:$A$3181,0),4)</f>
        <v>Zala</v>
      </c>
      <c r="F2080" t="str">
        <f>INDEX(helysegnevtar!$A$4:$F$3181,MATCH(tidy!$B2080,helysegnevtar!$A$4:$A$3181,0),6)</f>
        <v>Zalaegerszegi</v>
      </c>
      <c r="G2080">
        <v>2</v>
      </c>
      <c r="H2080">
        <v>1.89</v>
      </c>
      <c r="I2080">
        <v>50</v>
      </c>
      <c r="J2080">
        <v>160</v>
      </c>
      <c r="K2080">
        <v>51</v>
      </c>
      <c r="L2080">
        <v>57</v>
      </c>
      <c r="M2080">
        <f t="shared" si="162"/>
        <v>108</v>
      </c>
      <c r="N2080">
        <v>17.77</v>
      </c>
      <c r="O2080">
        <v>11.9</v>
      </c>
      <c r="P2080">
        <v>50</v>
      </c>
      <c r="Q2080">
        <v>5.59</v>
      </c>
      <c r="R2080">
        <v>3.05</v>
      </c>
      <c r="S2080">
        <v>1.89</v>
      </c>
      <c r="T2080">
        <v>4.9400000000000004</v>
      </c>
      <c r="U2080">
        <v>314100060</v>
      </c>
      <c r="V2080">
        <v>304</v>
      </c>
      <c r="AB2080">
        <v>38</v>
      </c>
      <c r="AC2080" s="38">
        <v>-52.46</v>
      </c>
      <c r="AD2080" s="38">
        <v>-19.670000000000002</v>
      </c>
      <c r="AE2080" s="39"/>
      <c r="AF2080" s="38">
        <v>4</v>
      </c>
      <c r="AG2080" s="38">
        <v>24</v>
      </c>
      <c r="AH2080">
        <f t="shared" si="163"/>
        <v>28</v>
      </c>
      <c r="AI2080" s="40">
        <f t="shared" si="164"/>
        <v>25.925925925925924</v>
      </c>
    </row>
    <row r="2081" spans="1:35" ht="15">
      <c r="A2081" t="str">
        <f t="shared" si="160"/>
        <v>1236</v>
      </c>
      <c r="B2081" t="str">
        <f t="shared" si="161"/>
        <v>Pálháza</v>
      </c>
      <c r="C2081" t="s">
        <v>2079</v>
      </c>
      <c r="D2081" t="str">
        <f>INDEX(helysegnevtar!$A$4:$F$3181,MATCH(tidy!$B2081,helysegnevtar!$A$4:$A$3181,0),3)</f>
        <v>város</v>
      </c>
      <c r="E2081" t="str">
        <f>INDEX(helysegnevtar!$A$4:$F$3181,MATCH(tidy!$B2081,helysegnevtar!$A$4:$A$3181,0),4)</f>
        <v>Borsod-Abaúj-Zemplén</v>
      </c>
      <c r="F2081" t="str">
        <f>INDEX(helysegnevtar!$A$4:$F$3181,MATCH(tidy!$B2081,helysegnevtar!$A$4:$A$3181,0),6)</f>
        <v>Sátoraljaújhelyi</v>
      </c>
      <c r="G2081">
        <v>9</v>
      </c>
      <c r="I2081">
        <v>56.46</v>
      </c>
      <c r="J2081">
        <v>1066</v>
      </c>
      <c r="K2081">
        <v>345</v>
      </c>
      <c r="L2081">
        <v>336</v>
      </c>
      <c r="M2081">
        <f t="shared" si="162"/>
        <v>681</v>
      </c>
      <c r="N2081">
        <v>73.78</v>
      </c>
      <c r="O2081">
        <v>26.36</v>
      </c>
      <c r="P2081">
        <v>59.38</v>
      </c>
      <c r="Q2081">
        <v>6.75</v>
      </c>
      <c r="S2081">
        <v>13.9</v>
      </c>
      <c r="T2081">
        <v>13.9</v>
      </c>
      <c r="U2081">
        <v>2289024103</v>
      </c>
      <c r="V2081">
        <v>3441</v>
      </c>
      <c r="W2081">
        <v>159</v>
      </c>
      <c r="X2081">
        <v>32</v>
      </c>
      <c r="Y2081">
        <v>31</v>
      </c>
      <c r="Z2081">
        <v>8.3800000000000008</v>
      </c>
      <c r="AB2081">
        <v>138</v>
      </c>
      <c r="AC2081" s="38">
        <v>-33.51</v>
      </c>
      <c r="AD2081" s="38">
        <v>-3.14</v>
      </c>
      <c r="AE2081" s="39">
        <v>74.84</v>
      </c>
      <c r="AF2081" s="38">
        <v>85</v>
      </c>
      <c r="AG2081" s="38">
        <v>136</v>
      </c>
      <c r="AH2081">
        <f t="shared" si="163"/>
        <v>221</v>
      </c>
      <c r="AI2081" s="40">
        <f t="shared" si="164"/>
        <v>32.452276064610871</v>
      </c>
    </row>
    <row r="2082" spans="1:35" ht="15">
      <c r="A2082" t="str">
        <f t="shared" si="160"/>
        <v>1963</v>
      </c>
      <c r="B2082" t="str">
        <f t="shared" si="161"/>
        <v>Páli</v>
      </c>
      <c r="C2082" t="s">
        <v>2080</v>
      </c>
      <c r="D2082" t="str">
        <f>INDEX(helysegnevtar!$A$4:$F$3181,MATCH(tidy!$B2082,helysegnevtar!$A$4:$A$3181,0),3)</f>
        <v>község</v>
      </c>
      <c r="E2082" t="str">
        <f>INDEX(helysegnevtar!$A$4:$F$3181,MATCH(tidy!$B2082,helysegnevtar!$A$4:$A$3181,0),4)</f>
        <v>Győr-Moson-Sopron</v>
      </c>
      <c r="F2082" t="str">
        <f>INDEX(helysegnevtar!$A$4:$F$3181,MATCH(tidy!$B2082,helysegnevtar!$A$4:$A$3181,0),6)</f>
        <v>Csornai</v>
      </c>
      <c r="I2082">
        <v>46.62</v>
      </c>
      <c r="J2082">
        <v>462</v>
      </c>
      <c r="K2082">
        <v>114</v>
      </c>
      <c r="L2082">
        <v>198</v>
      </c>
      <c r="M2082">
        <f t="shared" si="162"/>
        <v>312</v>
      </c>
      <c r="N2082">
        <v>47.58</v>
      </c>
      <c r="O2082">
        <v>11.56</v>
      </c>
      <c r="Q2082">
        <v>19.579999999999998</v>
      </c>
      <c r="R2082">
        <v>4.0999999999999996</v>
      </c>
      <c r="S2082">
        <v>1.1200000000000001</v>
      </c>
      <c r="T2082">
        <v>5.22</v>
      </c>
      <c r="U2082">
        <v>618723212</v>
      </c>
      <c r="V2082">
        <v>894</v>
      </c>
      <c r="Z2082">
        <v>10.64</v>
      </c>
      <c r="AA2082">
        <v>14.29</v>
      </c>
      <c r="AB2082">
        <v>86</v>
      </c>
      <c r="AC2082" s="38">
        <v>0</v>
      </c>
      <c r="AD2082" s="38">
        <v>-15.96</v>
      </c>
      <c r="AE2082" s="39"/>
      <c r="AF2082" s="38">
        <v>38</v>
      </c>
      <c r="AG2082" s="38">
        <v>49</v>
      </c>
      <c r="AH2082">
        <f t="shared" si="163"/>
        <v>87</v>
      </c>
      <c r="AI2082" s="40">
        <f t="shared" si="164"/>
        <v>27.884615384615387</v>
      </c>
    </row>
    <row r="2083" spans="1:35" ht="15">
      <c r="A2083" t="str">
        <f t="shared" si="160"/>
        <v>715</v>
      </c>
      <c r="B2083" t="str">
        <f t="shared" si="161"/>
        <v>Palkonya</v>
      </c>
      <c r="C2083" t="s">
        <v>2081</v>
      </c>
      <c r="D2083" t="str">
        <f>INDEX(helysegnevtar!$A$4:$F$3181,MATCH(tidy!$B2083,helysegnevtar!$A$4:$A$3181,0),3)</f>
        <v>község</v>
      </c>
      <c r="E2083" t="str">
        <f>INDEX(helysegnevtar!$A$4:$F$3181,MATCH(tidy!$B2083,helysegnevtar!$A$4:$A$3181,0),4)</f>
        <v>Baranya</v>
      </c>
      <c r="F2083" t="str">
        <f>INDEX(helysegnevtar!$A$4:$F$3181,MATCH(tidy!$B2083,helysegnevtar!$A$4:$A$3181,0),6)</f>
        <v>Siklósi</v>
      </c>
      <c r="G2083">
        <v>6</v>
      </c>
      <c r="H2083">
        <v>2.61</v>
      </c>
      <c r="I2083">
        <v>44.91</v>
      </c>
      <c r="J2083">
        <v>258</v>
      </c>
      <c r="K2083">
        <v>86</v>
      </c>
      <c r="L2083">
        <v>89</v>
      </c>
      <c r="M2083">
        <f t="shared" si="162"/>
        <v>175</v>
      </c>
      <c r="N2083">
        <v>27.24</v>
      </c>
      <c r="O2083">
        <v>26.17</v>
      </c>
      <c r="P2083">
        <v>54.55</v>
      </c>
      <c r="Q2083">
        <v>10</v>
      </c>
      <c r="R2083">
        <v>1.58</v>
      </c>
      <c r="S2083">
        <v>1.56</v>
      </c>
      <c r="T2083">
        <v>3.14</v>
      </c>
      <c r="U2083">
        <v>411744178</v>
      </c>
      <c r="V2083">
        <v>526</v>
      </c>
      <c r="Z2083">
        <v>4.25</v>
      </c>
      <c r="AB2083">
        <v>58</v>
      </c>
      <c r="AC2083" s="38">
        <v>-38.22</v>
      </c>
      <c r="AD2083" s="38">
        <v>-4.25</v>
      </c>
      <c r="AE2083" s="39"/>
      <c r="AF2083" s="38">
        <v>20</v>
      </c>
      <c r="AG2083" s="38">
        <v>31</v>
      </c>
      <c r="AH2083">
        <f t="shared" si="163"/>
        <v>51</v>
      </c>
      <c r="AI2083" s="40">
        <f t="shared" si="164"/>
        <v>29.142857142857142</v>
      </c>
    </row>
    <row r="2084" spans="1:35" ht="15">
      <c r="A2084" t="str">
        <f t="shared" si="160"/>
        <v>3404</v>
      </c>
      <c r="B2084" t="str">
        <f t="shared" si="161"/>
        <v>Pálmajor</v>
      </c>
      <c r="C2084" t="s">
        <v>2082</v>
      </c>
      <c r="D2084" t="str">
        <f>INDEX(helysegnevtar!$A$4:$F$3181,MATCH(tidy!$B2084,helysegnevtar!$A$4:$A$3181,0),3)</f>
        <v>község</v>
      </c>
      <c r="E2084" t="str">
        <f>INDEX(helysegnevtar!$A$4:$F$3181,MATCH(tidy!$B2084,helysegnevtar!$A$4:$A$3181,0),4)</f>
        <v>Somogy</v>
      </c>
      <c r="F2084" t="str">
        <f>INDEX(helysegnevtar!$A$4:$F$3181,MATCH(tidy!$B2084,helysegnevtar!$A$4:$A$3181,0),6)</f>
        <v>Kaposvári</v>
      </c>
      <c r="G2084">
        <v>13</v>
      </c>
      <c r="H2084">
        <v>54.14</v>
      </c>
      <c r="I2084">
        <v>53.25</v>
      </c>
      <c r="J2084">
        <v>347</v>
      </c>
      <c r="K2084">
        <v>115</v>
      </c>
      <c r="L2084">
        <v>113</v>
      </c>
      <c r="M2084">
        <f t="shared" si="162"/>
        <v>228</v>
      </c>
      <c r="N2084">
        <v>26.69</v>
      </c>
      <c r="O2084">
        <v>1.4</v>
      </c>
      <c r="P2084">
        <v>61.9</v>
      </c>
      <c r="Q2084">
        <v>6.24</v>
      </c>
      <c r="R2084">
        <v>0.52</v>
      </c>
      <c r="T2084">
        <v>0.52</v>
      </c>
      <c r="U2084">
        <v>293643920</v>
      </c>
      <c r="V2084">
        <v>696</v>
      </c>
      <c r="Z2084">
        <v>12.16</v>
      </c>
      <c r="AA2084">
        <v>37.21</v>
      </c>
      <c r="AB2084">
        <v>122</v>
      </c>
      <c r="AC2084" s="38">
        <v>21.28</v>
      </c>
      <c r="AD2084" s="38">
        <v>27.36</v>
      </c>
      <c r="AE2084" s="39"/>
      <c r="AF2084" s="38">
        <v>9</v>
      </c>
      <c r="AG2084" s="38">
        <v>11</v>
      </c>
      <c r="AH2084">
        <f t="shared" si="163"/>
        <v>20</v>
      </c>
      <c r="AI2084" s="40">
        <f t="shared" si="164"/>
        <v>8.7719298245614024</v>
      </c>
    </row>
    <row r="2085" spans="1:35" ht="15">
      <c r="A2085" t="str">
        <f t="shared" si="160"/>
        <v>270</v>
      </c>
      <c r="B2085" t="str">
        <f t="shared" si="161"/>
        <v>Pálmonostora</v>
      </c>
      <c r="C2085" t="s">
        <v>2083</v>
      </c>
      <c r="D2085" t="str">
        <f>INDEX(helysegnevtar!$A$4:$F$3181,MATCH(tidy!$B2085,helysegnevtar!$A$4:$A$3181,0),3)</f>
        <v>község</v>
      </c>
      <c r="E2085" t="str">
        <f>INDEX(helysegnevtar!$A$4:$F$3181,MATCH(tidy!$B2085,helysegnevtar!$A$4:$A$3181,0),4)</f>
        <v>Bács-Kiskun</v>
      </c>
      <c r="F2085" t="str">
        <f>INDEX(helysegnevtar!$A$4:$F$3181,MATCH(tidy!$B2085,helysegnevtar!$A$4:$A$3181,0),6)</f>
        <v>Kiskunfélegyházi</v>
      </c>
      <c r="G2085">
        <v>9</v>
      </c>
      <c r="H2085">
        <v>0.83</v>
      </c>
      <c r="I2085">
        <v>57.71</v>
      </c>
      <c r="J2085">
        <v>1801</v>
      </c>
      <c r="K2085">
        <v>538</v>
      </c>
      <c r="L2085">
        <v>601</v>
      </c>
      <c r="M2085">
        <f t="shared" si="162"/>
        <v>1139</v>
      </c>
      <c r="N2085">
        <v>38.44</v>
      </c>
      <c r="O2085">
        <v>9.81</v>
      </c>
      <c r="P2085">
        <v>47.37</v>
      </c>
      <c r="Q2085">
        <v>53.28</v>
      </c>
      <c r="R2085">
        <v>4.7300000000000004</v>
      </c>
      <c r="S2085">
        <v>10.1</v>
      </c>
      <c r="T2085">
        <v>14.83</v>
      </c>
      <c r="U2085">
        <v>2530645197</v>
      </c>
      <c r="V2085">
        <v>3415</v>
      </c>
      <c r="W2085">
        <v>95</v>
      </c>
      <c r="X2085">
        <v>8</v>
      </c>
      <c r="Y2085">
        <v>10</v>
      </c>
      <c r="Z2085">
        <v>2.93</v>
      </c>
      <c r="AA2085">
        <v>27.51</v>
      </c>
      <c r="AB2085">
        <v>469</v>
      </c>
      <c r="AC2085" s="38">
        <v>-7.02</v>
      </c>
      <c r="AD2085" s="38">
        <v>-8.19</v>
      </c>
      <c r="AE2085" s="39">
        <v>9.4700000000000006</v>
      </c>
      <c r="AF2085" s="38">
        <v>168</v>
      </c>
      <c r="AG2085" s="38">
        <v>232</v>
      </c>
      <c r="AH2085">
        <f t="shared" si="163"/>
        <v>400</v>
      </c>
      <c r="AI2085" s="40">
        <f t="shared" si="164"/>
        <v>35.118525021949075</v>
      </c>
    </row>
    <row r="2086" spans="1:35" ht="15">
      <c r="A2086" t="str">
        <f t="shared" si="160"/>
        <v>3432</v>
      </c>
      <c r="B2086" t="str">
        <f t="shared" si="161"/>
        <v>Pálosvörösmart</v>
      </c>
      <c r="C2086" t="s">
        <v>2084</v>
      </c>
      <c r="D2086" t="str">
        <f>INDEX(helysegnevtar!$A$4:$F$3181,MATCH(tidy!$B2086,helysegnevtar!$A$4:$A$3181,0),3)</f>
        <v>község</v>
      </c>
      <c r="E2086" t="str">
        <f>INDEX(helysegnevtar!$A$4:$F$3181,MATCH(tidy!$B2086,helysegnevtar!$A$4:$A$3181,0),4)</f>
        <v>Heves</v>
      </c>
      <c r="F2086" t="str">
        <f>INDEX(helysegnevtar!$A$4:$F$3181,MATCH(tidy!$B2086,helysegnevtar!$A$4:$A$3181,0),6)</f>
        <v>Gyöngyösi</v>
      </c>
      <c r="I2086">
        <v>63.28</v>
      </c>
      <c r="J2086">
        <v>632</v>
      </c>
      <c r="K2086">
        <v>193</v>
      </c>
      <c r="L2086">
        <v>189</v>
      </c>
      <c r="M2086">
        <f t="shared" si="162"/>
        <v>382</v>
      </c>
      <c r="N2086">
        <v>46.43</v>
      </c>
      <c r="O2086">
        <v>33.57</v>
      </c>
      <c r="P2086">
        <v>72.22</v>
      </c>
      <c r="Q2086">
        <v>5.84</v>
      </c>
      <c r="S2086">
        <v>2.87</v>
      </c>
      <c r="T2086">
        <v>2.87</v>
      </c>
      <c r="U2086">
        <v>1777233172</v>
      </c>
      <c r="V2086">
        <v>1765</v>
      </c>
      <c r="AB2086">
        <v>76</v>
      </c>
      <c r="AC2086" s="38">
        <v>-20.76</v>
      </c>
      <c r="AD2086" s="38">
        <v>-12.11</v>
      </c>
      <c r="AE2086" s="39"/>
      <c r="AF2086" s="38">
        <v>65</v>
      </c>
      <c r="AG2086" s="38">
        <v>88</v>
      </c>
      <c r="AH2086">
        <f t="shared" si="163"/>
        <v>153</v>
      </c>
      <c r="AI2086" s="40">
        <f t="shared" si="164"/>
        <v>40.052356020942412</v>
      </c>
    </row>
    <row r="2087" spans="1:35" ht="15">
      <c r="A2087" t="str">
        <f t="shared" si="160"/>
        <v>1013</v>
      </c>
      <c r="B2087" t="str">
        <f t="shared" si="161"/>
        <v>Palotabozsok</v>
      </c>
      <c r="C2087" t="s">
        <v>2085</v>
      </c>
      <c r="D2087" t="str">
        <f>INDEX(helysegnevtar!$A$4:$F$3181,MATCH(tidy!$B2087,helysegnevtar!$A$4:$A$3181,0),3)</f>
        <v>község</v>
      </c>
      <c r="E2087" t="str">
        <f>INDEX(helysegnevtar!$A$4:$F$3181,MATCH(tidy!$B2087,helysegnevtar!$A$4:$A$3181,0),4)</f>
        <v>Baranya</v>
      </c>
      <c r="F2087" t="str">
        <f>INDEX(helysegnevtar!$A$4:$F$3181,MATCH(tidy!$B2087,helysegnevtar!$A$4:$A$3181,0),6)</f>
        <v>Mohácsi</v>
      </c>
      <c r="G2087">
        <v>2</v>
      </c>
      <c r="H2087">
        <v>0.52</v>
      </c>
      <c r="I2087">
        <v>65.33</v>
      </c>
      <c r="J2087">
        <v>850</v>
      </c>
      <c r="K2087">
        <v>233</v>
      </c>
      <c r="L2087">
        <v>271</v>
      </c>
      <c r="M2087">
        <f t="shared" si="162"/>
        <v>504</v>
      </c>
      <c r="N2087">
        <v>38.880000000000003</v>
      </c>
      <c r="O2087">
        <v>21.2</v>
      </c>
      <c r="P2087">
        <v>46.15</v>
      </c>
      <c r="Q2087">
        <v>20.190000000000001</v>
      </c>
      <c r="R2087">
        <v>6.6</v>
      </c>
      <c r="S2087">
        <v>3.43</v>
      </c>
      <c r="T2087">
        <v>10.029999999999999</v>
      </c>
      <c r="U2087">
        <v>1330213290</v>
      </c>
      <c r="V2087">
        <v>2346</v>
      </c>
      <c r="Z2087">
        <v>6.2</v>
      </c>
      <c r="AB2087">
        <v>169</v>
      </c>
      <c r="AC2087" s="38">
        <v>-33.479999999999997</v>
      </c>
      <c r="AD2087" s="38">
        <v>-8.68</v>
      </c>
      <c r="AE2087" s="39"/>
      <c r="AF2087" s="38">
        <v>92</v>
      </c>
      <c r="AG2087" s="38">
        <v>142</v>
      </c>
      <c r="AH2087">
        <f t="shared" si="163"/>
        <v>234</v>
      </c>
      <c r="AI2087" s="40">
        <f t="shared" si="164"/>
        <v>46.428571428571431</v>
      </c>
    </row>
    <row r="2088" spans="1:35" ht="15">
      <c r="A2088" t="str">
        <f t="shared" si="160"/>
        <v>588</v>
      </c>
      <c r="B2088" t="str">
        <f t="shared" si="161"/>
        <v>Palotás</v>
      </c>
      <c r="C2088" t="s">
        <v>2086</v>
      </c>
      <c r="D2088" t="str">
        <f>INDEX(helysegnevtar!$A$4:$F$3181,MATCH(tidy!$B2088,helysegnevtar!$A$4:$A$3181,0),3)</f>
        <v>község</v>
      </c>
      <c r="E2088" t="str">
        <f>INDEX(helysegnevtar!$A$4:$F$3181,MATCH(tidy!$B2088,helysegnevtar!$A$4:$A$3181,0),4)</f>
        <v>Nógrád</v>
      </c>
      <c r="F2088" t="str">
        <f>INDEX(helysegnevtar!$A$4:$F$3181,MATCH(tidy!$B2088,helysegnevtar!$A$4:$A$3181,0),6)</f>
        <v>Pásztói</v>
      </c>
      <c r="G2088">
        <v>12</v>
      </c>
      <c r="H2088">
        <v>0.51</v>
      </c>
      <c r="I2088">
        <v>54.27</v>
      </c>
      <c r="J2088">
        <v>1660</v>
      </c>
      <c r="K2088">
        <v>529</v>
      </c>
      <c r="L2088">
        <v>540</v>
      </c>
      <c r="M2088">
        <f t="shared" si="162"/>
        <v>1069</v>
      </c>
      <c r="N2088">
        <v>50.8</v>
      </c>
      <c r="O2088">
        <v>16.82</v>
      </c>
      <c r="P2088">
        <v>50.94</v>
      </c>
      <c r="Q2088">
        <v>17.07</v>
      </c>
      <c r="R2088">
        <v>2.39</v>
      </c>
      <c r="S2088">
        <v>7.85</v>
      </c>
      <c r="T2088">
        <v>10.24</v>
      </c>
      <c r="U2088">
        <v>3671138035</v>
      </c>
      <c r="V2088">
        <v>3873</v>
      </c>
      <c r="W2088">
        <v>179</v>
      </c>
      <c r="X2088">
        <v>4</v>
      </c>
      <c r="Z2088">
        <v>6.42</v>
      </c>
      <c r="AA2088">
        <v>6.91</v>
      </c>
      <c r="AB2088">
        <v>325</v>
      </c>
      <c r="AC2088" s="38">
        <v>41.71</v>
      </c>
      <c r="AD2088" s="38">
        <v>-14.12</v>
      </c>
      <c r="AE2088" s="39">
        <v>48.04</v>
      </c>
      <c r="AF2088" s="38">
        <v>127</v>
      </c>
      <c r="AG2088" s="38">
        <v>197</v>
      </c>
      <c r="AH2088">
        <f t="shared" si="163"/>
        <v>324</v>
      </c>
      <c r="AI2088" s="40">
        <f t="shared" si="164"/>
        <v>30.30869971936389</v>
      </c>
    </row>
    <row r="2089" spans="1:35" ht="15">
      <c r="A2089" t="str">
        <f t="shared" si="160"/>
        <v>1701</v>
      </c>
      <c r="B2089" t="str">
        <f t="shared" si="161"/>
        <v>Paloznak</v>
      </c>
      <c r="C2089" t="s">
        <v>2087</v>
      </c>
      <c r="D2089" t="str">
        <f>INDEX(helysegnevtar!$A$4:$F$3181,MATCH(tidy!$B2089,helysegnevtar!$A$4:$A$3181,0),3)</f>
        <v>község</v>
      </c>
      <c r="E2089" t="str">
        <f>INDEX(helysegnevtar!$A$4:$F$3181,MATCH(tidy!$B2089,helysegnevtar!$A$4:$A$3181,0),4)</f>
        <v>Veszprém</v>
      </c>
      <c r="F2089" t="str">
        <f>INDEX(helysegnevtar!$A$4:$F$3181,MATCH(tidy!$B2089,helysegnevtar!$A$4:$A$3181,0),6)</f>
        <v>Balatonfüredi</v>
      </c>
      <c r="I2089">
        <v>58.96</v>
      </c>
      <c r="J2089">
        <v>602</v>
      </c>
      <c r="K2089">
        <v>173</v>
      </c>
      <c r="L2089">
        <v>193</v>
      </c>
      <c r="M2089">
        <f t="shared" si="162"/>
        <v>366</v>
      </c>
      <c r="N2089">
        <v>20.83</v>
      </c>
      <c r="O2089">
        <v>42.21</v>
      </c>
      <c r="P2089">
        <v>58.33</v>
      </c>
      <c r="Q2089">
        <v>8.8000000000000007</v>
      </c>
      <c r="R2089">
        <v>1.5</v>
      </c>
      <c r="S2089">
        <v>4.8499999999999996</v>
      </c>
      <c r="T2089">
        <v>6.35</v>
      </c>
      <c r="U2089">
        <v>1442303253</v>
      </c>
      <c r="V2089">
        <v>1257</v>
      </c>
      <c r="Z2089">
        <v>24.01</v>
      </c>
      <c r="AB2089">
        <v>61</v>
      </c>
      <c r="AC2089" s="38">
        <v>11.08</v>
      </c>
      <c r="AD2089" s="38">
        <v>-3.69</v>
      </c>
      <c r="AE2089" s="39"/>
      <c r="AF2089" s="38">
        <v>74</v>
      </c>
      <c r="AG2089" s="38">
        <v>75</v>
      </c>
      <c r="AH2089">
        <f t="shared" si="163"/>
        <v>149</v>
      </c>
      <c r="AI2089" s="40">
        <f t="shared" si="164"/>
        <v>40.710382513661202</v>
      </c>
    </row>
    <row r="2090" spans="1:35" ht="15">
      <c r="A2090" t="str">
        <f t="shared" si="160"/>
        <v>1237</v>
      </c>
      <c r="B2090" t="str">
        <f t="shared" si="161"/>
        <v>Pamlény</v>
      </c>
      <c r="C2090" t="s">
        <v>2088</v>
      </c>
      <c r="D2090" t="str">
        <f>INDEX(helysegnevtar!$A$4:$F$3181,MATCH(tidy!$B2090,helysegnevtar!$A$4:$A$3181,0),3)</f>
        <v>község</v>
      </c>
      <c r="E2090" t="str">
        <f>INDEX(helysegnevtar!$A$4:$F$3181,MATCH(tidy!$B2090,helysegnevtar!$A$4:$A$3181,0),4)</f>
        <v>Borsod-Abaúj-Zemplén</v>
      </c>
      <c r="F2090" t="str">
        <f>INDEX(helysegnevtar!$A$4:$F$3181,MATCH(tidy!$B2090,helysegnevtar!$A$4:$A$3181,0),6)</f>
        <v>Szikszói</v>
      </c>
      <c r="G2090">
        <v>5</v>
      </c>
      <c r="I2090">
        <v>41.03</v>
      </c>
      <c r="J2090">
        <v>49</v>
      </c>
      <c r="K2090">
        <v>16</v>
      </c>
      <c r="L2090">
        <v>19</v>
      </c>
      <c r="M2090">
        <f t="shared" si="162"/>
        <v>35</v>
      </c>
      <c r="N2090">
        <v>62.44</v>
      </c>
      <c r="O2090">
        <v>13.64</v>
      </c>
      <c r="P2090">
        <v>57.14</v>
      </c>
      <c r="Q2090">
        <v>12.4</v>
      </c>
      <c r="R2090">
        <v>1.53</v>
      </c>
      <c r="S2090">
        <v>2.29</v>
      </c>
      <c r="T2090">
        <v>3.82</v>
      </c>
      <c r="U2090">
        <v>53204943</v>
      </c>
      <c r="V2090">
        <v>119</v>
      </c>
      <c r="Z2090">
        <v>39.22</v>
      </c>
      <c r="AB2090">
        <v>21</v>
      </c>
      <c r="AC2090" s="38">
        <v>-19.61</v>
      </c>
      <c r="AD2090" s="38">
        <v>-39.22</v>
      </c>
      <c r="AE2090" s="39"/>
      <c r="AF2090" s="38">
        <v>3</v>
      </c>
      <c r="AG2090" s="38">
        <v>3</v>
      </c>
      <c r="AH2090">
        <f t="shared" si="163"/>
        <v>6</v>
      </c>
      <c r="AI2090" s="40">
        <f t="shared" si="164"/>
        <v>17.142857142857142</v>
      </c>
    </row>
    <row r="2091" spans="1:35" ht="15">
      <c r="A2091" t="str">
        <f t="shared" si="160"/>
        <v>2639</v>
      </c>
      <c r="B2091" t="str">
        <f t="shared" si="161"/>
        <v>Pamuk</v>
      </c>
      <c r="C2091" t="s">
        <v>2089</v>
      </c>
      <c r="D2091" t="str">
        <f>INDEX(helysegnevtar!$A$4:$F$3181,MATCH(tidy!$B2091,helysegnevtar!$A$4:$A$3181,0),3)</f>
        <v>község</v>
      </c>
      <c r="E2091" t="str">
        <f>INDEX(helysegnevtar!$A$4:$F$3181,MATCH(tidy!$B2091,helysegnevtar!$A$4:$A$3181,0),4)</f>
        <v>Somogy</v>
      </c>
      <c r="F2091" t="str">
        <f>INDEX(helysegnevtar!$A$4:$F$3181,MATCH(tidy!$B2091,helysegnevtar!$A$4:$A$3181,0),6)</f>
        <v>Fonyódi</v>
      </c>
      <c r="G2091">
        <v>12</v>
      </c>
      <c r="H2091">
        <v>6.79</v>
      </c>
      <c r="I2091">
        <v>42.53</v>
      </c>
      <c r="J2091">
        <v>283</v>
      </c>
      <c r="K2091">
        <v>86</v>
      </c>
      <c r="L2091">
        <v>106</v>
      </c>
      <c r="M2091">
        <f t="shared" si="162"/>
        <v>192</v>
      </c>
      <c r="N2091">
        <v>26.94</v>
      </c>
      <c r="O2091">
        <v>5.26</v>
      </c>
      <c r="P2091">
        <v>50</v>
      </c>
      <c r="Q2091">
        <v>11.96</v>
      </c>
      <c r="R2091">
        <v>3.41</v>
      </c>
      <c r="S2091">
        <v>1.65</v>
      </c>
      <c r="T2091">
        <v>5.0599999999999996</v>
      </c>
      <c r="U2091">
        <v>277329537</v>
      </c>
      <c r="V2091">
        <v>512</v>
      </c>
      <c r="Z2091">
        <v>8.68</v>
      </c>
      <c r="AA2091">
        <v>28.57</v>
      </c>
      <c r="AB2091">
        <v>104</v>
      </c>
      <c r="AC2091" s="38">
        <v>17.350000000000001</v>
      </c>
      <c r="AD2091" s="38">
        <v>-4.34</v>
      </c>
      <c r="AE2091" s="39"/>
      <c r="AF2091" s="38">
        <v>12</v>
      </c>
      <c r="AG2091" s="38">
        <v>21</v>
      </c>
      <c r="AH2091">
        <f t="shared" si="163"/>
        <v>33</v>
      </c>
      <c r="AI2091" s="40">
        <f t="shared" si="164"/>
        <v>17.1875</v>
      </c>
    </row>
    <row r="2092" spans="1:35" ht="15">
      <c r="A2092" t="str">
        <f t="shared" si="160"/>
        <v>2224</v>
      </c>
      <c r="B2092" t="str">
        <f t="shared" si="161"/>
        <v>Pánd</v>
      </c>
      <c r="C2092" t="s">
        <v>2090</v>
      </c>
      <c r="D2092" t="str">
        <f>INDEX(helysegnevtar!$A$4:$F$3181,MATCH(tidy!$B2092,helysegnevtar!$A$4:$A$3181,0),3)</f>
        <v>község</v>
      </c>
      <c r="E2092" t="str">
        <f>INDEX(helysegnevtar!$A$4:$F$3181,MATCH(tidy!$B2092,helysegnevtar!$A$4:$A$3181,0),4)</f>
        <v>Pest</v>
      </c>
      <c r="F2092" t="str">
        <f>INDEX(helysegnevtar!$A$4:$F$3181,MATCH(tidy!$B2092,helysegnevtar!$A$4:$A$3181,0),6)</f>
        <v>Monori</v>
      </c>
      <c r="G2092">
        <v>7</v>
      </c>
      <c r="H2092">
        <v>5.12</v>
      </c>
      <c r="I2092">
        <v>51.51</v>
      </c>
      <c r="J2092">
        <v>2048</v>
      </c>
      <c r="K2092">
        <v>645</v>
      </c>
      <c r="L2092">
        <v>696</v>
      </c>
      <c r="M2092">
        <f t="shared" si="162"/>
        <v>1341</v>
      </c>
      <c r="N2092">
        <v>62.19</v>
      </c>
      <c r="O2092">
        <v>9.0399999999999991</v>
      </c>
      <c r="P2092">
        <v>57.41</v>
      </c>
      <c r="Q2092">
        <v>22.21</v>
      </c>
      <c r="R2092">
        <v>9.27</v>
      </c>
      <c r="S2092">
        <v>7.45</v>
      </c>
      <c r="T2092">
        <v>16.72</v>
      </c>
      <c r="U2092">
        <v>3642062970</v>
      </c>
      <c r="V2092">
        <v>4994</v>
      </c>
      <c r="W2092">
        <v>151</v>
      </c>
      <c r="Y2092">
        <v>4</v>
      </c>
      <c r="Z2092">
        <v>7.73</v>
      </c>
      <c r="AB2092">
        <v>533</v>
      </c>
      <c r="AC2092" s="38">
        <v>-10.31</v>
      </c>
      <c r="AD2092" s="38">
        <v>1.03</v>
      </c>
      <c r="AE2092" s="39">
        <v>0.66</v>
      </c>
      <c r="AF2092" s="38">
        <v>123</v>
      </c>
      <c r="AG2092" s="38">
        <v>188</v>
      </c>
      <c r="AH2092">
        <f t="shared" si="163"/>
        <v>311</v>
      </c>
      <c r="AI2092" s="40">
        <f t="shared" si="164"/>
        <v>23.19164802386279</v>
      </c>
    </row>
    <row r="2093" spans="1:35" ht="15">
      <c r="A2093" t="str">
        <f t="shared" si="160"/>
        <v>2310</v>
      </c>
      <c r="B2093" t="str">
        <f t="shared" si="161"/>
        <v>Pankasz</v>
      </c>
      <c r="C2093" t="s">
        <v>2091</v>
      </c>
      <c r="D2093" t="str">
        <f>INDEX(helysegnevtar!$A$4:$F$3181,MATCH(tidy!$B2093,helysegnevtar!$A$4:$A$3181,0),3)</f>
        <v>község</v>
      </c>
      <c r="E2093" t="str">
        <f>INDEX(helysegnevtar!$A$4:$F$3181,MATCH(tidy!$B2093,helysegnevtar!$A$4:$A$3181,0),4)</f>
        <v>Vas</v>
      </c>
      <c r="F2093" t="str">
        <f>INDEX(helysegnevtar!$A$4:$F$3181,MATCH(tidy!$B2093,helysegnevtar!$A$4:$A$3181,0),6)</f>
        <v>Körmendi</v>
      </c>
      <c r="G2093">
        <v>4</v>
      </c>
      <c r="H2093">
        <v>2.84</v>
      </c>
      <c r="I2093">
        <v>50.56</v>
      </c>
      <c r="J2093">
        <v>443</v>
      </c>
      <c r="K2093">
        <v>135</v>
      </c>
      <c r="L2093">
        <v>157</v>
      </c>
      <c r="M2093">
        <f t="shared" si="162"/>
        <v>292</v>
      </c>
      <c r="N2093">
        <v>54.37</v>
      </c>
      <c r="O2093">
        <v>13.23</v>
      </c>
      <c r="P2093">
        <v>46.67</v>
      </c>
      <c r="Q2093">
        <v>9.27</v>
      </c>
      <c r="R2093">
        <v>0.81</v>
      </c>
      <c r="S2093">
        <v>1.47</v>
      </c>
      <c r="T2093">
        <v>2.2799999999999998</v>
      </c>
      <c r="U2093">
        <v>688500859</v>
      </c>
      <c r="V2093">
        <v>902</v>
      </c>
      <c r="W2093">
        <v>11</v>
      </c>
      <c r="Z2093">
        <v>4.9000000000000004</v>
      </c>
      <c r="AB2093">
        <v>124</v>
      </c>
      <c r="AC2093" s="38">
        <v>4.9000000000000004</v>
      </c>
      <c r="AD2093" s="38">
        <v>-4.9000000000000004</v>
      </c>
      <c r="AE2093" s="39">
        <v>63.64</v>
      </c>
      <c r="AF2093" s="38">
        <v>25</v>
      </c>
      <c r="AG2093" s="38">
        <v>58</v>
      </c>
      <c r="AH2093">
        <f t="shared" si="163"/>
        <v>83</v>
      </c>
      <c r="AI2093" s="40">
        <f t="shared" si="164"/>
        <v>28.424657534246577</v>
      </c>
    </row>
    <row r="2094" spans="1:35" ht="15">
      <c r="A2094" t="str">
        <f t="shared" si="160"/>
        <v>2430</v>
      </c>
      <c r="B2094" t="str">
        <f t="shared" si="161"/>
        <v>Pannonhalma</v>
      </c>
      <c r="C2094" t="s">
        <v>2092</v>
      </c>
      <c r="D2094" t="str">
        <f>INDEX(helysegnevtar!$A$4:$F$3181,MATCH(tidy!$B2094,helysegnevtar!$A$4:$A$3181,0),3)</f>
        <v>város</v>
      </c>
      <c r="E2094" t="str">
        <f>INDEX(helysegnevtar!$A$4:$F$3181,MATCH(tidy!$B2094,helysegnevtar!$A$4:$A$3181,0),4)</f>
        <v>Győr-Moson-Sopron</v>
      </c>
      <c r="F2094" t="str">
        <f>INDEX(helysegnevtar!$A$4:$F$3181,MATCH(tidy!$B2094,helysegnevtar!$A$4:$A$3181,0),6)</f>
        <v>Pannonhalmi</v>
      </c>
      <c r="G2094">
        <v>1</v>
      </c>
      <c r="H2094">
        <v>1.06</v>
      </c>
      <c r="I2094">
        <v>53.17</v>
      </c>
      <c r="J2094">
        <v>3602</v>
      </c>
      <c r="K2094">
        <v>1075</v>
      </c>
      <c r="L2094">
        <v>1189</v>
      </c>
      <c r="M2094">
        <f t="shared" si="162"/>
        <v>2264</v>
      </c>
      <c r="N2094">
        <v>24.67</v>
      </c>
      <c r="O2094">
        <v>25.58</v>
      </c>
      <c r="P2094">
        <v>46.15</v>
      </c>
      <c r="Q2094">
        <v>29.57</v>
      </c>
      <c r="R2094">
        <v>7.32</v>
      </c>
      <c r="S2094">
        <v>15.53</v>
      </c>
      <c r="T2094">
        <v>22.85</v>
      </c>
      <c r="U2094">
        <v>8674243074</v>
      </c>
      <c r="V2094">
        <v>8898</v>
      </c>
      <c r="W2094">
        <v>279</v>
      </c>
      <c r="X2094">
        <v>1</v>
      </c>
      <c r="Z2094">
        <v>6.78</v>
      </c>
      <c r="AB2094">
        <v>584</v>
      </c>
      <c r="AC2094" s="38">
        <v>7.82</v>
      </c>
      <c r="AD2094" s="38">
        <v>0.26</v>
      </c>
      <c r="AE2094" s="39">
        <v>33.33</v>
      </c>
      <c r="AF2094" s="38">
        <v>265</v>
      </c>
      <c r="AG2094" s="38">
        <v>414</v>
      </c>
      <c r="AH2094">
        <f t="shared" si="163"/>
        <v>679</v>
      </c>
      <c r="AI2094" s="40">
        <f t="shared" si="164"/>
        <v>29.991166077738519</v>
      </c>
    </row>
    <row r="2095" spans="1:35" ht="15">
      <c r="A2095" t="str">
        <f t="shared" si="160"/>
        <v>2473</v>
      </c>
      <c r="B2095" t="str">
        <f t="shared" si="161"/>
        <v>Pányok</v>
      </c>
      <c r="C2095" t="s">
        <v>2093</v>
      </c>
      <c r="D2095" t="str">
        <f>INDEX(helysegnevtar!$A$4:$F$3181,MATCH(tidy!$B2095,helysegnevtar!$A$4:$A$3181,0),3)</f>
        <v>község</v>
      </c>
      <c r="E2095" t="str">
        <f>INDEX(helysegnevtar!$A$4:$F$3181,MATCH(tidy!$B2095,helysegnevtar!$A$4:$A$3181,0),4)</f>
        <v>Borsod-Abaúj-Zemplén</v>
      </c>
      <c r="F2095" t="str">
        <f>INDEX(helysegnevtar!$A$4:$F$3181,MATCH(tidy!$B2095,helysegnevtar!$A$4:$A$3181,0),6)</f>
        <v>Gönci</v>
      </c>
      <c r="G2095">
        <v>1</v>
      </c>
      <c r="I2095">
        <v>39.130000000000003</v>
      </c>
      <c r="J2095">
        <v>103</v>
      </c>
      <c r="K2095">
        <v>34</v>
      </c>
      <c r="L2095">
        <v>38</v>
      </c>
      <c r="M2095">
        <f t="shared" si="162"/>
        <v>72</v>
      </c>
      <c r="N2095">
        <v>60.51</v>
      </c>
      <c r="O2095">
        <v>23.81</v>
      </c>
      <c r="P2095">
        <v>33.33</v>
      </c>
      <c r="Q2095">
        <v>8.4600000000000009</v>
      </c>
      <c r="S2095">
        <v>1</v>
      </c>
      <c r="T2095">
        <v>1</v>
      </c>
      <c r="U2095">
        <v>92048519</v>
      </c>
      <c r="V2095">
        <v>138</v>
      </c>
      <c r="Z2095">
        <v>20.41</v>
      </c>
      <c r="AA2095">
        <v>11.69</v>
      </c>
      <c r="AB2095">
        <v>12</v>
      </c>
      <c r="AC2095" s="38">
        <v>0</v>
      </c>
      <c r="AD2095" s="38">
        <v>-30.61</v>
      </c>
      <c r="AE2095" s="39"/>
      <c r="AF2095" s="38">
        <v>9</v>
      </c>
      <c r="AG2095" s="38">
        <v>9</v>
      </c>
      <c r="AH2095">
        <f t="shared" si="163"/>
        <v>18</v>
      </c>
      <c r="AI2095" s="40">
        <f t="shared" si="164"/>
        <v>25</v>
      </c>
    </row>
    <row r="2096" spans="1:35" ht="15">
      <c r="A2096" t="str">
        <f t="shared" si="160"/>
        <v>2955</v>
      </c>
      <c r="B2096" t="str">
        <f t="shared" si="161"/>
        <v>Panyola</v>
      </c>
      <c r="C2096" t="s">
        <v>2094</v>
      </c>
      <c r="D2096" t="str">
        <f>INDEX(helysegnevtar!$A$4:$F$3181,MATCH(tidy!$B2096,helysegnevtar!$A$4:$A$3181,0),3)</f>
        <v>község</v>
      </c>
      <c r="E2096" t="str">
        <f>INDEX(helysegnevtar!$A$4:$F$3181,MATCH(tidy!$B2096,helysegnevtar!$A$4:$A$3181,0),4)</f>
        <v>Szabolcs-Szatmár-Bereg</v>
      </c>
      <c r="F2096" t="str">
        <f>INDEX(helysegnevtar!$A$4:$F$3181,MATCH(tidy!$B2096,helysegnevtar!$A$4:$A$3181,0),6)</f>
        <v>Fehérgyarmati</v>
      </c>
      <c r="G2096">
        <v>27</v>
      </c>
      <c r="H2096">
        <v>0.63</v>
      </c>
      <c r="I2096">
        <v>48.77</v>
      </c>
      <c r="J2096">
        <v>536</v>
      </c>
      <c r="K2096">
        <v>169</v>
      </c>
      <c r="L2096">
        <v>190</v>
      </c>
      <c r="M2096">
        <f t="shared" si="162"/>
        <v>359</v>
      </c>
      <c r="N2096">
        <v>83.4</v>
      </c>
      <c r="O2096">
        <v>18.489999999999998</v>
      </c>
      <c r="P2096">
        <v>60.61</v>
      </c>
      <c r="Q2096">
        <v>12.2</v>
      </c>
      <c r="S2096">
        <v>4.5999999999999996</v>
      </c>
      <c r="T2096">
        <v>4.5999999999999996</v>
      </c>
      <c r="U2096">
        <v>976606831</v>
      </c>
      <c r="V2096">
        <v>1573</v>
      </c>
      <c r="Z2096">
        <v>2</v>
      </c>
      <c r="AA2096">
        <v>12.14</v>
      </c>
      <c r="AB2096">
        <v>95</v>
      </c>
      <c r="AC2096" s="38">
        <v>-17.98</v>
      </c>
      <c r="AD2096" s="38">
        <v>-11.99</v>
      </c>
      <c r="AE2096" s="39"/>
      <c r="AF2096" s="38">
        <v>39</v>
      </c>
      <c r="AG2096" s="38">
        <v>63</v>
      </c>
      <c r="AH2096">
        <f t="shared" si="163"/>
        <v>102</v>
      </c>
      <c r="AI2096" s="40">
        <f t="shared" si="164"/>
        <v>28.412256267409468</v>
      </c>
    </row>
    <row r="2097" spans="1:35" ht="15">
      <c r="A2097" t="str">
        <f t="shared" si="160"/>
        <v>2774</v>
      </c>
      <c r="B2097" t="str">
        <f t="shared" si="161"/>
        <v>Pap</v>
      </c>
      <c r="C2097" t="s">
        <v>2095</v>
      </c>
      <c r="D2097" t="str">
        <f>INDEX(helysegnevtar!$A$4:$F$3181,MATCH(tidy!$B2097,helysegnevtar!$A$4:$A$3181,0),3)</f>
        <v>község</v>
      </c>
      <c r="E2097" t="str">
        <f>INDEX(helysegnevtar!$A$4:$F$3181,MATCH(tidy!$B2097,helysegnevtar!$A$4:$A$3181,0),4)</f>
        <v>Szabolcs-Szatmár-Bereg</v>
      </c>
      <c r="F2097" t="str">
        <f>INDEX(helysegnevtar!$A$4:$F$3181,MATCH(tidy!$B2097,helysegnevtar!$A$4:$A$3181,0),6)</f>
        <v>Kisvárdai</v>
      </c>
      <c r="G2097">
        <v>49</v>
      </c>
      <c r="H2097">
        <v>0.35</v>
      </c>
      <c r="I2097">
        <v>43.52</v>
      </c>
      <c r="J2097">
        <v>1882</v>
      </c>
      <c r="K2097">
        <v>637</v>
      </c>
      <c r="L2097">
        <v>686</v>
      </c>
      <c r="M2097">
        <f t="shared" si="162"/>
        <v>1323</v>
      </c>
      <c r="N2097">
        <v>53.86</v>
      </c>
      <c r="O2097">
        <v>14.35</v>
      </c>
      <c r="P2097">
        <v>43.86</v>
      </c>
      <c r="Q2097">
        <v>17.149999999999999</v>
      </c>
      <c r="R2097">
        <v>2.5099999999999998</v>
      </c>
      <c r="S2097">
        <v>7.82</v>
      </c>
      <c r="T2097">
        <v>10.33</v>
      </c>
      <c r="U2097">
        <v>3386014640</v>
      </c>
      <c r="V2097">
        <v>5539</v>
      </c>
      <c r="W2097">
        <v>145</v>
      </c>
      <c r="X2097">
        <v>10</v>
      </c>
      <c r="Z2097">
        <v>3.56</v>
      </c>
      <c r="AB2097">
        <v>453</v>
      </c>
      <c r="AC2097" s="38">
        <v>-10.67</v>
      </c>
      <c r="AD2097" s="38">
        <v>-7.71</v>
      </c>
      <c r="AE2097" s="39">
        <v>32.409999999999997</v>
      </c>
      <c r="AF2097" s="38">
        <v>101</v>
      </c>
      <c r="AG2097" s="38">
        <v>187</v>
      </c>
      <c r="AH2097">
        <f t="shared" si="163"/>
        <v>288</v>
      </c>
      <c r="AI2097" s="40">
        <f t="shared" si="164"/>
        <v>21.768707482993197</v>
      </c>
    </row>
    <row r="2098" spans="1:35" ht="15">
      <c r="A2098" t="str">
        <f t="shared" si="160"/>
        <v>3194</v>
      </c>
      <c r="B2098" t="str">
        <f t="shared" si="161"/>
        <v>Pápa</v>
      </c>
      <c r="C2098" t="s">
        <v>2096</v>
      </c>
      <c r="D2098" t="str">
        <f>INDEX(helysegnevtar!$A$4:$F$3181,MATCH(tidy!$B2098,helysegnevtar!$A$4:$A$3181,0),3)</f>
        <v>város</v>
      </c>
      <c r="E2098" t="str">
        <f>INDEX(helysegnevtar!$A$4:$F$3181,MATCH(tidy!$B2098,helysegnevtar!$A$4:$A$3181,0),4)</f>
        <v>Veszprém</v>
      </c>
      <c r="F2098" t="str">
        <f>INDEX(helysegnevtar!$A$4:$F$3181,MATCH(tidy!$B2098,helysegnevtar!$A$4:$A$3181,0),6)</f>
        <v>Pápai</v>
      </c>
      <c r="G2098">
        <v>41</v>
      </c>
      <c r="H2098">
        <v>1.1499999999999999</v>
      </c>
      <c r="I2098">
        <v>56.18</v>
      </c>
      <c r="J2098">
        <v>28649</v>
      </c>
      <c r="K2098">
        <v>8975</v>
      </c>
      <c r="L2098">
        <v>9022</v>
      </c>
      <c r="M2098">
        <f t="shared" si="162"/>
        <v>17997</v>
      </c>
      <c r="N2098">
        <v>52.42</v>
      </c>
      <c r="O2098">
        <v>22</v>
      </c>
      <c r="P2098">
        <v>38.61</v>
      </c>
      <c r="Q2098">
        <v>91.74</v>
      </c>
      <c r="R2098">
        <v>30.05</v>
      </c>
      <c r="S2098">
        <v>97.93</v>
      </c>
      <c r="T2098">
        <v>127.98</v>
      </c>
      <c r="U2098">
        <v>66277779121</v>
      </c>
      <c r="V2098">
        <v>73290</v>
      </c>
      <c r="W2098">
        <v>2467</v>
      </c>
      <c r="X2098">
        <v>27</v>
      </c>
      <c r="Y2098">
        <v>7</v>
      </c>
      <c r="Z2098">
        <v>17.940000000000001</v>
      </c>
      <c r="AA2098">
        <v>2.44</v>
      </c>
      <c r="AB2098">
        <v>5356</v>
      </c>
      <c r="AC2098" s="38">
        <v>-5.32</v>
      </c>
      <c r="AD2098" s="38">
        <v>-5.5</v>
      </c>
      <c r="AE2098" s="39">
        <v>20.059999999999999</v>
      </c>
      <c r="AF2098" s="38">
        <v>2471</v>
      </c>
      <c r="AG2098" s="38">
        <v>3908</v>
      </c>
      <c r="AH2098">
        <f t="shared" si="163"/>
        <v>6379</v>
      </c>
      <c r="AI2098" s="40">
        <f t="shared" si="164"/>
        <v>35.444796354948046</v>
      </c>
    </row>
    <row r="2099" spans="1:35" ht="15">
      <c r="A2099" t="str">
        <f t="shared" si="160"/>
        <v>1986</v>
      </c>
      <c r="B2099" t="str">
        <f t="shared" si="161"/>
        <v>Pápadereske</v>
      </c>
      <c r="C2099" t="s">
        <v>2097</v>
      </c>
      <c r="D2099" t="str">
        <f>INDEX(helysegnevtar!$A$4:$F$3181,MATCH(tidy!$B2099,helysegnevtar!$A$4:$A$3181,0),3)</f>
        <v>község</v>
      </c>
      <c r="E2099" t="str">
        <f>INDEX(helysegnevtar!$A$4:$F$3181,MATCH(tidy!$B2099,helysegnevtar!$A$4:$A$3181,0),4)</f>
        <v>Veszprém</v>
      </c>
      <c r="F2099" t="str">
        <f>INDEX(helysegnevtar!$A$4:$F$3181,MATCH(tidy!$B2099,helysegnevtar!$A$4:$A$3181,0),6)</f>
        <v>Pápai</v>
      </c>
      <c r="G2099">
        <v>1</v>
      </c>
      <c r="H2099">
        <v>2.81</v>
      </c>
      <c r="I2099">
        <v>50</v>
      </c>
      <c r="J2099">
        <v>338</v>
      </c>
      <c r="K2099">
        <v>117</v>
      </c>
      <c r="L2099">
        <v>110</v>
      </c>
      <c r="M2099">
        <f t="shared" si="162"/>
        <v>227</v>
      </c>
      <c r="N2099">
        <v>58.37</v>
      </c>
      <c r="O2099">
        <v>12.77</v>
      </c>
      <c r="P2099">
        <v>22.22</v>
      </c>
      <c r="Q2099">
        <v>5.75</v>
      </c>
      <c r="R2099">
        <v>0.36</v>
      </c>
      <c r="S2099">
        <v>0.8</v>
      </c>
      <c r="T2099">
        <v>1.1599999999999999</v>
      </c>
      <c r="U2099">
        <v>609192607</v>
      </c>
      <c r="V2099">
        <v>792</v>
      </c>
      <c r="Z2099">
        <v>6.69</v>
      </c>
      <c r="AA2099">
        <v>5.45</v>
      </c>
      <c r="AB2099">
        <v>64</v>
      </c>
      <c r="AC2099" s="38">
        <v>46.82</v>
      </c>
      <c r="AD2099" s="38">
        <v>-13.38</v>
      </c>
      <c r="AE2099" s="39"/>
      <c r="AF2099" s="38">
        <v>26</v>
      </c>
      <c r="AG2099" s="38">
        <v>28</v>
      </c>
      <c r="AH2099">
        <f t="shared" si="163"/>
        <v>54</v>
      </c>
      <c r="AI2099" s="40">
        <f t="shared" si="164"/>
        <v>23.788546255506606</v>
      </c>
    </row>
    <row r="2100" spans="1:35" ht="15">
      <c r="A2100" t="str">
        <f t="shared" si="160"/>
        <v>1185</v>
      </c>
      <c r="B2100" t="str">
        <f t="shared" si="161"/>
        <v>Pápakovácsi</v>
      </c>
      <c r="C2100" t="s">
        <v>2098</v>
      </c>
      <c r="D2100" t="str">
        <f>INDEX(helysegnevtar!$A$4:$F$3181,MATCH(tidy!$B2100,helysegnevtar!$A$4:$A$3181,0),3)</f>
        <v>község</v>
      </c>
      <c r="E2100" t="str">
        <f>INDEX(helysegnevtar!$A$4:$F$3181,MATCH(tidy!$B2100,helysegnevtar!$A$4:$A$3181,0),4)</f>
        <v>Veszprém</v>
      </c>
      <c r="F2100" t="str">
        <f>INDEX(helysegnevtar!$A$4:$F$3181,MATCH(tidy!$B2100,helysegnevtar!$A$4:$A$3181,0),6)</f>
        <v>Pápai</v>
      </c>
      <c r="G2100">
        <v>1</v>
      </c>
      <c r="I2100">
        <v>75.86</v>
      </c>
      <c r="J2100">
        <v>542</v>
      </c>
      <c r="K2100">
        <v>137</v>
      </c>
      <c r="L2100">
        <v>167</v>
      </c>
      <c r="M2100">
        <f t="shared" si="162"/>
        <v>304</v>
      </c>
      <c r="N2100">
        <v>52.78</v>
      </c>
      <c r="O2100">
        <v>23.38</v>
      </c>
      <c r="P2100">
        <v>37.5</v>
      </c>
      <c r="Q2100">
        <v>13.92</v>
      </c>
      <c r="R2100">
        <v>0.04</v>
      </c>
      <c r="S2100">
        <v>1.3</v>
      </c>
      <c r="T2100">
        <v>1.34</v>
      </c>
      <c r="U2100">
        <v>1079332140</v>
      </c>
      <c r="V2100">
        <v>1829</v>
      </c>
      <c r="W2100">
        <v>137</v>
      </c>
      <c r="X2100">
        <v>6</v>
      </c>
      <c r="Z2100">
        <v>9.51</v>
      </c>
      <c r="AB2100">
        <v>121</v>
      </c>
      <c r="AC2100" s="38">
        <v>30.42</v>
      </c>
      <c r="AD2100" s="38">
        <v>-57.03</v>
      </c>
      <c r="AE2100" s="39">
        <v>80.290000000000006</v>
      </c>
      <c r="AF2100" s="38">
        <v>58</v>
      </c>
      <c r="AG2100" s="38">
        <v>110</v>
      </c>
      <c r="AH2100">
        <f t="shared" si="163"/>
        <v>168</v>
      </c>
      <c r="AI2100" s="40">
        <f t="shared" si="164"/>
        <v>55.26315789473685</v>
      </c>
    </row>
    <row r="2101" spans="1:35" ht="15">
      <c r="A2101" t="str">
        <f t="shared" si="160"/>
        <v>2160</v>
      </c>
      <c r="B2101" t="str">
        <f t="shared" si="161"/>
        <v>Pápasalamon</v>
      </c>
      <c r="C2101" t="s">
        <v>2099</v>
      </c>
      <c r="D2101" t="str">
        <f>INDEX(helysegnevtar!$A$4:$F$3181,MATCH(tidy!$B2101,helysegnevtar!$A$4:$A$3181,0),3)</f>
        <v>község</v>
      </c>
      <c r="E2101" t="str">
        <f>INDEX(helysegnevtar!$A$4:$F$3181,MATCH(tidy!$B2101,helysegnevtar!$A$4:$A$3181,0),4)</f>
        <v>Veszprém</v>
      </c>
      <c r="F2101" t="str">
        <f>INDEX(helysegnevtar!$A$4:$F$3181,MATCH(tidy!$B2101,helysegnevtar!$A$4:$A$3181,0),6)</f>
        <v>Pápai</v>
      </c>
      <c r="G2101">
        <v>7</v>
      </c>
      <c r="H2101">
        <v>9.3699999999999992</v>
      </c>
      <c r="I2101">
        <v>36.78</v>
      </c>
      <c r="J2101">
        <v>358</v>
      </c>
      <c r="K2101">
        <v>125</v>
      </c>
      <c r="L2101">
        <v>132</v>
      </c>
      <c r="M2101">
        <f t="shared" si="162"/>
        <v>257</v>
      </c>
      <c r="N2101">
        <v>49.43</v>
      </c>
      <c r="O2101">
        <v>5.46</v>
      </c>
      <c r="P2101">
        <v>37.5</v>
      </c>
      <c r="Q2101">
        <v>13.96</v>
      </c>
      <c r="R2101">
        <v>0.82</v>
      </c>
      <c r="S2101">
        <v>2.89</v>
      </c>
      <c r="T2101">
        <v>3.71</v>
      </c>
      <c r="U2101">
        <v>629442077</v>
      </c>
      <c r="V2101">
        <v>813</v>
      </c>
      <c r="Z2101">
        <v>14.9</v>
      </c>
      <c r="AA2101">
        <v>20.89</v>
      </c>
      <c r="AB2101">
        <v>116</v>
      </c>
      <c r="AC2101" s="38">
        <v>-32.79</v>
      </c>
      <c r="AD2101" s="38">
        <v>-2.98</v>
      </c>
      <c r="AE2101" s="39"/>
      <c r="AF2101" s="38">
        <v>12</v>
      </c>
      <c r="AG2101" s="38">
        <v>19</v>
      </c>
      <c r="AH2101">
        <f t="shared" si="163"/>
        <v>31</v>
      </c>
      <c r="AI2101" s="40">
        <f t="shared" si="164"/>
        <v>12.062256809338521</v>
      </c>
    </row>
    <row r="2102" spans="1:35" ht="15">
      <c r="A2102" t="str">
        <f t="shared" si="160"/>
        <v>3125</v>
      </c>
      <c r="B2102" t="str">
        <f t="shared" si="161"/>
        <v>Pápateszér</v>
      </c>
      <c r="C2102" t="s">
        <v>2100</v>
      </c>
      <c r="D2102" t="str">
        <f>INDEX(helysegnevtar!$A$4:$F$3181,MATCH(tidy!$B2102,helysegnevtar!$A$4:$A$3181,0),3)</f>
        <v>község</v>
      </c>
      <c r="E2102" t="str">
        <f>INDEX(helysegnevtar!$A$4:$F$3181,MATCH(tidy!$B2102,helysegnevtar!$A$4:$A$3181,0),4)</f>
        <v>Veszprém</v>
      </c>
      <c r="F2102" t="str">
        <f>INDEX(helysegnevtar!$A$4:$F$3181,MATCH(tidy!$B2102,helysegnevtar!$A$4:$A$3181,0),6)</f>
        <v>Pápai</v>
      </c>
      <c r="G2102">
        <v>11</v>
      </c>
      <c r="H2102">
        <v>4.01</v>
      </c>
      <c r="I2102">
        <v>51.08</v>
      </c>
      <c r="J2102">
        <v>1243</v>
      </c>
      <c r="K2102">
        <v>381</v>
      </c>
      <c r="L2102">
        <v>429</v>
      </c>
      <c r="M2102">
        <f t="shared" si="162"/>
        <v>810</v>
      </c>
      <c r="N2102">
        <v>54.04</v>
      </c>
      <c r="O2102">
        <v>8.33</v>
      </c>
      <c r="P2102">
        <v>44.44</v>
      </c>
      <c r="Q2102">
        <v>30.74</v>
      </c>
      <c r="R2102">
        <v>1.7</v>
      </c>
      <c r="S2102">
        <v>6.3</v>
      </c>
      <c r="T2102">
        <v>8</v>
      </c>
      <c r="U2102">
        <v>2394788472</v>
      </c>
      <c r="V2102">
        <v>2821</v>
      </c>
      <c r="W2102">
        <v>122</v>
      </c>
      <c r="X2102">
        <v>22</v>
      </c>
      <c r="Y2102">
        <v>27</v>
      </c>
      <c r="Z2102">
        <v>21.01</v>
      </c>
      <c r="AB2102">
        <v>292</v>
      </c>
      <c r="AC2102" s="38">
        <v>-17.649999999999999</v>
      </c>
      <c r="AD2102" s="38">
        <v>-0.84</v>
      </c>
      <c r="AE2102" s="39">
        <v>6.56</v>
      </c>
      <c r="AF2102" s="38">
        <v>80</v>
      </c>
      <c r="AG2102" s="38">
        <v>93</v>
      </c>
      <c r="AH2102">
        <f t="shared" si="163"/>
        <v>173</v>
      </c>
      <c r="AI2102" s="40">
        <f t="shared" si="164"/>
        <v>21.358024691358025</v>
      </c>
    </row>
    <row r="2103" spans="1:35" ht="15">
      <c r="A2103" t="str">
        <f t="shared" si="160"/>
        <v>734</v>
      </c>
      <c r="B2103" t="str">
        <f t="shared" si="161"/>
        <v>Papkeszi</v>
      </c>
      <c r="C2103" t="s">
        <v>2101</v>
      </c>
      <c r="D2103" t="str">
        <f>INDEX(helysegnevtar!$A$4:$F$3181,MATCH(tidy!$B2103,helysegnevtar!$A$4:$A$3181,0),3)</f>
        <v>község</v>
      </c>
      <c r="E2103" t="str">
        <f>INDEX(helysegnevtar!$A$4:$F$3181,MATCH(tidy!$B2103,helysegnevtar!$A$4:$A$3181,0),4)</f>
        <v>Veszprém</v>
      </c>
      <c r="F2103" t="str">
        <f>INDEX(helysegnevtar!$A$4:$F$3181,MATCH(tidy!$B2103,helysegnevtar!$A$4:$A$3181,0),6)</f>
        <v>Balatonalmádi</v>
      </c>
      <c r="G2103">
        <v>1</v>
      </c>
      <c r="H2103">
        <v>0.55000000000000004</v>
      </c>
      <c r="I2103">
        <v>53.93</v>
      </c>
      <c r="J2103">
        <v>1611</v>
      </c>
      <c r="K2103">
        <v>489</v>
      </c>
      <c r="L2103">
        <v>544</v>
      </c>
      <c r="M2103">
        <f t="shared" si="162"/>
        <v>1033</v>
      </c>
      <c r="N2103">
        <v>20.74</v>
      </c>
      <c r="O2103">
        <v>13.35</v>
      </c>
      <c r="P2103">
        <v>50</v>
      </c>
      <c r="Q2103">
        <v>22.39</v>
      </c>
      <c r="R2103">
        <v>4.6500000000000004</v>
      </c>
      <c r="S2103">
        <v>4.55</v>
      </c>
      <c r="T2103">
        <v>9.1999999999999993</v>
      </c>
      <c r="U2103">
        <v>3113439353</v>
      </c>
      <c r="V2103">
        <v>3174</v>
      </c>
      <c r="W2103">
        <v>129</v>
      </c>
      <c r="Y2103">
        <v>15</v>
      </c>
      <c r="Z2103">
        <v>12.43</v>
      </c>
      <c r="AA2103">
        <v>4.2</v>
      </c>
      <c r="AB2103">
        <v>378</v>
      </c>
      <c r="AC2103" s="38">
        <v>-2.76</v>
      </c>
      <c r="AD2103" s="38">
        <v>-2.0699999999999998</v>
      </c>
      <c r="AE2103" s="39">
        <v>47.29</v>
      </c>
      <c r="AF2103" s="38">
        <v>126</v>
      </c>
      <c r="AG2103" s="38">
        <v>165</v>
      </c>
      <c r="AH2103">
        <f t="shared" si="163"/>
        <v>291</v>
      </c>
      <c r="AI2103" s="40">
        <f t="shared" si="164"/>
        <v>28.170377541142305</v>
      </c>
    </row>
    <row r="2104" spans="1:35" ht="15">
      <c r="A2104" t="str">
        <f t="shared" si="160"/>
        <v>1406</v>
      </c>
      <c r="B2104" t="str">
        <f t="shared" si="161"/>
        <v>Pápoc</v>
      </c>
      <c r="C2104" t="s">
        <v>2102</v>
      </c>
      <c r="D2104" t="str">
        <f>INDEX(helysegnevtar!$A$4:$F$3181,MATCH(tidy!$B2104,helysegnevtar!$A$4:$A$3181,0),3)</f>
        <v>község</v>
      </c>
      <c r="E2104" t="str">
        <f>INDEX(helysegnevtar!$A$4:$F$3181,MATCH(tidy!$B2104,helysegnevtar!$A$4:$A$3181,0),4)</f>
        <v>Vas</v>
      </c>
      <c r="F2104" t="str">
        <f>INDEX(helysegnevtar!$A$4:$F$3181,MATCH(tidy!$B2104,helysegnevtar!$A$4:$A$3181,0),6)</f>
        <v>Celldömölki</v>
      </c>
      <c r="I2104">
        <v>61.88</v>
      </c>
      <c r="J2104">
        <v>348</v>
      </c>
      <c r="K2104">
        <v>106</v>
      </c>
      <c r="L2104">
        <v>109</v>
      </c>
      <c r="M2104">
        <f t="shared" si="162"/>
        <v>215</v>
      </c>
      <c r="N2104">
        <v>49.29</v>
      </c>
      <c r="O2104">
        <v>9.6199999999999992</v>
      </c>
      <c r="P2104">
        <v>33.33</v>
      </c>
      <c r="Q2104">
        <v>31.32</v>
      </c>
      <c r="R2104">
        <v>2.79</v>
      </c>
      <c r="S2104">
        <v>3.75</v>
      </c>
      <c r="T2104">
        <v>6.54</v>
      </c>
      <c r="U2104">
        <v>481861658</v>
      </c>
      <c r="V2104">
        <v>545</v>
      </c>
      <c r="Z2104">
        <v>3.49</v>
      </c>
      <c r="AB2104">
        <v>84</v>
      </c>
      <c r="AC2104" s="38">
        <v>62.83</v>
      </c>
      <c r="AD2104" s="38">
        <v>-20.94</v>
      </c>
      <c r="AE2104" s="39"/>
      <c r="AF2104" s="38">
        <v>47</v>
      </c>
      <c r="AG2104" s="38">
        <v>52</v>
      </c>
      <c r="AH2104">
        <f t="shared" si="163"/>
        <v>99</v>
      </c>
      <c r="AI2104" s="40">
        <f t="shared" si="164"/>
        <v>46.04651162790698</v>
      </c>
    </row>
    <row r="2105" spans="1:35" ht="15">
      <c r="A2105" t="str">
        <f t="shared" si="160"/>
        <v>3257</v>
      </c>
      <c r="B2105" t="str">
        <f t="shared" si="161"/>
        <v>Papos</v>
      </c>
      <c r="C2105" t="s">
        <v>2103</v>
      </c>
      <c r="D2105" t="str">
        <f>INDEX(helysegnevtar!$A$4:$F$3181,MATCH(tidy!$B2105,helysegnevtar!$A$4:$A$3181,0),3)</f>
        <v>község</v>
      </c>
      <c r="E2105" t="str">
        <f>INDEX(helysegnevtar!$A$4:$F$3181,MATCH(tidy!$B2105,helysegnevtar!$A$4:$A$3181,0),4)</f>
        <v>Szabolcs-Szatmár-Bereg</v>
      </c>
      <c r="F2105" t="str">
        <f>INDEX(helysegnevtar!$A$4:$F$3181,MATCH(tidy!$B2105,helysegnevtar!$A$4:$A$3181,0),6)</f>
        <v>Mátészalkai</v>
      </c>
      <c r="G2105">
        <v>34</v>
      </c>
      <c r="H2105">
        <v>9.6300000000000008</v>
      </c>
      <c r="I2105">
        <v>44.72</v>
      </c>
      <c r="J2105">
        <v>839</v>
      </c>
      <c r="K2105">
        <v>290</v>
      </c>
      <c r="L2105">
        <v>290</v>
      </c>
      <c r="M2105">
        <f t="shared" si="162"/>
        <v>580</v>
      </c>
      <c r="N2105">
        <v>39.1</v>
      </c>
      <c r="O2105">
        <v>8.85</v>
      </c>
      <c r="P2105">
        <v>73.17</v>
      </c>
      <c r="Q2105">
        <v>10.67</v>
      </c>
      <c r="R2105">
        <v>0.97</v>
      </c>
      <c r="S2105">
        <v>5.43</v>
      </c>
      <c r="T2105">
        <v>6.4</v>
      </c>
      <c r="U2105">
        <v>1372862784</v>
      </c>
      <c r="V2105">
        <v>2540</v>
      </c>
      <c r="Z2105">
        <v>3.92</v>
      </c>
      <c r="AA2105">
        <v>13.23</v>
      </c>
      <c r="AB2105">
        <v>223</v>
      </c>
      <c r="AC2105" s="38">
        <v>-7.84</v>
      </c>
      <c r="AD2105" s="38">
        <v>6.54</v>
      </c>
      <c r="AE2105" s="39"/>
      <c r="AF2105" s="38">
        <v>56</v>
      </c>
      <c r="AG2105" s="38">
        <v>70</v>
      </c>
      <c r="AH2105">
        <f t="shared" si="163"/>
        <v>126</v>
      </c>
      <c r="AI2105" s="40">
        <f t="shared" si="164"/>
        <v>21.72413793103448</v>
      </c>
    </row>
    <row r="2106" spans="1:35" ht="15">
      <c r="A2106" t="str">
        <f t="shared" si="160"/>
        <v>701</v>
      </c>
      <c r="B2106" t="str">
        <f t="shared" si="161"/>
        <v>Páprád</v>
      </c>
      <c r="C2106" t="s">
        <v>2104</v>
      </c>
      <c r="D2106" t="str">
        <f>INDEX(helysegnevtar!$A$4:$F$3181,MATCH(tidy!$B2106,helysegnevtar!$A$4:$A$3181,0),3)</f>
        <v>község</v>
      </c>
      <c r="E2106" t="str">
        <f>INDEX(helysegnevtar!$A$4:$F$3181,MATCH(tidy!$B2106,helysegnevtar!$A$4:$A$3181,0),4)</f>
        <v>Baranya</v>
      </c>
      <c r="F2106" t="str">
        <f>INDEX(helysegnevtar!$A$4:$F$3181,MATCH(tidy!$B2106,helysegnevtar!$A$4:$A$3181,0),6)</f>
        <v>Sellyei</v>
      </c>
      <c r="G2106">
        <v>6</v>
      </c>
      <c r="H2106">
        <v>6.88</v>
      </c>
      <c r="I2106">
        <v>51.11</v>
      </c>
      <c r="J2106">
        <v>157</v>
      </c>
      <c r="K2106">
        <v>49</v>
      </c>
      <c r="L2106">
        <v>48</v>
      </c>
      <c r="M2106">
        <f t="shared" si="162"/>
        <v>97</v>
      </c>
      <c r="N2106">
        <v>33.61</v>
      </c>
      <c r="O2106">
        <v>11.69</v>
      </c>
      <c r="P2106">
        <v>75</v>
      </c>
      <c r="Q2106">
        <v>12.11</v>
      </c>
      <c r="R2106">
        <v>0.35</v>
      </c>
      <c r="T2106">
        <v>0.35</v>
      </c>
      <c r="U2106">
        <v>275679706</v>
      </c>
      <c r="V2106">
        <v>378</v>
      </c>
      <c r="Z2106">
        <v>6.94</v>
      </c>
      <c r="AB2106">
        <v>47</v>
      </c>
      <c r="AC2106" s="38">
        <v>-62.5</v>
      </c>
      <c r="AD2106" s="38">
        <v>-13.89</v>
      </c>
      <c r="AE2106" s="39"/>
      <c r="AF2106" s="38">
        <v>13</v>
      </c>
      <c r="AG2106" s="38">
        <v>22</v>
      </c>
      <c r="AH2106">
        <f t="shared" si="163"/>
        <v>35</v>
      </c>
      <c r="AI2106" s="40">
        <f t="shared" si="164"/>
        <v>36.082474226804123</v>
      </c>
    </row>
    <row r="2107" spans="1:35" ht="15">
      <c r="A2107" t="str">
        <f t="shared" si="160"/>
        <v>743</v>
      </c>
      <c r="B2107" t="str">
        <f t="shared" si="161"/>
        <v>Parád</v>
      </c>
      <c r="C2107" t="s">
        <v>2105</v>
      </c>
      <c r="D2107" t="str">
        <f>INDEX(helysegnevtar!$A$4:$F$3181,MATCH(tidy!$B2107,helysegnevtar!$A$4:$A$3181,0),3)</f>
        <v>nagyközség</v>
      </c>
      <c r="E2107" t="str">
        <f>INDEX(helysegnevtar!$A$4:$F$3181,MATCH(tidy!$B2107,helysegnevtar!$A$4:$A$3181,0),4)</f>
        <v>Heves</v>
      </c>
      <c r="F2107" t="str">
        <f>INDEX(helysegnevtar!$A$4:$F$3181,MATCH(tidy!$B2107,helysegnevtar!$A$4:$A$3181,0),6)</f>
        <v>Pétervásárai</v>
      </c>
      <c r="G2107">
        <v>22</v>
      </c>
      <c r="H2107">
        <v>7.8</v>
      </c>
      <c r="I2107">
        <v>81.69</v>
      </c>
      <c r="J2107">
        <v>1875</v>
      </c>
      <c r="K2107">
        <v>516</v>
      </c>
      <c r="L2107">
        <v>526</v>
      </c>
      <c r="M2107">
        <f t="shared" si="162"/>
        <v>1042</v>
      </c>
      <c r="N2107">
        <v>35.06</v>
      </c>
      <c r="O2107">
        <v>18.72</v>
      </c>
      <c r="P2107">
        <v>61.9</v>
      </c>
      <c r="Q2107">
        <v>37.200000000000003</v>
      </c>
      <c r="R2107">
        <v>5.27</v>
      </c>
      <c r="S2107">
        <v>14.81</v>
      </c>
      <c r="T2107">
        <v>20.079999999999998</v>
      </c>
      <c r="U2107">
        <v>3152051713</v>
      </c>
      <c r="V2107">
        <v>5666</v>
      </c>
      <c r="W2107">
        <v>243</v>
      </c>
      <c r="X2107">
        <v>21</v>
      </c>
      <c r="Y2107">
        <v>24</v>
      </c>
      <c r="Z2107">
        <v>8.67</v>
      </c>
      <c r="AA2107">
        <v>8</v>
      </c>
      <c r="AB2107">
        <v>430</v>
      </c>
      <c r="AC2107" s="38">
        <v>29.24</v>
      </c>
      <c r="AD2107" s="38">
        <v>-17.329999999999998</v>
      </c>
      <c r="AE2107" s="39">
        <v>60.08</v>
      </c>
      <c r="AF2107" s="38">
        <v>216</v>
      </c>
      <c r="AG2107" s="38">
        <v>375</v>
      </c>
      <c r="AH2107">
        <f t="shared" si="163"/>
        <v>591</v>
      </c>
      <c r="AI2107" s="40">
        <f t="shared" si="164"/>
        <v>56.717850287907865</v>
      </c>
    </row>
    <row r="2108" spans="1:35" ht="15">
      <c r="A2108" t="str">
        <f t="shared" si="160"/>
        <v>2021</v>
      </c>
      <c r="B2108" t="str">
        <f t="shared" si="161"/>
        <v>Parádsasvár</v>
      </c>
      <c r="C2108" t="s">
        <v>2106</v>
      </c>
      <c r="D2108" t="str">
        <f>INDEX(helysegnevtar!$A$4:$F$3181,MATCH(tidy!$B2108,helysegnevtar!$A$4:$A$3181,0),3)</f>
        <v>község</v>
      </c>
      <c r="E2108" t="str">
        <f>INDEX(helysegnevtar!$A$4:$F$3181,MATCH(tidy!$B2108,helysegnevtar!$A$4:$A$3181,0),4)</f>
        <v>Heves</v>
      </c>
      <c r="F2108" t="str">
        <f>INDEX(helysegnevtar!$A$4:$F$3181,MATCH(tidy!$B2108,helysegnevtar!$A$4:$A$3181,0),6)</f>
        <v>Pétervásárai</v>
      </c>
      <c r="I2108">
        <v>91.33</v>
      </c>
      <c r="J2108">
        <v>384</v>
      </c>
      <c r="K2108">
        <v>90</v>
      </c>
      <c r="L2108">
        <v>103</v>
      </c>
      <c r="M2108">
        <f t="shared" si="162"/>
        <v>193</v>
      </c>
      <c r="N2108">
        <v>42.52</v>
      </c>
      <c r="O2108">
        <v>28.79</v>
      </c>
      <c r="P2108">
        <v>37.5</v>
      </c>
      <c r="Q2108">
        <v>16.940000000000001</v>
      </c>
      <c r="R2108">
        <v>2.52</v>
      </c>
      <c r="S2108">
        <v>4.05</v>
      </c>
      <c r="T2108">
        <v>6.57</v>
      </c>
      <c r="U2108">
        <v>620771791</v>
      </c>
      <c r="V2108">
        <v>1250</v>
      </c>
      <c r="Z2108">
        <v>19.64</v>
      </c>
      <c r="AB2108">
        <v>55</v>
      </c>
      <c r="AC2108" s="38">
        <v>13.09</v>
      </c>
      <c r="AD2108" s="38">
        <v>-13.09</v>
      </c>
      <c r="AE2108" s="39"/>
      <c r="AF2108" s="38">
        <v>70</v>
      </c>
      <c r="AG2108" s="38">
        <v>89</v>
      </c>
      <c r="AH2108">
        <f t="shared" si="163"/>
        <v>159</v>
      </c>
      <c r="AI2108" s="40">
        <f t="shared" si="164"/>
        <v>82.383419689119179</v>
      </c>
    </row>
    <row r="2109" spans="1:35" ht="15">
      <c r="A2109" t="str">
        <f t="shared" si="160"/>
        <v>2674</v>
      </c>
      <c r="B2109" t="str">
        <f t="shared" si="161"/>
        <v>Parasznya</v>
      </c>
      <c r="C2109" t="s">
        <v>2107</v>
      </c>
      <c r="D2109" t="str">
        <f>INDEX(helysegnevtar!$A$4:$F$3181,MATCH(tidy!$B2109,helysegnevtar!$A$4:$A$3181,0),3)</f>
        <v>község</v>
      </c>
      <c r="E2109" t="str">
        <f>INDEX(helysegnevtar!$A$4:$F$3181,MATCH(tidy!$B2109,helysegnevtar!$A$4:$A$3181,0),4)</f>
        <v>Borsod-Abaúj-Zemplén</v>
      </c>
      <c r="F2109" t="str">
        <f>INDEX(helysegnevtar!$A$4:$F$3181,MATCH(tidy!$B2109,helysegnevtar!$A$4:$A$3181,0),6)</f>
        <v>Miskolci</v>
      </c>
      <c r="G2109">
        <v>32</v>
      </c>
      <c r="H2109">
        <v>2.76</v>
      </c>
      <c r="I2109">
        <v>50.76</v>
      </c>
      <c r="J2109">
        <v>1195</v>
      </c>
      <c r="K2109">
        <v>382</v>
      </c>
      <c r="L2109">
        <v>405</v>
      </c>
      <c r="M2109">
        <f t="shared" si="162"/>
        <v>787</v>
      </c>
      <c r="N2109">
        <v>20.71</v>
      </c>
      <c r="O2109">
        <v>14.45</v>
      </c>
      <c r="P2109">
        <v>43.86</v>
      </c>
      <c r="Q2109">
        <v>16.760000000000002</v>
      </c>
      <c r="R2109">
        <v>2.0099999999999998</v>
      </c>
      <c r="S2109">
        <v>3.83</v>
      </c>
      <c r="T2109">
        <v>5.84</v>
      </c>
      <c r="U2109">
        <v>2213801059</v>
      </c>
      <c r="V2109">
        <v>3013</v>
      </c>
      <c r="W2109">
        <v>164</v>
      </c>
      <c r="X2109">
        <v>6</v>
      </c>
      <c r="Y2109">
        <v>24</v>
      </c>
      <c r="Z2109">
        <v>13.82</v>
      </c>
      <c r="AA2109">
        <v>9.1999999999999993</v>
      </c>
      <c r="AB2109">
        <v>260</v>
      </c>
      <c r="AC2109" s="38">
        <v>2.76</v>
      </c>
      <c r="AD2109" s="38">
        <v>1.84</v>
      </c>
      <c r="AE2109" s="39">
        <v>65.849999999999994</v>
      </c>
      <c r="AF2109" s="38">
        <v>70</v>
      </c>
      <c r="AG2109" s="38">
        <v>111</v>
      </c>
      <c r="AH2109">
        <f t="shared" si="163"/>
        <v>181</v>
      </c>
      <c r="AI2109" s="40">
        <f t="shared" si="164"/>
        <v>22.998729351969505</v>
      </c>
    </row>
    <row r="2110" spans="1:35" ht="15">
      <c r="A2110" t="str">
        <f t="shared" si="160"/>
        <v>961</v>
      </c>
      <c r="B2110" t="str">
        <f t="shared" si="161"/>
        <v>Pári</v>
      </c>
      <c r="C2110" t="s">
        <v>2108</v>
      </c>
      <c r="D2110" t="str">
        <f>INDEX(helysegnevtar!$A$4:$F$3181,MATCH(tidy!$B2110,helysegnevtar!$A$4:$A$3181,0),3)</f>
        <v>község</v>
      </c>
      <c r="E2110" t="str">
        <f>INDEX(helysegnevtar!$A$4:$F$3181,MATCH(tidy!$B2110,helysegnevtar!$A$4:$A$3181,0),4)</f>
        <v>Tolna</v>
      </c>
      <c r="F2110" t="str">
        <f>INDEX(helysegnevtar!$A$4:$F$3181,MATCH(tidy!$B2110,helysegnevtar!$A$4:$A$3181,0),6)</f>
        <v>Tamási</v>
      </c>
      <c r="G2110">
        <v>21</v>
      </c>
      <c r="H2110">
        <v>23</v>
      </c>
      <c r="I2110">
        <v>53.58</v>
      </c>
      <c r="J2110">
        <v>646</v>
      </c>
      <c r="K2110">
        <v>203</v>
      </c>
      <c r="L2110">
        <v>202</v>
      </c>
      <c r="M2110">
        <f t="shared" si="162"/>
        <v>405</v>
      </c>
      <c r="N2110">
        <v>61.93</v>
      </c>
      <c r="O2110">
        <v>11.11</v>
      </c>
      <c r="P2110">
        <v>40.909999999999997</v>
      </c>
      <c r="Q2110">
        <v>13.05</v>
      </c>
      <c r="R2110">
        <v>4.5</v>
      </c>
      <c r="S2110">
        <v>4.2300000000000004</v>
      </c>
      <c r="T2110">
        <v>8.73</v>
      </c>
      <c r="U2110">
        <v>738915582</v>
      </c>
      <c r="V2110">
        <v>1480</v>
      </c>
      <c r="Z2110">
        <v>10.47</v>
      </c>
      <c r="AA2110">
        <v>6.3</v>
      </c>
      <c r="AB2110">
        <v>178</v>
      </c>
      <c r="AC2110" s="38">
        <v>12.22</v>
      </c>
      <c r="AD2110" s="38">
        <v>1.75</v>
      </c>
      <c r="AE2110" s="39"/>
      <c r="AF2110" s="38">
        <v>42</v>
      </c>
      <c r="AG2110" s="38">
        <v>68</v>
      </c>
      <c r="AH2110">
        <f t="shared" si="163"/>
        <v>110</v>
      </c>
      <c r="AI2110" s="40">
        <f t="shared" si="164"/>
        <v>27.160493827160494</v>
      </c>
    </row>
    <row r="2111" spans="1:35" ht="15">
      <c r="A2111" t="str">
        <f t="shared" si="160"/>
        <v>3197</v>
      </c>
      <c r="B2111" t="str">
        <f t="shared" si="161"/>
        <v>Paszab</v>
      </c>
      <c r="C2111" t="s">
        <v>2109</v>
      </c>
      <c r="D2111" t="str">
        <f>INDEX(helysegnevtar!$A$4:$F$3181,MATCH(tidy!$B2111,helysegnevtar!$A$4:$A$3181,0),3)</f>
        <v>község</v>
      </c>
      <c r="E2111" t="str">
        <f>INDEX(helysegnevtar!$A$4:$F$3181,MATCH(tidy!$B2111,helysegnevtar!$A$4:$A$3181,0),4)</f>
        <v>Szabolcs-Szatmár-Bereg</v>
      </c>
      <c r="F2111" t="str">
        <f>INDEX(helysegnevtar!$A$4:$F$3181,MATCH(tidy!$B2111,helysegnevtar!$A$4:$A$3181,0),6)</f>
        <v>Ibrányi</v>
      </c>
      <c r="G2111">
        <v>118</v>
      </c>
      <c r="H2111">
        <v>15.8</v>
      </c>
      <c r="I2111">
        <v>49.38</v>
      </c>
      <c r="J2111">
        <v>1281</v>
      </c>
      <c r="K2111">
        <v>409</v>
      </c>
      <c r="L2111">
        <v>440</v>
      </c>
      <c r="M2111">
        <f t="shared" si="162"/>
        <v>849</v>
      </c>
      <c r="N2111">
        <v>28.7</v>
      </c>
      <c r="O2111">
        <v>6.48</v>
      </c>
      <c r="P2111">
        <v>71.33</v>
      </c>
      <c r="Q2111">
        <v>12.96</v>
      </c>
      <c r="R2111">
        <v>0.6</v>
      </c>
      <c r="S2111">
        <v>9.98</v>
      </c>
      <c r="T2111">
        <v>10.58</v>
      </c>
      <c r="U2111">
        <v>1087377481</v>
      </c>
      <c r="V2111">
        <v>2493</v>
      </c>
      <c r="W2111">
        <v>122</v>
      </c>
      <c r="X2111">
        <v>50</v>
      </c>
      <c r="Y2111">
        <v>53</v>
      </c>
      <c r="Z2111">
        <v>7.55</v>
      </c>
      <c r="AA2111">
        <v>6.52</v>
      </c>
      <c r="AB2111">
        <v>445</v>
      </c>
      <c r="AC2111" s="38">
        <v>-15.11</v>
      </c>
      <c r="AD2111" s="38">
        <v>0</v>
      </c>
      <c r="AE2111" s="39">
        <v>4.92</v>
      </c>
      <c r="AF2111" s="38">
        <v>55</v>
      </c>
      <c r="AG2111" s="38">
        <v>80</v>
      </c>
      <c r="AH2111">
        <f t="shared" si="163"/>
        <v>135</v>
      </c>
      <c r="AI2111" s="40">
        <f t="shared" si="164"/>
        <v>15.901060070671377</v>
      </c>
    </row>
    <row r="2112" spans="1:35" ht="15">
      <c r="A2112" t="str">
        <f t="shared" si="160"/>
        <v>740</v>
      </c>
      <c r="B2112" t="str">
        <f t="shared" si="161"/>
        <v>Pásztó</v>
      </c>
      <c r="C2112" t="s">
        <v>2110</v>
      </c>
      <c r="D2112" t="str">
        <f>INDEX(helysegnevtar!$A$4:$F$3181,MATCH(tidy!$B2112,helysegnevtar!$A$4:$A$3181,0),3)</f>
        <v>város</v>
      </c>
      <c r="E2112" t="str">
        <f>INDEX(helysegnevtar!$A$4:$F$3181,MATCH(tidy!$B2112,helysegnevtar!$A$4:$A$3181,0),4)</f>
        <v>Nógrád</v>
      </c>
      <c r="F2112" t="str">
        <f>INDEX(helysegnevtar!$A$4:$F$3181,MATCH(tidy!$B2112,helysegnevtar!$A$4:$A$3181,0),6)</f>
        <v>Pásztói</v>
      </c>
      <c r="G2112">
        <v>80</v>
      </c>
      <c r="H2112">
        <v>2.92</v>
      </c>
      <c r="I2112">
        <v>57.13</v>
      </c>
      <c r="J2112">
        <v>8758</v>
      </c>
      <c r="K2112">
        <v>2725</v>
      </c>
      <c r="L2112">
        <v>2811</v>
      </c>
      <c r="M2112">
        <f t="shared" si="162"/>
        <v>5536</v>
      </c>
      <c r="N2112">
        <v>36.35</v>
      </c>
      <c r="O2112">
        <v>24.59</v>
      </c>
      <c r="P2112">
        <v>57.73</v>
      </c>
      <c r="Q2112">
        <v>72.599999999999994</v>
      </c>
      <c r="R2112">
        <v>16.57</v>
      </c>
      <c r="S2112">
        <v>40.89</v>
      </c>
      <c r="T2112">
        <v>57.46</v>
      </c>
      <c r="U2112">
        <v>18981247286</v>
      </c>
      <c r="V2112">
        <v>20052</v>
      </c>
      <c r="W2112">
        <v>863</v>
      </c>
      <c r="X2112">
        <v>61</v>
      </c>
      <c r="Y2112">
        <v>38</v>
      </c>
      <c r="Z2112">
        <v>14.96</v>
      </c>
      <c r="AA2112">
        <v>3.81</v>
      </c>
      <c r="AB2112">
        <v>1677</v>
      </c>
      <c r="AC2112" s="38">
        <v>-10.199999999999999</v>
      </c>
      <c r="AD2112" s="38">
        <v>-7.88</v>
      </c>
      <c r="AE2112" s="39">
        <v>30.24</v>
      </c>
      <c r="AF2112" s="38">
        <v>743</v>
      </c>
      <c r="AG2112" s="38">
        <v>1279</v>
      </c>
      <c r="AH2112">
        <f t="shared" si="163"/>
        <v>2022</v>
      </c>
      <c r="AI2112" s="40">
        <f t="shared" si="164"/>
        <v>36.524566473988443</v>
      </c>
    </row>
    <row r="2113" spans="1:35" ht="15">
      <c r="A2113" t="str">
        <f t="shared" si="160"/>
        <v>2348</v>
      </c>
      <c r="B2113" t="str">
        <f t="shared" si="161"/>
        <v>Pásztori</v>
      </c>
      <c r="C2113" t="s">
        <v>2111</v>
      </c>
      <c r="D2113" t="str">
        <f>INDEX(helysegnevtar!$A$4:$F$3181,MATCH(tidy!$B2113,helysegnevtar!$A$4:$A$3181,0),3)</f>
        <v>község</v>
      </c>
      <c r="E2113" t="str">
        <f>INDEX(helysegnevtar!$A$4:$F$3181,MATCH(tidy!$B2113,helysegnevtar!$A$4:$A$3181,0),4)</f>
        <v>Győr-Moson-Sopron</v>
      </c>
      <c r="F2113" t="str">
        <f>INDEX(helysegnevtar!$A$4:$F$3181,MATCH(tidy!$B2113,helysegnevtar!$A$4:$A$3181,0),6)</f>
        <v>Csornai</v>
      </c>
      <c r="G2113">
        <v>3</v>
      </c>
      <c r="I2113">
        <v>43.48</v>
      </c>
      <c r="J2113">
        <v>398</v>
      </c>
      <c r="K2113">
        <v>122</v>
      </c>
      <c r="L2113">
        <v>153</v>
      </c>
      <c r="M2113">
        <f t="shared" si="162"/>
        <v>275</v>
      </c>
      <c r="N2113">
        <v>37.619999999999997</v>
      </c>
      <c r="O2113">
        <v>7.65</v>
      </c>
      <c r="Q2113">
        <v>8.52</v>
      </c>
      <c r="R2113">
        <v>0.86</v>
      </c>
      <c r="S2113">
        <v>2.16</v>
      </c>
      <c r="T2113">
        <v>3.02</v>
      </c>
      <c r="U2113">
        <v>664720591</v>
      </c>
      <c r="V2113">
        <v>1543</v>
      </c>
      <c r="AB2113">
        <v>81</v>
      </c>
      <c r="AC2113" s="38">
        <v>48.41</v>
      </c>
      <c r="AD2113" s="38">
        <v>-50.96</v>
      </c>
      <c r="AE2113" s="39"/>
      <c r="AF2113" s="38">
        <v>33</v>
      </c>
      <c r="AG2113" s="38">
        <v>50</v>
      </c>
      <c r="AH2113">
        <f t="shared" si="163"/>
        <v>83</v>
      </c>
      <c r="AI2113" s="40">
        <f t="shared" si="164"/>
        <v>30.181818181818183</v>
      </c>
    </row>
    <row r="2114" spans="1:35" ht="15">
      <c r="A2114" t="str">
        <f t="shared" si="160"/>
        <v>2965</v>
      </c>
      <c r="B2114" t="str">
        <f t="shared" si="161"/>
        <v>Pat</v>
      </c>
      <c r="C2114" t="s">
        <v>2112</v>
      </c>
      <c r="D2114" t="str">
        <f>INDEX(helysegnevtar!$A$4:$F$3181,MATCH(tidy!$B2114,helysegnevtar!$A$4:$A$3181,0),3)</f>
        <v>község</v>
      </c>
      <c r="E2114" t="str">
        <f>INDEX(helysegnevtar!$A$4:$F$3181,MATCH(tidy!$B2114,helysegnevtar!$A$4:$A$3181,0),4)</f>
        <v>Zala</v>
      </c>
      <c r="F2114" t="str">
        <f>INDEX(helysegnevtar!$A$4:$F$3181,MATCH(tidy!$B2114,helysegnevtar!$A$4:$A$3181,0),6)</f>
        <v>Nagykanizsai</v>
      </c>
      <c r="G2114">
        <v>7</v>
      </c>
      <c r="I2114">
        <v>52.71</v>
      </c>
      <c r="J2114">
        <v>224</v>
      </c>
      <c r="K2114">
        <v>66</v>
      </c>
      <c r="L2114">
        <v>73</v>
      </c>
      <c r="M2114">
        <f t="shared" si="162"/>
        <v>139</v>
      </c>
      <c r="N2114">
        <v>75</v>
      </c>
      <c r="O2114">
        <v>15.07</v>
      </c>
      <c r="P2114">
        <v>85.71</v>
      </c>
      <c r="Q2114">
        <v>8.33</v>
      </c>
      <c r="R2114">
        <v>0.52</v>
      </c>
      <c r="S2114">
        <v>0.9</v>
      </c>
      <c r="T2114">
        <v>1.42</v>
      </c>
      <c r="U2114">
        <v>274747884</v>
      </c>
      <c r="V2114">
        <v>394</v>
      </c>
      <c r="Z2114">
        <v>9.9499999999999993</v>
      </c>
      <c r="AB2114">
        <v>72</v>
      </c>
      <c r="AC2114" s="38">
        <v>-19.899999999999999</v>
      </c>
      <c r="AD2114" s="38">
        <v>0</v>
      </c>
      <c r="AE2114" s="39"/>
      <c r="AF2114" s="38">
        <v>26</v>
      </c>
      <c r="AG2114" s="38">
        <v>35</v>
      </c>
      <c r="AH2114">
        <f t="shared" si="163"/>
        <v>61</v>
      </c>
      <c r="AI2114" s="40">
        <f t="shared" si="164"/>
        <v>43.884892086330936</v>
      </c>
    </row>
    <row r="2115" spans="1:35" ht="15">
      <c r="A2115" t="str">
        <f t="shared" ref="A2115:A2178" si="165">MID(C2115,SEARCH("(",C2115)+1,LEN(C2115)-SEARCH("(",C2115)-1)</f>
        <v>719</v>
      </c>
      <c r="B2115" t="str">
        <f t="shared" ref="B2115:B2178" si="166">LEFT(SUBSTITUTE(C2115," * "," "),SEARCH("(",SUBSTITUTE(C2115," * "," "))-2)</f>
        <v>Patak</v>
      </c>
      <c r="C2115" t="s">
        <v>2113</v>
      </c>
      <c r="D2115" t="str">
        <f>INDEX(helysegnevtar!$A$4:$F$3181,MATCH(tidy!$B2115,helysegnevtar!$A$4:$A$3181,0),3)</f>
        <v>község</v>
      </c>
      <c r="E2115" t="str">
        <f>INDEX(helysegnevtar!$A$4:$F$3181,MATCH(tidy!$B2115,helysegnevtar!$A$4:$A$3181,0),4)</f>
        <v>Nógrád</v>
      </c>
      <c r="F2115" t="str">
        <f>INDEX(helysegnevtar!$A$4:$F$3181,MATCH(tidy!$B2115,helysegnevtar!$A$4:$A$3181,0),6)</f>
        <v>Balassagyarmati</v>
      </c>
      <c r="G2115">
        <v>18</v>
      </c>
      <c r="H2115">
        <v>0.79</v>
      </c>
      <c r="I2115">
        <v>56.84</v>
      </c>
      <c r="J2115">
        <v>913</v>
      </c>
      <c r="K2115">
        <v>285</v>
      </c>
      <c r="L2115">
        <v>287</v>
      </c>
      <c r="M2115">
        <f t="shared" ref="M2115:M2178" si="167">L2115+K2115</f>
        <v>572</v>
      </c>
      <c r="N2115">
        <v>70.16</v>
      </c>
      <c r="O2115">
        <v>13.72</v>
      </c>
      <c r="P2115">
        <v>61.4</v>
      </c>
      <c r="Q2115">
        <v>16.149999999999999</v>
      </c>
      <c r="R2115">
        <v>1.1499999999999999</v>
      </c>
      <c r="S2115">
        <v>4.04</v>
      </c>
      <c r="T2115">
        <v>5.19</v>
      </c>
      <c r="U2115">
        <v>1612393953</v>
      </c>
      <c r="V2115">
        <v>2088</v>
      </c>
      <c r="W2115">
        <v>106</v>
      </c>
      <c r="X2115">
        <v>21</v>
      </c>
      <c r="Y2115">
        <v>1</v>
      </c>
      <c r="Z2115">
        <v>7.48</v>
      </c>
      <c r="AA2115">
        <v>11.36</v>
      </c>
      <c r="AB2115">
        <v>207</v>
      </c>
      <c r="AC2115" s="38">
        <v>-18.170000000000002</v>
      </c>
      <c r="AD2115" s="38">
        <v>-12.83</v>
      </c>
      <c r="AE2115" s="39">
        <v>33.020000000000003</v>
      </c>
      <c r="AF2115" s="38">
        <v>56</v>
      </c>
      <c r="AG2115" s="38">
        <v>109</v>
      </c>
      <c r="AH2115">
        <f t="shared" ref="AH2115:AH2178" si="168">AG2115+AF2115</f>
        <v>165</v>
      </c>
      <c r="AI2115" s="40">
        <f t="shared" ref="AI2115:AI2178" si="169">AH2115/M2115*100</f>
        <v>28.846153846153843</v>
      </c>
    </row>
    <row r="2116" spans="1:35" ht="15">
      <c r="A2116" t="str">
        <f t="shared" si="165"/>
        <v>614</v>
      </c>
      <c r="B2116" t="str">
        <f t="shared" si="166"/>
        <v>Patalom</v>
      </c>
      <c r="C2116" t="s">
        <v>2114</v>
      </c>
      <c r="D2116" t="str">
        <f>INDEX(helysegnevtar!$A$4:$F$3181,MATCH(tidy!$B2116,helysegnevtar!$A$4:$A$3181,0),3)</f>
        <v>község</v>
      </c>
      <c r="E2116" t="str">
        <f>INDEX(helysegnevtar!$A$4:$F$3181,MATCH(tidy!$B2116,helysegnevtar!$A$4:$A$3181,0),4)</f>
        <v>Somogy</v>
      </c>
      <c r="F2116" t="str">
        <f>INDEX(helysegnevtar!$A$4:$F$3181,MATCH(tidy!$B2116,helysegnevtar!$A$4:$A$3181,0),6)</f>
        <v>Kaposvári</v>
      </c>
      <c r="G2116">
        <v>2</v>
      </c>
      <c r="H2116">
        <v>1.1200000000000001</v>
      </c>
      <c r="I2116">
        <v>83.89</v>
      </c>
      <c r="J2116">
        <v>290</v>
      </c>
      <c r="K2116">
        <v>66</v>
      </c>
      <c r="L2116">
        <v>92</v>
      </c>
      <c r="M2116">
        <f t="shared" si="167"/>
        <v>158</v>
      </c>
      <c r="N2116">
        <v>20.62</v>
      </c>
      <c r="O2116">
        <v>10.199999999999999</v>
      </c>
      <c r="Q2116">
        <v>6.68</v>
      </c>
      <c r="R2116">
        <v>0.67</v>
      </c>
      <c r="S2116">
        <v>0.98</v>
      </c>
      <c r="T2116">
        <v>1.65</v>
      </c>
      <c r="U2116">
        <v>400038115</v>
      </c>
      <c r="V2116">
        <v>924</v>
      </c>
      <c r="Z2116">
        <v>18.28</v>
      </c>
      <c r="AB2116">
        <v>91</v>
      </c>
      <c r="AC2116" s="38">
        <v>18.28</v>
      </c>
      <c r="AD2116" s="38">
        <v>-25.59</v>
      </c>
      <c r="AE2116" s="39"/>
      <c r="AF2116" s="38">
        <v>34</v>
      </c>
      <c r="AG2116" s="38">
        <v>73</v>
      </c>
      <c r="AH2116">
        <f t="shared" si="168"/>
        <v>107</v>
      </c>
      <c r="AI2116" s="40">
        <f t="shared" si="169"/>
        <v>67.721518987341767</v>
      </c>
    </row>
    <row r="2117" spans="1:35" ht="15">
      <c r="A2117" t="str">
        <f t="shared" si="165"/>
        <v>1779</v>
      </c>
      <c r="B2117" t="str">
        <f t="shared" si="166"/>
        <v>Patapoklosi</v>
      </c>
      <c r="C2117" t="s">
        <v>2115</v>
      </c>
      <c r="D2117" t="str">
        <f>INDEX(helysegnevtar!$A$4:$F$3181,MATCH(tidy!$B2117,helysegnevtar!$A$4:$A$3181,0),3)</f>
        <v>község</v>
      </c>
      <c r="E2117" t="str">
        <f>INDEX(helysegnevtar!$A$4:$F$3181,MATCH(tidy!$B2117,helysegnevtar!$A$4:$A$3181,0),4)</f>
        <v>Baranya</v>
      </c>
      <c r="F2117" t="str">
        <f>INDEX(helysegnevtar!$A$4:$F$3181,MATCH(tidy!$B2117,helysegnevtar!$A$4:$A$3181,0),6)</f>
        <v>Szigetvári</v>
      </c>
      <c r="G2117">
        <v>18</v>
      </c>
      <c r="H2117">
        <v>21.01</v>
      </c>
      <c r="I2117">
        <v>39.200000000000003</v>
      </c>
      <c r="J2117">
        <v>343</v>
      </c>
      <c r="K2117">
        <v>119</v>
      </c>
      <c r="L2117">
        <v>121</v>
      </c>
      <c r="M2117">
        <f t="shared" si="167"/>
        <v>240</v>
      </c>
      <c r="N2117">
        <v>46.99</v>
      </c>
      <c r="O2117">
        <v>7.75</v>
      </c>
      <c r="P2117">
        <v>69.09</v>
      </c>
      <c r="Q2117">
        <v>12.65</v>
      </c>
      <c r="R2117">
        <v>0.44</v>
      </c>
      <c r="S2117">
        <v>4.8899999999999997</v>
      </c>
      <c r="T2117">
        <v>5.33</v>
      </c>
      <c r="U2117">
        <v>278063602</v>
      </c>
      <c r="V2117">
        <v>680</v>
      </c>
      <c r="Z2117">
        <v>29.2</v>
      </c>
      <c r="AA2117">
        <v>20.18</v>
      </c>
      <c r="AB2117">
        <v>111</v>
      </c>
      <c r="AC2117" s="38">
        <v>-32.85</v>
      </c>
      <c r="AD2117" s="38">
        <v>-10.95</v>
      </c>
      <c r="AE2117" s="39"/>
      <c r="AF2117" s="38">
        <v>16</v>
      </c>
      <c r="AG2117" s="38">
        <v>26</v>
      </c>
      <c r="AH2117">
        <f t="shared" si="168"/>
        <v>42</v>
      </c>
      <c r="AI2117" s="40">
        <f t="shared" si="169"/>
        <v>17.5</v>
      </c>
    </row>
    <row r="2118" spans="1:35" ht="15">
      <c r="A2118" t="str">
        <f t="shared" si="165"/>
        <v>1216</v>
      </c>
      <c r="B2118" t="str">
        <f t="shared" si="166"/>
        <v>Patca</v>
      </c>
      <c r="C2118" t="s">
        <v>2116</v>
      </c>
      <c r="D2118" t="str">
        <f>INDEX(helysegnevtar!$A$4:$F$3181,MATCH(tidy!$B2118,helysegnevtar!$A$4:$A$3181,0),3)</f>
        <v>község</v>
      </c>
      <c r="E2118" t="str">
        <f>INDEX(helysegnevtar!$A$4:$F$3181,MATCH(tidy!$B2118,helysegnevtar!$A$4:$A$3181,0),4)</f>
        <v>Somogy</v>
      </c>
      <c r="F2118" t="str">
        <f>INDEX(helysegnevtar!$A$4:$F$3181,MATCH(tidy!$B2118,helysegnevtar!$A$4:$A$3181,0),6)</f>
        <v>Kaposvári</v>
      </c>
      <c r="I2118">
        <v>71.88</v>
      </c>
      <c r="J2118">
        <v>61</v>
      </c>
      <c r="K2118">
        <v>20</v>
      </c>
      <c r="L2118">
        <v>20</v>
      </c>
      <c r="M2118">
        <f t="shared" si="167"/>
        <v>40</v>
      </c>
      <c r="N2118">
        <v>21.08</v>
      </c>
      <c r="O2118">
        <v>23.33</v>
      </c>
      <c r="P2118">
        <v>25</v>
      </c>
      <c r="Q2118">
        <v>4.96</v>
      </c>
      <c r="R2118">
        <v>0.35</v>
      </c>
      <c r="S2118">
        <v>0.05</v>
      </c>
      <c r="T2118">
        <v>0.4</v>
      </c>
      <c r="U2118">
        <v>94531760</v>
      </c>
      <c r="V2118">
        <v>159</v>
      </c>
      <c r="AB2118">
        <v>11</v>
      </c>
      <c r="AC2118" s="38">
        <v>0</v>
      </c>
      <c r="AD2118" s="38">
        <v>-16.53</v>
      </c>
      <c r="AE2118" s="39"/>
      <c r="AF2118" s="38">
        <v>5</v>
      </c>
      <c r="AG2118" s="38">
        <v>8</v>
      </c>
      <c r="AH2118">
        <f t="shared" si="168"/>
        <v>13</v>
      </c>
      <c r="AI2118" s="40">
        <f t="shared" si="169"/>
        <v>32.5</v>
      </c>
    </row>
    <row r="2119" spans="1:35" ht="15">
      <c r="A2119" t="str">
        <f t="shared" si="165"/>
        <v>2884</v>
      </c>
      <c r="B2119" t="str">
        <f t="shared" si="166"/>
        <v>Pátka</v>
      </c>
      <c r="C2119" t="s">
        <v>2117</v>
      </c>
      <c r="D2119" t="str">
        <f>INDEX(helysegnevtar!$A$4:$F$3181,MATCH(tidy!$B2119,helysegnevtar!$A$4:$A$3181,0),3)</f>
        <v>község</v>
      </c>
      <c r="E2119" t="str">
        <f>INDEX(helysegnevtar!$A$4:$F$3181,MATCH(tidy!$B2119,helysegnevtar!$A$4:$A$3181,0),4)</f>
        <v>Fejér</v>
      </c>
      <c r="F2119" t="str">
        <f>INDEX(helysegnevtar!$A$4:$F$3181,MATCH(tidy!$B2119,helysegnevtar!$A$4:$A$3181,0),6)</f>
        <v>Székesfehérvári</v>
      </c>
      <c r="G2119">
        <v>17</v>
      </c>
      <c r="H2119">
        <v>1.01</v>
      </c>
      <c r="I2119">
        <v>50.71</v>
      </c>
      <c r="J2119">
        <v>1857</v>
      </c>
      <c r="K2119">
        <v>578</v>
      </c>
      <c r="L2119">
        <v>623</v>
      </c>
      <c r="M2119">
        <f t="shared" si="167"/>
        <v>1201</v>
      </c>
      <c r="N2119">
        <v>20.43</v>
      </c>
      <c r="O2119">
        <v>16.32</v>
      </c>
      <c r="P2119">
        <v>53.66</v>
      </c>
      <c r="Q2119">
        <v>40.380000000000003</v>
      </c>
      <c r="R2119">
        <v>1.94</v>
      </c>
      <c r="S2119">
        <v>8.58</v>
      </c>
      <c r="T2119">
        <v>10.52</v>
      </c>
      <c r="U2119">
        <v>4237653960</v>
      </c>
      <c r="V2119">
        <v>4447</v>
      </c>
      <c r="W2119">
        <v>69</v>
      </c>
      <c r="Y2119">
        <v>5</v>
      </c>
      <c r="Z2119">
        <v>8.41</v>
      </c>
      <c r="AA2119">
        <v>4.5599999999999996</v>
      </c>
      <c r="AB2119">
        <v>373</v>
      </c>
      <c r="AC2119" s="38">
        <v>30.28</v>
      </c>
      <c r="AD2119" s="38">
        <v>3.36</v>
      </c>
      <c r="AE2119" s="39">
        <v>2.9</v>
      </c>
      <c r="AF2119" s="38">
        <v>127</v>
      </c>
      <c r="AG2119" s="38">
        <v>167</v>
      </c>
      <c r="AH2119">
        <f t="shared" si="168"/>
        <v>294</v>
      </c>
      <c r="AI2119" s="40">
        <f t="shared" si="169"/>
        <v>24.479600333055789</v>
      </c>
    </row>
    <row r="2120" spans="1:35" ht="15">
      <c r="A2120" t="str">
        <f t="shared" si="165"/>
        <v>1559</v>
      </c>
      <c r="B2120" t="str">
        <f t="shared" si="166"/>
        <v>Patosfa</v>
      </c>
      <c r="C2120" t="s">
        <v>2118</v>
      </c>
      <c r="D2120" t="str">
        <f>INDEX(helysegnevtar!$A$4:$F$3181,MATCH(tidy!$B2120,helysegnevtar!$A$4:$A$3181,0),3)</f>
        <v>község</v>
      </c>
      <c r="E2120" t="str">
        <f>INDEX(helysegnevtar!$A$4:$F$3181,MATCH(tidy!$B2120,helysegnevtar!$A$4:$A$3181,0),4)</f>
        <v>Somogy</v>
      </c>
      <c r="F2120" t="str">
        <f>INDEX(helysegnevtar!$A$4:$F$3181,MATCH(tidy!$B2120,helysegnevtar!$A$4:$A$3181,0),6)</f>
        <v>Barcsi</v>
      </c>
      <c r="G2120">
        <v>10</v>
      </c>
      <c r="H2120">
        <v>2.46</v>
      </c>
      <c r="I2120">
        <v>38.64</v>
      </c>
      <c r="J2120">
        <v>257</v>
      </c>
      <c r="K2120">
        <v>90</v>
      </c>
      <c r="L2120">
        <v>97</v>
      </c>
      <c r="M2120">
        <f t="shared" si="167"/>
        <v>187</v>
      </c>
      <c r="N2120">
        <v>40.98</v>
      </c>
      <c r="O2120">
        <v>8.4</v>
      </c>
      <c r="P2120">
        <v>33.33</v>
      </c>
      <c r="Q2120">
        <v>15.07</v>
      </c>
      <c r="R2120">
        <v>1.56</v>
      </c>
      <c r="S2120">
        <v>1.31</v>
      </c>
      <c r="T2120">
        <v>2.87</v>
      </c>
      <c r="U2120">
        <v>368866616</v>
      </c>
      <c r="V2120">
        <v>554</v>
      </c>
      <c r="Z2120">
        <v>8.2799999999999994</v>
      </c>
      <c r="AB2120">
        <v>81</v>
      </c>
      <c r="AC2120" s="38">
        <v>-66.25</v>
      </c>
      <c r="AD2120" s="38">
        <v>20.7</v>
      </c>
      <c r="AE2120" s="39"/>
      <c r="AF2120" s="38">
        <v>13</v>
      </c>
      <c r="AG2120" s="38">
        <v>30</v>
      </c>
      <c r="AH2120">
        <f t="shared" si="168"/>
        <v>43</v>
      </c>
      <c r="AI2120" s="40">
        <f t="shared" si="169"/>
        <v>22.994652406417114</v>
      </c>
    </row>
    <row r="2121" spans="1:35" ht="15">
      <c r="A2121" t="str">
        <f t="shared" si="165"/>
        <v>1218</v>
      </c>
      <c r="B2121" t="str">
        <f t="shared" si="166"/>
        <v>Pátroha</v>
      </c>
      <c r="C2121" t="s">
        <v>2119</v>
      </c>
      <c r="D2121" t="str">
        <f>INDEX(helysegnevtar!$A$4:$F$3181,MATCH(tidy!$B2121,helysegnevtar!$A$4:$A$3181,0),3)</f>
        <v>község</v>
      </c>
      <c r="E2121" t="str">
        <f>INDEX(helysegnevtar!$A$4:$F$3181,MATCH(tidy!$B2121,helysegnevtar!$A$4:$A$3181,0),4)</f>
        <v>Szabolcs-Szatmár-Bereg</v>
      </c>
      <c r="F2121" t="str">
        <f>INDEX(helysegnevtar!$A$4:$F$3181,MATCH(tidy!$B2121,helysegnevtar!$A$4:$A$3181,0),6)</f>
        <v>Kisvárdai</v>
      </c>
      <c r="G2121">
        <v>104</v>
      </c>
      <c r="H2121">
        <v>7.69</v>
      </c>
      <c r="I2121">
        <v>49.08</v>
      </c>
      <c r="J2121">
        <v>3023</v>
      </c>
      <c r="K2121">
        <v>986</v>
      </c>
      <c r="L2121">
        <v>1041</v>
      </c>
      <c r="M2121">
        <f t="shared" si="167"/>
        <v>2027</v>
      </c>
      <c r="N2121">
        <v>39.11</v>
      </c>
      <c r="O2121">
        <v>7.85</v>
      </c>
      <c r="P2121">
        <v>47.52</v>
      </c>
      <c r="Q2121">
        <v>39.229999999999997</v>
      </c>
      <c r="R2121">
        <v>5.38</v>
      </c>
      <c r="S2121">
        <v>17.46</v>
      </c>
      <c r="T2121">
        <v>22.84</v>
      </c>
      <c r="U2121">
        <v>4282175070</v>
      </c>
      <c r="V2121">
        <v>7693</v>
      </c>
      <c r="W2121">
        <v>252</v>
      </c>
      <c r="X2121">
        <v>18</v>
      </c>
      <c r="Y2121">
        <v>118</v>
      </c>
      <c r="Z2121">
        <v>6.92</v>
      </c>
      <c r="AA2121">
        <v>10.76</v>
      </c>
      <c r="AB2121">
        <v>974</v>
      </c>
      <c r="AC2121" s="38">
        <v>-13.48</v>
      </c>
      <c r="AD2121" s="38">
        <v>0.36</v>
      </c>
      <c r="AE2121" s="39">
        <v>0</v>
      </c>
      <c r="AF2121" s="38">
        <v>131</v>
      </c>
      <c r="AG2121" s="38">
        <v>254</v>
      </c>
      <c r="AH2121">
        <f t="shared" si="168"/>
        <v>385</v>
      </c>
      <c r="AI2121" s="40">
        <f t="shared" si="169"/>
        <v>18.993586581154414</v>
      </c>
    </row>
    <row r="2122" spans="1:35" ht="15">
      <c r="A2122" t="str">
        <f t="shared" si="165"/>
        <v>3388</v>
      </c>
      <c r="B2122" t="str">
        <f t="shared" si="166"/>
        <v>Patvarc</v>
      </c>
      <c r="C2122" t="s">
        <v>2120</v>
      </c>
      <c r="D2122" t="str">
        <f>INDEX(helysegnevtar!$A$4:$F$3181,MATCH(tidy!$B2122,helysegnevtar!$A$4:$A$3181,0),3)</f>
        <v>község</v>
      </c>
      <c r="E2122" t="str">
        <f>INDEX(helysegnevtar!$A$4:$F$3181,MATCH(tidy!$B2122,helysegnevtar!$A$4:$A$3181,0),4)</f>
        <v>Nógrád</v>
      </c>
      <c r="F2122" t="str">
        <f>INDEX(helysegnevtar!$A$4:$F$3181,MATCH(tidy!$B2122,helysegnevtar!$A$4:$A$3181,0),6)</f>
        <v>Balassagyarmati</v>
      </c>
      <c r="G2122">
        <v>11</v>
      </c>
      <c r="H2122">
        <v>1.66</v>
      </c>
      <c r="I2122">
        <v>41.72</v>
      </c>
      <c r="J2122">
        <v>779</v>
      </c>
      <c r="K2122">
        <v>261</v>
      </c>
      <c r="L2122">
        <v>277</v>
      </c>
      <c r="M2122">
        <f t="shared" si="167"/>
        <v>538</v>
      </c>
      <c r="N2122">
        <v>53.44</v>
      </c>
      <c r="O2122">
        <v>17.649999999999999</v>
      </c>
      <c r="P2122">
        <v>60.42</v>
      </c>
      <c r="Q2122">
        <v>7.84</v>
      </c>
      <c r="R2122">
        <v>2.08</v>
      </c>
      <c r="S2122">
        <v>2.84</v>
      </c>
      <c r="T2122">
        <v>4.92</v>
      </c>
      <c r="U2122">
        <v>1654421341</v>
      </c>
      <c r="V2122">
        <v>1719</v>
      </c>
      <c r="Z2122">
        <v>11.43</v>
      </c>
      <c r="AB2122">
        <v>158</v>
      </c>
      <c r="AC2122" s="38">
        <v>-20</v>
      </c>
      <c r="AD2122" s="38">
        <v>5.71</v>
      </c>
      <c r="AE2122" s="39"/>
      <c r="AF2122" s="38">
        <v>48</v>
      </c>
      <c r="AG2122" s="38">
        <v>80</v>
      </c>
      <c r="AH2122">
        <f t="shared" si="168"/>
        <v>128</v>
      </c>
      <c r="AI2122" s="40">
        <f t="shared" si="169"/>
        <v>23.791821561338288</v>
      </c>
    </row>
    <row r="2123" spans="1:35" ht="15">
      <c r="A2123" t="str">
        <f t="shared" si="165"/>
        <v>1502</v>
      </c>
      <c r="B2123" t="str">
        <f t="shared" si="166"/>
        <v>Páty</v>
      </c>
      <c r="C2123" t="s">
        <v>2121</v>
      </c>
      <c r="D2123" t="str">
        <f>INDEX(helysegnevtar!$A$4:$F$3181,MATCH(tidy!$B2123,helysegnevtar!$A$4:$A$3181,0),3)</f>
        <v>község</v>
      </c>
      <c r="E2123" t="str">
        <f>INDEX(helysegnevtar!$A$4:$F$3181,MATCH(tidy!$B2123,helysegnevtar!$A$4:$A$3181,0),4)</f>
        <v>Pest</v>
      </c>
      <c r="F2123" t="str">
        <f>INDEX(helysegnevtar!$A$4:$F$3181,MATCH(tidy!$B2123,helysegnevtar!$A$4:$A$3181,0),6)</f>
        <v>Budakeszi</v>
      </c>
      <c r="G2123">
        <v>2</v>
      </c>
      <c r="H2123">
        <v>2.81</v>
      </c>
      <c r="I2123">
        <v>56.5</v>
      </c>
      <c r="J2123">
        <v>8485</v>
      </c>
      <c r="K2123">
        <v>2653</v>
      </c>
      <c r="L2123">
        <v>2727</v>
      </c>
      <c r="M2123">
        <f t="shared" si="167"/>
        <v>5380</v>
      </c>
      <c r="N2123">
        <v>38.770000000000003</v>
      </c>
      <c r="O2123">
        <v>40.76</v>
      </c>
      <c r="P2123">
        <v>39.659999999999997</v>
      </c>
      <c r="Q2123">
        <v>39.32</v>
      </c>
      <c r="R2123">
        <v>11.27</v>
      </c>
      <c r="S2123">
        <v>51.23</v>
      </c>
      <c r="T2123">
        <v>62.5</v>
      </c>
      <c r="U2123">
        <v>25383916695</v>
      </c>
      <c r="V2123">
        <v>18463</v>
      </c>
      <c r="W2123">
        <v>651</v>
      </c>
      <c r="X2123">
        <v>1</v>
      </c>
      <c r="Y2123">
        <v>15</v>
      </c>
      <c r="Z2123">
        <v>12.56</v>
      </c>
      <c r="AA2123">
        <v>2.2999999999999998</v>
      </c>
      <c r="AB2123">
        <v>1236</v>
      </c>
      <c r="AC2123" s="38">
        <v>27.39</v>
      </c>
      <c r="AD2123" s="38">
        <v>-2.27</v>
      </c>
      <c r="AE2123" s="39">
        <v>25.04</v>
      </c>
      <c r="AF2123" s="38">
        <v>581</v>
      </c>
      <c r="AG2123" s="38">
        <v>867</v>
      </c>
      <c r="AH2123">
        <f t="shared" si="168"/>
        <v>1448</v>
      </c>
      <c r="AI2123" s="40">
        <f t="shared" si="169"/>
        <v>26.914498141263941</v>
      </c>
    </row>
    <row r="2124" spans="1:35" ht="15">
      <c r="A2124" t="str">
        <f t="shared" si="165"/>
        <v>2368</v>
      </c>
      <c r="B2124" t="str">
        <f t="shared" si="166"/>
        <v>Pátyod</v>
      </c>
      <c r="C2124" t="s">
        <v>2122</v>
      </c>
      <c r="D2124" t="str">
        <f>INDEX(helysegnevtar!$A$4:$F$3181,MATCH(tidy!$B2124,helysegnevtar!$A$4:$A$3181,0),3)</f>
        <v>község</v>
      </c>
      <c r="E2124" t="str">
        <f>INDEX(helysegnevtar!$A$4:$F$3181,MATCH(tidy!$B2124,helysegnevtar!$A$4:$A$3181,0),4)</f>
        <v>Szabolcs-Szatmár-Bereg</v>
      </c>
      <c r="F2124" t="str">
        <f>INDEX(helysegnevtar!$A$4:$F$3181,MATCH(tidy!$B2124,helysegnevtar!$A$4:$A$3181,0),6)</f>
        <v>Csengeri</v>
      </c>
      <c r="G2124">
        <v>17</v>
      </c>
      <c r="H2124">
        <v>2.21</v>
      </c>
      <c r="I2124">
        <v>45.94</v>
      </c>
      <c r="J2124">
        <v>694</v>
      </c>
      <c r="K2124">
        <v>243</v>
      </c>
      <c r="L2124">
        <v>243</v>
      </c>
      <c r="M2124">
        <f t="shared" si="167"/>
        <v>486</v>
      </c>
      <c r="N2124">
        <v>78.31</v>
      </c>
      <c r="O2124">
        <v>12.55</v>
      </c>
      <c r="P2124">
        <v>72.55</v>
      </c>
      <c r="Q2124">
        <v>9.1</v>
      </c>
      <c r="R2124">
        <v>0.84</v>
      </c>
      <c r="S2124">
        <v>1.76</v>
      </c>
      <c r="T2124">
        <v>2.6</v>
      </c>
      <c r="U2124">
        <v>829501937</v>
      </c>
      <c r="V2124">
        <v>1806</v>
      </c>
      <c r="W2124">
        <v>100</v>
      </c>
      <c r="X2124">
        <v>15</v>
      </c>
      <c r="Y2124">
        <v>24</v>
      </c>
      <c r="Z2124">
        <v>10.59</v>
      </c>
      <c r="AA2124">
        <v>21.68</v>
      </c>
      <c r="AB2124">
        <v>149</v>
      </c>
      <c r="AC2124" s="38">
        <v>-21.18</v>
      </c>
      <c r="AD2124" s="38">
        <v>-1.77</v>
      </c>
      <c r="AE2124" s="39">
        <v>62</v>
      </c>
      <c r="AF2124" s="38">
        <v>49</v>
      </c>
      <c r="AG2124" s="38">
        <v>66</v>
      </c>
      <c r="AH2124">
        <f t="shared" si="168"/>
        <v>115</v>
      </c>
      <c r="AI2124" s="40">
        <f t="shared" si="169"/>
        <v>23.662551440329217</v>
      </c>
    </row>
    <row r="2125" spans="1:35" ht="15">
      <c r="A2125" t="str">
        <f t="shared" si="165"/>
        <v>2178</v>
      </c>
      <c r="B2125" t="str">
        <f t="shared" si="166"/>
        <v>Pázmánd</v>
      </c>
      <c r="C2125" t="s">
        <v>2123</v>
      </c>
      <c r="D2125" t="str">
        <f>INDEX(helysegnevtar!$A$4:$F$3181,MATCH(tidy!$B2125,helysegnevtar!$A$4:$A$3181,0),3)</f>
        <v>község</v>
      </c>
      <c r="E2125" t="str">
        <f>INDEX(helysegnevtar!$A$4:$F$3181,MATCH(tidy!$B2125,helysegnevtar!$A$4:$A$3181,0),4)</f>
        <v>Fejér</v>
      </c>
      <c r="F2125" t="str">
        <f>INDEX(helysegnevtar!$A$4:$F$3181,MATCH(tidy!$B2125,helysegnevtar!$A$4:$A$3181,0),6)</f>
        <v>Gárdonyi</v>
      </c>
      <c r="G2125">
        <v>5</v>
      </c>
      <c r="H2125">
        <v>0.39</v>
      </c>
      <c r="I2125">
        <v>53.25</v>
      </c>
      <c r="J2125">
        <v>2348</v>
      </c>
      <c r="K2125">
        <v>713</v>
      </c>
      <c r="L2125">
        <v>816</v>
      </c>
      <c r="M2125">
        <f t="shared" si="167"/>
        <v>1529</v>
      </c>
      <c r="N2125">
        <v>19.91</v>
      </c>
      <c r="O2125">
        <v>29.27</v>
      </c>
      <c r="P2125">
        <v>36.840000000000003</v>
      </c>
      <c r="Q2125">
        <v>27.15</v>
      </c>
      <c r="R2125">
        <v>8.41</v>
      </c>
      <c r="S2125">
        <v>12.39</v>
      </c>
      <c r="T2125">
        <v>20.8</v>
      </c>
      <c r="U2125">
        <v>5854131982</v>
      </c>
      <c r="V2125">
        <v>5458</v>
      </c>
      <c r="W2125">
        <v>156</v>
      </c>
      <c r="X2125">
        <v>2</v>
      </c>
      <c r="Y2125">
        <v>2</v>
      </c>
      <c r="Z2125">
        <v>8.82</v>
      </c>
      <c r="AA2125">
        <v>3.35</v>
      </c>
      <c r="AB2125">
        <v>438</v>
      </c>
      <c r="AC2125" s="38">
        <v>5.29</v>
      </c>
      <c r="AD2125" s="38">
        <v>-5.74</v>
      </c>
      <c r="AE2125" s="39">
        <v>14.74</v>
      </c>
      <c r="AF2125" s="38">
        <v>177</v>
      </c>
      <c r="AG2125" s="38">
        <v>241</v>
      </c>
      <c r="AH2125">
        <f t="shared" si="168"/>
        <v>418</v>
      </c>
      <c r="AI2125" s="40">
        <f t="shared" si="169"/>
        <v>27.338129496402878</v>
      </c>
    </row>
    <row r="2126" spans="1:35" ht="15">
      <c r="A2126" t="str">
        <f t="shared" si="165"/>
        <v>1271</v>
      </c>
      <c r="B2126" t="str">
        <f t="shared" si="166"/>
        <v>Pázmándfalu</v>
      </c>
      <c r="C2126" t="s">
        <v>2124</v>
      </c>
      <c r="D2126" t="str">
        <f>INDEX(helysegnevtar!$A$4:$F$3181,MATCH(tidy!$B2126,helysegnevtar!$A$4:$A$3181,0),3)</f>
        <v>község</v>
      </c>
      <c r="E2126" t="str">
        <f>INDEX(helysegnevtar!$A$4:$F$3181,MATCH(tidy!$B2126,helysegnevtar!$A$4:$A$3181,0),4)</f>
        <v>Győr-Moson-Sopron</v>
      </c>
      <c r="F2126" t="str">
        <f>INDEX(helysegnevtar!$A$4:$F$3181,MATCH(tidy!$B2126,helysegnevtar!$A$4:$A$3181,0),6)</f>
        <v>Pannonhalmi</v>
      </c>
      <c r="G2126">
        <v>3</v>
      </c>
      <c r="H2126">
        <v>5.28</v>
      </c>
      <c r="I2126">
        <v>44.08</v>
      </c>
      <c r="J2126">
        <v>1168</v>
      </c>
      <c r="K2126">
        <v>379</v>
      </c>
      <c r="L2126">
        <v>426</v>
      </c>
      <c r="M2126">
        <f t="shared" si="167"/>
        <v>805</v>
      </c>
      <c r="N2126">
        <v>21.34</v>
      </c>
      <c r="O2126">
        <v>21.58</v>
      </c>
      <c r="P2126">
        <v>28.57</v>
      </c>
      <c r="Q2126">
        <v>19.39</v>
      </c>
      <c r="R2126">
        <v>8.74</v>
      </c>
      <c r="S2126">
        <v>7.37</v>
      </c>
      <c r="T2126">
        <v>16.11</v>
      </c>
      <c r="U2126">
        <v>2903937466</v>
      </c>
      <c r="V2126">
        <v>2612</v>
      </c>
      <c r="Z2126">
        <v>6.31</v>
      </c>
      <c r="AB2126">
        <v>232</v>
      </c>
      <c r="AC2126" s="38">
        <v>9.91</v>
      </c>
      <c r="AD2126" s="38">
        <v>4.5</v>
      </c>
      <c r="AE2126" s="39"/>
      <c r="AF2126" s="38">
        <v>72</v>
      </c>
      <c r="AG2126" s="38">
        <v>105</v>
      </c>
      <c r="AH2126">
        <f t="shared" si="168"/>
        <v>177</v>
      </c>
      <c r="AI2126" s="40">
        <f t="shared" si="169"/>
        <v>21.987577639751553</v>
      </c>
    </row>
    <row r="2127" spans="1:35" ht="15">
      <c r="A2127" t="str">
        <f t="shared" si="165"/>
        <v>405</v>
      </c>
      <c r="B2127" t="str">
        <f t="shared" si="166"/>
        <v>Pécel</v>
      </c>
      <c r="C2127" t="s">
        <v>2125</v>
      </c>
      <c r="D2127" t="str">
        <f>INDEX(helysegnevtar!$A$4:$F$3181,MATCH(tidy!$B2127,helysegnevtar!$A$4:$A$3181,0),3)</f>
        <v>város</v>
      </c>
      <c r="E2127" t="str">
        <f>INDEX(helysegnevtar!$A$4:$F$3181,MATCH(tidy!$B2127,helysegnevtar!$A$4:$A$3181,0),4)</f>
        <v>Pest</v>
      </c>
      <c r="F2127" t="str">
        <f>INDEX(helysegnevtar!$A$4:$F$3181,MATCH(tidy!$B2127,helysegnevtar!$A$4:$A$3181,0),6)</f>
        <v>Gödöllői</v>
      </c>
      <c r="G2127">
        <v>6</v>
      </c>
      <c r="H2127">
        <v>0.89</v>
      </c>
      <c r="I2127">
        <v>53.11</v>
      </c>
      <c r="J2127">
        <v>17452</v>
      </c>
      <c r="K2127">
        <v>5677</v>
      </c>
      <c r="L2127">
        <v>5690</v>
      </c>
      <c r="M2127">
        <f t="shared" si="167"/>
        <v>11367</v>
      </c>
      <c r="N2127">
        <v>35.71</v>
      </c>
      <c r="O2127">
        <v>33.020000000000003</v>
      </c>
      <c r="P2127">
        <v>43.2</v>
      </c>
      <c r="Q2127">
        <v>43.63</v>
      </c>
      <c r="R2127">
        <v>24.24</v>
      </c>
      <c r="S2127">
        <v>48.29</v>
      </c>
      <c r="T2127">
        <v>72.53</v>
      </c>
      <c r="U2127">
        <v>47614015272</v>
      </c>
      <c r="V2127">
        <v>34761</v>
      </c>
      <c r="W2127">
        <v>1320</v>
      </c>
      <c r="X2127">
        <v>5</v>
      </c>
      <c r="Y2127">
        <v>31</v>
      </c>
      <c r="Z2127">
        <v>7.41</v>
      </c>
      <c r="AA2127">
        <v>1.49</v>
      </c>
      <c r="AB2127">
        <v>2472</v>
      </c>
      <c r="AC2127" s="38">
        <v>19.25</v>
      </c>
      <c r="AD2127" s="38">
        <v>-0.47</v>
      </c>
      <c r="AE2127" s="39">
        <v>5.3</v>
      </c>
      <c r="AF2127" s="38">
        <v>1092</v>
      </c>
      <c r="AG2127" s="38">
        <v>1575</v>
      </c>
      <c r="AH2127">
        <f t="shared" si="168"/>
        <v>2667</v>
      </c>
      <c r="AI2127" s="40">
        <f t="shared" si="169"/>
        <v>23.462655054103983</v>
      </c>
    </row>
    <row r="2128" spans="1:35" ht="15">
      <c r="A2128" t="str">
        <f t="shared" si="165"/>
        <v>1498</v>
      </c>
      <c r="B2128" t="str">
        <f t="shared" si="166"/>
        <v>Pecöl</v>
      </c>
      <c r="C2128" t="s">
        <v>2126</v>
      </c>
      <c r="D2128" t="str">
        <f>INDEX(helysegnevtar!$A$4:$F$3181,MATCH(tidy!$B2128,helysegnevtar!$A$4:$A$3181,0),3)</f>
        <v>község</v>
      </c>
      <c r="E2128" t="str">
        <f>INDEX(helysegnevtar!$A$4:$F$3181,MATCH(tidy!$B2128,helysegnevtar!$A$4:$A$3181,0),4)</f>
        <v>Vas</v>
      </c>
      <c r="F2128" t="str">
        <f>INDEX(helysegnevtar!$A$4:$F$3181,MATCH(tidy!$B2128,helysegnevtar!$A$4:$A$3181,0),6)</f>
        <v>Sárvári</v>
      </c>
      <c r="G2128">
        <v>2</v>
      </c>
      <c r="I2128">
        <v>53.15</v>
      </c>
      <c r="J2128">
        <v>758</v>
      </c>
      <c r="K2128">
        <v>231</v>
      </c>
      <c r="L2128">
        <v>259</v>
      </c>
      <c r="M2128">
        <f t="shared" si="167"/>
        <v>490</v>
      </c>
      <c r="N2128">
        <v>21.82</v>
      </c>
      <c r="O2128">
        <v>9.59</v>
      </c>
      <c r="Q2128">
        <v>17.309999999999999</v>
      </c>
      <c r="R2128">
        <v>0.71</v>
      </c>
      <c r="S2128">
        <v>3.74</v>
      </c>
      <c r="T2128">
        <v>4.45</v>
      </c>
      <c r="U2128">
        <v>1775295051</v>
      </c>
      <c r="V2128">
        <v>1528</v>
      </c>
      <c r="W2128">
        <v>16</v>
      </c>
      <c r="Z2128">
        <v>1.39</v>
      </c>
      <c r="AA2128">
        <v>4.26</v>
      </c>
      <c r="AB2128">
        <v>156</v>
      </c>
      <c r="AC2128" s="38">
        <v>8.34</v>
      </c>
      <c r="AD2128" s="38">
        <v>-9.73</v>
      </c>
      <c r="AE2128" s="39">
        <v>43.75</v>
      </c>
      <c r="AF2128" s="38">
        <v>61</v>
      </c>
      <c r="AG2128" s="38">
        <v>88</v>
      </c>
      <c r="AH2128">
        <f t="shared" si="168"/>
        <v>149</v>
      </c>
      <c r="AI2128" s="40">
        <f t="shared" si="169"/>
        <v>30.408163265306122</v>
      </c>
    </row>
    <row r="2129" spans="1:35" ht="15">
      <c r="A2129" t="str">
        <f t="shared" si="165"/>
        <v>1941</v>
      </c>
      <c r="B2129" t="str">
        <f t="shared" si="166"/>
        <v>Pécs</v>
      </c>
      <c r="C2129" t="s">
        <v>2127</v>
      </c>
      <c r="D2129" t="str">
        <f>INDEX(helysegnevtar!$A$4:$F$3181,MATCH(tidy!$B2129,helysegnevtar!$A$4:$A$3181,0),3)</f>
        <v>megyeszékhely, megyei jogú város</v>
      </c>
      <c r="E2129" t="str">
        <f>INDEX(helysegnevtar!$A$4:$F$3181,MATCH(tidy!$B2129,helysegnevtar!$A$4:$A$3181,0),4)</f>
        <v>Baranya</v>
      </c>
      <c r="F2129" t="str">
        <f>INDEX(helysegnevtar!$A$4:$F$3181,MATCH(tidy!$B2129,helysegnevtar!$A$4:$A$3181,0),6)</f>
        <v>Pécsi</v>
      </c>
      <c r="G2129">
        <v>382</v>
      </c>
      <c r="H2129">
        <v>1.47</v>
      </c>
      <c r="I2129">
        <v>53.28</v>
      </c>
      <c r="J2129">
        <v>141761</v>
      </c>
      <c r="K2129">
        <v>46360</v>
      </c>
      <c r="L2129">
        <v>44132</v>
      </c>
      <c r="M2129">
        <f t="shared" si="167"/>
        <v>90492</v>
      </c>
      <c r="O2129">
        <v>35.840000000000003</v>
      </c>
      <c r="P2129">
        <v>44.95</v>
      </c>
      <c r="Q2129">
        <v>162.78</v>
      </c>
      <c r="R2129">
        <v>175.14</v>
      </c>
      <c r="S2129">
        <v>479.79</v>
      </c>
      <c r="T2129">
        <v>654.92999999999995</v>
      </c>
      <c r="U2129">
        <v>310037329211</v>
      </c>
      <c r="V2129">
        <v>326568</v>
      </c>
      <c r="W2129">
        <v>10248</v>
      </c>
      <c r="X2129">
        <v>210</v>
      </c>
      <c r="Y2129">
        <v>349</v>
      </c>
      <c r="Z2129">
        <v>20.12</v>
      </c>
      <c r="AA2129">
        <v>1.48</v>
      </c>
      <c r="AB2129">
        <v>20117</v>
      </c>
      <c r="AC2129" s="38">
        <v>-6.47</v>
      </c>
      <c r="AD2129" s="38">
        <v>-6.07</v>
      </c>
      <c r="AE2129" s="39">
        <v>16.93</v>
      </c>
      <c r="AF2129" s="38">
        <v>12033</v>
      </c>
      <c r="AG2129" s="38">
        <v>20313</v>
      </c>
      <c r="AH2129">
        <f t="shared" si="168"/>
        <v>32346</v>
      </c>
      <c r="AI2129" s="40">
        <f t="shared" si="169"/>
        <v>35.744596207399546</v>
      </c>
    </row>
    <row r="2130" spans="1:35" ht="15">
      <c r="A2130" t="str">
        <f t="shared" si="165"/>
        <v>2151</v>
      </c>
      <c r="B2130" t="str">
        <f t="shared" si="166"/>
        <v>Pécsbagota</v>
      </c>
      <c r="C2130" t="s">
        <v>2128</v>
      </c>
      <c r="D2130" t="str">
        <f>INDEX(helysegnevtar!$A$4:$F$3181,MATCH(tidy!$B2130,helysegnevtar!$A$4:$A$3181,0),3)</f>
        <v>község</v>
      </c>
      <c r="E2130" t="str">
        <f>INDEX(helysegnevtar!$A$4:$F$3181,MATCH(tidy!$B2130,helysegnevtar!$A$4:$A$3181,0),4)</f>
        <v>Baranya</v>
      </c>
      <c r="F2130" t="str">
        <f>INDEX(helysegnevtar!$A$4:$F$3181,MATCH(tidy!$B2130,helysegnevtar!$A$4:$A$3181,0),6)</f>
        <v>Szentlőrinci</v>
      </c>
      <c r="G2130">
        <v>3</v>
      </c>
      <c r="H2130">
        <v>3.19</v>
      </c>
      <c r="I2130">
        <v>37.68</v>
      </c>
      <c r="J2130">
        <v>102</v>
      </c>
      <c r="K2130">
        <v>26</v>
      </c>
      <c r="L2130">
        <v>46</v>
      </c>
      <c r="M2130">
        <f t="shared" si="167"/>
        <v>72</v>
      </c>
      <c r="N2130">
        <v>26.75</v>
      </c>
      <c r="O2130">
        <v>7.5</v>
      </c>
      <c r="P2130">
        <v>50</v>
      </c>
      <c r="Q2130">
        <v>6.07</v>
      </c>
      <c r="R2130">
        <v>0.56000000000000005</v>
      </c>
      <c r="S2130">
        <v>0.27</v>
      </c>
      <c r="T2130">
        <v>0.83</v>
      </c>
      <c r="U2130">
        <v>134005488</v>
      </c>
      <c r="V2130">
        <v>253</v>
      </c>
      <c r="AA2130">
        <v>13.64</v>
      </c>
      <c r="AB2130">
        <v>24</v>
      </c>
      <c r="AC2130" s="38">
        <v>-20.73</v>
      </c>
      <c r="AD2130" s="38">
        <v>0</v>
      </c>
      <c r="AE2130" s="39"/>
      <c r="AF2130" s="38">
        <v>8</v>
      </c>
      <c r="AG2130" s="38">
        <v>6</v>
      </c>
      <c r="AH2130">
        <f t="shared" si="168"/>
        <v>14</v>
      </c>
      <c r="AI2130" s="40">
        <f t="shared" si="169"/>
        <v>19.444444444444446</v>
      </c>
    </row>
    <row r="2131" spans="1:35" ht="15">
      <c r="A2131" t="str">
        <f t="shared" si="165"/>
        <v>1538</v>
      </c>
      <c r="B2131" t="str">
        <f t="shared" si="166"/>
        <v>Pécsdevecser</v>
      </c>
      <c r="C2131" t="s">
        <v>2129</v>
      </c>
      <c r="D2131" t="str">
        <f>INDEX(helysegnevtar!$A$4:$F$3181,MATCH(tidy!$B2131,helysegnevtar!$A$4:$A$3181,0),3)</f>
        <v>község</v>
      </c>
      <c r="E2131" t="str">
        <f>INDEX(helysegnevtar!$A$4:$F$3181,MATCH(tidy!$B2131,helysegnevtar!$A$4:$A$3181,0),4)</f>
        <v>Baranya</v>
      </c>
      <c r="F2131" t="str">
        <f>INDEX(helysegnevtar!$A$4:$F$3181,MATCH(tidy!$B2131,helysegnevtar!$A$4:$A$3181,0),6)</f>
        <v>Siklósi</v>
      </c>
      <c r="G2131">
        <v>2</v>
      </c>
      <c r="I2131">
        <v>62.07</v>
      </c>
      <c r="J2131">
        <v>107</v>
      </c>
      <c r="K2131">
        <v>38</v>
      </c>
      <c r="L2131">
        <v>32</v>
      </c>
      <c r="M2131">
        <f t="shared" si="167"/>
        <v>70</v>
      </c>
      <c r="N2131">
        <v>23.21</v>
      </c>
      <c r="O2131">
        <v>9.09</v>
      </c>
      <c r="P2131">
        <v>66.67</v>
      </c>
      <c r="Q2131">
        <v>4.74</v>
      </c>
      <c r="R2131">
        <v>1.25</v>
      </c>
      <c r="S2131">
        <v>0.59</v>
      </c>
      <c r="T2131">
        <v>1.84</v>
      </c>
      <c r="U2131">
        <v>141511625</v>
      </c>
      <c r="V2131">
        <v>219</v>
      </c>
      <c r="Z2131">
        <v>10.31</v>
      </c>
      <c r="AB2131">
        <v>20</v>
      </c>
      <c r="AC2131" s="38">
        <v>-30.93</v>
      </c>
      <c r="AD2131" s="38">
        <v>-30.93</v>
      </c>
      <c r="AE2131" s="39"/>
      <c r="AF2131" s="38">
        <v>10</v>
      </c>
      <c r="AG2131" s="38">
        <v>18</v>
      </c>
      <c r="AH2131">
        <f t="shared" si="168"/>
        <v>28</v>
      </c>
      <c r="AI2131" s="40">
        <f t="shared" si="169"/>
        <v>40</v>
      </c>
    </row>
    <row r="2132" spans="1:35" ht="15">
      <c r="A2132" t="str">
        <f t="shared" si="165"/>
        <v>2245</v>
      </c>
      <c r="B2132" t="str">
        <f t="shared" si="166"/>
        <v>Pécsely</v>
      </c>
      <c r="C2132" t="s">
        <v>2130</v>
      </c>
      <c r="D2132" t="str">
        <f>INDEX(helysegnevtar!$A$4:$F$3181,MATCH(tidy!$B2132,helysegnevtar!$A$4:$A$3181,0),3)</f>
        <v>község</v>
      </c>
      <c r="E2132" t="str">
        <f>INDEX(helysegnevtar!$A$4:$F$3181,MATCH(tidy!$B2132,helysegnevtar!$A$4:$A$3181,0),4)</f>
        <v>Veszprém</v>
      </c>
      <c r="F2132" t="str">
        <f>INDEX(helysegnevtar!$A$4:$F$3181,MATCH(tidy!$B2132,helysegnevtar!$A$4:$A$3181,0),6)</f>
        <v>Balatonfüredi</v>
      </c>
      <c r="G2132">
        <v>2</v>
      </c>
      <c r="I2132">
        <v>54.77</v>
      </c>
      <c r="J2132">
        <v>610</v>
      </c>
      <c r="K2132">
        <v>196</v>
      </c>
      <c r="L2132">
        <v>207</v>
      </c>
      <c r="M2132">
        <f t="shared" si="167"/>
        <v>403</v>
      </c>
      <c r="N2132">
        <v>28.44</v>
      </c>
      <c r="O2132">
        <v>25.21</v>
      </c>
      <c r="P2132">
        <v>38.46</v>
      </c>
      <c r="Q2132">
        <v>20</v>
      </c>
      <c r="R2132">
        <v>1.38</v>
      </c>
      <c r="S2132">
        <v>3.44</v>
      </c>
      <c r="T2132">
        <v>4.82</v>
      </c>
      <c r="U2132">
        <v>1149956556</v>
      </c>
      <c r="V2132">
        <v>1205</v>
      </c>
      <c r="Z2132">
        <v>5.32</v>
      </c>
      <c r="AB2132">
        <v>110</v>
      </c>
      <c r="AC2132" s="38">
        <v>-7.1</v>
      </c>
      <c r="AD2132" s="38">
        <v>-10.65</v>
      </c>
      <c r="AE2132" s="39"/>
      <c r="AF2132" s="38">
        <v>55</v>
      </c>
      <c r="AG2132" s="38">
        <v>72</v>
      </c>
      <c r="AH2132">
        <f t="shared" si="168"/>
        <v>127</v>
      </c>
      <c r="AI2132" s="40">
        <f t="shared" si="169"/>
        <v>31.513647642679899</v>
      </c>
    </row>
    <row r="2133" spans="1:35" ht="15">
      <c r="A2133" t="str">
        <f t="shared" si="165"/>
        <v>2109</v>
      </c>
      <c r="B2133" t="str">
        <f t="shared" si="166"/>
        <v>Pécsudvard</v>
      </c>
      <c r="C2133" t="s">
        <v>2131</v>
      </c>
      <c r="D2133" t="str">
        <f>INDEX(helysegnevtar!$A$4:$F$3181,MATCH(tidy!$B2133,helysegnevtar!$A$4:$A$3181,0),3)</f>
        <v>község</v>
      </c>
      <c r="E2133" t="str">
        <f>INDEX(helysegnevtar!$A$4:$F$3181,MATCH(tidy!$B2133,helysegnevtar!$A$4:$A$3181,0),4)</f>
        <v>Baranya</v>
      </c>
      <c r="F2133" t="str">
        <f>INDEX(helysegnevtar!$A$4:$F$3181,MATCH(tidy!$B2133,helysegnevtar!$A$4:$A$3181,0),6)</f>
        <v>Pécsi</v>
      </c>
      <c r="G2133">
        <v>5</v>
      </c>
      <c r="H2133">
        <v>0.65</v>
      </c>
      <c r="I2133">
        <v>48.64</v>
      </c>
      <c r="J2133">
        <v>809</v>
      </c>
      <c r="K2133">
        <v>256</v>
      </c>
      <c r="L2133">
        <v>280</v>
      </c>
      <c r="M2133">
        <f t="shared" si="167"/>
        <v>536</v>
      </c>
      <c r="N2133">
        <v>13.47</v>
      </c>
      <c r="O2133">
        <v>28.14</v>
      </c>
      <c r="P2133">
        <v>63.64</v>
      </c>
      <c r="Q2133">
        <v>8.43</v>
      </c>
      <c r="R2133">
        <v>0.48</v>
      </c>
      <c r="S2133">
        <v>2.71</v>
      </c>
      <c r="T2133">
        <v>3.19</v>
      </c>
      <c r="U2133">
        <v>1752633255</v>
      </c>
      <c r="V2133">
        <v>1778</v>
      </c>
      <c r="Z2133">
        <v>6.42</v>
      </c>
      <c r="AB2133">
        <v>122</v>
      </c>
      <c r="AC2133" s="38">
        <v>2.57</v>
      </c>
      <c r="AD2133" s="38">
        <v>-1.28</v>
      </c>
      <c r="AE2133" s="39"/>
      <c r="AF2133" s="38">
        <v>64</v>
      </c>
      <c r="AG2133" s="38">
        <v>80</v>
      </c>
      <c r="AH2133">
        <f t="shared" si="168"/>
        <v>144</v>
      </c>
      <c r="AI2133" s="40">
        <f t="shared" si="169"/>
        <v>26.865671641791046</v>
      </c>
    </row>
    <row r="2134" spans="1:35" ht="15">
      <c r="A2134" t="str">
        <f t="shared" si="165"/>
        <v>1082</v>
      </c>
      <c r="B2134" t="str">
        <f t="shared" si="166"/>
        <v>Pécsvárad</v>
      </c>
      <c r="C2134" t="s">
        <v>2132</v>
      </c>
      <c r="D2134" t="str">
        <f>INDEX(helysegnevtar!$A$4:$F$3181,MATCH(tidy!$B2134,helysegnevtar!$A$4:$A$3181,0),3)</f>
        <v>város</v>
      </c>
      <c r="E2134" t="str">
        <f>INDEX(helysegnevtar!$A$4:$F$3181,MATCH(tidy!$B2134,helysegnevtar!$A$4:$A$3181,0),4)</f>
        <v>Baranya</v>
      </c>
      <c r="F2134" t="str">
        <f>INDEX(helysegnevtar!$A$4:$F$3181,MATCH(tidy!$B2134,helysegnevtar!$A$4:$A$3181,0),6)</f>
        <v>Pécsváradi</v>
      </c>
      <c r="G2134">
        <v>33</v>
      </c>
      <c r="H2134">
        <v>1.36</v>
      </c>
      <c r="I2134">
        <v>63.33</v>
      </c>
      <c r="J2134">
        <v>4009</v>
      </c>
      <c r="K2134">
        <v>1219</v>
      </c>
      <c r="L2134">
        <v>1236</v>
      </c>
      <c r="M2134">
        <f t="shared" si="167"/>
        <v>2455</v>
      </c>
      <c r="N2134">
        <v>21.78</v>
      </c>
      <c r="O2134">
        <v>27.17</v>
      </c>
      <c r="P2134">
        <v>50.59</v>
      </c>
      <c r="Q2134">
        <v>36.03</v>
      </c>
      <c r="R2134">
        <v>5.56</v>
      </c>
      <c r="S2134">
        <v>18.34</v>
      </c>
      <c r="T2134">
        <v>23.9</v>
      </c>
      <c r="U2134">
        <v>7592175493</v>
      </c>
      <c r="V2134">
        <v>9149</v>
      </c>
      <c r="W2134">
        <v>332</v>
      </c>
      <c r="X2134">
        <v>28</v>
      </c>
      <c r="Y2134">
        <v>19</v>
      </c>
      <c r="Z2134">
        <v>9.93</v>
      </c>
      <c r="AA2134">
        <v>2.48</v>
      </c>
      <c r="AB2134">
        <v>682</v>
      </c>
      <c r="AC2134" s="38">
        <v>3.14</v>
      </c>
      <c r="AD2134" s="38">
        <v>-6.53</v>
      </c>
      <c r="AE2134" s="39">
        <v>32.53</v>
      </c>
      <c r="AF2134" s="38">
        <v>384</v>
      </c>
      <c r="AG2134" s="38">
        <v>546</v>
      </c>
      <c r="AH2134">
        <f t="shared" si="168"/>
        <v>930</v>
      </c>
      <c r="AI2134" s="40">
        <f t="shared" si="169"/>
        <v>37.88187372708758</v>
      </c>
    </row>
    <row r="2135" spans="1:35" ht="15">
      <c r="A2135" t="str">
        <f t="shared" si="165"/>
        <v>1611</v>
      </c>
      <c r="B2135" t="str">
        <f t="shared" si="166"/>
        <v>Pellérd</v>
      </c>
      <c r="C2135" t="s">
        <v>2133</v>
      </c>
      <c r="D2135" t="str">
        <f>INDEX(helysegnevtar!$A$4:$F$3181,MATCH(tidy!$B2135,helysegnevtar!$A$4:$A$3181,0),3)</f>
        <v>község</v>
      </c>
      <c r="E2135" t="str">
        <f>INDEX(helysegnevtar!$A$4:$F$3181,MATCH(tidy!$B2135,helysegnevtar!$A$4:$A$3181,0),4)</f>
        <v>Baranya</v>
      </c>
      <c r="F2135" t="str">
        <f>INDEX(helysegnevtar!$A$4:$F$3181,MATCH(tidy!$B2135,helysegnevtar!$A$4:$A$3181,0),6)</f>
        <v>Pécsi</v>
      </c>
      <c r="G2135">
        <v>6</v>
      </c>
      <c r="H2135">
        <v>1.1100000000000001</v>
      </c>
      <c r="I2135">
        <v>53.1</v>
      </c>
      <c r="J2135">
        <v>2457</v>
      </c>
      <c r="K2135">
        <v>783</v>
      </c>
      <c r="L2135">
        <v>831</v>
      </c>
      <c r="M2135">
        <f t="shared" si="167"/>
        <v>1614</v>
      </c>
      <c r="N2135">
        <v>13.22</v>
      </c>
      <c r="O2135">
        <v>30.56</v>
      </c>
      <c r="P2135">
        <v>56.41</v>
      </c>
      <c r="Q2135">
        <v>20.93</v>
      </c>
      <c r="R2135">
        <v>0.88</v>
      </c>
      <c r="S2135">
        <v>8</v>
      </c>
      <c r="T2135">
        <v>8.8800000000000008</v>
      </c>
      <c r="U2135">
        <v>5034161621</v>
      </c>
      <c r="V2135">
        <v>4919</v>
      </c>
      <c r="W2135">
        <v>189</v>
      </c>
      <c r="X2135">
        <v>16</v>
      </c>
      <c r="Y2135">
        <v>3</v>
      </c>
      <c r="Z2135">
        <v>15.93</v>
      </c>
      <c r="AA2135">
        <v>6.7</v>
      </c>
      <c r="AB2135">
        <v>353</v>
      </c>
      <c r="AC2135" s="38">
        <v>8.61</v>
      </c>
      <c r="AD2135" s="38">
        <v>-2.15</v>
      </c>
      <c r="AE2135" s="39">
        <v>33.33</v>
      </c>
      <c r="AF2135" s="38">
        <v>186</v>
      </c>
      <c r="AG2135" s="38">
        <v>226</v>
      </c>
      <c r="AH2135">
        <f t="shared" si="168"/>
        <v>412</v>
      </c>
      <c r="AI2135" s="40">
        <f t="shared" si="169"/>
        <v>25.526641883519208</v>
      </c>
    </row>
    <row r="2136" spans="1:35" ht="15">
      <c r="A2136" t="str">
        <f t="shared" si="165"/>
        <v>1956</v>
      </c>
      <c r="B2136" t="str">
        <f t="shared" si="166"/>
        <v>Pély</v>
      </c>
      <c r="C2136" t="s">
        <v>2134</v>
      </c>
      <c r="D2136" t="str">
        <f>INDEX(helysegnevtar!$A$4:$F$3181,MATCH(tidy!$B2136,helysegnevtar!$A$4:$A$3181,0),3)</f>
        <v>község</v>
      </c>
      <c r="E2136" t="str">
        <f>INDEX(helysegnevtar!$A$4:$F$3181,MATCH(tidy!$B2136,helysegnevtar!$A$4:$A$3181,0),4)</f>
        <v>Heves</v>
      </c>
      <c r="F2136" t="str">
        <f>INDEX(helysegnevtar!$A$4:$F$3181,MATCH(tidy!$B2136,helysegnevtar!$A$4:$A$3181,0),6)</f>
        <v>Hevesi</v>
      </c>
      <c r="G2136">
        <v>23</v>
      </c>
      <c r="H2136">
        <v>2.5</v>
      </c>
      <c r="I2136">
        <v>60.1</v>
      </c>
      <c r="J2136">
        <v>1405</v>
      </c>
      <c r="K2136">
        <v>416</v>
      </c>
      <c r="L2136">
        <v>472</v>
      </c>
      <c r="M2136">
        <f t="shared" si="167"/>
        <v>888</v>
      </c>
      <c r="N2136">
        <v>51.18</v>
      </c>
      <c r="O2136">
        <v>7.36</v>
      </c>
      <c r="P2136">
        <v>54.88</v>
      </c>
      <c r="Q2136">
        <v>90.3</v>
      </c>
      <c r="R2136">
        <v>12.37</v>
      </c>
      <c r="S2136">
        <v>9.42</v>
      </c>
      <c r="T2136">
        <v>21.79</v>
      </c>
      <c r="U2136">
        <v>1905668675</v>
      </c>
      <c r="V2136">
        <v>3618</v>
      </c>
      <c r="W2136">
        <v>144</v>
      </c>
      <c r="X2136">
        <v>55</v>
      </c>
      <c r="Y2136">
        <v>1</v>
      </c>
      <c r="Z2136">
        <v>11.51</v>
      </c>
      <c r="AA2136">
        <v>22.81</v>
      </c>
      <c r="AB2136">
        <v>469</v>
      </c>
      <c r="AC2136" s="38">
        <v>-12.28</v>
      </c>
      <c r="AD2136" s="38">
        <v>-10.74</v>
      </c>
      <c r="AE2136" s="39">
        <v>17.36</v>
      </c>
      <c r="AF2136" s="38">
        <v>96</v>
      </c>
      <c r="AG2136" s="38">
        <v>135</v>
      </c>
      <c r="AH2136">
        <f t="shared" si="168"/>
        <v>231</v>
      </c>
      <c r="AI2136" s="40">
        <f t="shared" si="169"/>
        <v>26.013513513513516</v>
      </c>
    </row>
    <row r="2137" spans="1:35" ht="15">
      <c r="A2137" t="str">
        <f t="shared" si="165"/>
        <v>1868</v>
      </c>
      <c r="B2137" t="str">
        <f t="shared" si="166"/>
        <v>Penc</v>
      </c>
      <c r="C2137" t="s">
        <v>2135</v>
      </c>
      <c r="D2137" t="str">
        <f>INDEX(helysegnevtar!$A$4:$F$3181,MATCH(tidy!$B2137,helysegnevtar!$A$4:$A$3181,0),3)</f>
        <v>község</v>
      </c>
      <c r="E2137" t="str">
        <f>INDEX(helysegnevtar!$A$4:$F$3181,MATCH(tidy!$B2137,helysegnevtar!$A$4:$A$3181,0),4)</f>
        <v>Pest</v>
      </c>
      <c r="F2137" t="str">
        <f>INDEX(helysegnevtar!$A$4:$F$3181,MATCH(tidy!$B2137,helysegnevtar!$A$4:$A$3181,0),6)</f>
        <v>Váci</v>
      </c>
      <c r="G2137">
        <v>7</v>
      </c>
      <c r="I2137">
        <v>50.78</v>
      </c>
      <c r="J2137">
        <v>1590</v>
      </c>
      <c r="K2137">
        <v>519</v>
      </c>
      <c r="L2137">
        <v>533</v>
      </c>
      <c r="M2137">
        <f t="shared" si="167"/>
        <v>1052</v>
      </c>
      <c r="N2137">
        <v>53.75</v>
      </c>
      <c r="O2137">
        <v>18.87</v>
      </c>
      <c r="P2137">
        <v>50</v>
      </c>
      <c r="Q2137">
        <v>21.34</v>
      </c>
      <c r="R2137">
        <v>5.31</v>
      </c>
      <c r="S2137">
        <v>2.4500000000000002</v>
      </c>
      <c r="T2137">
        <v>7.76</v>
      </c>
      <c r="U2137">
        <v>3780136484</v>
      </c>
      <c r="V2137">
        <v>3021</v>
      </c>
      <c r="W2137">
        <v>176</v>
      </c>
      <c r="X2137">
        <v>2</v>
      </c>
      <c r="Y2137">
        <v>2</v>
      </c>
      <c r="Z2137">
        <v>5.28</v>
      </c>
      <c r="AB2137">
        <v>314</v>
      </c>
      <c r="AC2137" s="38">
        <v>15.85</v>
      </c>
      <c r="AD2137" s="38">
        <v>-2.64</v>
      </c>
      <c r="AE2137" s="39">
        <v>29.55</v>
      </c>
      <c r="AF2137" s="38">
        <v>98</v>
      </c>
      <c r="AG2137" s="38">
        <v>146</v>
      </c>
      <c r="AH2137">
        <f t="shared" si="168"/>
        <v>244</v>
      </c>
      <c r="AI2137" s="40">
        <f t="shared" si="169"/>
        <v>23.193916349809886</v>
      </c>
    </row>
    <row r="2138" spans="1:35" ht="15">
      <c r="A2138" t="str">
        <f t="shared" si="165"/>
        <v>1708</v>
      </c>
      <c r="B2138" t="str">
        <f t="shared" si="166"/>
        <v>Penészlek</v>
      </c>
      <c r="C2138" t="s">
        <v>2136</v>
      </c>
      <c r="D2138" t="str">
        <f>INDEX(helysegnevtar!$A$4:$F$3181,MATCH(tidy!$B2138,helysegnevtar!$A$4:$A$3181,0),3)</f>
        <v>község</v>
      </c>
      <c r="E2138" t="str">
        <f>INDEX(helysegnevtar!$A$4:$F$3181,MATCH(tidy!$B2138,helysegnevtar!$A$4:$A$3181,0),4)</f>
        <v>Szabolcs-Szatmár-Bereg</v>
      </c>
      <c r="F2138" t="str">
        <f>INDEX(helysegnevtar!$A$4:$F$3181,MATCH(tidy!$B2138,helysegnevtar!$A$4:$A$3181,0),6)</f>
        <v>Nyírbátori</v>
      </c>
      <c r="G2138">
        <v>34</v>
      </c>
      <c r="I2138">
        <v>63.62</v>
      </c>
      <c r="J2138">
        <v>1021</v>
      </c>
      <c r="K2138">
        <v>303</v>
      </c>
      <c r="L2138">
        <v>336</v>
      </c>
      <c r="M2138">
        <f t="shared" si="167"/>
        <v>639</v>
      </c>
      <c r="N2138">
        <v>64.97</v>
      </c>
      <c r="O2138">
        <v>10.5</v>
      </c>
      <c r="P2138">
        <v>56.9</v>
      </c>
      <c r="Q2138">
        <v>36.92</v>
      </c>
      <c r="R2138">
        <v>9.81</v>
      </c>
      <c r="S2138">
        <v>5.87</v>
      </c>
      <c r="T2138">
        <v>15.68</v>
      </c>
      <c r="U2138">
        <v>1129927476</v>
      </c>
      <c r="V2138">
        <v>2535</v>
      </c>
      <c r="W2138">
        <v>76</v>
      </c>
      <c r="X2138">
        <v>34</v>
      </c>
      <c r="Y2138">
        <v>24</v>
      </c>
      <c r="Z2138">
        <v>17.059999999999999</v>
      </c>
      <c r="AA2138">
        <v>19.86</v>
      </c>
      <c r="AB2138">
        <v>392</v>
      </c>
      <c r="AC2138" s="38">
        <v>-41.58</v>
      </c>
      <c r="AD2138" s="38">
        <v>-3.2</v>
      </c>
      <c r="AE2138" s="39">
        <v>1.32</v>
      </c>
      <c r="AF2138" s="38">
        <v>60</v>
      </c>
      <c r="AG2138" s="38">
        <v>110</v>
      </c>
      <c r="AH2138">
        <f t="shared" si="168"/>
        <v>170</v>
      </c>
      <c r="AI2138" s="40">
        <f t="shared" si="169"/>
        <v>26.604068857589986</v>
      </c>
    </row>
    <row r="2139" spans="1:35" ht="15">
      <c r="A2139" t="str">
        <f t="shared" si="165"/>
        <v>1554</v>
      </c>
      <c r="B2139" t="str">
        <f t="shared" si="166"/>
        <v>Pénzesgyőr</v>
      </c>
      <c r="C2139" t="s">
        <v>2137</v>
      </c>
      <c r="D2139" t="str">
        <f>INDEX(helysegnevtar!$A$4:$F$3181,MATCH(tidy!$B2139,helysegnevtar!$A$4:$A$3181,0),3)</f>
        <v>község</v>
      </c>
      <c r="E2139" t="str">
        <f>INDEX(helysegnevtar!$A$4:$F$3181,MATCH(tidy!$B2139,helysegnevtar!$A$4:$A$3181,0),4)</f>
        <v>Veszprém</v>
      </c>
      <c r="F2139" t="str">
        <f>INDEX(helysegnevtar!$A$4:$F$3181,MATCH(tidy!$B2139,helysegnevtar!$A$4:$A$3181,0),6)</f>
        <v>Zirci</v>
      </c>
      <c r="G2139">
        <v>4</v>
      </c>
      <c r="I2139">
        <v>58.42</v>
      </c>
      <c r="J2139">
        <v>334</v>
      </c>
      <c r="K2139">
        <v>99</v>
      </c>
      <c r="L2139">
        <v>116</v>
      </c>
      <c r="M2139">
        <f t="shared" si="167"/>
        <v>215</v>
      </c>
      <c r="N2139">
        <v>24.16</v>
      </c>
      <c r="O2139">
        <v>9.0399999999999991</v>
      </c>
      <c r="P2139">
        <v>50</v>
      </c>
      <c r="Q2139">
        <v>17.649999999999999</v>
      </c>
      <c r="R2139">
        <v>0.52</v>
      </c>
      <c r="S2139">
        <v>1.52</v>
      </c>
      <c r="T2139">
        <v>2.04</v>
      </c>
      <c r="U2139">
        <v>670205145</v>
      </c>
      <c r="V2139">
        <v>695</v>
      </c>
      <c r="Z2139">
        <v>6.25</v>
      </c>
      <c r="AB2139">
        <v>94</v>
      </c>
      <c r="AC2139" s="38">
        <v>0</v>
      </c>
      <c r="AD2139" s="38">
        <v>3.13</v>
      </c>
      <c r="AE2139" s="39"/>
      <c r="AF2139" s="38">
        <v>34</v>
      </c>
      <c r="AG2139" s="38">
        <v>37</v>
      </c>
      <c r="AH2139">
        <f t="shared" si="168"/>
        <v>71</v>
      </c>
      <c r="AI2139" s="40">
        <f t="shared" si="169"/>
        <v>33.02325581395349</v>
      </c>
    </row>
    <row r="2140" spans="1:35" ht="15">
      <c r="A2140" t="str">
        <f t="shared" si="165"/>
        <v>3269</v>
      </c>
      <c r="B2140" t="str">
        <f t="shared" si="166"/>
        <v>Penyige</v>
      </c>
      <c r="C2140" t="s">
        <v>2138</v>
      </c>
      <c r="D2140" t="str">
        <f>INDEX(helysegnevtar!$A$4:$F$3181,MATCH(tidy!$B2140,helysegnevtar!$A$4:$A$3181,0),3)</f>
        <v>község</v>
      </c>
      <c r="E2140" t="str">
        <f>INDEX(helysegnevtar!$A$4:$F$3181,MATCH(tidy!$B2140,helysegnevtar!$A$4:$A$3181,0),4)</f>
        <v>Szabolcs-Szatmár-Bereg</v>
      </c>
      <c r="F2140" t="str">
        <f>INDEX(helysegnevtar!$A$4:$F$3181,MATCH(tidy!$B2140,helysegnevtar!$A$4:$A$3181,0),6)</f>
        <v>Fehérgyarmati</v>
      </c>
      <c r="G2140">
        <v>32</v>
      </c>
      <c r="H2140">
        <v>2.2999999999999998</v>
      </c>
      <c r="I2140">
        <v>54.53</v>
      </c>
      <c r="J2140">
        <v>781</v>
      </c>
      <c r="K2140">
        <v>238</v>
      </c>
      <c r="L2140">
        <v>265</v>
      </c>
      <c r="M2140">
        <f t="shared" si="167"/>
        <v>503</v>
      </c>
      <c r="N2140">
        <v>71.900000000000006</v>
      </c>
      <c r="O2140">
        <v>14.2</v>
      </c>
      <c r="P2140">
        <v>56.6</v>
      </c>
      <c r="Q2140">
        <v>18.89</v>
      </c>
      <c r="R2140">
        <v>0.31</v>
      </c>
      <c r="S2140">
        <v>3.62</v>
      </c>
      <c r="T2140">
        <v>3.93</v>
      </c>
      <c r="U2140">
        <v>1159285721</v>
      </c>
      <c r="V2140">
        <v>1770</v>
      </c>
      <c r="W2140">
        <v>51</v>
      </c>
      <c r="X2140">
        <v>2</v>
      </c>
      <c r="Y2140">
        <v>6</v>
      </c>
      <c r="Z2140">
        <v>25.04</v>
      </c>
      <c r="AA2140">
        <v>12.98</v>
      </c>
      <c r="AB2140">
        <v>138</v>
      </c>
      <c r="AC2140" s="38">
        <v>-22.09</v>
      </c>
      <c r="AD2140" s="38">
        <v>1.47</v>
      </c>
      <c r="AE2140" s="39">
        <v>47.06</v>
      </c>
      <c r="AF2140" s="38">
        <v>54</v>
      </c>
      <c r="AG2140" s="38">
        <v>80</v>
      </c>
      <c r="AH2140">
        <f t="shared" si="168"/>
        <v>134</v>
      </c>
      <c r="AI2140" s="40">
        <f t="shared" si="169"/>
        <v>26.640159045725646</v>
      </c>
    </row>
    <row r="2141" spans="1:35" ht="15">
      <c r="A2141" t="str">
        <f t="shared" si="165"/>
        <v>1552</v>
      </c>
      <c r="B2141" t="str">
        <f t="shared" si="166"/>
        <v>Pér</v>
      </c>
      <c r="C2141" t="s">
        <v>2139</v>
      </c>
      <c r="D2141" t="str">
        <f>INDEX(helysegnevtar!$A$4:$F$3181,MATCH(tidy!$B2141,helysegnevtar!$A$4:$A$3181,0),3)</f>
        <v>község</v>
      </c>
      <c r="E2141" t="str">
        <f>INDEX(helysegnevtar!$A$4:$F$3181,MATCH(tidy!$B2141,helysegnevtar!$A$4:$A$3181,0),4)</f>
        <v>Győr-Moson-Sopron</v>
      </c>
      <c r="F2141" t="str">
        <f>INDEX(helysegnevtar!$A$4:$F$3181,MATCH(tidy!$B2141,helysegnevtar!$A$4:$A$3181,0),6)</f>
        <v>Győri</v>
      </c>
      <c r="G2141">
        <v>5</v>
      </c>
      <c r="H2141">
        <v>0.19</v>
      </c>
      <c r="I2141">
        <v>53.19</v>
      </c>
      <c r="J2141">
        <v>2749</v>
      </c>
      <c r="K2141">
        <v>859</v>
      </c>
      <c r="L2141">
        <v>912</v>
      </c>
      <c r="M2141">
        <f t="shared" si="167"/>
        <v>1771</v>
      </c>
      <c r="N2141">
        <v>20.99</v>
      </c>
      <c r="O2141">
        <v>19.48</v>
      </c>
      <c r="P2141">
        <v>47.83</v>
      </c>
      <c r="Q2141">
        <v>31.49</v>
      </c>
      <c r="R2141">
        <v>8.56</v>
      </c>
      <c r="S2141">
        <v>12.26</v>
      </c>
      <c r="T2141">
        <v>20.82</v>
      </c>
      <c r="U2141">
        <v>7386452763</v>
      </c>
      <c r="V2141">
        <v>5551</v>
      </c>
      <c r="W2141">
        <v>170</v>
      </c>
      <c r="Z2141">
        <v>7.7</v>
      </c>
      <c r="AB2141">
        <v>423</v>
      </c>
      <c r="AC2141" s="38">
        <v>38.11</v>
      </c>
      <c r="AD2141" s="38">
        <v>-2.31</v>
      </c>
      <c r="AE2141" s="39">
        <v>12.35</v>
      </c>
      <c r="AF2141" s="38">
        <v>196</v>
      </c>
      <c r="AG2141" s="38">
        <v>268</v>
      </c>
      <c r="AH2141">
        <f t="shared" si="168"/>
        <v>464</v>
      </c>
      <c r="AI2141" s="40">
        <f t="shared" si="169"/>
        <v>26.199887069452288</v>
      </c>
    </row>
    <row r="2142" spans="1:35" ht="15">
      <c r="A2142" t="str">
        <f t="shared" si="165"/>
        <v>2818</v>
      </c>
      <c r="B2142" t="str">
        <f t="shared" si="166"/>
        <v>Perbál</v>
      </c>
      <c r="C2142" t="s">
        <v>2140</v>
      </c>
      <c r="D2142" t="str">
        <f>INDEX(helysegnevtar!$A$4:$F$3181,MATCH(tidy!$B2142,helysegnevtar!$A$4:$A$3181,0),3)</f>
        <v>község</v>
      </c>
      <c r="E2142" t="str">
        <f>INDEX(helysegnevtar!$A$4:$F$3181,MATCH(tidy!$B2142,helysegnevtar!$A$4:$A$3181,0),4)</f>
        <v>Pest</v>
      </c>
      <c r="F2142" t="str">
        <f>INDEX(helysegnevtar!$A$4:$F$3181,MATCH(tidy!$B2142,helysegnevtar!$A$4:$A$3181,0),6)</f>
        <v>Budakeszi</v>
      </c>
      <c r="G2142">
        <v>1</v>
      </c>
      <c r="H2142">
        <v>0.53</v>
      </c>
      <c r="I2142">
        <v>47.36</v>
      </c>
      <c r="J2142">
        <v>2157</v>
      </c>
      <c r="K2142">
        <v>698</v>
      </c>
      <c r="L2142">
        <v>721</v>
      </c>
      <c r="M2142">
        <f t="shared" si="167"/>
        <v>1419</v>
      </c>
      <c r="N2142">
        <v>45.4</v>
      </c>
      <c r="O2142">
        <v>26.61</v>
      </c>
      <c r="P2142">
        <v>43.75</v>
      </c>
      <c r="Q2142">
        <v>25.65</v>
      </c>
      <c r="R2142">
        <v>4.57</v>
      </c>
      <c r="S2142">
        <v>6.16</v>
      </c>
      <c r="T2142">
        <v>10.73</v>
      </c>
      <c r="U2142">
        <v>4763232530</v>
      </c>
      <c r="V2142">
        <v>4108</v>
      </c>
      <c r="W2142">
        <v>192</v>
      </c>
      <c r="Z2142">
        <v>8.6199999999999992</v>
      </c>
      <c r="AA2142">
        <v>2.61</v>
      </c>
      <c r="AB2142">
        <v>388</v>
      </c>
      <c r="AC2142" s="38">
        <v>-11.97</v>
      </c>
      <c r="AD2142" s="38">
        <v>-2.87</v>
      </c>
      <c r="AE2142" s="39">
        <v>28.13</v>
      </c>
      <c r="AF2142" s="38">
        <v>145</v>
      </c>
      <c r="AG2142" s="38">
        <v>231</v>
      </c>
      <c r="AH2142">
        <f t="shared" si="168"/>
        <v>376</v>
      </c>
      <c r="AI2142" s="40">
        <f t="shared" si="169"/>
        <v>26.497533474277663</v>
      </c>
    </row>
    <row r="2143" spans="1:35" ht="15">
      <c r="A2143" t="str">
        <f t="shared" si="165"/>
        <v>2442</v>
      </c>
      <c r="B2143" t="str">
        <f t="shared" si="166"/>
        <v>Pere</v>
      </c>
      <c r="C2143" t="s">
        <v>2141</v>
      </c>
      <c r="D2143" t="str">
        <f>INDEX(helysegnevtar!$A$4:$F$3181,MATCH(tidy!$B2143,helysegnevtar!$A$4:$A$3181,0),3)</f>
        <v>község</v>
      </c>
      <c r="E2143" t="str">
        <f>INDEX(helysegnevtar!$A$4:$F$3181,MATCH(tidy!$B2143,helysegnevtar!$A$4:$A$3181,0),4)</f>
        <v>Borsod-Abaúj-Zemplén</v>
      </c>
      <c r="F2143" t="str">
        <f>INDEX(helysegnevtar!$A$4:$F$3181,MATCH(tidy!$B2143,helysegnevtar!$A$4:$A$3181,0),6)</f>
        <v>Gönci</v>
      </c>
      <c r="G2143">
        <v>34</v>
      </c>
      <c r="H2143">
        <v>21.09</v>
      </c>
      <c r="I2143">
        <v>54.02</v>
      </c>
      <c r="J2143">
        <v>359</v>
      </c>
      <c r="K2143">
        <v>112</v>
      </c>
      <c r="L2143">
        <v>124</v>
      </c>
      <c r="M2143">
        <f t="shared" si="167"/>
        <v>236</v>
      </c>
      <c r="N2143">
        <v>39.75</v>
      </c>
      <c r="O2143">
        <v>13.07</v>
      </c>
      <c r="P2143">
        <v>64.44</v>
      </c>
      <c r="Q2143">
        <v>9.5299999999999994</v>
      </c>
      <c r="R2143">
        <v>0.89</v>
      </c>
      <c r="S2143">
        <v>4.72</v>
      </c>
      <c r="T2143">
        <v>5.61</v>
      </c>
      <c r="U2143">
        <v>393863995</v>
      </c>
      <c r="V2143">
        <v>740</v>
      </c>
      <c r="Z2143">
        <v>26.51</v>
      </c>
      <c r="AA2143">
        <v>30.57</v>
      </c>
      <c r="AB2143">
        <v>99</v>
      </c>
      <c r="AC2143" s="38">
        <v>44.18</v>
      </c>
      <c r="AD2143" s="38">
        <v>5.89</v>
      </c>
      <c r="AE2143" s="39"/>
      <c r="AF2143" s="38">
        <v>12</v>
      </c>
      <c r="AG2143" s="38">
        <v>24</v>
      </c>
      <c r="AH2143">
        <f t="shared" si="168"/>
        <v>36</v>
      </c>
      <c r="AI2143" s="40">
        <f t="shared" si="169"/>
        <v>15.254237288135593</v>
      </c>
    </row>
    <row r="2144" spans="1:35" ht="15">
      <c r="A2144" t="str">
        <f t="shared" si="165"/>
        <v>3268</v>
      </c>
      <c r="B2144" t="str">
        <f t="shared" si="166"/>
        <v>Perecse</v>
      </c>
      <c r="C2144" t="s">
        <v>2142</v>
      </c>
      <c r="D2144" t="str">
        <f>INDEX(helysegnevtar!$A$4:$F$3181,MATCH(tidy!$B2144,helysegnevtar!$A$4:$A$3181,0),3)</f>
        <v>község</v>
      </c>
      <c r="E2144" t="str">
        <f>INDEX(helysegnevtar!$A$4:$F$3181,MATCH(tidy!$B2144,helysegnevtar!$A$4:$A$3181,0),4)</f>
        <v>Borsod-Abaúj-Zemplén</v>
      </c>
      <c r="F2144" t="str">
        <f>INDEX(helysegnevtar!$A$4:$F$3181,MATCH(tidy!$B2144,helysegnevtar!$A$4:$A$3181,0),6)</f>
        <v>Encsi</v>
      </c>
      <c r="G2144">
        <v>2</v>
      </c>
      <c r="I2144">
        <v>45.45</v>
      </c>
      <c r="J2144">
        <v>19</v>
      </c>
      <c r="K2144">
        <v>5</v>
      </c>
      <c r="L2144">
        <v>9</v>
      </c>
      <c r="M2144">
        <f t="shared" si="167"/>
        <v>14</v>
      </c>
      <c r="N2144">
        <v>58.59</v>
      </c>
      <c r="O2144">
        <v>37.5</v>
      </c>
      <c r="P2144">
        <v>100</v>
      </c>
      <c r="Q2144">
        <v>12.54</v>
      </c>
      <c r="R2144">
        <v>0.08</v>
      </c>
      <c r="S2144">
        <v>0.5</v>
      </c>
      <c r="T2144">
        <v>0.57999999999999996</v>
      </c>
      <c r="U2144">
        <v>40561669</v>
      </c>
      <c r="V2144">
        <v>57</v>
      </c>
      <c r="AC2144" s="38">
        <v>0</v>
      </c>
      <c r="AD2144" s="38">
        <v>0</v>
      </c>
      <c r="AE2144" s="39"/>
      <c r="AF2144" s="38">
        <v>1</v>
      </c>
      <c r="AG2144" s="38">
        <v>3</v>
      </c>
      <c r="AH2144">
        <f t="shared" si="168"/>
        <v>4</v>
      </c>
      <c r="AI2144" s="40">
        <f t="shared" si="169"/>
        <v>28.571428571428569</v>
      </c>
    </row>
    <row r="2145" spans="1:35" ht="15">
      <c r="A2145" t="str">
        <f t="shared" si="165"/>
        <v>1286</v>
      </c>
      <c r="B2145" t="str">
        <f t="shared" si="166"/>
        <v>Pereked</v>
      </c>
      <c r="C2145" t="s">
        <v>2143</v>
      </c>
      <c r="D2145" t="str">
        <f>INDEX(helysegnevtar!$A$4:$F$3181,MATCH(tidy!$B2145,helysegnevtar!$A$4:$A$3181,0),3)</f>
        <v>község</v>
      </c>
      <c r="E2145" t="str">
        <f>INDEX(helysegnevtar!$A$4:$F$3181,MATCH(tidy!$B2145,helysegnevtar!$A$4:$A$3181,0),4)</f>
        <v>Baranya</v>
      </c>
      <c r="F2145" t="str">
        <f>INDEX(helysegnevtar!$A$4:$F$3181,MATCH(tidy!$B2145,helysegnevtar!$A$4:$A$3181,0),6)</f>
        <v>Pécsi</v>
      </c>
      <c r="H2145">
        <v>6.88</v>
      </c>
      <c r="I2145">
        <v>44.64</v>
      </c>
      <c r="J2145">
        <v>173</v>
      </c>
      <c r="K2145">
        <v>52</v>
      </c>
      <c r="L2145">
        <v>69</v>
      </c>
      <c r="M2145">
        <f t="shared" si="167"/>
        <v>121</v>
      </c>
      <c r="N2145">
        <v>20.34</v>
      </c>
      <c r="O2145">
        <v>7.04</v>
      </c>
      <c r="P2145">
        <v>85.71</v>
      </c>
      <c r="Q2145">
        <v>6.74</v>
      </c>
      <c r="R2145">
        <v>2.11</v>
      </c>
      <c r="S2145">
        <v>0.37</v>
      </c>
      <c r="T2145">
        <v>2.48</v>
      </c>
      <c r="U2145">
        <v>265398371</v>
      </c>
      <c r="V2145">
        <v>416</v>
      </c>
      <c r="Z2145">
        <v>6.49</v>
      </c>
      <c r="AA2145">
        <v>15.28</v>
      </c>
      <c r="AB2145">
        <v>45</v>
      </c>
      <c r="AC2145" s="38">
        <v>38.96</v>
      </c>
      <c r="AD2145" s="38">
        <v>6.49</v>
      </c>
      <c r="AE2145" s="39"/>
      <c r="AF2145" s="38">
        <v>11</v>
      </c>
      <c r="AG2145" s="38">
        <v>16</v>
      </c>
      <c r="AH2145">
        <f t="shared" si="168"/>
        <v>27</v>
      </c>
      <c r="AI2145" s="40">
        <f t="shared" si="169"/>
        <v>22.314049586776861</v>
      </c>
    </row>
    <row r="2146" spans="1:35" ht="15">
      <c r="A2146" t="str">
        <f t="shared" si="165"/>
        <v>1368</v>
      </c>
      <c r="B2146" t="str">
        <f t="shared" si="166"/>
        <v>Perenye</v>
      </c>
      <c r="C2146" t="s">
        <v>2144</v>
      </c>
      <c r="D2146" t="str">
        <f>INDEX(helysegnevtar!$A$4:$F$3181,MATCH(tidy!$B2146,helysegnevtar!$A$4:$A$3181,0),3)</f>
        <v>község</v>
      </c>
      <c r="E2146" t="str">
        <f>INDEX(helysegnevtar!$A$4:$F$3181,MATCH(tidy!$B2146,helysegnevtar!$A$4:$A$3181,0),4)</f>
        <v>Vas</v>
      </c>
      <c r="F2146" t="str">
        <f>INDEX(helysegnevtar!$A$4:$F$3181,MATCH(tidy!$B2146,helysegnevtar!$A$4:$A$3181,0),6)</f>
        <v>Szombathelyi</v>
      </c>
      <c r="G2146">
        <v>2</v>
      </c>
      <c r="H2146">
        <v>0.61</v>
      </c>
      <c r="I2146">
        <v>47.92</v>
      </c>
      <c r="J2146">
        <v>656</v>
      </c>
      <c r="K2146">
        <v>210</v>
      </c>
      <c r="L2146">
        <v>220</v>
      </c>
      <c r="M2146">
        <f t="shared" si="167"/>
        <v>430</v>
      </c>
      <c r="N2146">
        <v>9.7899999999999991</v>
      </c>
      <c r="O2146">
        <v>21.84</v>
      </c>
      <c r="P2146">
        <v>42.86</v>
      </c>
      <c r="Q2146">
        <v>16.22</v>
      </c>
      <c r="R2146">
        <v>3.84</v>
      </c>
      <c r="S2146">
        <v>2.99</v>
      </c>
      <c r="T2146">
        <v>6.83</v>
      </c>
      <c r="U2146">
        <v>1570584861</v>
      </c>
      <c r="V2146">
        <v>1549</v>
      </c>
      <c r="Z2146">
        <v>4.71</v>
      </c>
      <c r="AB2146">
        <v>110</v>
      </c>
      <c r="AC2146" s="38">
        <v>-31.4</v>
      </c>
      <c r="AD2146" s="38">
        <v>0</v>
      </c>
      <c r="AE2146" s="39"/>
      <c r="AF2146" s="38">
        <v>51</v>
      </c>
      <c r="AG2146" s="38">
        <v>68</v>
      </c>
      <c r="AH2146">
        <f t="shared" si="168"/>
        <v>119</v>
      </c>
      <c r="AI2146" s="40">
        <f t="shared" si="169"/>
        <v>27.674418604651162</v>
      </c>
    </row>
    <row r="2147" spans="1:35" ht="15">
      <c r="A2147" t="str">
        <f t="shared" si="165"/>
        <v>888</v>
      </c>
      <c r="B2147" t="str">
        <f t="shared" si="166"/>
        <v>Peresznye</v>
      </c>
      <c r="C2147" t="s">
        <v>2145</v>
      </c>
      <c r="D2147" t="str">
        <f>INDEX(helysegnevtar!$A$4:$F$3181,MATCH(tidy!$B2147,helysegnevtar!$A$4:$A$3181,0),3)</f>
        <v>község</v>
      </c>
      <c r="E2147" t="str">
        <f>INDEX(helysegnevtar!$A$4:$F$3181,MATCH(tidy!$B2147,helysegnevtar!$A$4:$A$3181,0),4)</f>
        <v>Vas</v>
      </c>
      <c r="F2147" t="str">
        <f>INDEX(helysegnevtar!$A$4:$F$3181,MATCH(tidy!$B2147,helysegnevtar!$A$4:$A$3181,0),6)</f>
        <v>Kőszegi</v>
      </c>
      <c r="G2147">
        <v>1</v>
      </c>
      <c r="I2147">
        <v>54.81</v>
      </c>
      <c r="J2147">
        <v>516</v>
      </c>
      <c r="K2147">
        <v>175</v>
      </c>
      <c r="L2147">
        <v>156</v>
      </c>
      <c r="M2147">
        <f t="shared" si="167"/>
        <v>331</v>
      </c>
      <c r="N2147">
        <v>28.78</v>
      </c>
      <c r="O2147">
        <v>17.29</v>
      </c>
      <c r="Q2147">
        <v>10.73</v>
      </c>
      <c r="R2147">
        <v>6.34</v>
      </c>
      <c r="S2147">
        <v>2.4</v>
      </c>
      <c r="T2147">
        <v>8.74</v>
      </c>
      <c r="U2147">
        <v>765651915</v>
      </c>
      <c r="V2147">
        <v>1012</v>
      </c>
      <c r="Z2147">
        <v>10.199999999999999</v>
      </c>
      <c r="AA2147">
        <v>3.72</v>
      </c>
      <c r="AB2147">
        <v>104</v>
      </c>
      <c r="AC2147" s="38">
        <v>-71.430000000000007</v>
      </c>
      <c r="AD2147" s="38">
        <v>-18.37</v>
      </c>
      <c r="AE2147" s="39"/>
      <c r="AF2147" s="38">
        <v>39</v>
      </c>
      <c r="AG2147" s="38">
        <v>61</v>
      </c>
      <c r="AH2147">
        <f t="shared" si="168"/>
        <v>100</v>
      </c>
      <c r="AI2147" s="40">
        <f t="shared" si="169"/>
        <v>30.211480362537763</v>
      </c>
    </row>
    <row r="2148" spans="1:35" ht="15">
      <c r="A2148" t="str">
        <f t="shared" si="165"/>
        <v>2377</v>
      </c>
      <c r="B2148" t="str">
        <f t="shared" si="166"/>
        <v>Pereszteg</v>
      </c>
      <c r="C2148" t="s">
        <v>2146</v>
      </c>
      <c r="D2148" t="str">
        <f>INDEX(helysegnevtar!$A$4:$F$3181,MATCH(tidy!$B2148,helysegnevtar!$A$4:$A$3181,0),3)</f>
        <v>község</v>
      </c>
      <c r="E2148" t="str">
        <f>INDEX(helysegnevtar!$A$4:$F$3181,MATCH(tidy!$B2148,helysegnevtar!$A$4:$A$3181,0),4)</f>
        <v>Győr-Moson-Sopron</v>
      </c>
      <c r="F2148" t="str">
        <f>INDEX(helysegnevtar!$A$4:$F$3181,MATCH(tidy!$B2148,helysegnevtar!$A$4:$A$3181,0),6)</f>
        <v>Soproni</v>
      </c>
      <c r="H2148">
        <v>0.2</v>
      </c>
      <c r="I2148">
        <v>52.05</v>
      </c>
      <c r="J2148">
        <v>1507</v>
      </c>
      <c r="K2148">
        <v>468</v>
      </c>
      <c r="L2148">
        <v>501</v>
      </c>
      <c r="M2148">
        <f t="shared" si="167"/>
        <v>969</v>
      </c>
      <c r="N2148">
        <v>67.790000000000006</v>
      </c>
      <c r="O2148">
        <v>17.18</v>
      </c>
      <c r="P2148">
        <v>42.86</v>
      </c>
      <c r="Q2148">
        <v>22.51</v>
      </c>
      <c r="R2148">
        <v>5.9</v>
      </c>
      <c r="S2148">
        <v>6.45</v>
      </c>
      <c r="T2148">
        <v>12.35</v>
      </c>
      <c r="U2148">
        <v>2404410836</v>
      </c>
      <c r="V2148">
        <v>3445</v>
      </c>
      <c r="W2148">
        <v>101</v>
      </c>
      <c r="Z2148">
        <v>11.17</v>
      </c>
      <c r="AA2148">
        <v>2.64</v>
      </c>
      <c r="AB2148">
        <v>283</v>
      </c>
      <c r="AC2148" s="38">
        <v>2.79</v>
      </c>
      <c r="AD2148" s="38">
        <v>-2.79</v>
      </c>
      <c r="AE2148" s="39">
        <v>20.79</v>
      </c>
      <c r="AF2148" s="38">
        <v>110</v>
      </c>
      <c r="AG2148" s="38">
        <v>163</v>
      </c>
      <c r="AH2148">
        <f t="shared" si="168"/>
        <v>273</v>
      </c>
      <c r="AI2148" s="40">
        <f t="shared" si="169"/>
        <v>28.173374613003094</v>
      </c>
    </row>
    <row r="2149" spans="1:35" ht="15">
      <c r="A2149" t="str">
        <f t="shared" si="165"/>
        <v>1935</v>
      </c>
      <c r="B2149" t="str">
        <f t="shared" si="166"/>
        <v>Perkáta</v>
      </c>
      <c r="C2149" t="s">
        <v>2147</v>
      </c>
      <c r="D2149" t="str">
        <f>INDEX(helysegnevtar!$A$4:$F$3181,MATCH(tidy!$B2149,helysegnevtar!$A$4:$A$3181,0),3)</f>
        <v>nagyközség</v>
      </c>
      <c r="E2149" t="str">
        <f>INDEX(helysegnevtar!$A$4:$F$3181,MATCH(tidy!$B2149,helysegnevtar!$A$4:$A$3181,0),4)</f>
        <v>Fejér</v>
      </c>
      <c r="F2149" t="str">
        <f>INDEX(helysegnevtar!$A$4:$F$3181,MATCH(tidy!$B2149,helysegnevtar!$A$4:$A$3181,0),6)</f>
        <v>Dunaújvárosi</v>
      </c>
      <c r="G2149">
        <v>10</v>
      </c>
      <c r="H2149">
        <v>2.42</v>
      </c>
      <c r="I2149">
        <v>54.2</v>
      </c>
      <c r="J2149">
        <v>4195</v>
      </c>
      <c r="K2149">
        <v>1314</v>
      </c>
      <c r="L2149">
        <v>1397</v>
      </c>
      <c r="M2149">
        <f t="shared" si="167"/>
        <v>2711</v>
      </c>
      <c r="N2149">
        <v>31.26</v>
      </c>
      <c r="O2149">
        <v>10.18</v>
      </c>
      <c r="P2149">
        <v>59.13</v>
      </c>
      <c r="Q2149">
        <v>74.52</v>
      </c>
      <c r="R2149">
        <v>2.56</v>
      </c>
      <c r="S2149">
        <v>32.6</v>
      </c>
      <c r="T2149">
        <v>35.159999999999997</v>
      </c>
      <c r="U2149">
        <v>8195038279</v>
      </c>
      <c r="V2149">
        <v>8654</v>
      </c>
      <c r="W2149">
        <v>319</v>
      </c>
      <c r="X2149">
        <v>21</v>
      </c>
      <c r="Y2149">
        <v>19</v>
      </c>
      <c r="Z2149">
        <v>11.8</v>
      </c>
      <c r="AA2149">
        <v>6.07</v>
      </c>
      <c r="AB2149">
        <v>1033</v>
      </c>
      <c r="AC2149" s="38">
        <v>18.07</v>
      </c>
      <c r="AD2149" s="38">
        <v>2.0099999999999998</v>
      </c>
      <c r="AE2149" s="39">
        <v>2.19</v>
      </c>
      <c r="AF2149" s="38">
        <v>252</v>
      </c>
      <c r="AG2149" s="38">
        <v>400</v>
      </c>
      <c r="AH2149">
        <f t="shared" si="168"/>
        <v>652</v>
      </c>
      <c r="AI2149" s="40">
        <f t="shared" si="169"/>
        <v>24.050165990409443</v>
      </c>
    </row>
    <row r="2150" spans="1:35" ht="15">
      <c r="A2150" t="str">
        <f t="shared" si="165"/>
        <v>3341</v>
      </c>
      <c r="B2150" t="str">
        <f t="shared" si="166"/>
        <v>Perkupa</v>
      </c>
      <c r="C2150" t="s">
        <v>2148</v>
      </c>
      <c r="D2150" t="str">
        <f>INDEX(helysegnevtar!$A$4:$F$3181,MATCH(tidy!$B2150,helysegnevtar!$A$4:$A$3181,0),3)</f>
        <v>község</v>
      </c>
      <c r="E2150" t="str">
        <f>INDEX(helysegnevtar!$A$4:$F$3181,MATCH(tidy!$B2150,helysegnevtar!$A$4:$A$3181,0),4)</f>
        <v>Borsod-Abaúj-Zemplén</v>
      </c>
      <c r="F2150" t="str">
        <f>INDEX(helysegnevtar!$A$4:$F$3181,MATCH(tidy!$B2150,helysegnevtar!$A$4:$A$3181,0),6)</f>
        <v>Edelényi</v>
      </c>
      <c r="G2150">
        <v>47</v>
      </c>
      <c r="H2150">
        <v>20</v>
      </c>
      <c r="I2150">
        <v>54.16</v>
      </c>
      <c r="J2150">
        <v>796</v>
      </c>
      <c r="K2150">
        <v>226</v>
      </c>
      <c r="L2150">
        <v>271</v>
      </c>
      <c r="M2150">
        <f t="shared" si="167"/>
        <v>497</v>
      </c>
      <c r="N2150">
        <v>60.82</v>
      </c>
      <c r="O2150">
        <v>10</v>
      </c>
      <c r="P2150">
        <v>70.27</v>
      </c>
      <c r="Q2150">
        <v>19.39</v>
      </c>
      <c r="R2150">
        <v>17.88</v>
      </c>
      <c r="S2150">
        <v>6.55</v>
      </c>
      <c r="T2150">
        <v>24.43</v>
      </c>
      <c r="U2150">
        <v>1021086586</v>
      </c>
      <c r="V2150">
        <v>1860</v>
      </c>
      <c r="Z2150">
        <v>19.649999999999999</v>
      </c>
      <c r="AA2150">
        <v>19.72</v>
      </c>
      <c r="AB2150">
        <v>221</v>
      </c>
      <c r="AC2150" s="38">
        <v>-26.2</v>
      </c>
      <c r="AD2150" s="38">
        <v>-3.93</v>
      </c>
      <c r="AE2150" s="39"/>
      <c r="AF2150" s="38">
        <v>45</v>
      </c>
      <c r="AG2150" s="38">
        <v>86</v>
      </c>
      <c r="AH2150">
        <f t="shared" si="168"/>
        <v>131</v>
      </c>
      <c r="AI2150" s="40">
        <f t="shared" si="169"/>
        <v>26.358148893360163</v>
      </c>
    </row>
    <row r="2151" spans="1:35" ht="15">
      <c r="A2151" t="str">
        <f t="shared" si="165"/>
        <v>418</v>
      </c>
      <c r="B2151" t="str">
        <f t="shared" si="166"/>
        <v>Perőcsény</v>
      </c>
      <c r="C2151" t="s">
        <v>2149</v>
      </c>
      <c r="D2151" t="str">
        <f>INDEX(helysegnevtar!$A$4:$F$3181,MATCH(tidy!$B2151,helysegnevtar!$A$4:$A$3181,0),3)</f>
        <v>község</v>
      </c>
      <c r="E2151" t="str">
        <f>INDEX(helysegnevtar!$A$4:$F$3181,MATCH(tidy!$B2151,helysegnevtar!$A$4:$A$3181,0),4)</f>
        <v>Pest</v>
      </c>
      <c r="F2151" t="str">
        <f>INDEX(helysegnevtar!$A$4:$F$3181,MATCH(tidy!$B2151,helysegnevtar!$A$4:$A$3181,0),6)</f>
        <v>Szobi</v>
      </c>
      <c r="G2151">
        <v>3</v>
      </c>
      <c r="I2151">
        <v>58.74</v>
      </c>
      <c r="J2151">
        <v>356</v>
      </c>
      <c r="K2151">
        <v>100</v>
      </c>
      <c r="L2151">
        <v>120</v>
      </c>
      <c r="M2151">
        <f t="shared" si="167"/>
        <v>220</v>
      </c>
      <c r="N2151">
        <v>102.73</v>
      </c>
      <c r="O2151">
        <v>24.14</v>
      </c>
      <c r="P2151">
        <v>50</v>
      </c>
      <c r="Q2151">
        <v>41.36</v>
      </c>
      <c r="R2151">
        <v>13.43</v>
      </c>
      <c r="S2151">
        <v>7.61</v>
      </c>
      <c r="T2151">
        <v>21.04</v>
      </c>
      <c r="U2151">
        <v>722375088</v>
      </c>
      <c r="V2151">
        <v>808</v>
      </c>
      <c r="Z2151">
        <v>5.63</v>
      </c>
      <c r="AB2151">
        <v>54</v>
      </c>
      <c r="AC2151" s="38">
        <v>36.619999999999997</v>
      </c>
      <c r="AD2151" s="38">
        <v>-5.63</v>
      </c>
      <c r="AE2151" s="39"/>
      <c r="AF2151" s="38">
        <v>41</v>
      </c>
      <c r="AG2151" s="38">
        <v>57</v>
      </c>
      <c r="AH2151">
        <f t="shared" si="168"/>
        <v>98</v>
      </c>
      <c r="AI2151" s="40">
        <f t="shared" si="169"/>
        <v>44.545454545454547</v>
      </c>
    </row>
    <row r="2152" spans="1:35" ht="15">
      <c r="A2152" t="str">
        <f t="shared" si="165"/>
        <v>3242</v>
      </c>
      <c r="B2152" t="str">
        <f t="shared" si="166"/>
        <v>Peterd</v>
      </c>
      <c r="C2152" t="s">
        <v>2150</v>
      </c>
      <c r="D2152" t="str">
        <f>INDEX(helysegnevtar!$A$4:$F$3181,MATCH(tidy!$B2152,helysegnevtar!$A$4:$A$3181,0),3)</f>
        <v>község</v>
      </c>
      <c r="E2152" t="str">
        <f>INDEX(helysegnevtar!$A$4:$F$3181,MATCH(tidy!$B2152,helysegnevtar!$A$4:$A$3181,0),4)</f>
        <v>Baranya</v>
      </c>
      <c r="F2152" t="str">
        <f>INDEX(helysegnevtar!$A$4:$F$3181,MATCH(tidy!$B2152,helysegnevtar!$A$4:$A$3181,0),6)</f>
        <v>Siklósi</v>
      </c>
      <c r="G2152">
        <v>3</v>
      </c>
      <c r="H2152">
        <v>1.97</v>
      </c>
      <c r="I2152">
        <v>55.56</v>
      </c>
      <c r="J2152">
        <v>218</v>
      </c>
      <c r="K2152">
        <v>62</v>
      </c>
      <c r="L2152">
        <v>77</v>
      </c>
      <c r="M2152">
        <f t="shared" si="167"/>
        <v>139</v>
      </c>
      <c r="N2152">
        <v>26.22</v>
      </c>
      <c r="O2152">
        <v>7.45</v>
      </c>
      <c r="P2152">
        <v>33.33</v>
      </c>
      <c r="Q2152">
        <v>10.6</v>
      </c>
      <c r="R2152">
        <v>1.84</v>
      </c>
      <c r="S2152">
        <v>1.21</v>
      </c>
      <c r="T2152">
        <v>3.05</v>
      </c>
      <c r="U2152">
        <v>308883016</v>
      </c>
      <c r="V2152">
        <v>428</v>
      </c>
      <c r="AA2152">
        <v>13.33</v>
      </c>
      <c r="AB2152">
        <v>62</v>
      </c>
      <c r="AC2152" s="38">
        <v>-4.8499999999999996</v>
      </c>
      <c r="AD2152" s="38">
        <v>-4.8499999999999996</v>
      </c>
      <c r="AE2152" s="39"/>
      <c r="AF2152" s="38">
        <v>12</v>
      </c>
      <c r="AG2152" s="38">
        <v>27</v>
      </c>
      <c r="AH2152">
        <f t="shared" si="168"/>
        <v>39</v>
      </c>
      <c r="AI2152" s="40">
        <f t="shared" si="169"/>
        <v>28.057553956834528</v>
      </c>
    </row>
    <row r="2153" spans="1:35" ht="15">
      <c r="A2153" t="str">
        <f t="shared" si="165"/>
        <v>2919</v>
      </c>
      <c r="B2153" t="str">
        <f t="shared" si="166"/>
        <v>Péterhida</v>
      </c>
      <c r="C2153" t="s">
        <v>2151</v>
      </c>
      <c r="D2153" t="str">
        <f>INDEX(helysegnevtar!$A$4:$F$3181,MATCH(tidy!$B2153,helysegnevtar!$A$4:$A$3181,0),3)</f>
        <v>község</v>
      </c>
      <c r="E2153" t="str">
        <f>INDEX(helysegnevtar!$A$4:$F$3181,MATCH(tidy!$B2153,helysegnevtar!$A$4:$A$3181,0),4)</f>
        <v>Somogy</v>
      </c>
      <c r="F2153" t="str">
        <f>INDEX(helysegnevtar!$A$4:$F$3181,MATCH(tidy!$B2153,helysegnevtar!$A$4:$A$3181,0),6)</f>
        <v>Barcsi</v>
      </c>
      <c r="G2153">
        <v>5</v>
      </c>
      <c r="H2153">
        <v>3.42</v>
      </c>
      <c r="I2153">
        <v>58.51</v>
      </c>
      <c r="J2153">
        <v>161</v>
      </c>
      <c r="K2153">
        <v>49</v>
      </c>
      <c r="L2153">
        <v>51</v>
      </c>
      <c r="M2153">
        <f t="shared" si="167"/>
        <v>100</v>
      </c>
      <c r="N2153">
        <v>74.430000000000007</v>
      </c>
      <c r="O2153">
        <v>17.39</v>
      </c>
      <c r="P2153">
        <v>50</v>
      </c>
      <c r="Q2153">
        <v>11.62</v>
      </c>
      <c r="R2153">
        <v>0.8</v>
      </c>
      <c r="S2153">
        <v>4.2</v>
      </c>
      <c r="T2153">
        <v>5</v>
      </c>
      <c r="U2153">
        <v>257013033</v>
      </c>
      <c r="V2153">
        <v>384</v>
      </c>
      <c r="AA2153">
        <v>21.51</v>
      </c>
      <c r="AB2153">
        <v>31</v>
      </c>
      <c r="AC2153" s="38">
        <v>6.69</v>
      </c>
      <c r="AD2153" s="38">
        <v>-6.69</v>
      </c>
      <c r="AE2153" s="39"/>
      <c r="AF2153" s="38">
        <v>14</v>
      </c>
      <c r="AG2153" s="38">
        <v>15</v>
      </c>
      <c r="AH2153">
        <f t="shared" si="168"/>
        <v>29</v>
      </c>
      <c r="AI2153" s="40">
        <f t="shared" si="169"/>
        <v>28.999999999999996</v>
      </c>
    </row>
    <row r="2154" spans="1:35" ht="15">
      <c r="A2154" t="str">
        <f t="shared" si="165"/>
        <v>2184</v>
      </c>
      <c r="B2154" t="str">
        <f t="shared" si="166"/>
        <v>Péteri</v>
      </c>
      <c r="C2154" t="s">
        <v>2152</v>
      </c>
      <c r="D2154" t="str">
        <f>INDEX(helysegnevtar!$A$4:$F$3181,MATCH(tidy!$B2154,helysegnevtar!$A$4:$A$3181,0),3)</f>
        <v>község</v>
      </c>
      <c r="E2154" t="str">
        <f>INDEX(helysegnevtar!$A$4:$F$3181,MATCH(tidy!$B2154,helysegnevtar!$A$4:$A$3181,0),4)</f>
        <v>Pest</v>
      </c>
      <c r="F2154" t="str">
        <f>INDEX(helysegnevtar!$A$4:$F$3181,MATCH(tidy!$B2154,helysegnevtar!$A$4:$A$3181,0),6)</f>
        <v>Monori</v>
      </c>
      <c r="G2154">
        <v>8</v>
      </c>
      <c r="H2154">
        <v>0.37</v>
      </c>
      <c r="I2154">
        <v>49.46</v>
      </c>
      <c r="J2154">
        <v>2723</v>
      </c>
      <c r="K2154">
        <v>893</v>
      </c>
      <c r="L2154">
        <v>924</v>
      </c>
      <c r="M2154">
        <f t="shared" si="167"/>
        <v>1817</v>
      </c>
      <c r="N2154">
        <v>43.3</v>
      </c>
      <c r="O2154">
        <v>22.89</v>
      </c>
      <c r="P2154">
        <v>42.11</v>
      </c>
      <c r="Q2154">
        <v>11.89</v>
      </c>
      <c r="R2154">
        <v>3.06</v>
      </c>
      <c r="S2154">
        <v>10.6</v>
      </c>
      <c r="T2154">
        <v>13.66</v>
      </c>
      <c r="U2154">
        <v>6653181466</v>
      </c>
      <c r="V2154">
        <v>6109</v>
      </c>
      <c r="W2154">
        <v>222</v>
      </c>
      <c r="Y2154">
        <v>4</v>
      </c>
      <c r="Z2154">
        <v>10.51</v>
      </c>
      <c r="AA2154">
        <v>2.02</v>
      </c>
      <c r="AB2154">
        <v>471</v>
      </c>
      <c r="AC2154" s="38">
        <v>16.52</v>
      </c>
      <c r="AD2154" s="38">
        <v>-0.38</v>
      </c>
      <c r="AE2154" s="39">
        <v>13.51</v>
      </c>
      <c r="AF2154" s="38">
        <v>160</v>
      </c>
      <c r="AG2154" s="38">
        <v>243</v>
      </c>
      <c r="AH2154">
        <f t="shared" si="168"/>
        <v>403</v>
      </c>
      <c r="AI2154" s="40">
        <f t="shared" si="169"/>
        <v>22.179416620803522</v>
      </c>
    </row>
    <row r="2155" spans="1:35" ht="15">
      <c r="A2155" t="str">
        <f t="shared" si="165"/>
        <v>1207</v>
      </c>
      <c r="B2155" t="str">
        <f t="shared" si="166"/>
        <v>Pétervására</v>
      </c>
      <c r="C2155" t="s">
        <v>2153</v>
      </c>
      <c r="D2155" t="str">
        <f>INDEX(helysegnevtar!$A$4:$F$3181,MATCH(tidy!$B2155,helysegnevtar!$A$4:$A$3181,0),3)</f>
        <v>város</v>
      </c>
      <c r="E2155" t="str">
        <f>INDEX(helysegnevtar!$A$4:$F$3181,MATCH(tidy!$B2155,helysegnevtar!$A$4:$A$3181,0),4)</f>
        <v>Heves</v>
      </c>
      <c r="F2155" t="str">
        <f>INDEX(helysegnevtar!$A$4:$F$3181,MATCH(tidy!$B2155,helysegnevtar!$A$4:$A$3181,0),6)</f>
        <v>Pétervásárai</v>
      </c>
      <c r="G2155">
        <v>32</v>
      </c>
      <c r="H2155">
        <v>6.6</v>
      </c>
      <c r="I2155">
        <v>58.25</v>
      </c>
      <c r="J2155">
        <v>2164</v>
      </c>
      <c r="K2155">
        <v>658</v>
      </c>
      <c r="L2155">
        <v>680</v>
      </c>
      <c r="M2155">
        <f t="shared" si="167"/>
        <v>1338</v>
      </c>
      <c r="N2155">
        <v>29.02</v>
      </c>
      <c r="O2155">
        <v>15.76</v>
      </c>
      <c r="P2155">
        <v>62.96</v>
      </c>
      <c r="Q2155">
        <v>33.869999999999997</v>
      </c>
      <c r="R2155">
        <v>10.4</v>
      </c>
      <c r="S2155">
        <v>20.27</v>
      </c>
      <c r="T2155">
        <v>30.67</v>
      </c>
      <c r="U2155">
        <v>3239474138</v>
      </c>
      <c r="V2155">
        <v>5961</v>
      </c>
      <c r="W2155">
        <v>407</v>
      </c>
      <c r="X2155">
        <v>76</v>
      </c>
      <c r="Y2155">
        <v>53</v>
      </c>
      <c r="Z2155">
        <v>26.11</v>
      </c>
      <c r="AB2155">
        <v>536</v>
      </c>
      <c r="AC2155" s="38">
        <v>1.93</v>
      </c>
      <c r="AD2155" s="38">
        <v>-12.57</v>
      </c>
      <c r="AE2155" s="39">
        <v>62.16</v>
      </c>
      <c r="AF2155" s="38">
        <v>181</v>
      </c>
      <c r="AG2155" s="38">
        <v>273</v>
      </c>
      <c r="AH2155">
        <f t="shared" si="168"/>
        <v>454</v>
      </c>
      <c r="AI2155" s="40">
        <f t="shared" si="169"/>
        <v>33.931240657698055</v>
      </c>
    </row>
    <row r="2156" spans="1:35" ht="15">
      <c r="A2156" t="str">
        <f t="shared" si="165"/>
        <v>3425</v>
      </c>
      <c r="B2156" t="str">
        <f t="shared" si="166"/>
        <v>Pétfürdő</v>
      </c>
      <c r="C2156" t="s">
        <v>2154</v>
      </c>
      <c r="D2156" t="str">
        <f>INDEX(helysegnevtar!$A$4:$F$3181,MATCH(tidy!$B2156,helysegnevtar!$A$4:$A$3181,0),3)</f>
        <v>nagyközség</v>
      </c>
      <c r="E2156" t="str">
        <f>INDEX(helysegnevtar!$A$4:$F$3181,MATCH(tidy!$B2156,helysegnevtar!$A$4:$A$3181,0),4)</f>
        <v>Veszprém</v>
      </c>
      <c r="F2156" t="str">
        <f>INDEX(helysegnevtar!$A$4:$F$3181,MATCH(tidy!$B2156,helysegnevtar!$A$4:$A$3181,0),6)</f>
        <v>Várpalotai</v>
      </c>
      <c r="G2156">
        <v>1</v>
      </c>
      <c r="H2156">
        <v>0.99</v>
      </c>
      <c r="I2156">
        <v>54.41</v>
      </c>
      <c r="J2156">
        <v>4565</v>
      </c>
      <c r="K2156">
        <v>1457</v>
      </c>
      <c r="L2156">
        <v>1466</v>
      </c>
      <c r="M2156">
        <f t="shared" si="167"/>
        <v>2923</v>
      </c>
      <c r="N2156">
        <v>20.05</v>
      </c>
      <c r="O2156">
        <v>14.93</v>
      </c>
      <c r="P2156">
        <v>56.34</v>
      </c>
      <c r="Q2156">
        <v>17.32</v>
      </c>
      <c r="R2156">
        <v>0.54</v>
      </c>
      <c r="S2156">
        <v>20.03</v>
      </c>
      <c r="T2156">
        <v>20.57</v>
      </c>
      <c r="U2156">
        <v>10523223087</v>
      </c>
      <c r="V2156">
        <v>11573</v>
      </c>
      <c r="W2156">
        <v>289</v>
      </c>
      <c r="X2156">
        <v>1</v>
      </c>
      <c r="Z2156">
        <v>10.59</v>
      </c>
      <c r="AA2156">
        <v>0.41</v>
      </c>
      <c r="AB2156">
        <v>797</v>
      </c>
      <c r="AC2156" s="38">
        <v>-10.82</v>
      </c>
      <c r="AD2156" s="38">
        <v>-7.37</v>
      </c>
      <c r="AE2156" s="39">
        <v>8.65</v>
      </c>
      <c r="AF2156" s="38">
        <v>360</v>
      </c>
      <c r="AG2156" s="38">
        <v>598</v>
      </c>
      <c r="AH2156">
        <f t="shared" si="168"/>
        <v>958</v>
      </c>
      <c r="AI2156" s="40">
        <f t="shared" si="169"/>
        <v>32.774546698597327</v>
      </c>
    </row>
    <row r="2157" spans="1:35" ht="15">
      <c r="A2157" t="str">
        <f t="shared" si="165"/>
        <v>570</v>
      </c>
      <c r="B2157" t="str">
        <f t="shared" si="166"/>
        <v>Pethőhenye</v>
      </c>
      <c r="C2157" t="s">
        <v>2155</v>
      </c>
      <c r="D2157" t="str">
        <f>INDEX(helysegnevtar!$A$4:$F$3181,MATCH(tidy!$B2157,helysegnevtar!$A$4:$A$3181,0),3)</f>
        <v>község</v>
      </c>
      <c r="E2157" t="str">
        <f>INDEX(helysegnevtar!$A$4:$F$3181,MATCH(tidy!$B2157,helysegnevtar!$A$4:$A$3181,0),4)</f>
        <v>Zala</v>
      </c>
      <c r="F2157" t="str">
        <f>INDEX(helysegnevtar!$A$4:$F$3181,MATCH(tidy!$B2157,helysegnevtar!$A$4:$A$3181,0),6)</f>
        <v>Zalaegerszegi</v>
      </c>
      <c r="G2157">
        <v>3</v>
      </c>
      <c r="H2157">
        <v>0.7</v>
      </c>
      <c r="I2157">
        <v>42.51</v>
      </c>
      <c r="J2157">
        <v>423</v>
      </c>
      <c r="K2157">
        <v>133</v>
      </c>
      <c r="L2157">
        <v>157</v>
      </c>
      <c r="M2157">
        <f t="shared" si="167"/>
        <v>290</v>
      </c>
      <c r="N2157">
        <v>13.1</v>
      </c>
      <c r="O2157">
        <v>22.6</v>
      </c>
      <c r="P2157">
        <v>33.33</v>
      </c>
      <c r="Q2157">
        <v>8.8699999999999992</v>
      </c>
      <c r="R2157">
        <v>0.25</v>
      </c>
      <c r="S2157">
        <v>4.4400000000000004</v>
      </c>
      <c r="T2157">
        <v>4.6900000000000004</v>
      </c>
      <c r="U2157">
        <v>810750729</v>
      </c>
      <c r="V2157">
        <v>691</v>
      </c>
      <c r="Z2157">
        <v>12.48</v>
      </c>
      <c r="AB2157">
        <v>89</v>
      </c>
      <c r="AC2157" s="38">
        <v>7.49</v>
      </c>
      <c r="AD2157" s="38">
        <v>-19.98</v>
      </c>
      <c r="AE2157" s="39"/>
      <c r="AF2157" s="38">
        <v>28</v>
      </c>
      <c r="AG2157" s="38">
        <v>43</v>
      </c>
      <c r="AH2157">
        <f t="shared" si="168"/>
        <v>71</v>
      </c>
      <c r="AI2157" s="40">
        <f t="shared" si="169"/>
        <v>24.482758620689655</v>
      </c>
    </row>
    <row r="2158" spans="1:35" ht="15">
      <c r="A2158" t="str">
        <f t="shared" si="165"/>
        <v>1722</v>
      </c>
      <c r="B2158" t="str">
        <f t="shared" si="166"/>
        <v>Petneháza</v>
      </c>
      <c r="C2158" t="s">
        <v>2156</v>
      </c>
      <c r="D2158" t="str">
        <f>INDEX(helysegnevtar!$A$4:$F$3181,MATCH(tidy!$B2158,helysegnevtar!$A$4:$A$3181,0),3)</f>
        <v>község</v>
      </c>
      <c r="E2158" t="str">
        <f>INDEX(helysegnevtar!$A$4:$F$3181,MATCH(tidy!$B2158,helysegnevtar!$A$4:$A$3181,0),4)</f>
        <v>Szabolcs-Szatmár-Bereg</v>
      </c>
      <c r="F2158" t="str">
        <f>INDEX(helysegnevtar!$A$4:$F$3181,MATCH(tidy!$B2158,helysegnevtar!$A$4:$A$3181,0),6)</f>
        <v>Baktalórántházai</v>
      </c>
      <c r="G2158">
        <v>77</v>
      </c>
      <c r="H2158">
        <v>1.77</v>
      </c>
      <c r="I2158">
        <v>41.83</v>
      </c>
      <c r="J2158">
        <v>1665</v>
      </c>
      <c r="K2158">
        <v>552</v>
      </c>
      <c r="L2158">
        <v>624</v>
      </c>
      <c r="M2158">
        <f t="shared" si="167"/>
        <v>1176</v>
      </c>
      <c r="N2158">
        <v>40.89</v>
      </c>
      <c r="O2158">
        <v>11.99</v>
      </c>
      <c r="P2158">
        <v>57.14</v>
      </c>
      <c r="Q2158">
        <v>24.2</v>
      </c>
      <c r="R2158">
        <v>6.91</v>
      </c>
      <c r="S2158">
        <v>10.1</v>
      </c>
      <c r="T2158">
        <v>17.010000000000002</v>
      </c>
      <c r="U2158">
        <v>3197508767</v>
      </c>
      <c r="V2158">
        <v>4944</v>
      </c>
      <c r="W2158">
        <v>114</v>
      </c>
      <c r="X2158">
        <v>3</v>
      </c>
      <c r="Y2158">
        <v>11</v>
      </c>
      <c r="Z2158">
        <v>15.72</v>
      </c>
      <c r="AA2158">
        <v>11.21</v>
      </c>
      <c r="AB2158">
        <v>509</v>
      </c>
      <c r="AC2158" s="38">
        <v>-13.1</v>
      </c>
      <c r="AD2158" s="38">
        <v>-7.21</v>
      </c>
      <c r="AE2158" s="39">
        <v>18.420000000000002</v>
      </c>
      <c r="AF2158" s="38">
        <v>79</v>
      </c>
      <c r="AG2158" s="38">
        <v>151</v>
      </c>
      <c r="AH2158">
        <f t="shared" si="168"/>
        <v>230</v>
      </c>
      <c r="AI2158" s="40">
        <f t="shared" si="169"/>
        <v>19.557823129251702</v>
      </c>
    </row>
    <row r="2159" spans="1:35" ht="15">
      <c r="A2159" t="str">
        <f t="shared" si="165"/>
        <v>3368</v>
      </c>
      <c r="B2159" t="str">
        <f t="shared" si="166"/>
        <v>Petőfibánya</v>
      </c>
      <c r="C2159" t="s">
        <v>2157</v>
      </c>
      <c r="D2159" t="str">
        <f>INDEX(helysegnevtar!$A$4:$F$3181,MATCH(tidy!$B2159,helysegnevtar!$A$4:$A$3181,0),3)</f>
        <v>község</v>
      </c>
      <c r="E2159" t="str">
        <f>INDEX(helysegnevtar!$A$4:$F$3181,MATCH(tidy!$B2159,helysegnevtar!$A$4:$A$3181,0),4)</f>
        <v>Heves</v>
      </c>
      <c r="F2159" t="str">
        <f>INDEX(helysegnevtar!$A$4:$F$3181,MATCH(tidy!$B2159,helysegnevtar!$A$4:$A$3181,0),6)</f>
        <v>Hatvani</v>
      </c>
      <c r="G2159">
        <v>6</v>
      </c>
      <c r="H2159">
        <v>0.45</v>
      </c>
      <c r="I2159">
        <v>56.43</v>
      </c>
      <c r="J2159">
        <v>2496</v>
      </c>
      <c r="K2159">
        <v>781</v>
      </c>
      <c r="L2159">
        <v>813</v>
      </c>
      <c r="M2159">
        <f t="shared" si="167"/>
        <v>1594</v>
      </c>
      <c r="N2159">
        <v>61.02</v>
      </c>
      <c r="O2159">
        <v>14.22</v>
      </c>
      <c r="P2159">
        <v>60.56</v>
      </c>
      <c r="Q2159">
        <v>11.11</v>
      </c>
      <c r="R2159">
        <v>1.05</v>
      </c>
      <c r="S2159">
        <v>15.65</v>
      </c>
      <c r="T2159">
        <v>16.7</v>
      </c>
      <c r="U2159">
        <v>5625970870</v>
      </c>
      <c r="V2159">
        <v>6304</v>
      </c>
      <c r="W2159">
        <v>161</v>
      </c>
      <c r="Y2159">
        <v>5</v>
      </c>
      <c r="Z2159">
        <v>16.690000000000001</v>
      </c>
      <c r="AA2159">
        <v>1.75</v>
      </c>
      <c r="AB2159">
        <v>525</v>
      </c>
      <c r="AC2159" s="38">
        <v>-5.01</v>
      </c>
      <c r="AD2159" s="38">
        <v>-9.6</v>
      </c>
      <c r="AE2159" s="39">
        <v>13.04</v>
      </c>
      <c r="AF2159" s="38">
        <v>207</v>
      </c>
      <c r="AG2159" s="38">
        <v>357</v>
      </c>
      <c r="AH2159">
        <f t="shared" si="168"/>
        <v>564</v>
      </c>
      <c r="AI2159" s="40">
        <f t="shared" si="169"/>
        <v>35.382685069008787</v>
      </c>
    </row>
    <row r="2160" spans="1:35" ht="15">
      <c r="A2160" t="str">
        <f t="shared" si="165"/>
        <v>1543</v>
      </c>
      <c r="B2160" t="str">
        <f t="shared" si="166"/>
        <v>Petőfiszállás</v>
      </c>
      <c r="C2160" t="s">
        <v>2158</v>
      </c>
      <c r="D2160" t="str">
        <f>INDEX(helysegnevtar!$A$4:$F$3181,MATCH(tidy!$B2160,helysegnevtar!$A$4:$A$3181,0),3)</f>
        <v>község</v>
      </c>
      <c r="E2160" t="str">
        <f>INDEX(helysegnevtar!$A$4:$F$3181,MATCH(tidy!$B2160,helysegnevtar!$A$4:$A$3181,0),4)</f>
        <v>Bács-Kiskun</v>
      </c>
      <c r="F2160" t="str">
        <f>INDEX(helysegnevtar!$A$4:$F$3181,MATCH(tidy!$B2160,helysegnevtar!$A$4:$A$3181,0),6)</f>
        <v>Kiskunfélegyházi</v>
      </c>
      <c r="G2160">
        <v>9</v>
      </c>
      <c r="H2160">
        <v>0.2</v>
      </c>
      <c r="I2160">
        <v>54.35</v>
      </c>
      <c r="J2160">
        <v>1524</v>
      </c>
      <c r="K2160">
        <v>472</v>
      </c>
      <c r="L2160">
        <v>526</v>
      </c>
      <c r="M2160">
        <f t="shared" si="167"/>
        <v>998</v>
      </c>
      <c r="N2160">
        <v>31.44</v>
      </c>
      <c r="O2160">
        <v>15.24</v>
      </c>
      <c r="P2160">
        <v>65.38</v>
      </c>
      <c r="Q2160">
        <v>67.790000000000006</v>
      </c>
      <c r="R2160">
        <v>0.8</v>
      </c>
      <c r="S2160">
        <v>5.2</v>
      </c>
      <c r="T2160">
        <v>6</v>
      </c>
      <c r="U2160">
        <v>2418887901</v>
      </c>
      <c r="V2160">
        <v>3089</v>
      </c>
      <c r="W2160">
        <v>112</v>
      </c>
      <c r="X2160">
        <v>2</v>
      </c>
      <c r="Y2160">
        <v>4</v>
      </c>
      <c r="Z2160">
        <v>11.26</v>
      </c>
      <c r="AA2160">
        <v>26.34</v>
      </c>
      <c r="AB2160">
        <v>350</v>
      </c>
      <c r="AC2160" s="38">
        <v>-1.41</v>
      </c>
      <c r="AD2160" s="38">
        <v>-3.52</v>
      </c>
      <c r="AE2160" s="39">
        <v>19.64</v>
      </c>
      <c r="AF2160" s="38">
        <v>109</v>
      </c>
      <c r="AG2160" s="38">
        <v>165</v>
      </c>
      <c r="AH2160">
        <f t="shared" si="168"/>
        <v>274</v>
      </c>
      <c r="AI2160" s="40">
        <f t="shared" si="169"/>
        <v>27.45490981963928</v>
      </c>
    </row>
    <row r="2161" spans="1:35" ht="15">
      <c r="A2161" t="str">
        <f t="shared" si="165"/>
        <v>2283</v>
      </c>
      <c r="B2161" t="str">
        <f t="shared" si="166"/>
        <v>Petőháza</v>
      </c>
      <c r="C2161" t="s">
        <v>2159</v>
      </c>
      <c r="D2161" t="str">
        <f>INDEX(helysegnevtar!$A$4:$F$3181,MATCH(tidy!$B2161,helysegnevtar!$A$4:$A$3181,0),3)</f>
        <v>község</v>
      </c>
      <c r="E2161" t="str">
        <f>INDEX(helysegnevtar!$A$4:$F$3181,MATCH(tidy!$B2161,helysegnevtar!$A$4:$A$3181,0),4)</f>
        <v>Győr-Moson-Sopron</v>
      </c>
      <c r="F2161" t="str">
        <f>INDEX(helysegnevtar!$A$4:$F$3181,MATCH(tidy!$B2161,helysegnevtar!$A$4:$A$3181,0),6)</f>
        <v>Soproni</v>
      </c>
      <c r="G2161">
        <v>1</v>
      </c>
      <c r="I2161">
        <v>53.69</v>
      </c>
      <c r="J2161">
        <v>1094</v>
      </c>
      <c r="K2161">
        <v>358</v>
      </c>
      <c r="L2161">
        <v>354</v>
      </c>
      <c r="M2161">
        <f t="shared" si="167"/>
        <v>712</v>
      </c>
      <c r="N2161">
        <v>56.71</v>
      </c>
      <c r="O2161">
        <v>23.71</v>
      </c>
      <c r="P2161">
        <v>33.33</v>
      </c>
      <c r="Q2161">
        <v>2.64</v>
      </c>
      <c r="R2161">
        <v>1.05</v>
      </c>
      <c r="S2161">
        <v>6.14</v>
      </c>
      <c r="T2161">
        <v>7.19</v>
      </c>
      <c r="U2161">
        <v>2068060066</v>
      </c>
      <c r="V2161">
        <v>2229</v>
      </c>
      <c r="W2161">
        <v>78</v>
      </c>
      <c r="X2161">
        <v>1</v>
      </c>
      <c r="Z2161">
        <v>4.82</v>
      </c>
      <c r="AB2161">
        <v>146</v>
      </c>
      <c r="AC2161" s="38">
        <v>21.2</v>
      </c>
      <c r="AD2161" s="38">
        <v>0.96</v>
      </c>
      <c r="AE2161" s="39">
        <v>52.56</v>
      </c>
      <c r="AF2161" s="38">
        <v>85</v>
      </c>
      <c r="AG2161" s="38">
        <v>124</v>
      </c>
      <c r="AH2161">
        <f t="shared" si="168"/>
        <v>209</v>
      </c>
      <c r="AI2161" s="40">
        <f t="shared" si="169"/>
        <v>29.353932584269664</v>
      </c>
    </row>
    <row r="2162" spans="1:35" ht="15">
      <c r="A2162" t="str">
        <f t="shared" si="165"/>
        <v>1157</v>
      </c>
      <c r="B2162" t="str">
        <f t="shared" si="166"/>
        <v>Petőmihályfa</v>
      </c>
      <c r="C2162" t="s">
        <v>2160</v>
      </c>
      <c r="D2162" t="str">
        <f>INDEX(helysegnevtar!$A$4:$F$3181,MATCH(tidy!$B2162,helysegnevtar!$A$4:$A$3181,0),3)</f>
        <v>község</v>
      </c>
      <c r="E2162" t="str">
        <f>INDEX(helysegnevtar!$A$4:$F$3181,MATCH(tidy!$B2162,helysegnevtar!$A$4:$A$3181,0),4)</f>
        <v>Vas</v>
      </c>
      <c r="F2162" t="str">
        <f>INDEX(helysegnevtar!$A$4:$F$3181,MATCH(tidy!$B2162,helysegnevtar!$A$4:$A$3181,0),6)</f>
        <v>Vasvári</v>
      </c>
      <c r="G2162">
        <v>3</v>
      </c>
      <c r="I2162">
        <v>34.9</v>
      </c>
      <c r="J2162">
        <v>221</v>
      </c>
      <c r="K2162">
        <v>76</v>
      </c>
      <c r="L2162">
        <v>80</v>
      </c>
      <c r="M2162">
        <f t="shared" si="167"/>
        <v>156</v>
      </c>
      <c r="N2162">
        <v>42.77</v>
      </c>
      <c r="O2162">
        <v>12.75</v>
      </c>
      <c r="P2162">
        <v>63.64</v>
      </c>
      <c r="Q2162">
        <v>9.9499999999999993</v>
      </c>
      <c r="R2162">
        <v>0.17</v>
      </c>
      <c r="S2162">
        <v>0.9</v>
      </c>
      <c r="T2162">
        <v>1.07</v>
      </c>
      <c r="U2162">
        <v>377891037</v>
      </c>
      <c r="V2162">
        <v>404</v>
      </c>
      <c r="Z2162">
        <v>14.49</v>
      </c>
      <c r="AB2162">
        <v>54</v>
      </c>
      <c r="AC2162" s="38">
        <v>19.32</v>
      </c>
      <c r="AD2162" s="38">
        <v>4.83</v>
      </c>
      <c r="AE2162" s="39"/>
      <c r="AF2162" s="38">
        <v>17</v>
      </c>
      <c r="AG2162" s="38">
        <v>20</v>
      </c>
      <c r="AH2162">
        <f t="shared" si="168"/>
        <v>37</v>
      </c>
      <c r="AI2162" s="40">
        <f t="shared" si="169"/>
        <v>23.717948717948715</v>
      </c>
    </row>
    <row r="2163" spans="1:35" ht="15">
      <c r="A2163" t="str">
        <f t="shared" si="165"/>
        <v>1917</v>
      </c>
      <c r="B2163" t="str">
        <f t="shared" si="166"/>
        <v>Petrikeresztúr</v>
      </c>
      <c r="C2163" t="s">
        <v>2161</v>
      </c>
      <c r="D2163" t="str">
        <f>INDEX(helysegnevtar!$A$4:$F$3181,MATCH(tidy!$B2163,helysegnevtar!$A$4:$A$3181,0),3)</f>
        <v>község</v>
      </c>
      <c r="E2163" t="str">
        <f>INDEX(helysegnevtar!$A$4:$F$3181,MATCH(tidy!$B2163,helysegnevtar!$A$4:$A$3181,0),4)</f>
        <v>Zala</v>
      </c>
      <c r="F2163" t="str">
        <f>INDEX(helysegnevtar!$A$4:$F$3181,MATCH(tidy!$B2163,helysegnevtar!$A$4:$A$3181,0),6)</f>
        <v>Zalaegerszegi</v>
      </c>
      <c r="G2163">
        <v>2</v>
      </c>
      <c r="I2163">
        <v>48.03</v>
      </c>
      <c r="J2163">
        <v>353</v>
      </c>
      <c r="K2163">
        <v>112</v>
      </c>
      <c r="L2163">
        <v>117</v>
      </c>
      <c r="M2163">
        <f t="shared" si="167"/>
        <v>229</v>
      </c>
      <c r="N2163">
        <v>20.49</v>
      </c>
      <c r="O2163">
        <v>22.73</v>
      </c>
      <c r="P2163">
        <v>33.33</v>
      </c>
      <c r="Q2163">
        <v>8.77</v>
      </c>
      <c r="R2163">
        <v>4.18</v>
      </c>
      <c r="S2163">
        <v>1.52</v>
      </c>
      <c r="T2163">
        <v>5.7</v>
      </c>
      <c r="U2163">
        <v>729094693</v>
      </c>
      <c r="V2163">
        <v>695</v>
      </c>
      <c r="AA2163">
        <v>6.71</v>
      </c>
      <c r="AB2163">
        <v>64</v>
      </c>
      <c r="AC2163" s="38">
        <v>-32.64</v>
      </c>
      <c r="AD2163" s="38">
        <v>-5.93</v>
      </c>
      <c r="AE2163" s="39"/>
      <c r="AF2163" s="38">
        <v>30</v>
      </c>
      <c r="AG2163" s="38">
        <v>41</v>
      </c>
      <c r="AH2163">
        <f t="shared" si="168"/>
        <v>71</v>
      </c>
      <c r="AI2163" s="40">
        <f t="shared" si="169"/>
        <v>31.004366812227076</v>
      </c>
    </row>
    <row r="2164" spans="1:35" ht="15">
      <c r="A2164" t="str">
        <f t="shared" si="165"/>
        <v>3075</v>
      </c>
      <c r="B2164" t="str">
        <f t="shared" si="166"/>
        <v>Petrivente</v>
      </c>
      <c r="C2164" t="s">
        <v>2162</v>
      </c>
      <c r="D2164" t="str">
        <f>INDEX(helysegnevtar!$A$4:$F$3181,MATCH(tidy!$B2164,helysegnevtar!$A$4:$A$3181,0),3)</f>
        <v>község</v>
      </c>
      <c r="E2164" t="str">
        <f>INDEX(helysegnevtar!$A$4:$F$3181,MATCH(tidy!$B2164,helysegnevtar!$A$4:$A$3181,0),4)</f>
        <v>Zala</v>
      </c>
      <c r="F2164" t="str">
        <f>INDEX(helysegnevtar!$A$4:$F$3181,MATCH(tidy!$B2164,helysegnevtar!$A$4:$A$3181,0),6)</f>
        <v>Letenyei</v>
      </c>
      <c r="G2164">
        <v>7</v>
      </c>
      <c r="H2164">
        <v>2.87</v>
      </c>
      <c r="I2164">
        <v>57.89</v>
      </c>
      <c r="J2164">
        <v>333</v>
      </c>
      <c r="K2164">
        <v>102</v>
      </c>
      <c r="L2164">
        <v>108</v>
      </c>
      <c r="M2164">
        <f t="shared" si="167"/>
        <v>210</v>
      </c>
      <c r="N2164">
        <v>60.08</v>
      </c>
      <c r="O2164">
        <v>13.29</v>
      </c>
      <c r="P2164">
        <v>50</v>
      </c>
      <c r="Q2164">
        <v>7.65</v>
      </c>
      <c r="R2164">
        <v>0.15</v>
      </c>
      <c r="S2164">
        <v>0.86</v>
      </c>
      <c r="T2164">
        <v>1.01</v>
      </c>
      <c r="U2164">
        <v>530138571</v>
      </c>
      <c r="V2164">
        <v>834</v>
      </c>
      <c r="Z2164">
        <v>13.58</v>
      </c>
      <c r="AA2164">
        <v>7.63</v>
      </c>
      <c r="AB2164">
        <v>117</v>
      </c>
      <c r="AC2164" s="38">
        <v>23.77</v>
      </c>
      <c r="AD2164" s="38">
        <v>-13.58</v>
      </c>
      <c r="AE2164" s="39"/>
      <c r="AF2164" s="38">
        <v>35</v>
      </c>
      <c r="AG2164" s="38">
        <v>51</v>
      </c>
      <c r="AH2164">
        <f t="shared" si="168"/>
        <v>86</v>
      </c>
      <c r="AI2164" s="40">
        <f t="shared" si="169"/>
        <v>40.952380952380949</v>
      </c>
    </row>
    <row r="2165" spans="1:35" ht="15">
      <c r="A2165" t="str">
        <f t="shared" si="165"/>
        <v>2976</v>
      </c>
      <c r="B2165" t="str">
        <f t="shared" si="166"/>
        <v>Pettend</v>
      </c>
      <c r="C2165" t="s">
        <v>2163</v>
      </c>
      <c r="D2165" t="str">
        <f>INDEX(helysegnevtar!$A$4:$F$3181,MATCH(tidy!$B2165,helysegnevtar!$A$4:$A$3181,0),3)</f>
        <v>község</v>
      </c>
      <c r="E2165" t="str">
        <f>INDEX(helysegnevtar!$A$4:$F$3181,MATCH(tidy!$B2165,helysegnevtar!$A$4:$A$3181,0),4)</f>
        <v>Baranya</v>
      </c>
      <c r="F2165" t="str">
        <f>INDEX(helysegnevtar!$A$4:$F$3181,MATCH(tidy!$B2165,helysegnevtar!$A$4:$A$3181,0),6)</f>
        <v>Szigetvári</v>
      </c>
      <c r="G2165">
        <v>16</v>
      </c>
      <c r="H2165">
        <v>31.03</v>
      </c>
      <c r="I2165">
        <v>82.93</v>
      </c>
      <c r="J2165">
        <v>170</v>
      </c>
      <c r="K2165">
        <v>47</v>
      </c>
      <c r="L2165">
        <v>56</v>
      </c>
      <c r="M2165">
        <f t="shared" si="167"/>
        <v>103</v>
      </c>
      <c r="N2165">
        <v>55.15</v>
      </c>
      <c r="O2165">
        <v>3.77</v>
      </c>
      <c r="P2165">
        <v>50</v>
      </c>
      <c r="Q2165">
        <v>5.98</v>
      </c>
      <c r="U2165">
        <v>104168041</v>
      </c>
      <c r="V2165">
        <v>352</v>
      </c>
      <c r="Z2165">
        <v>82.54</v>
      </c>
      <c r="AB2165">
        <v>66</v>
      </c>
      <c r="AC2165" s="38">
        <v>-31.75</v>
      </c>
      <c r="AD2165" s="38">
        <v>12.7</v>
      </c>
      <c r="AE2165" s="39"/>
      <c r="AF2165" s="38">
        <v>4</v>
      </c>
      <c r="AG2165" s="38">
        <v>10</v>
      </c>
      <c r="AH2165">
        <f t="shared" si="168"/>
        <v>14</v>
      </c>
      <c r="AI2165" s="40">
        <f t="shared" si="169"/>
        <v>13.592233009708737</v>
      </c>
    </row>
    <row r="2166" spans="1:35" ht="15">
      <c r="A2166" t="str">
        <f t="shared" si="165"/>
        <v>1159</v>
      </c>
      <c r="B2166" t="str">
        <f t="shared" si="166"/>
        <v>Piliny</v>
      </c>
      <c r="C2166" t="s">
        <v>2164</v>
      </c>
      <c r="D2166" t="str">
        <f>INDEX(helysegnevtar!$A$4:$F$3181,MATCH(tidy!$B2166,helysegnevtar!$A$4:$A$3181,0),3)</f>
        <v>község</v>
      </c>
      <c r="E2166" t="str">
        <f>INDEX(helysegnevtar!$A$4:$F$3181,MATCH(tidy!$B2166,helysegnevtar!$A$4:$A$3181,0),4)</f>
        <v>Nógrád</v>
      </c>
      <c r="F2166" t="str">
        <f>INDEX(helysegnevtar!$A$4:$F$3181,MATCH(tidy!$B2166,helysegnevtar!$A$4:$A$3181,0),6)</f>
        <v>Szécsényi</v>
      </c>
      <c r="G2166">
        <v>17</v>
      </c>
      <c r="H2166">
        <v>9.27</v>
      </c>
      <c r="I2166">
        <v>51.51</v>
      </c>
      <c r="J2166">
        <v>586</v>
      </c>
      <c r="K2166">
        <v>173</v>
      </c>
      <c r="L2166">
        <v>207</v>
      </c>
      <c r="M2166">
        <f t="shared" si="167"/>
        <v>380</v>
      </c>
      <c r="N2166">
        <v>30.71</v>
      </c>
      <c r="O2166">
        <v>13.38</v>
      </c>
      <c r="P2166">
        <v>64.150000000000006</v>
      </c>
      <c r="Q2166">
        <v>16.04</v>
      </c>
      <c r="R2166">
        <v>1.41</v>
      </c>
      <c r="S2166">
        <v>4.4000000000000004</v>
      </c>
      <c r="T2166">
        <v>5.81</v>
      </c>
      <c r="U2166">
        <v>988119161</v>
      </c>
      <c r="V2166">
        <v>1216</v>
      </c>
      <c r="W2166">
        <v>21</v>
      </c>
      <c r="X2166">
        <v>9</v>
      </c>
      <c r="Y2166">
        <v>3</v>
      </c>
      <c r="Z2166">
        <v>10.72</v>
      </c>
      <c r="AA2166">
        <v>13.55</v>
      </c>
      <c r="AB2166">
        <v>180</v>
      </c>
      <c r="AC2166" s="38">
        <v>0</v>
      </c>
      <c r="AD2166" s="38">
        <v>1.79</v>
      </c>
      <c r="AE2166" s="39">
        <v>0</v>
      </c>
      <c r="AF2166" s="38">
        <v>45</v>
      </c>
      <c r="AG2166" s="38">
        <v>50</v>
      </c>
      <c r="AH2166">
        <f t="shared" si="168"/>
        <v>95</v>
      </c>
      <c r="AI2166" s="40">
        <f t="shared" si="169"/>
        <v>25</v>
      </c>
    </row>
    <row r="2167" spans="1:35" ht="15">
      <c r="A2167" t="str">
        <f t="shared" si="165"/>
        <v>982</v>
      </c>
      <c r="B2167" t="str">
        <f t="shared" si="166"/>
        <v>Pilis</v>
      </c>
      <c r="C2167" t="s">
        <v>2165</v>
      </c>
      <c r="D2167" t="str">
        <f>INDEX(helysegnevtar!$A$4:$F$3181,MATCH(tidy!$B2167,helysegnevtar!$A$4:$A$3181,0),3)</f>
        <v>város</v>
      </c>
      <c r="E2167" t="str">
        <f>INDEX(helysegnevtar!$A$4:$F$3181,MATCH(tidy!$B2167,helysegnevtar!$A$4:$A$3181,0),4)</f>
        <v>Pest</v>
      </c>
      <c r="F2167" t="str">
        <f>INDEX(helysegnevtar!$A$4:$F$3181,MATCH(tidy!$B2167,helysegnevtar!$A$4:$A$3181,0),6)</f>
        <v>Monori</v>
      </c>
      <c r="G2167">
        <v>10</v>
      </c>
      <c r="H2167">
        <v>2.4900000000000002</v>
      </c>
      <c r="I2167">
        <v>48.06</v>
      </c>
      <c r="J2167">
        <v>12350</v>
      </c>
      <c r="K2167">
        <v>3985</v>
      </c>
      <c r="L2167">
        <v>4303</v>
      </c>
      <c r="M2167">
        <f t="shared" si="167"/>
        <v>8288</v>
      </c>
      <c r="N2167">
        <v>54.61</v>
      </c>
      <c r="O2167">
        <v>16.38</v>
      </c>
      <c r="P2167">
        <v>54.48</v>
      </c>
      <c r="Q2167">
        <v>47.35</v>
      </c>
      <c r="R2167">
        <v>4.6399999999999997</v>
      </c>
      <c r="S2167">
        <v>61.48</v>
      </c>
      <c r="T2167">
        <v>66.12</v>
      </c>
      <c r="U2167">
        <v>25097863540</v>
      </c>
      <c r="V2167">
        <v>26424</v>
      </c>
      <c r="W2167">
        <v>821</v>
      </c>
      <c r="X2167">
        <v>144</v>
      </c>
      <c r="Y2167">
        <v>18</v>
      </c>
      <c r="Z2167">
        <v>17.91</v>
      </c>
      <c r="AA2167">
        <v>6.72</v>
      </c>
      <c r="AB2167">
        <v>2931</v>
      </c>
      <c r="AC2167" s="38">
        <v>-2.37</v>
      </c>
      <c r="AD2167" s="38">
        <v>-3.97</v>
      </c>
      <c r="AE2167" s="39">
        <v>1.34</v>
      </c>
      <c r="AF2167" s="38">
        <v>793</v>
      </c>
      <c r="AG2167" s="38">
        <v>1227</v>
      </c>
      <c r="AH2167">
        <f t="shared" si="168"/>
        <v>2020</v>
      </c>
      <c r="AI2167" s="40">
        <f t="shared" si="169"/>
        <v>24.372586872586872</v>
      </c>
    </row>
    <row r="2168" spans="1:35" ht="15">
      <c r="A2168" t="str">
        <f t="shared" si="165"/>
        <v>2960</v>
      </c>
      <c r="B2168" t="str">
        <f t="shared" si="166"/>
        <v>Pilisborosjenő</v>
      </c>
      <c r="C2168" t="s">
        <v>2166</v>
      </c>
      <c r="D2168" t="str">
        <f>INDEX(helysegnevtar!$A$4:$F$3181,MATCH(tidy!$B2168,helysegnevtar!$A$4:$A$3181,0),3)</f>
        <v>község</v>
      </c>
      <c r="E2168" t="str">
        <f>INDEX(helysegnevtar!$A$4:$F$3181,MATCH(tidy!$B2168,helysegnevtar!$A$4:$A$3181,0),4)</f>
        <v>Pest</v>
      </c>
      <c r="F2168" t="str">
        <f>INDEX(helysegnevtar!$A$4:$F$3181,MATCH(tidy!$B2168,helysegnevtar!$A$4:$A$3181,0),6)</f>
        <v>Pilisvörösvári</v>
      </c>
      <c r="H2168">
        <v>0.3</v>
      </c>
      <c r="I2168">
        <v>57.95</v>
      </c>
      <c r="J2168">
        <v>4359</v>
      </c>
      <c r="K2168">
        <v>1316</v>
      </c>
      <c r="L2168">
        <v>1400</v>
      </c>
      <c r="M2168">
        <f t="shared" si="167"/>
        <v>2716</v>
      </c>
      <c r="N2168">
        <v>33.11</v>
      </c>
      <c r="O2168">
        <v>49.5</v>
      </c>
      <c r="P2168">
        <v>46.43</v>
      </c>
      <c r="Q2168">
        <v>9.27</v>
      </c>
      <c r="R2168">
        <v>19.190000000000001</v>
      </c>
      <c r="S2168">
        <v>12.35</v>
      </c>
      <c r="T2168">
        <v>31.54</v>
      </c>
      <c r="U2168">
        <v>13574361118</v>
      </c>
      <c r="V2168">
        <v>9220</v>
      </c>
      <c r="W2168">
        <v>433</v>
      </c>
      <c r="Z2168">
        <v>4.55</v>
      </c>
      <c r="AA2168">
        <v>1.36</v>
      </c>
      <c r="AB2168">
        <v>494</v>
      </c>
      <c r="AC2168" s="38">
        <v>23.93</v>
      </c>
      <c r="AD2168" s="38">
        <v>1.68</v>
      </c>
      <c r="AE2168" s="39">
        <v>16.399999999999999</v>
      </c>
      <c r="AF2168" s="38">
        <v>341</v>
      </c>
      <c r="AG2168" s="38">
        <v>424</v>
      </c>
      <c r="AH2168">
        <f t="shared" si="168"/>
        <v>765</v>
      </c>
      <c r="AI2168" s="40">
        <f t="shared" si="169"/>
        <v>28.16642120765832</v>
      </c>
    </row>
    <row r="2169" spans="1:35" ht="15">
      <c r="A2169" t="str">
        <f t="shared" si="165"/>
        <v>714</v>
      </c>
      <c r="B2169" t="str">
        <f t="shared" si="166"/>
        <v>Piliscsaba</v>
      </c>
      <c r="C2169" t="s">
        <v>2167</v>
      </c>
      <c r="D2169" t="str">
        <f>INDEX(helysegnevtar!$A$4:$F$3181,MATCH(tidy!$B2169,helysegnevtar!$A$4:$A$3181,0),3)</f>
        <v>város</v>
      </c>
      <c r="E2169" t="str">
        <f>INDEX(helysegnevtar!$A$4:$F$3181,MATCH(tidy!$B2169,helysegnevtar!$A$4:$A$3181,0),4)</f>
        <v>Pest</v>
      </c>
      <c r="F2169" t="str">
        <f>INDEX(helysegnevtar!$A$4:$F$3181,MATCH(tidy!$B2169,helysegnevtar!$A$4:$A$3181,0),6)</f>
        <v>Pilisvörösvári</v>
      </c>
      <c r="G2169">
        <v>1</v>
      </c>
      <c r="H2169">
        <v>1.43</v>
      </c>
      <c r="I2169">
        <v>59.48</v>
      </c>
      <c r="J2169">
        <v>8791</v>
      </c>
      <c r="K2169">
        <v>2774</v>
      </c>
      <c r="L2169">
        <v>2757</v>
      </c>
      <c r="M2169">
        <f t="shared" si="167"/>
        <v>5531</v>
      </c>
      <c r="N2169">
        <v>46.38</v>
      </c>
      <c r="O2169">
        <v>44.61</v>
      </c>
      <c r="P2169">
        <v>52.94</v>
      </c>
      <c r="Q2169">
        <v>25.57</v>
      </c>
      <c r="R2169">
        <v>17.510000000000002</v>
      </c>
      <c r="S2169">
        <v>31.75</v>
      </c>
      <c r="T2169">
        <v>49.26</v>
      </c>
      <c r="U2169">
        <v>24313601489</v>
      </c>
      <c r="V2169">
        <v>17379</v>
      </c>
      <c r="W2169">
        <v>624</v>
      </c>
      <c r="Y2169">
        <v>15</v>
      </c>
      <c r="Z2169">
        <v>7.04</v>
      </c>
      <c r="AA2169">
        <v>1.42</v>
      </c>
      <c r="AB2169">
        <v>1220</v>
      </c>
      <c r="AC2169" s="38">
        <v>24.16</v>
      </c>
      <c r="AD2169" s="38">
        <v>-6.68</v>
      </c>
      <c r="AE2169" s="39">
        <v>23.56</v>
      </c>
      <c r="AF2169" s="38">
        <v>649</v>
      </c>
      <c r="AG2169" s="38">
        <v>843</v>
      </c>
      <c r="AH2169">
        <f t="shared" si="168"/>
        <v>1492</v>
      </c>
      <c r="AI2169" s="40">
        <f t="shared" si="169"/>
        <v>26.975230518893511</v>
      </c>
    </row>
    <row r="2170" spans="1:35" ht="15">
      <c r="A2170" t="str">
        <f t="shared" si="165"/>
        <v>2187</v>
      </c>
      <c r="B2170" t="str">
        <f t="shared" si="166"/>
        <v>Piliscsév</v>
      </c>
      <c r="C2170" t="s">
        <v>2168</v>
      </c>
      <c r="D2170" t="str">
        <f>INDEX(helysegnevtar!$A$4:$F$3181,MATCH(tidy!$B2170,helysegnevtar!$A$4:$A$3181,0),3)</f>
        <v>község</v>
      </c>
      <c r="E2170" t="str">
        <f>INDEX(helysegnevtar!$A$4:$F$3181,MATCH(tidy!$B2170,helysegnevtar!$A$4:$A$3181,0),4)</f>
        <v>Komárom-Esztergom</v>
      </c>
      <c r="F2170" t="str">
        <f>INDEX(helysegnevtar!$A$4:$F$3181,MATCH(tidy!$B2170,helysegnevtar!$A$4:$A$3181,0),6)</f>
        <v>Esztergomi</v>
      </c>
      <c r="G2170">
        <v>4</v>
      </c>
      <c r="H2170">
        <v>0.2</v>
      </c>
      <c r="I2170">
        <v>48.68</v>
      </c>
      <c r="J2170">
        <v>2625</v>
      </c>
      <c r="K2170">
        <v>864</v>
      </c>
      <c r="L2170">
        <v>895</v>
      </c>
      <c r="M2170">
        <f t="shared" si="167"/>
        <v>1759</v>
      </c>
      <c r="N2170">
        <v>50.97</v>
      </c>
      <c r="O2170">
        <v>19.690000000000001</v>
      </c>
      <c r="P2170">
        <v>55.56</v>
      </c>
      <c r="Q2170">
        <v>24.91</v>
      </c>
      <c r="R2170">
        <v>8.64</v>
      </c>
      <c r="S2170">
        <v>9.8699999999999992</v>
      </c>
      <c r="T2170">
        <v>18.510000000000002</v>
      </c>
      <c r="U2170">
        <v>5854481778</v>
      </c>
      <c r="V2170">
        <v>5626</v>
      </c>
      <c r="W2170">
        <v>106</v>
      </c>
      <c r="Z2170">
        <v>3.15</v>
      </c>
      <c r="AA2170">
        <v>2.25</v>
      </c>
      <c r="AB2170">
        <v>499</v>
      </c>
      <c r="AC2170" s="38">
        <v>9.85</v>
      </c>
      <c r="AD2170" s="38">
        <v>-5.91</v>
      </c>
      <c r="AE2170" s="39">
        <v>4.72</v>
      </c>
      <c r="AF2170" s="38">
        <v>166</v>
      </c>
      <c r="AG2170" s="38">
        <v>272</v>
      </c>
      <c r="AH2170">
        <f t="shared" si="168"/>
        <v>438</v>
      </c>
      <c r="AI2170" s="40">
        <f t="shared" si="169"/>
        <v>24.90051165434906</v>
      </c>
    </row>
    <row r="2171" spans="1:35" ht="15">
      <c r="A2171" t="str">
        <f t="shared" si="165"/>
        <v>3414</v>
      </c>
      <c r="B2171" t="str">
        <f t="shared" si="166"/>
        <v>Pilisjászfalu</v>
      </c>
      <c r="C2171" t="s">
        <v>2169</v>
      </c>
      <c r="D2171" t="str">
        <f>INDEX(helysegnevtar!$A$4:$F$3181,MATCH(tidy!$B2171,helysegnevtar!$A$4:$A$3181,0),3)</f>
        <v>község</v>
      </c>
      <c r="E2171" t="str">
        <f>INDEX(helysegnevtar!$A$4:$F$3181,MATCH(tidy!$B2171,helysegnevtar!$A$4:$A$3181,0),4)</f>
        <v>Pest</v>
      </c>
      <c r="F2171" t="str">
        <f>INDEX(helysegnevtar!$A$4:$F$3181,MATCH(tidy!$B2171,helysegnevtar!$A$4:$A$3181,0),6)</f>
        <v>Pilisvörösvári</v>
      </c>
      <c r="G2171">
        <v>1</v>
      </c>
      <c r="H2171">
        <v>0.56000000000000005</v>
      </c>
      <c r="I2171">
        <v>46.43</v>
      </c>
      <c r="J2171">
        <v>2076</v>
      </c>
      <c r="K2171">
        <v>706</v>
      </c>
      <c r="L2171">
        <v>701</v>
      </c>
      <c r="M2171">
        <f t="shared" si="167"/>
        <v>1407</v>
      </c>
      <c r="N2171">
        <v>48.72</v>
      </c>
      <c r="O2171">
        <v>37.770000000000003</v>
      </c>
      <c r="P2171">
        <v>37.5</v>
      </c>
      <c r="Q2171">
        <v>6.97</v>
      </c>
      <c r="R2171">
        <v>8.49</v>
      </c>
      <c r="S2171">
        <v>4.2699999999999996</v>
      </c>
      <c r="T2171">
        <v>12.76</v>
      </c>
      <c r="U2171">
        <v>6341225485</v>
      </c>
      <c r="V2171">
        <v>3739</v>
      </c>
      <c r="W2171">
        <v>120</v>
      </c>
      <c r="Z2171">
        <v>5.25</v>
      </c>
      <c r="AB2171">
        <v>275</v>
      </c>
      <c r="AC2171" s="38">
        <v>86.64</v>
      </c>
      <c r="AD2171" s="38">
        <v>4.7300000000000004</v>
      </c>
      <c r="AE2171" s="39">
        <v>30.83</v>
      </c>
      <c r="AF2171" s="38">
        <v>96</v>
      </c>
      <c r="AG2171" s="38">
        <v>130</v>
      </c>
      <c r="AH2171">
        <f t="shared" si="168"/>
        <v>226</v>
      </c>
      <c r="AI2171" s="40">
        <f t="shared" si="169"/>
        <v>16.062544420753376</v>
      </c>
    </row>
    <row r="2172" spans="1:35" ht="15">
      <c r="A2172" t="str">
        <f t="shared" si="165"/>
        <v>1466</v>
      </c>
      <c r="B2172" t="str">
        <f t="shared" si="166"/>
        <v>Pilismarót</v>
      </c>
      <c r="C2172" t="s">
        <v>2170</v>
      </c>
      <c r="D2172" t="str">
        <f>INDEX(helysegnevtar!$A$4:$F$3181,MATCH(tidy!$B2172,helysegnevtar!$A$4:$A$3181,0),3)</f>
        <v>község</v>
      </c>
      <c r="E2172" t="str">
        <f>INDEX(helysegnevtar!$A$4:$F$3181,MATCH(tidy!$B2172,helysegnevtar!$A$4:$A$3181,0),4)</f>
        <v>Komárom-Esztergom</v>
      </c>
      <c r="F2172" t="str">
        <f>INDEX(helysegnevtar!$A$4:$F$3181,MATCH(tidy!$B2172,helysegnevtar!$A$4:$A$3181,0),6)</f>
        <v>Esztergomi</v>
      </c>
      <c r="G2172">
        <v>10</v>
      </c>
      <c r="H2172">
        <v>1.24</v>
      </c>
      <c r="I2172">
        <v>55.89</v>
      </c>
      <c r="J2172">
        <v>2173</v>
      </c>
      <c r="K2172">
        <v>686</v>
      </c>
      <c r="L2172">
        <v>742</v>
      </c>
      <c r="M2172">
        <f t="shared" si="167"/>
        <v>1428</v>
      </c>
      <c r="N2172">
        <v>58.87</v>
      </c>
      <c r="O2172">
        <v>20.14</v>
      </c>
      <c r="P2172">
        <v>37.14</v>
      </c>
      <c r="Q2172">
        <v>44.57</v>
      </c>
      <c r="R2172">
        <v>5.57</v>
      </c>
      <c r="S2172">
        <v>9.77</v>
      </c>
      <c r="T2172">
        <v>15.34</v>
      </c>
      <c r="U2172">
        <v>4401358009</v>
      </c>
      <c r="V2172">
        <v>4747</v>
      </c>
      <c r="W2172">
        <v>146</v>
      </c>
      <c r="X2172">
        <v>4</v>
      </c>
      <c r="Y2172">
        <v>34</v>
      </c>
      <c r="Z2172">
        <v>13.87</v>
      </c>
      <c r="AA2172">
        <v>6.66</v>
      </c>
      <c r="AB2172">
        <v>487</v>
      </c>
      <c r="AC2172" s="38">
        <v>25.43</v>
      </c>
      <c r="AD2172" s="38">
        <v>-17.11</v>
      </c>
      <c r="AE2172" s="39">
        <v>27.4</v>
      </c>
      <c r="AF2172" s="38">
        <v>170</v>
      </c>
      <c r="AG2172" s="38">
        <v>237</v>
      </c>
      <c r="AH2172">
        <f t="shared" si="168"/>
        <v>407</v>
      </c>
      <c r="AI2172" s="40">
        <f t="shared" si="169"/>
        <v>28.501400560224088</v>
      </c>
    </row>
    <row r="2173" spans="1:35" ht="15">
      <c r="A2173" t="str">
        <f t="shared" si="165"/>
        <v>1434</v>
      </c>
      <c r="B2173" t="str">
        <f t="shared" si="166"/>
        <v>Pilisvörösvár</v>
      </c>
      <c r="C2173" t="s">
        <v>2171</v>
      </c>
      <c r="D2173" t="str">
        <f>INDEX(helysegnevtar!$A$4:$F$3181,MATCH(tidy!$B2173,helysegnevtar!$A$4:$A$3181,0),3)</f>
        <v>város</v>
      </c>
      <c r="E2173" t="str">
        <f>INDEX(helysegnevtar!$A$4:$F$3181,MATCH(tidy!$B2173,helysegnevtar!$A$4:$A$3181,0),4)</f>
        <v>Pest</v>
      </c>
      <c r="F2173" t="str">
        <f>INDEX(helysegnevtar!$A$4:$F$3181,MATCH(tidy!$B2173,helysegnevtar!$A$4:$A$3181,0),6)</f>
        <v>Pilisvörösvári</v>
      </c>
      <c r="G2173">
        <v>2</v>
      </c>
      <c r="H2173">
        <v>0.26</v>
      </c>
      <c r="I2173">
        <v>53.46</v>
      </c>
      <c r="J2173">
        <v>14621</v>
      </c>
      <c r="K2173">
        <v>4807</v>
      </c>
      <c r="L2173">
        <v>4656</v>
      </c>
      <c r="M2173">
        <f t="shared" si="167"/>
        <v>9463</v>
      </c>
      <c r="N2173">
        <v>38.19</v>
      </c>
      <c r="O2173">
        <v>31.12</v>
      </c>
      <c r="P2173">
        <v>44.44</v>
      </c>
      <c r="Q2173">
        <v>24.3</v>
      </c>
      <c r="R2173">
        <v>19.100000000000001</v>
      </c>
      <c r="S2173">
        <v>47.47</v>
      </c>
      <c r="T2173">
        <v>66.569999999999993</v>
      </c>
      <c r="U2173">
        <v>35732950548</v>
      </c>
      <c r="V2173">
        <v>27668</v>
      </c>
      <c r="W2173">
        <v>1226</v>
      </c>
      <c r="X2173">
        <v>19</v>
      </c>
      <c r="Y2173">
        <v>2</v>
      </c>
      <c r="Z2173">
        <v>8.57</v>
      </c>
      <c r="AA2173">
        <v>2.44</v>
      </c>
      <c r="AB2173">
        <v>2427</v>
      </c>
      <c r="AC2173" s="38">
        <v>2.21</v>
      </c>
      <c r="AD2173" s="38">
        <v>-6.22</v>
      </c>
      <c r="AE2173" s="39">
        <v>24.23</v>
      </c>
      <c r="AF2173" s="38">
        <v>1098</v>
      </c>
      <c r="AG2173" s="38">
        <v>1679</v>
      </c>
      <c r="AH2173">
        <f t="shared" si="168"/>
        <v>2777</v>
      </c>
      <c r="AI2173" s="40">
        <f t="shared" si="169"/>
        <v>29.34587340166966</v>
      </c>
    </row>
    <row r="2174" spans="1:35" ht="15">
      <c r="A2174" t="str">
        <f t="shared" si="165"/>
        <v>529</v>
      </c>
      <c r="B2174" t="str">
        <f t="shared" si="166"/>
        <v>Pilisszántó</v>
      </c>
      <c r="C2174" t="s">
        <v>2172</v>
      </c>
      <c r="D2174" t="str">
        <f>INDEX(helysegnevtar!$A$4:$F$3181,MATCH(tidy!$B2174,helysegnevtar!$A$4:$A$3181,0),3)</f>
        <v>község</v>
      </c>
      <c r="E2174" t="str">
        <f>INDEX(helysegnevtar!$A$4:$F$3181,MATCH(tidy!$B2174,helysegnevtar!$A$4:$A$3181,0),4)</f>
        <v>Pest</v>
      </c>
      <c r="F2174" t="str">
        <f>INDEX(helysegnevtar!$A$4:$F$3181,MATCH(tidy!$B2174,helysegnevtar!$A$4:$A$3181,0),6)</f>
        <v>Pilisvörösvári</v>
      </c>
      <c r="G2174">
        <v>1</v>
      </c>
      <c r="H2174">
        <v>0.25</v>
      </c>
      <c r="I2174">
        <v>52.04</v>
      </c>
      <c r="J2174">
        <v>2663</v>
      </c>
      <c r="K2174">
        <v>843</v>
      </c>
      <c r="L2174">
        <v>896</v>
      </c>
      <c r="M2174">
        <f t="shared" si="167"/>
        <v>1739</v>
      </c>
      <c r="N2174">
        <v>46.29</v>
      </c>
      <c r="O2174">
        <v>27.32</v>
      </c>
      <c r="P2174">
        <v>45</v>
      </c>
      <c r="Q2174">
        <v>15.96</v>
      </c>
      <c r="R2174">
        <v>13.6</v>
      </c>
      <c r="S2174">
        <v>3</v>
      </c>
      <c r="T2174">
        <v>16.600000000000001</v>
      </c>
      <c r="U2174">
        <v>5971090856</v>
      </c>
      <c r="V2174">
        <v>4887</v>
      </c>
      <c r="W2174">
        <v>144</v>
      </c>
      <c r="Z2174">
        <v>4.25</v>
      </c>
      <c r="AA2174">
        <v>11.81</v>
      </c>
      <c r="AB2174">
        <v>436</v>
      </c>
      <c r="AC2174" s="38">
        <v>9.56</v>
      </c>
      <c r="AD2174" s="38">
        <v>-2.48</v>
      </c>
      <c r="AE2174" s="39">
        <v>0</v>
      </c>
      <c r="AF2174" s="38">
        <v>219</v>
      </c>
      <c r="AG2174" s="38">
        <v>328</v>
      </c>
      <c r="AH2174">
        <f t="shared" si="168"/>
        <v>547</v>
      </c>
      <c r="AI2174" s="40">
        <f t="shared" si="169"/>
        <v>31.454859114433582</v>
      </c>
    </row>
    <row r="2175" spans="1:35" ht="15">
      <c r="A2175" t="str">
        <f t="shared" si="165"/>
        <v>1139</v>
      </c>
      <c r="B2175" t="str">
        <f t="shared" si="166"/>
        <v>Pilisszentiván</v>
      </c>
      <c r="C2175" t="s">
        <v>2173</v>
      </c>
      <c r="D2175" t="str">
        <f>INDEX(helysegnevtar!$A$4:$F$3181,MATCH(tidy!$B2175,helysegnevtar!$A$4:$A$3181,0),3)</f>
        <v>község</v>
      </c>
      <c r="E2175" t="str">
        <f>INDEX(helysegnevtar!$A$4:$F$3181,MATCH(tidy!$B2175,helysegnevtar!$A$4:$A$3181,0),4)</f>
        <v>Pest</v>
      </c>
      <c r="F2175" t="str">
        <f>INDEX(helysegnevtar!$A$4:$F$3181,MATCH(tidy!$B2175,helysegnevtar!$A$4:$A$3181,0),6)</f>
        <v>Pilisvörösvári</v>
      </c>
      <c r="G2175">
        <v>4</v>
      </c>
      <c r="H2175">
        <v>0.21</v>
      </c>
      <c r="I2175">
        <v>54.64</v>
      </c>
      <c r="J2175">
        <v>4423</v>
      </c>
      <c r="K2175">
        <v>1431</v>
      </c>
      <c r="L2175">
        <v>1416</v>
      </c>
      <c r="M2175">
        <f t="shared" si="167"/>
        <v>2847</v>
      </c>
      <c r="N2175">
        <v>39.92</v>
      </c>
      <c r="O2175">
        <v>33.75</v>
      </c>
      <c r="P2175">
        <v>41.67</v>
      </c>
      <c r="Q2175">
        <v>8.1199999999999992</v>
      </c>
      <c r="R2175">
        <v>0.85</v>
      </c>
      <c r="S2175">
        <v>12.39</v>
      </c>
      <c r="T2175">
        <v>13.24</v>
      </c>
      <c r="U2175">
        <v>11439961113</v>
      </c>
      <c r="V2175">
        <v>8799</v>
      </c>
      <c r="W2175">
        <v>450</v>
      </c>
      <c r="Z2175">
        <v>3.57</v>
      </c>
      <c r="AA2175">
        <v>1.24</v>
      </c>
      <c r="AB2175">
        <v>641</v>
      </c>
      <c r="AC2175" s="38">
        <v>-12.15</v>
      </c>
      <c r="AD2175" s="38">
        <v>-2.38</v>
      </c>
      <c r="AE2175" s="39">
        <v>39.78</v>
      </c>
      <c r="AF2175" s="38">
        <v>354</v>
      </c>
      <c r="AG2175" s="38">
        <v>505</v>
      </c>
      <c r="AH2175">
        <f t="shared" si="168"/>
        <v>859</v>
      </c>
      <c r="AI2175" s="40">
        <f t="shared" si="169"/>
        <v>30.172110994028799</v>
      </c>
    </row>
    <row r="2176" spans="1:35" ht="15">
      <c r="A2176" t="str">
        <f t="shared" si="165"/>
        <v>1873</v>
      </c>
      <c r="B2176" t="str">
        <f t="shared" si="166"/>
        <v>Pilisszentkereszt</v>
      </c>
      <c r="C2176" t="s">
        <v>2174</v>
      </c>
      <c r="D2176" t="str">
        <f>INDEX(helysegnevtar!$A$4:$F$3181,MATCH(tidy!$B2176,helysegnevtar!$A$4:$A$3181,0),3)</f>
        <v>község</v>
      </c>
      <c r="E2176" t="str">
        <f>INDEX(helysegnevtar!$A$4:$F$3181,MATCH(tidy!$B2176,helysegnevtar!$A$4:$A$3181,0),4)</f>
        <v>Pest</v>
      </c>
      <c r="F2176" t="str">
        <f>INDEX(helysegnevtar!$A$4:$F$3181,MATCH(tidy!$B2176,helysegnevtar!$A$4:$A$3181,0),6)</f>
        <v>Szentendrei</v>
      </c>
      <c r="G2176">
        <v>2</v>
      </c>
      <c r="H2176">
        <v>0.23</v>
      </c>
      <c r="I2176">
        <v>48.67</v>
      </c>
      <c r="J2176">
        <v>2196</v>
      </c>
      <c r="K2176">
        <v>718</v>
      </c>
      <c r="L2176">
        <v>737</v>
      </c>
      <c r="M2176">
        <f t="shared" si="167"/>
        <v>1455</v>
      </c>
      <c r="N2176">
        <v>50.74</v>
      </c>
      <c r="O2176">
        <v>31.6</v>
      </c>
      <c r="P2176">
        <v>70</v>
      </c>
      <c r="Q2176">
        <v>17.21</v>
      </c>
      <c r="R2176">
        <v>7.57</v>
      </c>
      <c r="S2176">
        <v>11.53</v>
      </c>
      <c r="T2176">
        <v>19.100000000000001</v>
      </c>
      <c r="U2176">
        <v>5448297809</v>
      </c>
      <c r="V2176">
        <v>4066</v>
      </c>
      <c r="W2176">
        <v>117</v>
      </c>
      <c r="Y2176">
        <v>10</v>
      </c>
      <c r="Z2176">
        <v>6.41</v>
      </c>
      <c r="AA2176">
        <v>3.04</v>
      </c>
      <c r="AB2176">
        <v>344</v>
      </c>
      <c r="AC2176" s="38">
        <v>3.21</v>
      </c>
      <c r="AD2176" s="38">
        <v>-5.04</v>
      </c>
      <c r="AE2176" s="39">
        <v>4.2699999999999996</v>
      </c>
      <c r="AF2176" s="38">
        <v>143</v>
      </c>
      <c r="AG2176" s="38">
        <v>229</v>
      </c>
      <c r="AH2176">
        <f t="shared" si="168"/>
        <v>372</v>
      </c>
      <c r="AI2176" s="40">
        <f t="shared" si="169"/>
        <v>25.567010309278349</v>
      </c>
    </row>
    <row r="2177" spans="1:35" ht="15">
      <c r="A2177" t="str">
        <f t="shared" si="165"/>
        <v>845</v>
      </c>
      <c r="B2177" t="str">
        <f t="shared" si="166"/>
        <v>Pilisszentlászló</v>
      </c>
      <c r="C2177" t="s">
        <v>2175</v>
      </c>
      <c r="D2177" t="str">
        <f>INDEX(helysegnevtar!$A$4:$F$3181,MATCH(tidy!$B2177,helysegnevtar!$A$4:$A$3181,0),3)</f>
        <v>község</v>
      </c>
      <c r="E2177" t="str">
        <f>INDEX(helysegnevtar!$A$4:$F$3181,MATCH(tidy!$B2177,helysegnevtar!$A$4:$A$3181,0),4)</f>
        <v>Pest</v>
      </c>
      <c r="F2177" t="str">
        <f>INDEX(helysegnevtar!$A$4:$F$3181,MATCH(tidy!$B2177,helysegnevtar!$A$4:$A$3181,0),6)</f>
        <v>Szentendrei</v>
      </c>
      <c r="G2177">
        <v>2</v>
      </c>
      <c r="I2177">
        <v>53.16</v>
      </c>
      <c r="J2177">
        <v>1327</v>
      </c>
      <c r="K2177">
        <v>431</v>
      </c>
      <c r="L2177">
        <v>424</v>
      </c>
      <c r="M2177">
        <f t="shared" si="167"/>
        <v>855</v>
      </c>
      <c r="N2177">
        <v>49.46</v>
      </c>
      <c r="O2177">
        <v>33.770000000000003</v>
      </c>
      <c r="P2177">
        <v>64.290000000000006</v>
      </c>
      <c r="Q2177">
        <v>17.75</v>
      </c>
      <c r="R2177">
        <v>3.77</v>
      </c>
      <c r="S2177">
        <v>6.13</v>
      </c>
      <c r="T2177">
        <v>9.9</v>
      </c>
      <c r="U2177">
        <v>2634972481</v>
      </c>
      <c r="V2177">
        <v>2607</v>
      </c>
      <c r="W2177">
        <v>226</v>
      </c>
      <c r="Z2177">
        <v>6.98</v>
      </c>
      <c r="AA2177">
        <v>2.44</v>
      </c>
      <c r="AB2177">
        <v>245</v>
      </c>
      <c r="AC2177" s="38">
        <v>-13.18</v>
      </c>
      <c r="AD2177" s="38">
        <v>5.43</v>
      </c>
      <c r="AE2177" s="39">
        <v>77.430000000000007</v>
      </c>
      <c r="AF2177" s="38">
        <v>76</v>
      </c>
      <c r="AG2177" s="38">
        <v>107</v>
      </c>
      <c r="AH2177">
        <f t="shared" si="168"/>
        <v>183</v>
      </c>
      <c r="AI2177" s="40">
        <f t="shared" si="169"/>
        <v>21.403508771929825</v>
      </c>
    </row>
    <row r="2178" spans="1:35" ht="15">
      <c r="A2178" t="str">
        <f t="shared" si="165"/>
        <v>1958</v>
      </c>
      <c r="B2178" t="str">
        <f t="shared" si="166"/>
        <v>Pincehely</v>
      </c>
      <c r="C2178" t="s">
        <v>2176</v>
      </c>
      <c r="D2178" t="str">
        <f>INDEX(helysegnevtar!$A$4:$F$3181,MATCH(tidy!$B2178,helysegnevtar!$A$4:$A$3181,0),3)</f>
        <v>nagyközség</v>
      </c>
      <c r="E2178" t="str">
        <f>INDEX(helysegnevtar!$A$4:$F$3181,MATCH(tidy!$B2178,helysegnevtar!$A$4:$A$3181,0),4)</f>
        <v>Tolna</v>
      </c>
      <c r="F2178" t="str">
        <f>INDEX(helysegnevtar!$A$4:$F$3181,MATCH(tidy!$B2178,helysegnevtar!$A$4:$A$3181,0),6)</f>
        <v>Tamási</v>
      </c>
      <c r="G2178">
        <v>17</v>
      </c>
      <c r="H2178">
        <v>1.67</v>
      </c>
      <c r="I2178">
        <v>57.46</v>
      </c>
      <c r="J2178">
        <v>2115</v>
      </c>
      <c r="K2178">
        <v>662</v>
      </c>
      <c r="L2178">
        <v>665</v>
      </c>
      <c r="M2178">
        <f t="shared" si="167"/>
        <v>1327</v>
      </c>
      <c r="N2178">
        <v>57.93</v>
      </c>
      <c r="O2178">
        <v>10.82</v>
      </c>
      <c r="P2178">
        <v>58.82</v>
      </c>
      <c r="Q2178">
        <v>50.08</v>
      </c>
      <c r="R2178">
        <v>33.93</v>
      </c>
      <c r="S2178">
        <v>13.36</v>
      </c>
      <c r="T2178">
        <v>47.29</v>
      </c>
      <c r="U2178">
        <v>3482864730</v>
      </c>
      <c r="V2178">
        <v>6191</v>
      </c>
      <c r="W2178">
        <v>67</v>
      </c>
      <c r="X2178">
        <v>5</v>
      </c>
      <c r="Y2178">
        <v>17</v>
      </c>
      <c r="Z2178">
        <v>19.77</v>
      </c>
      <c r="AB2178">
        <v>504</v>
      </c>
      <c r="AC2178" s="38">
        <v>-2.97</v>
      </c>
      <c r="AD2178" s="38">
        <v>-8.9</v>
      </c>
      <c r="AE2178" s="39">
        <v>11.94</v>
      </c>
      <c r="AF2178" s="38">
        <v>170</v>
      </c>
      <c r="AG2178" s="38">
        <v>305</v>
      </c>
      <c r="AH2178">
        <f t="shared" si="168"/>
        <v>475</v>
      </c>
      <c r="AI2178" s="40">
        <f t="shared" si="169"/>
        <v>35.795026375282589</v>
      </c>
    </row>
    <row r="2179" spans="1:35" ht="15">
      <c r="A2179" t="str">
        <f t="shared" ref="A2179:A2242" si="170">MID(C2179,SEARCH("(",C2179)+1,LEN(C2179)-SEARCH("(",C2179)-1)</f>
        <v>624</v>
      </c>
      <c r="B2179" t="str">
        <f t="shared" ref="B2179:B2242" si="171">LEFT(SUBSTITUTE(C2179," * "," "),SEARCH("(",SUBSTITUTE(C2179," * "," "))-2)</f>
        <v>Pinkamindszent</v>
      </c>
      <c r="C2179" t="s">
        <v>2177</v>
      </c>
      <c r="D2179" t="str">
        <f>INDEX(helysegnevtar!$A$4:$F$3181,MATCH(tidy!$B2179,helysegnevtar!$A$4:$A$3181,0),3)</f>
        <v>község</v>
      </c>
      <c r="E2179" t="str">
        <f>INDEX(helysegnevtar!$A$4:$F$3181,MATCH(tidy!$B2179,helysegnevtar!$A$4:$A$3181,0),4)</f>
        <v>Vas</v>
      </c>
      <c r="F2179" t="str">
        <f>INDEX(helysegnevtar!$A$4:$F$3181,MATCH(tidy!$B2179,helysegnevtar!$A$4:$A$3181,0),6)</f>
        <v>Körmendi</v>
      </c>
      <c r="G2179">
        <v>1</v>
      </c>
      <c r="I2179">
        <v>51.3</v>
      </c>
      <c r="J2179">
        <v>168</v>
      </c>
      <c r="K2179">
        <v>47</v>
      </c>
      <c r="L2179">
        <v>60</v>
      </c>
      <c r="M2179">
        <f t="shared" ref="M2179:M2242" si="172">L2179+K2179</f>
        <v>107</v>
      </c>
      <c r="N2179">
        <v>40.82</v>
      </c>
      <c r="O2179">
        <v>11.59</v>
      </c>
      <c r="P2179">
        <v>100</v>
      </c>
      <c r="Q2179">
        <v>11.01</v>
      </c>
      <c r="R2179">
        <v>0.61</v>
      </c>
      <c r="S2179">
        <v>1</v>
      </c>
      <c r="T2179">
        <v>1.61</v>
      </c>
      <c r="U2179">
        <v>347469811</v>
      </c>
      <c r="V2179">
        <v>265</v>
      </c>
      <c r="Z2179">
        <v>17.649999999999999</v>
      </c>
      <c r="AA2179">
        <v>12.73</v>
      </c>
      <c r="AB2179">
        <v>33</v>
      </c>
      <c r="AC2179" s="38">
        <v>-23.53</v>
      </c>
      <c r="AD2179" s="38">
        <v>0</v>
      </c>
      <c r="AE2179" s="39"/>
      <c r="AF2179" s="38">
        <v>17</v>
      </c>
      <c r="AG2179" s="38">
        <v>22</v>
      </c>
      <c r="AH2179">
        <f t="shared" ref="AH2179:AH2242" si="173">AG2179+AF2179</f>
        <v>39</v>
      </c>
      <c r="AI2179" s="40">
        <f t="shared" ref="AI2179:AI2242" si="174">AH2179/M2179*100</f>
        <v>36.44859813084112</v>
      </c>
    </row>
    <row r="2180" spans="1:35" ht="15">
      <c r="A2180" t="str">
        <f t="shared" si="170"/>
        <v>1468</v>
      </c>
      <c r="B2180" t="str">
        <f t="shared" si="171"/>
        <v>Pinnye</v>
      </c>
      <c r="C2180" t="s">
        <v>2178</v>
      </c>
      <c r="D2180" t="str">
        <f>INDEX(helysegnevtar!$A$4:$F$3181,MATCH(tidy!$B2180,helysegnevtar!$A$4:$A$3181,0),3)</f>
        <v>község</v>
      </c>
      <c r="E2180" t="str">
        <f>INDEX(helysegnevtar!$A$4:$F$3181,MATCH(tidy!$B2180,helysegnevtar!$A$4:$A$3181,0),4)</f>
        <v>Győr-Moson-Sopron</v>
      </c>
      <c r="F2180" t="str">
        <f>INDEX(helysegnevtar!$A$4:$F$3181,MATCH(tidy!$B2180,helysegnevtar!$A$4:$A$3181,0),6)</f>
        <v>Soproni</v>
      </c>
      <c r="I2180">
        <v>54.15</v>
      </c>
      <c r="J2180">
        <v>330</v>
      </c>
      <c r="K2180">
        <v>94</v>
      </c>
      <c r="L2180">
        <v>122</v>
      </c>
      <c r="M2180">
        <f t="shared" si="172"/>
        <v>216</v>
      </c>
      <c r="N2180">
        <v>66.41</v>
      </c>
      <c r="O2180">
        <v>23.62</v>
      </c>
      <c r="P2180">
        <v>100</v>
      </c>
      <c r="Q2180">
        <v>8.64</v>
      </c>
      <c r="R2180">
        <v>0.79</v>
      </c>
      <c r="S2180">
        <v>1.95</v>
      </c>
      <c r="T2180">
        <v>2.74</v>
      </c>
      <c r="U2180">
        <v>628914505</v>
      </c>
      <c r="V2180">
        <v>733</v>
      </c>
      <c r="Z2180">
        <v>12.72</v>
      </c>
      <c r="AA2180">
        <v>3.92</v>
      </c>
      <c r="AB2180">
        <v>46</v>
      </c>
      <c r="AC2180" s="38">
        <v>-31.8</v>
      </c>
      <c r="AD2180" s="38">
        <v>-6.36</v>
      </c>
      <c r="AE2180" s="39"/>
      <c r="AF2180" s="38">
        <v>34</v>
      </c>
      <c r="AG2180" s="38">
        <v>43</v>
      </c>
      <c r="AH2180">
        <f t="shared" si="173"/>
        <v>77</v>
      </c>
      <c r="AI2180" s="40">
        <f t="shared" si="174"/>
        <v>35.648148148148145</v>
      </c>
    </row>
    <row r="2181" spans="1:35" ht="15">
      <c r="A2181" t="str">
        <f t="shared" si="170"/>
        <v>339</v>
      </c>
      <c r="B2181" t="str">
        <f t="shared" si="171"/>
        <v>Piricse</v>
      </c>
      <c r="C2181" t="s">
        <v>2179</v>
      </c>
      <c r="D2181" t="str">
        <f>INDEX(helysegnevtar!$A$4:$F$3181,MATCH(tidy!$B2181,helysegnevtar!$A$4:$A$3181,0),3)</f>
        <v>község</v>
      </c>
      <c r="E2181" t="str">
        <f>INDEX(helysegnevtar!$A$4:$F$3181,MATCH(tidy!$B2181,helysegnevtar!$A$4:$A$3181,0),4)</f>
        <v>Szabolcs-Szatmár-Bereg</v>
      </c>
      <c r="F2181" t="str">
        <f>INDEX(helysegnevtar!$A$4:$F$3181,MATCH(tidy!$B2181,helysegnevtar!$A$4:$A$3181,0),6)</f>
        <v>Nyírbátori</v>
      </c>
      <c r="G2181">
        <v>158</v>
      </c>
      <c r="H2181">
        <v>4.18</v>
      </c>
      <c r="I2181">
        <v>57.52</v>
      </c>
      <c r="J2181">
        <v>1891</v>
      </c>
      <c r="K2181">
        <v>607</v>
      </c>
      <c r="L2181">
        <v>599</v>
      </c>
      <c r="M2181">
        <f t="shared" si="172"/>
        <v>1206</v>
      </c>
      <c r="N2181">
        <v>47.45</v>
      </c>
      <c r="O2181">
        <v>6.7</v>
      </c>
      <c r="P2181">
        <v>63.78</v>
      </c>
      <c r="Q2181">
        <v>36.99</v>
      </c>
      <c r="R2181">
        <v>4.32</v>
      </c>
      <c r="S2181">
        <v>4.45</v>
      </c>
      <c r="T2181">
        <v>8.77</v>
      </c>
      <c r="U2181">
        <v>2136118272</v>
      </c>
      <c r="V2181">
        <v>4023</v>
      </c>
      <c r="W2181">
        <v>206</v>
      </c>
      <c r="X2181">
        <v>124</v>
      </c>
      <c r="Y2181">
        <v>42</v>
      </c>
      <c r="Z2181">
        <v>12.47</v>
      </c>
      <c r="AB2181">
        <v>737</v>
      </c>
      <c r="AC2181" s="38">
        <v>-0.54</v>
      </c>
      <c r="AD2181" s="38">
        <v>11.38</v>
      </c>
      <c r="AE2181" s="39">
        <v>0</v>
      </c>
      <c r="AF2181" s="38">
        <v>79</v>
      </c>
      <c r="AG2181" s="38">
        <v>121</v>
      </c>
      <c r="AH2181">
        <f t="shared" si="173"/>
        <v>200</v>
      </c>
      <c r="AI2181" s="40">
        <f t="shared" si="174"/>
        <v>16.58374792703151</v>
      </c>
    </row>
    <row r="2182" spans="1:35" ht="15">
      <c r="A2182" t="str">
        <f t="shared" si="170"/>
        <v>1539</v>
      </c>
      <c r="B2182" t="str">
        <f t="shared" si="171"/>
        <v>Pirtó</v>
      </c>
      <c r="C2182" t="s">
        <v>2180</v>
      </c>
      <c r="D2182" t="str">
        <f>INDEX(helysegnevtar!$A$4:$F$3181,MATCH(tidy!$B2182,helysegnevtar!$A$4:$A$3181,0),3)</f>
        <v>község</v>
      </c>
      <c r="E2182" t="str">
        <f>INDEX(helysegnevtar!$A$4:$F$3181,MATCH(tidy!$B2182,helysegnevtar!$A$4:$A$3181,0),4)</f>
        <v>Bács-Kiskun</v>
      </c>
      <c r="F2182" t="str">
        <f>INDEX(helysegnevtar!$A$4:$F$3181,MATCH(tidy!$B2182,helysegnevtar!$A$4:$A$3181,0),6)</f>
        <v>Kiskunhalasi</v>
      </c>
      <c r="G2182">
        <v>14</v>
      </c>
      <c r="H2182">
        <v>0.72</v>
      </c>
      <c r="I2182">
        <v>53.8</v>
      </c>
      <c r="J2182">
        <v>903</v>
      </c>
      <c r="K2182">
        <v>278</v>
      </c>
      <c r="L2182">
        <v>305</v>
      </c>
      <c r="M2182">
        <f t="shared" si="172"/>
        <v>583</v>
      </c>
      <c r="N2182">
        <v>54.19</v>
      </c>
      <c r="O2182">
        <v>13.95</v>
      </c>
      <c r="P2182">
        <v>61.11</v>
      </c>
      <c r="Q2182">
        <v>34.5</v>
      </c>
      <c r="R2182">
        <v>0.4</v>
      </c>
      <c r="S2182">
        <v>5.88</v>
      </c>
      <c r="T2182">
        <v>6.28</v>
      </c>
      <c r="U2182">
        <v>1611654745</v>
      </c>
      <c r="V2182">
        <v>2303</v>
      </c>
      <c r="W2182">
        <v>17</v>
      </c>
      <c r="X2182">
        <v>1</v>
      </c>
      <c r="Y2182">
        <v>2</v>
      </c>
      <c r="Z2182">
        <v>4.8099999999999996</v>
      </c>
      <c r="AB2182">
        <v>221</v>
      </c>
      <c r="AC2182" s="38">
        <v>-27.66</v>
      </c>
      <c r="AD2182" s="38">
        <v>-8.42</v>
      </c>
      <c r="AE2182" s="39">
        <v>11.76</v>
      </c>
      <c r="AF2182" s="38">
        <v>83</v>
      </c>
      <c r="AG2182" s="38">
        <v>124</v>
      </c>
      <c r="AH2182">
        <f t="shared" si="173"/>
        <v>207</v>
      </c>
      <c r="AI2182" s="40">
        <f t="shared" si="174"/>
        <v>35.506003430531734</v>
      </c>
    </row>
    <row r="2183" spans="1:35" ht="15">
      <c r="A2183" t="str">
        <f t="shared" si="170"/>
        <v>2350</v>
      </c>
      <c r="B2183" t="str">
        <f t="shared" si="171"/>
        <v>Piskó</v>
      </c>
      <c r="C2183" t="s">
        <v>2181</v>
      </c>
      <c r="D2183" t="str">
        <f>INDEX(helysegnevtar!$A$4:$F$3181,MATCH(tidy!$B2183,helysegnevtar!$A$4:$A$3181,0),3)</f>
        <v>község</v>
      </c>
      <c r="E2183" t="str">
        <f>INDEX(helysegnevtar!$A$4:$F$3181,MATCH(tidy!$B2183,helysegnevtar!$A$4:$A$3181,0),4)</f>
        <v>Baranya</v>
      </c>
      <c r="F2183" t="str">
        <f>INDEX(helysegnevtar!$A$4:$F$3181,MATCH(tidy!$B2183,helysegnevtar!$A$4:$A$3181,0),6)</f>
        <v>Sellyei</v>
      </c>
      <c r="G2183">
        <v>36</v>
      </c>
      <c r="H2183">
        <v>80.28</v>
      </c>
      <c r="I2183">
        <v>43.79</v>
      </c>
      <c r="J2183">
        <v>244</v>
      </c>
      <c r="K2183">
        <v>70</v>
      </c>
      <c r="L2183">
        <v>101</v>
      </c>
      <c r="M2183">
        <f t="shared" si="172"/>
        <v>171</v>
      </c>
      <c r="N2183">
        <v>45.83</v>
      </c>
      <c r="O2183">
        <v>0.98</v>
      </c>
      <c r="P2183">
        <v>76.67</v>
      </c>
      <c r="Q2183">
        <v>11.55</v>
      </c>
      <c r="R2183">
        <v>1.06</v>
      </c>
      <c r="S2183">
        <v>0.32</v>
      </c>
      <c r="T2183">
        <v>1.38</v>
      </c>
      <c r="U2183">
        <v>160088632</v>
      </c>
      <c r="V2183">
        <v>503</v>
      </c>
      <c r="Z2183">
        <v>26.2</v>
      </c>
      <c r="AB2183">
        <v>127</v>
      </c>
      <c r="AC2183" s="38">
        <v>-78.599999999999994</v>
      </c>
      <c r="AD2183" s="38">
        <v>8.73</v>
      </c>
      <c r="AE2183" s="39"/>
      <c r="AF2183" s="38">
        <v>12</v>
      </c>
      <c r="AG2183" s="38">
        <v>11</v>
      </c>
      <c r="AH2183">
        <f t="shared" si="173"/>
        <v>23</v>
      </c>
      <c r="AI2183" s="40">
        <f t="shared" si="174"/>
        <v>13.450292397660817</v>
      </c>
    </row>
    <row r="2184" spans="1:35" ht="15">
      <c r="A2184" t="str">
        <f t="shared" si="170"/>
        <v>628</v>
      </c>
      <c r="B2184" t="str">
        <f t="shared" si="171"/>
        <v>Pitvaros</v>
      </c>
      <c r="C2184" t="s">
        <v>2182</v>
      </c>
      <c r="D2184" t="str">
        <f>INDEX(helysegnevtar!$A$4:$F$3181,MATCH(tidy!$B2184,helysegnevtar!$A$4:$A$3181,0),3)</f>
        <v>község</v>
      </c>
      <c r="E2184" t="str">
        <f>INDEX(helysegnevtar!$A$4:$F$3181,MATCH(tidy!$B2184,helysegnevtar!$A$4:$A$3181,0),4)</f>
        <v>Csongrád-Csanád</v>
      </c>
      <c r="F2184" t="str">
        <f>INDEX(helysegnevtar!$A$4:$F$3181,MATCH(tidy!$B2184,helysegnevtar!$A$4:$A$3181,0),6)</f>
        <v>Makói</v>
      </c>
      <c r="G2184">
        <v>38</v>
      </c>
      <c r="H2184">
        <v>2.5099999999999998</v>
      </c>
      <c r="I2184">
        <v>60.25</v>
      </c>
      <c r="J2184">
        <v>1306</v>
      </c>
      <c r="K2184">
        <v>413</v>
      </c>
      <c r="L2184">
        <v>434</v>
      </c>
      <c r="M2184">
        <f t="shared" si="172"/>
        <v>847</v>
      </c>
      <c r="N2184">
        <v>47.4</v>
      </c>
      <c r="O2184">
        <v>13.91</v>
      </c>
      <c r="P2184">
        <v>46.67</v>
      </c>
      <c r="Q2184">
        <v>13.14</v>
      </c>
      <c r="R2184">
        <v>1.35</v>
      </c>
      <c r="S2184">
        <v>9.08</v>
      </c>
      <c r="T2184">
        <v>10.43</v>
      </c>
      <c r="U2184">
        <v>2175361372</v>
      </c>
      <c r="V2184">
        <v>3616</v>
      </c>
      <c r="W2184">
        <v>112</v>
      </c>
      <c r="Y2184">
        <v>15</v>
      </c>
      <c r="Z2184">
        <v>6.87</v>
      </c>
      <c r="AB2184">
        <v>287</v>
      </c>
      <c r="AC2184" s="38">
        <v>-5.15</v>
      </c>
      <c r="AD2184" s="38">
        <v>-14.6</v>
      </c>
      <c r="AE2184" s="39">
        <v>33.93</v>
      </c>
      <c r="AF2184" s="38">
        <v>123</v>
      </c>
      <c r="AG2184" s="38">
        <v>147</v>
      </c>
      <c r="AH2184">
        <f t="shared" si="173"/>
        <v>270</v>
      </c>
      <c r="AI2184" s="40">
        <f t="shared" si="174"/>
        <v>31.877213695395511</v>
      </c>
    </row>
    <row r="2185" spans="1:35" ht="15">
      <c r="A2185" t="str">
        <f t="shared" si="170"/>
        <v>2226</v>
      </c>
      <c r="B2185" t="str">
        <f t="shared" si="171"/>
        <v>Pócsa</v>
      </c>
      <c r="C2185" t="s">
        <v>2183</v>
      </c>
      <c r="D2185" t="str">
        <f>INDEX(helysegnevtar!$A$4:$F$3181,MATCH(tidy!$B2185,helysegnevtar!$A$4:$A$3181,0),3)</f>
        <v>község</v>
      </c>
      <c r="E2185" t="str">
        <f>INDEX(helysegnevtar!$A$4:$F$3181,MATCH(tidy!$B2185,helysegnevtar!$A$4:$A$3181,0),4)</f>
        <v>Baranya</v>
      </c>
      <c r="F2185" t="str">
        <f>INDEX(helysegnevtar!$A$4:$F$3181,MATCH(tidy!$B2185,helysegnevtar!$A$4:$A$3181,0),6)</f>
        <v>Bólyi</v>
      </c>
      <c r="G2185">
        <v>2</v>
      </c>
      <c r="I2185">
        <v>40.78</v>
      </c>
      <c r="J2185">
        <v>169</v>
      </c>
      <c r="K2185">
        <v>57</v>
      </c>
      <c r="L2185">
        <v>62</v>
      </c>
      <c r="M2185">
        <f t="shared" si="172"/>
        <v>119</v>
      </c>
      <c r="N2185">
        <v>31.87</v>
      </c>
      <c r="O2185">
        <v>11.76</v>
      </c>
      <c r="P2185">
        <v>57.14</v>
      </c>
      <c r="Q2185">
        <v>8.0500000000000007</v>
      </c>
      <c r="R2185">
        <v>0.43</v>
      </c>
      <c r="T2185">
        <v>0.43</v>
      </c>
      <c r="U2185">
        <v>236079128</v>
      </c>
      <c r="V2185">
        <v>345</v>
      </c>
      <c r="Z2185">
        <v>43.8</v>
      </c>
      <c r="AB2185">
        <v>51</v>
      </c>
      <c r="AC2185" s="38">
        <v>0</v>
      </c>
      <c r="AD2185" s="38">
        <v>-36.5</v>
      </c>
      <c r="AE2185" s="39"/>
      <c r="AF2185" s="38">
        <v>12</v>
      </c>
      <c r="AG2185" s="38">
        <v>19</v>
      </c>
      <c r="AH2185">
        <f t="shared" si="173"/>
        <v>31</v>
      </c>
      <c r="AI2185" s="40">
        <f t="shared" si="174"/>
        <v>26.05042016806723</v>
      </c>
    </row>
    <row r="2186" spans="1:35" ht="15">
      <c r="A2186" t="str">
        <f t="shared" si="170"/>
        <v>1183</v>
      </c>
      <c r="B2186" t="str">
        <f t="shared" si="171"/>
        <v>Pocsaj</v>
      </c>
      <c r="C2186" t="s">
        <v>2184</v>
      </c>
      <c r="D2186" t="str">
        <f>INDEX(helysegnevtar!$A$4:$F$3181,MATCH(tidy!$B2186,helysegnevtar!$A$4:$A$3181,0),3)</f>
        <v>nagyközség</v>
      </c>
      <c r="E2186" t="str">
        <f>INDEX(helysegnevtar!$A$4:$F$3181,MATCH(tidy!$B2186,helysegnevtar!$A$4:$A$3181,0),4)</f>
        <v>Hajdú-Bihar</v>
      </c>
      <c r="F2186" t="str">
        <f>INDEX(helysegnevtar!$A$4:$F$3181,MATCH(tidy!$B2186,helysegnevtar!$A$4:$A$3181,0),6)</f>
        <v>Derecskei</v>
      </c>
      <c r="G2186">
        <v>191</v>
      </c>
      <c r="H2186">
        <v>34.22</v>
      </c>
      <c r="I2186">
        <v>60.53</v>
      </c>
      <c r="J2186">
        <v>2809</v>
      </c>
      <c r="K2186">
        <v>806</v>
      </c>
      <c r="L2186">
        <v>930</v>
      </c>
      <c r="M2186">
        <f t="shared" si="172"/>
        <v>1736</v>
      </c>
      <c r="N2186">
        <v>37.15</v>
      </c>
      <c r="O2186">
        <v>10.06</v>
      </c>
      <c r="P2186">
        <v>53.13</v>
      </c>
      <c r="Q2186">
        <v>49.55</v>
      </c>
      <c r="R2186">
        <v>7.27</v>
      </c>
      <c r="S2186">
        <v>15.69</v>
      </c>
      <c r="T2186">
        <v>22.96</v>
      </c>
      <c r="U2186">
        <v>2806777836</v>
      </c>
      <c r="V2186">
        <v>5364</v>
      </c>
      <c r="W2186">
        <v>228</v>
      </c>
      <c r="X2186">
        <v>114</v>
      </c>
      <c r="Y2186">
        <v>83</v>
      </c>
      <c r="Z2186">
        <v>17.329999999999998</v>
      </c>
      <c r="AB2186">
        <v>918</v>
      </c>
      <c r="AC2186" s="38">
        <v>-2.42</v>
      </c>
      <c r="AD2186" s="38">
        <v>10.88</v>
      </c>
      <c r="AE2186" s="39">
        <v>0</v>
      </c>
      <c r="AF2186" s="38">
        <v>160</v>
      </c>
      <c r="AG2186" s="38">
        <v>237</v>
      </c>
      <c r="AH2186">
        <f t="shared" si="173"/>
        <v>397</v>
      </c>
      <c r="AI2186" s="40">
        <f t="shared" si="174"/>
        <v>22.868663594470046</v>
      </c>
    </row>
    <row r="2187" spans="1:35" ht="15">
      <c r="A2187" t="str">
        <f t="shared" si="170"/>
        <v>490</v>
      </c>
      <c r="B2187" t="str">
        <f t="shared" si="171"/>
        <v>Pócsmegyer</v>
      </c>
      <c r="C2187" t="s">
        <v>2185</v>
      </c>
      <c r="D2187" t="str">
        <f>INDEX(helysegnevtar!$A$4:$F$3181,MATCH(tidy!$B2187,helysegnevtar!$A$4:$A$3181,0),3)</f>
        <v>község</v>
      </c>
      <c r="E2187" t="str">
        <f>INDEX(helysegnevtar!$A$4:$F$3181,MATCH(tidy!$B2187,helysegnevtar!$A$4:$A$3181,0),4)</f>
        <v>Pest</v>
      </c>
      <c r="F2187" t="str">
        <f>INDEX(helysegnevtar!$A$4:$F$3181,MATCH(tidy!$B2187,helysegnevtar!$A$4:$A$3181,0),6)</f>
        <v>Szentendrei</v>
      </c>
      <c r="G2187">
        <v>2</v>
      </c>
      <c r="H2187">
        <v>0.47</v>
      </c>
      <c r="I2187">
        <v>48.87</v>
      </c>
      <c r="J2187">
        <v>2895</v>
      </c>
      <c r="K2187">
        <v>926</v>
      </c>
      <c r="L2187">
        <v>1003</v>
      </c>
      <c r="M2187">
        <f t="shared" si="172"/>
        <v>1929</v>
      </c>
      <c r="N2187">
        <v>59.91</v>
      </c>
      <c r="O2187">
        <v>29.73</v>
      </c>
      <c r="P2187">
        <v>37.04</v>
      </c>
      <c r="Q2187">
        <v>13.08</v>
      </c>
      <c r="R2187">
        <v>33.42</v>
      </c>
      <c r="S2187">
        <v>6.65</v>
      </c>
      <c r="T2187">
        <v>40.07</v>
      </c>
      <c r="U2187">
        <v>6025755777</v>
      </c>
      <c r="V2187">
        <v>5704</v>
      </c>
      <c r="W2187">
        <v>83</v>
      </c>
      <c r="Z2187">
        <v>10.19</v>
      </c>
      <c r="AA2187">
        <v>2.92</v>
      </c>
      <c r="AB2187">
        <v>353</v>
      </c>
      <c r="AC2187" s="38">
        <v>16.75</v>
      </c>
      <c r="AD2187" s="38">
        <v>2.5499999999999998</v>
      </c>
      <c r="AE2187" s="39">
        <v>0</v>
      </c>
      <c r="AF2187" s="38">
        <v>221</v>
      </c>
      <c r="AG2187" s="38">
        <v>264</v>
      </c>
      <c r="AH2187">
        <f t="shared" si="173"/>
        <v>485</v>
      </c>
      <c r="AI2187" s="40">
        <f t="shared" si="174"/>
        <v>25.14256091238984</v>
      </c>
    </row>
    <row r="2188" spans="1:35" ht="15">
      <c r="A2188" t="str">
        <f t="shared" si="170"/>
        <v>1124</v>
      </c>
      <c r="B2188" t="str">
        <f t="shared" si="171"/>
        <v>Pócspetri</v>
      </c>
      <c r="C2188" t="s">
        <v>2186</v>
      </c>
      <c r="D2188" t="str">
        <f>INDEX(helysegnevtar!$A$4:$F$3181,MATCH(tidy!$B2188,helysegnevtar!$A$4:$A$3181,0),3)</f>
        <v>község</v>
      </c>
      <c r="E2188" t="str">
        <f>INDEX(helysegnevtar!$A$4:$F$3181,MATCH(tidy!$B2188,helysegnevtar!$A$4:$A$3181,0),4)</f>
        <v>Szabolcs-Szatmár-Bereg</v>
      </c>
      <c r="F2188" t="str">
        <f>INDEX(helysegnevtar!$A$4:$F$3181,MATCH(tidy!$B2188,helysegnevtar!$A$4:$A$3181,0),6)</f>
        <v>Nyírbátori</v>
      </c>
      <c r="G2188">
        <v>33</v>
      </c>
      <c r="H2188">
        <v>6.42</v>
      </c>
      <c r="I2188">
        <v>51.37</v>
      </c>
      <c r="J2188">
        <v>1684</v>
      </c>
      <c r="K2188">
        <v>535</v>
      </c>
      <c r="L2188">
        <v>566</v>
      </c>
      <c r="M2188">
        <f t="shared" si="172"/>
        <v>1101</v>
      </c>
      <c r="N2188">
        <v>34.4</v>
      </c>
      <c r="O2188">
        <v>11</v>
      </c>
      <c r="P2188">
        <v>62.64</v>
      </c>
      <c r="Q2188">
        <v>26.36</v>
      </c>
      <c r="R2188">
        <v>0.92</v>
      </c>
      <c r="S2188">
        <v>5.96</v>
      </c>
      <c r="T2188">
        <v>6.88</v>
      </c>
      <c r="U2188">
        <v>2666234052</v>
      </c>
      <c r="V2188">
        <v>4482</v>
      </c>
      <c r="W2188">
        <v>105</v>
      </c>
      <c r="X2188">
        <v>6</v>
      </c>
      <c r="Y2188">
        <v>9</v>
      </c>
      <c r="Z2188">
        <v>8.01</v>
      </c>
      <c r="AA2188">
        <v>8.61</v>
      </c>
      <c r="AB2188">
        <v>446</v>
      </c>
      <c r="AC2188" s="38">
        <v>-38.71</v>
      </c>
      <c r="AD2188" s="38">
        <v>0.67</v>
      </c>
      <c r="AE2188" s="39">
        <v>5.71</v>
      </c>
      <c r="AF2188" s="38">
        <v>90</v>
      </c>
      <c r="AG2188" s="38">
        <v>174</v>
      </c>
      <c r="AH2188">
        <f t="shared" si="173"/>
        <v>264</v>
      </c>
      <c r="AI2188" s="40">
        <f t="shared" si="174"/>
        <v>23.978201634877383</v>
      </c>
    </row>
    <row r="2189" spans="1:35" ht="15">
      <c r="A2189" t="str">
        <f t="shared" si="170"/>
        <v>1724</v>
      </c>
      <c r="B2189" t="str">
        <f t="shared" si="171"/>
        <v>Pogány</v>
      </c>
      <c r="C2189" t="s">
        <v>2187</v>
      </c>
      <c r="D2189" t="str">
        <f>INDEX(helysegnevtar!$A$4:$F$3181,MATCH(tidy!$B2189,helysegnevtar!$A$4:$A$3181,0),3)</f>
        <v>község</v>
      </c>
      <c r="E2189" t="str">
        <f>INDEX(helysegnevtar!$A$4:$F$3181,MATCH(tidy!$B2189,helysegnevtar!$A$4:$A$3181,0),4)</f>
        <v>Baranya</v>
      </c>
      <c r="F2189" t="str">
        <f>INDEX(helysegnevtar!$A$4:$F$3181,MATCH(tidy!$B2189,helysegnevtar!$A$4:$A$3181,0),6)</f>
        <v>Pécsi</v>
      </c>
      <c r="G2189">
        <v>5</v>
      </c>
      <c r="H2189">
        <v>0.77</v>
      </c>
      <c r="I2189">
        <v>60.46</v>
      </c>
      <c r="J2189">
        <v>1362</v>
      </c>
      <c r="K2189">
        <v>420</v>
      </c>
      <c r="L2189">
        <v>433</v>
      </c>
      <c r="M2189">
        <f t="shared" si="172"/>
        <v>853</v>
      </c>
      <c r="N2189">
        <v>15.37</v>
      </c>
      <c r="O2189">
        <v>36.450000000000003</v>
      </c>
      <c r="P2189">
        <v>55</v>
      </c>
      <c r="Q2189">
        <v>11.55</v>
      </c>
      <c r="R2189">
        <v>0.63</v>
      </c>
      <c r="S2189">
        <v>6.01</v>
      </c>
      <c r="T2189">
        <v>6.64</v>
      </c>
      <c r="U2189">
        <v>3317359104</v>
      </c>
      <c r="V2189">
        <v>3296</v>
      </c>
      <c r="W2189">
        <v>49</v>
      </c>
      <c r="Z2189">
        <v>7.54</v>
      </c>
      <c r="AB2189">
        <v>160</v>
      </c>
      <c r="AC2189" s="38">
        <v>27.89</v>
      </c>
      <c r="AD2189" s="38">
        <v>-15.83</v>
      </c>
      <c r="AE2189" s="39">
        <v>2.04</v>
      </c>
      <c r="AF2189" s="38">
        <v>107</v>
      </c>
      <c r="AG2189" s="38">
        <v>142</v>
      </c>
      <c r="AH2189">
        <f t="shared" si="173"/>
        <v>249</v>
      </c>
      <c r="AI2189" s="40">
        <f t="shared" si="174"/>
        <v>29.191090269636575</v>
      </c>
    </row>
    <row r="2190" spans="1:35" ht="15">
      <c r="A2190" t="str">
        <f t="shared" si="170"/>
        <v>2755</v>
      </c>
      <c r="B2190" t="str">
        <f t="shared" si="171"/>
        <v>Pogányszentpéter</v>
      </c>
      <c r="C2190" t="s">
        <v>2188</v>
      </c>
      <c r="D2190" t="str">
        <f>INDEX(helysegnevtar!$A$4:$F$3181,MATCH(tidy!$B2190,helysegnevtar!$A$4:$A$3181,0),3)</f>
        <v>község</v>
      </c>
      <c r="E2190" t="str">
        <f>INDEX(helysegnevtar!$A$4:$F$3181,MATCH(tidy!$B2190,helysegnevtar!$A$4:$A$3181,0),4)</f>
        <v>Somogy</v>
      </c>
      <c r="F2190" t="str">
        <f>INDEX(helysegnevtar!$A$4:$F$3181,MATCH(tidy!$B2190,helysegnevtar!$A$4:$A$3181,0),6)</f>
        <v>Csurgói</v>
      </c>
      <c r="G2190">
        <v>11</v>
      </c>
      <c r="H2190">
        <v>13.23</v>
      </c>
      <c r="I2190">
        <v>46.35</v>
      </c>
      <c r="J2190">
        <v>512</v>
      </c>
      <c r="K2190">
        <v>172</v>
      </c>
      <c r="L2190">
        <v>176</v>
      </c>
      <c r="M2190">
        <f t="shared" si="172"/>
        <v>348</v>
      </c>
      <c r="N2190">
        <v>70.03</v>
      </c>
      <c r="O2190">
        <v>6.64</v>
      </c>
      <c r="P2190">
        <v>52.38</v>
      </c>
      <c r="Q2190">
        <v>13.15</v>
      </c>
      <c r="R2190">
        <v>8.59</v>
      </c>
      <c r="S2190">
        <v>1.57</v>
      </c>
      <c r="T2190">
        <v>10.16</v>
      </c>
      <c r="U2190">
        <v>763829827</v>
      </c>
      <c r="V2190">
        <v>1039</v>
      </c>
      <c r="Z2190">
        <v>21.95</v>
      </c>
      <c r="AB2190">
        <v>150</v>
      </c>
      <c r="AC2190" s="38">
        <v>8.7799999999999994</v>
      </c>
      <c r="AD2190" s="38">
        <v>-6.59</v>
      </c>
      <c r="AE2190" s="39"/>
      <c r="AF2190" s="38">
        <v>29</v>
      </c>
      <c r="AG2190" s="38">
        <v>42</v>
      </c>
      <c r="AH2190">
        <f t="shared" si="173"/>
        <v>71</v>
      </c>
      <c r="AI2190" s="40">
        <f t="shared" si="174"/>
        <v>20.402298850574713</v>
      </c>
    </row>
    <row r="2191" spans="1:35" ht="15">
      <c r="A2191" t="str">
        <f t="shared" si="170"/>
        <v>2105</v>
      </c>
      <c r="B2191" t="str">
        <f t="shared" si="171"/>
        <v>Pókaszepetk</v>
      </c>
      <c r="C2191" t="s">
        <v>2189</v>
      </c>
      <c r="D2191" t="str">
        <f>INDEX(helysegnevtar!$A$4:$F$3181,MATCH(tidy!$B2191,helysegnevtar!$A$4:$A$3181,0),3)</f>
        <v>község</v>
      </c>
      <c r="E2191" t="str">
        <f>INDEX(helysegnevtar!$A$4:$F$3181,MATCH(tidy!$B2191,helysegnevtar!$A$4:$A$3181,0),4)</f>
        <v>Zala</v>
      </c>
      <c r="F2191" t="str">
        <f>INDEX(helysegnevtar!$A$4:$F$3181,MATCH(tidy!$B2191,helysegnevtar!$A$4:$A$3181,0),6)</f>
        <v>Zalaegerszegi</v>
      </c>
      <c r="G2191">
        <v>5</v>
      </c>
      <c r="H2191">
        <v>1.61</v>
      </c>
      <c r="I2191">
        <v>47.85</v>
      </c>
      <c r="J2191">
        <v>924</v>
      </c>
      <c r="K2191">
        <v>294</v>
      </c>
      <c r="L2191">
        <v>328</v>
      </c>
      <c r="M2191">
        <f t="shared" si="172"/>
        <v>622</v>
      </c>
      <c r="N2191">
        <v>19.98</v>
      </c>
      <c r="O2191">
        <v>12.81</v>
      </c>
      <c r="P2191">
        <v>35.29</v>
      </c>
      <c r="Q2191">
        <v>18.690000000000001</v>
      </c>
      <c r="R2191">
        <v>1.08</v>
      </c>
      <c r="S2191">
        <v>5.29</v>
      </c>
      <c r="T2191">
        <v>6.37</v>
      </c>
      <c r="U2191">
        <v>1932759533</v>
      </c>
      <c r="V2191">
        <v>1699</v>
      </c>
      <c r="W2191">
        <v>142</v>
      </c>
      <c r="X2191">
        <v>7</v>
      </c>
      <c r="Y2191">
        <v>27</v>
      </c>
      <c r="Z2191">
        <v>11.63</v>
      </c>
      <c r="AB2191">
        <v>191</v>
      </c>
      <c r="AC2191" s="38">
        <v>4.6500000000000004</v>
      </c>
      <c r="AD2191" s="38">
        <v>-12.8</v>
      </c>
      <c r="AE2191" s="39">
        <v>71.83</v>
      </c>
      <c r="AF2191" s="38">
        <v>73</v>
      </c>
      <c r="AG2191" s="38">
        <v>96</v>
      </c>
      <c r="AH2191">
        <f t="shared" si="173"/>
        <v>169</v>
      </c>
      <c r="AI2191" s="40">
        <f t="shared" si="174"/>
        <v>27.170418006430868</v>
      </c>
    </row>
    <row r="2192" spans="1:35" ht="15">
      <c r="A2192" t="str">
        <f t="shared" si="170"/>
        <v>1379</v>
      </c>
      <c r="B2192" t="str">
        <f t="shared" si="171"/>
        <v>Polány</v>
      </c>
      <c r="C2192" t="s">
        <v>2190</v>
      </c>
      <c r="D2192" t="str">
        <f>INDEX(helysegnevtar!$A$4:$F$3181,MATCH(tidy!$B2192,helysegnevtar!$A$4:$A$3181,0),3)</f>
        <v>község</v>
      </c>
      <c r="E2192" t="str">
        <f>INDEX(helysegnevtar!$A$4:$F$3181,MATCH(tidy!$B2192,helysegnevtar!$A$4:$A$3181,0),4)</f>
        <v>Somogy</v>
      </c>
      <c r="F2192" t="str">
        <f>INDEX(helysegnevtar!$A$4:$F$3181,MATCH(tidy!$B2192,helysegnevtar!$A$4:$A$3181,0),6)</f>
        <v>Kaposvári</v>
      </c>
      <c r="G2192">
        <v>2</v>
      </c>
      <c r="I2192">
        <v>61.48</v>
      </c>
      <c r="J2192">
        <v>281</v>
      </c>
      <c r="K2192">
        <v>87</v>
      </c>
      <c r="L2192">
        <v>81</v>
      </c>
      <c r="M2192">
        <f t="shared" si="172"/>
        <v>168</v>
      </c>
      <c r="N2192">
        <v>22.8</v>
      </c>
      <c r="O2192">
        <v>13.64</v>
      </c>
      <c r="P2192">
        <v>33.33</v>
      </c>
      <c r="Q2192">
        <v>12.87</v>
      </c>
      <c r="U2192">
        <v>286528943</v>
      </c>
      <c r="V2192">
        <v>404</v>
      </c>
      <c r="Z2192">
        <v>4.82</v>
      </c>
      <c r="AB2192">
        <v>58</v>
      </c>
      <c r="AC2192" s="38">
        <v>-33.729999999999997</v>
      </c>
      <c r="AD2192" s="38">
        <v>4.82</v>
      </c>
      <c r="AE2192" s="39"/>
      <c r="AF2192" s="38">
        <v>40</v>
      </c>
      <c r="AG2192" s="38">
        <v>38</v>
      </c>
      <c r="AH2192">
        <f t="shared" si="173"/>
        <v>78</v>
      </c>
      <c r="AI2192" s="40">
        <f t="shared" si="174"/>
        <v>46.428571428571431</v>
      </c>
    </row>
    <row r="2193" spans="1:35" ht="15">
      <c r="A2193" t="str">
        <f t="shared" si="170"/>
        <v>2311</v>
      </c>
      <c r="B2193" t="str">
        <f t="shared" si="171"/>
        <v>Polgár</v>
      </c>
      <c r="C2193" t="s">
        <v>2191</v>
      </c>
      <c r="D2193" t="str">
        <f>INDEX(helysegnevtar!$A$4:$F$3181,MATCH(tidy!$B2193,helysegnevtar!$A$4:$A$3181,0),3)</f>
        <v>város</v>
      </c>
      <c r="E2193" t="str">
        <f>INDEX(helysegnevtar!$A$4:$F$3181,MATCH(tidy!$B2193,helysegnevtar!$A$4:$A$3181,0),4)</f>
        <v>Hajdú-Bihar</v>
      </c>
      <c r="F2193" t="str">
        <f>INDEX(helysegnevtar!$A$4:$F$3181,MATCH(tidy!$B2193,helysegnevtar!$A$4:$A$3181,0),6)</f>
        <v>Hajdúnánási</v>
      </c>
      <c r="G2193">
        <v>146</v>
      </c>
      <c r="H2193">
        <v>3.41</v>
      </c>
      <c r="I2193">
        <v>56.13</v>
      </c>
      <c r="J2193">
        <v>8115</v>
      </c>
      <c r="K2193">
        <v>2460</v>
      </c>
      <c r="L2193">
        <v>2714</v>
      </c>
      <c r="M2193">
        <f t="shared" si="172"/>
        <v>5174</v>
      </c>
      <c r="N2193">
        <v>43.39</v>
      </c>
      <c r="O2193">
        <v>13.92</v>
      </c>
      <c r="P2193">
        <v>65.8</v>
      </c>
      <c r="Q2193">
        <v>97.45</v>
      </c>
      <c r="R2193">
        <v>36.89</v>
      </c>
      <c r="S2193">
        <v>35.03</v>
      </c>
      <c r="T2193">
        <v>71.92</v>
      </c>
      <c r="U2193">
        <v>14972078381</v>
      </c>
      <c r="V2193">
        <v>19875</v>
      </c>
      <c r="W2193">
        <v>359</v>
      </c>
      <c r="X2193">
        <v>75</v>
      </c>
      <c r="Y2193">
        <v>117</v>
      </c>
      <c r="Z2193">
        <v>12.63</v>
      </c>
      <c r="AA2193">
        <v>6.22</v>
      </c>
      <c r="AB2193">
        <v>1686</v>
      </c>
      <c r="AC2193" s="38">
        <v>-11.24</v>
      </c>
      <c r="AD2193" s="38">
        <v>1.01</v>
      </c>
      <c r="AE2193" s="39">
        <v>0.56000000000000005</v>
      </c>
      <c r="AF2193" s="38">
        <v>620</v>
      </c>
      <c r="AG2193" s="38">
        <v>858</v>
      </c>
      <c r="AH2193">
        <f t="shared" si="173"/>
        <v>1478</v>
      </c>
      <c r="AI2193" s="40">
        <f t="shared" si="174"/>
        <v>28.565906455353691</v>
      </c>
    </row>
    <row r="2194" spans="1:35" ht="15">
      <c r="A2194" t="str">
        <f t="shared" si="170"/>
        <v>1752</v>
      </c>
      <c r="B2194" t="str">
        <f t="shared" si="171"/>
        <v>Polgárdi</v>
      </c>
      <c r="C2194" t="s">
        <v>2192</v>
      </c>
      <c r="D2194" t="str">
        <f>INDEX(helysegnevtar!$A$4:$F$3181,MATCH(tidy!$B2194,helysegnevtar!$A$4:$A$3181,0),3)</f>
        <v>város</v>
      </c>
      <c r="E2194" t="str">
        <f>INDEX(helysegnevtar!$A$4:$F$3181,MATCH(tidy!$B2194,helysegnevtar!$A$4:$A$3181,0),4)</f>
        <v>Fejér</v>
      </c>
      <c r="F2194" t="str">
        <f>INDEX(helysegnevtar!$A$4:$F$3181,MATCH(tidy!$B2194,helysegnevtar!$A$4:$A$3181,0),6)</f>
        <v>Székesfehérvári</v>
      </c>
      <c r="G2194">
        <v>10</v>
      </c>
      <c r="H2194">
        <v>0.88</v>
      </c>
      <c r="I2194">
        <v>47.11</v>
      </c>
      <c r="J2194">
        <v>6908</v>
      </c>
      <c r="K2194">
        <v>2257</v>
      </c>
      <c r="L2194">
        <v>2384</v>
      </c>
      <c r="M2194">
        <f t="shared" si="172"/>
        <v>4641</v>
      </c>
      <c r="N2194">
        <v>20.98</v>
      </c>
      <c r="O2194">
        <v>14.22</v>
      </c>
      <c r="P2194">
        <v>45</v>
      </c>
      <c r="Q2194">
        <v>72.16</v>
      </c>
      <c r="R2194">
        <v>4.08</v>
      </c>
      <c r="S2194">
        <v>30.66</v>
      </c>
      <c r="T2194">
        <v>34.74</v>
      </c>
      <c r="U2194">
        <v>15842671636</v>
      </c>
      <c r="V2194">
        <v>14585</v>
      </c>
      <c r="W2194">
        <v>285</v>
      </c>
      <c r="X2194">
        <v>12</v>
      </c>
      <c r="Y2194">
        <v>11</v>
      </c>
      <c r="Z2194">
        <v>14.43</v>
      </c>
      <c r="AA2194">
        <v>2.52</v>
      </c>
      <c r="AB2194">
        <v>1767</v>
      </c>
      <c r="AC2194" s="38">
        <v>8.8699999999999992</v>
      </c>
      <c r="AD2194" s="38">
        <v>-7.82</v>
      </c>
      <c r="AE2194" s="39">
        <v>3.16</v>
      </c>
      <c r="AF2194" s="38">
        <v>462</v>
      </c>
      <c r="AG2194" s="38">
        <v>712</v>
      </c>
      <c r="AH2194">
        <f t="shared" si="173"/>
        <v>1174</v>
      </c>
      <c r="AI2194" s="40">
        <f t="shared" si="174"/>
        <v>25.296272355095883</v>
      </c>
    </row>
    <row r="2195" spans="1:35" ht="15">
      <c r="A2195" t="str">
        <f t="shared" si="170"/>
        <v>637</v>
      </c>
      <c r="B2195" t="str">
        <f t="shared" si="171"/>
        <v>Pomáz</v>
      </c>
      <c r="C2195" t="s">
        <v>2193</v>
      </c>
      <c r="D2195" t="str">
        <f>INDEX(helysegnevtar!$A$4:$F$3181,MATCH(tidy!$B2195,helysegnevtar!$A$4:$A$3181,0),3)</f>
        <v>város</v>
      </c>
      <c r="E2195" t="str">
        <f>INDEX(helysegnevtar!$A$4:$F$3181,MATCH(tidy!$B2195,helysegnevtar!$A$4:$A$3181,0),4)</f>
        <v>Pest</v>
      </c>
      <c r="F2195" t="str">
        <f>INDEX(helysegnevtar!$A$4:$F$3181,MATCH(tidy!$B2195,helysegnevtar!$A$4:$A$3181,0),6)</f>
        <v>Szentendrei</v>
      </c>
      <c r="H2195">
        <v>1.41</v>
      </c>
      <c r="I2195">
        <v>53.29</v>
      </c>
      <c r="J2195">
        <v>18774</v>
      </c>
      <c r="K2195">
        <v>6120</v>
      </c>
      <c r="L2195">
        <v>6132</v>
      </c>
      <c r="M2195">
        <f t="shared" si="172"/>
        <v>12252</v>
      </c>
      <c r="N2195">
        <v>37.130000000000003</v>
      </c>
      <c r="O2195">
        <v>37.630000000000003</v>
      </c>
      <c r="P2195">
        <v>45.76</v>
      </c>
      <c r="Q2195">
        <v>49.03</v>
      </c>
      <c r="R2195">
        <v>2.48</v>
      </c>
      <c r="S2195">
        <v>55.5</v>
      </c>
      <c r="T2195">
        <v>57.98</v>
      </c>
      <c r="U2195">
        <v>50627131524</v>
      </c>
      <c r="V2195">
        <v>35987</v>
      </c>
      <c r="W2195">
        <v>1132</v>
      </c>
      <c r="Y2195">
        <v>14</v>
      </c>
      <c r="Z2195">
        <v>35.1</v>
      </c>
      <c r="AA2195">
        <v>2.56</v>
      </c>
      <c r="AB2195">
        <v>2855</v>
      </c>
      <c r="AC2195" s="38">
        <v>11.52</v>
      </c>
      <c r="AD2195" s="38">
        <v>-1.69</v>
      </c>
      <c r="AE2195" s="39">
        <v>9.5399999999999991</v>
      </c>
      <c r="AF2195" s="38">
        <v>1429</v>
      </c>
      <c r="AG2195" s="38">
        <v>2001</v>
      </c>
      <c r="AH2195">
        <f t="shared" si="173"/>
        <v>3430</v>
      </c>
      <c r="AI2195" s="40">
        <f t="shared" si="174"/>
        <v>27.995429317662424</v>
      </c>
    </row>
    <row r="2196" spans="1:35" ht="15">
      <c r="A2196" t="str">
        <f t="shared" si="170"/>
        <v>1721</v>
      </c>
      <c r="B2196" t="str">
        <f t="shared" si="171"/>
        <v>Porcsalma</v>
      </c>
      <c r="C2196" t="s">
        <v>2194</v>
      </c>
      <c r="D2196" t="str">
        <f>INDEX(helysegnevtar!$A$4:$F$3181,MATCH(tidy!$B2196,helysegnevtar!$A$4:$A$3181,0),3)</f>
        <v>nagyközség</v>
      </c>
      <c r="E2196" t="str">
        <f>INDEX(helysegnevtar!$A$4:$F$3181,MATCH(tidy!$B2196,helysegnevtar!$A$4:$A$3181,0),4)</f>
        <v>Szabolcs-Szatmár-Bereg</v>
      </c>
      <c r="F2196" t="str">
        <f>INDEX(helysegnevtar!$A$4:$F$3181,MATCH(tidy!$B2196,helysegnevtar!$A$4:$A$3181,0),6)</f>
        <v>Csengeri</v>
      </c>
      <c r="G2196">
        <v>143</v>
      </c>
      <c r="H2196">
        <v>11.22</v>
      </c>
      <c r="I2196">
        <v>65.66</v>
      </c>
      <c r="J2196">
        <v>2770</v>
      </c>
      <c r="K2196">
        <v>792</v>
      </c>
      <c r="L2196">
        <v>909</v>
      </c>
      <c r="M2196">
        <f t="shared" si="172"/>
        <v>1701</v>
      </c>
      <c r="N2196">
        <v>72.55</v>
      </c>
      <c r="O2196">
        <v>9.8000000000000007</v>
      </c>
      <c r="P2196">
        <v>58.71</v>
      </c>
      <c r="Q2196">
        <v>31.1</v>
      </c>
      <c r="R2196">
        <v>0.43</v>
      </c>
      <c r="S2196">
        <v>12.16</v>
      </c>
      <c r="T2196">
        <v>12.59</v>
      </c>
      <c r="U2196">
        <v>3302514210</v>
      </c>
      <c r="V2196">
        <v>7727</v>
      </c>
      <c r="W2196">
        <v>264</v>
      </c>
      <c r="X2196">
        <v>133</v>
      </c>
      <c r="Y2196">
        <v>58</v>
      </c>
      <c r="Z2196">
        <v>11.77</v>
      </c>
      <c r="AA2196">
        <v>21.65</v>
      </c>
      <c r="AB2196">
        <v>835</v>
      </c>
      <c r="AC2196" s="38">
        <v>-12.98</v>
      </c>
      <c r="AD2196" s="38">
        <v>-0.41</v>
      </c>
      <c r="AE2196" s="39">
        <v>2.27</v>
      </c>
      <c r="AF2196" s="38">
        <v>155</v>
      </c>
      <c r="AG2196" s="38">
        <v>275</v>
      </c>
      <c r="AH2196">
        <f t="shared" si="173"/>
        <v>430</v>
      </c>
      <c r="AI2196" s="40">
        <f t="shared" si="174"/>
        <v>25.279247501469726</v>
      </c>
    </row>
    <row r="2197" spans="1:35" ht="15">
      <c r="A2197" t="str">
        <f t="shared" si="170"/>
        <v>2036</v>
      </c>
      <c r="B2197" t="str">
        <f t="shared" si="171"/>
        <v>Pornóapáti</v>
      </c>
      <c r="C2197" t="s">
        <v>2195</v>
      </c>
      <c r="D2197" t="str">
        <f>INDEX(helysegnevtar!$A$4:$F$3181,MATCH(tidy!$B2197,helysegnevtar!$A$4:$A$3181,0),3)</f>
        <v>község</v>
      </c>
      <c r="E2197" t="str">
        <f>INDEX(helysegnevtar!$A$4:$F$3181,MATCH(tidy!$B2197,helysegnevtar!$A$4:$A$3181,0),4)</f>
        <v>Vas</v>
      </c>
      <c r="F2197" t="str">
        <f>INDEX(helysegnevtar!$A$4:$F$3181,MATCH(tidy!$B2197,helysegnevtar!$A$4:$A$3181,0),6)</f>
        <v>Szombathelyi</v>
      </c>
      <c r="I2197">
        <v>56.33</v>
      </c>
      <c r="J2197">
        <v>354</v>
      </c>
      <c r="K2197">
        <v>119</v>
      </c>
      <c r="L2197">
        <v>110</v>
      </c>
      <c r="M2197">
        <f t="shared" si="172"/>
        <v>229</v>
      </c>
      <c r="N2197">
        <v>20.86</v>
      </c>
      <c r="O2197">
        <v>20.18</v>
      </c>
      <c r="P2197">
        <v>50</v>
      </c>
      <c r="Q2197">
        <v>15.14</v>
      </c>
      <c r="R2197">
        <v>0.56999999999999995</v>
      </c>
      <c r="S2197">
        <v>0.95</v>
      </c>
      <c r="T2197">
        <v>1.52</v>
      </c>
      <c r="U2197">
        <v>510516855</v>
      </c>
      <c r="V2197">
        <v>767</v>
      </c>
      <c r="Z2197">
        <v>5.71</v>
      </c>
      <c r="AB2197">
        <v>66</v>
      </c>
      <c r="AC2197" s="38">
        <v>17.12</v>
      </c>
      <c r="AD2197" s="38">
        <v>2.85</v>
      </c>
      <c r="AE2197" s="39"/>
      <c r="AF2197" s="38">
        <v>26</v>
      </c>
      <c r="AG2197" s="38">
        <v>51</v>
      </c>
      <c r="AH2197">
        <f t="shared" si="173"/>
        <v>77</v>
      </c>
      <c r="AI2197" s="40">
        <f t="shared" si="174"/>
        <v>33.624454148471614</v>
      </c>
    </row>
    <row r="2198" spans="1:35" ht="15">
      <c r="A2198" t="str">
        <f t="shared" si="170"/>
        <v>2219</v>
      </c>
      <c r="B2198" t="str">
        <f t="shared" si="171"/>
        <v>Poroszló</v>
      </c>
      <c r="C2198" t="s">
        <v>2196</v>
      </c>
      <c r="D2198" t="str">
        <f>INDEX(helysegnevtar!$A$4:$F$3181,MATCH(tidy!$B2198,helysegnevtar!$A$4:$A$3181,0),3)</f>
        <v>község</v>
      </c>
      <c r="E2198" t="str">
        <f>INDEX(helysegnevtar!$A$4:$F$3181,MATCH(tidy!$B2198,helysegnevtar!$A$4:$A$3181,0),4)</f>
        <v>Heves</v>
      </c>
      <c r="F2198" t="str">
        <f>INDEX(helysegnevtar!$A$4:$F$3181,MATCH(tidy!$B2198,helysegnevtar!$A$4:$A$3181,0),6)</f>
        <v>Füzesabonyi</v>
      </c>
      <c r="G2198">
        <v>37</v>
      </c>
      <c r="H2198">
        <v>3.08</v>
      </c>
      <c r="I2198">
        <v>59.89</v>
      </c>
      <c r="J2198">
        <v>2754</v>
      </c>
      <c r="K2198">
        <v>836</v>
      </c>
      <c r="L2198">
        <v>905</v>
      </c>
      <c r="M2198">
        <f t="shared" si="172"/>
        <v>1741</v>
      </c>
      <c r="N2198">
        <v>42.95</v>
      </c>
      <c r="O2198">
        <v>14.86</v>
      </c>
      <c r="P2198">
        <v>45.65</v>
      </c>
      <c r="Q2198">
        <v>109.04</v>
      </c>
      <c r="R2198">
        <v>13.28</v>
      </c>
      <c r="S2198">
        <v>19.54</v>
      </c>
      <c r="T2198">
        <v>32.82</v>
      </c>
      <c r="U2198">
        <v>3833681342</v>
      </c>
      <c r="V2198">
        <v>7330</v>
      </c>
      <c r="W2198">
        <v>160</v>
      </c>
      <c r="X2198">
        <v>20</v>
      </c>
      <c r="Y2198">
        <v>72</v>
      </c>
      <c r="Z2198">
        <v>11.57</v>
      </c>
      <c r="AB2198">
        <v>773</v>
      </c>
      <c r="AC2198" s="38">
        <v>-14.47</v>
      </c>
      <c r="AD2198" s="38">
        <v>-6.51</v>
      </c>
      <c r="AE2198" s="39">
        <v>26.88</v>
      </c>
      <c r="AF2198" s="38">
        <v>257</v>
      </c>
      <c r="AG2198" s="38">
        <v>330</v>
      </c>
      <c r="AH2198">
        <f t="shared" si="173"/>
        <v>587</v>
      </c>
      <c r="AI2198" s="40">
        <f t="shared" si="174"/>
        <v>33.716255025847211</v>
      </c>
    </row>
    <row r="2199" spans="1:35" ht="15">
      <c r="A2199" t="str">
        <f t="shared" si="170"/>
        <v>2989</v>
      </c>
      <c r="B2199" t="str">
        <f t="shared" si="171"/>
        <v>Porpác</v>
      </c>
      <c r="C2199" t="s">
        <v>2197</v>
      </c>
      <c r="D2199" t="str">
        <f>INDEX(helysegnevtar!$A$4:$F$3181,MATCH(tidy!$B2199,helysegnevtar!$A$4:$A$3181,0),3)</f>
        <v>község</v>
      </c>
      <c r="E2199" t="str">
        <f>INDEX(helysegnevtar!$A$4:$F$3181,MATCH(tidy!$B2199,helysegnevtar!$A$4:$A$3181,0),4)</f>
        <v>Vas</v>
      </c>
      <c r="F2199" t="str">
        <f>INDEX(helysegnevtar!$A$4:$F$3181,MATCH(tidy!$B2199,helysegnevtar!$A$4:$A$3181,0),6)</f>
        <v>Sárvári</v>
      </c>
      <c r="G2199">
        <v>6</v>
      </c>
      <c r="I2199">
        <v>72.34</v>
      </c>
      <c r="J2199">
        <v>158</v>
      </c>
      <c r="K2199">
        <v>44</v>
      </c>
      <c r="L2199">
        <v>51</v>
      </c>
      <c r="M2199">
        <f t="shared" si="172"/>
        <v>95</v>
      </c>
      <c r="N2199">
        <v>25.79</v>
      </c>
      <c r="O2199">
        <v>4.4800000000000004</v>
      </c>
      <c r="P2199">
        <v>50</v>
      </c>
      <c r="Q2199">
        <v>6.2</v>
      </c>
      <c r="R2199">
        <v>1.66</v>
      </c>
      <c r="S2199">
        <v>1.3</v>
      </c>
      <c r="T2199">
        <v>2.96</v>
      </c>
      <c r="U2199">
        <v>305099673</v>
      </c>
      <c r="V2199">
        <v>303</v>
      </c>
      <c r="Z2199">
        <v>32.79</v>
      </c>
      <c r="AA2199">
        <v>21.05</v>
      </c>
      <c r="AB2199">
        <v>39</v>
      </c>
      <c r="AC2199" s="38">
        <v>52.46</v>
      </c>
      <c r="AD2199" s="38">
        <v>13.11</v>
      </c>
      <c r="AE2199" s="39"/>
      <c r="AF2199" s="38">
        <v>13</v>
      </c>
      <c r="AG2199" s="38">
        <v>26</v>
      </c>
      <c r="AH2199">
        <f t="shared" si="173"/>
        <v>39</v>
      </c>
      <c r="AI2199" s="40">
        <f t="shared" si="174"/>
        <v>41.05263157894737</v>
      </c>
    </row>
    <row r="2200" spans="1:35" ht="15">
      <c r="A2200" t="str">
        <f t="shared" si="170"/>
        <v>1182</v>
      </c>
      <c r="B2200" t="str">
        <f t="shared" si="171"/>
        <v>Porrog</v>
      </c>
      <c r="C2200" t="s">
        <v>2198</v>
      </c>
      <c r="D2200" t="str">
        <f>INDEX(helysegnevtar!$A$4:$F$3181,MATCH(tidy!$B2200,helysegnevtar!$A$4:$A$3181,0),3)</f>
        <v>község</v>
      </c>
      <c r="E2200" t="str">
        <f>INDEX(helysegnevtar!$A$4:$F$3181,MATCH(tidy!$B2200,helysegnevtar!$A$4:$A$3181,0),4)</f>
        <v>Somogy</v>
      </c>
      <c r="F2200" t="str">
        <f>INDEX(helysegnevtar!$A$4:$F$3181,MATCH(tidy!$B2200,helysegnevtar!$A$4:$A$3181,0),6)</f>
        <v>Csurgói</v>
      </c>
      <c r="G2200">
        <v>6</v>
      </c>
      <c r="H2200">
        <v>2.13</v>
      </c>
      <c r="I2200">
        <v>67.569999999999993</v>
      </c>
      <c r="J2200">
        <v>198</v>
      </c>
      <c r="K2200">
        <v>57</v>
      </c>
      <c r="L2200">
        <v>70</v>
      </c>
      <c r="M2200">
        <f t="shared" si="172"/>
        <v>127</v>
      </c>
      <c r="N2200">
        <v>84.82</v>
      </c>
      <c r="O2200">
        <v>16.25</v>
      </c>
      <c r="P2200">
        <v>50</v>
      </c>
      <c r="Q2200">
        <v>14.02</v>
      </c>
      <c r="R2200">
        <v>2.2400000000000002</v>
      </c>
      <c r="S2200">
        <v>1.64</v>
      </c>
      <c r="T2200">
        <v>3.88</v>
      </c>
      <c r="U2200">
        <v>273932423</v>
      </c>
      <c r="V2200">
        <v>503</v>
      </c>
      <c r="Z2200">
        <v>28.9</v>
      </c>
      <c r="AB2200">
        <v>58</v>
      </c>
      <c r="AC2200" s="38">
        <v>5.78</v>
      </c>
      <c r="AD2200" s="38">
        <v>-11.56</v>
      </c>
      <c r="AE2200" s="39"/>
      <c r="AF2200" s="38">
        <v>17</v>
      </c>
      <c r="AG2200" s="38">
        <v>27</v>
      </c>
      <c r="AH2200">
        <f t="shared" si="173"/>
        <v>44</v>
      </c>
      <c r="AI2200" s="40">
        <f t="shared" si="174"/>
        <v>34.645669291338585</v>
      </c>
    </row>
    <row r="2201" spans="1:35" ht="15">
      <c r="A2201" t="str">
        <f t="shared" si="170"/>
        <v>1393</v>
      </c>
      <c r="B2201" t="str">
        <f t="shared" si="171"/>
        <v>Porrogszentkirály</v>
      </c>
      <c r="C2201" t="s">
        <v>2199</v>
      </c>
      <c r="D2201" t="str">
        <f>INDEX(helysegnevtar!$A$4:$F$3181,MATCH(tidy!$B2201,helysegnevtar!$A$4:$A$3181,0),3)</f>
        <v>község</v>
      </c>
      <c r="E2201" t="str">
        <f>INDEX(helysegnevtar!$A$4:$F$3181,MATCH(tidy!$B2201,helysegnevtar!$A$4:$A$3181,0),4)</f>
        <v>Somogy</v>
      </c>
      <c r="F2201" t="str">
        <f>INDEX(helysegnevtar!$A$4:$F$3181,MATCH(tidy!$B2201,helysegnevtar!$A$4:$A$3181,0),6)</f>
        <v>Csurgói</v>
      </c>
      <c r="G2201">
        <v>5</v>
      </c>
      <c r="H2201">
        <v>6.87</v>
      </c>
      <c r="I2201">
        <v>55.09</v>
      </c>
      <c r="J2201">
        <v>293</v>
      </c>
      <c r="K2201">
        <v>94</v>
      </c>
      <c r="L2201">
        <v>87</v>
      </c>
      <c r="M2201">
        <f t="shared" si="172"/>
        <v>181</v>
      </c>
      <c r="N2201">
        <v>82.07</v>
      </c>
      <c r="O2201">
        <v>12.07</v>
      </c>
      <c r="P2201">
        <v>47.62</v>
      </c>
      <c r="Q2201">
        <v>13.65</v>
      </c>
      <c r="R2201">
        <v>0.64</v>
      </c>
      <c r="S2201">
        <v>0.71</v>
      </c>
      <c r="T2201">
        <v>1.35</v>
      </c>
      <c r="U2201">
        <v>408718892</v>
      </c>
      <c r="V2201">
        <v>754</v>
      </c>
      <c r="Z2201">
        <v>12.22</v>
      </c>
      <c r="AB2201">
        <v>65</v>
      </c>
      <c r="AC2201" s="38">
        <v>24.44</v>
      </c>
      <c r="AD2201" s="38">
        <v>0</v>
      </c>
      <c r="AE2201" s="39"/>
      <c r="AF2201" s="38">
        <v>23</v>
      </c>
      <c r="AG2201" s="38">
        <v>27</v>
      </c>
      <c r="AH2201">
        <f t="shared" si="173"/>
        <v>50</v>
      </c>
      <c r="AI2201" s="40">
        <f t="shared" si="174"/>
        <v>27.624309392265197</v>
      </c>
    </row>
    <row r="2202" spans="1:35" ht="15">
      <c r="A2202" t="str">
        <f t="shared" si="170"/>
        <v>2851</v>
      </c>
      <c r="B2202" t="str">
        <f t="shared" si="171"/>
        <v>Porrogszentpál</v>
      </c>
      <c r="C2202" t="s">
        <v>2200</v>
      </c>
      <c r="D2202" t="str">
        <f>INDEX(helysegnevtar!$A$4:$F$3181,MATCH(tidy!$B2202,helysegnevtar!$A$4:$A$3181,0),3)</f>
        <v>község</v>
      </c>
      <c r="E2202" t="str">
        <f>INDEX(helysegnevtar!$A$4:$F$3181,MATCH(tidy!$B2202,helysegnevtar!$A$4:$A$3181,0),4)</f>
        <v>Somogy</v>
      </c>
      <c r="F2202" t="str">
        <f>INDEX(helysegnevtar!$A$4:$F$3181,MATCH(tidy!$B2202,helysegnevtar!$A$4:$A$3181,0),6)</f>
        <v>Csurgói</v>
      </c>
      <c r="G2202">
        <v>5</v>
      </c>
      <c r="I2202">
        <v>53.33</v>
      </c>
      <c r="J2202">
        <v>73</v>
      </c>
      <c r="K2202">
        <v>25</v>
      </c>
      <c r="L2202">
        <v>22</v>
      </c>
      <c r="M2202">
        <f t="shared" si="172"/>
        <v>47</v>
      </c>
      <c r="N2202">
        <v>87.23</v>
      </c>
      <c r="O2202">
        <v>10.34</v>
      </c>
      <c r="P2202">
        <v>33.33</v>
      </c>
      <c r="Q2202">
        <v>3.54</v>
      </c>
      <c r="S2202">
        <v>1.51</v>
      </c>
      <c r="T2202">
        <v>1.51</v>
      </c>
      <c r="U2202">
        <v>69862854</v>
      </c>
      <c r="V2202">
        <v>176</v>
      </c>
      <c r="AB2202">
        <v>18</v>
      </c>
      <c r="AC2202" s="38">
        <v>-61.07</v>
      </c>
      <c r="AD2202" s="38">
        <v>15.27</v>
      </c>
      <c r="AE2202" s="39"/>
      <c r="AF2202" s="38">
        <v>6</v>
      </c>
      <c r="AG2202" s="38">
        <v>12</v>
      </c>
      <c r="AH2202">
        <f t="shared" si="173"/>
        <v>18</v>
      </c>
      <c r="AI2202" s="40">
        <f t="shared" si="174"/>
        <v>38.297872340425535</v>
      </c>
    </row>
    <row r="2203" spans="1:35" ht="15">
      <c r="A2203" t="str">
        <f t="shared" si="170"/>
        <v>1685</v>
      </c>
      <c r="B2203" t="str">
        <f t="shared" si="171"/>
        <v>Pórszombat</v>
      </c>
      <c r="C2203" t="s">
        <v>2201</v>
      </c>
      <c r="D2203" t="str">
        <f>INDEX(helysegnevtar!$A$4:$F$3181,MATCH(tidy!$B2203,helysegnevtar!$A$4:$A$3181,0),3)</f>
        <v>község</v>
      </c>
      <c r="E2203" t="str">
        <f>INDEX(helysegnevtar!$A$4:$F$3181,MATCH(tidy!$B2203,helysegnevtar!$A$4:$A$3181,0),4)</f>
        <v>Zala</v>
      </c>
      <c r="F2203" t="str">
        <f>INDEX(helysegnevtar!$A$4:$F$3181,MATCH(tidy!$B2203,helysegnevtar!$A$4:$A$3181,0),6)</f>
        <v>Lenti</v>
      </c>
      <c r="G2203">
        <v>1</v>
      </c>
      <c r="I2203">
        <v>53.66</v>
      </c>
      <c r="J2203">
        <v>262</v>
      </c>
      <c r="K2203">
        <v>79</v>
      </c>
      <c r="L2203">
        <v>84</v>
      </c>
      <c r="M2203">
        <f t="shared" si="172"/>
        <v>163</v>
      </c>
      <c r="N2203">
        <v>33.17</v>
      </c>
      <c r="O2203">
        <v>15.38</v>
      </c>
      <c r="P2203">
        <v>40</v>
      </c>
      <c r="Q2203">
        <v>15.52</v>
      </c>
      <c r="S2203">
        <v>1.59</v>
      </c>
      <c r="T2203">
        <v>1.59</v>
      </c>
      <c r="U2203">
        <v>512740140</v>
      </c>
      <c r="V2203">
        <v>526</v>
      </c>
      <c r="Z2203">
        <v>12.17</v>
      </c>
      <c r="AB2203">
        <v>45</v>
      </c>
      <c r="AC2203" s="38">
        <v>-4.0599999999999996</v>
      </c>
      <c r="AD2203" s="38">
        <v>0</v>
      </c>
      <c r="AE2203" s="39"/>
      <c r="AF2203" s="38">
        <v>24</v>
      </c>
      <c r="AG2203" s="38">
        <v>40</v>
      </c>
      <c r="AH2203">
        <f t="shared" si="173"/>
        <v>64</v>
      </c>
      <c r="AI2203" s="40">
        <f t="shared" si="174"/>
        <v>39.263803680981596</v>
      </c>
    </row>
    <row r="2204" spans="1:35" ht="15">
      <c r="A2204" t="str">
        <f t="shared" si="170"/>
        <v>2351</v>
      </c>
      <c r="B2204" t="str">
        <f t="shared" si="171"/>
        <v>Porva</v>
      </c>
      <c r="C2204" t="s">
        <v>2202</v>
      </c>
      <c r="D2204" t="str">
        <f>INDEX(helysegnevtar!$A$4:$F$3181,MATCH(tidy!$B2204,helysegnevtar!$A$4:$A$3181,0),3)</f>
        <v>község</v>
      </c>
      <c r="E2204" t="str">
        <f>INDEX(helysegnevtar!$A$4:$F$3181,MATCH(tidy!$B2204,helysegnevtar!$A$4:$A$3181,0),4)</f>
        <v>Veszprém</v>
      </c>
      <c r="F2204" t="str">
        <f>INDEX(helysegnevtar!$A$4:$F$3181,MATCH(tidy!$B2204,helysegnevtar!$A$4:$A$3181,0),6)</f>
        <v>Zirci</v>
      </c>
      <c r="G2204">
        <v>2</v>
      </c>
      <c r="I2204">
        <v>46.36</v>
      </c>
      <c r="J2204">
        <v>502</v>
      </c>
      <c r="K2204">
        <v>163</v>
      </c>
      <c r="L2204">
        <v>190</v>
      </c>
      <c r="M2204">
        <f t="shared" si="172"/>
        <v>353</v>
      </c>
      <c r="N2204">
        <v>29.81</v>
      </c>
      <c r="O2204">
        <v>13.65</v>
      </c>
      <c r="P2204">
        <v>60</v>
      </c>
      <c r="Q2204">
        <v>28.13</v>
      </c>
      <c r="R2204">
        <v>0.87</v>
      </c>
      <c r="S2204">
        <v>1.99</v>
      </c>
      <c r="T2204">
        <v>2.86</v>
      </c>
      <c r="U2204">
        <v>1128808940</v>
      </c>
      <c r="V2204">
        <v>1056</v>
      </c>
      <c r="W2204">
        <v>23</v>
      </c>
      <c r="Z2204">
        <v>2.13</v>
      </c>
      <c r="AB2204">
        <v>102</v>
      </c>
      <c r="AC2204" s="38">
        <v>38.380000000000003</v>
      </c>
      <c r="AD2204" s="38">
        <v>4.26</v>
      </c>
      <c r="AE2204" s="39">
        <v>69.569999999999993</v>
      </c>
      <c r="AF2204" s="38">
        <v>27</v>
      </c>
      <c r="AG2204" s="38">
        <v>38</v>
      </c>
      <c r="AH2204">
        <f t="shared" si="173"/>
        <v>65</v>
      </c>
      <c r="AI2204" s="40">
        <f t="shared" si="174"/>
        <v>18.413597733711047</v>
      </c>
    </row>
    <row r="2205" spans="1:35" ht="15">
      <c r="A2205" t="str">
        <f t="shared" si="170"/>
        <v>1567</v>
      </c>
      <c r="B2205" t="str">
        <f t="shared" si="171"/>
        <v>Pósfa</v>
      </c>
      <c r="C2205" t="s">
        <v>2203</v>
      </c>
      <c r="D2205" t="str">
        <f>INDEX(helysegnevtar!$A$4:$F$3181,MATCH(tidy!$B2205,helysegnevtar!$A$4:$A$3181,0),3)</f>
        <v>község</v>
      </c>
      <c r="E2205" t="str">
        <f>INDEX(helysegnevtar!$A$4:$F$3181,MATCH(tidy!$B2205,helysegnevtar!$A$4:$A$3181,0),4)</f>
        <v>Vas</v>
      </c>
      <c r="F2205" t="str">
        <f>INDEX(helysegnevtar!$A$4:$F$3181,MATCH(tidy!$B2205,helysegnevtar!$A$4:$A$3181,0),6)</f>
        <v>Sárvári</v>
      </c>
      <c r="G2205">
        <v>1</v>
      </c>
      <c r="I2205">
        <v>61.88</v>
      </c>
      <c r="J2205">
        <v>270</v>
      </c>
      <c r="K2205">
        <v>75</v>
      </c>
      <c r="L2205">
        <v>86</v>
      </c>
      <c r="M2205">
        <f t="shared" si="172"/>
        <v>161</v>
      </c>
      <c r="N2205">
        <v>22.11</v>
      </c>
      <c r="O2205">
        <v>10.4</v>
      </c>
      <c r="P2205">
        <v>75</v>
      </c>
      <c r="Q2205">
        <v>5.35</v>
      </c>
      <c r="S2205">
        <v>1.5</v>
      </c>
      <c r="T2205">
        <v>1.5</v>
      </c>
      <c r="U2205">
        <v>591102941</v>
      </c>
      <c r="V2205">
        <v>662</v>
      </c>
      <c r="AB2205">
        <v>69</v>
      </c>
      <c r="AC2205" s="38">
        <v>31.62</v>
      </c>
      <c r="AD2205" s="38">
        <v>0</v>
      </c>
      <c r="AE2205" s="39"/>
      <c r="AF2205" s="38">
        <v>30</v>
      </c>
      <c r="AG2205" s="38">
        <v>32</v>
      </c>
      <c r="AH2205">
        <f t="shared" si="173"/>
        <v>62</v>
      </c>
      <c r="AI2205" s="40">
        <f t="shared" si="174"/>
        <v>38.509316770186338</v>
      </c>
    </row>
    <row r="2206" spans="1:35" ht="15">
      <c r="A2206" t="str">
        <f t="shared" si="170"/>
        <v>2836</v>
      </c>
      <c r="B2206" t="str">
        <f t="shared" si="171"/>
        <v>Potony</v>
      </c>
      <c r="C2206" t="s">
        <v>2204</v>
      </c>
      <c r="D2206" t="str">
        <f>INDEX(helysegnevtar!$A$4:$F$3181,MATCH(tidy!$B2206,helysegnevtar!$A$4:$A$3181,0),3)</f>
        <v>község</v>
      </c>
      <c r="E2206" t="str">
        <f>INDEX(helysegnevtar!$A$4:$F$3181,MATCH(tidy!$B2206,helysegnevtar!$A$4:$A$3181,0),4)</f>
        <v>Somogy</v>
      </c>
      <c r="F2206" t="str">
        <f>INDEX(helysegnevtar!$A$4:$F$3181,MATCH(tidy!$B2206,helysegnevtar!$A$4:$A$3181,0),6)</f>
        <v>Barcsi</v>
      </c>
      <c r="G2206">
        <v>8</v>
      </c>
      <c r="H2206">
        <v>2.34</v>
      </c>
      <c r="I2206">
        <v>58.68</v>
      </c>
      <c r="J2206">
        <v>207</v>
      </c>
      <c r="K2206">
        <v>62</v>
      </c>
      <c r="L2206">
        <v>62</v>
      </c>
      <c r="M2206">
        <f t="shared" si="172"/>
        <v>124</v>
      </c>
      <c r="N2206">
        <v>72.81</v>
      </c>
      <c r="O2206">
        <v>10.77</v>
      </c>
      <c r="P2206">
        <v>27.78</v>
      </c>
      <c r="Q2206">
        <v>15.9</v>
      </c>
      <c r="S2206">
        <v>1.02</v>
      </c>
      <c r="T2206">
        <v>1.02</v>
      </c>
      <c r="U2206">
        <v>167896153</v>
      </c>
      <c r="V2206">
        <v>432</v>
      </c>
      <c r="AB2206">
        <v>62</v>
      </c>
      <c r="AC2206" s="38">
        <v>36.46</v>
      </c>
      <c r="AD2206" s="38">
        <v>-20.83</v>
      </c>
      <c r="AE2206" s="39"/>
      <c r="AF2206" s="38">
        <v>18</v>
      </c>
      <c r="AG2206" s="38">
        <v>29</v>
      </c>
      <c r="AH2206">
        <f t="shared" si="173"/>
        <v>47</v>
      </c>
      <c r="AI2206" s="40">
        <f t="shared" si="174"/>
        <v>37.903225806451616</v>
      </c>
    </row>
    <row r="2207" spans="1:35" ht="15">
      <c r="A2207" t="str">
        <f t="shared" si="170"/>
        <v>2730</v>
      </c>
      <c r="B2207" t="str">
        <f t="shared" si="171"/>
        <v>Potyond</v>
      </c>
      <c r="C2207" t="s">
        <v>2205</v>
      </c>
      <c r="D2207" t="str">
        <f>INDEX(helysegnevtar!$A$4:$F$3181,MATCH(tidy!$B2207,helysegnevtar!$A$4:$A$3181,0),3)</f>
        <v>község</v>
      </c>
      <c r="E2207" t="str">
        <f>INDEX(helysegnevtar!$A$4:$F$3181,MATCH(tidy!$B2207,helysegnevtar!$A$4:$A$3181,0),4)</f>
        <v>Győr-Moson-Sopron</v>
      </c>
      <c r="F2207" t="str">
        <f>INDEX(helysegnevtar!$A$4:$F$3181,MATCH(tidy!$B2207,helysegnevtar!$A$4:$A$3181,0),6)</f>
        <v>Csornai</v>
      </c>
      <c r="G2207">
        <v>1</v>
      </c>
      <c r="I2207">
        <v>63.64</v>
      </c>
      <c r="J2207">
        <v>100</v>
      </c>
      <c r="K2207">
        <v>36</v>
      </c>
      <c r="L2207">
        <v>30</v>
      </c>
      <c r="M2207">
        <f t="shared" si="172"/>
        <v>66</v>
      </c>
      <c r="N2207">
        <v>40.81</v>
      </c>
      <c r="O2207">
        <v>17.07</v>
      </c>
      <c r="Q2207">
        <v>2.84</v>
      </c>
      <c r="R2207">
        <v>1.86</v>
      </c>
      <c r="S2207">
        <v>1.02</v>
      </c>
      <c r="T2207">
        <v>2.88</v>
      </c>
      <c r="U2207">
        <v>200380577</v>
      </c>
      <c r="V2207">
        <v>261</v>
      </c>
      <c r="AB2207">
        <v>16</v>
      </c>
      <c r="AC2207" s="38">
        <v>-22.22</v>
      </c>
      <c r="AD2207" s="38">
        <v>0</v>
      </c>
      <c r="AE2207" s="39"/>
      <c r="AF2207" s="38">
        <v>14</v>
      </c>
      <c r="AG2207" s="38">
        <v>8</v>
      </c>
      <c r="AH2207">
        <f t="shared" si="173"/>
        <v>22</v>
      </c>
      <c r="AI2207" s="40">
        <f t="shared" si="174"/>
        <v>33.333333333333329</v>
      </c>
    </row>
    <row r="2208" spans="1:35" ht="15">
      <c r="A2208" t="str">
        <f t="shared" si="170"/>
        <v>986</v>
      </c>
      <c r="B2208" t="str">
        <f t="shared" si="171"/>
        <v>Pölöske</v>
      </c>
      <c r="C2208" t="s">
        <v>2206</v>
      </c>
      <c r="D2208" t="str">
        <f>INDEX(helysegnevtar!$A$4:$F$3181,MATCH(tidy!$B2208,helysegnevtar!$A$4:$A$3181,0),3)</f>
        <v>község</v>
      </c>
      <c r="E2208" t="str">
        <f>INDEX(helysegnevtar!$A$4:$F$3181,MATCH(tidy!$B2208,helysegnevtar!$A$4:$A$3181,0),4)</f>
        <v>Zala</v>
      </c>
      <c r="F2208" t="str">
        <f>INDEX(helysegnevtar!$A$4:$F$3181,MATCH(tidy!$B2208,helysegnevtar!$A$4:$A$3181,0),6)</f>
        <v>Zalaegerszegi</v>
      </c>
      <c r="G2208">
        <v>7</v>
      </c>
      <c r="H2208">
        <v>2.5299999999999998</v>
      </c>
      <c r="I2208">
        <v>48.22</v>
      </c>
      <c r="J2208">
        <v>816</v>
      </c>
      <c r="K2208">
        <v>257</v>
      </c>
      <c r="L2208">
        <v>291</v>
      </c>
      <c r="M2208">
        <f t="shared" si="172"/>
        <v>548</v>
      </c>
      <c r="N2208">
        <v>22.87</v>
      </c>
      <c r="O2208">
        <v>8.81</v>
      </c>
      <c r="P2208">
        <v>57.89</v>
      </c>
      <c r="Q2208">
        <v>45.23</v>
      </c>
      <c r="R2208">
        <v>0.64</v>
      </c>
      <c r="S2208">
        <v>2.56</v>
      </c>
      <c r="T2208">
        <v>3.2</v>
      </c>
      <c r="U2208">
        <v>1476356578</v>
      </c>
      <c r="V2208">
        <v>1498</v>
      </c>
      <c r="W2208">
        <v>37</v>
      </c>
      <c r="Z2208">
        <v>8.14</v>
      </c>
      <c r="AA2208">
        <v>6.07</v>
      </c>
      <c r="AB2208">
        <v>188</v>
      </c>
      <c r="AC2208" s="38">
        <v>-32.56</v>
      </c>
      <c r="AD2208" s="38">
        <v>2.71</v>
      </c>
      <c r="AE2208" s="39">
        <v>2.7</v>
      </c>
      <c r="AF2208" s="38">
        <v>68</v>
      </c>
      <c r="AG2208" s="38">
        <v>89</v>
      </c>
      <c r="AH2208">
        <f t="shared" si="173"/>
        <v>157</v>
      </c>
      <c r="AI2208" s="40">
        <f t="shared" si="174"/>
        <v>28.649635036496353</v>
      </c>
    </row>
    <row r="2209" spans="1:35" ht="15">
      <c r="A2209" t="str">
        <f t="shared" si="170"/>
        <v>3111</v>
      </c>
      <c r="B2209" t="str">
        <f t="shared" si="171"/>
        <v>Pölöskefő</v>
      </c>
      <c r="C2209" t="s">
        <v>2207</v>
      </c>
      <c r="D2209" t="str">
        <f>INDEX(helysegnevtar!$A$4:$F$3181,MATCH(tidy!$B2209,helysegnevtar!$A$4:$A$3181,0),3)</f>
        <v>község</v>
      </c>
      <c r="E2209" t="str">
        <f>INDEX(helysegnevtar!$A$4:$F$3181,MATCH(tidy!$B2209,helysegnevtar!$A$4:$A$3181,0),4)</f>
        <v>Zala</v>
      </c>
      <c r="F2209" t="str">
        <f>INDEX(helysegnevtar!$A$4:$F$3181,MATCH(tidy!$B2209,helysegnevtar!$A$4:$A$3181,0),6)</f>
        <v>Nagykanizsai</v>
      </c>
      <c r="G2209">
        <v>1</v>
      </c>
      <c r="H2209">
        <v>1.07</v>
      </c>
      <c r="I2209">
        <v>48.81</v>
      </c>
      <c r="J2209">
        <v>402</v>
      </c>
      <c r="K2209">
        <v>117</v>
      </c>
      <c r="L2209">
        <v>149</v>
      </c>
      <c r="M2209">
        <f t="shared" si="172"/>
        <v>266</v>
      </c>
      <c r="N2209">
        <v>36.979999999999997</v>
      </c>
      <c r="O2209">
        <v>10.06</v>
      </c>
      <c r="P2209">
        <v>23.53</v>
      </c>
      <c r="Q2209">
        <v>12.32</v>
      </c>
      <c r="R2209">
        <v>0.57999999999999996</v>
      </c>
      <c r="S2209">
        <v>1.55</v>
      </c>
      <c r="T2209">
        <v>2.13</v>
      </c>
      <c r="U2209">
        <v>549100004</v>
      </c>
      <c r="V2209">
        <v>956</v>
      </c>
      <c r="Z2209">
        <v>5.41</v>
      </c>
      <c r="AB2209">
        <v>119</v>
      </c>
      <c r="AC2209" s="38">
        <v>37.840000000000003</v>
      </c>
      <c r="AD2209" s="38">
        <v>-32.43</v>
      </c>
      <c r="AE2209" s="39"/>
      <c r="AF2209" s="38">
        <v>38</v>
      </c>
      <c r="AG2209" s="38">
        <v>46</v>
      </c>
      <c r="AH2209">
        <f t="shared" si="173"/>
        <v>84</v>
      </c>
      <c r="AI2209" s="40">
        <f t="shared" si="174"/>
        <v>31.578947368421051</v>
      </c>
    </row>
    <row r="2210" spans="1:35" ht="15">
      <c r="A2210" t="str">
        <f t="shared" si="170"/>
        <v>3357</v>
      </c>
      <c r="B2210" t="str">
        <f t="shared" si="171"/>
        <v>Pörböly</v>
      </c>
      <c r="C2210" t="s">
        <v>2208</v>
      </c>
      <c r="D2210" t="str">
        <f>INDEX(helysegnevtar!$A$4:$F$3181,MATCH(tidy!$B2210,helysegnevtar!$A$4:$A$3181,0),3)</f>
        <v>község</v>
      </c>
      <c r="E2210" t="str">
        <f>INDEX(helysegnevtar!$A$4:$F$3181,MATCH(tidy!$B2210,helysegnevtar!$A$4:$A$3181,0),4)</f>
        <v>Tolna</v>
      </c>
      <c r="F2210" t="str">
        <f>INDEX(helysegnevtar!$A$4:$F$3181,MATCH(tidy!$B2210,helysegnevtar!$A$4:$A$3181,0),6)</f>
        <v>Szekszárdi</v>
      </c>
      <c r="G2210">
        <v>2</v>
      </c>
      <c r="I2210">
        <v>49.12</v>
      </c>
      <c r="J2210">
        <v>549</v>
      </c>
      <c r="K2210">
        <v>173</v>
      </c>
      <c r="L2210">
        <v>191</v>
      </c>
      <c r="M2210">
        <f t="shared" si="172"/>
        <v>364</v>
      </c>
      <c r="N2210">
        <v>23.43</v>
      </c>
      <c r="O2210">
        <v>9.36</v>
      </c>
      <c r="P2210">
        <v>85.71</v>
      </c>
      <c r="Q2210">
        <v>11.11</v>
      </c>
      <c r="R2210">
        <v>0.18</v>
      </c>
      <c r="S2210">
        <v>2.64</v>
      </c>
      <c r="T2210">
        <v>2.82</v>
      </c>
      <c r="U2210">
        <v>897588503</v>
      </c>
      <c r="V2210">
        <v>1435</v>
      </c>
      <c r="W2210">
        <v>33</v>
      </c>
      <c r="Y2210">
        <v>2</v>
      </c>
      <c r="Z2210">
        <v>11.58</v>
      </c>
      <c r="AA2210">
        <v>7.3</v>
      </c>
      <c r="AB2210">
        <v>142</v>
      </c>
      <c r="AC2210" s="38">
        <v>-7.72</v>
      </c>
      <c r="AD2210" s="38">
        <v>-3.86</v>
      </c>
      <c r="AE2210" s="39">
        <v>60.61</v>
      </c>
      <c r="AF2210" s="38">
        <v>47</v>
      </c>
      <c r="AG2210" s="38">
        <v>68</v>
      </c>
      <c r="AH2210">
        <f t="shared" si="173"/>
        <v>115</v>
      </c>
      <c r="AI2210" s="40">
        <f t="shared" si="174"/>
        <v>31.593406593406591</v>
      </c>
    </row>
    <row r="2211" spans="1:35" ht="15">
      <c r="A2211" t="str">
        <f t="shared" si="170"/>
        <v>3251</v>
      </c>
      <c r="B2211" t="str">
        <f t="shared" si="171"/>
        <v>Pördefölde</v>
      </c>
      <c r="C2211" t="s">
        <v>2209</v>
      </c>
      <c r="D2211" t="str">
        <f>INDEX(helysegnevtar!$A$4:$F$3181,MATCH(tidy!$B2211,helysegnevtar!$A$4:$A$3181,0),3)</f>
        <v>község</v>
      </c>
      <c r="E2211" t="str">
        <f>INDEX(helysegnevtar!$A$4:$F$3181,MATCH(tidy!$B2211,helysegnevtar!$A$4:$A$3181,0),4)</f>
        <v>Zala</v>
      </c>
      <c r="F2211" t="str">
        <f>INDEX(helysegnevtar!$A$4:$F$3181,MATCH(tidy!$B2211,helysegnevtar!$A$4:$A$3181,0),6)</f>
        <v>Lenti</v>
      </c>
      <c r="G2211">
        <v>3</v>
      </c>
      <c r="I2211">
        <v>60.98</v>
      </c>
      <c r="J2211">
        <v>76</v>
      </c>
      <c r="K2211">
        <v>20</v>
      </c>
      <c r="L2211">
        <v>27</v>
      </c>
      <c r="M2211">
        <f t="shared" si="172"/>
        <v>47</v>
      </c>
      <c r="N2211">
        <v>52.96</v>
      </c>
      <c r="O2211">
        <v>6.67</v>
      </c>
      <c r="Q2211">
        <v>19.12</v>
      </c>
      <c r="R2211">
        <v>0.22</v>
      </c>
      <c r="S2211">
        <v>0.56000000000000005</v>
      </c>
      <c r="T2211">
        <v>0.78</v>
      </c>
      <c r="U2211">
        <v>86432775</v>
      </c>
      <c r="V2211">
        <v>91</v>
      </c>
      <c r="Z2211">
        <v>16</v>
      </c>
      <c r="AA2211">
        <v>20</v>
      </c>
      <c r="AB2211">
        <v>15</v>
      </c>
      <c r="AC2211" s="38">
        <v>32</v>
      </c>
      <c r="AD2211" s="38">
        <v>32</v>
      </c>
      <c r="AE2211" s="39"/>
      <c r="AF2211" s="38">
        <v>5</v>
      </c>
      <c r="AG2211" s="38">
        <v>5</v>
      </c>
      <c r="AH2211">
        <f t="shared" si="173"/>
        <v>10</v>
      </c>
      <c r="AI2211" s="40">
        <f t="shared" si="174"/>
        <v>21.276595744680851</v>
      </c>
    </row>
    <row r="2212" spans="1:35" ht="15">
      <c r="A2212" t="str">
        <f t="shared" si="170"/>
        <v>2466</v>
      </c>
      <c r="B2212" t="str">
        <f t="shared" si="171"/>
        <v>Pötréte</v>
      </c>
      <c r="C2212" t="s">
        <v>2210</v>
      </c>
      <c r="D2212" t="str">
        <f>INDEX(helysegnevtar!$A$4:$F$3181,MATCH(tidy!$B2212,helysegnevtar!$A$4:$A$3181,0),3)</f>
        <v>község</v>
      </c>
      <c r="E2212" t="str">
        <f>INDEX(helysegnevtar!$A$4:$F$3181,MATCH(tidy!$B2212,helysegnevtar!$A$4:$A$3181,0),4)</f>
        <v>Zala</v>
      </c>
      <c r="F2212" t="str">
        <f>INDEX(helysegnevtar!$A$4:$F$3181,MATCH(tidy!$B2212,helysegnevtar!$A$4:$A$3181,0),6)</f>
        <v>Nagykanizsai</v>
      </c>
      <c r="G2212">
        <v>4</v>
      </c>
      <c r="H2212">
        <v>3.05</v>
      </c>
      <c r="I2212">
        <v>65.849999999999994</v>
      </c>
      <c r="J2212">
        <v>305</v>
      </c>
      <c r="K2212">
        <v>89</v>
      </c>
      <c r="L2212">
        <v>94</v>
      </c>
      <c r="M2212">
        <f t="shared" si="172"/>
        <v>183</v>
      </c>
      <c r="N2212">
        <v>32.42</v>
      </c>
      <c r="O2212">
        <v>9.18</v>
      </c>
      <c r="P2212">
        <v>46.15</v>
      </c>
      <c r="Q2212">
        <v>14.12</v>
      </c>
      <c r="R2212">
        <v>2.11</v>
      </c>
      <c r="S2212">
        <v>3.38</v>
      </c>
      <c r="T2212">
        <v>5.49</v>
      </c>
      <c r="U2212">
        <v>402393894</v>
      </c>
      <c r="V2212">
        <v>612</v>
      </c>
      <c r="Z2212">
        <v>3.83</v>
      </c>
      <c r="AB2212">
        <v>62</v>
      </c>
      <c r="AC2212" s="38">
        <v>-3.83</v>
      </c>
      <c r="AD2212" s="38">
        <v>-11.49</v>
      </c>
      <c r="AE2212" s="39"/>
      <c r="AF2212" s="38">
        <v>38</v>
      </c>
      <c r="AG2212" s="38">
        <v>43</v>
      </c>
      <c r="AH2212">
        <f t="shared" si="173"/>
        <v>81</v>
      </c>
      <c r="AI2212" s="40">
        <f t="shared" si="174"/>
        <v>44.26229508196721</v>
      </c>
    </row>
    <row r="2213" spans="1:35" ht="15">
      <c r="A2213" t="str">
        <f t="shared" si="170"/>
        <v>2127</v>
      </c>
      <c r="B2213" t="str">
        <f t="shared" si="171"/>
        <v>Prügy</v>
      </c>
      <c r="C2213" t="s">
        <v>2211</v>
      </c>
      <c r="D2213" t="str">
        <f>INDEX(helysegnevtar!$A$4:$F$3181,MATCH(tidy!$B2213,helysegnevtar!$A$4:$A$3181,0),3)</f>
        <v>község</v>
      </c>
      <c r="E2213" t="str">
        <f>INDEX(helysegnevtar!$A$4:$F$3181,MATCH(tidy!$B2213,helysegnevtar!$A$4:$A$3181,0),4)</f>
        <v>Borsod-Abaúj-Zemplén</v>
      </c>
      <c r="F2213" t="str">
        <f>INDEX(helysegnevtar!$A$4:$F$3181,MATCH(tidy!$B2213,helysegnevtar!$A$4:$A$3181,0),6)</f>
        <v>Szerencsi</v>
      </c>
      <c r="G2213">
        <v>237</v>
      </c>
      <c r="H2213">
        <v>14.57</v>
      </c>
      <c r="I2213">
        <v>53.86</v>
      </c>
      <c r="J2213">
        <v>2505</v>
      </c>
      <c r="K2213">
        <v>788</v>
      </c>
      <c r="L2213">
        <v>828</v>
      </c>
      <c r="M2213">
        <f t="shared" si="172"/>
        <v>1616</v>
      </c>
      <c r="N2213">
        <v>45.83</v>
      </c>
      <c r="O2213">
        <v>7.93</v>
      </c>
      <c r="P2213">
        <v>73.540000000000006</v>
      </c>
      <c r="Q2213">
        <v>31.39</v>
      </c>
      <c r="R2213">
        <v>2.83</v>
      </c>
      <c r="S2213">
        <v>9.7899999999999991</v>
      </c>
      <c r="T2213">
        <v>12.62</v>
      </c>
      <c r="U2213">
        <v>2574533997</v>
      </c>
      <c r="V2213">
        <v>6526</v>
      </c>
      <c r="W2213">
        <v>219</v>
      </c>
      <c r="X2213">
        <v>136</v>
      </c>
      <c r="Y2213">
        <v>71</v>
      </c>
      <c r="Z2213">
        <v>14.78</v>
      </c>
      <c r="AA2213">
        <v>10.29</v>
      </c>
      <c r="AB2213">
        <v>824</v>
      </c>
      <c r="AC2213" s="38">
        <v>-9.7100000000000009</v>
      </c>
      <c r="AD2213" s="38">
        <v>2.96</v>
      </c>
      <c r="AE2213" s="39">
        <v>0.46</v>
      </c>
      <c r="AF2213" s="38">
        <v>114</v>
      </c>
      <c r="AG2213" s="38">
        <v>192</v>
      </c>
      <c r="AH2213">
        <f t="shared" si="173"/>
        <v>306</v>
      </c>
      <c r="AI2213" s="40">
        <f t="shared" si="174"/>
        <v>18.935643564356436</v>
      </c>
    </row>
    <row r="2214" spans="1:35" ht="15">
      <c r="A2214" t="str">
        <f t="shared" si="170"/>
        <v>1142</v>
      </c>
      <c r="B2214" t="str">
        <f t="shared" si="171"/>
        <v>Pula</v>
      </c>
      <c r="C2214" t="s">
        <v>2212</v>
      </c>
      <c r="D2214" t="str">
        <f>INDEX(helysegnevtar!$A$4:$F$3181,MATCH(tidy!$B2214,helysegnevtar!$A$4:$A$3181,0),3)</f>
        <v>község</v>
      </c>
      <c r="E2214" t="str">
        <f>INDEX(helysegnevtar!$A$4:$F$3181,MATCH(tidy!$B2214,helysegnevtar!$A$4:$A$3181,0),4)</f>
        <v>Veszprém</v>
      </c>
      <c r="F2214" t="str">
        <f>INDEX(helysegnevtar!$A$4:$F$3181,MATCH(tidy!$B2214,helysegnevtar!$A$4:$A$3181,0),6)</f>
        <v>Veszprémi</v>
      </c>
      <c r="G2214">
        <v>1</v>
      </c>
      <c r="I2214">
        <v>46.09</v>
      </c>
      <c r="J2214">
        <v>189</v>
      </c>
      <c r="K2214">
        <v>67</v>
      </c>
      <c r="L2214">
        <v>62</v>
      </c>
      <c r="M2214">
        <f t="shared" si="172"/>
        <v>129</v>
      </c>
      <c r="N2214">
        <v>30.42</v>
      </c>
      <c r="O2214">
        <v>13.95</v>
      </c>
      <c r="P2214">
        <v>33.33</v>
      </c>
      <c r="Q2214">
        <v>14.64</v>
      </c>
      <c r="R2214">
        <v>1.97</v>
      </c>
      <c r="S2214">
        <v>1.1499999999999999</v>
      </c>
      <c r="T2214">
        <v>3.12</v>
      </c>
      <c r="U2214">
        <v>367522068</v>
      </c>
      <c r="V2214">
        <v>384</v>
      </c>
      <c r="Z2214">
        <v>6.02</v>
      </c>
      <c r="AB2214">
        <v>30</v>
      </c>
      <c r="AC2214" s="38">
        <v>48.19</v>
      </c>
      <c r="AD2214" s="38">
        <v>12.05</v>
      </c>
      <c r="AE2214" s="39"/>
      <c r="AF2214" s="38">
        <v>12</v>
      </c>
      <c r="AG2214" s="38">
        <v>19</v>
      </c>
      <c r="AH2214">
        <f t="shared" si="173"/>
        <v>31</v>
      </c>
      <c r="AI2214" s="40">
        <f t="shared" si="174"/>
        <v>24.031007751937985</v>
      </c>
    </row>
    <row r="2215" spans="1:35" ht="15">
      <c r="A2215" t="str">
        <f t="shared" si="170"/>
        <v>1692</v>
      </c>
      <c r="B2215" t="str">
        <f t="shared" si="171"/>
        <v>Pusztaapáti</v>
      </c>
      <c r="C2215" t="s">
        <v>2213</v>
      </c>
      <c r="D2215" t="str">
        <f>INDEX(helysegnevtar!$A$4:$F$3181,MATCH(tidy!$B2215,helysegnevtar!$A$4:$A$3181,0),3)</f>
        <v>község</v>
      </c>
      <c r="E2215" t="str">
        <f>INDEX(helysegnevtar!$A$4:$F$3181,MATCH(tidy!$B2215,helysegnevtar!$A$4:$A$3181,0),4)</f>
        <v>Zala</v>
      </c>
      <c r="F2215" t="str">
        <f>INDEX(helysegnevtar!$A$4:$F$3181,MATCH(tidy!$B2215,helysegnevtar!$A$4:$A$3181,0),6)</f>
        <v>Lenti</v>
      </c>
      <c r="G2215">
        <v>1</v>
      </c>
      <c r="I2215">
        <v>64.290000000000006</v>
      </c>
      <c r="J2215">
        <v>25</v>
      </c>
      <c r="K2215">
        <v>5</v>
      </c>
      <c r="L2215">
        <v>10</v>
      </c>
      <c r="M2215">
        <f t="shared" si="172"/>
        <v>15</v>
      </c>
      <c r="N2215">
        <v>35.43</v>
      </c>
      <c r="O2215">
        <v>25</v>
      </c>
      <c r="Q2215">
        <v>10.59</v>
      </c>
      <c r="R2215">
        <v>0.31</v>
      </c>
      <c r="S2215">
        <v>0.98</v>
      </c>
      <c r="T2215">
        <v>1.29</v>
      </c>
      <c r="U2215">
        <v>24893679</v>
      </c>
      <c r="V2215">
        <v>55</v>
      </c>
      <c r="AA2215">
        <v>33.33</v>
      </c>
      <c r="AB2215">
        <v>7</v>
      </c>
      <c r="AC2215" s="38">
        <v>0</v>
      </c>
      <c r="AD2215" s="38">
        <v>-47.62</v>
      </c>
      <c r="AE2215" s="39"/>
      <c r="AF2215" s="38">
        <v>5</v>
      </c>
      <c r="AG2215" s="38">
        <v>5</v>
      </c>
      <c r="AH2215">
        <f t="shared" si="173"/>
        <v>10</v>
      </c>
      <c r="AI2215" s="40">
        <f t="shared" si="174"/>
        <v>66.666666666666657</v>
      </c>
    </row>
    <row r="2216" spans="1:35" ht="15">
      <c r="A2216" t="str">
        <f t="shared" si="170"/>
        <v>1786</v>
      </c>
      <c r="B2216" t="str">
        <f t="shared" si="171"/>
        <v>Pusztaberki</v>
      </c>
      <c r="C2216" t="s">
        <v>2214</v>
      </c>
      <c r="D2216" t="str">
        <f>INDEX(helysegnevtar!$A$4:$F$3181,MATCH(tidy!$B2216,helysegnevtar!$A$4:$A$3181,0),3)</f>
        <v>község</v>
      </c>
      <c r="E2216" t="str">
        <f>INDEX(helysegnevtar!$A$4:$F$3181,MATCH(tidy!$B2216,helysegnevtar!$A$4:$A$3181,0),4)</f>
        <v>Nógrád</v>
      </c>
      <c r="F2216" t="str">
        <f>INDEX(helysegnevtar!$A$4:$F$3181,MATCH(tidy!$B2216,helysegnevtar!$A$4:$A$3181,0),6)</f>
        <v>Rétsági</v>
      </c>
      <c r="G2216">
        <v>2</v>
      </c>
      <c r="I2216">
        <v>66.099999999999994</v>
      </c>
      <c r="J2216">
        <v>198</v>
      </c>
      <c r="K2216">
        <v>51</v>
      </c>
      <c r="L2216">
        <v>63</v>
      </c>
      <c r="M2216">
        <f t="shared" si="172"/>
        <v>114</v>
      </c>
      <c r="N2216">
        <v>75.52</v>
      </c>
      <c r="O2216">
        <v>23.68</v>
      </c>
      <c r="P2216">
        <v>100</v>
      </c>
      <c r="Q2216">
        <v>6.85</v>
      </c>
      <c r="R2216">
        <v>1.35</v>
      </c>
      <c r="S2216">
        <v>1</v>
      </c>
      <c r="T2216">
        <v>2.35</v>
      </c>
      <c r="U2216">
        <v>430466466</v>
      </c>
      <c r="V2216">
        <v>468</v>
      </c>
      <c r="Z2216">
        <v>21.45</v>
      </c>
      <c r="AA2216">
        <v>6.09</v>
      </c>
      <c r="AB2216">
        <v>33</v>
      </c>
      <c r="AC2216" s="38">
        <v>128.69</v>
      </c>
      <c r="AD2216" s="38">
        <v>0</v>
      </c>
      <c r="AE2216" s="39"/>
      <c r="AF2216" s="38">
        <v>21</v>
      </c>
      <c r="AG2216" s="38">
        <v>20</v>
      </c>
      <c r="AH2216">
        <f t="shared" si="173"/>
        <v>41</v>
      </c>
      <c r="AI2216" s="40">
        <f t="shared" si="174"/>
        <v>35.964912280701753</v>
      </c>
    </row>
    <row r="2217" spans="1:35" ht="15">
      <c r="A2217" t="str">
        <f t="shared" si="170"/>
        <v>3137</v>
      </c>
      <c r="B2217" t="str">
        <f t="shared" si="171"/>
        <v>Pusztacsalád</v>
      </c>
      <c r="C2217" t="s">
        <v>2215</v>
      </c>
      <c r="D2217" t="str">
        <f>INDEX(helysegnevtar!$A$4:$F$3181,MATCH(tidy!$B2217,helysegnevtar!$A$4:$A$3181,0),3)</f>
        <v>község</v>
      </c>
      <c r="E2217" t="str">
        <f>INDEX(helysegnevtar!$A$4:$F$3181,MATCH(tidy!$B2217,helysegnevtar!$A$4:$A$3181,0),4)</f>
        <v>Győr-Moson-Sopron</v>
      </c>
      <c r="F2217" t="str">
        <f>INDEX(helysegnevtar!$A$4:$F$3181,MATCH(tidy!$B2217,helysegnevtar!$A$4:$A$3181,0),6)</f>
        <v>Soproni</v>
      </c>
      <c r="G2217">
        <v>1</v>
      </c>
      <c r="I2217">
        <v>59.28</v>
      </c>
      <c r="J2217">
        <v>284</v>
      </c>
      <c r="K2217">
        <v>74</v>
      </c>
      <c r="L2217">
        <v>101</v>
      </c>
      <c r="M2217">
        <f t="shared" si="172"/>
        <v>175</v>
      </c>
      <c r="N2217">
        <v>65.25</v>
      </c>
      <c r="O2217">
        <v>9.3800000000000008</v>
      </c>
      <c r="Q2217">
        <v>24.06</v>
      </c>
      <c r="R2217">
        <v>1.72</v>
      </c>
      <c r="S2217">
        <v>1.62</v>
      </c>
      <c r="T2217">
        <v>3.34</v>
      </c>
      <c r="U2217">
        <v>493476288</v>
      </c>
      <c r="V2217">
        <v>509</v>
      </c>
      <c r="Z2217">
        <v>14.57</v>
      </c>
      <c r="AB2217">
        <v>86</v>
      </c>
      <c r="AC2217" s="38">
        <v>-18.21</v>
      </c>
      <c r="AD2217" s="38">
        <v>-10.93</v>
      </c>
      <c r="AE2217" s="39"/>
      <c r="AF2217" s="38">
        <v>21</v>
      </c>
      <c r="AG2217" s="38">
        <v>43</v>
      </c>
      <c r="AH2217">
        <f t="shared" si="173"/>
        <v>64</v>
      </c>
      <c r="AI2217" s="40">
        <f t="shared" si="174"/>
        <v>36.571428571428569</v>
      </c>
    </row>
    <row r="2218" spans="1:35" ht="15">
      <c r="A2218" t="str">
        <f t="shared" si="170"/>
        <v>1031</v>
      </c>
      <c r="B2218" t="str">
        <f t="shared" si="171"/>
        <v>Pusztacsó</v>
      </c>
      <c r="C2218" t="s">
        <v>2216</v>
      </c>
      <c r="D2218" t="str">
        <f>INDEX(helysegnevtar!$A$4:$F$3181,MATCH(tidy!$B2218,helysegnevtar!$A$4:$A$3181,0),3)</f>
        <v>község</v>
      </c>
      <c r="E2218" t="str">
        <f>INDEX(helysegnevtar!$A$4:$F$3181,MATCH(tidy!$B2218,helysegnevtar!$A$4:$A$3181,0),4)</f>
        <v>Vas</v>
      </c>
      <c r="F2218" t="str">
        <f>INDEX(helysegnevtar!$A$4:$F$3181,MATCH(tidy!$B2218,helysegnevtar!$A$4:$A$3181,0),6)</f>
        <v>Kőszegi</v>
      </c>
      <c r="G2218">
        <v>1</v>
      </c>
      <c r="I2218">
        <v>34.71</v>
      </c>
      <c r="J2218">
        <v>157</v>
      </c>
      <c r="K2218">
        <v>54</v>
      </c>
      <c r="L2218">
        <v>58</v>
      </c>
      <c r="M2218">
        <f t="shared" si="172"/>
        <v>112</v>
      </c>
      <c r="N2218">
        <v>18.97</v>
      </c>
      <c r="O2218">
        <v>6.58</v>
      </c>
      <c r="Q2218">
        <v>7.26</v>
      </c>
      <c r="R2218">
        <v>1.0900000000000001</v>
      </c>
      <c r="S2218">
        <v>0.74</v>
      </c>
      <c r="T2218">
        <v>1.83</v>
      </c>
      <c r="U2218">
        <v>304022918</v>
      </c>
      <c r="V2218">
        <v>243</v>
      </c>
      <c r="AB2218">
        <v>37</v>
      </c>
      <c r="AC2218" s="38">
        <v>51.45</v>
      </c>
      <c r="AD2218" s="38">
        <v>0</v>
      </c>
      <c r="AE2218" s="39"/>
      <c r="AF2218" s="38">
        <v>6</v>
      </c>
      <c r="AG2218" s="38">
        <v>9</v>
      </c>
      <c r="AH2218">
        <f t="shared" si="173"/>
        <v>15</v>
      </c>
      <c r="AI2218" s="40">
        <f t="shared" si="174"/>
        <v>13.392857142857142</v>
      </c>
    </row>
    <row r="2219" spans="1:35" ht="15">
      <c r="A2219" t="str">
        <f t="shared" si="170"/>
        <v>1386</v>
      </c>
      <c r="B2219" t="str">
        <f t="shared" si="171"/>
        <v>Pusztadobos</v>
      </c>
      <c r="C2219" t="s">
        <v>2217</v>
      </c>
      <c r="D2219" t="str">
        <f>INDEX(helysegnevtar!$A$4:$F$3181,MATCH(tidy!$B2219,helysegnevtar!$A$4:$A$3181,0),3)</f>
        <v>község</v>
      </c>
      <c r="E2219" t="str">
        <f>INDEX(helysegnevtar!$A$4:$F$3181,MATCH(tidy!$B2219,helysegnevtar!$A$4:$A$3181,0),4)</f>
        <v>Szabolcs-Szatmár-Bereg</v>
      </c>
      <c r="F2219" t="str">
        <f>INDEX(helysegnevtar!$A$4:$F$3181,MATCH(tidy!$B2219,helysegnevtar!$A$4:$A$3181,0),6)</f>
        <v>Vásárosnaményi</v>
      </c>
      <c r="G2219">
        <v>66</v>
      </c>
      <c r="H2219">
        <v>16.2</v>
      </c>
      <c r="I2219">
        <v>51.45</v>
      </c>
      <c r="J2219">
        <v>1504</v>
      </c>
      <c r="K2219">
        <v>499</v>
      </c>
      <c r="L2219">
        <v>495</v>
      </c>
      <c r="M2219">
        <f t="shared" si="172"/>
        <v>994</v>
      </c>
      <c r="N2219">
        <v>44.73</v>
      </c>
      <c r="O2219">
        <v>11.09</v>
      </c>
      <c r="P2219">
        <v>66.36</v>
      </c>
      <c r="Q2219">
        <v>16.690000000000001</v>
      </c>
      <c r="R2219">
        <v>1.97</v>
      </c>
      <c r="S2219">
        <v>9.3000000000000007</v>
      </c>
      <c r="T2219">
        <v>11.27</v>
      </c>
      <c r="U2219">
        <v>1953183991</v>
      </c>
      <c r="V2219">
        <v>3908</v>
      </c>
      <c r="W2219">
        <v>126</v>
      </c>
      <c r="X2219">
        <v>58</v>
      </c>
      <c r="Y2219">
        <v>29</v>
      </c>
      <c r="Z2219">
        <v>9.18</v>
      </c>
      <c r="AB2219">
        <v>488</v>
      </c>
      <c r="AC2219" s="38">
        <v>-7.06</v>
      </c>
      <c r="AD2219" s="38">
        <v>1.41</v>
      </c>
      <c r="AE2219" s="39">
        <v>3.97</v>
      </c>
      <c r="AF2219" s="38">
        <v>72</v>
      </c>
      <c r="AG2219" s="38">
        <v>117</v>
      </c>
      <c r="AH2219">
        <f t="shared" si="173"/>
        <v>189</v>
      </c>
      <c r="AI2219" s="40">
        <f t="shared" si="174"/>
        <v>19.014084507042252</v>
      </c>
    </row>
    <row r="2220" spans="1:35" ht="15">
      <c r="A2220" t="str">
        <f t="shared" si="170"/>
        <v>2746</v>
      </c>
      <c r="B2220" t="str">
        <f t="shared" si="171"/>
        <v>Pusztaederics</v>
      </c>
      <c r="C2220" t="s">
        <v>2218</v>
      </c>
      <c r="D2220" t="str">
        <f>INDEX(helysegnevtar!$A$4:$F$3181,MATCH(tidy!$B2220,helysegnevtar!$A$4:$A$3181,0),3)</f>
        <v>község</v>
      </c>
      <c r="E2220" t="str">
        <f>INDEX(helysegnevtar!$A$4:$F$3181,MATCH(tidy!$B2220,helysegnevtar!$A$4:$A$3181,0),4)</f>
        <v>Zala</v>
      </c>
      <c r="F2220" t="str">
        <f>INDEX(helysegnevtar!$A$4:$F$3181,MATCH(tidy!$B2220,helysegnevtar!$A$4:$A$3181,0),6)</f>
        <v>Zalaegerszegi</v>
      </c>
      <c r="G2220">
        <v>2</v>
      </c>
      <c r="I2220">
        <v>48.11</v>
      </c>
      <c r="J2220">
        <v>169</v>
      </c>
      <c r="K2220">
        <v>48</v>
      </c>
      <c r="L2220">
        <v>62</v>
      </c>
      <c r="M2220">
        <f t="shared" si="172"/>
        <v>110</v>
      </c>
      <c r="N2220">
        <v>31.52</v>
      </c>
      <c r="O2220">
        <v>9.33</v>
      </c>
      <c r="P2220">
        <v>33.33</v>
      </c>
      <c r="Q2220">
        <v>9.5500000000000007</v>
      </c>
      <c r="S2220">
        <v>1.68</v>
      </c>
      <c r="T2220">
        <v>1.68</v>
      </c>
      <c r="U2220">
        <v>274444004</v>
      </c>
      <c r="V2220">
        <v>311</v>
      </c>
      <c r="Z2220">
        <v>6.27</v>
      </c>
      <c r="AA2220">
        <v>24.73</v>
      </c>
      <c r="AB2220">
        <v>42</v>
      </c>
      <c r="AC2220" s="38">
        <v>-6.27</v>
      </c>
      <c r="AD2220" s="38">
        <v>-12.54</v>
      </c>
      <c r="AE2220" s="39"/>
      <c r="AF2220" s="38">
        <v>10</v>
      </c>
      <c r="AG2220" s="38">
        <v>18</v>
      </c>
      <c r="AH2220">
        <f t="shared" si="173"/>
        <v>28</v>
      </c>
      <c r="AI2220" s="40">
        <f t="shared" si="174"/>
        <v>25.454545454545453</v>
      </c>
    </row>
    <row r="2221" spans="1:35" ht="15">
      <c r="A2221" t="str">
        <f t="shared" si="170"/>
        <v>1704</v>
      </c>
      <c r="B2221" t="str">
        <f t="shared" si="171"/>
        <v>Pusztafalu</v>
      </c>
      <c r="C2221" t="s">
        <v>2219</v>
      </c>
      <c r="D2221" t="str">
        <f>INDEX(helysegnevtar!$A$4:$F$3181,MATCH(tidy!$B2221,helysegnevtar!$A$4:$A$3181,0),3)</f>
        <v>község</v>
      </c>
      <c r="E2221" t="str">
        <f>INDEX(helysegnevtar!$A$4:$F$3181,MATCH(tidy!$B2221,helysegnevtar!$A$4:$A$3181,0),4)</f>
        <v>Borsod-Abaúj-Zemplén</v>
      </c>
      <c r="F2221" t="str">
        <f>INDEX(helysegnevtar!$A$4:$F$3181,MATCH(tidy!$B2221,helysegnevtar!$A$4:$A$3181,0),6)</f>
        <v>Sátoraljaújhelyi</v>
      </c>
      <c r="G2221">
        <v>14</v>
      </c>
      <c r="I2221">
        <v>52.94</v>
      </c>
      <c r="J2221">
        <v>220</v>
      </c>
      <c r="K2221">
        <v>61</v>
      </c>
      <c r="L2221">
        <v>79</v>
      </c>
      <c r="M2221">
        <f t="shared" si="172"/>
        <v>140</v>
      </c>
      <c r="N2221">
        <v>78.510000000000005</v>
      </c>
      <c r="O2221">
        <v>9.6199999999999992</v>
      </c>
      <c r="P2221">
        <v>46.15</v>
      </c>
      <c r="Q2221">
        <v>7</v>
      </c>
      <c r="R2221">
        <v>3.34</v>
      </c>
      <c r="S2221">
        <v>0.34</v>
      </c>
      <c r="T2221">
        <v>3.68</v>
      </c>
      <c r="U2221">
        <v>324255098</v>
      </c>
      <c r="V2221">
        <v>587</v>
      </c>
      <c r="AA2221">
        <v>5.71</v>
      </c>
      <c r="AB2221">
        <v>48</v>
      </c>
      <c r="AC2221" s="38">
        <v>-15.79</v>
      </c>
      <c r="AD2221" s="38">
        <v>0</v>
      </c>
      <c r="AE2221" s="39"/>
      <c r="AF2221" s="38">
        <v>22</v>
      </c>
      <c r="AG2221" s="38">
        <v>30</v>
      </c>
      <c r="AH2221">
        <f t="shared" si="173"/>
        <v>52</v>
      </c>
      <c r="AI2221" s="40">
        <f t="shared" si="174"/>
        <v>37.142857142857146</v>
      </c>
    </row>
    <row r="2222" spans="1:35" ht="15">
      <c r="A2222" t="str">
        <f t="shared" si="170"/>
        <v>539</v>
      </c>
      <c r="B2222" t="str">
        <f t="shared" si="171"/>
        <v>Pusztaföldvár</v>
      </c>
      <c r="C2222" t="s">
        <v>2220</v>
      </c>
      <c r="D2222" t="str">
        <f>INDEX(helysegnevtar!$A$4:$F$3181,MATCH(tidy!$B2222,helysegnevtar!$A$4:$A$3181,0),3)</f>
        <v>község</v>
      </c>
      <c r="E2222" t="str">
        <f>INDEX(helysegnevtar!$A$4:$F$3181,MATCH(tidy!$B2222,helysegnevtar!$A$4:$A$3181,0),4)</f>
        <v>Békés</v>
      </c>
      <c r="F2222" t="str">
        <f>INDEX(helysegnevtar!$A$4:$F$3181,MATCH(tidy!$B2222,helysegnevtar!$A$4:$A$3181,0),6)</f>
        <v>Orosházi</v>
      </c>
      <c r="G2222">
        <v>28</v>
      </c>
      <c r="H2222">
        <v>2.5</v>
      </c>
      <c r="I2222">
        <v>56.51</v>
      </c>
      <c r="J2222">
        <v>1563</v>
      </c>
      <c r="K2222">
        <v>479</v>
      </c>
      <c r="L2222">
        <v>530</v>
      </c>
      <c r="M2222">
        <f t="shared" si="172"/>
        <v>1009</v>
      </c>
      <c r="N2222">
        <v>37.1</v>
      </c>
      <c r="O2222">
        <v>8.6199999999999992</v>
      </c>
      <c r="P2222">
        <v>48.48</v>
      </c>
      <c r="Q2222">
        <v>57.13</v>
      </c>
      <c r="R2222">
        <v>8.1999999999999993</v>
      </c>
      <c r="S2222">
        <v>12.24</v>
      </c>
      <c r="T2222">
        <v>20.440000000000001</v>
      </c>
      <c r="U2222">
        <v>2223396705</v>
      </c>
      <c r="V2222">
        <v>3446</v>
      </c>
      <c r="W2222">
        <v>73</v>
      </c>
      <c r="Y2222">
        <v>14</v>
      </c>
      <c r="Z2222">
        <v>11.97</v>
      </c>
      <c r="AA2222">
        <v>18.45</v>
      </c>
      <c r="AB2222">
        <v>386</v>
      </c>
      <c r="AC2222" s="38">
        <v>7.04</v>
      </c>
      <c r="AD2222" s="38">
        <v>-9.86</v>
      </c>
      <c r="AE2222" s="39">
        <v>0</v>
      </c>
      <c r="AF2222" s="38">
        <v>120</v>
      </c>
      <c r="AG2222" s="38">
        <v>188</v>
      </c>
      <c r="AH2222">
        <f t="shared" si="173"/>
        <v>308</v>
      </c>
      <c r="AI2222" s="40">
        <f t="shared" si="174"/>
        <v>30.525272547076316</v>
      </c>
    </row>
    <row r="2223" spans="1:35" ht="15">
      <c r="A2223" t="str">
        <f t="shared" si="170"/>
        <v>1993</v>
      </c>
      <c r="B2223" t="str">
        <f t="shared" si="171"/>
        <v>Pusztahencse</v>
      </c>
      <c r="C2223" t="s">
        <v>2221</v>
      </c>
      <c r="D2223" t="str">
        <f>INDEX(helysegnevtar!$A$4:$F$3181,MATCH(tidy!$B2223,helysegnevtar!$A$4:$A$3181,0),3)</f>
        <v>község</v>
      </c>
      <c r="E2223" t="str">
        <f>INDEX(helysegnevtar!$A$4:$F$3181,MATCH(tidy!$B2223,helysegnevtar!$A$4:$A$3181,0),4)</f>
        <v>Tolna</v>
      </c>
      <c r="F2223" t="str">
        <f>INDEX(helysegnevtar!$A$4:$F$3181,MATCH(tidy!$B2223,helysegnevtar!$A$4:$A$3181,0),6)</f>
        <v>Paksi</v>
      </c>
      <c r="G2223">
        <v>7</v>
      </c>
      <c r="H2223">
        <v>4.76</v>
      </c>
      <c r="I2223">
        <v>45.32</v>
      </c>
      <c r="J2223">
        <v>1006</v>
      </c>
      <c r="K2223">
        <v>328</v>
      </c>
      <c r="L2223">
        <v>339</v>
      </c>
      <c r="M2223">
        <f t="shared" si="172"/>
        <v>667</v>
      </c>
      <c r="N2223">
        <v>32.270000000000003</v>
      </c>
      <c r="O2223">
        <v>6.49</v>
      </c>
      <c r="P2223">
        <v>68.180000000000007</v>
      </c>
      <c r="Q2223">
        <v>31.71</v>
      </c>
      <c r="R2223">
        <v>0.14000000000000001</v>
      </c>
      <c r="S2223">
        <v>10.199999999999999</v>
      </c>
      <c r="T2223">
        <v>10.34</v>
      </c>
      <c r="U2223">
        <v>1620923855</v>
      </c>
      <c r="V2223">
        <v>2383</v>
      </c>
      <c r="Z2223">
        <v>10.99</v>
      </c>
      <c r="AA2223">
        <v>2.4700000000000002</v>
      </c>
      <c r="AB2223">
        <v>340</v>
      </c>
      <c r="AC2223" s="38">
        <v>-26.37</v>
      </c>
      <c r="AD2223" s="38">
        <v>-4.4000000000000004</v>
      </c>
      <c r="AE2223" s="39"/>
      <c r="AF2223" s="38">
        <v>64</v>
      </c>
      <c r="AG2223" s="38">
        <v>79</v>
      </c>
      <c r="AH2223">
        <f t="shared" si="173"/>
        <v>143</v>
      </c>
      <c r="AI2223" s="40">
        <f t="shared" si="174"/>
        <v>21.439280359820089</v>
      </c>
    </row>
    <row r="2224" spans="1:35" ht="15">
      <c r="A2224" t="str">
        <f t="shared" si="170"/>
        <v>1902</v>
      </c>
      <c r="B2224" t="str">
        <f t="shared" si="171"/>
        <v>Pusztakovácsi</v>
      </c>
      <c r="C2224" t="s">
        <v>2222</v>
      </c>
      <c r="D2224" t="str">
        <f>INDEX(helysegnevtar!$A$4:$F$3181,MATCH(tidy!$B2224,helysegnevtar!$A$4:$A$3181,0),3)</f>
        <v>község</v>
      </c>
      <c r="E2224" t="str">
        <f>INDEX(helysegnevtar!$A$4:$F$3181,MATCH(tidy!$B2224,helysegnevtar!$A$4:$A$3181,0),4)</f>
        <v>Somogy</v>
      </c>
      <c r="F2224" t="str">
        <f>INDEX(helysegnevtar!$A$4:$F$3181,MATCH(tidy!$B2224,helysegnevtar!$A$4:$A$3181,0),6)</f>
        <v>Marcali</v>
      </c>
      <c r="G2224">
        <v>38</v>
      </c>
      <c r="H2224">
        <v>7.29</v>
      </c>
      <c r="I2224">
        <v>57.72</v>
      </c>
      <c r="J2224">
        <v>864</v>
      </c>
      <c r="K2224">
        <v>265</v>
      </c>
      <c r="L2224">
        <v>275</v>
      </c>
      <c r="M2224">
        <f t="shared" si="172"/>
        <v>540</v>
      </c>
      <c r="N2224">
        <v>37.659999999999997</v>
      </c>
      <c r="O2224">
        <v>10.44</v>
      </c>
      <c r="P2224">
        <v>61.04</v>
      </c>
      <c r="Q2224">
        <v>43.38</v>
      </c>
      <c r="R2224">
        <v>2.0299999999999998</v>
      </c>
      <c r="S2224">
        <v>0.56000000000000005</v>
      </c>
      <c r="T2224">
        <v>2.59</v>
      </c>
      <c r="U2224">
        <v>870887761</v>
      </c>
      <c r="V2224">
        <v>1685</v>
      </c>
      <c r="W2224">
        <v>35</v>
      </c>
      <c r="X2224">
        <v>11</v>
      </c>
      <c r="Y2224">
        <v>18</v>
      </c>
      <c r="Z2224">
        <v>22.56</v>
      </c>
      <c r="AA2224">
        <v>16.91</v>
      </c>
      <c r="AB2224">
        <v>293</v>
      </c>
      <c r="AC2224" s="38">
        <v>-25.06</v>
      </c>
      <c r="AD2224" s="38">
        <v>-6.27</v>
      </c>
      <c r="AE2224" s="39">
        <v>25.71</v>
      </c>
      <c r="AF2224" s="38">
        <v>56</v>
      </c>
      <c r="AG2224" s="38">
        <v>90</v>
      </c>
      <c r="AH2224">
        <f t="shared" si="173"/>
        <v>146</v>
      </c>
      <c r="AI2224" s="40">
        <f t="shared" si="174"/>
        <v>27.037037037037038</v>
      </c>
    </row>
    <row r="2225" spans="1:35" ht="15">
      <c r="A2225" t="str">
        <f t="shared" si="170"/>
        <v>653</v>
      </c>
      <c r="B2225" t="str">
        <f t="shared" si="171"/>
        <v>Pusztamagyaród</v>
      </c>
      <c r="C2225" t="s">
        <v>2223</v>
      </c>
      <c r="D2225" t="str">
        <f>INDEX(helysegnevtar!$A$4:$F$3181,MATCH(tidy!$B2225,helysegnevtar!$A$4:$A$3181,0),3)</f>
        <v>község</v>
      </c>
      <c r="E2225" t="str">
        <f>INDEX(helysegnevtar!$A$4:$F$3181,MATCH(tidy!$B2225,helysegnevtar!$A$4:$A$3181,0),4)</f>
        <v>Zala</v>
      </c>
      <c r="F2225" t="str">
        <f>INDEX(helysegnevtar!$A$4:$F$3181,MATCH(tidy!$B2225,helysegnevtar!$A$4:$A$3181,0),6)</f>
        <v>Letenyei</v>
      </c>
      <c r="G2225">
        <v>18</v>
      </c>
      <c r="H2225">
        <v>2.91</v>
      </c>
      <c r="I2225">
        <v>54.09</v>
      </c>
      <c r="J2225">
        <v>558</v>
      </c>
      <c r="K2225">
        <v>182</v>
      </c>
      <c r="L2225">
        <v>187</v>
      </c>
      <c r="M2225">
        <f t="shared" si="172"/>
        <v>369</v>
      </c>
      <c r="N2225">
        <v>35.229999999999997</v>
      </c>
      <c r="O2225">
        <v>9.39</v>
      </c>
      <c r="P2225">
        <v>87.5</v>
      </c>
      <c r="Q2225">
        <v>16.02</v>
      </c>
      <c r="S2225">
        <v>6.55</v>
      </c>
      <c r="T2225">
        <v>6.55</v>
      </c>
      <c r="U2225">
        <v>891316883</v>
      </c>
      <c r="V2225">
        <v>1046</v>
      </c>
      <c r="W2225">
        <v>75</v>
      </c>
      <c r="Y2225">
        <v>17</v>
      </c>
      <c r="Z2225">
        <v>7.66</v>
      </c>
      <c r="AB2225">
        <v>146</v>
      </c>
      <c r="AC2225" s="38">
        <v>11.48</v>
      </c>
      <c r="AD2225" s="38">
        <v>-9.57</v>
      </c>
      <c r="AE2225" s="39">
        <v>49.33</v>
      </c>
      <c r="AF2225" s="38">
        <v>43</v>
      </c>
      <c r="AG2225" s="38">
        <v>61</v>
      </c>
      <c r="AH2225">
        <f t="shared" si="173"/>
        <v>104</v>
      </c>
      <c r="AI2225" s="40">
        <f t="shared" si="174"/>
        <v>28.184281842818425</v>
      </c>
    </row>
    <row r="2226" spans="1:35" ht="15">
      <c r="A2226" t="str">
        <f t="shared" si="170"/>
        <v>635</v>
      </c>
      <c r="B2226" t="str">
        <f t="shared" si="171"/>
        <v>Pusztamérges</v>
      </c>
      <c r="C2226" t="s">
        <v>2224</v>
      </c>
      <c r="D2226" t="str">
        <f>INDEX(helysegnevtar!$A$4:$F$3181,MATCH(tidy!$B2226,helysegnevtar!$A$4:$A$3181,0),3)</f>
        <v>község</v>
      </c>
      <c r="E2226" t="str">
        <f>INDEX(helysegnevtar!$A$4:$F$3181,MATCH(tidy!$B2226,helysegnevtar!$A$4:$A$3181,0),4)</f>
        <v>Csongrád-Csanád</v>
      </c>
      <c r="F2226" t="str">
        <f>INDEX(helysegnevtar!$A$4:$F$3181,MATCH(tidy!$B2226,helysegnevtar!$A$4:$A$3181,0),6)</f>
        <v>Mórahalmi</v>
      </c>
      <c r="G2226">
        <v>16</v>
      </c>
      <c r="H2226">
        <v>0.3</v>
      </c>
      <c r="I2226">
        <v>60.1</v>
      </c>
      <c r="J2226">
        <v>1090</v>
      </c>
      <c r="K2226">
        <v>338</v>
      </c>
      <c r="L2226">
        <v>343</v>
      </c>
      <c r="M2226">
        <f t="shared" si="172"/>
        <v>681</v>
      </c>
      <c r="N2226">
        <v>41.41</v>
      </c>
      <c r="O2226">
        <v>13.94</v>
      </c>
      <c r="P2226">
        <v>39.29</v>
      </c>
      <c r="Q2226">
        <v>24.39</v>
      </c>
      <c r="S2226">
        <v>6</v>
      </c>
      <c r="T2226">
        <v>6</v>
      </c>
      <c r="U2226">
        <v>1462779629</v>
      </c>
      <c r="V2226">
        <v>2425</v>
      </c>
      <c r="W2226">
        <v>66</v>
      </c>
      <c r="X2226">
        <v>4</v>
      </c>
      <c r="Y2226">
        <v>6</v>
      </c>
      <c r="Z2226">
        <v>12.35</v>
      </c>
      <c r="AA2226">
        <v>15.85</v>
      </c>
      <c r="AB2226">
        <v>272</v>
      </c>
      <c r="AC2226" s="38">
        <v>-10.29</v>
      </c>
      <c r="AD2226" s="38">
        <v>-12.35</v>
      </c>
      <c r="AE2226" s="39">
        <v>13.64</v>
      </c>
      <c r="AF2226" s="38">
        <v>114</v>
      </c>
      <c r="AG2226" s="38">
        <v>150</v>
      </c>
      <c r="AH2226">
        <f t="shared" si="173"/>
        <v>264</v>
      </c>
      <c r="AI2226" s="40">
        <f t="shared" si="174"/>
        <v>38.766519823788549</v>
      </c>
    </row>
    <row r="2227" spans="1:35" ht="15">
      <c r="A2227" t="str">
        <f t="shared" si="170"/>
        <v>2897</v>
      </c>
      <c r="B2227" t="str">
        <f t="shared" si="171"/>
        <v>Pusztamiske</v>
      </c>
      <c r="C2227" t="s">
        <v>2225</v>
      </c>
      <c r="D2227" t="str">
        <f>INDEX(helysegnevtar!$A$4:$F$3181,MATCH(tidy!$B2227,helysegnevtar!$A$4:$A$3181,0),3)</f>
        <v>község</v>
      </c>
      <c r="E2227" t="str">
        <f>INDEX(helysegnevtar!$A$4:$F$3181,MATCH(tidy!$B2227,helysegnevtar!$A$4:$A$3181,0),4)</f>
        <v>Veszprém</v>
      </c>
      <c r="F2227" t="str">
        <f>INDEX(helysegnevtar!$A$4:$F$3181,MATCH(tidy!$B2227,helysegnevtar!$A$4:$A$3181,0),6)</f>
        <v>Devecseri</v>
      </c>
      <c r="G2227">
        <v>12</v>
      </c>
      <c r="H2227">
        <v>1.04</v>
      </c>
      <c r="I2227">
        <v>51.31</v>
      </c>
      <c r="J2227">
        <v>432</v>
      </c>
      <c r="K2227">
        <v>138</v>
      </c>
      <c r="L2227">
        <v>140</v>
      </c>
      <c r="M2227">
        <f t="shared" si="172"/>
        <v>278</v>
      </c>
      <c r="N2227">
        <v>48.9</v>
      </c>
      <c r="O2227">
        <v>3.23</v>
      </c>
      <c r="P2227">
        <v>50</v>
      </c>
      <c r="Q2227">
        <v>17.82</v>
      </c>
      <c r="R2227">
        <v>1.46</v>
      </c>
      <c r="S2227">
        <v>1.95</v>
      </c>
      <c r="T2227">
        <v>3.41</v>
      </c>
      <c r="U2227">
        <v>542149646</v>
      </c>
      <c r="V2227">
        <v>753</v>
      </c>
      <c r="Z2227">
        <v>10.36</v>
      </c>
      <c r="AA2227">
        <v>21.13</v>
      </c>
      <c r="AB2227">
        <v>141</v>
      </c>
      <c r="AC2227" s="38">
        <v>-5.18</v>
      </c>
      <c r="AD2227" s="38">
        <v>10.36</v>
      </c>
      <c r="AE2227" s="39"/>
      <c r="AF2227" s="38">
        <v>21</v>
      </c>
      <c r="AG2227" s="38">
        <v>31</v>
      </c>
      <c r="AH2227">
        <f t="shared" si="173"/>
        <v>52</v>
      </c>
      <c r="AI2227" s="40">
        <f t="shared" si="174"/>
        <v>18.705035971223023</v>
      </c>
    </row>
    <row r="2228" spans="1:35" ht="15">
      <c r="A2228" t="str">
        <f t="shared" si="170"/>
        <v>1524</v>
      </c>
      <c r="B2228" t="str">
        <f t="shared" si="171"/>
        <v>Pusztamonostor</v>
      </c>
      <c r="C2228" t="s">
        <v>2226</v>
      </c>
      <c r="D2228" t="str">
        <f>INDEX(helysegnevtar!$A$4:$F$3181,MATCH(tidy!$B2228,helysegnevtar!$A$4:$A$3181,0),3)</f>
        <v>község</v>
      </c>
      <c r="E2228" t="str">
        <f>INDEX(helysegnevtar!$A$4:$F$3181,MATCH(tidy!$B2228,helysegnevtar!$A$4:$A$3181,0),4)</f>
        <v>Jász-Nagykun-Szolnok</v>
      </c>
      <c r="F2228" t="str">
        <f>INDEX(helysegnevtar!$A$4:$F$3181,MATCH(tidy!$B2228,helysegnevtar!$A$4:$A$3181,0),6)</f>
        <v>Jászberényi</v>
      </c>
      <c r="G2228">
        <v>8</v>
      </c>
      <c r="H2228">
        <v>2.89</v>
      </c>
      <c r="I2228">
        <v>49.44</v>
      </c>
      <c r="J2228">
        <v>1597</v>
      </c>
      <c r="K2228">
        <v>515</v>
      </c>
      <c r="L2228">
        <v>532</v>
      </c>
      <c r="M2228">
        <f t="shared" si="172"/>
        <v>1047</v>
      </c>
      <c r="N2228">
        <v>66.989999999999995</v>
      </c>
      <c r="O2228">
        <v>12.56</v>
      </c>
      <c r="P2228">
        <v>48.72</v>
      </c>
      <c r="Q2228">
        <v>24.62</v>
      </c>
      <c r="R2228">
        <v>11.57</v>
      </c>
      <c r="S2228">
        <v>6.25</v>
      </c>
      <c r="T2228">
        <v>17.82</v>
      </c>
      <c r="U2228">
        <v>3822065906</v>
      </c>
      <c r="V2228">
        <v>3429</v>
      </c>
      <c r="W2228">
        <v>119</v>
      </c>
      <c r="Y2228">
        <v>13</v>
      </c>
      <c r="Z2228">
        <v>8.7200000000000006</v>
      </c>
      <c r="AA2228">
        <v>12.57</v>
      </c>
      <c r="AB2228">
        <v>389</v>
      </c>
      <c r="AC2228" s="38">
        <v>14.33</v>
      </c>
      <c r="AD2228" s="38">
        <v>-1.87</v>
      </c>
      <c r="AE2228" s="39">
        <v>10.92</v>
      </c>
      <c r="AF2228" s="38">
        <v>118</v>
      </c>
      <c r="AG2228" s="38">
        <v>169</v>
      </c>
      <c r="AH2228">
        <f t="shared" si="173"/>
        <v>287</v>
      </c>
      <c r="AI2228" s="40">
        <f t="shared" si="174"/>
        <v>27.411652340019106</v>
      </c>
    </row>
    <row r="2229" spans="1:35" ht="15">
      <c r="A2229" t="str">
        <f t="shared" si="170"/>
        <v>1959</v>
      </c>
      <c r="B2229" t="str">
        <f t="shared" si="171"/>
        <v>Pusztaottlaka</v>
      </c>
      <c r="C2229" t="s">
        <v>2227</v>
      </c>
      <c r="D2229" t="str">
        <f>INDEX(helysegnevtar!$A$4:$F$3181,MATCH(tidy!$B2229,helysegnevtar!$A$4:$A$3181,0),3)</f>
        <v>község</v>
      </c>
      <c r="E2229" t="str">
        <f>INDEX(helysegnevtar!$A$4:$F$3181,MATCH(tidy!$B2229,helysegnevtar!$A$4:$A$3181,0),4)</f>
        <v>Békés</v>
      </c>
      <c r="F2229" t="str">
        <f>INDEX(helysegnevtar!$A$4:$F$3181,MATCH(tidy!$B2229,helysegnevtar!$A$4:$A$3181,0),6)</f>
        <v>Mezőkovácsházai</v>
      </c>
      <c r="G2229">
        <v>13</v>
      </c>
      <c r="I2229">
        <v>70.56</v>
      </c>
      <c r="J2229">
        <v>333</v>
      </c>
      <c r="K2229">
        <v>93</v>
      </c>
      <c r="L2229">
        <v>99</v>
      </c>
      <c r="M2229">
        <f t="shared" si="172"/>
        <v>192</v>
      </c>
      <c r="N2229">
        <v>26.27</v>
      </c>
      <c r="O2229">
        <v>16.52</v>
      </c>
      <c r="P2229">
        <v>77.78</v>
      </c>
      <c r="Q2229">
        <v>18.87</v>
      </c>
      <c r="R2229">
        <v>2.36</v>
      </c>
      <c r="S2229">
        <v>4.18</v>
      </c>
      <c r="T2229">
        <v>6.54</v>
      </c>
      <c r="U2229">
        <v>318690552</v>
      </c>
      <c r="V2229">
        <v>842</v>
      </c>
      <c r="Z2229">
        <v>30.56</v>
      </c>
      <c r="AA2229">
        <v>27.14</v>
      </c>
      <c r="AB2229">
        <v>83</v>
      </c>
      <c r="AC2229" s="38">
        <v>0</v>
      </c>
      <c r="AD2229" s="38">
        <v>-10.19</v>
      </c>
      <c r="AE2229" s="39"/>
      <c r="AF2229" s="38">
        <v>33</v>
      </c>
      <c r="AG2229" s="38">
        <v>53</v>
      </c>
      <c r="AH2229">
        <f t="shared" si="173"/>
        <v>86</v>
      </c>
      <c r="AI2229" s="40">
        <f t="shared" si="174"/>
        <v>44.791666666666671</v>
      </c>
    </row>
    <row r="2230" spans="1:35" ht="15">
      <c r="A2230" t="str">
        <f t="shared" si="170"/>
        <v>1541</v>
      </c>
      <c r="B2230" t="str">
        <f t="shared" si="171"/>
        <v>Pusztaradvány</v>
      </c>
      <c r="C2230" t="s">
        <v>2228</v>
      </c>
      <c r="D2230" t="str">
        <f>INDEX(helysegnevtar!$A$4:$F$3181,MATCH(tidy!$B2230,helysegnevtar!$A$4:$A$3181,0),3)</f>
        <v>község</v>
      </c>
      <c r="E2230" t="str">
        <f>INDEX(helysegnevtar!$A$4:$F$3181,MATCH(tidy!$B2230,helysegnevtar!$A$4:$A$3181,0),4)</f>
        <v>Borsod-Abaúj-Zemplén</v>
      </c>
      <c r="F2230" t="str">
        <f>INDEX(helysegnevtar!$A$4:$F$3181,MATCH(tidy!$B2230,helysegnevtar!$A$4:$A$3181,0),6)</f>
        <v>Encsi</v>
      </c>
      <c r="G2230">
        <v>47</v>
      </c>
      <c r="H2230">
        <v>28.22</v>
      </c>
      <c r="I2230">
        <v>57.72</v>
      </c>
      <c r="J2230">
        <v>203</v>
      </c>
      <c r="K2230">
        <v>58</v>
      </c>
      <c r="L2230">
        <v>74</v>
      </c>
      <c r="M2230">
        <f t="shared" si="172"/>
        <v>132</v>
      </c>
      <c r="N2230">
        <v>45.3</v>
      </c>
      <c r="O2230">
        <v>6.06</v>
      </c>
      <c r="P2230">
        <v>46.15</v>
      </c>
      <c r="Q2230">
        <v>7.14</v>
      </c>
      <c r="R2230">
        <v>1.45</v>
      </c>
      <c r="S2230">
        <v>1.4</v>
      </c>
      <c r="T2230">
        <v>2.85</v>
      </c>
      <c r="U2230">
        <v>132280919</v>
      </c>
      <c r="V2230">
        <v>610</v>
      </c>
      <c r="Z2230">
        <v>9.8000000000000007</v>
      </c>
      <c r="AA2230">
        <v>38.57</v>
      </c>
      <c r="AB2230">
        <v>88</v>
      </c>
      <c r="AC2230" s="38">
        <v>-102.94</v>
      </c>
      <c r="AD2230" s="38">
        <v>9.8000000000000007</v>
      </c>
      <c r="AE2230" s="39"/>
      <c r="AF2230" s="38">
        <v>7</v>
      </c>
      <c r="AG2230" s="38">
        <v>18</v>
      </c>
      <c r="AH2230">
        <f t="shared" si="173"/>
        <v>25</v>
      </c>
      <c r="AI2230" s="40">
        <f t="shared" si="174"/>
        <v>18.939393939393938</v>
      </c>
    </row>
    <row r="2231" spans="1:35" ht="15">
      <c r="A2231" t="str">
        <f t="shared" si="170"/>
        <v>2901</v>
      </c>
      <c r="B2231" t="str">
        <f t="shared" si="171"/>
        <v>Pusztaszabolcs</v>
      </c>
      <c r="C2231" t="s">
        <v>2229</v>
      </c>
      <c r="D2231" t="str">
        <f>INDEX(helysegnevtar!$A$4:$F$3181,MATCH(tidy!$B2231,helysegnevtar!$A$4:$A$3181,0),3)</f>
        <v>város</v>
      </c>
      <c r="E2231" t="str">
        <f>INDEX(helysegnevtar!$A$4:$F$3181,MATCH(tidy!$B2231,helysegnevtar!$A$4:$A$3181,0),4)</f>
        <v>Fejér</v>
      </c>
      <c r="F2231" t="str">
        <f>INDEX(helysegnevtar!$A$4:$F$3181,MATCH(tidy!$B2231,helysegnevtar!$A$4:$A$3181,0),6)</f>
        <v>Dunaújvárosi</v>
      </c>
      <c r="G2231">
        <v>11</v>
      </c>
      <c r="H2231">
        <v>0.6</v>
      </c>
      <c r="I2231">
        <v>49.71</v>
      </c>
      <c r="J2231">
        <v>6073</v>
      </c>
      <c r="K2231">
        <v>1958</v>
      </c>
      <c r="L2231">
        <v>2054</v>
      </c>
      <c r="M2231">
        <f t="shared" si="172"/>
        <v>4012</v>
      </c>
      <c r="N2231">
        <v>31.35</v>
      </c>
      <c r="O2231">
        <v>13.33</v>
      </c>
      <c r="P2231">
        <v>59.77</v>
      </c>
      <c r="Q2231">
        <v>51.67</v>
      </c>
      <c r="R2231">
        <v>11.27</v>
      </c>
      <c r="S2231">
        <v>23.77</v>
      </c>
      <c r="T2231">
        <v>35.04</v>
      </c>
      <c r="U2231">
        <v>14275668095</v>
      </c>
      <c r="V2231">
        <v>13881</v>
      </c>
      <c r="W2231">
        <v>372</v>
      </c>
      <c r="Y2231">
        <v>22</v>
      </c>
      <c r="Z2231">
        <v>10.44</v>
      </c>
      <c r="AA2231">
        <v>2.06</v>
      </c>
      <c r="AB2231">
        <v>1376</v>
      </c>
      <c r="AC2231" s="38">
        <v>2.09</v>
      </c>
      <c r="AD2231" s="38">
        <v>-3.65</v>
      </c>
      <c r="AE2231" s="39">
        <v>0</v>
      </c>
      <c r="AF2231" s="38">
        <v>395</v>
      </c>
      <c r="AG2231" s="38">
        <v>617</v>
      </c>
      <c r="AH2231">
        <f t="shared" si="173"/>
        <v>1012</v>
      </c>
      <c r="AI2231" s="40">
        <f t="shared" si="174"/>
        <v>25.224327018943171</v>
      </c>
    </row>
    <row r="2232" spans="1:35" ht="15">
      <c r="A2232" t="str">
        <f t="shared" si="170"/>
        <v>2331</v>
      </c>
      <c r="B2232" t="str">
        <f t="shared" si="171"/>
        <v>Pusztaszemes</v>
      </c>
      <c r="C2232" t="s">
        <v>2230</v>
      </c>
      <c r="D2232" t="str">
        <f>INDEX(helysegnevtar!$A$4:$F$3181,MATCH(tidy!$B2232,helysegnevtar!$A$4:$A$3181,0),3)</f>
        <v>község</v>
      </c>
      <c r="E2232" t="str">
        <f>INDEX(helysegnevtar!$A$4:$F$3181,MATCH(tidy!$B2232,helysegnevtar!$A$4:$A$3181,0),4)</f>
        <v>Somogy</v>
      </c>
      <c r="F2232" t="str">
        <f>INDEX(helysegnevtar!$A$4:$F$3181,MATCH(tidy!$B2232,helysegnevtar!$A$4:$A$3181,0),6)</f>
        <v>Siófoki</v>
      </c>
      <c r="G2232">
        <v>3</v>
      </c>
      <c r="I2232">
        <v>53.75</v>
      </c>
      <c r="J2232">
        <v>434</v>
      </c>
      <c r="K2232">
        <v>131</v>
      </c>
      <c r="L2232">
        <v>143</v>
      </c>
      <c r="M2232">
        <f t="shared" si="172"/>
        <v>274</v>
      </c>
      <c r="N2232">
        <v>52.48</v>
      </c>
      <c r="O2232">
        <v>21.69</v>
      </c>
      <c r="P2232">
        <v>50</v>
      </c>
      <c r="Q2232">
        <v>10.39</v>
      </c>
      <c r="R2232">
        <v>2.56</v>
      </c>
      <c r="S2232">
        <v>5.31</v>
      </c>
      <c r="T2232">
        <v>7.87</v>
      </c>
      <c r="U2232">
        <v>777004955</v>
      </c>
      <c r="V2232">
        <v>940</v>
      </c>
      <c r="Z2232">
        <v>2.71</v>
      </c>
      <c r="AB2232">
        <v>83</v>
      </c>
      <c r="AC2232" s="38">
        <v>10.85</v>
      </c>
      <c r="AD2232" s="38">
        <v>0</v>
      </c>
      <c r="AE2232" s="39"/>
      <c r="AF2232" s="38">
        <v>42</v>
      </c>
      <c r="AG2232" s="38">
        <v>56</v>
      </c>
      <c r="AH2232">
        <f t="shared" si="173"/>
        <v>98</v>
      </c>
      <c r="AI2232" s="40">
        <f t="shared" si="174"/>
        <v>35.766423357664237</v>
      </c>
    </row>
    <row r="2233" spans="1:35" ht="15">
      <c r="A2233" t="str">
        <f t="shared" si="170"/>
        <v>2663</v>
      </c>
      <c r="B2233" t="str">
        <f t="shared" si="171"/>
        <v>Pusztaszentlászló</v>
      </c>
      <c r="C2233" t="s">
        <v>2231</v>
      </c>
      <c r="D2233" t="str">
        <f>INDEX(helysegnevtar!$A$4:$F$3181,MATCH(tidy!$B2233,helysegnevtar!$A$4:$A$3181,0),3)</f>
        <v>község</v>
      </c>
      <c r="E2233" t="str">
        <f>INDEX(helysegnevtar!$A$4:$F$3181,MATCH(tidy!$B2233,helysegnevtar!$A$4:$A$3181,0),4)</f>
        <v>Zala</v>
      </c>
      <c r="F2233" t="str">
        <f>INDEX(helysegnevtar!$A$4:$F$3181,MATCH(tidy!$B2233,helysegnevtar!$A$4:$A$3181,0),6)</f>
        <v>Zalaegerszegi</v>
      </c>
      <c r="G2233">
        <v>2</v>
      </c>
      <c r="H2233">
        <v>0.94</v>
      </c>
      <c r="I2233">
        <v>56.73</v>
      </c>
      <c r="J2233">
        <v>580</v>
      </c>
      <c r="K2233">
        <v>185</v>
      </c>
      <c r="L2233">
        <v>181</v>
      </c>
      <c r="M2233">
        <f t="shared" si="172"/>
        <v>366</v>
      </c>
      <c r="N2233">
        <v>30.88</v>
      </c>
      <c r="O2233">
        <v>18.97</v>
      </c>
      <c r="P2233">
        <v>66.67</v>
      </c>
      <c r="Q2233">
        <v>10.34</v>
      </c>
      <c r="R2233">
        <v>2.4700000000000002</v>
      </c>
      <c r="S2233">
        <v>2.87</v>
      </c>
      <c r="T2233">
        <v>5.34</v>
      </c>
      <c r="U2233">
        <v>1144455406</v>
      </c>
      <c r="V2233">
        <v>1085</v>
      </c>
      <c r="Z2233">
        <v>3.65</v>
      </c>
      <c r="AA2233">
        <v>4.78</v>
      </c>
      <c r="AB2233">
        <v>113</v>
      </c>
      <c r="AC2233" s="38">
        <v>3.65</v>
      </c>
      <c r="AD2233" s="38">
        <v>-9.1199999999999992</v>
      </c>
      <c r="AE2233" s="39"/>
      <c r="AF2233" s="38">
        <v>58</v>
      </c>
      <c r="AG2233" s="38">
        <v>76</v>
      </c>
      <c r="AH2233">
        <f t="shared" si="173"/>
        <v>134</v>
      </c>
      <c r="AI2233" s="40">
        <f t="shared" si="174"/>
        <v>36.612021857923501</v>
      </c>
    </row>
    <row r="2234" spans="1:35" ht="15">
      <c r="A2234" t="str">
        <f t="shared" si="170"/>
        <v>2859</v>
      </c>
      <c r="B2234" t="str">
        <f t="shared" si="171"/>
        <v>Pusztaszer</v>
      </c>
      <c r="C2234" t="s">
        <v>2232</v>
      </c>
      <c r="D2234" t="str">
        <f>INDEX(helysegnevtar!$A$4:$F$3181,MATCH(tidy!$B2234,helysegnevtar!$A$4:$A$3181,0),3)</f>
        <v>község</v>
      </c>
      <c r="E2234" t="str">
        <f>INDEX(helysegnevtar!$A$4:$F$3181,MATCH(tidy!$B2234,helysegnevtar!$A$4:$A$3181,0),4)</f>
        <v>Csongrád-Csanád</v>
      </c>
      <c r="F2234" t="str">
        <f>INDEX(helysegnevtar!$A$4:$F$3181,MATCH(tidy!$B2234,helysegnevtar!$A$4:$A$3181,0),6)</f>
        <v>Kisteleki</v>
      </c>
      <c r="G2234">
        <v>12</v>
      </c>
      <c r="H2234">
        <v>0.52</v>
      </c>
      <c r="I2234">
        <v>57.33</v>
      </c>
      <c r="J2234">
        <v>1403</v>
      </c>
      <c r="K2234">
        <v>424</v>
      </c>
      <c r="L2234">
        <v>474</v>
      </c>
      <c r="M2234">
        <f t="shared" si="172"/>
        <v>898</v>
      </c>
      <c r="N2234">
        <v>38.090000000000003</v>
      </c>
      <c r="O2234">
        <v>13.35</v>
      </c>
      <c r="P2234">
        <v>56.67</v>
      </c>
      <c r="Q2234">
        <v>48.93</v>
      </c>
      <c r="R2234">
        <v>10.62</v>
      </c>
      <c r="S2234">
        <v>6.36</v>
      </c>
      <c r="T2234">
        <v>16.98</v>
      </c>
      <c r="U2234">
        <v>2012801520</v>
      </c>
      <c r="V2234">
        <v>3307</v>
      </c>
      <c r="W2234">
        <v>67</v>
      </c>
      <c r="X2234">
        <v>10</v>
      </c>
      <c r="Z2234">
        <v>11.42</v>
      </c>
      <c r="AA2234">
        <v>20.65</v>
      </c>
      <c r="AB2234">
        <v>387</v>
      </c>
      <c r="AC2234" s="38">
        <v>1.52</v>
      </c>
      <c r="AD2234" s="38">
        <v>-3.04</v>
      </c>
      <c r="AE2234" s="39">
        <v>2.99</v>
      </c>
      <c r="AF2234" s="38">
        <v>147</v>
      </c>
      <c r="AG2234" s="38">
        <v>188</v>
      </c>
      <c r="AH2234">
        <f t="shared" si="173"/>
        <v>335</v>
      </c>
      <c r="AI2234" s="40">
        <f t="shared" si="174"/>
        <v>37.305122494432069</v>
      </c>
    </row>
    <row r="2235" spans="1:35" ht="15">
      <c r="A2235" t="str">
        <f t="shared" si="170"/>
        <v>2308</v>
      </c>
      <c r="B2235" t="str">
        <f t="shared" si="171"/>
        <v>Pusztavacs</v>
      </c>
      <c r="C2235" t="s">
        <v>2233</v>
      </c>
      <c r="D2235" t="str">
        <f>INDEX(helysegnevtar!$A$4:$F$3181,MATCH(tidy!$B2235,helysegnevtar!$A$4:$A$3181,0),3)</f>
        <v>község</v>
      </c>
      <c r="E2235" t="str">
        <f>INDEX(helysegnevtar!$A$4:$F$3181,MATCH(tidy!$B2235,helysegnevtar!$A$4:$A$3181,0),4)</f>
        <v>Pest</v>
      </c>
      <c r="F2235" t="str">
        <f>INDEX(helysegnevtar!$A$4:$F$3181,MATCH(tidy!$B2235,helysegnevtar!$A$4:$A$3181,0),6)</f>
        <v>Dabasi</v>
      </c>
      <c r="G2235">
        <v>2</v>
      </c>
      <c r="I2235">
        <v>46.26</v>
      </c>
      <c r="J2235">
        <v>1308</v>
      </c>
      <c r="K2235">
        <v>411</v>
      </c>
      <c r="L2235">
        <v>464</v>
      </c>
      <c r="M2235">
        <f t="shared" si="172"/>
        <v>875</v>
      </c>
      <c r="N2235">
        <v>51.57</v>
      </c>
      <c r="O2235">
        <v>9.66</v>
      </c>
      <c r="P2235">
        <v>41.51</v>
      </c>
      <c r="Q2235">
        <v>79.069999999999993</v>
      </c>
      <c r="R2235">
        <v>0.45</v>
      </c>
      <c r="S2235">
        <v>8.51</v>
      </c>
      <c r="T2235">
        <v>8.9600000000000009</v>
      </c>
      <c r="U2235">
        <v>2816495041</v>
      </c>
      <c r="V2235">
        <v>3098</v>
      </c>
      <c r="W2235">
        <v>153</v>
      </c>
      <c r="X2235">
        <v>16</v>
      </c>
      <c r="Y2235">
        <v>2</v>
      </c>
      <c r="Z2235">
        <v>8.5399999999999991</v>
      </c>
      <c r="AB2235">
        <v>352</v>
      </c>
      <c r="AC2235" s="38">
        <v>19.420000000000002</v>
      </c>
      <c r="AD2235" s="38">
        <v>-16.309999999999999</v>
      </c>
      <c r="AE2235" s="39">
        <v>45.75</v>
      </c>
      <c r="AF2235" s="38">
        <v>86</v>
      </c>
      <c r="AG2235" s="38">
        <v>145</v>
      </c>
      <c r="AH2235">
        <f t="shared" si="173"/>
        <v>231</v>
      </c>
      <c r="AI2235" s="40">
        <f t="shared" si="174"/>
        <v>26.400000000000002</v>
      </c>
    </row>
    <row r="2236" spans="1:35" ht="15">
      <c r="A2236" t="str">
        <f t="shared" si="170"/>
        <v>1777</v>
      </c>
      <c r="B2236" t="str">
        <f t="shared" si="171"/>
        <v>Pusztavám</v>
      </c>
      <c r="C2236" t="s">
        <v>2234</v>
      </c>
      <c r="D2236" t="str">
        <f>INDEX(helysegnevtar!$A$4:$F$3181,MATCH(tidy!$B2236,helysegnevtar!$A$4:$A$3181,0),3)</f>
        <v>község</v>
      </c>
      <c r="E2236" t="str">
        <f>INDEX(helysegnevtar!$A$4:$F$3181,MATCH(tidy!$B2236,helysegnevtar!$A$4:$A$3181,0),4)</f>
        <v>Fejér</v>
      </c>
      <c r="F2236" t="str">
        <f>INDEX(helysegnevtar!$A$4:$F$3181,MATCH(tidy!$B2236,helysegnevtar!$A$4:$A$3181,0),6)</f>
        <v>Móri</v>
      </c>
      <c r="G2236">
        <v>2</v>
      </c>
      <c r="H2236">
        <v>0.98</v>
      </c>
      <c r="I2236">
        <v>50.72</v>
      </c>
      <c r="J2236">
        <v>2558</v>
      </c>
      <c r="K2236">
        <v>820</v>
      </c>
      <c r="L2236">
        <v>874</v>
      </c>
      <c r="M2236">
        <f t="shared" si="172"/>
        <v>1694</v>
      </c>
      <c r="N2236">
        <v>41.52</v>
      </c>
      <c r="O2236">
        <v>18.809999999999999</v>
      </c>
      <c r="P2236">
        <v>35.14</v>
      </c>
      <c r="Q2236">
        <v>34.69</v>
      </c>
      <c r="R2236">
        <v>1.1399999999999999</v>
      </c>
      <c r="S2236">
        <v>27.85</v>
      </c>
      <c r="T2236">
        <v>28.99</v>
      </c>
      <c r="U2236">
        <v>5890603308</v>
      </c>
      <c r="V2236">
        <v>5559</v>
      </c>
      <c r="W2236">
        <v>140</v>
      </c>
      <c r="Y2236">
        <v>4</v>
      </c>
      <c r="Z2236">
        <v>7.29</v>
      </c>
      <c r="AB2236">
        <v>560</v>
      </c>
      <c r="AC2236" s="38">
        <v>-3.24</v>
      </c>
      <c r="AD2236" s="38">
        <v>-0.4</v>
      </c>
      <c r="AE2236" s="39">
        <v>2.86</v>
      </c>
      <c r="AF2236" s="38">
        <v>148</v>
      </c>
      <c r="AG2236" s="38">
        <v>254</v>
      </c>
      <c r="AH2236">
        <f t="shared" si="173"/>
        <v>402</v>
      </c>
      <c r="AI2236" s="40">
        <f t="shared" si="174"/>
        <v>23.73081463990555</v>
      </c>
    </row>
    <row r="2237" spans="1:35" ht="15">
      <c r="A2237" t="str">
        <f t="shared" si="170"/>
        <v>1558</v>
      </c>
      <c r="B2237" t="str">
        <f t="shared" si="171"/>
        <v>Pusztazámor</v>
      </c>
      <c r="C2237" t="s">
        <v>2235</v>
      </c>
      <c r="D2237" t="str">
        <f>INDEX(helysegnevtar!$A$4:$F$3181,MATCH(tidy!$B2237,helysegnevtar!$A$4:$A$3181,0),3)</f>
        <v>község</v>
      </c>
      <c r="E2237" t="str">
        <f>INDEX(helysegnevtar!$A$4:$F$3181,MATCH(tidy!$B2237,helysegnevtar!$A$4:$A$3181,0),4)</f>
        <v>Pest</v>
      </c>
      <c r="F2237" t="str">
        <f>INDEX(helysegnevtar!$A$4:$F$3181,MATCH(tidy!$B2237,helysegnevtar!$A$4:$A$3181,0),6)</f>
        <v>Érdi</v>
      </c>
      <c r="H2237">
        <v>0.47</v>
      </c>
      <c r="I2237">
        <v>45.4</v>
      </c>
      <c r="J2237">
        <v>1259</v>
      </c>
      <c r="K2237">
        <v>404</v>
      </c>
      <c r="L2237">
        <v>447</v>
      </c>
      <c r="M2237">
        <f t="shared" si="172"/>
        <v>851</v>
      </c>
      <c r="N2237">
        <v>39.82</v>
      </c>
      <c r="O2237">
        <v>34.06</v>
      </c>
      <c r="P2237">
        <v>90.91</v>
      </c>
      <c r="Q2237">
        <v>9.27</v>
      </c>
      <c r="R2237">
        <v>2.4</v>
      </c>
      <c r="S2237">
        <v>8.1300000000000008</v>
      </c>
      <c r="T2237">
        <v>10.53</v>
      </c>
      <c r="U2237">
        <v>3698197835</v>
      </c>
      <c r="V2237">
        <v>2337</v>
      </c>
      <c r="W2237">
        <v>90</v>
      </c>
      <c r="Y2237">
        <v>1</v>
      </c>
      <c r="Z2237">
        <v>7.86</v>
      </c>
      <c r="AA2237">
        <v>5.51</v>
      </c>
      <c r="AB2237">
        <v>245</v>
      </c>
      <c r="AC2237" s="38">
        <v>-11.8</v>
      </c>
      <c r="AD2237" s="38">
        <v>3.93</v>
      </c>
      <c r="AE2237" s="39">
        <v>50</v>
      </c>
      <c r="AF2237" s="38">
        <v>80</v>
      </c>
      <c r="AG2237" s="38">
        <v>102</v>
      </c>
      <c r="AH2237">
        <f t="shared" si="173"/>
        <v>182</v>
      </c>
      <c r="AI2237" s="40">
        <f t="shared" si="174"/>
        <v>21.386603995299648</v>
      </c>
    </row>
    <row r="2238" spans="1:35" ht="15">
      <c r="A2238" t="str">
        <f t="shared" si="170"/>
        <v>2741</v>
      </c>
      <c r="B2238" t="str">
        <f t="shared" si="171"/>
        <v>Putnok</v>
      </c>
      <c r="C2238" t="s">
        <v>2236</v>
      </c>
      <c r="D2238" t="str">
        <f>INDEX(helysegnevtar!$A$4:$F$3181,MATCH(tidy!$B2238,helysegnevtar!$A$4:$A$3181,0),3)</f>
        <v>város</v>
      </c>
      <c r="E2238" t="str">
        <f>INDEX(helysegnevtar!$A$4:$F$3181,MATCH(tidy!$B2238,helysegnevtar!$A$4:$A$3181,0),4)</f>
        <v>Borsod-Abaúj-Zemplén</v>
      </c>
      <c r="F2238" t="str">
        <f>INDEX(helysegnevtar!$A$4:$F$3181,MATCH(tidy!$B2238,helysegnevtar!$A$4:$A$3181,0),6)</f>
        <v>Putnoki</v>
      </c>
      <c r="G2238">
        <v>307</v>
      </c>
      <c r="H2238">
        <v>5.61</v>
      </c>
      <c r="I2238">
        <v>52.26</v>
      </c>
      <c r="J2238">
        <v>6728</v>
      </c>
      <c r="K2238">
        <v>2117</v>
      </c>
      <c r="L2238">
        <v>2245</v>
      </c>
      <c r="M2238">
        <f t="shared" si="172"/>
        <v>4362</v>
      </c>
      <c r="N2238">
        <v>50.29</v>
      </c>
      <c r="O2238">
        <v>12.69</v>
      </c>
      <c r="P2238">
        <v>52.92</v>
      </c>
      <c r="Q2238">
        <v>34.72</v>
      </c>
      <c r="S2238">
        <v>30.31</v>
      </c>
      <c r="T2238">
        <v>30.31</v>
      </c>
      <c r="U2238">
        <v>9364118520</v>
      </c>
      <c r="V2238">
        <v>15666</v>
      </c>
      <c r="W2238">
        <v>701</v>
      </c>
      <c r="X2238">
        <v>160</v>
      </c>
      <c r="Y2238">
        <v>256</v>
      </c>
      <c r="Z2238">
        <v>25.71</v>
      </c>
      <c r="AA2238">
        <v>12.78</v>
      </c>
      <c r="AB2238">
        <v>1688</v>
      </c>
      <c r="AC2238" s="38">
        <v>-14.65</v>
      </c>
      <c r="AD2238" s="38">
        <v>-2.8</v>
      </c>
      <c r="AE2238" s="39">
        <v>10.98</v>
      </c>
      <c r="AF2238" s="38">
        <v>395</v>
      </c>
      <c r="AG2238" s="38">
        <v>613</v>
      </c>
      <c r="AH2238">
        <f t="shared" si="173"/>
        <v>1008</v>
      </c>
      <c r="AI2238" s="40">
        <f t="shared" si="174"/>
        <v>23.108665749656122</v>
      </c>
    </row>
    <row r="2239" spans="1:35" ht="15">
      <c r="A2239" t="str">
        <f t="shared" si="170"/>
        <v>1296</v>
      </c>
      <c r="B2239" t="str">
        <f t="shared" si="171"/>
        <v>Püski</v>
      </c>
      <c r="C2239" t="s">
        <v>2237</v>
      </c>
      <c r="D2239" t="str">
        <f>INDEX(helysegnevtar!$A$4:$F$3181,MATCH(tidy!$B2239,helysegnevtar!$A$4:$A$3181,0),3)</f>
        <v>község</v>
      </c>
      <c r="E2239" t="str">
        <f>INDEX(helysegnevtar!$A$4:$F$3181,MATCH(tidy!$B2239,helysegnevtar!$A$4:$A$3181,0),4)</f>
        <v>Győr-Moson-Sopron</v>
      </c>
      <c r="F2239" t="str">
        <f>INDEX(helysegnevtar!$A$4:$F$3181,MATCH(tidy!$B2239,helysegnevtar!$A$4:$A$3181,0),6)</f>
        <v>Mosonmagyaróvári</v>
      </c>
      <c r="G2239">
        <v>1</v>
      </c>
      <c r="I2239">
        <v>52.27</v>
      </c>
      <c r="J2239">
        <v>662</v>
      </c>
      <c r="K2239">
        <v>199</v>
      </c>
      <c r="L2239">
        <v>228</v>
      </c>
      <c r="M2239">
        <f t="shared" si="172"/>
        <v>427</v>
      </c>
      <c r="N2239">
        <v>39.93</v>
      </c>
      <c r="O2239">
        <v>12.5</v>
      </c>
      <c r="P2239">
        <v>25</v>
      </c>
      <c r="Q2239">
        <v>8.39</v>
      </c>
      <c r="R2239">
        <v>2.46</v>
      </c>
      <c r="S2239">
        <v>2.64</v>
      </c>
      <c r="T2239">
        <v>5.0999999999999996</v>
      </c>
      <c r="U2239">
        <v>1256752150</v>
      </c>
      <c r="V2239">
        <v>1763</v>
      </c>
      <c r="Z2239">
        <v>3.07</v>
      </c>
      <c r="AB2239">
        <v>116</v>
      </c>
      <c r="AC2239" s="38">
        <v>18.45</v>
      </c>
      <c r="AD2239" s="38">
        <v>-12.3</v>
      </c>
      <c r="AE2239" s="39"/>
      <c r="AF2239" s="38">
        <v>53</v>
      </c>
      <c r="AG2239" s="38">
        <v>74</v>
      </c>
      <c r="AH2239">
        <f t="shared" si="173"/>
        <v>127</v>
      </c>
      <c r="AI2239" s="40">
        <f t="shared" si="174"/>
        <v>29.742388758782202</v>
      </c>
    </row>
    <row r="2240" spans="1:35" ht="15">
      <c r="A2240" t="str">
        <f t="shared" si="170"/>
        <v>2138</v>
      </c>
      <c r="B2240" t="str">
        <f t="shared" si="171"/>
        <v>Püspökhatvan</v>
      </c>
      <c r="C2240" t="s">
        <v>2238</v>
      </c>
      <c r="D2240" t="str">
        <f>INDEX(helysegnevtar!$A$4:$F$3181,MATCH(tidy!$B2240,helysegnevtar!$A$4:$A$3181,0),3)</f>
        <v>község</v>
      </c>
      <c r="E2240" t="str">
        <f>INDEX(helysegnevtar!$A$4:$F$3181,MATCH(tidy!$B2240,helysegnevtar!$A$4:$A$3181,0),4)</f>
        <v>Pest</v>
      </c>
      <c r="F2240" t="str">
        <f>INDEX(helysegnevtar!$A$4:$F$3181,MATCH(tidy!$B2240,helysegnevtar!$A$4:$A$3181,0),6)</f>
        <v>Váci</v>
      </c>
      <c r="G2240">
        <v>4</v>
      </c>
      <c r="H2240">
        <v>7</v>
      </c>
      <c r="I2240">
        <v>58.18</v>
      </c>
      <c r="J2240">
        <v>1403</v>
      </c>
      <c r="K2240">
        <v>419</v>
      </c>
      <c r="L2240">
        <v>464</v>
      </c>
      <c r="M2240">
        <f t="shared" si="172"/>
        <v>883</v>
      </c>
      <c r="N2240">
        <v>60.13</v>
      </c>
      <c r="O2240">
        <v>18.309999999999999</v>
      </c>
      <c r="P2240">
        <v>59.38</v>
      </c>
      <c r="Q2240">
        <v>24.72</v>
      </c>
      <c r="R2240">
        <v>0.09</v>
      </c>
      <c r="S2240">
        <v>7.77</v>
      </c>
      <c r="T2240">
        <v>7.86</v>
      </c>
      <c r="U2240">
        <v>2925450096</v>
      </c>
      <c r="V2240">
        <v>3681</v>
      </c>
      <c r="W2240">
        <v>142</v>
      </c>
      <c r="X2240">
        <v>32</v>
      </c>
      <c r="Y2240">
        <v>4</v>
      </c>
      <c r="Z2240">
        <v>5.26</v>
      </c>
      <c r="AB2240">
        <v>321</v>
      </c>
      <c r="AC2240" s="38">
        <v>-29.29</v>
      </c>
      <c r="AD2240" s="38">
        <v>1.5</v>
      </c>
      <c r="AE2240" s="39">
        <v>19.010000000000002</v>
      </c>
      <c r="AF2240" s="38">
        <v>80</v>
      </c>
      <c r="AG2240" s="38">
        <v>185</v>
      </c>
      <c r="AH2240">
        <f t="shared" si="173"/>
        <v>265</v>
      </c>
      <c r="AI2240" s="40">
        <f t="shared" si="174"/>
        <v>30.011325028312569</v>
      </c>
    </row>
    <row r="2241" spans="1:35" ht="15">
      <c r="A2241" t="str">
        <f t="shared" si="170"/>
        <v>1016</v>
      </c>
      <c r="B2241" t="str">
        <f t="shared" si="171"/>
        <v>Püspökladány</v>
      </c>
      <c r="C2241" t="s">
        <v>2239</v>
      </c>
      <c r="D2241" t="str">
        <f>INDEX(helysegnevtar!$A$4:$F$3181,MATCH(tidy!$B2241,helysegnevtar!$A$4:$A$3181,0),3)</f>
        <v>város</v>
      </c>
      <c r="E2241" t="str">
        <f>INDEX(helysegnevtar!$A$4:$F$3181,MATCH(tidy!$B2241,helysegnevtar!$A$4:$A$3181,0),4)</f>
        <v>Hajdú-Bihar</v>
      </c>
      <c r="F2241" t="str">
        <f>INDEX(helysegnevtar!$A$4:$F$3181,MATCH(tidy!$B2241,helysegnevtar!$A$4:$A$3181,0),6)</f>
        <v>Püspökladányi</v>
      </c>
      <c r="G2241">
        <v>255</v>
      </c>
      <c r="H2241">
        <v>1.87</v>
      </c>
      <c r="I2241">
        <v>56.74</v>
      </c>
      <c r="J2241">
        <v>13934</v>
      </c>
      <c r="K2241">
        <v>4348</v>
      </c>
      <c r="L2241">
        <v>4572</v>
      </c>
      <c r="M2241">
        <f t="shared" si="172"/>
        <v>8920</v>
      </c>
      <c r="N2241">
        <v>59.49</v>
      </c>
      <c r="O2241">
        <v>17.920000000000002</v>
      </c>
      <c r="P2241">
        <v>60.23</v>
      </c>
      <c r="Q2241">
        <v>186.94</v>
      </c>
      <c r="R2241">
        <v>5.23</v>
      </c>
      <c r="S2241">
        <v>68.27</v>
      </c>
      <c r="T2241">
        <v>73.5</v>
      </c>
      <c r="U2241">
        <v>26997069032</v>
      </c>
      <c r="V2241">
        <v>33574</v>
      </c>
      <c r="W2241">
        <v>1053</v>
      </c>
      <c r="X2241">
        <v>161</v>
      </c>
      <c r="Y2241">
        <v>40</v>
      </c>
      <c r="Z2241">
        <v>11.7</v>
      </c>
      <c r="AA2241">
        <v>4.6399999999999997</v>
      </c>
      <c r="AB2241">
        <v>2827</v>
      </c>
      <c r="AC2241" s="38">
        <v>-4.5999999999999996</v>
      </c>
      <c r="AD2241" s="38">
        <v>-5.36</v>
      </c>
      <c r="AE2241" s="39">
        <v>4.6500000000000004</v>
      </c>
      <c r="AF2241" s="38">
        <v>1087</v>
      </c>
      <c r="AG2241" s="38">
        <v>1678</v>
      </c>
      <c r="AH2241">
        <f t="shared" si="173"/>
        <v>2765</v>
      </c>
      <c r="AI2241" s="40">
        <f t="shared" si="174"/>
        <v>30.997757847533631</v>
      </c>
    </row>
    <row r="2242" spans="1:35" ht="15">
      <c r="A2242" t="str">
        <f t="shared" si="170"/>
        <v>727</v>
      </c>
      <c r="B2242" t="str">
        <f t="shared" si="171"/>
        <v>Püspökmolnári</v>
      </c>
      <c r="C2242" t="s">
        <v>2240</v>
      </c>
      <c r="D2242" t="str">
        <f>INDEX(helysegnevtar!$A$4:$F$3181,MATCH(tidy!$B2242,helysegnevtar!$A$4:$A$3181,0),3)</f>
        <v>község</v>
      </c>
      <c r="E2242" t="str">
        <f>INDEX(helysegnevtar!$A$4:$F$3181,MATCH(tidy!$B2242,helysegnevtar!$A$4:$A$3181,0),4)</f>
        <v>Vas</v>
      </c>
      <c r="F2242" t="str">
        <f>INDEX(helysegnevtar!$A$4:$F$3181,MATCH(tidy!$B2242,helysegnevtar!$A$4:$A$3181,0),6)</f>
        <v>Vasvári</v>
      </c>
      <c r="G2242">
        <v>1</v>
      </c>
      <c r="I2242">
        <v>57.52</v>
      </c>
      <c r="J2242">
        <v>929</v>
      </c>
      <c r="K2242">
        <v>292</v>
      </c>
      <c r="L2242">
        <v>292</v>
      </c>
      <c r="M2242">
        <f t="shared" si="172"/>
        <v>584</v>
      </c>
      <c r="N2242">
        <v>28.03</v>
      </c>
      <c r="O2242">
        <v>11.63</v>
      </c>
      <c r="P2242">
        <v>45.45</v>
      </c>
      <c r="Q2242">
        <v>15.1</v>
      </c>
      <c r="R2242">
        <v>3.01</v>
      </c>
      <c r="S2242">
        <v>3.65</v>
      </c>
      <c r="T2242">
        <v>6.66</v>
      </c>
      <c r="U2242">
        <v>2080427349</v>
      </c>
      <c r="V2242">
        <v>2142</v>
      </c>
      <c r="W2242">
        <v>38</v>
      </c>
      <c r="X2242">
        <v>1</v>
      </c>
      <c r="Y2242">
        <v>3</v>
      </c>
      <c r="Z2242">
        <v>13.77</v>
      </c>
      <c r="AA2242">
        <v>6.15</v>
      </c>
      <c r="AB2242">
        <v>181</v>
      </c>
      <c r="AC2242" s="38">
        <v>64.260000000000005</v>
      </c>
      <c r="AD2242" s="38">
        <v>-5.74</v>
      </c>
      <c r="AE2242" s="39">
        <v>47.37</v>
      </c>
      <c r="AF2242" s="38">
        <v>80</v>
      </c>
      <c r="AG2242" s="38">
        <v>103</v>
      </c>
      <c r="AH2242">
        <f t="shared" si="173"/>
        <v>183</v>
      </c>
      <c r="AI2242" s="40">
        <f t="shared" si="174"/>
        <v>31.335616438356162</v>
      </c>
    </row>
    <row r="2243" spans="1:35" ht="15">
      <c r="A2243" t="str">
        <f t="shared" ref="A2243:A2306" si="175">MID(C2243,SEARCH("(",C2243)+1,LEN(C2243)-SEARCH("(",C2243)-1)</f>
        <v>430</v>
      </c>
      <c r="B2243" t="str">
        <f t="shared" ref="B2243:B2306" si="176">LEFT(SUBSTITUTE(C2243," * "," "),SEARCH("(",SUBSTITUTE(C2243," * "," "))-2)</f>
        <v>Püspökszilágy</v>
      </c>
      <c r="C2243" t="s">
        <v>2241</v>
      </c>
      <c r="D2243" t="str">
        <f>INDEX(helysegnevtar!$A$4:$F$3181,MATCH(tidy!$B2243,helysegnevtar!$A$4:$A$3181,0),3)</f>
        <v>község</v>
      </c>
      <c r="E2243" t="str">
        <f>INDEX(helysegnevtar!$A$4:$F$3181,MATCH(tidy!$B2243,helysegnevtar!$A$4:$A$3181,0),4)</f>
        <v>Pest</v>
      </c>
      <c r="F2243" t="str">
        <f>INDEX(helysegnevtar!$A$4:$F$3181,MATCH(tidy!$B2243,helysegnevtar!$A$4:$A$3181,0),6)</f>
        <v>Váci</v>
      </c>
      <c r="I2243">
        <v>50.2</v>
      </c>
      <c r="J2243">
        <v>749</v>
      </c>
      <c r="K2243">
        <v>224</v>
      </c>
      <c r="L2243">
        <v>260</v>
      </c>
      <c r="M2243">
        <f t="shared" ref="M2243:M2306" si="177">L2243+K2243</f>
        <v>484</v>
      </c>
      <c r="N2243">
        <v>55.38</v>
      </c>
      <c r="O2243">
        <v>20.87</v>
      </c>
      <c r="P2243">
        <v>75</v>
      </c>
      <c r="Q2243">
        <v>25.3</v>
      </c>
      <c r="R2243">
        <v>4.33</v>
      </c>
      <c r="S2243">
        <v>5.23</v>
      </c>
      <c r="T2243">
        <v>9.56</v>
      </c>
      <c r="U2243">
        <v>1821760162</v>
      </c>
      <c r="V2243">
        <v>1637</v>
      </c>
      <c r="W2243">
        <v>20</v>
      </c>
      <c r="Z2243">
        <v>9.69</v>
      </c>
      <c r="AB2243">
        <v>164</v>
      </c>
      <c r="AC2243" s="38">
        <v>22.15</v>
      </c>
      <c r="AD2243" s="38">
        <v>-2.77</v>
      </c>
      <c r="AE2243" s="39">
        <v>0</v>
      </c>
      <c r="AF2243" s="38">
        <v>53</v>
      </c>
      <c r="AG2243" s="38">
        <v>86</v>
      </c>
      <c r="AH2243">
        <f t="shared" ref="AH2243:AH2306" si="178">AG2243+AF2243</f>
        <v>139</v>
      </c>
      <c r="AI2243" s="40">
        <f t="shared" ref="AI2243:AI2306" si="179">AH2243/M2243*100</f>
        <v>28.719008264462808</v>
      </c>
    </row>
    <row r="2244" spans="1:35" ht="15">
      <c r="A2244" t="str">
        <f t="shared" si="175"/>
        <v>479</v>
      </c>
      <c r="B2244" t="str">
        <f t="shared" si="176"/>
        <v>Rábacsanak</v>
      </c>
      <c r="C2244" t="s">
        <v>2242</v>
      </c>
      <c r="D2244" t="str">
        <f>INDEX(helysegnevtar!$A$4:$F$3181,MATCH(tidy!$B2244,helysegnevtar!$A$4:$A$3181,0),3)</f>
        <v>község</v>
      </c>
      <c r="E2244" t="str">
        <f>INDEX(helysegnevtar!$A$4:$F$3181,MATCH(tidy!$B2244,helysegnevtar!$A$4:$A$3181,0),4)</f>
        <v>Győr-Moson-Sopron</v>
      </c>
      <c r="F2244" t="str">
        <f>INDEX(helysegnevtar!$A$4:$F$3181,MATCH(tidy!$B2244,helysegnevtar!$A$4:$A$3181,0),6)</f>
        <v>Csornai</v>
      </c>
      <c r="I2244">
        <v>47.95</v>
      </c>
      <c r="J2244">
        <v>566</v>
      </c>
      <c r="K2244">
        <v>180</v>
      </c>
      <c r="L2244">
        <v>199</v>
      </c>
      <c r="M2244">
        <f t="shared" si="177"/>
        <v>379</v>
      </c>
      <c r="N2244">
        <v>40.96</v>
      </c>
      <c r="O2244">
        <v>10.42</v>
      </c>
      <c r="Q2244">
        <v>13.85</v>
      </c>
      <c r="R2244">
        <v>0.98</v>
      </c>
      <c r="S2244">
        <v>3.1</v>
      </c>
      <c r="T2244">
        <v>4.08</v>
      </c>
      <c r="U2244">
        <v>1159074981</v>
      </c>
      <c r="V2244">
        <v>1548</v>
      </c>
      <c r="Z2244">
        <v>8.02</v>
      </c>
      <c r="AA2244">
        <v>5.12</v>
      </c>
      <c r="AB2244">
        <v>104</v>
      </c>
      <c r="AC2244" s="38">
        <v>28.06</v>
      </c>
      <c r="AD2244" s="38">
        <v>0</v>
      </c>
      <c r="AE2244" s="39"/>
      <c r="AF2244" s="38">
        <v>47</v>
      </c>
      <c r="AG2244" s="38">
        <v>63</v>
      </c>
      <c r="AH2244">
        <f t="shared" si="178"/>
        <v>110</v>
      </c>
      <c r="AI2244" s="40">
        <f t="shared" si="179"/>
        <v>29.023746701846964</v>
      </c>
    </row>
    <row r="2245" spans="1:35" ht="15">
      <c r="A2245" t="str">
        <f t="shared" si="175"/>
        <v>3370</v>
      </c>
      <c r="B2245" t="str">
        <f t="shared" si="176"/>
        <v>Rábacsécsény</v>
      </c>
      <c r="C2245" t="s">
        <v>2243</v>
      </c>
      <c r="D2245" t="str">
        <f>INDEX(helysegnevtar!$A$4:$F$3181,MATCH(tidy!$B2245,helysegnevtar!$A$4:$A$3181,0),3)</f>
        <v>község</v>
      </c>
      <c r="E2245" t="str">
        <f>INDEX(helysegnevtar!$A$4:$F$3181,MATCH(tidy!$B2245,helysegnevtar!$A$4:$A$3181,0),4)</f>
        <v>Győr-Moson-Sopron</v>
      </c>
      <c r="F2245" t="str">
        <f>INDEX(helysegnevtar!$A$4:$F$3181,MATCH(tidy!$B2245,helysegnevtar!$A$4:$A$3181,0),6)</f>
        <v>Téti</v>
      </c>
      <c r="G2245">
        <v>6</v>
      </c>
      <c r="I2245">
        <v>56.54</v>
      </c>
      <c r="J2245">
        <v>618</v>
      </c>
      <c r="K2245">
        <v>200</v>
      </c>
      <c r="L2245">
        <v>203</v>
      </c>
      <c r="M2245">
        <f t="shared" si="177"/>
        <v>403</v>
      </c>
      <c r="N2245">
        <v>26.89</v>
      </c>
      <c r="O2245">
        <v>13.38</v>
      </c>
      <c r="Q2245">
        <v>15.68</v>
      </c>
      <c r="R2245">
        <v>1</v>
      </c>
      <c r="S2245">
        <v>2.5</v>
      </c>
      <c r="T2245">
        <v>3.5</v>
      </c>
      <c r="U2245">
        <v>1556077838</v>
      </c>
      <c r="V2245">
        <v>1463</v>
      </c>
      <c r="W2245">
        <v>100</v>
      </c>
      <c r="Y2245">
        <v>3</v>
      </c>
      <c r="Z2245">
        <v>10.27</v>
      </c>
      <c r="AB2245">
        <v>107</v>
      </c>
      <c r="AC2245" s="38">
        <v>-3.42</v>
      </c>
      <c r="AD2245" s="38">
        <v>0</v>
      </c>
      <c r="AE2245" s="39">
        <v>68</v>
      </c>
      <c r="AF2245" s="38">
        <v>50</v>
      </c>
      <c r="AG2245" s="38">
        <v>71</v>
      </c>
      <c r="AH2245">
        <f t="shared" si="178"/>
        <v>121</v>
      </c>
      <c r="AI2245" s="40">
        <f t="shared" si="179"/>
        <v>30.024813895781637</v>
      </c>
    </row>
    <row r="2246" spans="1:35" ht="15">
      <c r="A2246" t="str">
        <f t="shared" si="175"/>
        <v>2673</v>
      </c>
      <c r="B2246" t="str">
        <f t="shared" si="176"/>
        <v>Rábagyarmat</v>
      </c>
      <c r="C2246" t="s">
        <v>2244</v>
      </c>
      <c r="D2246" t="str">
        <f>INDEX(helysegnevtar!$A$4:$F$3181,MATCH(tidy!$B2246,helysegnevtar!$A$4:$A$3181,0),3)</f>
        <v>község</v>
      </c>
      <c r="E2246" t="str">
        <f>INDEX(helysegnevtar!$A$4:$F$3181,MATCH(tidy!$B2246,helysegnevtar!$A$4:$A$3181,0),4)</f>
        <v>Vas</v>
      </c>
      <c r="F2246" t="str">
        <f>INDEX(helysegnevtar!$A$4:$F$3181,MATCH(tidy!$B2246,helysegnevtar!$A$4:$A$3181,0),6)</f>
        <v>Szentgotthárdi</v>
      </c>
      <c r="G2246">
        <v>3</v>
      </c>
      <c r="I2246">
        <v>50</v>
      </c>
      <c r="J2246">
        <v>739</v>
      </c>
      <c r="K2246">
        <v>209</v>
      </c>
      <c r="L2246">
        <v>267</v>
      </c>
      <c r="M2246">
        <f t="shared" si="177"/>
        <v>476</v>
      </c>
      <c r="N2246">
        <v>46.2</v>
      </c>
      <c r="O2246">
        <v>13.19</v>
      </c>
      <c r="P2246">
        <v>63.64</v>
      </c>
      <c r="Q2246">
        <v>16.79</v>
      </c>
      <c r="R2246">
        <v>0.98</v>
      </c>
      <c r="S2246">
        <v>5.98</v>
      </c>
      <c r="T2246">
        <v>6.96</v>
      </c>
      <c r="U2246">
        <v>1392851267</v>
      </c>
      <c r="V2246">
        <v>1437</v>
      </c>
      <c r="W2246">
        <v>11</v>
      </c>
      <c r="Z2246">
        <v>5.45</v>
      </c>
      <c r="AA2246">
        <v>6.02</v>
      </c>
      <c r="AB2246">
        <v>134</v>
      </c>
      <c r="AC2246" s="38">
        <v>-10.9</v>
      </c>
      <c r="AD2246" s="38">
        <v>-6.81</v>
      </c>
      <c r="AE2246" s="39">
        <v>9.09</v>
      </c>
      <c r="AF2246" s="38">
        <v>59</v>
      </c>
      <c r="AG2246" s="38">
        <v>93</v>
      </c>
      <c r="AH2246">
        <f t="shared" si="178"/>
        <v>152</v>
      </c>
      <c r="AI2246" s="40">
        <f t="shared" si="179"/>
        <v>31.932773109243694</v>
      </c>
    </row>
    <row r="2247" spans="1:35" ht="15">
      <c r="A2247" t="str">
        <f t="shared" si="175"/>
        <v>319</v>
      </c>
      <c r="B2247" t="str">
        <f t="shared" si="176"/>
        <v>Rábahídvég</v>
      </c>
      <c r="C2247" t="s">
        <v>2245</v>
      </c>
      <c r="D2247" t="str">
        <f>INDEX(helysegnevtar!$A$4:$F$3181,MATCH(tidy!$B2247,helysegnevtar!$A$4:$A$3181,0),3)</f>
        <v>község</v>
      </c>
      <c r="E2247" t="str">
        <f>INDEX(helysegnevtar!$A$4:$F$3181,MATCH(tidy!$B2247,helysegnevtar!$A$4:$A$3181,0),4)</f>
        <v>Vas</v>
      </c>
      <c r="F2247" t="str">
        <f>INDEX(helysegnevtar!$A$4:$F$3181,MATCH(tidy!$B2247,helysegnevtar!$A$4:$A$3181,0),6)</f>
        <v>Vasvári</v>
      </c>
      <c r="G2247">
        <v>7</v>
      </c>
      <c r="H2247">
        <v>1.94</v>
      </c>
      <c r="I2247">
        <v>54.19</v>
      </c>
      <c r="J2247">
        <v>941</v>
      </c>
      <c r="K2247">
        <v>299</v>
      </c>
      <c r="L2247">
        <v>302</v>
      </c>
      <c r="M2247">
        <f t="shared" si="177"/>
        <v>601</v>
      </c>
      <c r="N2247">
        <v>28.48</v>
      </c>
      <c r="O2247">
        <v>10.89</v>
      </c>
      <c r="P2247">
        <v>63.64</v>
      </c>
      <c r="Q2247">
        <v>22.41</v>
      </c>
      <c r="R2247">
        <v>1.04</v>
      </c>
      <c r="S2247">
        <v>3.11</v>
      </c>
      <c r="T2247">
        <v>4.1500000000000004</v>
      </c>
      <c r="U2247">
        <v>1841837884</v>
      </c>
      <c r="V2247">
        <v>2103</v>
      </c>
      <c r="W2247">
        <v>49</v>
      </c>
      <c r="X2247">
        <v>1</v>
      </c>
      <c r="Y2247">
        <v>7</v>
      </c>
      <c r="Z2247">
        <v>5.4</v>
      </c>
      <c r="AB2247">
        <v>225</v>
      </c>
      <c r="AC2247" s="38">
        <v>4.32</v>
      </c>
      <c r="AD2247" s="38">
        <v>1.08</v>
      </c>
      <c r="AE2247" s="39">
        <v>44.9</v>
      </c>
      <c r="AF2247" s="38">
        <v>70</v>
      </c>
      <c r="AG2247" s="38">
        <v>100</v>
      </c>
      <c r="AH2247">
        <f t="shared" si="178"/>
        <v>170</v>
      </c>
      <c r="AI2247" s="40">
        <f t="shared" si="179"/>
        <v>28.286189683860236</v>
      </c>
    </row>
    <row r="2248" spans="1:35" ht="15">
      <c r="A2248" t="str">
        <f t="shared" si="175"/>
        <v>1479</v>
      </c>
      <c r="B2248" t="str">
        <f t="shared" si="176"/>
        <v>Rábakecöl</v>
      </c>
      <c r="C2248" t="s">
        <v>2246</v>
      </c>
      <c r="D2248" t="str">
        <f>INDEX(helysegnevtar!$A$4:$F$3181,MATCH(tidy!$B2248,helysegnevtar!$A$4:$A$3181,0),3)</f>
        <v>község</v>
      </c>
      <c r="E2248" t="str">
        <f>INDEX(helysegnevtar!$A$4:$F$3181,MATCH(tidy!$B2248,helysegnevtar!$A$4:$A$3181,0),4)</f>
        <v>Győr-Moson-Sopron</v>
      </c>
      <c r="F2248" t="str">
        <f>INDEX(helysegnevtar!$A$4:$F$3181,MATCH(tidy!$B2248,helysegnevtar!$A$4:$A$3181,0),6)</f>
        <v>Kapuvári</v>
      </c>
      <c r="G2248">
        <v>4</v>
      </c>
      <c r="I2248">
        <v>62.78</v>
      </c>
      <c r="J2248">
        <v>719</v>
      </c>
      <c r="K2248">
        <v>214</v>
      </c>
      <c r="L2248">
        <v>222</v>
      </c>
      <c r="M2248">
        <f t="shared" si="177"/>
        <v>436</v>
      </c>
      <c r="N2248">
        <v>48.08</v>
      </c>
      <c r="O2248">
        <v>15.59</v>
      </c>
      <c r="P2248">
        <v>33.33</v>
      </c>
      <c r="Q2248">
        <v>23.03</v>
      </c>
      <c r="R2248">
        <v>1.38</v>
      </c>
      <c r="S2248">
        <v>3.7</v>
      </c>
      <c r="T2248">
        <v>5.08</v>
      </c>
      <c r="U2248">
        <v>1474239249</v>
      </c>
      <c r="V2248">
        <v>1984</v>
      </c>
      <c r="Z2248">
        <v>4.8099999999999996</v>
      </c>
      <c r="AB2248">
        <v>145</v>
      </c>
      <c r="AC2248" s="38">
        <v>27.27</v>
      </c>
      <c r="AD2248" s="38">
        <v>6.42</v>
      </c>
      <c r="AE2248" s="39"/>
      <c r="AF2248" s="38">
        <v>98</v>
      </c>
      <c r="AG2248" s="38">
        <v>110</v>
      </c>
      <c r="AH2248">
        <f t="shared" si="178"/>
        <v>208</v>
      </c>
      <c r="AI2248" s="40">
        <f t="shared" si="179"/>
        <v>47.706422018348626</v>
      </c>
    </row>
    <row r="2249" spans="1:35" ht="15">
      <c r="A2249" t="str">
        <f t="shared" si="175"/>
        <v>2533</v>
      </c>
      <c r="B2249" t="str">
        <f t="shared" si="176"/>
        <v>Rábapatona</v>
      </c>
      <c r="C2249" t="s">
        <v>2247</v>
      </c>
      <c r="D2249" t="str">
        <f>INDEX(helysegnevtar!$A$4:$F$3181,MATCH(tidy!$B2249,helysegnevtar!$A$4:$A$3181,0),3)</f>
        <v>község</v>
      </c>
      <c r="E2249" t="str">
        <f>INDEX(helysegnevtar!$A$4:$F$3181,MATCH(tidy!$B2249,helysegnevtar!$A$4:$A$3181,0),4)</f>
        <v>Győr-Moson-Sopron</v>
      </c>
      <c r="F2249" t="str">
        <f>INDEX(helysegnevtar!$A$4:$F$3181,MATCH(tidy!$B2249,helysegnevtar!$A$4:$A$3181,0),6)</f>
        <v>Győri</v>
      </c>
      <c r="G2249">
        <v>1</v>
      </c>
      <c r="H2249">
        <v>0.28999999999999998</v>
      </c>
      <c r="I2249">
        <v>52.38</v>
      </c>
      <c r="J2249">
        <v>2809</v>
      </c>
      <c r="K2249">
        <v>890</v>
      </c>
      <c r="L2249">
        <v>941</v>
      </c>
      <c r="M2249">
        <f t="shared" si="177"/>
        <v>1831</v>
      </c>
      <c r="N2249">
        <v>20.45</v>
      </c>
      <c r="O2249">
        <v>20.88</v>
      </c>
      <c r="P2249">
        <v>30.77</v>
      </c>
      <c r="Q2249">
        <v>39.74</v>
      </c>
      <c r="R2249">
        <v>0.65</v>
      </c>
      <c r="S2249">
        <v>16.239999999999998</v>
      </c>
      <c r="T2249">
        <v>16.89</v>
      </c>
      <c r="U2249">
        <v>7170236435</v>
      </c>
      <c r="V2249">
        <v>6310</v>
      </c>
      <c r="W2249">
        <v>181</v>
      </c>
      <c r="X2249">
        <v>2</v>
      </c>
      <c r="Z2249">
        <v>10.65</v>
      </c>
      <c r="AB2249">
        <v>434</v>
      </c>
      <c r="AC2249" s="38">
        <v>51.78</v>
      </c>
      <c r="AD2249" s="38">
        <v>4.41</v>
      </c>
      <c r="AE2249" s="39">
        <v>2.76</v>
      </c>
      <c r="AF2249" s="38">
        <v>190</v>
      </c>
      <c r="AG2249" s="38">
        <v>279</v>
      </c>
      <c r="AH2249">
        <f t="shared" si="178"/>
        <v>469</v>
      </c>
      <c r="AI2249" s="40">
        <f t="shared" si="179"/>
        <v>25.614418350628071</v>
      </c>
    </row>
    <row r="2250" spans="1:35" ht="15">
      <c r="A2250" t="str">
        <f t="shared" si="175"/>
        <v>2607</v>
      </c>
      <c r="B2250" t="str">
        <f t="shared" si="176"/>
        <v>Rábapaty</v>
      </c>
      <c r="C2250" t="s">
        <v>2248</v>
      </c>
      <c r="D2250" t="str">
        <f>INDEX(helysegnevtar!$A$4:$F$3181,MATCH(tidy!$B2250,helysegnevtar!$A$4:$A$3181,0),3)</f>
        <v>község</v>
      </c>
      <c r="E2250" t="str">
        <f>INDEX(helysegnevtar!$A$4:$F$3181,MATCH(tidy!$B2250,helysegnevtar!$A$4:$A$3181,0),4)</f>
        <v>Vas</v>
      </c>
      <c r="F2250" t="str">
        <f>INDEX(helysegnevtar!$A$4:$F$3181,MATCH(tidy!$B2250,helysegnevtar!$A$4:$A$3181,0),6)</f>
        <v>Sárvári</v>
      </c>
      <c r="G2250">
        <v>1</v>
      </c>
      <c r="H2250">
        <v>0.57999999999999996</v>
      </c>
      <c r="I2250">
        <v>52.52</v>
      </c>
      <c r="J2250">
        <v>1747</v>
      </c>
      <c r="K2250">
        <v>562</v>
      </c>
      <c r="L2250">
        <v>566</v>
      </c>
      <c r="M2250">
        <f t="shared" si="177"/>
        <v>1128</v>
      </c>
      <c r="N2250">
        <v>27.78</v>
      </c>
      <c r="O2250">
        <v>16.88</v>
      </c>
      <c r="P2250">
        <v>64.709999999999994</v>
      </c>
      <c r="Q2250">
        <v>21.41</v>
      </c>
      <c r="R2250">
        <v>4.57</v>
      </c>
      <c r="S2250">
        <v>10.6</v>
      </c>
      <c r="T2250">
        <v>15.17</v>
      </c>
      <c r="U2250">
        <v>4227788178</v>
      </c>
      <c r="V2250">
        <v>3870</v>
      </c>
      <c r="W2250">
        <v>149</v>
      </c>
      <c r="Y2250">
        <v>3</v>
      </c>
      <c r="Z2250">
        <v>10.94</v>
      </c>
      <c r="AB2250">
        <v>337</v>
      </c>
      <c r="AC2250" s="38">
        <v>23.09</v>
      </c>
      <c r="AD2250" s="38">
        <v>-6.68</v>
      </c>
      <c r="AE2250" s="39">
        <v>26.85</v>
      </c>
      <c r="AF2250" s="38">
        <v>143</v>
      </c>
      <c r="AG2250" s="38">
        <v>164</v>
      </c>
      <c r="AH2250">
        <f t="shared" si="178"/>
        <v>307</v>
      </c>
      <c r="AI2250" s="40">
        <f t="shared" si="179"/>
        <v>27.216312056737589</v>
      </c>
    </row>
    <row r="2251" spans="1:35" ht="15">
      <c r="A2251" t="str">
        <f t="shared" si="175"/>
        <v>2472</v>
      </c>
      <c r="B2251" t="str">
        <f t="shared" si="176"/>
        <v>Rábapordány</v>
      </c>
      <c r="C2251" t="s">
        <v>2249</v>
      </c>
      <c r="D2251" t="str">
        <f>INDEX(helysegnevtar!$A$4:$F$3181,MATCH(tidy!$B2251,helysegnevtar!$A$4:$A$3181,0),3)</f>
        <v>község</v>
      </c>
      <c r="E2251" t="str">
        <f>INDEX(helysegnevtar!$A$4:$F$3181,MATCH(tidy!$B2251,helysegnevtar!$A$4:$A$3181,0),4)</f>
        <v>Győr-Moson-Sopron</v>
      </c>
      <c r="F2251" t="str">
        <f>INDEX(helysegnevtar!$A$4:$F$3181,MATCH(tidy!$B2251,helysegnevtar!$A$4:$A$3181,0),6)</f>
        <v>Csornai</v>
      </c>
      <c r="G2251">
        <v>2</v>
      </c>
      <c r="I2251">
        <v>47.55</v>
      </c>
      <c r="J2251">
        <v>973</v>
      </c>
      <c r="K2251">
        <v>297</v>
      </c>
      <c r="L2251">
        <v>350</v>
      </c>
      <c r="M2251">
        <f t="shared" si="177"/>
        <v>647</v>
      </c>
      <c r="N2251">
        <v>36.78</v>
      </c>
      <c r="O2251">
        <v>11.89</v>
      </c>
      <c r="P2251">
        <v>40</v>
      </c>
      <c r="Q2251">
        <v>21.9</v>
      </c>
      <c r="R2251">
        <v>1.75</v>
      </c>
      <c r="S2251">
        <v>4.21</v>
      </c>
      <c r="T2251">
        <v>5.96</v>
      </c>
      <c r="U2251">
        <v>2585748205</v>
      </c>
      <c r="V2251">
        <v>2729</v>
      </c>
      <c r="W2251">
        <v>14</v>
      </c>
      <c r="Z2251">
        <v>2.1</v>
      </c>
      <c r="AB2251">
        <v>223</v>
      </c>
      <c r="AC2251" s="38">
        <v>15.73</v>
      </c>
      <c r="AD2251" s="38">
        <v>-11.54</v>
      </c>
      <c r="AE2251" s="39">
        <v>0</v>
      </c>
      <c r="AF2251" s="38">
        <v>87</v>
      </c>
      <c r="AG2251" s="38">
        <v>128</v>
      </c>
      <c r="AH2251">
        <f t="shared" si="178"/>
        <v>215</v>
      </c>
      <c r="AI2251" s="40">
        <f t="shared" si="179"/>
        <v>33.23029366306028</v>
      </c>
    </row>
    <row r="2252" spans="1:35" ht="15">
      <c r="A2252" t="str">
        <f t="shared" si="175"/>
        <v>2013</v>
      </c>
      <c r="B2252" t="str">
        <f t="shared" si="176"/>
        <v>Rábasebes</v>
      </c>
      <c r="C2252" t="s">
        <v>2250</v>
      </c>
      <c r="D2252" t="str">
        <f>INDEX(helysegnevtar!$A$4:$F$3181,MATCH(tidy!$B2252,helysegnevtar!$A$4:$A$3181,0),3)</f>
        <v>község</v>
      </c>
      <c r="E2252" t="str">
        <f>INDEX(helysegnevtar!$A$4:$F$3181,MATCH(tidy!$B2252,helysegnevtar!$A$4:$A$3181,0),4)</f>
        <v>Győr-Moson-Sopron</v>
      </c>
      <c r="F2252" t="str">
        <f>INDEX(helysegnevtar!$A$4:$F$3181,MATCH(tidy!$B2252,helysegnevtar!$A$4:$A$3181,0),6)</f>
        <v>Csornai</v>
      </c>
      <c r="I2252">
        <v>72.73</v>
      </c>
      <c r="J2252">
        <v>86</v>
      </c>
      <c r="K2252">
        <v>18</v>
      </c>
      <c r="L2252">
        <v>28</v>
      </c>
      <c r="M2252">
        <f t="shared" si="177"/>
        <v>46</v>
      </c>
      <c r="N2252">
        <v>51</v>
      </c>
      <c r="O2252">
        <v>20</v>
      </c>
      <c r="Q2252">
        <v>5.38</v>
      </c>
      <c r="R2252">
        <v>0.64</v>
      </c>
      <c r="S2252">
        <v>2.15</v>
      </c>
      <c r="T2252">
        <v>2.79</v>
      </c>
      <c r="U2252">
        <v>128110313</v>
      </c>
      <c r="V2252">
        <v>257</v>
      </c>
      <c r="Z2252">
        <v>13.89</v>
      </c>
      <c r="AA2252">
        <v>9.41</v>
      </c>
      <c r="AB2252">
        <v>25</v>
      </c>
      <c r="AC2252" s="38">
        <v>69.44</v>
      </c>
      <c r="AD2252" s="38">
        <v>0</v>
      </c>
      <c r="AE2252" s="39"/>
      <c r="AF2252" s="38">
        <v>14</v>
      </c>
      <c r="AG2252" s="38">
        <v>19</v>
      </c>
      <c r="AH2252">
        <f t="shared" si="178"/>
        <v>33</v>
      </c>
      <c r="AI2252" s="40">
        <f t="shared" si="179"/>
        <v>71.739130434782609</v>
      </c>
    </row>
    <row r="2253" spans="1:35" ht="15">
      <c r="A2253" t="str">
        <f t="shared" si="175"/>
        <v>1527</v>
      </c>
      <c r="B2253" t="str">
        <f t="shared" si="176"/>
        <v>Rábaszentandrás</v>
      </c>
      <c r="C2253" t="s">
        <v>2251</v>
      </c>
      <c r="D2253" t="str">
        <f>INDEX(helysegnevtar!$A$4:$F$3181,MATCH(tidy!$B2253,helysegnevtar!$A$4:$A$3181,0),3)</f>
        <v>község</v>
      </c>
      <c r="E2253" t="str">
        <f>INDEX(helysegnevtar!$A$4:$F$3181,MATCH(tidy!$B2253,helysegnevtar!$A$4:$A$3181,0),4)</f>
        <v>Győr-Moson-Sopron</v>
      </c>
      <c r="F2253" t="str">
        <f>INDEX(helysegnevtar!$A$4:$F$3181,MATCH(tidy!$B2253,helysegnevtar!$A$4:$A$3181,0),6)</f>
        <v>Csornai</v>
      </c>
      <c r="H2253">
        <v>3.16</v>
      </c>
      <c r="I2253">
        <v>56.7</v>
      </c>
      <c r="J2253">
        <v>461</v>
      </c>
      <c r="K2253">
        <v>129</v>
      </c>
      <c r="L2253">
        <v>160</v>
      </c>
      <c r="M2253">
        <f t="shared" si="177"/>
        <v>289</v>
      </c>
      <c r="N2253">
        <v>48.26</v>
      </c>
      <c r="O2253">
        <v>10.56</v>
      </c>
      <c r="P2253">
        <v>33.33</v>
      </c>
      <c r="Q2253">
        <v>11.6</v>
      </c>
      <c r="R2253">
        <v>4.7</v>
      </c>
      <c r="S2253">
        <v>1.96</v>
      </c>
      <c r="T2253">
        <v>6.66</v>
      </c>
      <c r="U2253">
        <v>886296895</v>
      </c>
      <c r="V2253">
        <v>1117</v>
      </c>
      <c r="W2253">
        <v>6</v>
      </c>
      <c r="Z2253">
        <v>19.739999999999998</v>
      </c>
      <c r="AB2253">
        <v>116</v>
      </c>
      <c r="AC2253" s="38">
        <v>-32.89</v>
      </c>
      <c r="AD2253" s="38">
        <v>8.77</v>
      </c>
      <c r="AE2253" s="39">
        <v>0</v>
      </c>
      <c r="AF2253" s="38">
        <v>44</v>
      </c>
      <c r="AG2253" s="38">
        <v>56</v>
      </c>
      <c r="AH2253">
        <f t="shared" si="178"/>
        <v>100</v>
      </c>
      <c r="AI2253" s="40">
        <f t="shared" si="179"/>
        <v>34.602076124567475</v>
      </c>
    </row>
    <row r="2254" spans="1:35" ht="15">
      <c r="A2254" t="str">
        <f t="shared" si="175"/>
        <v>3371</v>
      </c>
      <c r="B2254" t="str">
        <f t="shared" si="176"/>
        <v>Rábaszentmihály</v>
      </c>
      <c r="C2254" t="s">
        <v>2252</v>
      </c>
      <c r="D2254" t="str">
        <f>INDEX(helysegnevtar!$A$4:$F$3181,MATCH(tidy!$B2254,helysegnevtar!$A$4:$A$3181,0),3)</f>
        <v>község</v>
      </c>
      <c r="E2254" t="str">
        <f>INDEX(helysegnevtar!$A$4:$F$3181,MATCH(tidy!$B2254,helysegnevtar!$A$4:$A$3181,0),4)</f>
        <v>Győr-Moson-Sopron</v>
      </c>
      <c r="F2254" t="str">
        <f>INDEX(helysegnevtar!$A$4:$F$3181,MATCH(tidy!$B2254,helysegnevtar!$A$4:$A$3181,0),6)</f>
        <v>Téti</v>
      </c>
      <c r="G2254">
        <v>5</v>
      </c>
      <c r="I2254">
        <v>55.37</v>
      </c>
      <c r="J2254">
        <v>495</v>
      </c>
      <c r="K2254">
        <v>152</v>
      </c>
      <c r="L2254">
        <v>162</v>
      </c>
      <c r="M2254">
        <f t="shared" si="177"/>
        <v>314</v>
      </c>
      <c r="N2254">
        <v>27.27</v>
      </c>
      <c r="O2254">
        <v>12.99</v>
      </c>
      <c r="P2254">
        <v>50</v>
      </c>
      <c r="Q2254">
        <v>10.97</v>
      </c>
      <c r="R2254">
        <v>3.69</v>
      </c>
      <c r="S2254">
        <v>3.26</v>
      </c>
      <c r="T2254">
        <v>6.95</v>
      </c>
      <c r="U2254">
        <v>1243768853</v>
      </c>
      <c r="V2254">
        <v>1252</v>
      </c>
      <c r="Z2254">
        <v>8.84</v>
      </c>
      <c r="AB2254">
        <v>86</v>
      </c>
      <c r="AC2254" s="38">
        <v>13.26</v>
      </c>
      <c r="AD2254" s="38">
        <v>-15.47</v>
      </c>
      <c r="AE2254" s="39"/>
      <c r="AF2254" s="38">
        <v>54</v>
      </c>
      <c r="AG2254" s="38">
        <v>58</v>
      </c>
      <c r="AH2254">
        <f t="shared" si="178"/>
        <v>112</v>
      </c>
      <c r="AI2254" s="40">
        <f t="shared" si="179"/>
        <v>35.668789808917197</v>
      </c>
    </row>
    <row r="2255" spans="1:35" ht="15">
      <c r="A2255" t="str">
        <f t="shared" si="175"/>
        <v>1729</v>
      </c>
      <c r="B2255" t="str">
        <f t="shared" si="176"/>
        <v>Rábaszentmiklós</v>
      </c>
      <c r="C2255" t="s">
        <v>2253</v>
      </c>
      <c r="D2255" t="str">
        <f>INDEX(helysegnevtar!$A$4:$F$3181,MATCH(tidy!$B2255,helysegnevtar!$A$4:$A$3181,0),3)</f>
        <v>község</v>
      </c>
      <c r="E2255" t="str">
        <f>INDEX(helysegnevtar!$A$4:$F$3181,MATCH(tidy!$B2255,helysegnevtar!$A$4:$A$3181,0),4)</f>
        <v>Győr-Moson-Sopron</v>
      </c>
      <c r="F2255" t="str">
        <f>INDEX(helysegnevtar!$A$4:$F$3181,MATCH(tidy!$B2255,helysegnevtar!$A$4:$A$3181,0),6)</f>
        <v>Téti</v>
      </c>
      <c r="G2255">
        <v>3</v>
      </c>
      <c r="I2255">
        <v>57.3</v>
      </c>
      <c r="J2255">
        <v>145</v>
      </c>
      <c r="K2255">
        <v>42</v>
      </c>
      <c r="L2255">
        <v>46</v>
      </c>
      <c r="M2255">
        <f t="shared" si="177"/>
        <v>88</v>
      </c>
      <c r="N2255">
        <v>32.950000000000003</v>
      </c>
      <c r="O2255">
        <v>7.27</v>
      </c>
      <c r="P2255">
        <v>66.67</v>
      </c>
      <c r="Q2255">
        <v>5.01</v>
      </c>
      <c r="R2255">
        <v>0.57999999999999996</v>
      </c>
      <c r="S2255">
        <v>0.79</v>
      </c>
      <c r="T2255">
        <v>1.37</v>
      </c>
      <c r="U2255">
        <v>223186290</v>
      </c>
      <c r="V2255">
        <v>355</v>
      </c>
      <c r="AA2255">
        <v>4.55</v>
      </c>
      <c r="AB2255">
        <v>24</v>
      </c>
      <c r="AC2255" s="38">
        <v>0</v>
      </c>
      <c r="AD2255" s="38">
        <v>-7.22</v>
      </c>
      <c r="AE2255" s="39"/>
      <c r="AF2255" s="38">
        <v>17</v>
      </c>
      <c r="AG2255" s="38">
        <v>21</v>
      </c>
      <c r="AH2255">
        <f t="shared" si="178"/>
        <v>38</v>
      </c>
      <c r="AI2255" s="40">
        <f t="shared" si="179"/>
        <v>43.18181818181818</v>
      </c>
    </row>
    <row r="2256" spans="1:35" ht="15">
      <c r="A2256" t="str">
        <f t="shared" si="175"/>
        <v>1542</v>
      </c>
      <c r="B2256" t="str">
        <f t="shared" si="176"/>
        <v>Rábatamási</v>
      </c>
      <c r="C2256" t="s">
        <v>2254</v>
      </c>
      <c r="D2256" t="str">
        <f>INDEX(helysegnevtar!$A$4:$F$3181,MATCH(tidy!$B2256,helysegnevtar!$A$4:$A$3181,0),3)</f>
        <v>község</v>
      </c>
      <c r="E2256" t="str">
        <f>INDEX(helysegnevtar!$A$4:$F$3181,MATCH(tidy!$B2256,helysegnevtar!$A$4:$A$3181,0),4)</f>
        <v>Győr-Moson-Sopron</v>
      </c>
      <c r="F2256" t="str">
        <f>INDEX(helysegnevtar!$A$4:$F$3181,MATCH(tidy!$B2256,helysegnevtar!$A$4:$A$3181,0),6)</f>
        <v>Csornai</v>
      </c>
      <c r="G2256">
        <v>3</v>
      </c>
      <c r="H2256">
        <v>0.31</v>
      </c>
      <c r="I2256">
        <v>59.08</v>
      </c>
      <c r="J2256">
        <v>1009</v>
      </c>
      <c r="K2256">
        <v>286</v>
      </c>
      <c r="L2256">
        <v>341</v>
      </c>
      <c r="M2256">
        <f t="shared" si="177"/>
        <v>627</v>
      </c>
      <c r="N2256">
        <v>39.729999999999997</v>
      </c>
      <c r="O2256">
        <v>12.73</v>
      </c>
      <c r="P2256">
        <v>28.57</v>
      </c>
      <c r="Q2256">
        <v>21.77</v>
      </c>
      <c r="R2256">
        <v>6.08</v>
      </c>
      <c r="S2256">
        <v>4.75</v>
      </c>
      <c r="T2256">
        <v>10.83</v>
      </c>
      <c r="U2256">
        <v>2035722243</v>
      </c>
      <c r="V2256">
        <v>2209</v>
      </c>
      <c r="W2256">
        <v>122</v>
      </c>
      <c r="Z2256">
        <v>15.01</v>
      </c>
      <c r="AA2256">
        <v>4.0999999999999996</v>
      </c>
      <c r="AB2256">
        <v>191</v>
      </c>
      <c r="AC2256" s="38">
        <v>13.93</v>
      </c>
      <c r="AD2256" s="38">
        <v>-5.36</v>
      </c>
      <c r="AE2256" s="39">
        <v>45.9</v>
      </c>
      <c r="AF2256" s="38">
        <v>101</v>
      </c>
      <c r="AG2256" s="38">
        <v>114</v>
      </c>
      <c r="AH2256">
        <f t="shared" si="178"/>
        <v>215</v>
      </c>
      <c r="AI2256" s="40">
        <f t="shared" si="179"/>
        <v>34.29027113237639</v>
      </c>
    </row>
    <row r="2257" spans="1:35" ht="15">
      <c r="A2257" t="str">
        <f t="shared" si="175"/>
        <v>1799</v>
      </c>
      <c r="B2257" t="str">
        <f t="shared" si="176"/>
        <v>Rábatöttös</v>
      </c>
      <c r="C2257" t="s">
        <v>2255</v>
      </c>
      <c r="D2257" t="str">
        <f>INDEX(helysegnevtar!$A$4:$F$3181,MATCH(tidy!$B2257,helysegnevtar!$A$4:$A$3181,0),3)</f>
        <v>község</v>
      </c>
      <c r="E2257" t="str">
        <f>INDEX(helysegnevtar!$A$4:$F$3181,MATCH(tidy!$B2257,helysegnevtar!$A$4:$A$3181,0),4)</f>
        <v>Vas</v>
      </c>
      <c r="F2257" t="str">
        <f>INDEX(helysegnevtar!$A$4:$F$3181,MATCH(tidy!$B2257,helysegnevtar!$A$4:$A$3181,0),6)</f>
        <v>Szombathelyi</v>
      </c>
      <c r="G2257">
        <v>2</v>
      </c>
      <c r="I2257">
        <v>44.3</v>
      </c>
      <c r="J2257">
        <v>230</v>
      </c>
      <c r="K2257">
        <v>64</v>
      </c>
      <c r="L2257">
        <v>86</v>
      </c>
      <c r="M2257">
        <f t="shared" si="177"/>
        <v>150</v>
      </c>
      <c r="N2257">
        <v>28.45</v>
      </c>
      <c r="O2257">
        <v>14.15</v>
      </c>
      <c r="P2257">
        <v>50</v>
      </c>
      <c r="Q2257">
        <v>6.48</v>
      </c>
      <c r="R2257">
        <v>1.0900000000000001</v>
      </c>
      <c r="S2257">
        <v>1.94</v>
      </c>
      <c r="T2257">
        <v>3.03</v>
      </c>
      <c r="U2257">
        <v>483812819</v>
      </c>
      <c r="V2257">
        <v>548</v>
      </c>
      <c r="Z2257">
        <v>13.95</v>
      </c>
      <c r="AA2257">
        <v>13.64</v>
      </c>
      <c r="AB2257">
        <v>48</v>
      </c>
      <c r="AC2257" s="38">
        <v>-65.12</v>
      </c>
      <c r="AD2257" s="38">
        <v>-4.6500000000000004</v>
      </c>
      <c r="AE2257" s="39"/>
      <c r="AF2257" s="38">
        <v>22</v>
      </c>
      <c r="AG2257" s="38">
        <v>22</v>
      </c>
      <c r="AH2257">
        <f t="shared" si="178"/>
        <v>44</v>
      </c>
      <c r="AI2257" s="40">
        <f t="shared" si="179"/>
        <v>29.333333333333332</v>
      </c>
    </row>
    <row r="2258" spans="1:35" ht="15">
      <c r="A2258" t="str">
        <f t="shared" si="175"/>
        <v>375</v>
      </c>
      <c r="B2258" t="str">
        <f t="shared" si="176"/>
        <v>Rábcakapi</v>
      </c>
      <c r="C2258" t="s">
        <v>2256</v>
      </c>
      <c r="D2258" t="str">
        <f>INDEX(helysegnevtar!$A$4:$F$3181,MATCH(tidy!$B2258,helysegnevtar!$A$4:$A$3181,0),3)</f>
        <v>község</v>
      </c>
      <c r="E2258" t="str">
        <f>INDEX(helysegnevtar!$A$4:$F$3181,MATCH(tidy!$B2258,helysegnevtar!$A$4:$A$3181,0),4)</f>
        <v>Győr-Moson-Sopron</v>
      </c>
      <c r="F2258" t="str">
        <f>INDEX(helysegnevtar!$A$4:$F$3181,MATCH(tidy!$B2258,helysegnevtar!$A$4:$A$3181,0),6)</f>
        <v>Csornai</v>
      </c>
      <c r="G2258">
        <v>1</v>
      </c>
      <c r="I2258">
        <v>51.79</v>
      </c>
      <c r="J2258">
        <v>185</v>
      </c>
      <c r="K2258">
        <v>59</v>
      </c>
      <c r="L2258">
        <v>60</v>
      </c>
      <c r="M2258">
        <f t="shared" si="177"/>
        <v>119</v>
      </c>
      <c r="N2258">
        <v>33.31</v>
      </c>
      <c r="O2258">
        <v>11.43</v>
      </c>
      <c r="Q2258">
        <v>7.85</v>
      </c>
      <c r="R2258">
        <v>2.5499999999999998</v>
      </c>
      <c r="S2258">
        <v>0.96</v>
      </c>
      <c r="T2258">
        <v>3.51</v>
      </c>
      <c r="U2258">
        <v>313109828</v>
      </c>
      <c r="V2258">
        <v>412</v>
      </c>
      <c r="Z2258">
        <v>19.739999999999998</v>
      </c>
      <c r="AB2258">
        <v>36</v>
      </c>
      <c r="AC2258" s="38">
        <v>105.26</v>
      </c>
      <c r="AD2258" s="38">
        <v>0</v>
      </c>
      <c r="AE2258" s="39"/>
      <c r="AF2258" s="38">
        <v>12</v>
      </c>
      <c r="AG2258" s="38">
        <v>18</v>
      </c>
      <c r="AH2258">
        <f t="shared" si="178"/>
        <v>30</v>
      </c>
      <c r="AI2258" s="40">
        <f t="shared" si="179"/>
        <v>25.210084033613445</v>
      </c>
    </row>
    <row r="2259" spans="1:35" ht="15">
      <c r="A2259" t="str">
        <f t="shared" si="175"/>
        <v>990</v>
      </c>
      <c r="B2259" t="str">
        <f t="shared" si="176"/>
        <v>Rácalmás</v>
      </c>
      <c r="C2259" t="s">
        <v>2257</v>
      </c>
      <c r="D2259" t="str">
        <f>INDEX(helysegnevtar!$A$4:$F$3181,MATCH(tidy!$B2259,helysegnevtar!$A$4:$A$3181,0),3)</f>
        <v>város</v>
      </c>
      <c r="E2259" t="str">
        <f>INDEX(helysegnevtar!$A$4:$F$3181,MATCH(tidy!$B2259,helysegnevtar!$A$4:$A$3181,0),4)</f>
        <v>Fejér</v>
      </c>
      <c r="F2259" t="str">
        <f>INDEX(helysegnevtar!$A$4:$F$3181,MATCH(tidy!$B2259,helysegnevtar!$A$4:$A$3181,0),6)</f>
        <v>Dunaújvárosi</v>
      </c>
      <c r="G2259">
        <v>1</v>
      </c>
      <c r="H2259">
        <v>0.81</v>
      </c>
      <c r="I2259">
        <v>54.29</v>
      </c>
      <c r="J2259">
        <v>5025</v>
      </c>
      <c r="K2259">
        <v>1570</v>
      </c>
      <c r="L2259">
        <v>1668</v>
      </c>
      <c r="M2259">
        <f t="shared" si="177"/>
        <v>3238</v>
      </c>
      <c r="N2259">
        <v>42.43</v>
      </c>
      <c r="O2259">
        <v>34.18</v>
      </c>
      <c r="P2259">
        <v>48.91</v>
      </c>
      <c r="Q2259">
        <v>40.64</v>
      </c>
      <c r="R2259">
        <v>1.21</v>
      </c>
      <c r="S2259">
        <v>40.15</v>
      </c>
      <c r="T2259">
        <v>41.36</v>
      </c>
      <c r="U2259">
        <v>14533218861</v>
      </c>
      <c r="V2259">
        <v>10945</v>
      </c>
      <c r="W2259">
        <v>357</v>
      </c>
      <c r="Y2259">
        <v>4</v>
      </c>
      <c r="Z2259">
        <v>8.2200000000000006</v>
      </c>
      <c r="AA2259">
        <v>2.67</v>
      </c>
      <c r="AB2259">
        <v>675</v>
      </c>
      <c r="AC2259" s="38">
        <v>13.49</v>
      </c>
      <c r="AD2259" s="38">
        <v>-1.69</v>
      </c>
      <c r="AE2259" s="39">
        <v>18.21</v>
      </c>
      <c r="AF2259" s="38">
        <v>418</v>
      </c>
      <c r="AG2259" s="38">
        <v>518</v>
      </c>
      <c r="AH2259">
        <f t="shared" si="178"/>
        <v>936</v>
      </c>
      <c r="AI2259" s="40">
        <f t="shared" si="179"/>
        <v>28.906732550957383</v>
      </c>
    </row>
    <row r="2260" spans="1:35" ht="15">
      <c r="A2260" t="str">
        <f t="shared" si="175"/>
        <v>201</v>
      </c>
      <c r="B2260" t="str">
        <f t="shared" si="176"/>
        <v>Ráckeresztúr</v>
      </c>
      <c r="C2260" t="s">
        <v>2258</v>
      </c>
      <c r="D2260" t="str">
        <f>INDEX(helysegnevtar!$A$4:$F$3181,MATCH(tidy!$B2260,helysegnevtar!$A$4:$A$3181,0),3)</f>
        <v>község</v>
      </c>
      <c r="E2260" t="str">
        <f>INDEX(helysegnevtar!$A$4:$F$3181,MATCH(tidy!$B2260,helysegnevtar!$A$4:$A$3181,0),4)</f>
        <v>Fejér</v>
      </c>
      <c r="F2260" t="str">
        <f>INDEX(helysegnevtar!$A$4:$F$3181,MATCH(tidy!$B2260,helysegnevtar!$A$4:$A$3181,0),6)</f>
        <v>Martonvásári</v>
      </c>
      <c r="G2260">
        <v>4</v>
      </c>
      <c r="H2260">
        <v>1.4</v>
      </c>
      <c r="I2260">
        <v>46.46</v>
      </c>
      <c r="J2260">
        <v>3632</v>
      </c>
      <c r="K2260">
        <v>1154</v>
      </c>
      <c r="L2260">
        <v>1279</v>
      </c>
      <c r="M2260">
        <f t="shared" si="177"/>
        <v>2433</v>
      </c>
      <c r="N2260">
        <v>31.37</v>
      </c>
      <c r="O2260">
        <v>15.68</v>
      </c>
      <c r="P2260">
        <v>49.18</v>
      </c>
      <c r="Q2260">
        <v>35.299999999999997</v>
      </c>
      <c r="R2260">
        <v>12.69</v>
      </c>
      <c r="S2260">
        <v>8.64</v>
      </c>
      <c r="T2260">
        <v>21.33</v>
      </c>
      <c r="U2260">
        <v>8639483025</v>
      </c>
      <c r="V2260">
        <v>8175</v>
      </c>
      <c r="W2260">
        <v>221</v>
      </c>
      <c r="X2260">
        <v>7</v>
      </c>
      <c r="Y2260">
        <v>18</v>
      </c>
      <c r="Z2260">
        <v>11.78</v>
      </c>
      <c r="AA2260">
        <v>4.26</v>
      </c>
      <c r="AB2260">
        <v>894</v>
      </c>
      <c r="AC2260" s="38">
        <v>7.29</v>
      </c>
      <c r="AD2260" s="38">
        <v>-0.56000000000000005</v>
      </c>
      <c r="AE2260" s="39">
        <v>19.91</v>
      </c>
      <c r="AF2260" s="38">
        <v>234</v>
      </c>
      <c r="AG2260" s="38">
        <v>337</v>
      </c>
      <c r="AH2260">
        <f t="shared" si="178"/>
        <v>571</v>
      </c>
      <c r="AI2260" s="40">
        <f t="shared" si="179"/>
        <v>23.468968351829016</v>
      </c>
    </row>
    <row r="2261" spans="1:35" ht="15">
      <c r="A2261" t="str">
        <f t="shared" si="175"/>
        <v>1726</v>
      </c>
      <c r="B2261" t="str">
        <f t="shared" si="176"/>
        <v>Ráckeve</v>
      </c>
      <c r="C2261" t="s">
        <v>2259</v>
      </c>
      <c r="D2261" t="str">
        <f>INDEX(helysegnevtar!$A$4:$F$3181,MATCH(tidy!$B2261,helysegnevtar!$A$4:$A$3181,0),3)</f>
        <v>város</v>
      </c>
      <c r="E2261" t="str">
        <f>INDEX(helysegnevtar!$A$4:$F$3181,MATCH(tidy!$B2261,helysegnevtar!$A$4:$A$3181,0),4)</f>
        <v>Pest</v>
      </c>
      <c r="F2261" t="str">
        <f>INDEX(helysegnevtar!$A$4:$F$3181,MATCH(tidy!$B2261,helysegnevtar!$A$4:$A$3181,0),6)</f>
        <v>Ráckevei</v>
      </c>
      <c r="G2261">
        <v>13</v>
      </c>
      <c r="H2261">
        <v>0.88</v>
      </c>
      <c r="I2261">
        <v>58.48</v>
      </c>
      <c r="J2261">
        <v>10964</v>
      </c>
      <c r="K2261">
        <v>3467</v>
      </c>
      <c r="L2261">
        <v>3575</v>
      </c>
      <c r="M2261">
        <f t="shared" si="177"/>
        <v>7042</v>
      </c>
      <c r="N2261">
        <v>60.66</v>
      </c>
      <c r="O2261">
        <v>22.95</v>
      </c>
      <c r="P2261">
        <v>60.18</v>
      </c>
      <c r="Q2261">
        <v>64.09</v>
      </c>
      <c r="R2261">
        <v>58.79</v>
      </c>
      <c r="S2261">
        <v>82.38</v>
      </c>
      <c r="T2261">
        <v>141.16999999999999</v>
      </c>
      <c r="U2261">
        <v>22364785311</v>
      </c>
      <c r="V2261">
        <v>23559</v>
      </c>
      <c r="W2261">
        <v>805</v>
      </c>
      <c r="X2261">
        <v>62</v>
      </c>
      <c r="Y2261">
        <v>24</v>
      </c>
      <c r="Z2261">
        <v>17.79</v>
      </c>
      <c r="AA2261">
        <v>3.57</v>
      </c>
      <c r="AB2261">
        <v>2117</v>
      </c>
      <c r="AC2261" s="38">
        <v>10.8</v>
      </c>
      <c r="AD2261" s="38">
        <v>-9.08</v>
      </c>
      <c r="AE2261" s="39">
        <v>20.75</v>
      </c>
      <c r="AF2261" s="38">
        <v>850</v>
      </c>
      <c r="AG2261" s="38">
        <v>1294</v>
      </c>
      <c r="AH2261">
        <f t="shared" si="178"/>
        <v>2144</v>
      </c>
      <c r="AI2261" s="40">
        <f t="shared" si="179"/>
        <v>30.445896052257883</v>
      </c>
    </row>
    <row r="2262" spans="1:35" ht="15">
      <c r="A2262" t="str">
        <f t="shared" si="175"/>
        <v>237</v>
      </c>
      <c r="B2262" t="str">
        <f t="shared" si="176"/>
        <v>Rád</v>
      </c>
      <c r="C2262" t="s">
        <v>2260</v>
      </c>
      <c r="D2262" t="str">
        <f>INDEX(helysegnevtar!$A$4:$F$3181,MATCH(tidy!$B2262,helysegnevtar!$A$4:$A$3181,0),3)</f>
        <v>község</v>
      </c>
      <c r="E2262" t="str">
        <f>INDEX(helysegnevtar!$A$4:$F$3181,MATCH(tidy!$B2262,helysegnevtar!$A$4:$A$3181,0),4)</f>
        <v>Pest</v>
      </c>
      <c r="F2262" t="str">
        <f>INDEX(helysegnevtar!$A$4:$F$3181,MATCH(tidy!$B2262,helysegnevtar!$A$4:$A$3181,0),6)</f>
        <v>Váci</v>
      </c>
      <c r="G2262">
        <v>5</v>
      </c>
      <c r="H2262">
        <v>0.72</v>
      </c>
      <c r="I2262">
        <v>46.73</v>
      </c>
      <c r="J2262">
        <v>1988</v>
      </c>
      <c r="K2262">
        <v>652</v>
      </c>
      <c r="L2262">
        <v>678</v>
      </c>
      <c r="M2262">
        <f t="shared" si="177"/>
        <v>1330</v>
      </c>
      <c r="N2262">
        <v>50.58</v>
      </c>
      <c r="O2262">
        <v>29.9</v>
      </c>
      <c r="P2262">
        <v>46.67</v>
      </c>
      <c r="Q2262">
        <v>17.739999999999998</v>
      </c>
      <c r="R2262">
        <v>2.0499999999999998</v>
      </c>
      <c r="S2262">
        <v>6.84</v>
      </c>
      <c r="T2262">
        <v>8.89</v>
      </c>
      <c r="U2262">
        <v>5499911460</v>
      </c>
      <c r="V2262">
        <v>4010</v>
      </c>
      <c r="W2262">
        <v>148</v>
      </c>
      <c r="X2262">
        <v>2</v>
      </c>
      <c r="Z2262">
        <v>1.54</v>
      </c>
      <c r="AB2262">
        <v>344</v>
      </c>
      <c r="AC2262" s="38">
        <v>28.15</v>
      </c>
      <c r="AD2262" s="38">
        <v>-4.6100000000000003</v>
      </c>
      <c r="AE2262" s="39">
        <v>20.95</v>
      </c>
      <c r="AF2262" s="38">
        <v>131</v>
      </c>
      <c r="AG2262" s="38">
        <v>171</v>
      </c>
      <c r="AH2262">
        <f t="shared" si="178"/>
        <v>302</v>
      </c>
      <c r="AI2262" s="40">
        <f t="shared" si="179"/>
        <v>22.706766917293233</v>
      </c>
    </row>
    <row r="2263" spans="1:35" ht="15">
      <c r="A2263" t="str">
        <f t="shared" si="175"/>
        <v>1151</v>
      </c>
      <c r="B2263" t="str">
        <f t="shared" si="176"/>
        <v>Rádfalva</v>
      </c>
      <c r="C2263" t="s">
        <v>2261</v>
      </c>
      <c r="D2263" t="str">
        <f>INDEX(helysegnevtar!$A$4:$F$3181,MATCH(tidy!$B2263,helysegnevtar!$A$4:$A$3181,0),3)</f>
        <v>község</v>
      </c>
      <c r="E2263" t="str">
        <f>INDEX(helysegnevtar!$A$4:$F$3181,MATCH(tidy!$B2263,helysegnevtar!$A$4:$A$3181,0),4)</f>
        <v>Baranya</v>
      </c>
      <c r="F2263" t="str">
        <f>INDEX(helysegnevtar!$A$4:$F$3181,MATCH(tidy!$B2263,helysegnevtar!$A$4:$A$3181,0),6)</f>
        <v>Siklósi</v>
      </c>
      <c r="G2263">
        <v>8</v>
      </c>
      <c r="H2263">
        <v>3.09</v>
      </c>
      <c r="I2263">
        <v>52.07</v>
      </c>
      <c r="J2263">
        <v>208</v>
      </c>
      <c r="K2263">
        <v>63</v>
      </c>
      <c r="L2263">
        <v>68</v>
      </c>
      <c r="M2263">
        <f t="shared" si="177"/>
        <v>131</v>
      </c>
      <c r="N2263">
        <v>35.31</v>
      </c>
      <c r="O2263">
        <v>13.95</v>
      </c>
      <c r="P2263">
        <v>53.33</v>
      </c>
      <c r="Q2263">
        <v>12.88</v>
      </c>
      <c r="R2263">
        <v>2.87</v>
      </c>
      <c r="S2263">
        <v>3.91</v>
      </c>
      <c r="T2263">
        <v>6.78</v>
      </c>
      <c r="U2263">
        <v>231436857</v>
      </c>
      <c r="V2263">
        <v>459</v>
      </c>
      <c r="Z2263">
        <v>10.96</v>
      </c>
      <c r="AA2263">
        <v>24.42</v>
      </c>
      <c r="AB2263">
        <v>62</v>
      </c>
      <c r="AC2263" s="38">
        <v>21.92</v>
      </c>
      <c r="AD2263" s="38">
        <v>-10.96</v>
      </c>
      <c r="AE2263" s="39"/>
      <c r="AF2263" s="38">
        <v>16</v>
      </c>
      <c r="AG2263" s="38">
        <v>17</v>
      </c>
      <c r="AH2263">
        <f t="shared" si="178"/>
        <v>33</v>
      </c>
      <c r="AI2263" s="40">
        <f t="shared" si="179"/>
        <v>25.190839694656486</v>
      </c>
    </row>
    <row r="2264" spans="1:35" ht="15">
      <c r="A2264" t="str">
        <f t="shared" si="175"/>
        <v>755</v>
      </c>
      <c r="B2264" t="str">
        <f t="shared" si="176"/>
        <v>Rádóckölked</v>
      </c>
      <c r="C2264" t="s">
        <v>2262</v>
      </c>
      <c r="D2264" t="str">
        <f>INDEX(helysegnevtar!$A$4:$F$3181,MATCH(tidy!$B2264,helysegnevtar!$A$4:$A$3181,0),3)</f>
        <v>község</v>
      </c>
      <c r="E2264" t="str">
        <f>INDEX(helysegnevtar!$A$4:$F$3181,MATCH(tidy!$B2264,helysegnevtar!$A$4:$A$3181,0),4)</f>
        <v>Vas</v>
      </c>
      <c r="F2264" t="str">
        <f>INDEX(helysegnevtar!$A$4:$F$3181,MATCH(tidy!$B2264,helysegnevtar!$A$4:$A$3181,0),6)</f>
        <v>Körmendi</v>
      </c>
      <c r="I2264">
        <v>59.09</v>
      </c>
      <c r="J2264">
        <v>327</v>
      </c>
      <c r="K2264">
        <v>92</v>
      </c>
      <c r="L2264">
        <v>113</v>
      </c>
      <c r="M2264">
        <f t="shared" si="177"/>
        <v>205</v>
      </c>
      <c r="N2264">
        <v>27.97</v>
      </c>
      <c r="O2264">
        <v>10.27</v>
      </c>
      <c r="P2264">
        <v>33.33</v>
      </c>
      <c r="Q2264">
        <v>18.95</v>
      </c>
      <c r="R2264">
        <v>0.79</v>
      </c>
      <c r="S2264">
        <v>0.77</v>
      </c>
      <c r="T2264">
        <v>1.56</v>
      </c>
      <c r="U2264">
        <v>698734358</v>
      </c>
      <c r="V2264">
        <v>609</v>
      </c>
      <c r="Z2264">
        <v>9.42</v>
      </c>
      <c r="AB2264">
        <v>93</v>
      </c>
      <c r="AC2264" s="38">
        <v>37.68</v>
      </c>
      <c r="AD2264" s="38">
        <v>0</v>
      </c>
      <c r="AE2264" s="39"/>
      <c r="AF2264" s="38">
        <v>27</v>
      </c>
      <c r="AG2264" s="38">
        <v>38</v>
      </c>
      <c r="AH2264">
        <f t="shared" si="178"/>
        <v>65</v>
      </c>
      <c r="AI2264" s="40">
        <f t="shared" si="179"/>
        <v>31.707317073170731</v>
      </c>
    </row>
    <row r="2265" spans="1:35" ht="15">
      <c r="A2265" t="str">
        <f t="shared" si="175"/>
        <v>2119</v>
      </c>
      <c r="B2265" t="str">
        <f t="shared" si="176"/>
        <v>Radostyán</v>
      </c>
      <c r="C2265" t="s">
        <v>2263</v>
      </c>
      <c r="D2265" t="str">
        <f>INDEX(helysegnevtar!$A$4:$F$3181,MATCH(tidy!$B2265,helysegnevtar!$A$4:$A$3181,0),3)</f>
        <v>község</v>
      </c>
      <c r="E2265" t="str">
        <f>INDEX(helysegnevtar!$A$4:$F$3181,MATCH(tidy!$B2265,helysegnevtar!$A$4:$A$3181,0),4)</f>
        <v>Borsod-Abaúj-Zemplén</v>
      </c>
      <c r="F2265" t="str">
        <f>INDEX(helysegnevtar!$A$4:$F$3181,MATCH(tidy!$B2265,helysegnevtar!$A$4:$A$3181,0),6)</f>
        <v>Miskolci</v>
      </c>
      <c r="G2265">
        <v>14</v>
      </c>
      <c r="H2265">
        <v>1.85</v>
      </c>
      <c r="I2265">
        <v>54.62</v>
      </c>
      <c r="J2265">
        <v>584</v>
      </c>
      <c r="K2265">
        <v>182</v>
      </c>
      <c r="L2265">
        <v>198</v>
      </c>
      <c r="M2265">
        <f t="shared" si="177"/>
        <v>380</v>
      </c>
      <c r="N2265">
        <v>23.16</v>
      </c>
      <c r="O2265">
        <v>18.899999999999999</v>
      </c>
      <c r="P2265">
        <v>64.709999999999994</v>
      </c>
      <c r="Q2265">
        <v>8.1</v>
      </c>
      <c r="R2265">
        <v>0.75</v>
      </c>
      <c r="S2265">
        <v>2.79</v>
      </c>
      <c r="T2265">
        <v>3.54</v>
      </c>
      <c r="U2265">
        <v>1082053441</v>
      </c>
      <c r="V2265">
        <v>1444</v>
      </c>
      <c r="Z2265">
        <v>61.34</v>
      </c>
      <c r="AB2265">
        <v>129</v>
      </c>
      <c r="AC2265" s="38">
        <v>14.87</v>
      </c>
      <c r="AD2265" s="38">
        <v>-3.72</v>
      </c>
      <c r="AE2265" s="39"/>
      <c r="AF2265" s="38">
        <v>42</v>
      </c>
      <c r="AG2265" s="38">
        <v>67</v>
      </c>
      <c r="AH2265">
        <f t="shared" si="178"/>
        <v>109</v>
      </c>
      <c r="AI2265" s="40">
        <f t="shared" si="179"/>
        <v>28.684210526315791</v>
      </c>
    </row>
    <row r="2266" spans="1:35" ht="15">
      <c r="A2266" t="str">
        <f t="shared" si="175"/>
        <v>605</v>
      </c>
      <c r="B2266" t="str">
        <f t="shared" si="176"/>
        <v>Ragály</v>
      </c>
      <c r="C2266" t="s">
        <v>2264</v>
      </c>
      <c r="D2266" t="str">
        <f>INDEX(helysegnevtar!$A$4:$F$3181,MATCH(tidy!$B2266,helysegnevtar!$A$4:$A$3181,0),3)</f>
        <v>község</v>
      </c>
      <c r="E2266" t="str">
        <f>INDEX(helysegnevtar!$A$4:$F$3181,MATCH(tidy!$B2266,helysegnevtar!$A$4:$A$3181,0),4)</f>
        <v>Borsod-Abaúj-Zemplén</v>
      </c>
      <c r="F2266" t="str">
        <f>INDEX(helysegnevtar!$A$4:$F$3181,MATCH(tidy!$B2266,helysegnevtar!$A$4:$A$3181,0),6)</f>
        <v>Putnoki</v>
      </c>
      <c r="G2266">
        <v>26</v>
      </c>
      <c r="H2266">
        <v>9.26</v>
      </c>
      <c r="I2266">
        <v>53.08</v>
      </c>
      <c r="J2266">
        <v>640</v>
      </c>
      <c r="K2266">
        <v>197</v>
      </c>
      <c r="L2266">
        <v>224</v>
      </c>
      <c r="M2266">
        <f t="shared" si="177"/>
        <v>421</v>
      </c>
      <c r="N2266">
        <v>56.35</v>
      </c>
      <c r="O2266">
        <v>12.59</v>
      </c>
      <c r="P2266">
        <v>72.97</v>
      </c>
      <c r="Q2266">
        <v>15.54</v>
      </c>
      <c r="R2266">
        <v>0.9</v>
      </c>
      <c r="S2266">
        <v>2.95</v>
      </c>
      <c r="T2266">
        <v>3.85</v>
      </c>
      <c r="U2266">
        <v>1007673365</v>
      </c>
      <c r="V2266">
        <v>1694</v>
      </c>
      <c r="W2266">
        <v>83</v>
      </c>
      <c r="X2266">
        <v>28</v>
      </c>
      <c r="Y2266">
        <v>17</v>
      </c>
      <c r="Z2266">
        <v>15.35</v>
      </c>
      <c r="AA2266">
        <v>12.71</v>
      </c>
      <c r="AB2266">
        <v>178</v>
      </c>
      <c r="AC2266" s="38">
        <v>35.81</v>
      </c>
      <c r="AD2266" s="38">
        <v>-5.12</v>
      </c>
      <c r="AE2266" s="39">
        <v>55.42</v>
      </c>
      <c r="AF2266" s="38">
        <v>39</v>
      </c>
      <c r="AG2266" s="38">
        <v>71</v>
      </c>
      <c r="AH2266">
        <f t="shared" si="178"/>
        <v>110</v>
      </c>
      <c r="AI2266" s="40">
        <f t="shared" si="179"/>
        <v>26.128266033254157</v>
      </c>
    </row>
    <row r="2267" spans="1:35" ht="15">
      <c r="A2267" t="str">
        <f t="shared" si="175"/>
        <v>2658</v>
      </c>
      <c r="B2267" t="str">
        <f t="shared" si="176"/>
        <v>Rajka</v>
      </c>
      <c r="C2267" t="s">
        <v>2265</v>
      </c>
      <c r="D2267" t="str">
        <f>INDEX(helysegnevtar!$A$4:$F$3181,MATCH(tidy!$B2267,helysegnevtar!$A$4:$A$3181,0),3)</f>
        <v>község</v>
      </c>
      <c r="E2267" t="str">
        <f>INDEX(helysegnevtar!$A$4:$F$3181,MATCH(tidy!$B2267,helysegnevtar!$A$4:$A$3181,0),4)</f>
        <v>Győr-Moson-Sopron</v>
      </c>
      <c r="F2267" t="str">
        <f>INDEX(helysegnevtar!$A$4:$F$3181,MATCH(tidy!$B2267,helysegnevtar!$A$4:$A$3181,0),6)</f>
        <v>Mosonmagyaróvári</v>
      </c>
      <c r="G2267">
        <v>1</v>
      </c>
      <c r="H2267">
        <v>0.23</v>
      </c>
      <c r="I2267">
        <v>41.42</v>
      </c>
      <c r="J2267">
        <v>6878</v>
      </c>
      <c r="K2267">
        <v>2489</v>
      </c>
      <c r="L2267">
        <v>2390</v>
      </c>
      <c r="M2267">
        <f t="shared" si="177"/>
        <v>4879</v>
      </c>
      <c r="N2267">
        <v>41.89</v>
      </c>
      <c r="O2267">
        <v>16.55</v>
      </c>
      <c r="P2267">
        <v>14.29</v>
      </c>
      <c r="Q2267">
        <v>52.6</v>
      </c>
      <c r="R2267">
        <v>2.0299999999999998</v>
      </c>
      <c r="S2267">
        <v>25.2</v>
      </c>
      <c r="T2267">
        <v>27.23</v>
      </c>
      <c r="U2267">
        <v>3194078327</v>
      </c>
      <c r="V2267">
        <v>4156</v>
      </c>
      <c r="W2267">
        <v>114</v>
      </c>
      <c r="Z2267">
        <v>11.19</v>
      </c>
      <c r="AB2267">
        <v>576</v>
      </c>
      <c r="AC2267" s="38">
        <v>-5.33</v>
      </c>
      <c r="AD2267" s="38">
        <v>-3.2</v>
      </c>
      <c r="AE2267" s="39">
        <v>14.04</v>
      </c>
      <c r="AF2267" s="38">
        <v>366</v>
      </c>
      <c r="AG2267" s="38">
        <v>551</v>
      </c>
      <c r="AH2267">
        <f t="shared" si="178"/>
        <v>917</v>
      </c>
      <c r="AI2267" s="40">
        <f t="shared" si="179"/>
        <v>18.794835007173603</v>
      </c>
    </row>
    <row r="2268" spans="1:35" ht="15">
      <c r="A2268" t="str">
        <f t="shared" si="175"/>
        <v>2971</v>
      </c>
      <c r="B2268" t="str">
        <f t="shared" si="176"/>
        <v>Rakaca</v>
      </c>
      <c r="C2268" t="s">
        <v>2266</v>
      </c>
      <c r="D2268" t="str">
        <f>INDEX(helysegnevtar!$A$4:$F$3181,MATCH(tidy!$B2268,helysegnevtar!$A$4:$A$3181,0),3)</f>
        <v>község</v>
      </c>
      <c r="E2268" t="str">
        <f>INDEX(helysegnevtar!$A$4:$F$3181,MATCH(tidy!$B2268,helysegnevtar!$A$4:$A$3181,0),4)</f>
        <v>Borsod-Abaúj-Zemplén</v>
      </c>
      <c r="F2268" t="str">
        <f>INDEX(helysegnevtar!$A$4:$F$3181,MATCH(tidy!$B2268,helysegnevtar!$A$4:$A$3181,0),6)</f>
        <v>Edelényi</v>
      </c>
      <c r="G2268">
        <v>92</v>
      </c>
      <c r="H2268">
        <v>70.150000000000006</v>
      </c>
      <c r="I2268">
        <v>54.35</v>
      </c>
      <c r="J2268">
        <v>899</v>
      </c>
      <c r="K2268">
        <v>265</v>
      </c>
      <c r="L2268">
        <v>294</v>
      </c>
      <c r="M2268">
        <f t="shared" si="177"/>
        <v>559</v>
      </c>
      <c r="N2268">
        <v>63.56</v>
      </c>
      <c r="O2268">
        <v>2.2400000000000002</v>
      </c>
      <c r="P2268">
        <v>60.87</v>
      </c>
      <c r="Q2268">
        <v>19</v>
      </c>
      <c r="R2268">
        <v>2.83</v>
      </c>
      <c r="S2268">
        <v>2.38</v>
      </c>
      <c r="T2268">
        <v>5.21</v>
      </c>
      <c r="U2268">
        <v>621089301</v>
      </c>
      <c r="V2268">
        <v>1751</v>
      </c>
      <c r="W2268">
        <v>119</v>
      </c>
      <c r="X2268">
        <v>117</v>
      </c>
      <c r="Z2268">
        <v>25.2</v>
      </c>
      <c r="AA2268">
        <v>41.38</v>
      </c>
      <c r="AB2268">
        <v>332</v>
      </c>
      <c r="AC2268" s="38">
        <v>-54.19</v>
      </c>
      <c r="AD2268" s="38">
        <v>0</v>
      </c>
      <c r="AE2268" s="39">
        <v>2.52</v>
      </c>
      <c r="AF2268" s="38">
        <v>24</v>
      </c>
      <c r="AG2268" s="38">
        <v>32</v>
      </c>
      <c r="AH2268">
        <f t="shared" si="178"/>
        <v>56</v>
      </c>
      <c r="AI2268" s="40">
        <f t="shared" si="179"/>
        <v>10.017889087656529</v>
      </c>
    </row>
    <row r="2269" spans="1:35" ht="15">
      <c r="A2269" t="str">
        <f t="shared" si="175"/>
        <v>1613</v>
      </c>
      <c r="B2269" t="str">
        <f t="shared" si="176"/>
        <v>Rakacaszend</v>
      </c>
      <c r="C2269" t="s">
        <v>2267</v>
      </c>
      <c r="D2269" t="str">
        <f>INDEX(helysegnevtar!$A$4:$F$3181,MATCH(tidy!$B2269,helysegnevtar!$A$4:$A$3181,0),3)</f>
        <v>község</v>
      </c>
      <c r="E2269" t="str">
        <f>INDEX(helysegnevtar!$A$4:$F$3181,MATCH(tidy!$B2269,helysegnevtar!$A$4:$A$3181,0),4)</f>
        <v>Borsod-Abaúj-Zemplén</v>
      </c>
      <c r="F2269" t="str">
        <f>INDEX(helysegnevtar!$A$4:$F$3181,MATCH(tidy!$B2269,helysegnevtar!$A$4:$A$3181,0),6)</f>
        <v>Edelényi</v>
      </c>
      <c r="G2269">
        <v>59</v>
      </c>
      <c r="H2269">
        <v>39.92</v>
      </c>
      <c r="I2269">
        <v>62.58</v>
      </c>
      <c r="J2269">
        <v>305</v>
      </c>
      <c r="K2269">
        <v>92</v>
      </c>
      <c r="L2269">
        <v>100</v>
      </c>
      <c r="M2269">
        <f t="shared" si="177"/>
        <v>192</v>
      </c>
      <c r="N2269">
        <v>66.680000000000007</v>
      </c>
      <c r="O2269">
        <v>3.03</v>
      </c>
      <c r="P2269">
        <v>62.5</v>
      </c>
      <c r="Q2269">
        <v>15.71</v>
      </c>
      <c r="R2269">
        <v>1.86</v>
      </c>
      <c r="S2269">
        <v>2.09</v>
      </c>
      <c r="T2269">
        <v>3.95</v>
      </c>
      <c r="U2269">
        <v>234872141</v>
      </c>
      <c r="V2269">
        <v>690</v>
      </c>
      <c r="W2269">
        <v>9</v>
      </c>
      <c r="X2269">
        <v>9</v>
      </c>
      <c r="Z2269">
        <v>20.37</v>
      </c>
      <c r="AA2269">
        <v>35.03</v>
      </c>
      <c r="AB2269">
        <v>119</v>
      </c>
      <c r="AC2269" s="38">
        <v>-40.729999999999997</v>
      </c>
      <c r="AD2269" s="38">
        <v>0</v>
      </c>
      <c r="AE2269" s="39">
        <v>0</v>
      </c>
      <c r="AF2269" s="38">
        <v>20</v>
      </c>
      <c r="AG2269" s="38">
        <v>33</v>
      </c>
      <c r="AH2269">
        <f t="shared" si="178"/>
        <v>53</v>
      </c>
      <c r="AI2269" s="40">
        <f t="shared" si="179"/>
        <v>27.604166666666668</v>
      </c>
    </row>
    <row r="2270" spans="1:35" ht="15">
      <c r="A2270" t="str">
        <f t="shared" si="175"/>
        <v>1473</v>
      </c>
      <c r="B2270" t="str">
        <f t="shared" si="176"/>
        <v>Rakamaz</v>
      </c>
      <c r="C2270" t="s">
        <v>2268</v>
      </c>
      <c r="D2270" t="str">
        <f>INDEX(helysegnevtar!$A$4:$F$3181,MATCH(tidy!$B2270,helysegnevtar!$A$4:$A$3181,0),3)</f>
        <v>város</v>
      </c>
      <c r="E2270" t="str">
        <f>INDEX(helysegnevtar!$A$4:$F$3181,MATCH(tidy!$B2270,helysegnevtar!$A$4:$A$3181,0),4)</f>
        <v>Szabolcs-Szatmár-Bereg</v>
      </c>
      <c r="F2270" t="str">
        <f>INDEX(helysegnevtar!$A$4:$F$3181,MATCH(tidy!$B2270,helysegnevtar!$A$4:$A$3181,0),6)</f>
        <v>Nyíregyházi</v>
      </c>
      <c r="G2270">
        <v>76</v>
      </c>
      <c r="H2270">
        <v>4.1900000000000004</v>
      </c>
      <c r="I2270">
        <v>59.26</v>
      </c>
      <c r="J2270">
        <v>4596</v>
      </c>
      <c r="K2270">
        <v>1426</v>
      </c>
      <c r="L2270">
        <v>1451</v>
      </c>
      <c r="M2270">
        <f t="shared" si="177"/>
        <v>2877</v>
      </c>
      <c r="N2270">
        <v>31.33</v>
      </c>
      <c r="O2270">
        <v>14.84</v>
      </c>
      <c r="P2270">
        <v>54.97</v>
      </c>
      <c r="Q2270">
        <v>42.65</v>
      </c>
      <c r="R2270">
        <v>10.74</v>
      </c>
      <c r="S2270">
        <v>26.04</v>
      </c>
      <c r="T2270">
        <v>36.78</v>
      </c>
      <c r="U2270">
        <v>6982421122</v>
      </c>
      <c r="V2270">
        <v>14206</v>
      </c>
      <c r="W2270">
        <v>285</v>
      </c>
      <c r="X2270">
        <v>4</v>
      </c>
      <c r="Y2270">
        <v>48</v>
      </c>
      <c r="Z2270">
        <v>10.83</v>
      </c>
      <c r="AA2270">
        <v>5.43</v>
      </c>
      <c r="AB2270">
        <v>1072</v>
      </c>
      <c r="AC2270" s="38">
        <v>17.09</v>
      </c>
      <c r="AD2270" s="38">
        <v>-4.8099999999999996</v>
      </c>
      <c r="AE2270" s="39">
        <v>5.61</v>
      </c>
      <c r="AF2270" s="38">
        <v>320</v>
      </c>
      <c r="AG2270" s="38">
        <v>568</v>
      </c>
      <c r="AH2270">
        <f t="shared" si="178"/>
        <v>888</v>
      </c>
      <c r="AI2270" s="40">
        <f t="shared" si="179"/>
        <v>30.865484880083422</v>
      </c>
    </row>
    <row r="2271" spans="1:35" ht="15">
      <c r="A2271" t="str">
        <f t="shared" si="175"/>
        <v>3436</v>
      </c>
      <c r="B2271" t="str">
        <f t="shared" si="176"/>
        <v>Rákóczibánya</v>
      </c>
      <c r="C2271" t="s">
        <v>2269</v>
      </c>
      <c r="D2271" t="str">
        <f>INDEX(helysegnevtar!$A$4:$F$3181,MATCH(tidy!$B2271,helysegnevtar!$A$4:$A$3181,0),3)</f>
        <v>község</v>
      </c>
      <c r="E2271" t="str">
        <f>INDEX(helysegnevtar!$A$4:$F$3181,MATCH(tidy!$B2271,helysegnevtar!$A$4:$A$3181,0),4)</f>
        <v>Nógrád</v>
      </c>
      <c r="F2271" t="str">
        <f>INDEX(helysegnevtar!$A$4:$F$3181,MATCH(tidy!$B2271,helysegnevtar!$A$4:$A$3181,0),6)</f>
        <v>Salgótarjáni</v>
      </c>
      <c r="G2271">
        <v>9</v>
      </c>
      <c r="H2271">
        <v>4.95</v>
      </c>
      <c r="I2271">
        <v>52.31</v>
      </c>
      <c r="J2271">
        <v>634</v>
      </c>
      <c r="K2271">
        <v>194</v>
      </c>
      <c r="L2271">
        <v>215</v>
      </c>
      <c r="M2271">
        <f t="shared" si="177"/>
        <v>409</v>
      </c>
      <c r="N2271">
        <v>17.97</v>
      </c>
      <c r="O2271">
        <v>11.4</v>
      </c>
      <c r="P2271">
        <v>68.42</v>
      </c>
      <c r="Q2271">
        <v>4.57</v>
      </c>
      <c r="S2271">
        <v>6.66</v>
      </c>
      <c r="T2271">
        <v>6.66</v>
      </c>
      <c r="U2271">
        <v>1029379490</v>
      </c>
      <c r="V2271">
        <v>1590</v>
      </c>
      <c r="Z2271">
        <v>10.32</v>
      </c>
      <c r="AB2271">
        <v>171</v>
      </c>
      <c r="AC2271" s="38">
        <v>15.48</v>
      </c>
      <c r="AD2271" s="38">
        <v>-1.72</v>
      </c>
      <c r="AE2271" s="39"/>
      <c r="AF2271" s="38">
        <v>32</v>
      </c>
      <c r="AG2271" s="38">
        <v>65</v>
      </c>
      <c r="AH2271">
        <f t="shared" si="178"/>
        <v>97</v>
      </c>
      <c r="AI2271" s="40">
        <f t="shared" si="179"/>
        <v>23.716381418092912</v>
      </c>
    </row>
    <row r="2272" spans="1:35" ht="15">
      <c r="A2272" t="str">
        <f t="shared" si="175"/>
        <v>1420</v>
      </c>
      <c r="B2272" t="str">
        <f t="shared" si="176"/>
        <v>Rákóczifalva</v>
      </c>
      <c r="C2272" t="s">
        <v>2270</v>
      </c>
      <c r="D2272" t="str">
        <f>INDEX(helysegnevtar!$A$4:$F$3181,MATCH(tidy!$B2272,helysegnevtar!$A$4:$A$3181,0),3)</f>
        <v>város</v>
      </c>
      <c r="E2272" t="str">
        <f>INDEX(helysegnevtar!$A$4:$F$3181,MATCH(tidy!$B2272,helysegnevtar!$A$4:$A$3181,0),4)</f>
        <v>Jász-Nagykun-Szolnok</v>
      </c>
      <c r="F2272" t="str">
        <f>INDEX(helysegnevtar!$A$4:$F$3181,MATCH(tidy!$B2272,helysegnevtar!$A$4:$A$3181,0),6)</f>
        <v>Szolnoki</v>
      </c>
      <c r="G2272">
        <v>24</v>
      </c>
      <c r="H2272">
        <v>0.3</v>
      </c>
      <c r="I2272">
        <v>54.28</v>
      </c>
      <c r="J2272">
        <v>5343</v>
      </c>
      <c r="K2272">
        <v>1633</v>
      </c>
      <c r="L2272">
        <v>1819</v>
      </c>
      <c r="M2272">
        <f t="shared" si="177"/>
        <v>3452</v>
      </c>
      <c r="N2272">
        <v>11.72</v>
      </c>
      <c r="O2272">
        <v>16.03</v>
      </c>
      <c r="P2272">
        <v>50.81</v>
      </c>
      <c r="Q2272">
        <v>35.94</v>
      </c>
      <c r="R2272">
        <v>8.7799999999999994</v>
      </c>
      <c r="S2272">
        <v>22.53</v>
      </c>
      <c r="T2272">
        <v>31.31</v>
      </c>
      <c r="U2272">
        <v>12208426021</v>
      </c>
      <c r="V2272">
        <v>13812</v>
      </c>
      <c r="W2272">
        <v>272</v>
      </c>
      <c r="X2272">
        <v>2</v>
      </c>
      <c r="Y2272">
        <v>6</v>
      </c>
      <c r="Z2272">
        <v>5.15</v>
      </c>
      <c r="AA2272">
        <v>3.27</v>
      </c>
      <c r="AB2272">
        <v>925</v>
      </c>
      <c r="AC2272" s="38">
        <v>-1.19</v>
      </c>
      <c r="AD2272" s="38">
        <v>-9.31</v>
      </c>
      <c r="AE2272" s="39">
        <v>7.35</v>
      </c>
      <c r="AF2272" s="38">
        <v>406</v>
      </c>
      <c r="AG2272" s="38">
        <v>682</v>
      </c>
      <c r="AH2272">
        <f t="shared" si="178"/>
        <v>1088</v>
      </c>
      <c r="AI2272" s="40">
        <f t="shared" si="179"/>
        <v>31.517960602549245</v>
      </c>
    </row>
    <row r="2273" spans="1:35" ht="15">
      <c r="A2273" t="str">
        <f t="shared" si="175"/>
        <v>1242</v>
      </c>
      <c r="B2273" t="str">
        <f t="shared" si="176"/>
        <v>Rákócziújfalu</v>
      </c>
      <c r="C2273" t="s">
        <v>2271</v>
      </c>
      <c r="D2273" t="str">
        <f>INDEX(helysegnevtar!$A$4:$F$3181,MATCH(tidy!$B2273,helysegnevtar!$A$4:$A$3181,0),3)</f>
        <v>község</v>
      </c>
      <c r="E2273" t="str">
        <f>INDEX(helysegnevtar!$A$4:$F$3181,MATCH(tidy!$B2273,helysegnevtar!$A$4:$A$3181,0),4)</f>
        <v>Jász-Nagykun-Szolnok</v>
      </c>
      <c r="F2273" t="str">
        <f>INDEX(helysegnevtar!$A$4:$F$3181,MATCH(tidy!$B2273,helysegnevtar!$A$4:$A$3181,0),6)</f>
        <v>Szolnoki</v>
      </c>
      <c r="G2273">
        <v>18</v>
      </c>
      <c r="H2273">
        <v>0.72</v>
      </c>
      <c r="I2273">
        <v>41.76</v>
      </c>
      <c r="J2273">
        <v>1944</v>
      </c>
      <c r="K2273">
        <v>663</v>
      </c>
      <c r="L2273">
        <v>699</v>
      </c>
      <c r="M2273">
        <f t="shared" si="177"/>
        <v>1362</v>
      </c>
      <c r="N2273">
        <v>17.02</v>
      </c>
      <c r="O2273">
        <v>10.76</v>
      </c>
      <c r="P2273">
        <v>62.86</v>
      </c>
      <c r="Q2273">
        <v>19.61</v>
      </c>
      <c r="R2273">
        <v>2.69</v>
      </c>
      <c r="S2273">
        <v>9.09</v>
      </c>
      <c r="T2273">
        <v>11.78</v>
      </c>
      <c r="U2273">
        <v>3936859617</v>
      </c>
      <c r="V2273">
        <v>3972</v>
      </c>
      <c r="W2273">
        <v>127</v>
      </c>
      <c r="X2273">
        <v>13</v>
      </c>
      <c r="Y2273">
        <v>7</v>
      </c>
      <c r="Z2273">
        <v>2.23</v>
      </c>
      <c r="AA2273">
        <v>7.54</v>
      </c>
      <c r="AB2273">
        <v>495</v>
      </c>
      <c r="AC2273" s="38">
        <v>8.9</v>
      </c>
      <c r="AD2273" s="38">
        <v>0</v>
      </c>
      <c r="AE2273" s="39">
        <v>10.24</v>
      </c>
      <c r="AF2273" s="38">
        <v>113</v>
      </c>
      <c r="AG2273" s="38">
        <v>156</v>
      </c>
      <c r="AH2273">
        <f t="shared" si="178"/>
        <v>269</v>
      </c>
      <c r="AI2273" s="40">
        <f t="shared" si="179"/>
        <v>19.750367107195302</v>
      </c>
    </row>
    <row r="2274" spans="1:35" ht="15">
      <c r="A2274" t="str">
        <f t="shared" si="175"/>
        <v>3086</v>
      </c>
      <c r="B2274" t="str">
        <f t="shared" si="176"/>
        <v>Ráksi</v>
      </c>
      <c r="C2274" t="s">
        <v>2272</v>
      </c>
      <c r="D2274" t="str">
        <f>INDEX(helysegnevtar!$A$4:$F$3181,MATCH(tidy!$B2274,helysegnevtar!$A$4:$A$3181,0),3)</f>
        <v>község</v>
      </c>
      <c r="E2274" t="str">
        <f>INDEX(helysegnevtar!$A$4:$F$3181,MATCH(tidy!$B2274,helysegnevtar!$A$4:$A$3181,0),4)</f>
        <v>Somogy</v>
      </c>
      <c r="F2274" t="str">
        <f>INDEX(helysegnevtar!$A$4:$F$3181,MATCH(tidy!$B2274,helysegnevtar!$A$4:$A$3181,0),6)</f>
        <v>Kaposvári</v>
      </c>
      <c r="G2274">
        <v>2</v>
      </c>
      <c r="H2274">
        <v>0.72</v>
      </c>
      <c r="I2274">
        <v>40.14</v>
      </c>
      <c r="J2274">
        <v>443</v>
      </c>
      <c r="K2274">
        <v>146</v>
      </c>
      <c r="L2274">
        <v>164</v>
      </c>
      <c r="M2274">
        <f t="shared" si="177"/>
        <v>310</v>
      </c>
      <c r="N2274">
        <v>21.7</v>
      </c>
      <c r="O2274">
        <v>13.36</v>
      </c>
      <c r="P2274">
        <v>50</v>
      </c>
      <c r="Q2274">
        <v>15.17</v>
      </c>
      <c r="R2274">
        <v>1.41</v>
      </c>
      <c r="S2274">
        <v>3.79</v>
      </c>
      <c r="T2274">
        <v>5.2</v>
      </c>
      <c r="U2274">
        <v>954612077</v>
      </c>
      <c r="V2274">
        <v>930</v>
      </c>
      <c r="Z2274">
        <v>2.48</v>
      </c>
      <c r="AA2274">
        <v>4.3499999999999996</v>
      </c>
      <c r="AB2274">
        <v>101</v>
      </c>
      <c r="AC2274" s="38">
        <v>-2.48</v>
      </c>
      <c r="AD2274" s="38">
        <v>-9.94</v>
      </c>
      <c r="AE2274" s="39"/>
      <c r="AF2274" s="38">
        <v>38</v>
      </c>
      <c r="AG2274" s="38">
        <v>45</v>
      </c>
      <c r="AH2274">
        <f t="shared" si="178"/>
        <v>83</v>
      </c>
      <c r="AI2274" s="40">
        <f t="shared" si="179"/>
        <v>26.7741935483871</v>
      </c>
    </row>
    <row r="2275" spans="1:35" ht="15">
      <c r="A2275" t="str">
        <f t="shared" si="175"/>
        <v>1429</v>
      </c>
      <c r="B2275" t="str">
        <f t="shared" si="176"/>
        <v>Ramocsa</v>
      </c>
      <c r="C2275" t="s">
        <v>2273</v>
      </c>
      <c r="D2275" t="str">
        <f>INDEX(helysegnevtar!$A$4:$F$3181,MATCH(tidy!$B2275,helysegnevtar!$A$4:$A$3181,0),3)</f>
        <v>község</v>
      </c>
      <c r="E2275" t="str">
        <f>INDEX(helysegnevtar!$A$4:$F$3181,MATCH(tidy!$B2275,helysegnevtar!$A$4:$A$3181,0),4)</f>
        <v>Zala</v>
      </c>
      <c r="F2275" t="str">
        <f>INDEX(helysegnevtar!$A$4:$F$3181,MATCH(tidy!$B2275,helysegnevtar!$A$4:$A$3181,0),6)</f>
        <v>Lenti</v>
      </c>
      <c r="G2275">
        <v>1</v>
      </c>
      <c r="I2275">
        <v>61.9</v>
      </c>
      <c r="J2275">
        <v>34</v>
      </c>
      <c r="K2275">
        <v>8</v>
      </c>
      <c r="L2275">
        <v>13</v>
      </c>
      <c r="M2275">
        <f t="shared" si="177"/>
        <v>21</v>
      </c>
      <c r="N2275">
        <v>43.39</v>
      </c>
      <c r="O2275">
        <v>36.36</v>
      </c>
      <c r="P2275">
        <v>100</v>
      </c>
      <c r="Q2275">
        <v>2.73</v>
      </c>
      <c r="R2275">
        <v>0.25</v>
      </c>
      <c r="S2275">
        <v>0.1</v>
      </c>
      <c r="T2275">
        <v>0.35</v>
      </c>
      <c r="U2275">
        <v>35935341</v>
      </c>
      <c r="V2275">
        <v>59</v>
      </c>
      <c r="AA2275">
        <v>34.78</v>
      </c>
      <c r="AB2275">
        <v>8</v>
      </c>
      <c r="AC2275" s="38">
        <v>-58.82</v>
      </c>
      <c r="AD2275" s="38">
        <v>-29.41</v>
      </c>
      <c r="AE2275" s="39"/>
      <c r="AF2275" s="38">
        <v>4</v>
      </c>
      <c r="AG2275" s="38">
        <v>4</v>
      </c>
      <c r="AH2275">
        <f t="shared" si="178"/>
        <v>8</v>
      </c>
      <c r="AI2275" s="40">
        <f t="shared" si="179"/>
        <v>38.095238095238095</v>
      </c>
    </row>
    <row r="2276" spans="1:35" ht="15">
      <c r="A2276" t="str">
        <f t="shared" si="175"/>
        <v>3185</v>
      </c>
      <c r="B2276" t="str">
        <f t="shared" si="176"/>
        <v>Ramocsaháza</v>
      </c>
      <c r="C2276" t="s">
        <v>2274</v>
      </c>
      <c r="D2276" t="str">
        <f>INDEX(helysegnevtar!$A$4:$F$3181,MATCH(tidy!$B2276,helysegnevtar!$A$4:$A$3181,0),3)</f>
        <v>község</v>
      </c>
      <c r="E2276" t="str">
        <f>INDEX(helysegnevtar!$A$4:$F$3181,MATCH(tidy!$B2276,helysegnevtar!$A$4:$A$3181,0),4)</f>
        <v>Szabolcs-Szatmár-Bereg</v>
      </c>
      <c r="F2276" t="str">
        <f>INDEX(helysegnevtar!$A$4:$F$3181,MATCH(tidy!$B2276,helysegnevtar!$A$4:$A$3181,0),6)</f>
        <v>Baktalórántházai</v>
      </c>
      <c r="G2276">
        <v>55</v>
      </c>
      <c r="H2276">
        <v>10.43</v>
      </c>
      <c r="I2276">
        <v>56.25</v>
      </c>
      <c r="J2276">
        <v>1418</v>
      </c>
      <c r="K2276">
        <v>444</v>
      </c>
      <c r="L2276">
        <v>447</v>
      </c>
      <c r="M2276">
        <f t="shared" si="177"/>
        <v>891</v>
      </c>
      <c r="N2276">
        <v>31.14</v>
      </c>
      <c r="O2276">
        <v>9.2200000000000006</v>
      </c>
      <c r="P2276">
        <v>76.290000000000006</v>
      </c>
      <c r="Q2276">
        <v>18.12</v>
      </c>
      <c r="R2276">
        <v>1.08</v>
      </c>
      <c r="S2276">
        <v>9.2899999999999991</v>
      </c>
      <c r="T2276">
        <v>10.37</v>
      </c>
      <c r="U2276">
        <v>1786082854</v>
      </c>
      <c r="V2276">
        <v>4835</v>
      </c>
      <c r="W2276">
        <v>114</v>
      </c>
      <c r="X2276">
        <v>39</v>
      </c>
      <c r="Y2276">
        <v>14</v>
      </c>
      <c r="Z2276">
        <v>9.6199999999999992</v>
      </c>
      <c r="AB2276">
        <v>477</v>
      </c>
      <c r="AC2276" s="38">
        <v>-31.8</v>
      </c>
      <c r="AD2276" s="38">
        <v>-6.66</v>
      </c>
      <c r="AE2276" s="39">
        <v>6.14</v>
      </c>
      <c r="AF2276" s="38">
        <v>90</v>
      </c>
      <c r="AG2276" s="38">
        <v>172</v>
      </c>
      <c r="AH2276">
        <f t="shared" si="178"/>
        <v>262</v>
      </c>
      <c r="AI2276" s="40">
        <f t="shared" si="179"/>
        <v>29.40516273849607</v>
      </c>
    </row>
    <row r="2277" spans="1:35" ht="15">
      <c r="A2277" t="str">
        <f t="shared" si="175"/>
        <v>906</v>
      </c>
      <c r="B2277" t="str">
        <f t="shared" si="176"/>
        <v>Rápolt</v>
      </c>
      <c r="C2277" t="s">
        <v>2275</v>
      </c>
      <c r="D2277" t="str">
        <f>INDEX(helysegnevtar!$A$4:$F$3181,MATCH(tidy!$B2277,helysegnevtar!$A$4:$A$3181,0),3)</f>
        <v>község</v>
      </c>
      <c r="E2277" t="str">
        <f>INDEX(helysegnevtar!$A$4:$F$3181,MATCH(tidy!$B2277,helysegnevtar!$A$4:$A$3181,0),4)</f>
        <v>Szabolcs-Szatmár-Bereg</v>
      </c>
      <c r="F2277" t="str">
        <f>INDEX(helysegnevtar!$A$4:$F$3181,MATCH(tidy!$B2277,helysegnevtar!$A$4:$A$3181,0),6)</f>
        <v>Mátészalkai</v>
      </c>
      <c r="G2277">
        <v>19</v>
      </c>
      <c r="H2277">
        <v>22.22</v>
      </c>
      <c r="I2277">
        <v>52.63</v>
      </c>
      <c r="J2277">
        <v>167</v>
      </c>
      <c r="K2277">
        <v>56</v>
      </c>
      <c r="L2277">
        <v>54</v>
      </c>
      <c r="M2277">
        <f t="shared" si="177"/>
        <v>110</v>
      </c>
      <c r="N2277">
        <v>69.11</v>
      </c>
      <c r="O2277">
        <v>10.17</v>
      </c>
      <c r="P2277">
        <v>83.33</v>
      </c>
      <c r="Q2277">
        <v>3.21</v>
      </c>
      <c r="S2277">
        <v>1.62</v>
      </c>
      <c r="T2277">
        <v>1.62</v>
      </c>
      <c r="U2277">
        <v>114722125</v>
      </c>
      <c r="V2277">
        <v>281</v>
      </c>
      <c r="Z2277">
        <v>22.81</v>
      </c>
      <c r="AB2277">
        <v>50</v>
      </c>
      <c r="AC2277" s="38">
        <v>22.81</v>
      </c>
      <c r="AD2277" s="38">
        <v>15.21</v>
      </c>
      <c r="AE2277" s="39"/>
      <c r="AF2277" s="38">
        <v>5</v>
      </c>
      <c r="AG2277" s="38">
        <v>6</v>
      </c>
      <c r="AH2277">
        <f t="shared" si="178"/>
        <v>11</v>
      </c>
      <c r="AI2277" s="40">
        <f t="shared" si="179"/>
        <v>10</v>
      </c>
    </row>
    <row r="2278" spans="1:35" ht="15">
      <c r="A2278" t="str">
        <f t="shared" si="175"/>
        <v>394</v>
      </c>
      <c r="B2278" t="str">
        <f t="shared" si="176"/>
        <v>Raposka</v>
      </c>
      <c r="C2278" t="s">
        <v>2276</v>
      </c>
      <c r="D2278" t="str">
        <f>INDEX(helysegnevtar!$A$4:$F$3181,MATCH(tidy!$B2278,helysegnevtar!$A$4:$A$3181,0),3)</f>
        <v>község</v>
      </c>
      <c r="E2278" t="str">
        <f>INDEX(helysegnevtar!$A$4:$F$3181,MATCH(tidy!$B2278,helysegnevtar!$A$4:$A$3181,0),4)</f>
        <v>Veszprém</v>
      </c>
      <c r="F2278" t="str">
        <f>INDEX(helysegnevtar!$A$4:$F$3181,MATCH(tidy!$B2278,helysegnevtar!$A$4:$A$3181,0),6)</f>
        <v>Tapolcai</v>
      </c>
      <c r="G2278">
        <v>1</v>
      </c>
      <c r="I2278">
        <v>50.92</v>
      </c>
      <c r="J2278">
        <v>273</v>
      </c>
      <c r="K2278">
        <v>88</v>
      </c>
      <c r="L2278">
        <v>88</v>
      </c>
      <c r="M2278">
        <f t="shared" si="177"/>
        <v>176</v>
      </c>
      <c r="N2278">
        <v>58.81</v>
      </c>
      <c r="O2278">
        <v>19.64</v>
      </c>
      <c r="P2278">
        <v>53.33</v>
      </c>
      <c r="Q2278">
        <v>4.9000000000000004</v>
      </c>
      <c r="R2278">
        <v>0.3</v>
      </c>
      <c r="S2278">
        <v>0.4</v>
      </c>
      <c r="T2278">
        <v>0.7</v>
      </c>
      <c r="U2278">
        <v>546829702</v>
      </c>
      <c r="V2278">
        <v>562</v>
      </c>
      <c r="Z2278">
        <v>8.2100000000000009</v>
      </c>
      <c r="AB2278">
        <v>40</v>
      </c>
      <c r="AC2278" s="38">
        <v>-4.1100000000000003</v>
      </c>
      <c r="AD2278" s="38">
        <v>4.1100000000000003</v>
      </c>
      <c r="AE2278" s="39"/>
      <c r="AF2278" s="38">
        <v>26</v>
      </c>
      <c r="AG2278" s="38">
        <v>23</v>
      </c>
      <c r="AH2278">
        <f t="shared" si="178"/>
        <v>49</v>
      </c>
      <c r="AI2278" s="40">
        <f t="shared" si="179"/>
        <v>27.84090909090909</v>
      </c>
    </row>
    <row r="2279" spans="1:35" ht="15">
      <c r="A2279" t="str">
        <f t="shared" si="175"/>
        <v>3190</v>
      </c>
      <c r="B2279" t="str">
        <f t="shared" si="176"/>
        <v>Rásonysápberencs</v>
      </c>
      <c r="C2279" t="s">
        <v>2277</v>
      </c>
      <c r="D2279" t="str">
        <f>INDEX(helysegnevtar!$A$4:$F$3181,MATCH(tidy!$B2279,helysegnevtar!$A$4:$A$3181,0),3)</f>
        <v>község</v>
      </c>
      <c r="E2279" t="str">
        <f>INDEX(helysegnevtar!$A$4:$F$3181,MATCH(tidy!$B2279,helysegnevtar!$A$4:$A$3181,0),4)</f>
        <v>Borsod-Abaúj-Zemplén</v>
      </c>
      <c r="F2279" t="str">
        <f>INDEX(helysegnevtar!$A$4:$F$3181,MATCH(tidy!$B2279,helysegnevtar!$A$4:$A$3181,0),6)</f>
        <v>Szikszói</v>
      </c>
      <c r="G2279">
        <v>29</v>
      </c>
      <c r="H2279">
        <v>10</v>
      </c>
      <c r="I2279">
        <v>58.57</v>
      </c>
      <c r="J2279">
        <v>512</v>
      </c>
      <c r="K2279">
        <v>161</v>
      </c>
      <c r="L2279">
        <v>169</v>
      </c>
      <c r="M2279">
        <f t="shared" si="177"/>
        <v>330</v>
      </c>
      <c r="N2279">
        <v>33.130000000000003</v>
      </c>
      <c r="O2279">
        <v>11.39</v>
      </c>
      <c r="P2279">
        <v>61.7</v>
      </c>
      <c r="Q2279">
        <v>9.1199999999999992</v>
      </c>
      <c r="R2279">
        <v>1.1599999999999999</v>
      </c>
      <c r="S2279">
        <v>2.33</v>
      </c>
      <c r="T2279">
        <v>3.49</v>
      </c>
      <c r="U2279">
        <v>761030845</v>
      </c>
      <c r="V2279">
        <v>1215</v>
      </c>
      <c r="W2279">
        <v>27</v>
      </c>
      <c r="X2279">
        <v>9</v>
      </c>
      <c r="Y2279">
        <v>14</v>
      </c>
      <c r="Z2279">
        <v>13.55</v>
      </c>
      <c r="AA2279">
        <v>16.04</v>
      </c>
      <c r="AB2279">
        <v>157</v>
      </c>
      <c r="AC2279" s="38">
        <v>5.81</v>
      </c>
      <c r="AD2279" s="38">
        <v>-9.68</v>
      </c>
      <c r="AE2279" s="39">
        <v>85.19</v>
      </c>
      <c r="AF2279" s="38">
        <v>33</v>
      </c>
      <c r="AG2279" s="38">
        <v>52</v>
      </c>
      <c r="AH2279">
        <f t="shared" si="178"/>
        <v>85</v>
      </c>
      <c r="AI2279" s="40">
        <f t="shared" si="179"/>
        <v>25.757575757575758</v>
      </c>
    </row>
    <row r="2280" spans="1:35" ht="15">
      <c r="A2280" t="str">
        <f t="shared" si="175"/>
        <v>1246</v>
      </c>
      <c r="B2280" t="str">
        <f t="shared" si="176"/>
        <v>Rátka</v>
      </c>
      <c r="C2280" t="s">
        <v>2278</v>
      </c>
      <c r="D2280" t="str">
        <f>INDEX(helysegnevtar!$A$4:$F$3181,MATCH(tidy!$B2280,helysegnevtar!$A$4:$A$3181,0),3)</f>
        <v>község</v>
      </c>
      <c r="E2280" t="str">
        <f>INDEX(helysegnevtar!$A$4:$F$3181,MATCH(tidy!$B2280,helysegnevtar!$A$4:$A$3181,0),4)</f>
        <v>Borsod-Abaúj-Zemplén</v>
      </c>
      <c r="F2280" t="str">
        <f>INDEX(helysegnevtar!$A$4:$F$3181,MATCH(tidy!$B2280,helysegnevtar!$A$4:$A$3181,0),6)</f>
        <v>Szerencsi</v>
      </c>
      <c r="G2280">
        <v>19</v>
      </c>
      <c r="I2280">
        <v>57.67</v>
      </c>
      <c r="J2280">
        <v>957</v>
      </c>
      <c r="K2280">
        <v>312</v>
      </c>
      <c r="L2280">
        <v>290</v>
      </c>
      <c r="M2280">
        <f t="shared" si="177"/>
        <v>602</v>
      </c>
      <c r="N2280">
        <v>49.25</v>
      </c>
      <c r="O2280">
        <v>22.54</v>
      </c>
      <c r="P2280">
        <v>61.54</v>
      </c>
      <c r="Q2280">
        <v>11.78</v>
      </c>
      <c r="R2280">
        <v>0.97</v>
      </c>
      <c r="S2280">
        <v>4.7300000000000004</v>
      </c>
      <c r="T2280">
        <v>5.7</v>
      </c>
      <c r="U2280">
        <v>1673115008</v>
      </c>
      <c r="V2280">
        <v>2701</v>
      </c>
      <c r="W2280">
        <v>134</v>
      </c>
      <c r="Y2280">
        <v>4</v>
      </c>
      <c r="Z2280">
        <v>7.58</v>
      </c>
      <c r="AB2280">
        <v>156</v>
      </c>
      <c r="AC2280" s="38">
        <v>14.08</v>
      </c>
      <c r="AD2280" s="38">
        <v>0</v>
      </c>
      <c r="AE2280" s="39">
        <v>45.52</v>
      </c>
      <c r="AF2280" s="38">
        <v>87</v>
      </c>
      <c r="AG2280" s="38">
        <v>108</v>
      </c>
      <c r="AH2280">
        <f t="shared" si="178"/>
        <v>195</v>
      </c>
      <c r="AI2280" s="40">
        <f t="shared" si="179"/>
        <v>32.392026578073093</v>
      </c>
    </row>
    <row r="2281" spans="1:35" ht="15">
      <c r="A2281" t="str">
        <f t="shared" si="175"/>
        <v>2386</v>
      </c>
      <c r="B2281" t="str">
        <f t="shared" si="176"/>
        <v>Rátót</v>
      </c>
      <c r="C2281" t="s">
        <v>2279</v>
      </c>
      <c r="D2281" t="str">
        <f>INDEX(helysegnevtar!$A$4:$F$3181,MATCH(tidy!$B2281,helysegnevtar!$A$4:$A$3181,0),3)</f>
        <v>község</v>
      </c>
      <c r="E2281" t="str">
        <f>INDEX(helysegnevtar!$A$4:$F$3181,MATCH(tidy!$B2281,helysegnevtar!$A$4:$A$3181,0),4)</f>
        <v>Vas</v>
      </c>
      <c r="F2281" t="str">
        <f>INDEX(helysegnevtar!$A$4:$F$3181,MATCH(tidy!$B2281,helysegnevtar!$A$4:$A$3181,0),6)</f>
        <v>Szentgotthárdi</v>
      </c>
      <c r="I2281">
        <v>49.69</v>
      </c>
      <c r="J2281">
        <v>250</v>
      </c>
      <c r="K2281">
        <v>77</v>
      </c>
      <c r="L2281">
        <v>92</v>
      </c>
      <c r="M2281">
        <f t="shared" si="177"/>
        <v>169</v>
      </c>
      <c r="N2281">
        <v>42.95</v>
      </c>
      <c r="O2281">
        <v>15.04</v>
      </c>
      <c r="P2281">
        <v>75</v>
      </c>
      <c r="Q2281">
        <v>7.27</v>
      </c>
      <c r="R2281">
        <v>1.18</v>
      </c>
      <c r="S2281">
        <v>1.45</v>
      </c>
      <c r="T2281">
        <v>2.63</v>
      </c>
      <c r="U2281">
        <v>487993042</v>
      </c>
      <c r="V2281">
        <v>464</v>
      </c>
      <c r="Z2281">
        <v>17.350000000000001</v>
      </c>
      <c r="AA2281">
        <v>7.84</v>
      </c>
      <c r="AB2281">
        <v>40</v>
      </c>
      <c r="AC2281" s="38">
        <v>30.37</v>
      </c>
      <c r="AD2281" s="38">
        <v>-8.68</v>
      </c>
      <c r="AE2281" s="39"/>
      <c r="AF2281" s="38">
        <v>23</v>
      </c>
      <c r="AG2281" s="38">
        <v>25</v>
      </c>
      <c r="AH2281">
        <f t="shared" si="178"/>
        <v>48</v>
      </c>
      <c r="AI2281" s="40">
        <f t="shared" si="179"/>
        <v>28.402366863905325</v>
      </c>
    </row>
    <row r="2282" spans="1:35" ht="15">
      <c r="A2282" t="str">
        <f t="shared" si="175"/>
        <v>2180</v>
      </c>
      <c r="B2282" t="str">
        <f t="shared" si="176"/>
        <v>Ravazd</v>
      </c>
      <c r="C2282" t="s">
        <v>2280</v>
      </c>
      <c r="D2282" t="str">
        <f>INDEX(helysegnevtar!$A$4:$F$3181,MATCH(tidy!$B2282,helysegnevtar!$A$4:$A$3181,0),3)</f>
        <v>község</v>
      </c>
      <c r="E2282" t="str">
        <f>INDEX(helysegnevtar!$A$4:$F$3181,MATCH(tidy!$B2282,helysegnevtar!$A$4:$A$3181,0),4)</f>
        <v>Győr-Moson-Sopron</v>
      </c>
      <c r="F2282" t="str">
        <f>INDEX(helysegnevtar!$A$4:$F$3181,MATCH(tidy!$B2282,helysegnevtar!$A$4:$A$3181,0),6)</f>
        <v>Pannonhalmi</v>
      </c>
      <c r="G2282">
        <v>2</v>
      </c>
      <c r="H2282">
        <v>0.25</v>
      </c>
      <c r="I2282">
        <v>50.31</v>
      </c>
      <c r="J2282">
        <v>1280</v>
      </c>
      <c r="K2282">
        <v>429</v>
      </c>
      <c r="L2282">
        <v>411</v>
      </c>
      <c r="M2282">
        <f t="shared" si="177"/>
        <v>840</v>
      </c>
      <c r="N2282">
        <v>25.83</v>
      </c>
      <c r="O2282">
        <v>16.23</v>
      </c>
      <c r="P2282">
        <v>26.67</v>
      </c>
      <c r="Q2282">
        <v>28.55</v>
      </c>
      <c r="R2282">
        <v>7.12</v>
      </c>
      <c r="S2282">
        <v>17.98</v>
      </c>
      <c r="T2282">
        <v>25.1</v>
      </c>
      <c r="U2282">
        <v>3051842794</v>
      </c>
      <c r="V2282">
        <v>2847</v>
      </c>
      <c r="W2282">
        <v>48</v>
      </c>
      <c r="Y2282">
        <v>1</v>
      </c>
      <c r="Z2282">
        <v>7.55</v>
      </c>
      <c r="AB2282">
        <v>221</v>
      </c>
      <c r="AC2282" s="38">
        <v>26</v>
      </c>
      <c r="AD2282" s="38">
        <v>-1.68</v>
      </c>
      <c r="AE2282" s="39">
        <v>60.42</v>
      </c>
      <c r="AF2282" s="38">
        <v>108</v>
      </c>
      <c r="AG2282" s="38">
        <v>148</v>
      </c>
      <c r="AH2282">
        <f t="shared" si="178"/>
        <v>256</v>
      </c>
      <c r="AI2282" s="40">
        <f t="shared" si="179"/>
        <v>30.476190476190478</v>
      </c>
    </row>
    <row r="2283" spans="1:35" ht="15">
      <c r="A2283" t="str">
        <f t="shared" si="175"/>
        <v>960</v>
      </c>
      <c r="B2283" t="str">
        <f t="shared" si="176"/>
        <v>Recsk</v>
      </c>
      <c r="C2283" t="s">
        <v>2281</v>
      </c>
      <c r="D2283" t="str">
        <f>INDEX(helysegnevtar!$A$4:$F$3181,MATCH(tidy!$B2283,helysegnevtar!$A$4:$A$3181,0),3)</f>
        <v>nagyközség</v>
      </c>
      <c r="E2283" t="str">
        <f>INDEX(helysegnevtar!$A$4:$F$3181,MATCH(tidy!$B2283,helysegnevtar!$A$4:$A$3181,0),4)</f>
        <v>Heves</v>
      </c>
      <c r="F2283" t="str">
        <f>INDEX(helysegnevtar!$A$4:$F$3181,MATCH(tidy!$B2283,helysegnevtar!$A$4:$A$3181,0),6)</f>
        <v>Pétervásárai</v>
      </c>
      <c r="G2283">
        <v>34</v>
      </c>
      <c r="H2283">
        <v>9.6999999999999993</v>
      </c>
      <c r="I2283">
        <v>64.36</v>
      </c>
      <c r="J2283">
        <v>2675</v>
      </c>
      <c r="K2283">
        <v>805</v>
      </c>
      <c r="L2283">
        <v>819</v>
      </c>
      <c r="M2283">
        <f t="shared" si="177"/>
        <v>1624</v>
      </c>
      <c r="N2283">
        <v>28.48</v>
      </c>
      <c r="O2283">
        <v>12.53</v>
      </c>
      <c r="P2283">
        <v>63.06</v>
      </c>
      <c r="Q2283">
        <v>45.37</v>
      </c>
      <c r="R2283">
        <v>1.95</v>
      </c>
      <c r="S2283">
        <v>14.47</v>
      </c>
      <c r="T2283">
        <v>16.420000000000002</v>
      </c>
      <c r="U2283">
        <v>4493538928</v>
      </c>
      <c r="V2283">
        <v>7455</v>
      </c>
      <c r="W2283">
        <v>140</v>
      </c>
      <c r="X2283">
        <v>52</v>
      </c>
      <c r="Y2283">
        <v>3</v>
      </c>
      <c r="Z2283">
        <v>18.309999999999999</v>
      </c>
      <c r="AB2283">
        <v>560</v>
      </c>
      <c r="AC2283" s="38">
        <v>9.36</v>
      </c>
      <c r="AD2283" s="38">
        <v>-17.899999999999999</v>
      </c>
      <c r="AE2283" s="39">
        <v>25.71</v>
      </c>
      <c r="AF2283" s="38">
        <v>258</v>
      </c>
      <c r="AG2283" s="38">
        <v>395</v>
      </c>
      <c r="AH2283">
        <f t="shared" si="178"/>
        <v>653</v>
      </c>
      <c r="AI2283" s="40">
        <f t="shared" si="179"/>
        <v>40.209359605911331</v>
      </c>
    </row>
    <row r="2284" spans="1:35" ht="15">
      <c r="A2284" t="str">
        <f t="shared" si="175"/>
        <v>3001</v>
      </c>
      <c r="B2284" t="str">
        <f t="shared" si="176"/>
        <v>Réde</v>
      </c>
      <c r="C2284" t="s">
        <v>2282</v>
      </c>
      <c r="D2284" t="str">
        <f>INDEX(helysegnevtar!$A$4:$F$3181,MATCH(tidy!$B2284,helysegnevtar!$A$4:$A$3181,0),3)</f>
        <v>község</v>
      </c>
      <c r="E2284" t="str">
        <f>INDEX(helysegnevtar!$A$4:$F$3181,MATCH(tidy!$B2284,helysegnevtar!$A$4:$A$3181,0),4)</f>
        <v>Komárom-Esztergom</v>
      </c>
      <c r="F2284" t="str">
        <f>INDEX(helysegnevtar!$A$4:$F$3181,MATCH(tidy!$B2284,helysegnevtar!$A$4:$A$3181,0),6)</f>
        <v>Kisbéri</v>
      </c>
      <c r="G2284">
        <v>9</v>
      </c>
      <c r="I2284">
        <v>48.88</v>
      </c>
      <c r="J2284">
        <v>1305</v>
      </c>
      <c r="K2284">
        <v>418</v>
      </c>
      <c r="L2284">
        <v>440</v>
      </c>
      <c r="M2284">
        <f t="shared" si="177"/>
        <v>858</v>
      </c>
      <c r="N2284">
        <v>53.98</v>
      </c>
      <c r="O2284">
        <v>9.9</v>
      </c>
      <c r="P2284">
        <v>50</v>
      </c>
      <c r="Q2284">
        <v>45.87</v>
      </c>
      <c r="R2284">
        <v>1.86</v>
      </c>
      <c r="S2284">
        <v>7.31</v>
      </c>
      <c r="T2284">
        <v>9.17</v>
      </c>
      <c r="U2284">
        <v>3098853388</v>
      </c>
      <c r="V2284">
        <v>2850</v>
      </c>
      <c r="W2284">
        <v>130</v>
      </c>
      <c r="Y2284">
        <v>14</v>
      </c>
      <c r="Z2284">
        <v>15.63</v>
      </c>
      <c r="AA2284">
        <v>4.9000000000000004</v>
      </c>
      <c r="AB2284">
        <v>352</v>
      </c>
      <c r="AC2284" s="38">
        <v>2.4700000000000002</v>
      </c>
      <c r="AD2284" s="38">
        <v>-9.8699999999999992</v>
      </c>
      <c r="AE2284" s="39">
        <v>35.380000000000003</v>
      </c>
      <c r="AF2284" s="38">
        <v>102</v>
      </c>
      <c r="AG2284" s="38">
        <v>150</v>
      </c>
      <c r="AH2284">
        <f t="shared" si="178"/>
        <v>252</v>
      </c>
      <c r="AI2284" s="40">
        <f t="shared" si="179"/>
        <v>29.37062937062937</v>
      </c>
    </row>
    <row r="2285" spans="1:35" ht="15">
      <c r="A2285" t="str">
        <f t="shared" si="175"/>
        <v>3159</v>
      </c>
      <c r="B2285" t="str">
        <f t="shared" si="176"/>
        <v>Rédics</v>
      </c>
      <c r="C2285" t="s">
        <v>2283</v>
      </c>
      <c r="D2285" t="str">
        <f>INDEX(helysegnevtar!$A$4:$F$3181,MATCH(tidy!$B2285,helysegnevtar!$A$4:$A$3181,0),3)</f>
        <v>község</v>
      </c>
      <c r="E2285" t="str">
        <f>INDEX(helysegnevtar!$A$4:$F$3181,MATCH(tidy!$B2285,helysegnevtar!$A$4:$A$3181,0),4)</f>
        <v>Zala</v>
      </c>
      <c r="F2285" t="str">
        <f>INDEX(helysegnevtar!$A$4:$F$3181,MATCH(tidy!$B2285,helysegnevtar!$A$4:$A$3181,0),6)</f>
        <v>Lenti</v>
      </c>
      <c r="G2285">
        <v>15</v>
      </c>
      <c r="H2285">
        <v>1.79</v>
      </c>
      <c r="I2285">
        <v>53.47</v>
      </c>
      <c r="J2285">
        <v>946</v>
      </c>
      <c r="K2285">
        <v>311</v>
      </c>
      <c r="L2285">
        <v>317</v>
      </c>
      <c r="M2285">
        <f t="shared" si="177"/>
        <v>628</v>
      </c>
      <c r="N2285">
        <v>47.09</v>
      </c>
      <c r="O2285">
        <v>13.49</v>
      </c>
      <c r="P2285">
        <v>69.7</v>
      </c>
      <c r="Q2285">
        <v>25.33</v>
      </c>
      <c r="R2285">
        <v>2.2200000000000002</v>
      </c>
      <c r="S2285">
        <v>9.07</v>
      </c>
      <c r="T2285">
        <v>11.29</v>
      </c>
      <c r="U2285">
        <v>1690017715</v>
      </c>
      <c r="V2285">
        <v>1883</v>
      </c>
      <c r="Z2285">
        <v>13.65</v>
      </c>
      <c r="AB2285">
        <v>174</v>
      </c>
      <c r="AC2285" s="38">
        <v>25.03</v>
      </c>
      <c r="AD2285" s="38">
        <v>-17.059999999999999</v>
      </c>
      <c r="AE2285" s="39"/>
      <c r="AF2285" s="38">
        <v>74</v>
      </c>
      <c r="AG2285" s="38">
        <v>103</v>
      </c>
      <c r="AH2285">
        <f t="shared" si="178"/>
        <v>177</v>
      </c>
      <c r="AI2285" s="40">
        <f t="shared" si="179"/>
        <v>28.184713375796179</v>
      </c>
    </row>
    <row r="2286" spans="1:35" ht="15">
      <c r="A2286" t="str">
        <f t="shared" si="175"/>
        <v>840</v>
      </c>
      <c r="B2286" t="str">
        <f t="shared" si="176"/>
        <v>Regéc</v>
      </c>
      <c r="C2286" t="s">
        <v>2284</v>
      </c>
      <c r="D2286" t="str">
        <f>INDEX(helysegnevtar!$A$4:$F$3181,MATCH(tidy!$B2286,helysegnevtar!$A$4:$A$3181,0),3)</f>
        <v>község</v>
      </c>
      <c r="E2286" t="str">
        <f>INDEX(helysegnevtar!$A$4:$F$3181,MATCH(tidy!$B2286,helysegnevtar!$A$4:$A$3181,0),4)</f>
        <v>Borsod-Abaúj-Zemplén</v>
      </c>
      <c r="F2286" t="str">
        <f>INDEX(helysegnevtar!$A$4:$F$3181,MATCH(tidy!$B2286,helysegnevtar!$A$4:$A$3181,0),6)</f>
        <v>Gönci</v>
      </c>
      <c r="G2286">
        <v>4</v>
      </c>
      <c r="I2286">
        <v>58.54</v>
      </c>
      <c r="J2286">
        <v>84</v>
      </c>
      <c r="K2286">
        <v>25</v>
      </c>
      <c r="L2286">
        <v>28</v>
      </c>
      <c r="M2286">
        <f t="shared" si="177"/>
        <v>53</v>
      </c>
      <c r="N2286">
        <v>57.49</v>
      </c>
      <c r="O2286">
        <v>21.43</v>
      </c>
      <c r="P2286">
        <v>66.67</v>
      </c>
      <c r="Q2286">
        <v>27.21</v>
      </c>
      <c r="S2286">
        <v>1.9</v>
      </c>
      <c r="T2286">
        <v>1.9</v>
      </c>
      <c r="U2286">
        <v>143311652</v>
      </c>
      <c r="V2286">
        <v>215</v>
      </c>
      <c r="Z2286">
        <v>15.75</v>
      </c>
      <c r="AB2286">
        <v>14</v>
      </c>
      <c r="AC2286" s="38">
        <v>-15.75</v>
      </c>
      <c r="AD2286" s="38">
        <v>0</v>
      </c>
      <c r="AE2286" s="39"/>
      <c r="AF2286" s="38">
        <v>8</v>
      </c>
      <c r="AG2286" s="38">
        <v>13</v>
      </c>
      <c r="AH2286">
        <f t="shared" si="178"/>
        <v>21</v>
      </c>
      <c r="AI2286" s="40">
        <f t="shared" si="179"/>
        <v>39.622641509433961</v>
      </c>
    </row>
    <row r="2287" spans="1:35" ht="15">
      <c r="A2287" t="str">
        <f t="shared" si="175"/>
        <v>2529</v>
      </c>
      <c r="B2287" t="str">
        <f t="shared" si="176"/>
        <v>Regenye</v>
      </c>
      <c r="C2287" t="s">
        <v>2285</v>
      </c>
      <c r="D2287" t="str">
        <f>INDEX(helysegnevtar!$A$4:$F$3181,MATCH(tidy!$B2287,helysegnevtar!$A$4:$A$3181,0),3)</f>
        <v>község</v>
      </c>
      <c r="E2287" t="str">
        <f>INDEX(helysegnevtar!$A$4:$F$3181,MATCH(tidy!$B2287,helysegnevtar!$A$4:$A$3181,0),4)</f>
        <v>Baranya</v>
      </c>
      <c r="F2287" t="str">
        <f>INDEX(helysegnevtar!$A$4:$F$3181,MATCH(tidy!$B2287,helysegnevtar!$A$4:$A$3181,0),6)</f>
        <v>Pécsi</v>
      </c>
      <c r="G2287">
        <v>10</v>
      </c>
      <c r="H2287">
        <v>11.89</v>
      </c>
      <c r="I2287">
        <v>50</v>
      </c>
      <c r="J2287">
        <v>170</v>
      </c>
      <c r="K2287">
        <v>51</v>
      </c>
      <c r="L2287">
        <v>65</v>
      </c>
      <c r="M2287">
        <f t="shared" si="177"/>
        <v>116</v>
      </c>
      <c r="N2287">
        <v>21.38</v>
      </c>
      <c r="O2287">
        <v>15.94</v>
      </c>
      <c r="P2287">
        <v>100</v>
      </c>
      <c r="Q2287">
        <v>6.15</v>
      </c>
      <c r="R2287">
        <v>7.17</v>
      </c>
      <c r="S2287">
        <v>1.22</v>
      </c>
      <c r="T2287">
        <v>8.39</v>
      </c>
      <c r="U2287">
        <v>224256416</v>
      </c>
      <c r="V2287">
        <v>300</v>
      </c>
      <c r="Z2287">
        <v>19.29</v>
      </c>
      <c r="AB2287">
        <v>37</v>
      </c>
      <c r="AC2287" s="38">
        <v>-45.02</v>
      </c>
      <c r="AD2287" s="38">
        <v>-12.86</v>
      </c>
      <c r="AE2287" s="39"/>
      <c r="AF2287" s="38">
        <v>12</v>
      </c>
      <c r="AG2287" s="38">
        <v>12</v>
      </c>
      <c r="AH2287">
        <f t="shared" si="178"/>
        <v>24</v>
      </c>
      <c r="AI2287" s="40">
        <f t="shared" si="179"/>
        <v>20.689655172413794</v>
      </c>
    </row>
    <row r="2288" spans="1:35" ht="15">
      <c r="A2288" t="str">
        <f t="shared" si="175"/>
        <v>1545</v>
      </c>
      <c r="B2288" t="str">
        <f t="shared" si="176"/>
        <v>Regöly</v>
      </c>
      <c r="C2288" t="s">
        <v>2286</v>
      </c>
      <c r="D2288" t="str">
        <f>INDEX(helysegnevtar!$A$4:$F$3181,MATCH(tidy!$B2288,helysegnevtar!$A$4:$A$3181,0),3)</f>
        <v>község</v>
      </c>
      <c r="E2288" t="str">
        <f>INDEX(helysegnevtar!$A$4:$F$3181,MATCH(tidy!$B2288,helysegnevtar!$A$4:$A$3181,0),4)</f>
        <v>Tolna</v>
      </c>
      <c r="F2288" t="str">
        <f>INDEX(helysegnevtar!$A$4:$F$3181,MATCH(tidy!$B2288,helysegnevtar!$A$4:$A$3181,0),6)</f>
        <v>Tamási</v>
      </c>
      <c r="G2288">
        <v>10</v>
      </c>
      <c r="H2288">
        <v>2.12</v>
      </c>
      <c r="I2288">
        <v>52.69</v>
      </c>
      <c r="J2288">
        <v>1079</v>
      </c>
      <c r="K2288">
        <v>339</v>
      </c>
      <c r="L2288">
        <v>355</v>
      </c>
      <c r="M2288">
        <f t="shared" si="177"/>
        <v>694</v>
      </c>
      <c r="N2288">
        <v>49.42</v>
      </c>
      <c r="O2288">
        <v>12.47</v>
      </c>
      <c r="P2288">
        <v>41.18</v>
      </c>
      <c r="Q2288">
        <v>62.67</v>
      </c>
      <c r="R2288">
        <v>9.3000000000000007</v>
      </c>
      <c r="S2288">
        <v>13</v>
      </c>
      <c r="T2288">
        <v>22.3</v>
      </c>
      <c r="U2288">
        <v>1597989127</v>
      </c>
      <c r="V2288">
        <v>2662</v>
      </c>
      <c r="W2288">
        <v>18</v>
      </c>
      <c r="Z2288">
        <v>10.07</v>
      </c>
      <c r="AB2288">
        <v>287</v>
      </c>
      <c r="AC2288" s="38">
        <v>7.05</v>
      </c>
      <c r="AD2288" s="38">
        <v>-14.1</v>
      </c>
      <c r="AE2288" s="39">
        <v>0</v>
      </c>
      <c r="AF2288" s="38">
        <v>85</v>
      </c>
      <c r="AG2288" s="38">
        <v>157</v>
      </c>
      <c r="AH2288">
        <f t="shared" si="178"/>
        <v>242</v>
      </c>
      <c r="AI2288" s="40">
        <f t="shared" si="179"/>
        <v>34.870317002881848</v>
      </c>
    </row>
    <row r="2289" spans="1:35" ht="15">
      <c r="A2289" t="str">
        <f t="shared" si="175"/>
        <v>2631</v>
      </c>
      <c r="B2289" t="str">
        <f t="shared" si="176"/>
        <v>Rém</v>
      </c>
      <c r="C2289" t="s">
        <v>2287</v>
      </c>
      <c r="D2289" t="str">
        <f>INDEX(helysegnevtar!$A$4:$F$3181,MATCH(tidy!$B2289,helysegnevtar!$A$4:$A$3181,0),3)</f>
        <v>község</v>
      </c>
      <c r="E2289" t="str">
        <f>INDEX(helysegnevtar!$A$4:$F$3181,MATCH(tidy!$B2289,helysegnevtar!$A$4:$A$3181,0),4)</f>
        <v>Bács-Kiskun</v>
      </c>
      <c r="F2289" t="str">
        <f>INDEX(helysegnevtar!$A$4:$F$3181,MATCH(tidy!$B2289,helysegnevtar!$A$4:$A$3181,0),6)</f>
        <v>Jánoshalmai</v>
      </c>
      <c r="G2289">
        <v>39</v>
      </c>
      <c r="H2289">
        <v>1.4</v>
      </c>
      <c r="I2289">
        <v>50.2</v>
      </c>
      <c r="J2289">
        <v>1287</v>
      </c>
      <c r="K2289">
        <v>418</v>
      </c>
      <c r="L2289">
        <v>437</v>
      </c>
      <c r="M2289">
        <f t="shared" si="177"/>
        <v>855</v>
      </c>
      <c r="N2289">
        <v>103.89</v>
      </c>
      <c r="O2289">
        <v>6.93</v>
      </c>
      <c r="P2289">
        <v>50</v>
      </c>
      <c r="Q2289">
        <v>39.93</v>
      </c>
      <c r="R2289">
        <v>4.3600000000000003</v>
      </c>
      <c r="S2289">
        <v>8.41</v>
      </c>
      <c r="T2289">
        <v>12.77</v>
      </c>
      <c r="U2289">
        <v>1661829453</v>
      </c>
      <c r="V2289">
        <v>3006</v>
      </c>
      <c r="W2289">
        <v>75</v>
      </c>
      <c r="X2289">
        <v>2</v>
      </c>
      <c r="Y2289">
        <v>5</v>
      </c>
      <c r="Z2289">
        <v>8.8699999999999992</v>
      </c>
      <c r="AA2289">
        <v>9.2100000000000009</v>
      </c>
      <c r="AB2289">
        <v>359</v>
      </c>
      <c r="AC2289" s="38">
        <v>30.16</v>
      </c>
      <c r="AD2289" s="38">
        <v>-8.8699999999999992</v>
      </c>
      <c r="AE2289" s="39">
        <v>5.33</v>
      </c>
      <c r="AF2289" s="38">
        <v>94</v>
      </c>
      <c r="AG2289" s="38">
        <v>127</v>
      </c>
      <c r="AH2289">
        <f t="shared" si="178"/>
        <v>221</v>
      </c>
      <c r="AI2289" s="40">
        <f t="shared" si="179"/>
        <v>25.847953216374268</v>
      </c>
    </row>
    <row r="2290" spans="1:35" ht="15">
      <c r="A2290" t="str">
        <f t="shared" si="175"/>
        <v>3431</v>
      </c>
      <c r="B2290" t="str">
        <f t="shared" si="176"/>
        <v>Remeteszőlős</v>
      </c>
      <c r="C2290" t="s">
        <v>2288</v>
      </c>
      <c r="D2290" t="str">
        <f>INDEX(helysegnevtar!$A$4:$F$3181,MATCH(tidy!$B2290,helysegnevtar!$A$4:$A$3181,0),3)</f>
        <v>község</v>
      </c>
      <c r="E2290" t="str">
        <f>INDEX(helysegnevtar!$A$4:$F$3181,MATCH(tidy!$B2290,helysegnevtar!$A$4:$A$3181,0),4)</f>
        <v>Pest</v>
      </c>
      <c r="F2290" t="str">
        <f>INDEX(helysegnevtar!$A$4:$F$3181,MATCH(tidy!$B2290,helysegnevtar!$A$4:$A$3181,0),6)</f>
        <v>Budakeszi</v>
      </c>
      <c r="I2290">
        <v>54.85</v>
      </c>
      <c r="J2290">
        <v>1131</v>
      </c>
      <c r="K2290">
        <v>390</v>
      </c>
      <c r="L2290">
        <v>340</v>
      </c>
      <c r="M2290">
        <f t="shared" si="177"/>
        <v>730</v>
      </c>
      <c r="N2290">
        <v>34.380000000000003</v>
      </c>
      <c r="O2290">
        <v>59.85</v>
      </c>
      <c r="P2290">
        <v>33.33</v>
      </c>
      <c r="Q2290">
        <v>2.89</v>
      </c>
      <c r="R2290">
        <v>0.82</v>
      </c>
      <c r="S2290">
        <v>7.99</v>
      </c>
      <c r="T2290">
        <v>8.81</v>
      </c>
      <c r="U2290">
        <v>3238147814</v>
      </c>
      <c r="V2290">
        <v>1922</v>
      </c>
      <c r="Z2290">
        <v>5.79</v>
      </c>
      <c r="AB2290">
        <v>114</v>
      </c>
      <c r="AC2290" s="38">
        <v>44.38</v>
      </c>
      <c r="AD2290" s="38">
        <v>0.96</v>
      </c>
      <c r="AE2290" s="39"/>
      <c r="AF2290" s="38">
        <v>80</v>
      </c>
      <c r="AG2290" s="38">
        <v>105</v>
      </c>
      <c r="AH2290">
        <f t="shared" si="178"/>
        <v>185</v>
      </c>
      <c r="AI2290" s="40">
        <f t="shared" si="179"/>
        <v>25.342465753424658</v>
      </c>
    </row>
    <row r="2291" spans="1:35" ht="15">
      <c r="A2291" t="str">
        <f t="shared" si="175"/>
        <v>3188</v>
      </c>
      <c r="B2291" t="str">
        <f t="shared" si="176"/>
        <v>Répáshuta</v>
      </c>
      <c r="C2291" t="s">
        <v>2289</v>
      </c>
      <c r="D2291" t="str">
        <f>INDEX(helysegnevtar!$A$4:$F$3181,MATCH(tidy!$B2291,helysegnevtar!$A$4:$A$3181,0),3)</f>
        <v>község</v>
      </c>
      <c r="E2291" t="str">
        <f>INDEX(helysegnevtar!$A$4:$F$3181,MATCH(tidy!$B2291,helysegnevtar!$A$4:$A$3181,0),4)</f>
        <v>Borsod-Abaúj-Zemplén</v>
      </c>
      <c r="F2291" t="str">
        <f>INDEX(helysegnevtar!$A$4:$F$3181,MATCH(tidy!$B2291,helysegnevtar!$A$4:$A$3181,0),6)</f>
        <v>Miskolci</v>
      </c>
      <c r="G2291">
        <v>7</v>
      </c>
      <c r="I2291">
        <v>63.16</v>
      </c>
      <c r="J2291">
        <v>440</v>
      </c>
      <c r="K2291">
        <v>138</v>
      </c>
      <c r="L2291">
        <v>135</v>
      </c>
      <c r="M2291">
        <f t="shared" si="177"/>
        <v>273</v>
      </c>
      <c r="N2291">
        <v>29.12</v>
      </c>
      <c r="O2291">
        <v>22.17</v>
      </c>
      <c r="P2291">
        <v>60</v>
      </c>
      <c r="Q2291">
        <v>16.79</v>
      </c>
      <c r="R2291">
        <v>0.41</v>
      </c>
      <c r="S2291">
        <v>3.59</v>
      </c>
      <c r="T2291">
        <v>4</v>
      </c>
      <c r="U2291">
        <v>992017442</v>
      </c>
      <c r="V2291">
        <v>1357</v>
      </c>
      <c r="W2291">
        <v>10</v>
      </c>
      <c r="Z2291">
        <v>7.03</v>
      </c>
      <c r="AB2291">
        <v>82</v>
      </c>
      <c r="AC2291" s="38">
        <v>9.3800000000000008</v>
      </c>
      <c r="AD2291" s="38">
        <v>0</v>
      </c>
      <c r="AE2291" s="39">
        <v>10</v>
      </c>
      <c r="AF2291" s="38">
        <v>33</v>
      </c>
      <c r="AG2291" s="38">
        <v>77</v>
      </c>
      <c r="AH2291">
        <f t="shared" si="178"/>
        <v>110</v>
      </c>
      <c r="AI2291" s="40">
        <f t="shared" si="179"/>
        <v>40.293040293040292</v>
      </c>
    </row>
    <row r="2292" spans="1:35" ht="15">
      <c r="A2292" t="str">
        <f t="shared" si="175"/>
        <v>3088</v>
      </c>
      <c r="B2292" t="str">
        <f t="shared" si="176"/>
        <v>Répcelak</v>
      </c>
      <c r="C2292" t="s">
        <v>2290</v>
      </c>
      <c r="D2292" t="str">
        <f>INDEX(helysegnevtar!$A$4:$F$3181,MATCH(tidy!$B2292,helysegnevtar!$A$4:$A$3181,0),3)</f>
        <v>város</v>
      </c>
      <c r="E2292" t="str">
        <f>INDEX(helysegnevtar!$A$4:$F$3181,MATCH(tidy!$B2292,helysegnevtar!$A$4:$A$3181,0),4)</f>
        <v>Vas</v>
      </c>
      <c r="F2292" t="str">
        <f>INDEX(helysegnevtar!$A$4:$F$3181,MATCH(tidy!$B2292,helysegnevtar!$A$4:$A$3181,0),6)</f>
        <v>Sárvári</v>
      </c>
      <c r="G2292">
        <v>2</v>
      </c>
      <c r="H2292">
        <v>0.24</v>
      </c>
      <c r="I2292">
        <v>68.58</v>
      </c>
      <c r="J2292">
        <v>2567</v>
      </c>
      <c r="K2292">
        <v>739</v>
      </c>
      <c r="L2292">
        <v>791</v>
      </c>
      <c r="M2292">
        <f t="shared" si="177"/>
        <v>1530</v>
      </c>
      <c r="N2292">
        <v>33.51</v>
      </c>
      <c r="O2292">
        <v>21.18</v>
      </c>
      <c r="P2292">
        <v>36</v>
      </c>
      <c r="Q2292">
        <v>13.82</v>
      </c>
      <c r="R2292">
        <v>1.61</v>
      </c>
      <c r="S2292">
        <v>13.22</v>
      </c>
      <c r="T2292">
        <v>14.83</v>
      </c>
      <c r="U2292">
        <v>6416284178</v>
      </c>
      <c r="V2292">
        <v>6845</v>
      </c>
      <c r="W2292">
        <v>365</v>
      </c>
      <c r="X2292">
        <v>2</v>
      </c>
      <c r="Z2292">
        <v>8.15</v>
      </c>
      <c r="AB2292">
        <v>410</v>
      </c>
      <c r="AC2292" s="38">
        <v>-8.9600000000000009</v>
      </c>
      <c r="AD2292" s="38">
        <v>-5.3</v>
      </c>
      <c r="AE2292" s="39">
        <v>47.12</v>
      </c>
      <c r="AF2292" s="38">
        <v>267</v>
      </c>
      <c r="AG2292" s="38">
        <v>368</v>
      </c>
      <c r="AH2292">
        <f t="shared" si="178"/>
        <v>635</v>
      </c>
      <c r="AI2292" s="40">
        <f t="shared" si="179"/>
        <v>41.503267973856211</v>
      </c>
    </row>
    <row r="2293" spans="1:35" ht="15">
      <c r="A2293" t="str">
        <f t="shared" si="175"/>
        <v>1443</v>
      </c>
      <c r="B2293" t="str">
        <f t="shared" si="176"/>
        <v>Répceszemere</v>
      </c>
      <c r="C2293" t="s">
        <v>2291</v>
      </c>
      <c r="D2293" t="str">
        <f>INDEX(helysegnevtar!$A$4:$F$3181,MATCH(tidy!$B2293,helysegnevtar!$A$4:$A$3181,0),3)</f>
        <v>község</v>
      </c>
      <c r="E2293" t="str">
        <f>INDEX(helysegnevtar!$A$4:$F$3181,MATCH(tidy!$B2293,helysegnevtar!$A$4:$A$3181,0),4)</f>
        <v>Győr-Moson-Sopron</v>
      </c>
      <c r="F2293" t="str">
        <f>INDEX(helysegnevtar!$A$4:$F$3181,MATCH(tidy!$B2293,helysegnevtar!$A$4:$A$3181,0),6)</f>
        <v>Kapuvári</v>
      </c>
      <c r="H2293">
        <v>1.08</v>
      </c>
      <c r="I2293">
        <v>51.7</v>
      </c>
      <c r="J2293">
        <v>287</v>
      </c>
      <c r="K2293">
        <v>76</v>
      </c>
      <c r="L2293">
        <v>111</v>
      </c>
      <c r="M2293">
        <f t="shared" si="177"/>
        <v>187</v>
      </c>
      <c r="N2293">
        <v>58.58</v>
      </c>
      <c r="O2293">
        <v>13.08</v>
      </c>
      <c r="Q2293">
        <v>9.42</v>
      </c>
      <c r="R2293">
        <v>3.6</v>
      </c>
      <c r="S2293">
        <v>2.1</v>
      </c>
      <c r="T2293">
        <v>5.7</v>
      </c>
      <c r="U2293">
        <v>735426834</v>
      </c>
      <c r="V2293">
        <v>706</v>
      </c>
      <c r="Z2293">
        <v>10.87</v>
      </c>
      <c r="AB2293">
        <v>93</v>
      </c>
      <c r="AC2293" s="38">
        <v>-18.12</v>
      </c>
      <c r="AD2293" s="38">
        <v>-14.49</v>
      </c>
      <c r="AE2293" s="39"/>
      <c r="AF2293" s="38">
        <v>31</v>
      </c>
      <c r="AG2293" s="38">
        <v>46</v>
      </c>
      <c r="AH2293">
        <f t="shared" si="178"/>
        <v>77</v>
      </c>
      <c r="AI2293" s="40">
        <f t="shared" si="179"/>
        <v>41.17647058823529</v>
      </c>
    </row>
    <row r="2294" spans="1:35" ht="15">
      <c r="A2294" t="str">
        <f t="shared" si="175"/>
        <v>2862</v>
      </c>
      <c r="B2294" t="str">
        <f t="shared" si="176"/>
        <v>Répceszentgyörgy</v>
      </c>
      <c r="C2294" t="s">
        <v>2292</v>
      </c>
      <c r="D2294" t="str">
        <f>INDEX(helysegnevtar!$A$4:$F$3181,MATCH(tidy!$B2294,helysegnevtar!$A$4:$A$3181,0),3)</f>
        <v>község</v>
      </c>
      <c r="E2294" t="str">
        <f>INDEX(helysegnevtar!$A$4:$F$3181,MATCH(tidy!$B2294,helysegnevtar!$A$4:$A$3181,0),4)</f>
        <v>Vas</v>
      </c>
      <c r="F2294" t="str">
        <f>INDEX(helysegnevtar!$A$4:$F$3181,MATCH(tidy!$B2294,helysegnevtar!$A$4:$A$3181,0),6)</f>
        <v>Sárvári</v>
      </c>
      <c r="G2294">
        <v>1</v>
      </c>
      <c r="I2294">
        <v>54.88</v>
      </c>
      <c r="J2294">
        <v>131</v>
      </c>
      <c r="K2294">
        <v>35</v>
      </c>
      <c r="L2294">
        <v>46</v>
      </c>
      <c r="M2294">
        <f t="shared" si="177"/>
        <v>81</v>
      </c>
      <c r="N2294">
        <v>26.74</v>
      </c>
      <c r="O2294">
        <v>11.48</v>
      </c>
      <c r="Q2294">
        <v>5.75</v>
      </c>
      <c r="R2294">
        <v>1.2</v>
      </c>
      <c r="S2294">
        <v>0.57999999999999996</v>
      </c>
      <c r="T2294">
        <v>1.78</v>
      </c>
      <c r="U2294">
        <v>296587799</v>
      </c>
      <c r="V2294">
        <v>265</v>
      </c>
      <c r="Z2294">
        <v>70.59</v>
      </c>
      <c r="AB2294">
        <v>27</v>
      </c>
      <c r="AC2294" s="38">
        <v>62.75</v>
      </c>
      <c r="AD2294" s="38">
        <v>0</v>
      </c>
      <c r="AE2294" s="39"/>
      <c r="AF2294" s="38">
        <v>15</v>
      </c>
      <c r="AG2294" s="38">
        <v>19</v>
      </c>
      <c r="AH2294">
        <f t="shared" si="178"/>
        <v>34</v>
      </c>
      <c r="AI2294" s="40">
        <f t="shared" si="179"/>
        <v>41.975308641975303</v>
      </c>
    </row>
    <row r="2295" spans="1:35" ht="15">
      <c r="A2295" t="str">
        <f t="shared" si="175"/>
        <v>774</v>
      </c>
      <c r="B2295" t="str">
        <f t="shared" si="176"/>
        <v>Répcevis</v>
      </c>
      <c r="C2295" t="s">
        <v>2293</v>
      </c>
      <c r="D2295" t="str">
        <f>INDEX(helysegnevtar!$A$4:$F$3181,MATCH(tidy!$B2295,helysegnevtar!$A$4:$A$3181,0),3)</f>
        <v>község</v>
      </c>
      <c r="E2295" t="str">
        <f>INDEX(helysegnevtar!$A$4:$F$3181,MATCH(tidy!$B2295,helysegnevtar!$A$4:$A$3181,0),4)</f>
        <v>Győr-Moson-Sopron</v>
      </c>
      <c r="F2295" t="str">
        <f>INDEX(helysegnevtar!$A$4:$F$3181,MATCH(tidy!$B2295,helysegnevtar!$A$4:$A$3181,0),6)</f>
        <v>Soproni</v>
      </c>
      <c r="I2295">
        <v>52.66</v>
      </c>
      <c r="J2295">
        <v>326</v>
      </c>
      <c r="K2295">
        <v>98</v>
      </c>
      <c r="L2295">
        <v>113</v>
      </c>
      <c r="M2295">
        <f t="shared" si="177"/>
        <v>211</v>
      </c>
      <c r="N2295">
        <v>78.290000000000006</v>
      </c>
      <c r="O2295">
        <v>13.43</v>
      </c>
      <c r="Q2295">
        <v>6.08</v>
      </c>
      <c r="R2295">
        <v>1.84</v>
      </c>
      <c r="S2295">
        <v>2.16</v>
      </c>
      <c r="T2295">
        <v>4</v>
      </c>
      <c r="U2295">
        <v>640417089</v>
      </c>
      <c r="V2295">
        <v>716</v>
      </c>
      <c r="Z2295">
        <v>6.51</v>
      </c>
      <c r="AB2295">
        <v>66</v>
      </c>
      <c r="AC2295" s="38">
        <v>-6.51</v>
      </c>
      <c r="AD2295" s="38">
        <v>-9.77</v>
      </c>
      <c r="AE2295" s="39"/>
      <c r="AF2295" s="38">
        <v>32</v>
      </c>
      <c r="AG2295" s="38">
        <v>41</v>
      </c>
      <c r="AH2295">
        <f t="shared" si="178"/>
        <v>73</v>
      </c>
      <c r="AI2295" s="40">
        <f t="shared" si="179"/>
        <v>34.597156398104268</v>
      </c>
    </row>
    <row r="2296" spans="1:35" ht="15">
      <c r="A2296" t="str">
        <f t="shared" si="175"/>
        <v>1711</v>
      </c>
      <c r="B2296" t="str">
        <f t="shared" si="176"/>
        <v>Resznek</v>
      </c>
      <c r="C2296" t="s">
        <v>2294</v>
      </c>
      <c r="D2296" t="str">
        <f>INDEX(helysegnevtar!$A$4:$F$3181,MATCH(tidy!$B2296,helysegnevtar!$A$4:$A$3181,0),3)</f>
        <v>község</v>
      </c>
      <c r="E2296" t="str">
        <f>INDEX(helysegnevtar!$A$4:$F$3181,MATCH(tidy!$B2296,helysegnevtar!$A$4:$A$3181,0),4)</f>
        <v>Zala</v>
      </c>
      <c r="F2296" t="str">
        <f>INDEX(helysegnevtar!$A$4:$F$3181,MATCH(tidy!$B2296,helysegnevtar!$A$4:$A$3181,0),6)</f>
        <v>Lenti</v>
      </c>
      <c r="G2296">
        <v>12</v>
      </c>
      <c r="H2296">
        <v>1.58</v>
      </c>
      <c r="I2296">
        <v>44.64</v>
      </c>
      <c r="J2296">
        <v>272</v>
      </c>
      <c r="K2296">
        <v>83</v>
      </c>
      <c r="L2296">
        <v>95</v>
      </c>
      <c r="M2296">
        <f t="shared" si="177"/>
        <v>178</v>
      </c>
      <c r="N2296">
        <v>46.62</v>
      </c>
      <c r="O2296">
        <v>9.4499999999999993</v>
      </c>
      <c r="P2296">
        <v>58.33</v>
      </c>
      <c r="Q2296">
        <v>18.420000000000002</v>
      </c>
      <c r="R2296">
        <v>1.01</v>
      </c>
      <c r="S2296">
        <v>0.57999999999999996</v>
      </c>
      <c r="T2296">
        <v>1.59</v>
      </c>
      <c r="U2296">
        <v>451089112</v>
      </c>
      <c r="V2296">
        <v>512</v>
      </c>
      <c r="Z2296">
        <v>8.5299999999999994</v>
      </c>
      <c r="AB2296">
        <v>64</v>
      </c>
      <c r="AC2296" s="38">
        <v>38.380000000000003</v>
      </c>
      <c r="AD2296" s="38">
        <v>-4.26</v>
      </c>
      <c r="AE2296" s="39"/>
      <c r="AF2296" s="38">
        <v>19</v>
      </c>
      <c r="AG2296" s="38">
        <v>36</v>
      </c>
      <c r="AH2296">
        <f t="shared" si="178"/>
        <v>55</v>
      </c>
      <c r="AI2296" s="40">
        <f t="shared" si="179"/>
        <v>30.898876404494381</v>
      </c>
    </row>
    <row r="2297" spans="1:35" ht="15">
      <c r="A2297" t="str">
        <f t="shared" si="175"/>
        <v>3396</v>
      </c>
      <c r="B2297" t="str">
        <f t="shared" si="176"/>
        <v>Rétalap</v>
      </c>
      <c r="C2297" t="s">
        <v>2295</v>
      </c>
      <c r="D2297" t="str">
        <f>INDEX(helysegnevtar!$A$4:$F$3181,MATCH(tidy!$B2297,helysegnevtar!$A$4:$A$3181,0),3)</f>
        <v>község</v>
      </c>
      <c r="E2297" t="str">
        <f>INDEX(helysegnevtar!$A$4:$F$3181,MATCH(tidy!$B2297,helysegnevtar!$A$4:$A$3181,0),4)</f>
        <v>Győr-Moson-Sopron</v>
      </c>
      <c r="F2297" t="str">
        <f>INDEX(helysegnevtar!$A$4:$F$3181,MATCH(tidy!$B2297,helysegnevtar!$A$4:$A$3181,0),6)</f>
        <v>Győri</v>
      </c>
      <c r="H2297">
        <v>1.68</v>
      </c>
      <c r="I2297">
        <v>46.11</v>
      </c>
      <c r="J2297">
        <v>564</v>
      </c>
      <c r="K2297">
        <v>168</v>
      </c>
      <c r="L2297">
        <v>212</v>
      </c>
      <c r="M2297">
        <f t="shared" si="177"/>
        <v>380</v>
      </c>
      <c r="N2297">
        <v>26.04</v>
      </c>
      <c r="O2297">
        <v>6.6</v>
      </c>
      <c r="P2297">
        <v>25</v>
      </c>
      <c r="Q2297">
        <v>13.2</v>
      </c>
      <c r="R2297">
        <v>0.87</v>
      </c>
      <c r="S2297">
        <v>2.97</v>
      </c>
      <c r="T2297">
        <v>3.84</v>
      </c>
      <c r="U2297">
        <v>1288748677</v>
      </c>
      <c r="V2297">
        <v>1006</v>
      </c>
      <c r="Z2297">
        <v>1.83</v>
      </c>
      <c r="AA2297">
        <v>10.65</v>
      </c>
      <c r="AB2297">
        <v>183</v>
      </c>
      <c r="AC2297" s="38">
        <v>-58.61</v>
      </c>
      <c r="AD2297" s="38">
        <v>-5.49</v>
      </c>
      <c r="AE2297" s="39"/>
      <c r="AF2297" s="38">
        <v>25</v>
      </c>
      <c r="AG2297" s="38">
        <v>49</v>
      </c>
      <c r="AH2297">
        <f t="shared" si="178"/>
        <v>74</v>
      </c>
      <c r="AI2297" s="40">
        <f t="shared" si="179"/>
        <v>19.473684210526315</v>
      </c>
    </row>
    <row r="2298" spans="1:35" ht="15">
      <c r="A2298" t="str">
        <f t="shared" si="175"/>
        <v>2157</v>
      </c>
      <c r="B2298" t="str">
        <f t="shared" si="176"/>
        <v>Rétközberencs</v>
      </c>
      <c r="C2298" t="s">
        <v>2296</v>
      </c>
      <c r="D2298" t="str">
        <f>INDEX(helysegnevtar!$A$4:$F$3181,MATCH(tidy!$B2298,helysegnevtar!$A$4:$A$3181,0),3)</f>
        <v>község</v>
      </c>
      <c r="E2298" t="str">
        <f>INDEX(helysegnevtar!$A$4:$F$3181,MATCH(tidy!$B2298,helysegnevtar!$A$4:$A$3181,0),4)</f>
        <v>Szabolcs-Szatmár-Bereg</v>
      </c>
      <c r="F2298" t="str">
        <f>INDEX(helysegnevtar!$A$4:$F$3181,MATCH(tidy!$B2298,helysegnevtar!$A$4:$A$3181,0),6)</f>
        <v>Kisvárdai</v>
      </c>
      <c r="G2298">
        <v>66</v>
      </c>
      <c r="H2298">
        <v>4.58</v>
      </c>
      <c r="I2298">
        <v>55.41</v>
      </c>
      <c r="J2298">
        <v>1156</v>
      </c>
      <c r="K2298">
        <v>351</v>
      </c>
      <c r="L2298">
        <v>391</v>
      </c>
      <c r="M2298">
        <f t="shared" si="177"/>
        <v>742</v>
      </c>
      <c r="N2298">
        <v>43.21</v>
      </c>
      <c r="O2298">
        <v>4.4000000000000004</v>
      </c>
      <c r="P2298">
        <v>50.68</v>
      </c>
      <c r="Q2298">
        <v>15.8</v>
      </c>
      <c r="R2298">
        <v>4.2</v>
      </c>
      <c r="S2298">
        <v>4.5</v>
      </c>
      <c r="T2298">
        <v>8.6999999999999993</v>
      </c>
      <c r="U2298">
        <v>1150571893</v>
      </c>
      <c r="V2298">
        <v>3183</v>
      </c>
      <c r="W2298">
        <v>115</v>
      </c>
      <c r="X2298">
        <v>45</v>
      </c>
      <c r="Y2298">
        <v>30</v>
      </c>
      <c r="Z2298">
        <v>19.04</v>
      </c>
      <c r="AB2298">
        <v>405</v>
      </c>
      <c r="AC2298" s="38">
        <v>-4.76</v>
      </c>
      <c r="AD2298" s="38">
        <v>10.47</v>
      </c>
      <c r="AE2298" s="39">
        <v>1.74</v>
      </c>
      <c r="AF2298" s="38">
        <v>40</v>
      </c>
      <c r="AG2298" s="38">
        <v>78</v>
      </c>
      <c r="AH2298">
        <f t="shared" si="178"/>
        <v>118</v>
      </c>
      <c r="AI2298" s="40">
        <f t="shared" si="179"/>
        <v>15.902964959568733</v>
      </c>
    </row>
    <row r="2299" spans="1:35" ht="15">
      <c r="A2299" t="str">
        <f t="shared" si="175"/>
        <v>2382</v>
      </c>
      <c r="B2299" t="str">
        <f t="shared" si="176"/>
        <v>Rétság</v>
      </c>
      <c r="C2299" t="s">
        <v>2297</v>
      </c>
      <c r="D2299" t="str">
        <f>INDEX(helysegnevtar!$A$4:$F$3181,MATCH(tidy!$B2299,helysegnevtar!$A$4:$A$3181,0),3)</f>
        <v>város</v>
      </c>
      <c r="E2299" t="str">
        <f>INDEX(helysegnevtar!$A$4:$F$3181,MATCH(tidy!$B2299,helysegnevtar!$A$4:$A$3181,0),4)</f>
        <v>Nógrád</v>
      </c>
      <c r="F2299" t="str">
        <f>INDEX(helysegnevtar!$A$4:$F$3181,MATCH(tidy!$B2299,helysegnevtar!$A$4:$A$3181,0),6)</f>
        <v>Rétsági</v>
      </c>
      <c r="G2299">
        <v>12</v>
      </c>
      <c r="H2299">
        <v>1.8</v>
      </c>
      <c r="I2299">
        <v>54.59</v>
      </c>
      <c r="J2299">
        <v>2639</v>
      </c>
      <c r="K2299">
        <v>818</v>
      </c>
      <c r="L2299">
        <v>846</v>
      </c>
      <c r="M2299">
        <f t="shared" si="177"/>
        <v>1664</v>
      </c>
      <c r="N2299">
        <v>78.97</v>
      </c>
      <c r="O2299">
        <v>20.76</v>
      </c>
      <c r="P2299">
        <v>61.54</v>
      </c>
      <c r="Q2299">
        <v>19.809999999999999</v>
      </c>
      <c r="R2299">
        <v>4.1500000000000004</v>
      </c>
      <c r="S2299">
        <v>9.7899999999999991</v>
      </c>
      <c r="T2299">
        <v>13.94</v>
      </c>
      <c r="U2299">
        <v>6364722493</v>
      </c>
      <c r="V2299">
        <v>6015</v>
      </c>
      <c r="W2299">
        <v>268</v>
      </c>
      <c r="Y2299">
        <v>6</v>
      </c>
      <c r="Z2299">
        <v>21.18</v>
      </c>
      <c r="AA2299">
        <v>1.88</v>
      </c>
      <c r="AB2299">
        <v>437</v>
      </c>
      <c r="AC2299" s="38">
        <v>-26.01</v>
      </c>
      <c r="AD2299" s="38">
        <v>-7.8</v>
      </c>
      <c r="AE2299" s="39">
        <v>33.96</v>
      </c>
      <c r="AF2299" s="38">
        <v>219</v>
      </c>
      <c r="AG2299" s="38">
        <v>350</v>
      </c>
      <c r="AH2299">
        <f t="shared" si="178"/>
        <v>569</v>
      </c>
      <c r="AI2299" s="40">
        <f t="shared" si="179"/>
        <v>34.194711538461533</v>
      </c>
    </row>
    <row r="2300" spans="1:35" ht="15">
      <c r="A2300" t="str">
        <f t="shared" si="175"/>
        <v>562</v>
      </c>
      <c r="B2300" t="str">
        <f t="shared" si="176"/>
        <v>Révfülöp</v>
      </c>
      <c r="C2300" t="s">
        <v>2298</v>
      </c>
      <c r="D2300" t="str">
        <f>INDEX(helysegnevtar!$A$4:$F$3181,MATCH(tidy!$B2300,helysegnevtar!$A$4:$A$3181,0),3)</f>
        <v>nagyközség</v>
      </c>
      <c r="E2300" t="str">
        <f>INDEX(helysegnevtar!$A$4:$F$3181,MATCH(tidy!$B2300,helysegnevtar!$A$4:$A$3181,0),4)</f>
        <v>Veszprém</v>
      </c>
      <c r="F2300" t="str">
        <f>INDEX(helysegnevtar!$A$4:$F$3181,MATCH(tidy!$B2300,helysegnevtar!$A$4:$A$3181,0),6)</f>
        <v>Tapolcai</v>
      </c>
      <c r="H2300">
        <v>0.46</v>
      </c>
      <c r="I2300">
        <v>84.02</v>
      </c>
      <c r="J2300">
        <v>1219</v>
      </c>
      <c r="K2300">
        <v>336</v>
      </c>
      <c r="L2300">
        <v>343</v>
      </c>
      <c r="M2300">
        <f t="shared" si="177"/>
        <v>679</v>
      </c>
      <c r="N2300">
        <v>53.79</v>
      </c>
      <c r="O2300">
        <v>37.049999999999997</v>
      </c>
      <c r="P2300">
        <v>66.67</v>
      </c>
      <c r="Q2300">
        <v>10.36</v>
      </c>
      <c r="R2300">
        <v>5.97</v>
      </c>
      <c r="S2300">
        <v>30.67</v>
      </c>
      <c r="T2300">
        <v>36.64</v>
      </c>
      <c r="U2300">
        <v>2287973016</v>
      </c>
      <c r="V2300">
        <v>2867</v>
      </c>
      <c r="W2300">
        <v>135</v>
      </c>
      <c r="Y2300">
        <v>5</v>
      </c>
      <c r="Z2300">
        <v>11.93</v>
      </c>
      <c r="AB2300">
        <v>155</v>
      </c>
      <c r="AC2300" s="38">
        <v>15.11</v>
      </c>
      <c r="AD2300" s="38">
        <v>-12.72</v>
      </c>
      <c r="AE2300" s="39">
        <v>48.15</v>
      </c>
      <c r="AF2300" s="38">
        <v>181</v>
      </c>
      <c r="AG2300" s="38">
        <v>222</v>
      </c>
      <c r="AH2300">
        <f t="shared" si="178"/>
        <v>403</v>
      </c>
      <c r="AI2300" s="40">
        <f t="shared" si="179"/>
        <v>59.351988217967602</v>
      </c>
    </row>
    <row r="2301" spans="1:35" ht="15">
      <c r="A2301" t="str">
        <f t="shared" si="175"/>
        <v>931</v>
      </c>
      <c r="B2301" t="str">
        <f t="shared" si="176"/>
        <v>Révleányvár</v>
      </c>
      <c r="C2301" t="s">
        <v>2299</v>
      </c>
      <c r="D2301" t="str">
        <f>INDEX(helysegnevtar!$A$4:$F$3181,MATCH(tidy!$B2301,helysegnevtar!$A$4:$A$3181,0),3)</f>
        <v>község</v>
      </c>
      <c r="E2301" t="str">
        <f>INDEX(helysegnevtar!$A$4:$F$3181,MATCH(tidy!$B2301,helysegnevtar!$A$4:$A$3181,0),4)</f>
        <v>Borsod-Abaúj-Zemplén</v>
      </c>
      <c r="F2301" t="str">
        <f>INDEX(helysegnevtar!$A$4:$F$3181,MATCH(tidy!$B2301,helysegnevtar!$A$4:$A$3181,0),6)</f>
        <v>Cigándi</v>
      </c>
      <c r="G2301">
        <v>35</v>
      </c>
      <c r="I2301">
        <v>49.61</v>
      </c>
      <c r="J2301">
        <v>439</v>
      </c>
      <c r="K2301">
        <v>143</v>
      </c>
      <c r="L2301">
        <v>151</v>
      </c>
      <c r="M2301">
        <f t="shared" si="177"/>
        <v>294</v>
      </c>
      <c r="N2301">
        <v>119.54</v>
      </c>
      <c r="O2301">
        <v>10.26</v>
      </c>
      <c r="P2301">
        <v>66.67</v>
      </c>
      <c r="Q2301">
        <v>16.5</v>
      </c>
      <c r="R2301">
        <v>2.48</v>
      </c>
      <c r="S2301">
        <v>4.58</v>
      </c>
      <c r="T2301">
        <v>7.06</v>
      </c>
      <c r="U2301">
        <v>527964162</v>
      </c>
      <c r="V2301">
        <v>1269</v>
      </c>
      <c r="W2301">
        <v>35</v>
      </c>
      <c r="X2301">
        <v>16</v>
      </c>
      <c r="Y2301">
        <v>7</v>
      </c>
      <c r="Z2301">
        <v>5.34</v>
      </c>
      <c r="AA2301">
        <v>25.29</v>
      </c>
      <c r="AB2301">
        <v>150</v>
      </c>
      <c r="AC2301" s="38">
        <v>-5.34</v>
      </c>
      <c r="AD2301" s="38">
        <v>-2.67</v>
      </c>
      <c r="AE2301" s="39">
        <v>65.709999999999994</v>
      </c>
      <c r="AF2301" s="38">
        <v>34</v>
      </c>
      <c r="AG2301" s="38">
        <v>50</v>
      </c>
      <c r="AH2301">
        <f t="shared" si="178"/>
        <v>84</v>
      </c>
      <c r="AI2301" s="40">
        <f t="shared" si="179"/>
        <v>28.571428571428569</v>
      </c>
    </row>
    <row r="2302" spans="1:35" ht="15">
      <c r="A2302" t="str">
        <f t="shared" si="175"/>
        <v>2389</v>
      </c>
      <c r="B2302" t="str">
        <f t="shared" si="176"/>
        <v>Rezi</v>
      </c>
      <c r="C2302" t="s">
        <v>2300</v>
      </c>
      <c r="D2302" t="str">
        <f>INDEX(helysegnevtar!$A$4:$F$3181,MATCH(tidy!$B2302,helysegnevtar!$A$4:$A$3181,0),3)</f>
        <v>község</v>
      </c>
      <c r="E2302" t="str">
        <f>INDEX(helysegnevtar!$A$4:$F$3181,MATCH(tidy!$B2302,helysegnevtar!$A$4:$A$3181,0),4)</f>
        <v>Zala</v>
      </c>
      <c r="F2302" t="str">
        <f>INDEX(helysegnevtar!$A$4:$F$3181,MATCH(tidy!$B2302,helysegnevtar!$A$4:$A$3181,0),6)</f>
        <v>Keszthelyi</v>
      </c>
      <c r="G2302">
        <v>14</v>
      </c>
      <c r="H2302">
        <v>1.22</v>
      </c>
      <c r="I2302">
        <v>49.72</v>
      </c>
      <c r="J2302">
        <v>1508</v>
      </c>
      <c r="K2302">
        <v>476</v>
      </c>
      <c r="L2302">
        <v>498</v>
      </c>
      <c r="M2302">
        <f t="shared" si="177"/>
        <v>974</v>
      </c>
      <c r="N2302">
        <v>48.68</v>
      </c>
      <c r="O2302">
        <v>16.3</v>
      </c>
      <c r="P2302">
        <v>24.24</v>
      </c>
      <c r="Q2302">
        <v>29.77</v>
      </c>
      <c r="R2302">
        <v>0.15</v>
      </c>
      <c r="S2302">
        <v>11.41</v>
      </c>
      <c r="T2302">
        <v>11.56</v>
      </c>
      <c r="U2302">
        <v>2106241307</v>
      </c>
      <c r="V2302">
        <v>2813</v>
      </c>
      <c r="W2302">
        <v>63</v>
      </c>
      <c r="X2302">
        <v>5</v>
      </c>
      <c r="Y2302">
        <v>5</v>
      </c>
      <c r="Z2302">
        <v>7.48</v>
      </c>
      <c r="AB2302">
        <v>227</v>
      </c>
      <c r="AC2302" s="38">
        <v>8.98</v>
      </c>
      <c r="AD2302" s="38">
        <v>-1.5</v>
      </c>
      <c r="AE2302" s="39">
        <v>9.52</v>
      </c>
      <c r="AF2302" s="38">
        <v>119</v>
      </c>
      <c r="AG2302" s="38">
        <v>156</v>
      </c>
      <c r="AH2302">
        <f t="shared" si="178"/>
        <v>275</v>
      </c>
      <c r="AI2302" s="40">
        <f t="shared" si="179"/>
        <v>28.234086242299796</v>
      </c>
    </row>
    <row r="2303" spans="1:35" ht="15">
      <c r="A2303" t="str">
        <f t="shared" si="175"/>
        <v>1922</v>
      </c>
      <c r="B2303" t="str">
        <f t="shared" si="176"/>
        <v>Ricse</v>
      </c>
      <c r="C2303" t="s">
        <v>2301</v>
      </c>
      <c r="D2303" t="str">
        <f>INDEX(helysegnevtar!$A$4:$F$3181,MATCH(tidy!$B2303,helysegnevtar!$A$4:$A$3181,0),3)</f>
        <v>nagyközség</v>
      </c>
      <c r="E2303" t="str">
        <f>INDEX(helysegnevtar!$A$4:$F$3181,MATCH(tidy!$B2303,helysegnevtar!$A$4:$A$3181,0),4)</f>
        <v>Borsod-Abaúj-Zemplén</v>
      </c>
      <c r="F2303" t="str">
        <f>INDEX(helysegnevtar!$A$4:$F$3181,MATCH(tidy!$B2303,helysegnevtar!$A$4:$A$3181,0),6)</f>
        <v>Cigándi</v>
      </c>
      <c r="G2303">
        <v>226</v>
      </c>
      <c r="H2303">
        <v>13.85</v>
      </c>
      <c r="I2303">
        <v>62.8</v>
      </c>
      <c r="J2303">
        <v>1801</v>
      </c>
      <c r="K2303">
        <v>544</v>
      </c>
      <c r="L2303">
        <v>557</v>
      </c>
      <c r="M2303">
        <f t="shared" si="177"/>
        <v>1101</v>
      </c>
      <c r="N2303">
        <v>114.71</v>
      </c>
      <c r="O2303">
        <v>7.64</v>
      </c>
      <c r="P2303">
        <v>61.11</v>
      </c>
      <c r="Q2303">
        <v>24.75</v>
      </c>
      <c r="R2303">
        <v>1.46</v>
      </c>
      <c r="S2303">
        <v>10.95</v>
      </c>
      <c r="T2303">
        <v>12.41</v>
      </c>
      <c r="U2303">
        <v>1973594089</v>
      </c>
      <c r="V2303">
        <v>5338</v>
      </c>
      <c r="W2303">
        <v>258</v>
      </c>
      <c r="X2303">
        <v>162</v>
      </c>
      <c r="Y2303">
        <v>37</v>
      </c>
      <c r="Z2303">
        <v>20.83</v>
      </c>
      <c r="AA2303">
        <v>20</v>
      </c>
      <c r="AB2303">
        <v>494</v>
      </c>
      <c r="AC2303" s="38">
        <v>-17.86</v>
      </c>
      <c r="AD2303" s="38">
        <v>-1.79</v>
      </c>
      <c r="AE2303" s="39">
        <v>26.36</v>
      </c>
      <c r="AF2303" s="38">
        <v>84</v>
      </c>
      <c r="AG2303" s="38">
        <v>158</v>
      </c>
      <c r="AH2303">
        <f t="shared" si="178"/>
        <v>242</v>
      </c>
      <c r="AI2303" s="40">
        <f t="shared" si="179"/>
        <v>21.980018165304269</v>
      </c>
    </row>
    <row r="2304" spans="1:35" ht="15">
      <c r="A2304" t="str">
        <f t="shared" si="175"/>
        <v>2584</v>
      </c>
      <c r="B2304" t="str">
        <f t="shared" si="176"/>
        <v>Rigács</v>
      </c>
      <c r="C2304" t="s">
        <v>2302</v>
      </c>
      <c r="D2304" t="str">
        <f>INDEX(helysegnevtar!$A$4:$F$3181,MATCH(tidy!$B2304,helysegnevtar!$A$4:$A$3181,0),3)</f>
        <v>község</v>
      </c>
      <c r="E2304" t="str">
        <f>INDEX(helysegnevtar!$A$4:$F$3181,MATCH(tidy!$B2304,helysegnevtar!$A$4:$A$3181,0),4)</f>
        <v>Veszprém</v>
      </c>
      <c r="F2304" t="str">
        <f>INDEX(helysegnevtar!$A$4:$F$3181,MATCH(tidy!$B2304,helysegnevtar!$A$4:$A$3181,0),6)</f>
        <v>Sümegi</v>
      </c>
      <c r="G2304">
        <v>7</v>
      </c>
      <c r="H2304">
        <v>3.48</v>
      </c>
      <c r="I2304">
        <v>57.14</v>
      </c>
      <c r="J2304">
        <v>218</v>
      </c>
      <c r="K2304">
        <v>72</v>
      </c>
      <c r="L2304">
        <v>68</v>
      </c>
      <c r="M2304">
        <f t="shared" si="177"/>
        <v>140</v>
      </c>
      <c r="N2304">
        <v>65.73</v>
      </c>
      <c r="O2304">
        <v>4.3</v>
      </c>
      <c r="P2304">
        <v>53.33</v>
      </c>
      <c r="Q2304">
        <v>6.17</v>
      </c>
      <c r="R2304">
        <v>0.71</v>
      </c>
      <c r="T2304">
        <v>0.71</v>
      </c>
      <c r="U2304">
        <v>265210048</v>
      </c>
      <c r="V2304">
        <v>438</v>
      </c>
      <c r="Z2304">
        <v>34.31</v>
      </c>
      <c r="AA2304">
        <v>12.9</v>
      </c>
      <c r="AB2304">
        <v>62</v>
      </c>
      <c r="AC2304" s="38">
        <v>34.31</v>
      </c>
      <c r="AD2304" s="38">
        <v>19.61</v>
      </c>
      <c r="AE2304" s="39"/>
      <c r="AF2304" s="38">
        <v>10</v>
      </c>
      <c r="AG2304" s="38">
        <v>17</v>
      </c>
      <c r="AH2304">
        <f t="shared" si="178"/>
        <v>27</v>
      </c>
      <c r="AI2304" s="40">
        <f t="shared" si="179"/>
        <v>19.285714285714288</v>
      </c>
    </row>
    <row r="2305" spans="1:35" ht="15">
      <c r="A2305" t="str">
        <f t="shared" si="175"/>
        <v>2413</v>
      </c>
      <c r="B2305" t="str">
        <f t="shared" si="176"/>
        <v>Rigyác</v>
      </c>
      <c r="C2305" t="s">
        <v>2303</v>
      </c>
      <c r="D2305" t="str">
        <f>INDEX(helysegnevtar!$A$4:$F$3181,MATCH(tidy!$B2305,helysegnevtar!$A$4:$A$3181,0),3)</f>
        <v>község</v>
      </c>
      <c r="E2305" t="str">
        <f>INDEX(helysegnevtar!$A$4:$F$3181,MATCH(tidy!$B2305,helysegnevtar!$A$4:$A$3181,0),4)</f>
        <v>Zala</v>
      </c>
      <c r="F2305" t="str">
        <f>INDEX(helysegnevtar!$A$4:$F$3181,MATCH(tidy!$B2305,helysegnevtar!$A$4:$A$3181,0),6)</f>
        <v>Nagykanizsai</v>
      </c>
      <c r="G2305">
        <v>6</v>
      </c>
      <c r="I2305">
        <v>51.37</v>
      </c>
      <c r="J2305">
        <v>410</v>
      </c>
      <c r="K2305">
        <v>129</v>
      </c>
      <c r="L2305">
        <v>141</v>
      </c>
      <c r="M2305">
        <f t="shared" si="177"/>
        <v>270</v>
      </c>
      <c r="N2305">
        <v>56.98</v>
      </c>
      <c r="O2305">
        <v>15.43</v>
      </c>
      <c r="P2305">
        <v>29.41</v>
      </c>
      <c r="Q2305">
        <v>15.36</v>
      </c>
      <c r="R2305">
        <v>2.12</v>
      </c>
      <c r="S2305">
        <v>2.39</v>
      </c>
      <c r="T2305">
        <v>4.51</v>
      </c>
      <c r="U2305">
        <v>625493062</v>
      </c>
      <c r="V2305">
        <v>848</v>
      </c>
      <c r="AB2305">
        <v>102</v>
      </c>
      <c r="AC2305" s="38">
        <v>5.12</v>
      </c>
      <c r="AD2305" s="38">
        <v>-2.56</v>
      </c>
      <c r="AE2305" s="39"/>
      <c r="AF2305" s="38">
        <v>28</v>
      </c>
      <c r="AG2305" s="38">
        <v>53</v>
      </c>
      <c r="AH2305">
        <f t="shared" si="178"/>
        <v>81</v>
      </c>
      <c r="AI2305" s="40">
        <f t="shared" si="179"/>
        <v>30</v>
      </c>
    </row>
    <row r="2306" spans="1:35" ht="15">
      <c r="A2306" t="str">
        <f t="shared" si="175"/>
        <v>2888</v>
      </c>
      <c r="B2306" t="str">
        <f t="shared" si="176"/>
        <v>Rimóc</v>
      </c>
      <c r="C2306" t="s">
        <v>2304</v>
      </c>
      <c r="D2306" t="str">
        <f>INDEX(helysegnevtar!$A$4:$F$3181,MATCH(tidy!$B2306,helysegnevtar!$A$4:$A$3181,0),3)</f>
        <v>község</v>
      </c>
      <c r="E2306" t="str">
        <f>INDEX(helysegnevtar!$A$4:$F$3181,MATCH(tidy!$B2306,helysegnevtar!$A$4:$A$3181,0),4)</f>
        <v>Nógrád</v>
      </c>
      <c r="F2306" t="str">
        <f>INDEX(helysegnevtar!$A$4:$F$3181,MATCH(tidy!$B2306,helysegnevtar!$A$4:$A$3181,0),6)</f>
        <v>Szécsényi</v>
      </c>
      <c r="G2306">
        <v>65</v>
      </c>
      <c r="H2306">
        <v>11.25</v>
      </c>
      <c r="I2306">
        <v>63.17</v>
      </c>
      <c r="J2306">
        <v>1627</v>
      </c>
      <c r="K2306">
        <v>477</v>
      </c>
      <c r="L2306">
        <v>525</v>
      </c>
      <c r="M2306">
        <f t="shared" si="177"/>
        <v>1002</v>
      </c>
      <c r="N2306">
        <v>43.77</v>
      </c>
      <c r="O2306">
        <v>12.48</v>
      </c>
      <c r="P2306">
        <v>67</v>
      </c>
      <c r="Q2306">
        <v>29.25</v>
      </c>
      <c r="S2306">
        <v>12.84</v>
      </c>
      <c r="T2306">
        <v>12.84</v>
      </c>
      <c r="U2306">
        <v>2180044010</v>
      </c>
      <c r="V2306">
        <v>4335</v>
      </c>
      <c r="W2306">
        <v>107</v>
      </c>
      <c r="X2306">
        <v>52</v>
      </c>
      <c r="Y2306">
        <v>26</v>
      </c>
      <c r="Z2306">
        <v>32.51</v>
      </c>
      <c r="AA2306">
        <v>12.74</v>
      </c>
      <c r="AB2306">
        <v>509</v>
      </c>
      <c r="AC2306" s="38">
        <v>-10</v>
      </c>
      <c r="AD2306" s="38">
        <v>-3.75</v>
      </c>
      <c r="AE2306" s="39">
        <v>0.93</v>
      </c>
      <c r="AF2306" s="38">
        <v>95</v>
      </c>
      <c r="AG2306" s="38">
        <v>206</v>
      </c>
      <c r="AH2306">
        <f t="shared" si="178"/>
        <v>301</v>
      </c>
      <c r="AI2306" s="40">
        <f t="shared" si="179"/>
        <v>30.039920159680637</v>
      </c>
    </row>
    <row r="2307" spans="1:35" ht="15">
      <c r="A2307" t="str">
        <f t="shared" ref="A2307:A2370" si="180">MID(C2307,SEARCH("(",C2307)+1,LEN(C2307)-SEARCH("(",C2307)-1)</f>
        <v>507</v>
      </c>
      <c r="B2307" t="str">
        <f t="shared" ref="B2307:B2370" si="181">LEFT(SUBSTITUTE(C2307," * "," "),SEARCH("(",SUBSTITUTE(C2307," * "," "))-2)</f>
        <v>Rinyabesenyő</v>
      </c>
      <c r="C2307" t="s">
        <v>2305</v>
      </c>
      <c r="D2307" t="str">
        <f>INDEX(helysegnevtar!$A$4:$F$3181,MATCH(tidy!$B2307,helysegnevtar!$A$4:$A$3181,0),3)</f>
        <v>község</v>
      </c>
      <c r="E2307" t="str">
        <f>INDEX(helysegnevtar!$A$4:$F$3181,MATCH(tidy!$B2307,helysegnevtar!$A$4:$A$3181,0),4)</f>
        <v>Somogy</v>
      </c>
      <c r="F2307" t="str">
        <f>INDEX(helysegnevtar!$A$4:$F$3181,MATCH(tidy!$B2307,helysegnevtar!$A$4:$A$3181,0),6)</f>
        <v>Nagyatádi</v>
      </c>
      <c r="G2307">
        <v>16</v>
      </c>
      <c r="H2307">
        <v>56.28</v>
      </c>
      <c r="I2307">
        <v>37.119999999999997</v>
      </c>
      <c r="J2307">
        <v>193</v>
      </c>
      <c r="K2307">
        <v>63</v>
      </c>
      <c r="L2307">
        <v>80</v>
      </c>
      <c r="M2307">
        <f t="shared" ref="M2307:M2370" si="182">L2307+K2307</f>
        <v>143</v>
      </c>
      <c r="N2307">
        <v>50.38</v>
      </c>
      <c r="O2307">
        <v>3.61</v>
      </c>
      <c r="P2307">
        <v>37.5</v>
      </c>
      <c r="Q2307">
        <v>28.63</v>
      </c>
      <c r="R2307">
        <v>0.85</v>
      </c>
      <c r="S2307">
        <v>2.11</v>
      </c>
      <c r="T2307">
        <v>2.96</v>
      </c>
      <c r="U2307">
        <v>167516937</v>
      </c>
      <c r="V2307">
        <v>360</v>
      </c>
      <c r="Z2307">
        <v>15.67</v>
      </c>
      <c r="AB2307">
        <v>57</v>
      </c>
      <c r="AC2307" s="38">
        <v>-20.89</v>
      </c>
      <c r="AD2307" s="38">
        <v>10.44</v>
      </c>
      <c r="AE2307" s="39"/>
      <c r="AF2307" s="38">
        <v>8</v>
      </c>
      <c r="AG2307" s="38">
        <v>2</v>
      </c>
      <c r="AH2307">
        <f t="shared" ref="AH2307:AH2370" si="183">AG2307+AF2307</f>
        <v>10</v>
      </c>
      <c r="AI2307" s="40">
        <f t="shared" ref="AI2307:AI2370" si="184">AH2307/M2307*100</f>
        <v>6.9930069930069934</v>
      </c>
    </row>
    <row r="2308" spans="1:35" ht="15">
      <c r="A2308" t="str">
        <f t="shared" si="180"/>
        <v>3267</v>
      </c>
      <c r="B2308" t="str">
        <f t="shared" si="181"/>
        <v>Rinyakovácsi</v>
      </c>
      <c r="C2308" t="s">
        <v>2306</v>
      </c>
      <c r="D2308" t="str">
        <f>INDEX(helysegnevtar!$A$4:$F$3181,MATCH(tidy!$B2308,helysegnevtar!$A$4:$A$3181,0),3)</f>
        <v>község</v>
      </c>
      <c r="E2308" t="str">
        <f>INDEX(helysegnevtar!$A$4:$F$3181,MATCH(tidy!$B2308,helysegnevtar!$A$4:$A$3181,0),4)</f>
        <v>Somogy</v>
      </c>
      <c r="F2308" t="str">
        <f>INDEX(helysegnevtar!$A$4:$F$3181,MATCH(tidy!$B2308,helysegnevtar!$A$4:$A$3181,0),6)</f>
        <v>Kaposvári</v>
      </c>
      <c r="G2308">
        <v>15</v>
      </c>
      <c r="H2308">
        <v>41.85</v>
      </c>
      <c r="I2308">
        <v>52.59</v>
      </c>
      <c r="J2308">
        <v>175</v>
      </c>
      <c r="K2308">
        <v>49</v>
      </c>
      <c r="L2308">
        <v>58</v>
      </c>
      <c r="M2308">
        <f t="shared" si="182"/>
        <v>107</v>
      </c>
      <c r="N2308">
        <v>29.1</v>
      </c>
      <c r="O2308">
        <v>3.23</v>
      </c>
      <c r="P2308">
        <v>46.15</v>
      </c>
      <c r="Q2308">
        <v>11.09</v>
      </c>
      <c r="R2308">
        <v>1</v>
      </c>
      <c r="S2308">
        <v>0.97</v>
      </c>
      <c r="T2308">
        <v>1.97</v>
      </c>
      <c r="U2308">
        <v>120387507</v>
      </c>
      <c r="V2308">
        <v>434</v>
      </c>
      <c r="Z2308">
        <v>5.48</v>
      </c>
      <c r="AA2308">
        <v>33.33</v>
      </c>
      <c r="AB2308">
        <v>64</v>
      </c>
      <c r="AC2308" s="38">
        <v>-38.36</v>
      </c>
      <c r="AD2308" s="38">
        <v>-10.96</v>
      </c>
      <c r="AE2308" s="39"/>
      <c r="AF2308" s="38">
        <v>10</v>
      </c>
      <c r="AG2308" s="38">
        <v>8</v>
      </c>
      <c r="AH2308">
        <f t="shared" si="183"/>
        <v>18</v>
      </c>
      <c r="AI2308" s="40">
        <f t="shared" si="184"/>
        <v>16.822429906542055</v>
      </c>
    </row>
    <row r="2309" spans="1:35" ht="15">
      <c r="A2309" t="str">
        <f t="shared" si="180"/>
        <v>2675</v>
      </c>
      <c r="B2309" t="str">
        <f t="shared" si="181"/>
        <v>Rinyaszentkirály</v>
      </c>
      <c r="C2309" t="s">
        <v>2307</v>
      </c>
      <c r="D2309" t="str">
        <f>INDEX(helysegnevtar!$A$4:$F$3181,MATCH(tidy!$B2309,helysegnevtar!$A$4:$A$3181,0),3)</f>
        <v>község</v>
      </c>
      <c r="E2309" t="str">
        <f>INDEX(helysegnevtar!$A$4:$F$3181,MATCH(tidy!$B2309,helysegnevtar!$A$4:$A$3181,0),4)</f>
        <v>Somogy</v>
      </c>
      <c r="F2309" t="str">
        <f>INDEX(helysegnevtar!$A$4:$F$3181,MATCH(tidy!$B2309,helysegnevtar!$A$4:$A$3181,0),6)</f>
        <v>Nagyatádi</v>
      </c>
      <c r="G2309">
        <v>12</v>
      </c>
      <c r="H2309">
        <v>9.7899999999999991</v>
      </c>
      <c r="I2309">
        <v>46.1</v>
      </c>
      <c r="J2309">
        <v>392</v>
      </c>
      <c r="K2309">
        <v>124</v>
      </c>
      <c r="L2309">
        <v>146</v>
      </c>
      <c r="M2309">
        <f t="shared" si="182"/>
        <v>270</v>
      </c>
      <c r="N2309">
        <v>55.25</v>
      </c>
      <c r="O2309">
        <v>7.43</v>
      </c>
      <c r="P2309">
        <v>68.849999999999994</v>
      </c>
      <c r="Q2309">
        <v>30.56</v>
      </c>
      <c r="R2309">
        <v>0.06</v>
      </c>
      <c r="S2309">
        <v>1.9</v>
      </c>
      <c r="T2309">
        <v>1.96</v>
      </c>
      <c r="U2309">
        <v>395673264</v>
      </c>
      <c r="V2309">
        <v>787</v>
      </c>
      <c r="W2309">
        <v>18</v>
      </c>
      <c r="X2309">
        <v>3</v>
      </c>
      <c r="Y2309">
        <v>12</v>
      </c>
      <c r="AA2309">
        <v>30.26</v>
      </c>
      <c r="AB2309">
        <v>136</v>
      </c>
      <c r="AC2309" s="38">
        <v>0</v>
      </c>
      <c r="AD2309" s="38">
        <v>-7.68</v>
      </c>
      <c r="AE2309" s="39">
        <v>0</v>
      </c>
      <c r="AF2309" s="38">
        <v>21</v>
      </c>
      <c r="AG2309" s="38">
        <v>24</v>
      </c>
      <c r="AH2309">
        <f t="shared" si="183"/>
        <v>45</v>
      </c>
      <c r="AI2309" s="40">
        <f t="shared" si="184"/>
        <v>16.666666666666664</v>
      </c>
    </row>
    <row r="2310" spans="1:35" ht="15">
      <c r="A2310" t="str">
        <f t="shared" si="180"/>
        <v>2062</v>
      </c>
      <c r="B2310" t="str">
        <f t="shared" si="181"/>
        <v>Rinyaújlak</v>
      </c>
      <c r="C2310" t="s">
        <v>2308</v>
      </c>
      <c r="D2310" t="str">
        <f>INDEX(helysegnevtar!$A$4:$F$3181,MATCH(tidy!$B2310,helysegnevtar!$A$4:$A$3181,0),3)</f>
        <v>község</v>
      </c>
      <c r="E2310" t="str">
        <f>INDEX(helysegnevtar!$A$4:$F$3181,MATCH(tidy!$B2310,helysegnevtar!$A$4:$A$3181,0),4)</f>
        <v>Somogy</v>
      </c>
      <c r="F2310" t="str">
        <f>INDEX(helysegnevtar!$A$4:$F$3181,MATCH(tidy!$B2310,helysegnevtar!$A$4:$A$3181,0),6)</f>
        <v>Barcsi</v>
      </c>
      <c r="G2310">
        <v>8</v>
      </c>
      <c r="H2310">
        <v>16.440000000000001</v>
      </c>
      <c r="I2310">
        <v>52.76</v>
      </c>
      <c r="J2310">
        <v>319</v>
      </c>
      <c r="K2310">
        <v>95</v>
      </c>
      <c r="L2310">
        <v>101</v>
      </c>
      <c r="M2310">
        <f t="shared" si="182"/>
        <v>196</v>
      </c>
      <c r="N2310">
        <v>62</v>
      </c>
      <c r="O2310">
        <v>15.84</v>
      </c>
      <c r="P2310">
        <v>64.099999999999994</v>
      </c>
      <c r="Q2310">
        <v>24.26</v>
      </c>
      <c r="R2310">
        <v>2.2400000000000002</v>
      </c>
      <c r="S2310">
        <v>0.54</v>
      </c>
      <c r="T2310">
        <v>2.78</v>
      </c>
      <c r="U2310">
        <v>281011895</v>
      </c>
      <c r="V2310">
        <v>846</v>
      </c>
      <c r="Z2310">
        <v>3.43</v>
      </c>
      <c r="AA2310">
        <v>5.52</v>
      </c>
      <c r="AB2310">
        <v>79</v>
      </c>
      <c r="AC2310" s="38">
        <v>-20.58</v>
      </c>
      <c r="AD2310" s="38">
        <v>-20.58</v>
      </c>
      <c r="AE2310" s="39"/>
      <c r="AF2310" s="38">
        <v>24</v>
      </c>
      <c r="AG2310" s="38">
        <v>37</v>
      </c>
      <c r="AH2310">
        <f t="shared" si="183"/>
        <v>61</v>
      </c>
      <c r="AI2310" s="40">
        <f t="shared" si="184"/>
        <v>31.122448979591837</v>
      </c>
    </row>
    <row r="2311" spans="1:35" ht="15">
      <c r="A2311" t="str">
        <f t="shared" si="180"/>
        <v>2032</v>
      </c>
      <c r="B2311" t="str">
        <f t="shared" si="181"/>
        <v>Rinyaújnép</v>
      </c>
      <c r="C2311" t="s">
        <v>2309</v>
      </c>
      <c r="D2311" t="str">
        <f>INDEX(helysegnevtar!$A$4:$F$3181,MATCH(tidy!$B2311,helysegnevtar!$A$4:$A$3181,0),3)</f>
        <v>község</v>
      </c>
      <c r="E2311" t="str">
        <f>INDEX(helysegnevtar!$A$4:$F$3181,MATCH(tidy!$B2311,helysegnevtar!$A$4:$A$3181,0),4)</f>
        <v>Somogy</v>
      </c>
      <c r="F2311" t="str">
        <f>INDEX(helysegnevtar!$A$4:$F$3181,MATCH(tidy!$B2311,helysegnevtar!$A$4:$A$3181,0),6)</f>
        <v>Barcsi</v>
      </c>
      <c r="G2311">
        <v>4</v>
      </c>
      <c r="I2311">
        <v>70.37</v>
      </c>
      <c r="J2311">
        <v>50</v>
      </c>
      <c r="K2311">
        <v>14</v>
      </c>
      <c r="L2311">
        <v>14</v>
      </c>
      <c r="M2311">
        <f t="shared" si="182"/>
        <v>28</v>
      </c>
      <c r="N2311">
        <v>71.58</v>
      </c>
      <c r="O2311">
        <v>7.69</v>
      </c>
      <c r="P2311">
        <v>42.86</v>
      </c>
      <c r="Q2311">
        <v>8.2799999999999994</v>
      </c>
      <c r="R2311">
        <v>1.6</v>
      </c>
      <c r="T2311">
        <v>1.6</v>
      </c>
      <c r="U2311">
        <v>21102245</v>
      </c>
      <c r="V2311">
        <v>39</v>
      </c>
      <c r="Z2311">
        <v>63.83</v>
      </c>
      <c r="AB2311">
        <v>20</v>
      </c>
      <c r="AC2311" s="38">
        <v>-63.83</v>
      </c>
      <c r="AD2311" s="38">
        <v>-21.28</v>
      </c>
      <c r="AE2311" s="39"/>
      <c r="AF2311" s="38">
        <v>5</v>
      </c>
      <c r="AG2311" s="38">
        <v>4</v>
      </c>
      <c r="AH2311">
        <f t="shared" si="183"/>
        <v>9</v>
      </c>
      <c r="AI2311" s="40">
        <f t="shared" si="184"/>
        <v>32.142857142857146</v>
      </c>
    </row>
    <row r="2312" spans="1:35" ht="15">
      <c r="A2312" t="str">
        <f t="shared" si="180"/>
        <v>2458</v>
      </c>
      <c r="B2312" t="str">
        <f t="shared" si="181"/>
        <v>Rohod</v>
      </c>
      <c r="C2312" t="s">
        <v>2310</v>
      </c>
      <c r="D2312" t="str">
        <f>INDEX(helysegnevtar!$A$4:$F$3181,MATCH(tidy!$B2312,helysegnevtar!$A$4:$A$3181,0),3)</f>
        <v>község</v>
      </c>
      <c r="E2312" t="str">
        <f>INDEX(helysegnevtar!$A$4:$F$3181,MATCH(tidy!$B2312,helysegnevtar!$A$4:$A$3181,0),4)</f>
        <v>Szabolcs-Szatmár-Bereg</v>
      </c>
      <c r="F2312" t="str">
        <f>INDEX(helysegnevtar!$A$4:$F$3181,MATCH(tidy!$B2312,helysegnevtar!$A$4:$A$3181,0),6)</f>
        <v>Baktalórántházai</v>
      </c>
      <c r="G2312">
        <v>111</v>
      </c>
      <c r="H2312">
        <v>15.36</v>
      </c>
      <c r="I2312">
        <v>49.62</v>
      </c>
      <c r="J2312">
        <v>1231</v>
      </c>
      <c r="K2312">
        <v>416</v>
      </c>
      <c r="L2312">
        <v>412</v>
      </c>
      <c r="M2312">
        <f t="shared" si="182"/>
        <v>828</v>
      </c>
      <c r="N2312">
        <v>40.340000000000003</v>
      </c>
      <c r="O2312">
        <v>11.13</v>
      </c>
      <c r="P2312">
        <v>67</v>
      </c>
      <c r="Q2312">
        <v>19.559999999999999</v>
      </c>
      <c r="S2312">
        <v>4.2699999999999996</v>
      </c>
      <c r="T2312">
        <v>4.2699999999999996</v>
      </c>
      <c r="U2312">
        <v>1535037971</v>
      </c>
      <c r="V2312">
        <v>3863</v>
      </c>
      <c r="W2312">
        <v>96</v>
      </c>
      <c r="X2312">
        <v>21</v>
      </c>
      <c r="Y2312">
        <v>34</v>
      </c>
      <c r="Z2312">
        <v>12.06</v>
      </c>
      <c r="AA2312">
        <v>11.14</v>
      </c>
      <c r="AB2312">
        <v>438</v>
      </c>
      <c r="AC2312" s="38">
        <v>-4.3099999999999996</v>
      </c>
      <c r="AD2312" s="38">
        <v>-5.17</v>
      </c>
      <c r="AE2312" s="39">
        <v>0</v>
      </c>
      <c r="AF2312" s="38">
        <v>68</v>
      </c>
      <c r="AG2312" s="38">
        <v>100</v>
      </c>
      <c r="AH2312">
        <f t="shared" si="183"/>
        <v>168</v>
      </c>
      <c r="AI2312" s="40">
        <f t="shared" si="184"/>
        <v>20.289855072463769</v>
      </c>
    </row>
    <row r="2313" spans="1:35" ht="15">
      <c r="A2313" t="str">
        <f t="shared" si="180"/>
        <v>1750</v>
      </c>
      <c r="B2313" t="str">
        <f t="shared" si="181"/>
        <v>Románd</v>
      </c>
      <c r="C2313" t="s">
        <v>2311</v>
      </c>
      <c r="D2313" t="str">
        <f>INDEX(helysegnevtar!$A$4:$F$3181,MATCH(tidy!$B2313,helysegnevtar!$A$4:$A$3181,0),3)</f>
        <v>község</v>
      </c>
      <c r="E2313" t="str">
        <f>INDEX(helysegnevtar!$A$4:$F$3181,MATCH(tidy!$B2313,helysegnevtar!$A$4:$A$3181,0),4)</f>
        <v>Győr-Moson-Sopron</v>
      </c>
      <c r="F2313" t="str">
        <f>INDEX(helysegnevtar!$A$4:$F$3181,MATCH(tidy!$B2313,helysegnevtar!$A$4:$A$3181,0),6)</f>
        <v>Pannonhalmi</v>
      </c>
      <c r="G2313">
        <v>1</v>
      </c>
      <c r="I2313">
        <v>48.1</v>
      </c>
      <c r="J2313">
        <v>331</v>
      </c>
      <c r="K2313">
        <v>108</v>
      </c>
      <c r="L2313">
        <v>116</v>
      </c>
      <c r="M2313">
        <f t="shared" si="182"/>
        <v>224</v>
      </c>
      <c r="N2313">
        <v>36.85</v>
      </c>
      <c r="O2313">
        <v>11.9</v>
      </c>
      <c r="P2313">
        <v>50</v>
      </c>
      <c r="Q2313">
        <v>9.85</v>
      </c>
      <c r="R2313">
        <v>0.4</v>
      </c>
      <c r="S2313">
        <v>6.96</v>
      </c>
      <c r="T2313">
        <v>7.36</v>
      </c>
      <c r="U2313">
        <v>836167165</v>
      </c>
      <c r="V2313">
        <v>672</v>
      </c>
      <c r="AA2313">
        <v>8.0500000000000007</v>
      </c>
      <c r="AB2313">
        <v>63</v>
      </c>
      <c r="AC2313" s="38">
        <v>75.41</v>
      </c>
      <c r="AD2313" s="38">
        <v>0</v>
      </c>
      <c r="AE2313" s="39"/>
      <c r="AF2313" s="38">
        <v>30</v>
      </c>
      <c r="AG2313" s="38">
        <v>33</v>
      </c>
      <c r="AH2313">
        <f t="shared" si="183"/>
        <v>63</v>
      </c>
      <c r="AI2313" s="40">
        <f t="shared" si="184"/>
        <v>28.125</v>
      </c>
    </row>
    <row r="2314" spans="1:35" ht="15">
      <c r="A2314" t="str">
        <f t="shared" si="180"/>
        <v>1219</v>
      </c>
      <c r="B2314" t="str">
        <f t="shared" si="181"/>
        <v>Romhány</v>
      </c>
      <c r="C2314" t="s">
        <v>2312</v>
      </c>
      <c r="D2314" t="str">
        <f>INDEX(helysegnevtar!$A$4:$F$3181,MATCH(tidy!$B2314,helysegnevtar!$A$4:$A$3181,0),3)</f>
        <v>község</v>
      </c>
      <c r="E2314" t="str">
        <f>INDEX(helysegnevtar!$A$4:$F$3181,MATCH(tidy!$B2314,helysegnevtar!$A$4:$A$3181,0),4)</f>
        <v>Nógrád</v>
      </c>
      <c r="F2314" t="str">
        <f>INDEX(helysegnevtar!$A$4:$F$3181,MATCH(tidy!$B2314,helysegnevtar!$A$4:$A$3181,0),6)</f>
        <v>Rétsági</v>
      </c>
      <c r="G2314">
        <v>16</v>
      </c>
      <c r="H2314">
        <v>2.78</v>
      </c>
      <c r="I2314">
        <v>53.85</v>
      </c>
      <c r="J2314">
        <v>2211</v>
      </c>
      <c r="K2314">
        <v>707</v>
      </c>
      <c r="L2314">
        <v>716</v>
      </c>
      <c r="M2314">
        <f t="shared" si="182"/>
        <v>1423</v>
      </c>
      <c r="N2314">
        <v>79.739999999999995</v>
      </c>
      <c r="O2314">
        <v>13.48</v>
      </c>
      <c r="P2314">
        <v>64.95</v>
      </c>
      <c r="Q2314">
        <v>25.47</v>
      </c>
      <c r="R2314">
        <v>8.2899999999999991</v>
      </c>
      <c r="S2314">
        <v>9.0299999999999994</v>
      </c>
      <c r="T2314">
        <v>17.32</v>
      </c>
      <c r="U2314">
        <v>4300568892</v>
      </c>
      <c r="V2314">
        <v>5216</v>
      </c>
      <c r="W2314">
        <v>165</v>
      </c>
      <c r="X2314">
        <v>6</v>
      </c>
      <c r="Y2314">
        <v>43</v>
      </c>
      <c r="Z2314">
        <v>17.5</v>
      </c>
      <c r="AA2314">
        <v>4.32</v>
      </c>
      <c r="AB2314">
        <v>470</v>
      </c>
      <c r="AC2314" s="38">
        <v>14.66</v>
      </c>
      <c r="AD2314" s="38">
        <v>-12.77</v>
      </c>
      <c r="AE2314" s="39">
        <v>30.3</v>
      </c>
      <c r="AF2314" s="38">
        <v>176</v>
      </c>
      <c r="AG2314" s="38">
        <v>263</v>
      </c>
      <c r="AH2314">
        <f t="shared" si="183"/>
        <v>439</v>
      </c>
      <c r="AI2314" s="40">
        <f t="shared" si="184"/>
        <v>30.850316233309911</v>
      </c>
    </row>
    <row r="2315" spans="1:35" ht="15">
      <c r="A2315" t="str">
        <f t="shared" si="180"/>
        <v>2485</v>
      </c>
      <c r="B2315" t="str">
        <f t="shared" si="181"/>
        <v>Romonya</v>
      </c>
      <c r="C2315" t="s">
        <v>2313</v>
      </c>
      <c r="D2315" t="str">
        <f>INDEX(helysegnevtar!$A$4:$F$3181,MATCH(tidy!$B2315,helysegnevtar!$A$4:$A$3181,0),3)</f>
        <v>község</v>
      </c>
      <c r="E2315" t="str">
        <f>INDEX(helysegnevtar!$A$4:$F$3181,MATCH(tidy!$B2315,helysegnevtar!$A$4:$A$3181,0),4)</f>
        <v>Baranya</v>
      </c>
      <c r="F2315" t="str">
        <f>INDEX(helysegnevtar!$A$4:$F$3181,MATCH(tidy!$B2315,helysegnevtar!$A$4:$A$3181,0),6)</f>
        <v>Pécsi</v>
      </c>
      <c r="G2315">
        <v>1</v>
      </c>
      <c r="I2315">
        <v>46.99</v>
      </c>
      <c r="J2315">
        <v>579</v>
      </c>
      <c r="K2315">
        <v>191</v>
      </c>
      <c r="L2315">
        <v>202</v>
      </c>
      <c r="M2315">
        <f t="shared" si="182"/>
        <v>393</v>
      </c>
      <c r="N2315">
        <v>15.78</v>
      </c>
      <c r="O2315">
        <v>29.35</v>
      </c>
      <c r="Q2315">
        <v>7.07</v>
      </c>
      <c r="R2315">
        <v>0.81</v>
      </c>
      <c r="S2315">
        <v>3.39</v>
      </c>
      <c r="T2315">
        <v>4.2</v>
      </c>
      <c r="U2315">
        <v>1444712046</v>
      </c>
      <c r="V2315">
        <v>1350</v>
      </c>
      <c r="Z2315">
        <v>3.68</v>
      </c>
      <c r="AB2315">
        <v>93</v>
      </c>
      <c r="AC2315" s="38">
        <v>34.99</v>
      </c>
      <c r="AD2315" s="38">
        <v>-7.37</v>
      </c>
      <c r="AE2315" s="39"/>
      <c r="AF2315" s="38">
        <v>29</v>
      </c>
      <c r="AG2315" s="38">
        <v>48</v>
      </c>
      <c r="AH2315">
        <f t="shared" si="183"/>
        <v>77</v>
      </c>
      <c r="AI2315" s="40">
        <f t="shared" si="184"/>
        <v>19.592875318066159</v>
      </c>
    </row>
    <row r="2316" spans="1:35" ht="15">
      <c r="A2316" t="str">
        <f t="shared" si="180"/>
        <v>451</v>
      </c>
      <c r="B2316" t="str">
        <f t="shared" si="181"/>
        <v>Rózsafa</v>
      </c>
      <c r="C2316" t="s">
        <v>2314</v>
      </c>
      <c r="D2316" t="str">
        <f>INDEX(helysegnevtar!$A$4:$F$3181,MATCH(tidy!$B2316,helysegnevtar!$A$4:$A$3181,0),3)</f>
        <v>község</v>
      </c>
      <c r="E2316" t="str">
        <f>INDEX(helysegnevtar!$A$4:$F$3181,MATCH(tidy!$B2316,helysegnevtar!$A$4:$A$3181,0),4)</f>
        <v>Baranya</v>
      </c>
      <c r="F2316" t="str">
        <f>INDEX(helysegnevtar!$A$4:$F$3181,MATCH(tidy!$B2316,helysegnevtar!$A$4:$A$3181,0),6)</f>
        <v>Szigetvári</v>
      </c>
      <c r="G2316">
        <v>10</v>
      </c>
      <c r="H2316">
        <v>16.100000000000001</v>
      </c>
      <c r="I2316">
        <v>57</v>
      </c>
      <c r="J2316">
        <v>363</v>
      </c>
      <c r="K2316">
        <v>122</v>
      </c>
      <c r="L2316">
        <v>109</v>
      </c>
      <c r="M2316">
        <f t="shared" si="182"/>
        <v>231</v>
      </c>
      <c r="N2316">
        <v>32.799999999999997</v>
      </c>
      <c r="O2316">
        <v>10.220000000000001</v>
      </c>
      <c r="P2316">
        <v>56.25</v>
      </c>
      <c r="Q2316">
        <v>16.64</v>
      </c>
      <c r="R2316">
        <v>0.81</v>
      </c>
      <c r="S2316">
        <v>1.41</v>
      </c>
      <c r="T2316">
        <v>2.2200000000000002</v>
      </c>
      <c r="U2316">
        <v>368071605</v>
      </c>
      <c r="V2316">
        <v>814</v>
      </c>
      <c r="Z2316">
        <v>24.96</v>
      </c>
      <c r="AB2316">
        <v>115</v>
      </c>
      <c r="AC2316" s="38">
        <v>-28.08</v>
      </c>
      <c r="AD2316" s="38">
        <v>15.6</v>
      </c>
      <c r="AE2316" s="39"/>
      <c r="AF2316" s="38">
        <v>19</v>
      </c>
      <c r="AG2316" s="38">
        <v>24</v>
      </c>
      <c r="AH2316">
        <f t="shared" si="183"/>
        <v>43</v>
      </c>
      <c r="AI2316" s="40">
        <f t="shared" si="184"/>
        <v>18.614718614718615</v>
      </c>
    </row>
    <row r="2317" spans="1:35" ht="15">
      <c r="A2317" t="str">
        <f t="shared" si="180"/>
        <v>1742</v>
      </c>
      <c r="B2317" t="str">
        <f t="shared" si="181"/>
        <v>Rozsály</v>
      </c>
      <c r="C2317" t="s">
        <v>2315</v>
      </c>
      <c r="D2317" t="str">
        <f>INDEX(helysegnevtar!$A$4:$F$3181,MATCH(tidy!$B2317,helysegnevtar!$A$4:$A$3181,0),3)</f>
        <v>község</v>
      </c>
      <c r="E2317" t="str">
        <f>INDEX(helysegnevtar!$A$4:$F$3181,MATCH(tidy!$B2317,helysegnevtar!$A$4:$A$3181,0),4)</f>
        <v>Szabolcs-Szatmár-Bereg</v>
      </c>
      <c r="F2317" t="str">
        <f>INDEX(helysegnevtar!$A$4:$F$3181,MATCH(tidy!$B2317,helysegnevtar!$A$4:$A$3181,0),6)</f>
        <v>Fehérgyarmati</v>
      </c>
      <c r="G2317">
        <v>39</v>
      </c>
      <c r="H2317">
        <v>22</v>
      </c>
      <c r="I2317">
        <v>54.62</v>
      </c>
      <c r="J2317">
        <v>734</v>
      </c>
      <c r="K2317">
        <v>224</v>
      </c>
      <c r="L2317">
        <v>264</v>
      </c>
      <c r="M2317">
        <f t="shared" si="182"/>
        <v>488</v>
      </c>
      <c r="N2317">
        <v>96.65</v>
      </c>
      <c r="O2317">
        <v>12.79</v>
      </c>
      <c r="P2317">
        <v>67.31</v>
      </c>
      <c r="Q2317">
        <v>14.86</v>
      </c>
      <c r="R2317">
        <v>1.5</v>
      </c>
      <c r="S2317">
        <v>2.3199999999999998</v>
      </c>
      <c r="T2317">
        <v>3.82</v>
      </c>
      <c r="U2317">
        <v>964273264</v>
      </c>
      <c r="V2317">
        <v>1523</v>
      </c>
      <c r="W2317">
        <v>173</v>
      </c>
      <c r="X2317">
        <v>79</v>
      </c>
      <c r="Y2317">
        <v>18</v>
      </c>
      <c r="Z2317">
        <v>3.23</v>
      </c>
      <c r="AB2317">
        <v>200</v>
      </c>
      <c r="AC2317" s="38">
        <v>-25.85</v>
      </c>
      <c r="AD2317" s="38">
        <v>3.23</v>
      </c>
      <c r="AE2317" s="39">
        <v>69.94</v>
      </c>
      <c r="AF2317" s="38">
        <v>46</v>
      </c>
      <c r="AG2317" s="38">
        <v>59</v>
      </c>
      <c r="AH2317">
        <f t="shared" si="183"/>
        <v>105</v>
      </c>
      <c r="AI2317" s="40">
        <f t="shared" si="184"/>
        <v>21.516393442622949</v>
      </c>
    </row>
    <row r="2318" spans="1:35" ht="15">
      <c r="A2318" t="str">
        <f t="shared" si="180"/>
        <v>2765</v>
      </c>
      <c r="B2318" t="str">
        <f t="shared" si="181"/>
        <v>Rózsaszentmárton</v>
      </c>
      <c r="C2318" t="s">
        <v>2316</v>
      </c>
      <c r="D2318" t="str">
        <f>INDEX(helysegnevtar!$A$4:$F$3181,MATCH(tidy!$B2318,helysegnevtar!$A$4:$A$3181,0),3)</f>
        <v>község</v>
      </c>
      <c r="E2318" t="str">
        <f>INDEX(helysegnevtar!$A$4:$F$3181,MATCH(tidy!$B2318,helysegnevtar!$A$4:$A$3181,0),4)</f>
        <v>Heves</v>
      </c>
      <c r="F2318" t="str">
        <f>INDEX(helysegnevtar!$A$4:$F$3181,MATCH(tidy!$B2318,helysegnevtar!$A$4:$A$3181,0),6)</f>
        <v>Hatvani</v>
      </c>
      <c r="G2318">
        <v>4</v>
      </c>
      <c r="H2318">
        <v>0.43</v>
      </c>
      <c r="I2318">
        <v>59.28</v>
      </c>
      <c r="J2318">
        <v>1966</v>
      </c>
      <c r="K2318">
        <v>586</v>
      </c>
      <c r="L2318">
        <v>634</v>
      </c>
      <c r="M2318">
        <f t="shared" si="182"/>
        <v>1220</v>
      </c>
      <c r="N2318">
        <v>62.13</v>
      </c>
      <c r="O2318">
        <v>18.16</v>
      </c>
      <c r="P2318">
        <v>56.86</v>
      </c>
      <c r="Q2318">
        <v>16.309999999999999</v>
      </c>
      <c r="R2318">
        <v>2.1</v>
      </c>
      <c r="S2318">
        <v>6.31</v>
      </c>
      <c r="T2318">
        <v>8.41</v>
      </c>
      <c r="U2318">
        <v>4420461536</v>
      </c>
      <c r="V2318">
        <v>5356</v>
      </c>
      <c r="W2318">
        <v>126</v>
      </c>
      <c r="Y2318">
        <v>3</v>
      </c>
      <c r="Z2318">
        <v>6.43</v>
      </c>
      <c r="AA2318">
        <v>4.6399999999999997</v>
      </c>
      <c r="AB2318">
        <v>382</v>
      </c>
      <c r="AC2318" s="38">
        <v>40.75</v>
      </c>
      <c r="AD2318" s="38">
        <v>-17.690000000000001</v>
      </c>
      <c r="AE2318" s="39">
        <v>7.14</v>
      </c>
      <c r="AF2318" s="38">
        <v>140</v>
      </c>
      <c r="AG2318" s="38">
        <v>320</v>
      </c>
      <c r="AH2318">
        <f t="shared" si="183"/>
        <v>460</v>
      </c>
      <c r="AI2318" s="40">
        <f t="shared" si="184"/>
        <v>37.704918032786885</v>
      </c>
    </row>
    <row r="2319" spans="1:35" ht="15">
      <c r="A2319" t="str">
        <f t="shared" si="180"/>
        <v>1106</v>
      </c>
      <c r="B2319" t="str">
        <f t="shared" si="181"/>
        <v>Röjtökmuzsaj</v>
      </c>
      <c r="C2319" t="s">
        <v>2317</v>
      </c>
      <c r="D2319" t="str">
        <f>INDEX(helysegnevtar!$A$4:$F$3181,MATCH(tidy!$B2319,helysegnevtar!$A$4:$A$3181,0),3)</f>
        <v>község</v>
      </c>
      <c r="E2319" t="str">
        <f>INDEX(helysegnevtar!$A$4:$F$3181,MATCH(tidy!$B2319,helysegnevtar!$A$4:$A$3181,0),4)</f>
        <v>Győr-Moson-Sopron</v>
      </c>
      <c r="F2319" t="str">
        <f>INDEX(helysegnevtar!$A$4:$F$3181,MATCH(tidy!$B2319,helysegnevtar!$A$4:$A$3181,0),6)</f>
        <v>Soproni</v>
      </c>
      <c r="I2319">
        <v>52.46</v>
      </c>
      <c r="J2319">
        <v>446</v>
      </c>
      <c r="K2319">
        <v>132</v>
      </c>
      <c r="L2319">
        <v>152</v>
      </c>
      <c r="M2319">
        <f t="shared" si="182"/>
        <v>284</v>
      </c>
      <c r="N2319">
        <v>58.74</v>
      </c>
      <c r="O2319">
        <v>16.57</v>
      </c>
      <c r="Q2319">
        <v>15.86</v>
      </c>
      <c r="R2319">
        <v>1.1000000000000001</v>
      </c>
      <c r="S2319">
        <v>2.4300000000000002</v>
      </c>
      <c r="T2319">
        <v>3.53</v>
      </c>
      <c r="U2319">
        <v>821777018</v>
      </c>
      <c r="V2319">
        <v>917</v>
      </c>
      <c r="Z2319">
        <v>17.66</v>
      </c>
      <c r="AB2319">
        <v>93</v>
      </c>
      <c r="AC2319" s="38">
        <v>41.94</v>
      </c>
      <c r="AD2319" s="38">
        <v>8.83</v>
      </c>
      <c r="AE2319" s="39"/>
      <c r="AF2319" s="38">
        <v>38</v>
      </c>
      <c r="AG2319" s="38">
        <v>52</v>
      </c>
      <c r="AH2319">
        <f t="shared" si="183"/>
        <v>90</v>
      </c>
      <c r="AI2319" s="40">
        <f t="shared" si="184"/>
        <v>31.690140845070424</v>
      </c>
    </row>
    <row r="2320" spans="1:35" ht="15">
      <c r="A2320" t="str">
        <f t="shared" si="180"/>
        <v>2680</v>
      </c>
      <c r="B2320" t="str">
        <f t="shared" si="181"/>
        <v>Rönök</v>
      </c>
      <c r="C2320" t="s">
        <v>2318</v>
      </c>
      <c r="D2320" t="str">
        <f>INDEX(helysegnevtar!$A$4:$F$3181,MATCH(tidy!$B2320,helysegnevtar!$A$4:$A$3181,0),3)</f>
        <v>község</v>
      </c>
      <c r="E2320" t="str">
        <f>INDEX(helysegnevtar!$A$4:$F$3181,MATCH(tidy!$B2320,helysegnevtar!$A$4:$A$3181,0),4)</f>
        <v>Vas</v>
      </c>
      <c r="F2320" t="str">
        <f>INDEX(helysegnevtar!$A$4:$F$3181,MATCH(tidy!$B2320,helysegnevtar!$A$4:$A$3181,0),6)</f>
        <v>Szentgotthárdi</v>
      </c>
      <c r="G2320">
        <v>13</v>
      </c>
      <c r="H2320">
        <v>3.08</v>
      </c>
      <c r="I2320">
        <v>48.51</v>
      </c>
      <c r="J2320">
        <v>385</v>
      </c>
      <c r="K2320">
        <v>113</v>
      </c>
      <c r="L2320">
        <v>139</v>
      </c>
      <c r="M2320">
        <f t="shared" si="182"/>
        <v>252</v>
      </c>
      <c r="N2320">
        <v>46.08</v>
      </c>
      <c r="O2320">
        <v>7.14</v>
      </c>
      <c r="P2320">
        <v>63.64</v>
      </c>
      <c r="Q2320">
        <v>17.22</v>
      </c>
      <c r="R2320">
        <v>3.8</v>
      </c>
      <c r="S2320">
        <v>1.8</v>
      </c>
      <c r="T2320">
        <v>5.6</v>
      </c>
      <c r="U2320">
        <v>490643815</v>
      </c>
      <c r="V2320">
        <v>779</v>
      </c>
      <c r="Z2320">
        <v>5.9</v>
      </c>
      <c r="AA2320">
        <v>13.21</v>
      </c>
      <c r="AB2320">
        <v>104</v>
      </c>
      <c r="AC2320" s="38">
        <v>-23.6</v>
      </c>
      <c r="AD2320" s="38">
        <v>-8.85</v>
      </c>
      <c r="AE2320" s="39"/>
      <c r="AF2320" s="38">
        <v>30</v>
      </c>
      <c r="AG2320" s="38">
        <v>44</v>
      </c>
      <c r="AH2320">
        <f t="shared" si="183"/>
        <v>74</v>
      </c>
      <c r="AI2320" s="40">
        <f t="shared" si="184"/>
        <v>29.365079365079367</v>
      </c>
    </row>
    <row r="2321" spans="1:35" ht="15">
      <c r="A2321" t="str">
        <f t="shared" si="180"/>
        <v>1316</v>
      </c>
      <c r="B2321" t="str">
        <f t="shared" si="181"/>
        <v>Röszke</v>
      </c>
      <c r="C2321" t="s">
        <v>2319</v>
      </c>
      <c r="D2321" t="str">
        <f>INDEX(helysegnevtar!$A$4:$F$3181,MATCH(tidy!$B2321,helysegnevtar!$A$4:$A$3181,0),3)</f>
        <v>község</v>
      </c>
      <c r="E2321" t="str">
        <f>INDEX(helysegnevtar!$A$4:$F$3181,MATCH(tidy!$B2321,helysegnevtar!$A$4:$A$3181,0),4)</f>
        <v>Csongrád-Csanád</v>
      </c>
      <c r="F2321" t="str">
        <f>INDEX(helysegnevtar!$A$4:$F$3181,MATCH(tidy!$B2321,helysegnevtar!$A$4:$A$3181,0),6)</f>
        <v>Szegedi</v>
      </c>
      <c r="G2321">
        <v>10</v>
      </c>
      <c r="H2321">
        <v>0.56999999999999995</v>
      </c>
      <c r="I2321">
        <v>51.79</v>
      </c>
      <c r="J2321">
        <v>3632</v>
      </c>
      <c r="K2321">
        <v>1096</v>
      </c>
      <c r="L2321">
        <v>1290</v>
      </c>
      <c r="M2321">
        <f t="shared" si="182"/>
        <v>2386</v>
      </c>
      <c r="N2321">
        <v>17.350000000000001</v>
      </c>
      <c r="O2321">
        <v>18</v>
      </c>
      <c r="P2321">
        <v>37.5</v>
      </c>
      <c r="Q2321">
        <v>36.630000000000003</v>
      </c>
      <c r="R2321">
        <v>5.3</v>
      </c>
      <c r="S2321">
        <v>14.25</v>
      </c>
      <c r="T2321">
        <v>19.55</v>
      </c>
      <c r="U2321">
        <v>7307458519</v>
      </c>
      <c r="V2321">
        <v>8555</v>
      </c>
      <c r="W2321">
        <v>203</v>
      </c>
      <c r="Y2321">
        <v>5</v>
      </c>
      <c r="Z2321">
        <v>94.95</v>
      </c>
      <c r="AA2321">
        <v>8.2799999999999994</v>
      </c>
      <c r="AB2321">
        <v>659</v>
      </c>
      <c r="AC2321" s="38">
        <v>11.49</v>
      </c>
      <c r="AD2321" s="38">
        <v>-3.63</v>
      </c>
      <c r="AE2321" s="39">
        <v>6.9</v>
      </c>
      <c r="AF2321" s="38">
        <v>300</v>
      </c>
      <c r="AG2321" s="38">
        <v>411</v>
      </c>
      <c r="AH2321">
        <f t="shared" si="183"/>
        <v>711</v>
      </c>
      <c r="AI2321" s="40">
        <f t="shared" si="184"/>
        <v>29.798826487845766</v>
      </c>
    </row>
    <row r="2322" spans="1:35" ht="15">
      <c r="A2322" t="str">
        <f t="shared" si="180"/>
        <v>2302</v>
      </c>
      <c r="B2322" t="str">
        <f t="shared" si="181"/>
        <v>Rudabánya</v>
      </c>
      <c r="C2322" t="s">
        <v>2320</v>
      </c>
      <c r="D2322" t="str">
        <f>INDEX(helysegnevtar!$A$4:$F$3181,MATCH(tidy!$B2322,helysegnevtar!$A$4:$A$3181,0),3)</f>
        <v>város</v>
      </c>
      <c r="E2322" t="str">
        <f>INDEX(helysegnevtar!$A$4:$F$3181,MATCH(tidy!$B2322,helysegnevtar!$A$4:$A$3181,0),4)</f>
        <v>Borsod-Abaúj-Zemplén</v>
      </c>
      <c r="F2322" t="str">
        <f>INDEX(helysegnevtar!$A$4:$F$3181,MATCH(tidy!$B2322,helysegnevtar!$A$4:$A$3181,0),6)</f>
        <v>Kazincbarcikai</v>
      </c>
      <c r="G2322">
        <v>132</v>
      </c>
      <c r="H2322">
        <v>8.56</v>
      </c>
      <c r="I2322">
        <v>51</v>
      </c>
      <c r="J2322">
        <v>2461</v>
      </c>
      <c r="K2322">
        <v>769</v>
      </c>
      <c r="L2322">
        <v>844</v>
      </c>
      <c r="M2322">
        <f t="shared" si="182"/>
        <v>1613</v>
      </c>
      <c r="N2322">
        <v>48.32</v>
      </c>
      <c r="O2322">
        <v>8.36</v>
      </c>
      <c r="P2322">
        <v>48.13</v>
      </c>
      <c r="Q2322">
        <v>16.46</v>
      </c>
      <c r="R2322">
        <v>9.83</v>
      </c>
      <c r="S2322">
        <v>7.84</v>
      </c>
      <c r="T2322">
        <v>17.670000000000002</v>
      </c>
      <c r="U2322">
        <v>3335292741</v>
      </c>
      <c r="V2322">
        <v>5366</v>
      </c>
      <c r="W2322">
        <v>160</v>
      </c>
      <c r="X2322">
        <v>82</v>
      </c>
      <c r="Y2322">
        <v>44</v>
      </c>
      <c r="Z2322">
        <v>26.6</v>
      </c>
      <c r="AA2322">
        <v>13.39</v>
      </c>
      <c r="AB2322">
        <v>617</v>
      </c>
      <c r="AC2322" s="38">
        <v>-16.13</v>
      </c>
      <c r="AD2322" s="38">
        <v>-5.67</v>
      </c>
      <c r="AE2322" s="39">
        <v>20.63</v>
      </c>
      <c r="AF2322" s="38">
        <v>138</v>
      </c>
      <c r="AG2322" s="38">
        <v>240</v>
      </c>
      <c r="AH2322">
        <f t="shared" si="183"/>
        <v>378</v>
      </c>
      <c r="AI2322" s="40">
        <f t="shared" si="184"/>
        <v>23.434593924364538</v>
      </c>
    </row>
    <row r="2323" spans="1:35" ht="15">
      <c r="A2323" t="str">
        <f t="shared" si="180"/>
        <v>3412</v>
      </c>
      <c r="B2323" t="str">
        <f t="shared" si="181"/>
        <v>Rudolftelep</v>
      </c>
      <c r="C2323" t="s">
        <v>2321</v>
      </c>
      <c r="D2323" t="str">
        <f>INDEX(helysegnevtar!$A$4:$F$3181,MATCH(tidy!$B2323,helysegnevtar!$A$4:$A$3181,0),3)</f>
        <v>község</v>
      </c>
      <c r="E2323" t="str">
        <f>INDEX(helysegnevtar!$A$4:$F$3181,MATCH(tidy!$B2323,helysegnevtar!$A$4:$A$3181,0),4)</f>
        <v>Borsod-Abaúj-Zemplén</v>
      </c>
      <c r="F2323" t="str">
        <f>INDEX(helysegnevtar!$A$4:$F$3181,MATCH(tidy!$B2323,helysegnevtar!$A$4:$A$3181,0),6)</f>
        <v>Kazincbarcikai</v>
      </c>
      <c r="G2323">
        <v>50</v>
      </c>
      <c r="H2323">
        <v>0.74</v>
      </c>
      <c r="I2323">
        <v>41.78</v>
      </c>
      <c r="J2323">
        <v>722</v>
      </c>
      <c r="K2323">
        <v>235</v>
      </c>
      <c r="L2323">
        <v>271</v>
      </c>
      <c r="M2323">
        <f t="shared" si="182"/>
        <v>506</v>
      </c>
      <c r="N2323">
        <v>38.57</v>
      </c>
      <c r="O2323">
        <v>10.29</v>
      </c>
      <c r="P2323">
        <v>53.49</v>
      </c>
      <c r="Q2323">
        <v>4.3899999999999997</v>
      </c>
      <c r="R2323">
        <v>3</v>
      </c>
      <c r="S2323">
        <v>3.4</v>
      </c>
      <c r="T2323">
        <v>6.4</v>
      </c>
      <c r="U2323">
        <v>1151214915</v>
      </c>
      <c r="V2323">
        <v>1784</v>
      </c>
      <c r="W2323">
        <v>14</v>
      </c>
      <c r="X2323">
        <v>5</v>
      </c>
      <c r="Y2323">
        <v>5</v>
      </c>
      <c r="Z2323">
        <v>17.32</v>
      </c>
      <c r="AB2323">
        <v>186</v>
      </c>
      <c r="AC2323" s="38">
        <v>-18.760000000000002</v>
      </c>
      <c r="AD2323" s="38">
        <v>-12.99</v>
      </c>
      <c r="AE2323" s="39">
        <v>0</v>
      </c>
      <c r="AF2323" s="38">
        <v>30</v>
      </c>
      <c r="AG2323" s="38">
        <v>64</v>
      </c>
      <c r="AH2323">
        <f t="shared" si="183"/>
        <v>94</v>
      </c>
      <c r="AI2323" s="40">
        <f t="shared" si="184"/>
        <v>18.57707509881423</v>
      </c>
    </row>
    <row r="2324" spans="1:35" ht="15">
      <c r="A2324" t="str">
        <f t="shared" si="180"/>
        <v>1059</v>
      </c>
      <c r="B2324" t="str">
        <f t="shared" si="181"/>
        <v>Rum</v>
      </c>
      <c r="C2324" t="s">
        <v>2322</v>
      </c>
      <c r="D2324" t="str">
        <f>INDEX(helysegnevtar!$A$4:$F$3181,MATCH(tidy!$B2324,helysegnevtar!$A$4:$A$3181,0),3)</f>
        <v>község</v>
      </c>
      <c r="E2324" t="str">
        <f>INDEX(helysegnevtar!$A$4:$F$3181,MATCH(tidy!$B2324,helysegnevtar!$A$4:$A$3181,0),4)</f>
        <v>Vas</v>
      </c>
      <c r="F2324" t="str">
        <f>INDEX(helysegnevtar!$A$4:$F$3181,MATCH(tidy!$B2324,helysegnevtar!$A$4:$A$3181,0),6)</f>
        <v>Szombathelyi</v>
      </c>
      <c r="G2324">
        <v>3</v>
      </c>
      <c r="H2324">
        <v>0.26</v>
      </c>
      <c r="I2324">
        <v>51.8</v>
      </c>
      <c r="J2324">
        <v>1204</v>
      </c>
      <c r="K2324">
        <v>393</v>
      </c>
      <c r="L2324">
        <v>396</v>
      </c>
      <c r="M2324">
        <f t="shared" si="182"/>
        <v>789</v>
      </c>
      <c r="N2324">
        <v>25.53</v>
      </c>
      <c r="O2324">
        <v>14.31</v>
      </c>
      <c r="P2324">
        <v>61.11</v>
      </c>
      <c r="Q2324">
        <v>16.850000000000001</v>
      </c>
      <c r="R2324">
        <v>7.0000000000000007E-2</v>
      </c>
      <c r="S2324">
        <v>0.15</v>
      </c>
      <c r="T2324">
        <v>0.22</v>
      </c>
      <c r="U2324">
        <v>2505225577</v>
      </c>
      <c r="V2324">
        <v>2715</v>
      </c>
      <c r="W2324">
        <v>196</v>
      </c>
      <c r="X2324">
        <v>15</v>
      </c>
      <c r="Y2324">
        <v>6</v>
      </c>
      <c r="Z2324">
        <v>4.93</v>
      </c>
      <c r="AB2324">
        <v>226</v>
      </c>
      <c r="AC2324" s="38">
        <v>13.16</v>
      </c>
      <c r="AD2324" s="38">
        <v>2.4700000000000002</v>
      </c>
      <c r="AE2324" s="39">
        <v>47.96</v>
      </c>
      <c r="AF2324" s="38">
        <v>88</v>
      </c>
      <c r="AG2324" s="38">
        <v>132</v>
      </c>
      <c r="AH2324">
        <f t="shared" si="183"/>
        <v>220</v>
      </c>
      <c r="AI2324" s="40">
        <f t="shared" si="184"/>
        <v>27.883396704689478</v>
      </c>
    </row>
    <row r="2325" spans="1:35" ht="15">
      <c r="A2325" t="str">
        <f t="shared" si="180"/>
        <v>396</v>
      </c>
      <c r="B2325" t="str">
        <f t="shared" si="181"/>
        <v>Ruzsa</v>
      </c>
      <c r="C2325" t="s">
        <v>2323</v>
      </c>
      <c r="D2325" t="str">
        <f>INDEX(helysegnevtar!$A$4:$F$3181,MATCH(tidy!$B2325,helysegnevtar!$A$4:$A$3181,0),3)</f>
        <v>község</v>
      </c>
      <c r="E2325" t="str">
        <f>INDEX(helysegnevtar!$A$4:$F$3181,MATCH(tidy!$B2325,helysegnevtar!$A$4:$A$3181,0),4)</f>
        <v>Csongrád-Csanád</v>
      </c>
      <c r="F2325" t="str">
        <f>INDEX(helysegnevtar!$A$4:$F$3181,MATCH(tidy!$B2325,helysegnevtar!$A$4:$A$3181,0),6)</f>
        <v>Mórahalmi</v>
      </c>
      <c r="G2325">
        <v>36</v>
      </c>
      <c r="H2325">
        <v>0.3</v>
      </c>
      <c r="I2325">
        <v>63.35</v>
      </c>
      <c r="J2325">
        <v>2499</v>
      </c>
      <c r="K2325">
        <v>714</v>
      </c>
      <c r="L2325">
        <v>818</v>
      </c>
      <c r="M2325">
        <f t="shared" si="182"/>
        <v>1532</v>
      </c>
      <c r="N2325">
        <v>34.03</v>
      </c>
      <c r="O2325">
        <v>13.76</v>
      </c>
      <c r="P2325">
        <v>44.44</v>
      </c>
      <c r="Q2325">
        <v>84.68</v>
      </c>
      <c r="R2325">
        <v>2.7</v>
      </c>
      <c r="S2325">
        <v>8.35</v>
      </c>
      <c r="T2325">
        <v>11.05</v>
      </c>
      <c r="U2325">
        <v>3360950762</v>
      </c>
      <c r="V2325">
        <v>6448</v>
      </c>
      <c r="W2325">
        <v>139</v>
      </c>
      <c r="X2325">
        <v>2</v>
      </c>
      <c r="Y2325">
        <v>6</v>
      </c>
      <c r="Z2325">
        <v>40.68</v>
      </c>
      <c r="AA2325">
        <v>21.04</v>
      </c>
      <c r="AB2325">
        <v>743</v>
      </c>
      <c r="AC2325" s="38">
        <v>11.37</v>
      </c>
      <c r="AD2325" s="38">
        <v>-28.87</v>
      </c>
      <c r="AE2325" s="39">
        <v>15.83</v>
      </c>
      <c r="AF2325" s="38">
        <v>262</v>
      </c>
      <c r="AG2325" s="38">
        <v>386</v>
      </c>
      <c r="AH2325">
        <f t="shared" si="183"/>
        <v>648</v>
      </c>
      <c r="AI2325" s="40">
        <f t="shared" si="184"/>
        <v>42.297650130548305</v>
      </c>
    </row>
    <row r="2326" spans="1:35" ht="15">
      <c r="A2326" t="str">
        <f t="shared" si="180"/>
        <v>1252</v>
      </c>
      <c r="B2326" t="str">
        <f t="shared" si="181"/>
        <v>Ságújfalu</v>
      </c>
      <c r="C2326" t="s">
        <v>2324</v>
      </c>
      <c r="D2326" t="str">
        <f>INDEX(helysegnevtar!$A$4:$F$3181,MATCH(tidy!$B2326,helysegnevtar!$A$4:$A$3181,0),3)</f>
        <v>község</v>
      </c>
      <c r="E2326" t="str">
        <f>INDEX(helysegnevtar!$A$4:$F$3181,MATCH(tidy!$B2326,helysegnevtar!$A$4:$A$3181,0),4)</f>
        <v>Nógrád</v>
      </c>
      <c r="F2326" t="str">
        <f>INDEX(helysegnevtar!$A$4:$F$3181,MATCH(tidy!$B2326,helysegnevtar!$A$4:$A$3181,0),6)</f>
        <v>Salgótarjáni</v>
      </c>
      <c r="G2326">
        <v>24</v>
      </c>
      <c r="H2326">
        <v>16.88</v>
      </c>
      <c r="I2326">
        <v>52.9</v>
      </c>
      <c r="J2326">
        <v>1006</v>
      </c>
      <c r="K2326">
        <v>335</v>
      </c>
      <c r="L2326">
        <v>316</v>
      </c>
      <c r="M2326">
        <f t="shared" si="182"/>
        <v>651</v>
      </c>
      <c r="N2326">
        <v>20.46</v>
      </c>
      <c r="O2326">
        <v>11.17</v>
      </c>
      <c r="P2326">
        <v>62.07</v>
      </c>
      <c r="Q2326">
        <v>12.03</v>
      </c>
      <c r="R2326">
        <v>1.75</v>
      </c>
      <c r="S2326">
        <v>3.17</v>
      </c>
      <c r="T2326">
        <v>4.92</v>
      </c>
      <c r="U2326">
        <v>1261908945</v>
      </c>
      <c r="V2326">
        <v>2121</v>
      </c>
      <c r="W2326">
        <v>131</v>
      </c>
      <c r="X2326">
        <v>45</v>
      </c>
      <c r="Y2326">
        <v>11</v>
      </c>
      <c r="Z2326">
        <v>12.67</v>
      </c>
      <c r="AA2326">
        <v>13.1</v>
      </c>
      <c r="AB2326">
        <v>308</v>
      </c>
      <c r="AC2326" s="38">
        <v>-9.5</v>
      </c>
      <c r="AD2326" s="38">
        <v>2.11</v>
      </c>
      <c r="AE2326" s="39">
        <v>47.33</v>
      </c>
      <c r="AF2326" s="38">
        <v>57</v>
      </c>
      <c r="AG2326" s="38">
        <v>89</v>
      </c>
      <c r="AH2326">
        <f t="shared" si="183"/>
        <v>146</v>
      </c>
      <c r="AI2326" s="40">
        <f t="shared" si="184"/>
        <v>22.427035330261134</v>
      </c>
    </row>
    <row r="2327" spans="1:35" ht="15">
      <c r="A2327" t="str">
        <f t="shared" si="180"/>
        <v>1494</v>
      </c>
      <c r="B2327" t="str">
        <f t="shared" si="181"/>
        <v>Ságvár</v>
      </c>
      <c r="C2327" t="s">
        <v>2325</v>
      </c>
      <c r="D2327" t="str">
        <f>INDEX(helysegnevtar!$A$4:$F$3181,MATCH(tidy!$B2327,helysegnevtar!$A$4:$A$3181,0),3)</f>
        <v>község</v>
      </c>
      <c r="E2327" t="str">
        <f>INDEX(helysegnevtar!$A$4:$F$3181,MATCH(tidy!$B2327,helysegnevtar!$A$4:$A$3181,0),4)</f>
        <v>Somogy</v>
      </c>
      <c r="F2327" t="str">
        <f>INDEX(helysegnevtar!$A$4:$F$3181,MATCH(tidy!$B2327,helysegnevtar!$A$4:$A$3181,0),6)</f>
        <v>Siófoki</v>
      </c>
      <c r="G2327">
        <v>2</v>
      </c>
      <c r="H2327">
        <v>2.0099999999999998</v>
      </c>
      <c r="I2327">
        <v>52.1</v>
      </c>
      <c r="J2327">
        <v>2027</v>
      </c>
      <c r="K2327">
        <v>681</v>
      </c>
      <c r="L2327">
        <v>679</v>
      </c>
      <c r="M2327">
        <f t="shared" si="182"/>
        <v>1360</v>
      </c>
      <c r="N2327">
        <v>68.599999999999994</v>
      </c>
      <c r="O2327">
        <v>17.04</v>
      </c>
      <c r="P2327">
        <v>41.86</v>
      </c>
      <c r="Q2327">
        <v>38.44</v>
      </c>
      <c r="R2327">
        <v>3.48</v>
      </c>
      <c r="S2327">
        <v>8.51</v>
      </c>
      <c r="T2327">
        <v>11.99</v>
      </c>
      <c r="U2327">
        <v>3257245069</v>
      </c>
      <c r="V2327">
        <v>4626</v>
      </c>
      <c r="W2327">
        <v>154</v>
      </c>
      <c r="Y2327">
        <v>9</v>
      </c>
      <c r="Z2327">
        <v>18.61</v>
      </c>
      <c r="AB2327">
        <v>385</v>
      </c>
      <c r="AC2327" s="38">
        <v>26.58</v>
      </c>
      <c r="AD2327" s="38">
        <v>-3.19</v>
      </c>
      <c r="AE2327" s="39">
        <v>34.42</v>
      </c>
      <c r="AF2327" s="38">
        <v>155</v>
      </c>
      <c r="AG2327" s="38">
        <v>222</v>
      </c>
      <c r="AH2327">
        <f t="shared" si="183"/>
        <v>377</v>
      </c>
      <c r="AI2327" s="40">
        <f t="shared" si="184"/>
        <v>27.72058823529412</v>
      </c>
    </row>
    <row r="2328" spans="1:35" ht="15">
      <c r="A2328" t="str">
        <f t="shared" si="180"/>
        <v>350</v>
      </c>
      <c r="B2328" t="str">
        <f t="shared" si="181"/>
        <v>Sajóbábony</v>
      </c>
      <c r="C2328" t="s">
        <v>2326</v>
      </c>
      <c r="D2328" t="str">
        <f>INDEX(helysegnevtar!$A$4:$F$3181,MATCH(tidy!$B2328,helysegnevtar!$A$4:$A$3181,0),3)</f>
        <v>város</v>
      </c>
      <c r="E2328" t="str">
        <f>INDEX(helysegnevtar!$A$4:$F$3181,MATCH(tidy!$B2328,helysegnevtar!$A$4:$A$3181,0),4)</f>
        <v>Borsod-Abaúj-Zemplén</v>
      </c>
      <c r="F2328" t="str">
        <f>INDEX(helysegnevtar!$A$4:$F$3181,MATCH(tidy!$B2328,helysegnevtar!$A$4:$A$3181,0),6)</f>
        <v>Miskolci</v>
      </c>
      <c r="G2328">
        <v>35</v>
      </c>
      <c r="H2328">
        <v>3.27</v>
      </c>
      <c r="I2328">
        <v>62.27</v>
      </c>
      <c r="J2328">
        <v>2673</v>
      </c>
      <c r="K2328">
        <v>801</v>
      </c>
      <c r="L2328">
        <v>877</v>
      </c>
      <c r="M2328">
        <f t="shared" si="182"/>
        <v>1678</v>
      </c>
      <c r="N2328">
        <v>20.260000000000002</v>
      </c>
      <c r="O2328">
        <v>15.58</v>
      </c>
      <c r="P2328">
        <v>66.010000000000005</v>
      </c>
      <c r="Q2328">
        <v>13.43</v>
      </c>
      <c r="R2328">
        <v>1.26</v>
      </c>
      <c r="S2328">
        <v>10.76</v>
      </c>
      <c r="T2328">
        <v>12.02</v>
      </c>
      <c r="U2328">
        <v>4566503442</v>
      </c>
      <c r="V2328">
        <v>7297</v>
      </c>
      <c r="W2328">
        <v>132</v>
      </c>
      <c r="X2328">
        <v>4</v>
      </c>
      <c r="Y2328">
        <v>61</v>
      </c>
      <c r="Z2328">
        <v>13.87</v>
      </c>
      <c r="AB2328">
        <v>586</v>
      </c>
      <c r="AC2328" s="38">
        <v>25.76</v>
      </c>
      <c r="AD2328" s="38">
        <v>-5.55</v>
      </c>
      <c r="AE2328" s="39">
        <v>1.52</v>
      </c>
      <c r="AF2328" s="38">
        <v>183</v>
      </c>
      <c r="AG2328" s="38">
        <v>341</v>
      </c>
      <c r="AH2328">
        <f t="shared" si="183"/>
        <v>524</v>
      </c>
      <c r="AI2328" s="40">
        <f t="shared" si="184"/>
        <v>31.227651966626937</v>
      </c>
    </row>
    <row r="2329" spans="1:35" ht="15">
      <c r="A2329" t="str">
        <f t="shared" si="180"/>
        <v>2733</v>
      </c>
      <c r="B2329" t="str">
        <f t="shared" si="181"/>
        <v>Sajóecseg</v>
      </c>
      <c r="C2329" t="s">
        <v>2327</v>
      </c>
      <c r="D2329" t="str">
        <f>INDEX(helysegnevtar!$A$4:$F$3181,MATCH(tidy!$B2329,helysegnevtar!$A$4:$A$3181,0),3)</f>
        <v>község</v>
      </c>
      <c r="E2329" t="str">
        <f>INDEX(helysegnevtar!$A$4:$F$3181,MATCH(tidy!$B2329,helysegnevtar!$A$4:$A$3181,0),4)</f>
        <v>Borsod-Abaúj-Zemplén</v>
      </c>
      <c r="F2329" t="str">
        <f>INDEX(helysegnevtar!$A$4:$F$3181,MATCH(tidy!$B2329,helysegnevtar!$A$4:$A$3181,0),6)</f>
        <v>Miskolci</v>
      </c>
      <c r="G2329">
        <v>8</v>
      </c>
      <c r="H2329">
        <v>0.71</v>
      </c>
      <c r="I2329">
        <v>51.78</v>
      </c>
      <c r="J2329">
        <v>1063</v>
      </c>
      <c r="K2329">
        <v>335</v>
      </c>
      <c r="L2329">
        <v>365</v>
      </c>
      <c r="M2329">
        <f t="shared" si="182"/>
        <v>700</v>
      </c>
      <c r="N2329">
        <v>19.260000000000002</v>
      </c>
      <c r="O2329">
        <v>21.77</v>
      </c>
      <c r="P2329">
        <v>65.38</v>
      </c>
      <c r="Q2329">
        <v>7.94</v>
      </c>
      <c r="R2329">
        <v>2.0099999999999998</v>
      </c>
      <c r="S2329">
        <v>3.43</v>
      </c>
      <c r="T2329">
        <v>5.44</v>
      </c>
      <c r="U2329">
        <v>2725943048</v>
      </c>
      <c r="V2329">
        <v>2719</v>
      </c>
      <c r="Z2329">
        <v>9.8800000000000008</v>
      </c>
      <c r="AA2329">
        <v>4.4400000000000004</v>
      </c>
      <c r="AB2329">
        <v>154</v>
      </c>
      <c r="AC2329" s="38">
        <v>0.99</v>
      </c>
      <c r="AD2329" s="38">
        <v>-5.93</v>
      </c>
      <c r="AE2329" s="39"/>
      <c r="AF2329" s="38">
        <v>68</v>
      </c>
      <c r="AG2329" s="38">
        <v>123</v>
      </c>
      <c r="AH2329">
        <f t="shared" si="183"/>
        <v>191</v>
      </c>
      <c r="AI2329" s="40">
        <f t="shared" si="184"/>
        <v>27.285714285714285</v>
      </c>
    </row>
    <row r="2330" spans="1:35" ht="15">
      <c r="A2330" t="str">
        <f t="shared" si="180"/>
        <v>1017</v>
      </c>
      <c r="B2330" t="str">
        <f t="shared" si="181"/>
        <v>Sajógalgóc</v>
      </c>
      <c r="C2330" t="s">
        <v>2328</v>
      </c>
      <c r="D2330" t="str">
        <f>INDEX(helysegnevtar!$A$4:$F$3181,MATCH(tidy!$B2330,helysegnevtar!$A$4:$A$3181,0),3)</f>
        <v>község</v>
      </c>
      <c r="E2330" t="str">
        <f>INDEX(helysegnevtar!$A$4:$F$3181,MATCH(tidy!$B2330,helysegnevtar!$A$4:$A$3181,0),4)</f>
        <v>Borsod-Abaúj-Zemplén</v>
      </c>
      <c r="F2330" t="str">
        <f>INDEX(helysegnevtar!$A$4:$F$3181,MATCH(tidy!$B2330,helysegnevtar!$A$4:$A$3181,0),6)</f>
        <v>Kazincbarcikai</v>
      </c>
      <c r="G2330">
        <v>17</v>
      </c>
      <c r="I2330">
        <v>38.74</v>
      </c>
      <c r="J2330">
        <v>339</v>
      </c>
      <c r="K2330">
        <v>116</v>
      </c>
      <c r="L2330">
        <v>130</v>
      </c>
      <c r="M2330">
        <f t="shared" si="182"/>
        <v>246</v>
      </c>
      <c r="N2330">
        <v>45.07</v>
      </c>
      <c r="O2330">
        <v>21.47</v>
      </c>
      <c r="P2330">
        <v>63.64</v>
      </c>
      <c r="Q2330">
        <v>10.06</v>
      </c>
      <c r="R2330">
        <v>2.73</v>
      </c>
      <c r="S2330">
        <v>3.84</v>
      </c>
      <c r="T2330">
        <v>6.57</v>
      </c>
      <c r="U2330">
        <v>759662934</v>
      </c>
      <c r="V2330">
        <v>770</v>
      </c>
      <c r="Z2330">
        <v>24.18</v>
      </c>
      <c r="AB2330">
        <v>59</v>
      </c>
      <c r="AC2330" s="38">
        <v>27.63</v>
      </c>
      <c r="AD2330" s="38">
        <v>-6.91</v>
      </c>
      <c r="AE2330" s="39"/>
      <c r="AF2330" s="38">
        <v>22</v>
      </c>
      <c r="AG2330" s="38">
        <v>25</v>
      </c>
      <c r="AH2330">
        <f t="shared" si="183"/>
        <v>47</v>
      </c>
      <c r="AI2330" s="40">
        <f t="shared" si="184"/>
        <v>19.105691056910569</v>
      </c>
    </row>
    <row r="2331" spans="1:35" ht="15">
      <c r="A2331" t="str">
        <f t="shared" si="180"/>
        <v>308</v>
      </c>
      <c r="B2331" t="str">
        <f t="shared" si="181"/>
        <v>Sajóhídvég</v>
      </c>
      <c r="C2331" t="s">
        <v>2329</v>
      </c>
      <c r="D2331" t="str">
        <f>INDEX(helysegnevtar!$A$4:$F$3181,MATCH(tidy!$B2331,helysegnevtar!$A$4:$A$3181,0),3)</f>
        <v>község</v>
      </c>
      <c r="E2331" t="str">
        <f>INDEX(helysegnevtar!$A$4:$F$3181,MATCH(tidy!$B2331,helysegnevtar!$A$4:$A$3181,0),4)</f>
        <v>Borsod-Abaúj-Zemplén</v>
      </c>
      <c r="F2331" t="str">
        <f>INDEX(helysegnevtar!$A$4:$F$3181,MATCH(tidy!$B2331,helysegnevtar!$A$4:$A$3181,0),6)</f>
        <v>Miskolci</v>
      </c>
      <c r="G2331">
        <v>33</v>
      </c>
      <c r="H2331">
        <v>14.14</v>
      </c>
      <c r="I2331">
        <v>65.38</v>
      </c>
      <c r="J2331">
        <v>1123</v>
      </c>
      <c r="K2331">
        <v>336</v>
      </c>
      <c r="L2331">
        <v>329</v>
      </c>
      <c r="M2331">
        <f t="shared" si="182"/>
        <v>665</v>
      </c>
      <c r="N2331">
        <v>32.65</v>
      </c>
      <c r="O2331">
        <v>8.6</v>
      </c>
      <c r="P2331">
        <v>40</v>
      </c>
      <c r="Q2331">
        <v>13.44</v>
      </c>
      <c r="R2331">
        <v>0.67</v>
      </c>
      <c r="S2331">
        <v>4.76</v>
      </c>
      <c r="T2331">
        <v>5.43</v>
      </c>
      <c r="U2331">
        <v>1063244483</v>
      </c>
      <c r="V2331">
        <v>2582</v>
      </c>
      <c r="W2331">
        <v>159</v>
      </c>
      <c r="X2331">
        <v>58</v>
      </c>
      <c r="Y2331">
        <v>52</v>
      </c>
      <c r="Z2331">
        <v>37.770000000000003</v>
      </c>
      <c r="AA2331">
        <v>20.7</v>
      </c>
      <c r="AB2331">
        <v>284</v>
      </c>
      <c r="AC2331" s="38">
        <v>-32.93</v>
      </c>
      <c r="AD2331" s="38">
        <v>5.81</v>
      </c>
      <c r="AE2331" s="39">
        <v>8.18</v>
      </c>
      <c r="AF2331" s="38">
        <v>43</v>
      </c>
      <c r="AG2331" s="38">
        <v>81</v>
      </c>
      <c r="AH2331">
        <f t="shared" si="183"/>
        <v>124</v>
      </c>
      <c r="AI2331" s="40">
        <f t="shared" si="184"/>
        <v>18.646616541353385</v>
      </c>
    </row>
    <row r="2332" spans="1:35" ht="15">
      <c r="A2332" t="str">
        <f t="shared" si="180"/>
        <v>321</v>
      </c>
      <c r="B2332" t="str">
        <f t="shared" si="181"/>
        <v>Sajóivánka</v>
      </c>
      <c r="C2332" t="s">
        <v>2330</v>
      </c>
      <c r="D2332" t="str">
        <f>INDEX(helysegnevtar!$A$4:$F$3181,MATCH(tidy!$B2332,helysegnevtar!$A$4:$A$3181,0),3)</f>
        <v>község</v>
      </c>
      <c r="E2332" t="str">
        <f>INDEX(helysegnevtar!$A$4:$F$3181,MATCH(tidy!$B2332,helysegnevtar!$A$4:$A$3181,0),4)</f>
        <v>Borsod-Abaúj-Zemplén</v>
      </c>
      <c r="F2332" t="str">
        <f>INDEX(helysegnevtar!$A$4:$F$3181,MATCH(tidy!$B2332,helysegnevtar!$A$4:$A$3181,0),6)</f>
        <v>Kazincbarcikai</v>
      </c>
      <c r="G2332">
        <v>22</v>
      </c>
      <c r="H2332">
        <v>1.34</v>
      </c>
      <c r="I2332">
        <v>47.57</v>
      </c>
      <c r="J2332">
        <v>681</v>
      </c>
      <c r="K2332">
        <v>228</v>
      </c>
      <c r="L2332">
        <v>233</v>
      </c>
      <c r="M2332">
        <f t="shared" si="182"/>
        <v>461</v>
      </c>
      <c r="N2332">
        <v>39.380000000000003</v>
      </c>
      <c r="O2332">
        <v>26.35</v>
      </c>
      <c r="P2332">
        <v>42.86</v>
      </c>
      <c r="Q2332">
        <v>10.23</v>
      </c>
      <c r="R2332">
        <v>0.99</v>
      </c>
      <c r="S2332">
        <v>3.57</v>
      </c>
      <c r="T2332">
        <v>4.5599999999999996</v>
      </c>
      <c r="U2332">
        <v>1832306989</v>
      </c>
      <c r="V2332">
        <v>1658</v>
      </c>
      <c r="Z2332">
        <v>27.1</v>
      </c>
      <c r="AA2332">
        <v>4.2</v>
      </c>
      <c r="AB2332">
        <v>94</v>
      </c>
      <c r="AC2332" s="38">
        <v>57.58</v>
      </c>
      <c r="AD2332" s="38">
        <v>1.69</v>
      </c>
      <c r="AE2332" s="39"/>
      <c r="AF2332" s="38">
        <v>41</v>
      </c>
      <c r="AG2332" s="38">
        <v>51</v>
      </c>
      <c r="AH2332">
        <f t="shared" si="183"/>
        <v>92</v>
      </c>
      <c r="AI2332" s="40">
        <f t="shared" si="184"/>
        <v>19.956616052060738</v>
      </c>
    </row>
    <row r="2333" spans="1:35" ht="15">
      <c r="A2333" t="str">
        <f t="shared" si="180"/>
        <v>2167</v>
      </c>
      <c r="B2333" t="str">
        <f t="shared" si="181"/>
        <v>Sajókápolna</v>
      </c>
      <c r="C2333" t="s">
        <v>2331</v>
      </c>
      <c r="D2333" t="str">
        <f>INDEX(helysegnevtar!$A$4:$F$3181,MATCH(tidy!$B2333,helysegnevtar!$A$4:$A$3181,0),3)</f>
        <v>község</v>
      </c>
      <c r="E2333" t="str">
        <f>INDEX(helysegnevtar!$A$4:$F$3181,MATCH(tidy!$B2333,helysegnevtar!$A$4:$A$3181,0),4)</f>
        <v>Borsod-Abaúj-Zemplén</v>
      </c>
      <c r="F2333" t="str">
        <f>INDEX(helysegnevtar!$A$4:$F$3181,MATCH(tidy!$B2333,helysegnevtar!$A$4:$A$3181,0),6)</f>
        <v>Miskolci</v>
      </c>
      <c r="G2333">
        <v>13</v>
      </c>
      <c r="H2333">
        <v>1.33</v>
      </c>
      <c r="I2333">
        <v>46.37</v>
      </c>
      <c r="J2333">
        <v>387</v>
      </c>
      <c r="K2333">
        <v>129</v>
      </c>
      <c r="L2333">
        <v>134</v>
      </c>
      <c r="M2333">
        <f t="shared" si="182"/>
        <v>263</v>
      </c>
      <c r="N2333">
        <v>24.9</v>
      </c>
      <c r="O2333">
        <v>14.74</v>
      </c>
      <c r="P2333">
        <v>44.44</v>
      </c>
      <c r="Q2333">
        <v>10.51</v>
      </c>
      <c r="R2333">
        <v>11.12</v>
      </c>
      <c r="S2333">
        <v>3.18</v>
      </c>
      <c r="T2333">
        <v>14.3</v>
      </c>
      <c r="U2333">
        <v>775615424</v>
      </c>
      <c r="V2333">
        <v>1104</v>
      </c>
      <c r="Z2333">
        <v>8.0399999999999991</v>
      </c>
      <c r="AB2333">
        <v>95</v>
      </c>
      <c r="AC2333" s="38">
        <v>-50.94</v>
      </c>
      <c r="AD2333" s="38">
        <v>-13.4</v>
      </c>
      <c r="AE2333" s="39"/>
      <c r="AF2333" s="38">
        <v>25</v>
      </c>
      <c r="AG2333" s="38">
        <v>53</v>
      </c>
      <c r="AH2333">
        <f t="shared" si="183"/>
        <v>78</v>
      </c>
      <c r="AI2333" s="40">
        <f t="shared" si="184"/>
        <v>29.657794676806081</v>
      </c>
    </row>
    <row r="2334" spans="1:35" ht="15">
      <c r="A2334" t="str">
        <f t="shared" si="180"/>
        <v>1431</v>
      </c>
      <c r="B2334" t="str">
        <f t="shared" si="181"/>
        <v>Sajókaza</v>
      </c>
      <c r="C2334" t="s">
        <v>2332</v>
      </c>
      <c r="D2334" t="str">
        <f>INDEX(helysegnevtar!$A$4:$F$3181,MATCH(tidy!$B2334,helysegnevtar!$A$4:$A$3181,0),3)</f>
        <v>község</v>
      </c>
      <c r="E2334" t="str">
        <f>INDEX(helysegnevtar!$A$4:$F$3181,MATCH(tidy!$B2334,helysegnevtar!$A$4:$A$3181,0),4)</f>
        <v>Borsod-Abaúj-Zemplén</v>
      </c>
      <c r="F2334" t="str">
        <f>INDEX(helysegnevtar!$A$4:$F$3181,MATCH(tidy!$B2334,helysegnevtar!$A$4:$A$3181,0),6)</f>
        <v>Kazincbarcikai</v>
      </c>
      <c r="G2334">
        <v>229</v>
      </c>
      <c r="H2334">
        <v>16.079999999999998</v>
      </c>
      <c r="I2334">
        <v>59.99</v>
      </c>
      <c r="J2334">
        <v>3124</v>
      </c>
      <c r="K2334">
        <v>909</v>
      </c>
      <c r="L2334">
        <v>1025</v>
      </c>
      <c r="M2334">
        <f t="shared" si="182"/>
        <v>1934</v>
      </c>
      <c r="N2334">
        <v>39.54</v>
      </c>
      <c r="O2334">
        <v>8.2100000000000009</v>
      </c>
      <c r="P2334">
        <v>35.369999999999997</v>
      </c>
      <c r="Q2334">
        <v>30.72</v>
      </c>
      <c r="R2334">
        <v>3.26</v>
      </c>
      <c r="S2334">
        <v>17.52</v>
      </c>
      <c r="T2334">
        <v>20.78</v>
      </c>
      <c r="U2334">
        <v>3601433547</v>
      </c>
      <c r="V2334">
        <v>6862</v>
      </c>
      <c r="W2334">
        <v>291</v>
      </c>
      <c r="X2334">
        <v>75</v>
      </c>
      <c r="Y2334">
        <v>39</v>
      </c>
      <c r="Z2334">
        <v>18.55</v>
      </c>
      <c r="AB2334">
        <v>975</v>
      </c>
      <c r="AC2334" s="38">
        <v>-12.58</v>
      </c>
      <c r="AD2334" s="38">
        <v>5.3</v>
      </c>
      <c r="AE2334" s="39">
        <v>0</v>
      </c>
      <c r="AF2334" s="38">
        <v>172</v>
      </c>
      <c r="AG2334" s="38">
        <v>244</v>
      </c>
      <c r="AH2334">
        <f t="shared" si="183"/>
        <v>416</v>
      </c>
      <c r="AI2334" s="40">
        <f t="shared" si="184"/>
        <v>21.509824198552224</v>
      </c>
    </row>
    <row r="2335" spans="1:35" ht="15">
      <c r="A2335" t="str">
        <f t="shared" si="180"/>
        <v>2694</v>
      </c>
      <c r="B2335" t="str">
        <f t="shared" si="181"/>
        <v>Sajókeresztúr</v>
      </c>
      <c r="C2335" t="s">
        <v>2333</v>
      </c>
      <c r="D2335" t="str">
        <f>INDEX(helysegnevtar!$A$4:$F$3181,MATCH(tidy!$B2335,helysegnevtar!$A$4:$A$3181,0),3)</f>
        <v>község</v>
      </c>
      <c r="E2335" t="str">
        <f>INDEX(helysegnevtar!$A$4:$F$3181,MATCH(tidy!$B2335,helysegnevtar!$A$4:$A$3181,0),4)</f>
        <v>Borsod-Abaúj-Zemplén</v>
      </c>
      <c r="F2335" t="str">
        <f>INDEX(helysegnevtar!$A$4:$F$3181,MATCH(tidy!$B2335,helysegnevtar!$A$4:$A$3181,0),6)</f>
        <v>Miskolci</v>
      </c>
      <c r="G2335">
        <v>16</v>
      </c>
      <c r="H2335">
        <v>3.69</v>
      </c>
      <c r="I2335">
        <v>53.09</v>
      </c>
      <c r="J2335">
        <v>1592</v>
      </c>
      <c r="K2335">
        <v>512</v>
      </c>
      <c r="L2335">
        <v>529</v>
      </c>
      <c r="M2335">
        <f t="shared" si="182"/>
        <v>1041</v>
      </c>
      <c r="N2335">
        <v>18.11</v>
      </c>
      <c r="O2335">
        <v>20.079999999999998</v>
      </c>
      <c r="P2335">
        <v>58.33</v>
      </c>
      <c r="Q2335">
        <v>16.399999999999999</v>
      </c>
      <c r="S2335">
        <v>8</v>
      </c>
      <c r="T2335">
        <v>8</v>
      </c>
      <c r="U2335">
        <v>3322106447</v>
      </c>
      <c r="V2335">
        <v>4093</v>
      </c>
      <c r="W2335">
        <v>155</v>
      </c>
      <c r="Y2335">
        <v>9</v>
      </c>
      <c r="Z2335">
        <v>12.56</v>
      </c>
      <c r="AB2335">
        <v>272</v>
      </c>
      <c r="AC2335" s="38">
        <v>22.48</v>
      </c>
      <c r="AD2335" s="38">
        <v>-1.32</v>
      </c>
      <c r="AE2335" s="39">
        <v>42.58</v>
      </c>
      <c r="AF2335" s="38">
        <v>112</v>
      </c>
      <c r="AG2335" s="38">
        <v>163</v>
      </c>
      <c r="AH2335">
        <f t="shared" si="183"/>
        <v>275</v>
      </c>
      <c r="AI2335" s="40">
        <f t="shared" si="184"/>
        <v>26.416906820365032</v>
      </c>
    </row>
    <row r="2336" spans="1:35" ht="15">
      <c r="A2336" t="str">
        <f t="shared" si="180"/>
        <v>2717</v>
      </c>
      <c r="B2336" t="str">
        <f t="shared" si="181"/>
        <v>Sajólád</v>
      </c>
      <c r="C2336" t="s">
        <v>2334</v>
      </c>
      <c r="D2336" t="str">
        <f>INDEX(helysegnevtar!$A$4:$F$3181,MATCH(tidy!$B2336,helysegnevtar!$A$4:$A$3181,0),3)</f>
        <v>község</v>
      </c>
      <c r="E2336" t="str">
        <f>INDEX(helysegnevtar!$A$4:$F$3181,MATCH(tidy!$B2336,helysegnevtar!$A$4:$A$3181,0),4)</f>
        <v>Borsod-Abaúj-Zemplén</v>
      </c>
      <c r="F2336" t="str">
        <f>INDEX(helysegnevtar!$A$4:$F$3181,MATCH(tidy!$B2336,helysegnevtar!$A$4:$A$3181,0),6)</f>
        <v>Miskolci</v>
      </c>
      <c r="G2336">
        <v>44</v>
      </c>
      <c r="H2336">
        <v>6.23</v>
      </c>
      <c r="I2336">
        <v>51.51</v>
      </c>
      <c r="J2336">
        <v>3038</v>
      </c>
      <c r="K2336">
        <v>982</v>
      </c>
      <c r="L2336">
        <v>1010</v>
      </c>
      <c r="M2336">
        <f t="shared" si="182"/>
        <v>1992</v>
      </c>
      <c r="N2336">
        <v>20.89</v>
      </c>
      <c r="O2336">
        <v>13.29</v>
      </c>
      <c r="P2336">
        <v>56.97</v>
      </c>
      <c r="Q2336">
        <v>12.68</v>
      </c>
      <c r="R2336">
        <v>1.66</v>
      </c>
      <c r="S2336">
        <v>13.61</v>
      </c>
      <c r="T2336">
        <v>15.27</v>
      </c>
      <c r="U2336">
        <v>4896651876</v>
      </c>
      <c r="V2336">
        <v>6900</v>
      </c>
      <c r="W2336">
        <v>259</v>
      </c>
      <c r="X2336">
        <v>42</v>
      </c>
      <c r="Y2336">
        <v>83</v>
      </c>
      <c r="Z2336">
        <v>15.37</v>
      </c>
      <c r="AB2336">
        <v>741</v>
      </c>
      <c r="AC2336" s="38">
        <v>4.8899999999999997</v>
      </c>
      <c r="AD2336" s="38">
        <v>0.35</v>
      </c>
      <c r="AE2336" s="39">
        <v>28.19</v>
      </c>
      <c r="AF2336" s="38">
        <v>170</v>
      </c>
      <c r="AG2336" s="38">
        <v>240</v>
      </c>
      <c r="AH2336">
        <f t="shared" si="183"/>
        <v>410</v>
      </c>
      <c r="AI2336" s="40">
        <f t="shared" si="184"/>
        <v>20.582329317269078</v>
      </c>
    </row>
    <row r="2337" spans="1:35" ht="15">
      <c r="A2337" t="str">
        <f t="shared" si="180"/>
        <v>2247</v>
      </c>
      <c r="B2337" t="str">
        <f t="shared" si="181"/>
        <v>Sajólászlófalva</v>
      </c>
      <c r="C2337" t="s">
        <v>2335</v>
      </c>
      <c r="D2337" t="str">
        <f>INDEX(helysegnevtar!$A$4:$F$3181,MATCH(tidy!$B2337,helysegnevtar!$A$4:$A$3181,0),3)</f>
        <v>község</v>
      </c>
      <c r="E2337" t="str">
        <f>INDEX(helysegnevtar!$A$4:$F$3181,MATCH(tidy!$B2337,helysegnevtar!$A$4:$A$3181,0),4)</f>
        <v>Borsod-Abaúj-Zemplén</v>
      </c>
      <c r="F2337" t="str">
        <f>INDEX(helysegnevtar!$A$4:$F$3181,MATCH(tidy!$B2337,helysegnevtar!$A$4:$A$3181,0),6)</f>
        <v>Miskolci</v>
      </c>
      <c r="G2337">
        <v>11</v>
      </c>
      <c r="H2337">
        <v>0.92</v>
      </c>
      <c r="I2337">
        <v>46.08</v>
      </c>
      <c r="J2337">
        <v>463</v>
      </c>
      <c r="K2337">
        <v>144</v>
      </c>
      <c r="L2337">
        <v>169</v>
      </c>
      <c r="M2337">
        <f t="shared" si="182"/>
        <v>313</v>
      </c>
      <c r="N2337">
        <v>24.85</v>
      </c>
      <c r="O2337">
        <v>13.39</v>
      </c>
      <c r="P2337">
        <v>40</v>
      </c>
      <c r="Q2337">
        <v>6.62</v>
      </c>
      <c r="R2337">
        <v>8.99</v>
      </c>
      <c r="S2337">
        <v>2.41</v>
      </c>
      <c r="T2337">
        <v>11.4</v>
      </c>
      <c r="U2337">
        <v>818118635</v>
      </c>
      <c r="V2337">
        <v>1226</v>
      </c>
      <c r="Z2337">
        <v>16.09</v>
      </c>
      <c r="AA2337">
        <v>5.41</v>
      </c>
      <c r="AB2337">
        <v>96</v>
      </c>
      <c r="AC2337" s="38">
        <v>68.97</v>
      </c>
      <c r="AD2337" s="38">
        <v>-6.9</v>
      </c>
      <c r="AE2337" s="39"/>
      <c r="AF2337" s="38">
        <v>19</v>
      </c>
      <c r="AG2337" s="38">
        <v>44</v>
      </c>
      <c r="AH2337">
        <f t="shared" si="183"/>
        <v>63</v>
      </c>
      <c r="AI2337" s="40">
        <f t="shared" si="184"/>
        <v>20.12779552715655</v>
      </c>
    </row>
    <row r="2338" spans="1:35" ht="15">
      <c r="A2338" t="str">
        <f t="shared" si="180"/>
        <v>1594</v>
      </c>
      <c r="B2338" t="str">
        <f t="shared" si="181"/>
        <v>Sajómercse</v>
      </c>
      <c r="C2338" t="s">
        <v>2336</v>
      </c>
      <c r="D2338" t="str">
        <f>INDEX(helysegnevtar!$A$4:$F$3181,MATCH(tidy!$B2338,helysegnevtar!$A$4:$A$3181,0),3)</f>
        <v>község</v>
      </c>
      <c r="E2338" t="str">
        <f>INDEX(helysegnevtar!$A$4:$F$3181,MATCH(tidy!$B2338,helysegnevtar!$A$4:$A$3181,0),4)</f>
        <v>Borsod-Abaúj-Zemplén</v>
      </c>
      <c r="F2338" t="str">
        <f>INDEX(helysegnevtar!$A$4:$F$3181,MATCH(tidy!$B2338,helysegnevtar!$A$4:$A$3181,0),6)</f>
        <v>Putnoki</v>
      </c>
      <c r="G2338">
        <v>7</v>
      </c>
      <c r="H2338">
        <v>1.6</v>
      </c>
      <c r="I2338">
        <v>48.76</v>
      </c>
      <c r="J2338">
        <v>211</v>
      </c>
      <c r="K2338">
        <v>64</v>
      </c>
      <c r="L2338">
        <v>74</v>
      </c>
      <c r="M2338">
        <f t="shared" si="182"/>
        <v>138</v>
      </c>
      <c r="N2338">
        <v>52.96</v>
      </c>
      <c r="O2338">
        <v>9.09</v>
      </c>
      <c r="P2338">
        <v>23.53</v>
      </c>
      <c r="Q2338">
        <v>11.18</v>
      </c>
      <c r="R2338">
        <v>0.57999999999999996</v>
      </c>
      <c r="S2338">
        <v>1.39</v>
      </c>
      <c r="T2338">
        <v>1.97</v>
      </c>
      <c r="U2338">
        <v>285879864</v>
      </c>
      <c r="V2338">
        <v>489</v>
      </c>
      <c r="Z2338">
        <v>11.56</v>
      </c>
      <c r="AB2338">
        <v>68</v>
      </c>
      <c r="AC2338" s="38">
        <v>-34.68</v>
      </c>
      <c r="AD2338" s="38">
        <v>-5.78</v>
      </c>
      <c r="AE2338" s="39"/>
      <c r="AF2338" s="38">
        <v>13</v>
      </c>
      <c r="AG2338" s="38">
        <v>33</v>
      </c>
      <c r="AH2338">
        <f t="shared" si="183"/>
        <v>46</v>
      </c>
      <c r="AI2338" s="40">
        <f t="shared" si="184"/>
        <v>33.333333333333329</v>
      </c>
    </row>
    <row r="2339" spans="1:35" ht="15">
      <c r="A2339" t="str">
        <f t="shared" si="180"/>
        <v>1133</v>
      </c>
      <c r="B2339" t="str">
        <f t="shared" si="181"/>
        <v>Sajónémeti</v>
      </c>
      <c r="C2339" t="s">
        <v>2337</v>
      </c>
      <c r="D2339" t="str">
        <f>INDEX(helysegnevtar!$A$4:$F$3181,MATCH(tidy!$B2339,helysegnevtar!$A$4:$A$3181,0),3)</f>
        <v>község</v>
      </c>
      <c r="E2339" t="str">
        <f>INDEX(helysegnevtar!$A$4:$F$3181,MATCH(tidy!$B2339,helysegnevtar!$A$4:$A$3181,0),4)</f>
        <v>Borsod-Abaúj-Zemplén</v>
      </c>
      <c r="F2339" t="str">
        <f>INDEX(helysegnevtar!$A$4:$F$3181,MATCH(tidy!$B2339,helysegnevtar!$A$4:$A$3181,0),6)</f>
        <v>Putnoki</v>
      </c>
      <c r="G2339">
        <v>30</v>
      </c>
      <c r="H2339">
        <v>29.75</v>
      </c>
      <c r="I2339">
        <v>58.82</v>
      </c>
      <c r="J2339">
        <v>474</v>
      </c>
      <c r="K2339">
        <v>155</v>
      </c>
      <c r="L2339">
        <v>138</v>
      </c>
      <c r="M2339">
        <f t="shared" si="182"/>
        <v>293</v>
      </c>
      <c r="N2339">
        <v>62.85</v>
      </c>
      <c r="O2339">
        <v>6.97</v>
      </c>
      <c r="P2339">
        <v>50</v>
      </c>
      <c r="Q2339">
        <v>7.39</v>
      </c>
      <c r="S2339">
        <v>5</v>
      </c>
      <c r="T2339">
        <v>5</v>
      </c>
      <c r="U2339">
        <v>587322308</v>
      </c>
      <c r="V2339">
        <v>1016</v>
      </c>
      <c r="Z2339">
        <v>38.229999999999997</v>
      </c>
      <c r="AB2339">
        <v>154</v>
      </c>
      <c r="AC2339" s="38">
        <v>23.89</v>
      </c>
      <c r="AD2339" s="38">
        <v>7.17</v>
      </c>
      <c r="AE2339" s="39"/>
      <c r="AF2339" s="38">
        <v>25</v>
      </c>
      <c r="AG2339" s="38">
        <v>36</v>
      </c>
      <c r="AH2339">
        <f t="shared" si="183"/>
        <v>61</v>
      </c>
      <c r="AI2339" s="40">
        <f t="shared" si="184"/>
        <v>20.819112627986346</v>
      </c>
    </row>
    <row r="2340" spans="1:35" ht="15">
      <c r="A2340" t="str">
        <f t="shared" si="180"/>
        <v>812</v>
      </c>
      <c r="B2340" t="str">
        <f t="shared" si="181"/>
        <v>Sajóörös</v>
      </c>
      <c r="C2340" t="s">
        <v>2338</v>
      </c>
      <c r="D2340" t="str">
        <f>INDEX(helysegnevtar!$A$4:$F$3181,MATCH(tidy!$B2340,helysegnevtar!$A$4:$A$3181,0),3)</f>
        <v>község</v>
      </c>
      <c r="E2340" t="str">
        <f>INDEX(helysegnevtar!$A$4:$F$3181,MATCH(tidy!$B2340,helysegnevtar!$A$4:$A$3181,0),4)</f>
        <v>Borsod-Abaúj-Zemplén</v>
      </c>
      <c r="F2340" t="str">
        <f>INDEX(helysegnevtar!$A$4:$F$3181,MATCH(tidy!$B2340,helysegnevtar!$A$4:$A$3181,0),6)</f>
        <v>Tiszaújvárosi</v>
      </c>
      <c r="G2340">
        <v>6</v>
      </c>
      <c r="H2340">
        <v>0.45</v>
      </c>
      <c r="I2340">
        <v>57.17</v>
      </c>
      <c r="J2340">
        <v>1612</v>
      </c>
      <c r="K2340">
        <v>497</v>
      </c>
      <c r="L2340">
        <v>522</v>
      </c>
      <c r="M2340">
        <f t="shared" si="182"/>
        <v>1019</v>
      </c>
      <c r="N2340">
        <v>31.09</v>
      </c>
      <c r="O2340">
        <v>34.94</v>
      </c>
      <c r="P2340">
        <v>45.16</v>
      </c>
      <c r="Q2340">
        <v>8.44</v>
      </c>
      <c r="S2340">
        <v>9.8699999999999992</v>
      </c>
      <c r="T2340">
        <v>9.8699999999999992</v>
      </c>
      <c r="U2340">
        <v>5000176018</v>
      </c>
      <c r="V2340">
        <v>3336</v>
      </c>
      <c r="Z2340">
        <v>3.33</v>
      </c>
      <c r="AB2340">
        <v>182</v>
      </c>
      <c r="AC2340" s="38">
        <v>11.97</v>
      </c>
      <c r="AD2340" s="38">
        <v>3.33</v>
      </c>
      <c r="AE2340" s="39"/>
      <c r="AF2340" s="38">
        <v>107</v>
      </c>
      <c r="AG2340" s="38">
        <v>153</v>
      </c>
      <c r="AH2340">
        <f t="shared" si="183"/>
        <v>260</v>
      </c>
      <c r="AI2340" s="40">
        <f t="shared" si="184"/>
        <v>25.515210991167812</v>
      </c>
    </row>
    <row r="2341" spans="1:35" ht="15">
      <c r="A2341" t="str">
        <f t="shared" si="180"/>
        <v>1853</v>
      </c>
      <c r="B2341" t="str">
        <f t="shared" si="181"/>
        <v>Sajópálfala</v>
      </c>
      <c r="C2341" t="s">
        <v>2339</v>
      </c>
      <c r="D2341" t="str">
        <f>INDEX(helysegnevtar!$A$4:$F$3181,MATCH(tidy!$B2341,helysegnevtar!$A$4:$A$3181,0),3)</f>
        <v>község</v>
      </c>
      <c r="E2341" t="str">
        <f>INDEX(helysegnevtar!$A$4:$F$3181,MATCH(tidy!$B2341,helysegnevtar!$A$4:$A$3181,0),4)</f>
        <v>Borsod-Abaúj-Zemplén</v>
      </c>
      <c r="F2341" t="str">
        <f>INDEX(helysegnevtar!$A$4:$F$3181,MATCH(tidy!$B2341,helysegnevtar!$A$4:$A$3181,0),6)</f>
        <v>Miskolci</v>
      </c>
      <c r="G2341">
        <v>10</v>
      </c>
      <c r="I2341">
        <v>53.54</v>
      </c>
      <c r="J2341">
        <v>735</v>
      </c>
      <c r="K2341">
        <v>229</v>
      </c>
      <c r="L2341">
        <v>246</v>
      </c>
      <c r="M2341">
        <f t="shared" si="182"/>
        <v>475</v>
      </c>
      <c r="N2341">
        <v>20.96</v>
      </c>
      <c r="O2341">
        <v>20</v>
      </c>
      <c r="P2341">
        <v>36</v>
      </c>
      <c r="Q2341">
        <v>7.11</v>
      </c>
      <c r="R2341">
        <v>0.69</v>
      </c>
      <c r="S2341">
        <v>2.58</v>
      </c>
      <c r="T2341">
        <v>3.27</v>
      </c>
      <c r="U2341">
        <v>1785704238</v>
      </c>
      <c r="V2341">
        <v>1921</v>
      </c>
      <c r="Z2341">
        <v>5.71</v>
      </c>
      <c r="AB2341">
        <v>102</v>
      </c>
      <c r="AC2341" s="38">
        <v>4.29</v>
      </c>
      <c r="AD2341" s="38">
        <v>1.43</v>
      </c>
      <c r="AE2341" s="39"/>
      <c r="AF2341" s="38">
        <v>51</v>
      </c>
      <c r="AG2341" s="38">
        <v>88</v>
      </c>
      <c r="AH2341">
        <f t="shared" si="183"/>
        <v>139</v>
      </c>
      <c r="AI2341" s="40">
        <f t="shared" si="184"/>
        <v>29.263157894736842</v>
      </c>
    </row>
    <row r="2342" spans="1:35" ht="15">
      <c r="A2342" t="str">
        <f t="shared" si="180"/>
        <v>1663</v>
      </c>
      <c r="B2342" t="str">
        <f t="shared" si="181"/>
        <v>Sajópetri</v>
      </c>
      <c r="C2342" t="s">
        <v>2340</v>
      </c>
      <c r="D2342" t="str">
        <f>INDEX(helysegnevtar!$A$4:$F$3181,MATCH(tidy!$B2342,helysegnevtar!$A$4:$A$3181,0),3)</f>
        <v>község</v>
      </c>
      <c r="E2342" t="str">
        <f>INDEX(helysegnevtar!$A$4:$F$3181,MATCH(tidy!$B2342,helysegnevtar!$A$4:$A$3181,0),4)</f>
        <v>Borsod-Abaúj-Zemplén</v>
      </c>
      <c r="F2342" t="str">
        <f>INDEX(helysegnevtar!$A$4:$F$3181,MATCH(tidy!$B2342,helysegnevtar!$A$4:$A$3181,0),6)</f>
        <v>Miskolci</v>
      </c>
      <c r="G2342">
        <v>25</v>
      </c>
      <c r="H2342">
        <v>4.49</v>
      </c>
      <c r="I2342">
        <v>51.93</v>
      </c>
      <c r="J2342">
        <v>1518</v>
      </c>
      <c r="K2342">
        <v>519</v>
      </c>
      <c r="L2342">
        <v>476</v>
      </c>
      <c r="M2342">
        <f t="shared" si="182"/>
        <v>995</v>
      </c>
      <c r="N2342">
        <v>18.79</v>
      </c>
      <c r="O2342">
        <v>9.89</v>
      </c>
      <c r="P2342">
        <v>54.32</v>
      </c>
      <c r="Q2342">
        <v>9.2799999999999994</v>
      </c>
      <c r="R2342">
        <v>1.43</v>
      </c>
      <c r="S2342">
        <v>5.78</v>
      </c>
      <c r="T2342">
        <v>7.21</v>
      </c>
      <c r="U2342">
        <v>2162018901</v>
      </c>
      <c r="V2342">
        <v>3684</v>
      </c>
      <c r="W2342">
        <v>60</v>
      </c>
      <c r="X2342">
        <v>4</v>
      </c>
      <c r="Y2342">
        <v>24</v>
      </c>
      <c r="Z2342">
        <v>22.5</v>
      </c>
      <c r="AB2342">
        <v>403</v>
      </c>
      <c r="AC2342" s="38">
        <v>-10.89</v>
      </c>
      <c r="AD2342" s="38">
        <v>-5.08</v>
      </c>
      <c r="AE2342" s="39">
        <v>0</v>
      </c>
      <c r="AF2342" s="38">
        <v>74</v>
      </c>
      <c r="AG2342" s="38">
        <v>127</v>
      </c>
      <c r="AH2342">
        <f t="shared" si="183"/>
        <v>201</v>
      </c>
      <c r="AI2342" s="40">
        <f t="shared" si="184"/>
        <v>20.201005025125628</v>
      </c>
    </row>
    <row r="2343" spans="1:35" ht="15">
      <c r="A2343" t="str">
        <f t="shared" si="180"/>
        <v>2378</v>
      </c>
      <c r="B2343" t="str">
        <f t="shared" si="181"/>
        <v>Sajópüspöki</v>
      </c>
      <c r="C2343" t="s">
        <v>2341</v>
      </c>
      <c r="D2343" t="str">
        <f>INDEX(helysegnevtar!$A$4:$F$3181,MATCH(tidy!$B2343,helysegnevtar!$A$4:$A$3181,0),3)</f>
        <v>község</v>
      </c>
      <c r="E2343" t="str">
        <f>INDEX(helysegnevtar!$A$4:$F$3181,MATCH(tidy!$B2343,helysegnevtar!$A$4:$A$3181,0),4)</f>
        <v>Borsod-Abaúj-Zemplén</v>
      </c>
      <c r="F2343" t="str">
        <f>INDEX(helysegnevtar!$A$4:$F$3181,MATCH(tidy!$B2343,helysegnevtar!$A$4:$A$3181,0),6)</f>
        <v>Putnoki</v>
      </c>
      <c r="G2343">
        <v>15</v>
      </c>
      <c r="H2343">
        <v>11.22</v>
      </c>
      <c r="I2343">
        <v>51.46</v>
      </c>
      <c r="J2343">
        <v>509</v>
      </c>
      <c r="K2343">
        <v>171</v>
      </c>
      <c r="L2343">
        <v>170</v>
      </c>
      <c r="M2343">
        <f t="shared" si="182"/>
        <v>341</v>
      </c>
      <c r="N2343">
        <v>59.26</v>
      </c>
      <c r="O2343">
        <v>6.39</v>
      </c>
      <c r="P2343">
        <v>51.52</v>
      </c>
      <c r="Q2343">
        <v>9.4499999999999993</v>
      </c>
      <c r="R2343">
        <v>1.66</v>
      </c>
      <c r="S2343">
        <v>2.42</v>
      </c>
      <c r="T2343">
        <v>4.08</v>
      </c>
      <c r="U2343">
        <v>724223525</v>
      </c>
      <c r="V2343">
        <v>1270</v>
      </c>
      <c r="Z2343">
        <v>19.61</v>
      </c>
      <c r="AA2343">
        <v>23.98</v>
      </c>
      <c r="AB2343">
        <v>165</v>
      </c>
      <c r="AC2343" s="38">
        <v>-54.47</v>
      </c>
      <c r="AD2343" s="38">
        <v>-2.1800000000000002</v>
      </c>
      <c r="AE2343" s="39"/>
      <c r="AF2343" s="38">
        <v>39</v>
      </c>
      <c r="AG2343" s="38">
        <v>55</v>
      </c>
      <c r="AH2343">
        <f t="shared" si="183"/>
        <v>94</v>
      </c>
      <c r="AI2343" s="40">
        <f t="shared" si="184"/>
        <v>27.565982404692079</v>
      </c>
    </row>
    <row r="2344" spans="1:35" ht="15">
      <c r="A2344" t="str">
        <f t="shared" si="180"/>
        <v>897</v>
      </c>
      <c r="B2344" t="str">
        <f t="shared" si="181"/>
        <v>Sajósenye</v>
      </c>
      <c r="C2344" t="s">
        <v>2342</v>
      </c>
      <c r="D2344" t="str">
        <f>INDEX(helysegnevtar!$A$4:$F$3181,MATCH(tidy!$B2344,helysegnevtar!$A$4:$A$3181,0),3)</f>
        <v>község</v>
      </c>
      <c r="E2344" t="str">
        <f>INDEX(helysegnevtar!$A$4:$F$3181,MATCH(tidy!$B2344,helysegnevtar!$A$4:$A$3181,0),4)</f>
        <v>Borsod-Abaúj-Zemplén</v>
      </c>
      <c r="F2344" t="str">
        <f>INDEX(helysegnevtar!$A$4:$F$3181,MATCH(tidy!$B2344,helysegnevtar!$A$4:$A$3181,0),6)</f>
        <v>Miskolci</v>
      </c>
      <c r="G2344">
        <v>6</v>
      </c>
      <c r="H2344">
        <v>2.2000000000000002</v>
      </c>
      <c r="I2344">
        <v>43</v>
      </c>
      <c r="J2344">
        <v>410</v>
      </c>
      <c r="K2344">
        <v>119</v>
      </c>
      <c r="L2344">
        <v>166</v>
      </c>
      <c r="M2344">
        <f t="shared" si="182"/>
        <v>285</v>
      </c>
      <c r="N2344">
        <v>23.53</v>
      </c>
      <c r="O2344">
        <v>19.579999999999998</v>
      </c>
      <c r="P2344">
        <v>33.33</v>
      </c>
      <c r="Q2344">
        <v>8.4700000000000006</v>
      </c>
      <c r="R2344">
        <v>1</v>
      </c>
      <c r="S2344">
        <v>3</v>
      </c>
      <c r="T2344">
        <v>4</v>
      </c>
      <c r="U2344">
        <v>774670648</v>
      </c>
      <c r="V2344">
        <v>1140</v>
      </c>
      <c r="Z2344">
        <v>16.850000000000001</v>
      </c>
      <c r="AB2344">
        <v>62</v>
      </c>
      <c r="AC2344" s="38">
        <v>21.66</v>
      </c>
      <c r="AD2344" s="38">
        <v>-9.6300000000000008</v>
      </c>
      <c r="AE2344" s="39"/>
      <c r="AF2344" s="38">
        <v>35</v>
      </c>
      <c r="AG2344" s="38">
        <v>44</v>
      </c>
      <c r="AH2344">
        <f t="shared" si="183"/>
        <v>79</v>
      </c>
      <c r="AI2344" s="40">
        <f t="shared" si="184"/>
        <v>27.719298245614034</v>
      </c>
    </row>
    <row r="2345" spans="1:35" ht="15">
      <c r="A2345" t="str">
        <f t="shared" si="180"/>
        <v>1605</v>
      </c>
      <c r="B2345" t="str">
        <f t="shared" si="181"/>
        <v>Sajószentpéter</v>
      </c>
      <c r="C2345" t="s">
        <v>2343</v>
      </c>
      <c r="D2345" t="str">
        <f>INDEX(helysegnevtar!$A$4:$F$3181,MATCH(tidy!$B2345,helysegnevtar!$A$4:$A$3181,0),3)</f>
        <v>város</v>
      </c>
      <c r="E2345" t="str">
        <f>INDEX(helysegnevtar!$A$4:$F$3181,MATCH(tidy!$B2345,helysegnevtar!$A$4:$A$3181,0),4)</f>
        <v>Borsod-Abaúj-Zemplén</v>
      </c>
      <c r="F2345" t="str">
        <f>INDEX(helysegnevtar!$A$4:$F$3181,MATCH(tidy!$B2345,helysegnevtar!$A$4:$A$3181,0),6)</f>
        <v>Kazincbarcikai</v>
      </c>
      <c r="G2345">
        <v>162</v>
      </c>
      <c r="H2345">
        <v>1.61</v>
      </c>
      <c r="I2345">
        <v>50.48</v>
      </c>
      <c r="J2345">
        <v>11879</v>
      </c>
      <c r="K2345">
        <v>3831</v>
      </c>
      <c r="L2345">
        <v>3984</v>
      </c>
      <c r="M2345">
        <f t="shared" si="182"/>
        <v>7815</v>
      </c>
      <c r="N2345">
        <v>23.2</v>
      </c>
      <c r="O2345">
        <v>15.89</v>
      </c>
      <c r="P2345">
        <v>46.84</v>
      </c>
      <c r="Q2345">
        <v>34.85</v>
      </c>
      <c r="R2345">
        <v>1.7</v>
      </c>
      <c r="S2345">
        <v>39.85</v>
      </c>
      <c r="T2345">
        <v>41.55</v>
      </c>
      <c r="U2345">
        <v>20415491967</v>
      </c>
      <c r="V2345">
        <v>32151</v>
      </c>
      <c r="W2345">
        <v>752</v>
      </c>
      <c r="X2345">
        <v>109</v>
      </c>
      <c r="Y2345">
        <v>45</v>
      </c>
      <c r="Z2345">
        <v>15.62</v>
      </c>
      <c r="AA2345">
        <v>5.31</v>
      </c>
      <c r="AB2345">
        <v>2482</v>
      </c>
      <c r="AC2345" s="38">
        <v>-3.62</v>
      </c>
      <c r="AD2345" s="38">
        <v>-6.97</v>
      </c>
      <c r="AE2345" s="39">
        <v>13.43</v>
      </c>
      <c r="AF2345" s="38">
        <v>800</v>
      </c>
      <c r="AG2345" s="38">
        <v>1270</v>
      </c>
      <c r="AH2345">
        <f t="shared" si="183"/>
        <v>2070</v>
      </c>
      <c r="AI2345" s="40">
        <f t="shared" si="184"/>
        <v>26.487523992322458</v>
      </c>
    </row>
    <row r="2346" spans="1:35" ht="15">
      <c r="A2346" t="str">
        <f t="shared" si="180"/>
        <v>3034</v>
      </c>
      <c r="B2346" t="str">
        <f t="shared" si="181"/>
        <v>Sajószöged</v>
      </c>
      <c r="C2346" t="s">
        <v>2344</v>
      </c>
      <c r="D2346" t="str">
        <f>INDEX(helysegnevtar!$A$4:$F$3181,MATCH(tidy!$B2346,helysegnevtar!$A$4:$A$3181,0),3)</f>
        <v>község</v>
      </c>
      <c r="E2346" t="str">
        <f>INDEX(helysegnevtar!$A$4:$F$3181,MATCH(tidy!$B2346,helysegnevtar!$A$4:$A$3181,0),4)</f>
        <v>Borsod-Abaúj-Zemplén</v>
      </c>
      <c r="F2346" t="str">
        <f>INDEX(helysegnevtar!$A$4:$F$3181,MATCH(tidy!$B2346,helysegnevtar!$A$4:$A$3181,0),6)</f>
        <v>Tiszaújvárosi</v>
      </c>
      <c r="G2346">
        <v>3</v>
      </c>
      <c r="H2346">
        <v>0.64</v>
      </c>
      <c r="I2346">
        <v>56.57</v>
      </c>
      <c r="J2346">
        <v>2376</v>
      </c>
      <c r="K2346">
        <v>698</v>
      </c>
      <c r="L2346">
        <v>796</v>
      </c>
      <c r="M2346">
        <f t="shared" si="182"/>
        <v>1494</v>
      </c>
      <c r="N2346">
        <v>28.22</v>
      </c>
      <c r="O2346">
        <v>28.85</v>
      </c>
      <c r="P2346">
        <v>50</v>
      </c>
      <c r="Q2346">
        <v>13.62</v>
      </c>
      <c r="R2346">
        <v>1.03</v>
      </c>
      <c r="S2346">
        <v>15.51</v>
      </c>
      <c r="T2346">
        <v>16.54</v>
      </c>
      <c r="U2346">
        <v>6610698217</v>
      </c>
      <c r="V2346">
        <v>5749</v>
      </c>
      <c r="W2346">
        <v>273</v>
      </c>
      <c r="X2346">
        <v>4</v>
      </c>
      <c r="Y2346">
        <v>9</v>
      </c>
      <c r="Z2346">
        <v>6.71</v>
      </c>
      <c r="AA2346">
        <v>3.29</v>
      </c>
      <c r="AB2346">
        <v>328</v>
      </c>
      <c r="AC2346" s="38">
        <v>-10.48</v>
      </c>
      <c r="AD2346" s="38">
        <v>-6.71</v>
      </c>
      <c r="AE2346" s="39">
        <v>54.21</v>
      </c>
      <c r="AF2346" s="38">
        <v>210</v>
      </c>
      <c r="AG2346" s="38">
        <v>256</v>
      </c>
      <c r="AH2346">
        <f t="shared" si="183"/>
        <v>466</v>
      </c>
      <c r="AI2346" s="40">
        <f t="shared" si="184"/>
        <v>31.191432396251674</v>
      </c>
    </row>
    <row r="2347" spans="1:35" ht="15">
      <c r="A2347" t="str">
        <f t="shared" si="180"/>
        <v>2073</v>
      </c>
      <c r="B2347" t="str">
        <f t="shared" si="181"/>
        <v>Sajóvámos</v>
      </c>
      <c r="C2347" t="s">
        <v>2345</v>
      </c>
      <c r="D2347" t="str">
        <f>INDEX(helysegnevtar!$A$4:$F$3181,MATCH(tidy!$B2347,helysegnevtar!$A$4:$A$3181,0),3)</f>
        <v>község</v>
      </c>
      <c r="E2347" t="str">
        <f>INDEX(helysegnevtar!$A$4:$F$3181,MATCH(tidy!$B2347,helysegnevtar!$A$4:$A$3181,0),4)</f>
        <v>Borsod-Abaúj-Zemplén</v>
      </c>
      <c r="F2347" t="str">
        <f>INDEX(helysegnevtar!$A$4:$F$3181,MATCH(tidy!$B2347,helysegnevtar!$A$4:$A$3181,0),6)</f>
        <v>Miskolci</v>
      </c>
      <c r="G2347">
        <v>30</v>
      </c>
      <c r="H2347">
        <v>0.5</v>
      </c>
      <c r="I2347">
        <v>51.58</v>
      </c>
      <c r="J2347">
        <v>2100</v>
      </c>
      <c r="K2347">
        <v>676</v>
      </c>
      <c r="L2347">
        <v>701</v>
      </c>
      <c r="M2347">
        <f t="shared" si="182"/>
        <v>1377</v>
      </c>
      <c r="N2347">
        <v>20.78</v>
      </c>
      <c r="O2347">
        <v>17.59</v>
      </c>
      <c r="P2347">
        <v>52.83</v>
      </c>
      <c r="Q2347">
        <v>31.22</v>
      </c>
      <c r="R2347">
        <v>0.91</v>
      </c>
      <c r="S2347">
        <v>12.49</v>
      </c>
      <c r="T2347">
        <v>13.4</v>
      </c>
      <c r="U2347">
        <v>4583813560</v>
      </c>
      <c r="V2347">
        <v>5508</v>
      </c>
      <c r="W2347">
        <v>181</v>
      </c>
      <c r="X2347">
        <v>3</v>
      </c>
      <c r="Y2347">
        <v>4</v>
      </c>
      <c r="Z2347">
        <v>9.4600000000000009</v>
      </c>
      <c r="AB2347">
        <v>357</v>
      </c>
      <c r="AC2347" s="38">
        <v>6.47</v>
      </c>
      <c r="AD2347" s="38">
        <v>-3.48</v>
      </c>
      <c r="AE2347" s="39">
        <v>30.39</v>
      </c>
      <c r="AF2347" s="38">
        <v>126</v>
      </c>
      <c r="AG2347" s="38">
        <v>239</v>
      </c>
      <c r="AH2347">
        <f t="shared" si="183"/>
        <v>365</v>
      </c>
      <c r="AI2347" s="40">
        <f t="shared" si="184"/>
        <v>26.506899055918666</v>
      </c>
    </row>
    <row r="2348" spans="1:35" ht="15">
      <c r="A2348" t="str">
        <f t="shared" si="180"/>
        <v>2775</v>
      </c>
      <c r="B2348" t="str">
        <f t="shared" si="181"/>
        <v>Sajóvelezd</v>
      </c>
      <c r="C2348" t="s">
        <v>2346</v>
      </c>
      <c r="D2348" t="str">
        <f>INDEX(helysegnevtar!$A$4:$F$3181,MATCH(tidy!$B2348,helysegnevtar!$A$4:$A$3181,0),3)</f>
        <v>község</v>
      </c>
      <c r="E2348" t="str">
        <f>INDEX(helysegnevtar!$A$4:$F$3181,MATCH(tidy!$B2348,helysegnevtar!$A$4:$A$3181,0),4)</f>
        <v>Borsod-Abaúj-Zemplén</v>
      </c>
      <c r="F2348" t="str">
        <f>INDEX(helysegnevtar!$A$4:$F$3181,MATCH(tidy!$B2348,helysegnevtar!$A$4:$A$3181,0),6)</f>
        <v>Putnoki</v>
      </c>
      <c r="G2348">
        <v>16</v>
      </c>
      <c r="H2348">
        <v>7.24</v>
      </c>
      <c r="I2348">
        <v>51.94</v>
      </c>
      <c r="J2348">
        <v>774</v>
      </c>
      <c r="K2348">
        <v>257</v>
      </c>
      <c r="L2348">
        <v>251</v>
      </c>
      <c r="M2348">
        <f t="shared" si="182"/>
        <v>508</v>
      </c>
      <c r="N2348">
        <v>46.92</v>
      </c>
      <c r="O2348">
        <v>15.84</v>
      </c>
      <c r="P2348">
        <v>61.19</v>
      </c>
      <c r="Q2348">
        <v>23.02</v>
      </c>
      <c r="R2348">
        <v>0.98</v>
      </c>
      <c r="S2348">
        <v>2.67</v>
      </c>
      <c r="T2348">
        <v>3.65</v>
      </c>
      <c r="U2348">
        <v>1229782194</v>
      </c>
      <c r="V2348">
        <v>1810</v>
      </c>
      <c r="Z2348">
        <v>15.37</v>
      </c>
      <c r="AA2348">
        <v>12.79</v>
      </c>
      <c r="AB2348">
        <v>180</v>
      </c>
      <c r="AC2348" s="38">
        <v>-8.39</v>
      </c>
      <c r="AD2348" s="38">
        <v>-5.59</v>
      </c>
      <c r="AE2348" s="39"/>
      <c r="AF2348" s="38">
        <v>53</v>
      </c>
      <c r="AG2348" s="38">
        <v>79</v>
      </c>
      <c r="AH2348">
        <f t="shared" si="183"/>
        <v>132</v>
      </c>
      <c r="AI2348" s="40">
        <f t="shared" si="184"/>
        <v>25.984251968503933</v>
      </c>
    </row>
    <row r="2349" spans="1:35" ht="15">
      <c r="A2349" t="str">
        <f t="shared" si="180"/>
        <v>1057</v>
      </c>
      <c r="B2349" t="str">
        <f t="shared" si="181"/>
        <v>Sajtoskál</v>
      </c>
      <c r="C2349" t="s">
        <v>2347</v>
      </c>
      <c r="D2349" t="str">
        <f>INDEX(helysegnevtar!$A$4:$F$3181,MATCH(tidy!$B2349,helysegnevtar!$A$4:$A$3181,0),3)</f>
        <v>község</v>
      </c>
      <c r="E2349" t="str">
        <f>INDEX(helysegnevtar!$A$4:$F$3181,MATCH(tidy!$B2349,helysegnevtar!$A$4:$A$3181,0),4)</f>
        <v>Vas</v>
      </c>
      <c r="F2349" t="str">
        <f>INDEX(helysegnevtar!$A$4:$F$3181,MATCH(tidy!$B2349,helysegnevtar!$A$4:$A$3181,0),6)</f>
        <v>Sárvári</v>
      </c>
      <c r="I2349">
        <v>61.74</v>
      </c>
      <c r="J2349">
        <v>409</v>
      </c>
      <c r="K2349">
        <v>113</v>
      </c>
      <c r="L2349">
        <v>125</v>
      </c>
      <c r="M2349">
        <f t="shared" si="182"/>
        <v>238</v>
      </c>
      <c r="N2349">
        <v>29.96</v>
      </c>
      <c r="O2349">
        <v>23.97</v>
      </c>
      <c r="Q2349">
        <v>9.41</v>
      </c>
      <c r="R2349">
        <v>0.7</v>
      </c>
      <c r="S2349">
        <v>2.29</v>
      </c>
      <c r="T2349">
        <v>2.99</v>
      </c>
      <c r="U2349">
        <v>722943906</v>
      </c>
      <c r="V2349">
        <v>1108</v>
      </c>
      <c r="Z2349">
        <v>11.24</v>
      </c>
      <c r="AB2349">
        <v>91</v>
      </c>
      <c r="AC2349" s="38">
        <v>33.71</v>
      </c>
      <c r="AD2349" s="38">
        <v>-33.71</v>
      </c>
      <c r="AE2349" s="39"/>
      <c r="AF2349" s="38">
        <v>64</v>
      </c>
      <c r="AG2349" s="38">
        <v>66</v>
      </c>
      <c r="AH2349">
        <f t="shared" si="183"/>
        <v>130</v>
      </c>
      <c r="AI2349" s="40">
        <f t="shared" si="184"/>
        <v>54.621848739495796</v>
      </c>
    </row>
    <row r="2350" spans="1:35" ht="15">
      <c r="A2350" t="str">
        <f t="shared" si="180"/>
        <v>3079</v>
      </c>
      <c r="B2350" t="str">
        <f t="shared" si="181"/>
        <v>Salföld</v>
      </c>
      <c r="C2350" t="s">
        <v>2348</v>
      </c>
      <c r="D2350" t="str">
        <f>INDEX(helysegnevtar!$A$4:$F$3181,MATCH(tidy!$B2350,helysegnevtar!$A$4:$A$3181,0),3)</f>
        <v>község</v>
      </c>
      <c r="E2350" t="str">
        <f>INDEX(helysegnevtar!$A$4:$F$3181,MATCH(tidy!$B2350,helysegnevtar!$A$4:$A$3181,0),4)</f>
        <v>Veszprém</v>
      </c>
      <c r="F2350" t="str">
        <f>INDEX(helysegnevtar!$A$4:$F$3181,MATCH(tidy!$B2350,helysegnevtar!$A$4:$A$3181,0),6)</f>
        <v>Tapolcai</v>
      </c>
      <c r="I2350">
        <v>103.03</v>
      </c>
      <c r="J2350">
        <v>82</v>
      </c>
      <c r="K2350">
        <v>21</v>
      </c>
      <c r="L2350">
        <v>21</v>
      </c>
      <c r="M2350">
        <f t="shared" si="182"/>
        <v>42</v>
      </c>
      <c r="N2350">
        <v>54.11</v>
      </c>
      <c r="O2350">
        <v>73.91</v>
      </c>
      <c r="Q2350">
        <v>5.18</v>
      </c>
      <c r="R2350">
        <v>0.54</v>
      </c>
      <c r="S2350">
        <v>0.95</v>
      </c>
      <c r="T2350">
        <v>1.49</v>
      </c>
      <c r="U2350">
        <v>176419913</v>
      </c>
      <c r="V2350">
        <v>186</v>
      </c>
      <c r="Z2350">
        <v>29.2</v>
      </c>
      <c r="AB2350">
        <v>11</v>
      </c>
      <c r="AC2350" s="38">
        <v>72.989999999999995</v>
      </c>
      <c r="AD2350" s="38">
        <v>-14.6</v>
      </c>
      <c r="AE2350" s="39"/>
      <c r="AF2350" s="38">
        <v>14</v>
      </c>
      <c r="AG2350" s="38">
        <v>15</v>
      </c>
      <c r="AH2350">
        <f t="shared" si="183"/>
        <v>29</v>
      </c>
      <c r="AI2350" s="40">
        <f t="shared" si="184"/>
        <v>69.047619047619051</v>
      </c>
    </row>
    <row r="2351" spans="1:35" ht="15">
      <c r="A2351" t="str">
        <f t="shared" si="180"/>
        <v>2578</v>
      </c>
      <c r="B2351" t="str">
        <f t="shared" si="181"/>
        <v>Salgótarján</v>
      </c>
      <c r="C2351" t="s">
        <v>2349</v>
      </c>
      <c r="D2351" t="str">
        <f>INDEX(helysegnevtar!$A$4:$F$3181,MATCH(tidy!$B2351,helysegnevtar!$A$4:$A$3181,0),3)</f>
        <v>megyeszékhely, megyei jogú város</v>
      </c>
      <c r="E2351" t="str">
        <f>INDEX(helysegnevtar!$A$4:$F$3181,MATCH(tidy!$B2351,helysegnevtar!$A$4:$A$3181,0),4)</f>
        <v>Nógrád</v>
      </c>
      <c r="F2351" t="str">
        <f>INDEX(helysegnevtar!$A$4:$F$3181,MATCH(tidy!$B2351,helysegnevtar!$A$4:$A$3181,0),6)</f>
        <v>Salgótarjáni</v>
      </c>
      <c r="G2351">
        <v>461</v>
      </c>
      <c r="H2351">
        <v>3.32</v>
      </c>
      <c r="I2351">
        <v>60.26</v>
      </c>
      <c r="J2351">
        <v>32822</v>
      </c>
      <c r="K2351">
        <v>10213</v>
      </c>
      <c r="L2351">
        <v>10280</v>
      </c>
      <c r="M2351">
        <f t="shared" si="182"/>
        <v>20493</v>
      </c>
      <c r="O2351">
        <v>24.02</v>
      </c>
      <c r="P2351">
        <v>67.7</v>
      </c>
      <c r="Q2351">
        <v>93</v>
      </c>
      <c r="R2351">
        <v>15.46</v>
      </c>
      <c r="S2351">
        <v>119.34</v>
      </c>
      <c r="T2351">
        <v>134.80000000000001</v>
      </c>
      <c r="U2351">
        <v>65242613828</v>
      </c>
      <c r="V2351">
        <v>82959</v>
      </c>
      <c r="W2351">
        <v>2377</v>
      </c>
      <c r="X2351">
        <v>391</v>
      </c>
      <c r="Y2351">
        <v>73</v>
      </c>
      <c r="Z2351">
        <v>32.96</v>
      </c>
      <c r="AA2351">
        <v>4</v>
      </c>
      <c r="AB2351">
        <v>6413</v>
      </c>
      <c r="AC2351" s="38">
        <v>-10.67</v>
      </c>
      <c r="AD2351" s="38">
        <v>-8.9499999999999993</v>
      </c>
      <c r="AE2351" s="39">
        <v>20.53</v>
      </c>
      <c r="AF2351" s="38">
        <v>2947</v>
      </c>
      <c r="AG2351" s="38">
        <v>5109</v>
      </c>
      <c r="AH2351">
        <f t="shared" si="183"/>
        <v>8056</v>
      </c>
      <c r="AI2351" s="40">
        <f t="shared" si="184"/>
        <v>39.310984238520469</v>
      </c>
    </row>
    <row r="2352" spans="1:35" ht="15">
      <c r="A2352" t="str">
        <f t="shared" si="180"/>
        <v>1888</v>
      </c>
      <c r="B2352" t="str">
        <f t="shared" si="181"/>
        <v>Salköveskút</v>
      </c>
      <c r="C2352" t="s">
        <v>2350</v>
      </c>
      <c r="D2352" t="str">
        <f>INDEX(helysegnevtar!$A$4:$F$3181,MATCH(tidy!$B2352,helysegnevtar!$A$4:$A$3181,0),3)</f>
        <v>község</v>
      </c>
      <c r="E2352" t="str">
        <f>INDEX(helysegnevtar!$A$4:$F$3181,MATCH(tidy!$B2352,helysegnevtar!$A$4:$A$3181,0),4)</f>
        <v>Vas</v>
      </c>
      <c r="F2352" t="str">
        <f>INDEX(helysegnevtar!$A$4:$F$3181,MATCH(tidy!$B2352,helysegnevtar!$A$4:$A$3181,0),6)</f>
        <v>Szombathelyi</v>
      </c>
      <c r="G2352">
        <v>2</v>
      </c>
      <c r="H2352">
        <v>1.1000000000000001</v>
      </c>
      <c r="I2352">
        <v>40</v>
      </c>
      <c r="J2352">
        <v>483</v>
      </c>
      <c r="K2352">
        <v>164</v>
      </c>
      <c r="L2352">
        <v>179</v>
      </c>
      <c r="M2352">
        <f t="shared" si="182"/>
        <v>343</v>
      </c>
      <c r="N2352">
        <v>12.62</v>
      </c>
      <c r="O2352">
        <v>14.4</v>
      </c>
      <c r="P2352">
        <v>33.33</v>
      </c>
      <c r="Q2352">
        <v>13.2</v>
      </c>
      <c r="R2352">
        <v>1.57</v>
      </c>
      <c r="S2352">
        <v>1.19</v>
      </c>
      <c r="T2352">
        <v>2.76</v>
      </c>
      <c r="U2352">
        <v>1183796016</v>
      </c>
      <c r="V2352">
        <v>981</v>
      </c>
      <c r="Z2352">
        <v>8.81</v>
      </c>
      <c r="AA2352">
        <v>4.6399999999999997</v>
      </c>
      <c r="AB2352">
        <v>111</v>
      </c>
      <c r="AC2352" s="38">
        <v>-19.82</v>
      </c>
      <c r="AD2352" s="38">
        <v>-2.2000000000000002</v>
      </c>
      <c r="AE2352" s="39"/>
      <c r="AF2352" s="38">
        <v>25</v>
      </c>
      <c r="AG2352" s="38">
        <v>40</v>
      </c>
      <c r="AH2352">
        <f t="shared" si="183"/>
        <v>65</v>
      </c>
      <c r="AI2352" s="40">
        <f t="shared" si="184"/>
        <v>18.950437317784257</v>
      </c>
    </row>
    <row r="2353" spans="1:35" ht="15">
      <c r="A2353" t="str">
        <f t="shared" si="180"/>
        <v>2772</v>
      </c>
      <c r="B2353" t="str">
        <f t="shared" si="181"/>
        <v>Salomvár</v>
      </c>
      <c r="C2353" t="s">
        <v>2351</v>
      </c>
      <c r="D2353" t="str">
        <f>INDEX(helysegnevtar!$A$4:$F$3181,MATCH(tidy!$B2353,helysegnevtar!$A$4:$A$3181,0),3)</f>
        <v>község</v>
      </c>
      <c r="E2353" t="str">
        <f>INDEX(helysegnevtar!$A$4:$F$3181,MATCH(tidy!$B2353,helysegnevtar!$A$4:$A$3181,0),4)</f>
        <v>Zala</v>
      </c>
      <c r="F2353" t="str">
        <f>INDEX(helysegnevtar!$A$4:$F$3181,MATCH(tidy!$B2353,helysegnevtar!$A$4:$A$3181,0),6)</f>
        <v>Zalaegerszegi</v>
      </c>
      <c r="G2353">
        <v>3</v>
      </c>
      <c r="I2353">
        <v>47.89</v>
      </c>
      <c r="J2353">
        <v>595</v>
      </c>
      <c r="K2353">
        <v>191</v>
      </c>
      <c r="L2353">
        <v>213</v>
      </c>
      <c r="M2353">
        <f t="shared" si="182"/>
        <v>404</v>
      </c>
      <c r="N2353">
        <v>18.309999999999999</v>
      </c>
      <c r="O2353">
        <v>13.24</v>
      </c>
      <c r="P2353">
        <v>18.18</v>
      </c>
      <c r="Q2353">
        <v>16.11</v>
      </c>
      <c r="R2353">
        <v>0.86</v>
      </c>
      <c r="S2353">
        <v>4.28</v>
      </c>
      <c r="T2353">
        <v>5.14</v>
      </c>
      <c r="U2353">
        <v>1108420840</v>
      </c>
      <c r="V2353">
        <v>1231</v>
      </c>
      <c r="W2353">
        <v>99</v>
      </c>
      <c r="Y2353">
        <v>5</v>
      </c>
      <c r="Z2353">
        <v>8.5</v>
      </c>
      <c r="AB2353">
        <v>130</v>
      </c>
      <c r="AC2353" s="38">
        <v>-5.0999999999999996</v>
      </c>
      <c r="AD2353" s="38">
        <v>-10.199999999999999</v>
      </c>
      <c r="AE2353" s="39">
        <v>66.67</v>
      </c>
      <c r="AF2353" s="38">
        <v>44</v>
      </c>
      <c r="AG2353" s="38">
        <v>63</v>
      </c>
      <c r="AH2353">
        <f t="shared" si="183"/>
        <v>107</v>
      </c>
      <c r="AI2353" s="40">
        <f t="shared" si="184"/>
        <v>26.485148514851488</v>
      </c>
    </row>
    <row r="2354" spans="1:35" ht="15">
      <c r="A2354" t="str">
        <f t="shared" si="180"/>
        <v>472</v>
      </c>
      <c r="B2354" t="str">
        <f t="shared" si="181"/>
        <v>Sály</v>
      </c>
      <c r="C2354" t="s">
        <v>2352</v>
      </c>
      <c r="D2354" t="str">
        <f>INDEX(helysegnevtar!$A$4:$F$3181,MATCH(tidy!$B2354,helysegnevtar!$A$4:$A$3181,0),3)</f>
        <v>község</v>
      </c>
      <c r="E2354" t="str">
        <f>INDEX(helysegnevtar!$A$4:$F$3181,MATCH(tidy!$B2354,helysegnevtar!$A$4:$A$3181,0),4)</f>
        <v>Borsod-Abaúj-Zemplén</v>
      </c>
      <c r="F2354" t="str">
        <f>INDEX(helysegnevtar!$A$4:$F$3181,MATCH(tidy!$B2354,helysegnevtar!$A$4:$A$3181,0),6)</f>
        <v>Mezőkövesdi</v>
      </c>
      <c r="G2354">
        <v>27</v>
      </c>
      <c r="H2354">
        <v>19.3</v>
      </c>
      <c r="I2354">
        <v>58.06</v>
      </c>
      <c r="J2354">
        <v>1657</v>
      </c>
      <c r="K2354">
        <v>514</v>
      </c>
      <c r="L2354">
        <v>518</v>
      </c>
      <c r="M2354">
        <f t="shared" si="182"/>
        <v>1032</v>
      </c>
      <c r="N2354">
        <v>40.75</v>
      </c>
      <c r="O2354">
        <v>8.7200000000000006</v>
      </c>
      <c r="P2354">
        <v>76.650000000000006</v>
      </c>
      <c r="Q2354">
        <v>25.57</v>
      </c>
      <c r="R2354">
        <v>3.86</v>
      </c>
      <c r="S2354">
        <v>12.59</v>
      </c>
      <c r="T2354">
        <v>16.45</v>
      </c>
      <c r="U2354">
        <v>1648602144</v>
      </c>
      <c r="V2354">
        <v>3869</v>
      </c>
      <c r="W2354">
        <v>201</v>
      </c>
      <c r="X2354">
        <v>161</v>
      </c>
      <c r="Y2354">
        <v>2</v>
      </c>
      <c r="Z2354">
        <v>26.24</v>
      </c>
      <c r="AA2354">
        <v>13.89</v>
      </c>
      <c r="AB2354">
        <v>592</v>
      </c>
      <c r="AC2354" s="38">
        <v>-32.96</v>
      </c>
      <c r="AD2354" s="38">
        <v>-4.71</v>
      </c>
      <c r="AE2354" s="39">
        <v>4.4800000000000004</v>
      </c>
      <c r="AF2354" s="38">
        <v>93</v>
      </c>
      <c r="AG2354" s="38">
        <v>159</v>
      </c>
      <c r="AH2354">
        <f t="shared" si="183"/>
        <v>252</v>
      </c>
      <c r="AI2354" s="40">
        <f t="shared" si="184"/>
        <v>24.418604651162788</v>
      </c>
    </row>
    <row r="2355" spans="1:35" ht="15">
      <c r="A2355" t="str">
        <f t="shared" si="180"/>
        <v>1805</v>
      </c>
      <c r="B2355" t="str">
        <f t="shared" si="181"/>
        <v>Sámod</v>
      </c>
      <c r="C2355" t="s">
        <v>2353</v>
      </c>
      <c r="D2355" t="str">
        <f>INDEX(helysegnevtar!$A$4:$F$3181,MATCH(tidy!$B2355,helysegnevtar!$A$4:$A$3181,0),3)</f>
        <v>község</v>
      </c>
      <c r="E2355" t="str">
        <f>INDEX(helysegnevtar!$A$4:$F$3181,MATCH(tidy!$B2355,helysegnevtar!$A$4:$A$3181,0),4)</f>
        <v>Baranya</v>
      </c>
      <c r="F2355" t="str">
        <f>INDEX(helysegnevtar!$A$4:$F$3181,MATCH(tidy!$B2355,helysegnevtar!$A$4:$A$3181,0),6)</f>
        <v>Sellyei</v>
      </c>
      <c r="G2355">
        <v>20</v>
      </c>
      <c r="H2355">
        <v>14.61</v>
      </c>
      <c r="I2355">
        <v>55.65</v>
      </c>
      <c r="J2355">
        <v>194</v>
      </c>
      <c r="K2355">
        <v>65</v>
      </c>
      <c r="L2355">
        <v>59</v>
      </c>
      <c r="M2355">
        <f t="shared" si="182"/>
        <v>124</v>
      </c>
      <c r="N2355">
        <v>42.95</v>
      </c>
      <c r="O2355">
        <v>3.33</v>
      </c>
      <c r="P2355">
        <v>45.45</v>
      </c>
      <c r="Q2355">
        <v>6.2</v>
      </c>
      <c r="R2355">
        <v>1.17</v>
      </c>
      <c r="S2355">
        <v>0.55000000000000004</v>
      </c>
      <c r="T2355">
        <v>1.72</v>
      </c>
      <c r="U2355">
        <v>238760245</v>
      </c>
      <c r="V2355">
        <v>421</v>
      </c>
      <c r="Z2355">
        <v>11.4</v>
      </c>
      <c r="AB2355">
        <v>66</v>
      </c>
      <c r="AC2355" s="38">
        <v>-5.7</v>
      </c>
      <c r="AD2355" s="38">
        <v>-11.4</v>
      </c>
      <c r="AE2355" s="39"/>
      <c r="AF2355" s="38">
        <v>18</v>
      </c>
      <c r="AG2355" s="38">
        <v>19</v>
      </c>
      <c r="AH2355">
        <f t="shared" si="183"/>
        <v>37</v>
      </c>
      <c r="AI2355" s="40">
        <f t="shared" si="184"/>
        <v>29.838709677419356</v>
      </c>
    </row>
    <row r="2356" spans="1:35" ht="15">
      <c r="A2356" t="str">
        <f t="shared" si="180"/>
        <v>2457</v>
      </c>
      <c r="B2356" t="str">
        <f t="shared" si="181"/>
        <v>Sámsonháza</v>
      </c>
      <c r="C2356" t="s">
        <v>2354</v>
      </c>
      <c r="D2356" t="str">
        <f>INDEX(helysegnevtar!$A$4:$F$3181,MATCH(tidy!$B2356,helysegnevtar!$A$4:$A$3181,0),3)</f>
        <v>község</v>
      </c>
      <c r="E2356" t="str">
        <f>INDEX(helysegnevtar!$A$4:$F$3181,MATCH(tidy!$B2356,helysegnevtar!$A$4:$A$3181,0),4)</f>
        <v>Nógrád</v>
      </c>
      <c r="F2356" t="str">
        <f>INDEX(helysegnevtar!$A$4:$F$3181,MATCH(tidy!$B2356,helysegnevtar!$A$4:$A$3181,0),6)</f>
        <v>Salgótarjáni</v>
      </c>
      <c r="G2356">
        <v>16</v>
      </c>
      <c r="H2356">
        <v>11.34</v>
      </c>
      <c r="I2356">
        <v>64.19</v>
      </c>
      <c r="J2356">
        <v>261</v>
      </c>
      <c r="K2356">
        <v>73</v>
      </c>
      <c r="L2356">
        <v>85</v>
      </c>
      <c r="M2356">
        <f t="shared" si="182"/>
        <v>158</v>
      </c>
      <c r="N2356">
        <v>23.93</v>
      </c>
      <c r="O2356">
        <v>13.89</v>
      </c>
      <c r="P2356">
        <v>76.47</v>
      </c>
      <c r="Q2356">
        <v>12.71</v>
      </c>
      <c r="R2356">
        <v>4.08</v>
      </c>
      <c r="S2356">
        <v>1.75</v>
      </c>
      <c r="T2356">
        <v>5.83</v>
      </c>
      <c r="U2356">
        <v>375402393</v>
      </c>
      <c r="V2356">
        <v>635</v>
      </c>
      <c r="Z2356">
        <v>8.51</v>
      </c>
      <c r="AA2356">
        <v>22.37</v>
      </c>
      <c r="AB2356">
        <v>57</v>
      </c>
      <c r="AC2356" s="38">
        <v>-17.02</v>
      </c>
      <c r="AD2356" s="38">
        <v>-4.26</v>
      </c>
      <c r="AE2356" s="39"/>
      <c r="AF2356" s="38">
        <v>20</v>
      </c>
      <c r="AG2356" s="38">
        <v>33</v>
      </c>
      <c r="AH2356">
        <f t="shared" si="183"/>
        <v>53</v>
      </c>
      <c r="AI2356" s="40">
        <f t="shared" si="184"/>
        <v>33.544303797468359</v>
      </c>
    </row>
    <row r="2357" spans="1:35" ht="15">
      <c r="A2357" t="str">
        <f t="shared" si="180"/>
        <v>1555</v>
      </c>
      <c r="B2357" t="str">
        <f t="shared" si="181"/>
        <v>Sand</v>
      </c>
      <c r="C2357" t="s">
        <v>2355</v>
      </c>
      <c r="D2357" t="str">
        <f>INDEX(helysegnevtar!$A$4:$F$3181,MATCH(tidy!$B2357,helysegnevtar!$A$4:$A$3181,0),3)</f>
        <v>község</v>
      </c>
      <c r="E2357" t="str">
        <f>INDEX(helysegnevtar!$A$4:$F$3181,MATCH(tidy!$B2357,helysegnevtar!$A$4:$A$3181,0),4)</f>
        <v>Zala</v>
      </c>
      <c r="F2357" t="str">
        <f>INDEX(helysegnevtar!$A$4:$F$3181,MATCH(tidy!$B2357,helysegnevtar!$A$4:$A$3181,0),6)</f>
        <v>Nagykanizsai</v>
      </c>
      <c r="G2357">
        <v>4</v>
      </c>
      <c r="I2357">
        <v>61.79</v>
      </c>
      <c r="J2357">
        <v>380</v>
      </c>
      <c r="K2357">
        <v>115</v>
      </c>
      <c r="L2357">
        <v>113</v>
      </c>
      <c r="M2357">
        <f t="shared" si="182"/>
        <v>228</v>
      </c>
      <c r="N2357">
        <v>66.5</v>
      </c>
      <c r="O2357">
        <v>12.5</v>
      </c>
      <c r="P2357">
        <v>60</v>
      </c>
      <c r="Q2357">
        <v>7.48</v>
      </c>
      <c r="R2357">
        <v>2.96</v>
      </c>
      <c r="S2357">
        <v>1.92</v>
      </c>
      <c r="T2357">
        <v>4.88</v>
      </c>
      <c r="U2357">
        <v>475148560</v>
      </c>
      <c r="V2357">
        <v>892</v>
      </c>
      <c r="Z2357">
        <v>5.8</v>
      </c>
      <c r="AA2357">
        <v>10.26</v>
      </c>
      <c r="AB2357">
        <v>106</v>
      </c>
      <c r="AC2357" s="38">
        <v>20.29</v>
      </c>
      <c r="AD2357" s="38">
        <v>-20.29</v>
      </c>
      <c r="AE2357" s="39"/>
      <c r="AF2357" s="38">
        <v>49</v>
      </c>
      <c r="AG2357" s="38">
        <v>52</v>
      </c>
      <c r="AH2357">
        <f t="shared" si="183"/>
        <v>101</v>
      </c>
      <c r="AI2357" s="40">
        <f t="shared" si="184"/>
        <v>44.298245614035089</v>
      </c>
    </row>
    <row r="2358" spans="1:35" ht="15">
      <c r="A2358" t="str">
        <f t="shared" si="180"/>
        <v>3170</v>
      </c>
      <c r="B2358" t="str">
        <f t="shared" si="181"/>
        <v>Sándorfalva</v>
      </c>
      <c r="C2358" t="s">
        <v>2356</v>
      </c>
      <c r="D2358" t="str">
        <f>INDEX(helysegnevtar!$A$4:$F$3181,MATCH(tidy!$B2358,helysegnevtar!$A$4:$A$3181,0),3)</f>
        <v>város</v>
      </c>
      <c r="E2358" t="str">
        <f>INDEX(helysegnevtar!$A$4:$F$3181,MATCH(tidy!$B2358,helysegnevtar!$A$4:$A$3181,0),4)</f>
        <v>Csongrád-Csanád</v>
      </c>
      <c r="F2358" t="str">
        <f>INDEX(helysegnevtar!$A$4:$F$3181,MATCH(tidy!$B2358,helysegnevtar!$A$4:$A$3181,0),6)</f>
        <v>Szegedi</v>
      </c>
      <c r="G2358">
        <v>26</v>
      </c>
      <c r="H2358">
        <v>0.34</v>
      </c>
      <c r="I2358">
        <v>52.11</v>
      </c>
      <c r="J2358">
        <v>8582</v>
      </c>
      <c r="K2358">
        <v>2697</v>
      </c>
      <c r="L2358">
        <v>2880</v>
      </c>
      <c r="M2358">
        <f t="shared" si="182"/>
        <v>5577</v>
      </c>
      <c r="N2358">
        <v>19.010000000000002</v>
      </c>
      <c r="O2358">
        <v>20.48</v>
      </c>
      <c r="P2358">
        <v>26.58</v>
      </c>
      <c r="Q2358">
        <v>55.77</v>
      </c>
      <c r="R2358">
        <v>10.029999999999999</v>
      </c>
      <c r="S2358">
        <v>35.64</v>
      </c>
      <c r="T2358">
        <v>45.67</v>
      </c>
      <c r="U2358">
        <v>16949760441</v>
      </c>
      <c r="V2358">
        <v>18349</v>
      </c>
      <c r="W2358">
        <v>515</v>
      </c>
      <c r="X2358">
        <v>3</v>
      </c>
      <c r="Y2358">
        <v>26</v>
      </c>
      <c r="Z2358">
        <v>7.88</v>
      </c>
      <c r="AA2358">
        <v>4.17</v>
      </c>
      <c r="AB2358">
        <v>1582</v>
      </c>
      <c r="AC2358" s="38">
        <v>5.58</v>
      </c>
      <c r="AD2358" s="38">
        <v>-2.67</v>
      </c>
      <c r="AE2358" s="39">
        <v>9.9</v>
      </c>
      <c r="AF2358" s="38">
        <v>638</v>
      </c>
      <c r="AG2358" s="38">
        <v>965</v>
      </c>
      <c r="AH2358">
        <f t="shared" si="183"/>
        <v>1603</v>
      </c>
      <c r="AI2358" s="40">
        <f t="shared" si="184"/>
        <v>28.743051819974895</v>
      </c>
    </row>
    <row r="2359" spans="1:35" ht="15">
      <c r="A2359" t="str">
        <f t="shared" si="180"/>
        <v>3112</v>
      </c>
      <c r="B2359" t="str">
        <f t="shared" si="181"/>
        <v>Sántos</v>
      </c>
      <c r="C2359" t="s">
        <v>2357</v>
      </c>
      <c r="D2359" t="str">
        <f>INDEX(helysegnevtar!$A$4:$F$3181,MATCH(tidy!$B2359,helysegnevtar!$A$4:$A$3181,0),3)</f>
        <v>község</v>
      </c>
      <c r="E2359" t="str">
        <f>INDEX(helysegnevtar!$A$4:$F$3181,MATCH(tidy!$B2359,helysegnevtar!$A$4:$A$3181,0),4)</f>
        <v>Somogy</v>
      </c>
      <c r="F2359" t="str">
        <f>INDEX(helysegnevtar!$A$4:$F$3181,MATCH(tidy!$B2359,helysegnevtar!$A$4:$A$3181,0),6)</f>
        <v>Kaposvári</v>
      </c>
      <c r="G2359">
        <v>1</v>
      </c>
      <c r="I2359">
        <v>52.68</v>
      </c>
      <c r="J2359">
        <v>492</v>
      </c>
      <c r="K2359">
        <v>162</v>
      </c>
      <c r="L2359">
        <v>157</v>
      </c>
      <c r="M2359">
        <f t="shared" si="182"/>
        <v>319</v>
      </c>
      <c r="N2359">
        <v>9.81</v>
      </c>
      <c r="O2359">
        <v>18.37</v>
      </c>
      <c r="P2359">
        <v>45.45</v>
      </c>
      <c r="Q2359">
        <v>11.38</v>
      </c>
      <c r="R2359">
        <v>0.3</v>
      </c>
      <c r="S2359">
        <v>1.41</v>
      </c>
      <c r="T2359">
        <v>1.71</v>
      </c>
      <c r="U2359">
        <v>1137302992</v>
      </c>
      <c r="V2359">
        <v>1232</v>
      </c>
      <c r="Z2359">
        <v>21.05</v>
      </c>
      <c r="AB2359">
        <v>85</v>
      </c>
      <c r="AC2359" s="38">
        <v>8.42</v>
      </c>
      <c r="AD2359" s="38">
        <v>-21.05</v>
      </c>
      <c r="AE2359" s="39"/>
      <c r="AF2359" s="38">
        <v>42</v>
      </c>
      <c r="AG2359" s="38">
        <v>67</v>
      </c>
      <c r="AH2359">
        <f t="shared" si="183"/>
        <v>109</v>
      </c>
      <c r="AI2359" s="40">
        <f t="shared" si="184"/>
        <v>34.169278996865202</v>
      </c>
    </row>
    <row r="2360" spans="1:35" ht="15">
      <c r="A2360" t="str">
        <f t="shared" si="180"/>
        <v>2611</v>
      </c>
      <c r="B2360" t="str">
        <f t="shared" si="181"/>
        <v>Sáp</v>
      </c>
      <c r="C2360" t="s">
        <v>2358</v>
      </c>
      <c r="D2360" t="str">
        <f>INDEX(helysegnevtar!$A$4:$F$3181,MATCH(tidy!$B2360,helysegnevtar!$A$4:$A$3181,0),3)</f>
        <v>község</v>
      </c>
      <c r="E2360" t="str">
        <f>INDEX(helysegnevtar!$A$4:$F$3181,MATCH(tidy!$B2360,helysegnevtar!$A$4:$A$3181,0),4)</f>
        <v>Hajdú-Bihar</v>
      </c>
      <c r="F2360" t="str">
        <f>INDEX(helysegnevtar!$A$4:$F$3181,MATCH(tidy!$B2360,helysegnevtar!$A$4:$A$3181,0),6)</f>
        <v>Püspökladányi</v>
      </c>
      <c r="G2360">
        <v>10</v>
      </c>
      <c r="H2360">
        <v>23.92</v>
      </c>
      <c r="I2360">
        <v>49.13</v>
      </c>
      <c r="J2360">
        <v>885</v>
      </c>
      <c r="K2360">
        <v>288</v>
      </c>
      <c r="L2360">
        <v>304</v>
      </c>
      <c r="M2360">
        <f t="shared" si="182"/>
        <v>592</v>
      </c>
      <c r="N2360">
        <v>44.2</v>
      </c>
      <c r="O2360">
        <v>6.99</v>
      </c>
      <c r="P2360">
        <v>71.88</v>
      </c>
      <c r="Q2360">
        <v>19.22</v>
      </c>
      <c r="R2360">
        <v>4.43</v>
      </c>
      <c r="S2360">
        <v>5.13</v>
      </c>
      <c r="T2360">
        <v>9.56</v>
      </c>
      <c r="U2360">
        <v>1042980556</v>
      </c>
      <c r="V2360">
        <v>1984</v>
      </c>
      <c r="W2360">
        <v>50</v>
      </c>
      <c r="X2360">
        <v>45</v>
      </c>
      <c r="Z2360">
        <v>10.62</v>
      </c>
      <c r="AA2360">
        <v>23.65</v>
      </c>
      <c r="AB2360">
        <v>282</v>
      </c>
      <c r="AC2360" s="38">
        <v>-10.62</v>
      </c>
      <c r="AD2360" s="38">
        <v>-9.2899999999999991</v>
      </c>
      <c r="AE2360" s="39">
        <v>0</v>
      </c>
      <c r="AF2360" s="38">
        <v>44</v>
      </c>
      <c r="AG2360" s="38">
        <v>72</v>
      </c>
      <c r="AH2360">
        <f t="shared" si="183"/>
        <v>116</v>
      </c>
      <c r="AI2360" s="40">
        <f t="shared" si="184"/>
        <v>19.594594594594593</v>
      </c>
    </row>
    <row r="2361" spans="1:35" ht="15">
      <c r="A2361" t="str">
        <f t="shared" si="180"/>
        <v>2500</v>
      </c>
      <c r="B2361" t="str">
        <f t="shared" si="181"/>
        <v>Sáránd</v>
      </c>
      <c r="C2361" t="s">
        <v>2359</v>
      </c>
      <c r="D2361" t="str">
        <f>INDEX(helysegnevtar!$A$4:$F$3181,MATCH(tidy!$B2361,helysegnevtar!$A$4:$A$3181,0),3)</f>
        <v>község</v>
      </c>
      <c r="E2361" t="str">
        <f>INDEX(helysegnevtar!$A$4:$F$3181,MATCH(tidy!$B2361,helysegnevtar!$A$4:$A$3181,0),4)</f>
        <v>Hajdú-Bihar</v>
      </c>
      <c r="F2361" t="str">
        <f>INDEX(helysegnevtar!$A$4:$F$3181,MATCH(tidy!$B2361,helysegnevtar!$A$4:$A$3181,0),6)</f>
        <v>Derecskei</v>
      </c>
      <c r="G2361">
        <v>32</v>
      </c>
      <c r="H2361">
        <v>5.56</v>
      </c>
      <c r="I2361">
        <v>52.86</v>
      </c>
      <c r="J2361">
        <v>2350</v>
      </c>
      <c r="K2361">
        <v>760</v>
      </c>
      <c r="L2361">
        <v>760</v>
      </c>
      <c r="M2361">
        <f t="shared" si="182"/>
        <v>1520</v>
      </c>
      <c r="N2361">
        <v>21.29</v>
      </c>
      <c r="O2361">
        <v>17.11</v>
      </c>
      <c r="P2361">
        <v>51.32</v>
      </c>
      <c r="Q2361">
        <v>22.68</v>
      </c>
      <c r="R2361">
        <v>1.72</v>
      </c>
      <c r="S2361">
        <v>20.239999999999998</v>
      </c>
      <c r="T2361">
        <v>21.96</v>
      </c>
      <c r="U2361">
        <v>3979133975</v>
      </c>
      <c r="V2361">
        <v>5345</v>
      </c>
      <c r="W2361">
        <v>151</v>
      </c>
      <c r="X2361">
        <v>26</v>
      </c>
      <c r="Y2361">
        <v>7</v>
      </c>
      <c r="Z2361">
        <v>10.35</v>
      </c>
      <c r="AB2361">
        <v>507</v>
      </c>
      <c r="AC2361" s="38">
        <v>4.2300000000000004</v>
      </c>
      <c r="AD2361" s="38">
        <v>-0.94</v>
      </c>
      <c r="AE2361" s="39">
        <v>15.89</v>
      </c>
      <c r="AF2361" s="38">
        <v>163</v>
      </c>
      <c r="AG2361" s="38">
        <v>266</v>
      </c>
      <c r="AH2361">
        <f t="shared" si="183"/>
        <v>429</v>
      </c>
      <c r="AI2361" s="40">
        <f t="shared" si="184"/>
        <v>28.223684210526319</v>
      </c>
    </row>
    <row r="2362" spans="1:35" ht="15">
      <c r="A2362" t="str">
        <f t="shared" si="180"/>
        <v>2051</v>
      </c>
      <c r="B2362" t="str">
        <f t="shared" si="181"/>
        <v>Sárazsadány</v>
      </c>
      <c r="C2362" t="s">
        <v>2360</v>
      </c>
      <c r="D2362" t="str">
        <f>INDEX(helysegnevtar!$A$4:$F$3181,MATCH(tidy!$B2362,helysegnevtar!$A$4:$A$3181,0),3)</f>
        <v>község</v>
      </c>
      <c r="E2362" t="str">
        <f>INDEX(helysegnevtar!$A$4:$F$3181,MATCH(tidy!$B2362,helysegnevtar!$A$4:$A$3181,0),4)</f>
        <v>Borsod-Abaúj-Zemplén</v>
      </c>
      <c r="F2362" t="str">
        <f>INDEX(helysegnevtar!$A$4:$F$3181,MATCH(tidy!$B2362,helysegnevtar!$A$4:$A$3181,0),6)</f>
        <v>Sárospataki</v>
      </c>
      <c r="G2362">
        <v>10</v>
      </c>
      <c r="H2362">
        <v>3.04</v>
      </c>
      <c r="I2362">
        <v>51.9</v>
      </c>
      <c r="J2362">
        <v>238</v>
      </c>
      <c r="K2362">
        <v>66</v>
      </c>
      <c r="L2362">
        <v>87</v>
      </c>
      <c r="M2362">
        <f t="shared" si="182"/>
        <v>153</v>
      </c>
      <c r="N2362">
        <v>68.040000000000006</v>
      </c>
      <c r="O2362">
        <v>17.82</v>
      </c>
      <c r="P2362">
        <v>57.14</v>
      </c>
      <c r="Q2362">
        <v>15.31</v>
      </c>
      <c r="R2362">
        <v>1.19</v>
      </c>
      <c r="S2362">
        <v>3.85</v>
      </c>
      <c r="T2362">
        <v>5.04</v>
      </c>
      <c r="U2362">
        <v>282655524</v>
      </c>
      <c r="V2362">
        <v>596</v>
      </c>
      <c r="Z2362">
        <v>30.17</v>
      </c>
      <c r="AB2362">
        <v>66</v>
      </c>
      <c r="AC2362" s="38">
        <v>0</v>
      </c>
      <c r="AD2362" s="38">
        <v>-8.6199999999999992</v>
      </c>
      <c r="AE2362" s="39"/>
      <c r="AF2362" s="38">
        <v>16</v>
      </c>
      <c r="AG2362" s="38">
        <v>31</v>
      </c>
      <c r="AH2362">
        <f t="shared" si="183"/>
        <v>47</v>
      </c>
      <c r="AI2362" s="40">
        <f t="shared" si="184"/>
        <v>30.718954248366014</v>
      </c>
    </row>
    <row r="2363" spans="1:35" ht="15">
      <c r="A2363" t="str">
        <f t="shared" si="180"/>
        <v>2369</v>
      </c>
      <c r="B2363" t="str">
        <f t="shared" si="181"/>
        <v>Sárbogárd</v>
      </c>
      <c r="C2363" t="s">
        <v>2361</v>
      </c>
      <c r="D2363" t="str">
        <f>INDEX(helysegnevtar!$A$4:$F$3181,MATCH(tidy!$B2363,helysegnevtar!$A$4:$A$3181,0),3)</f>
        <v>város</v>
      </c>
      <c r="E2363" t="str">
        <f>INDEX(helysegnevtar!$A$4:$F$3181,MATCH(tidy!$B2363,helysegnevtar!$A$4:$A$3181,0),4)</f>
        <v>Fejér</v>
      </c>
      <c r="F2363" t="str">
        <f>INDEX(helysegnevtar!$A$4:$F$3181,MATCH(tidy!$B2363,helysegnevtar!$A$4:$A$3181,0),6)</f>
        <v>Sárbogárdi</v>
      </c>
      <c r="G2363">
        <v>78</v>
      </c>
      <c r="H2363">
        <v>0.98</v>
      </c>
      <c r="I2363">
        <v>53.39</v>
      </c>
      <c r="J2363">
        <v>11913</v>
      </c>
      <c r="K2363">
        <v>3809</v>
      </c>
      <c r="L2363">
        <v>3933</v>
      </c>
      <c r="M2363">
        <f t="shared" si="182"/>
        <v>7742</v>
      </c>
      <c r="N2363">
        <v>40.840000000000003</v>
      </c>
      <c r="O2363">
        <v>15.11</v>
      </c>
      <c r="P2363">
        <v>57.64</v>
      </c>
      <c r="Q2363">
        <v>189.33</v>
      </c>
      <c r="S2363">
        <v>47.33</v>
      </c>
      <c r="T2363">
        <v>47.33</v>
      </c>
      <c r="U2363">
        <v>26196930871</v>
      </c>
      <c r="V2363">
        <v>29788</v>
      </c>
      <c r="W2363">
        <v>931</v>
      </c>
      <c r="X2363">
        <v>39</v>
      </c>
      <c r="Y2363">
        <v>145</v>
      </c>
      <c r="Z2363">
        <v>10.75</v>
      </c>
      <c r="AA2363">
        <v>4.57</v>
      </c>
      <c r="AB2363">
        <v>2958</v>
      </c>
      <c r="AC2363" s="38">
        <v>-10.23</v>
      </c>
      <c r="AD2363" s="38">
        <v>-2.34</v>
      </c>
      <c r="AE2363" s="39">
        <v>14.29</v>
      </c>
      <c r="AF2363" s="38">
        <v>826</v>
      </c>
      <c r="AG2363" s="38">
        <v>1368</v>
      </c>
      <c r="AH2363">
        <f t="shared" si="183"/>
        <v>2194</v>
      </c>
      <c r="AI2363" s="40">
        <f t="shared" si="184"/>
        <v>28.338930508912423</v>
      </c>
    </row>
    <row r="2364" spans="1:35" ht="15">
      <c r="A2364" t="str">
        <f t="shared" si="180"/>
        <v>272</v>
      </c>
      <c r="B2364" t="str">
        <f t="shared" si="181"/>
        <v>Sáregres</v>
      </c>
      <c r="C2364" t="s">
        <v>2362</v>
      </c>
      <c r="D2364" t="str">
        <f>INDEX(helysegnevtar!$A$4:$F$3181,MATCH(tidy!$B2364,helysegnevtar!$A$4:$A$3181,0),3)</f>
        <v>község</v>
      </c>
      <c r="E2364" t="str">
        <f>INDEX(helysegnevtar!$A$4:$F$3181,MATCH(tidy!$B2364,helysegnevtar!$A$4:$A$3181,0),4)</f>
        <v>Fejér</v>
      </c>
      <c r="F2364" t="str">
        <f>INDEX(helysegnevtar!$A$4:$F$3181,MATCH(tidy!$B2364,helysegnevtar!$A$4:$A$3181,0),6)</f>
        <v>Sárbogárdi</v>
      </c>
      <c r="G2364">
        <v>7</v>
      </c>
      <c r="H2364">
        <v>0.85</v>
      </c>
      <c r="I2364">
        <v>55.08</v>
      </c>
      <c r="J2364">
        <v>749</v>
      </c>
      <c r="K2364">
        <v>228</v>
      </c>
      <c r="L2364">
        <v>264</v>
      </c>
      <c r="M2364">
        <f t="shared" si="182"/>
        <v>492</v>
      </c>
      <c r="N2364">
        <v>50.41</v>
      </c>
      <c r="O2364">
        <v>11.08</v>
      </c>
      <c r="P2364">
        <v>56</v>
      </c>
      <c r="Q2364">
        <v>26.16</v>
      </c>
      <c r="R2364">
        <v>3.53</v>
      </c>
      <c r="S2364">
        <v>3.37</v>
      </c>
      <c r="T2364">
        <v>6.9</v>
      </c>
      <c r="U2364">
        <v>1451899491</v>
      </c>
      <c r="V2364">
        <v>1753</v>
      </c>
      <c r="Z2364">
        <v>11.24</v>
      </c>
      <c r="AA2364">
        <v>12.65</v>
      </c>
      <c r="AB2364">
        <v>174</v>
      </c>
      <c r="AC2364" s="38">
        <v>-4.22</v>
      </c>
      <c r="AD2364" s="38">
        <v>2.81</v>
      </c>
      <c r="AE2364" s="39"/>
      <c r="AF2364" s="38">
        <v>50</v>
      </c>
      <c r="AG2364" s="38">
        <v>66</v>
      </c>
      <c r="AH2364">
        <f t="shared" si="183"/>
        <v>116</v>
      </c>
      <c r="AI2364" s="40">
        <f t="shared" si="184"/>
        <v>23.577235772357724</v>
      </c>
    </row>
    <row r="2365" spans="1:35" ht="15">
      <c r="A2365" t="str">
        <f t="shared" si="180"/>
        <v>978</v>
      </c>
      <c r="B2365" t="str">
        <f t="shared" si="181"/>
        <v>Sárfimizdó</v>
      </c>
      <c r="C2365" t="s">
        <v>2363</v>
      </c>
      <c r="D2365" t="str">
        <f>INDEX(helysegnevtar!$A$4:$F$3181,MATCH(tidy!$B2365,helysegnevtar!$A$4:$A$3181,0),3)</f>
        <v>község</v>
      </c>
      <c r="E2365" t="str">
        <f>INDEX(helysegnevtar!$A$4:$F$3181,MATCH(tidy!$B2365,helysegnevtar!$A$4:$A$3181,0),4)</f>
        <v>Vas</v>
      </c>
      <c r="F2365" t="str">
        <f>INDEX(helysegnevtar!$A$4:$F$3181,MATCH(tidy!$B2365,helysegnevtar!$A$4:$A$3181,0),6)</f>
        <v>Vasvári</v>
      </c>
      <c r="G2365">
        <v>1</v>
      </c>
      <c r="I2365">
        <v>60</v>
      </c>
      <c r="J2365">
        <v>95</v>
      </c>
      <c r="K2365">
        <v>28</v>
      </c>
      <c r="L2365">
        <v>32</v>
      </c>
      <c r="M2365">
        <f t="shared" si="182"/>
        <v>60</v>
      </c>
      <c r="N2365">
        <v>44.48</v>
      </c>
      <c r="O2365">
        <v>22.86</v>
      </c>
      <c r="Q2365">
        <v>7.46</v>
      </c>
      <c r="R2365">
        <v>2.16</v>
      </c>
      <c r="S2365">
        <v>0.74</v>
      </c>
      <c r="T2365">
        <v>2.9</v>
      </c>
      <c r="U2365">
        <v>143685977</v>
      </c>
      <c r="V2365">
        <v>237</v>
      </c>
      <c r="Z2365">
        <v>12.5</v>
      </c>
      <c r="AA2365">
        <v>24.14</v>
      </c>
      <c r="AB2365">
        <v>25</v>
      </c>
      <c r="AC2365" s="38">
        <v>12.5</v>
      </c>
      <c r="AD2365" s="38">
        <v>-25</v>
      </c>
      <c r="AE2365" s="39"/>
      <c r="AF2365" s="38">
        <v>12</v>
      </c>
      <c r="AG2365" s="38">
        <v>10</v>
      </c>
      <c r="AH2365">
        <f t="shared" si="183"/>
        <v>22</v>
      </c>
      <c r="AI2365" s="40">
        <f t="shared" si="184"/>
        <v>36.666666666666664</v>
      </c>
    </row>
    <row r="2366" spans="1:35" ht="15">
      <c r="A2366" t="str">
        <f t="shared" si="180"/>
        <v>810</v>
      </c>
      <c r="B2366" t="str">
        <f t="shared" si="181"/>
        <v>Sárhida</v>
      </c>
      <c r="C2366" t="s">
        <v>2364</v>
      </c>
      <c r="D2366" t="str">
        <f>INDEX(helysegnevtar!$A$4:$F$3181,MATCH(tidy!$B2366,helysegnevtar!$A$4:$A$3181,0),3)</f>
        <v>község</v>
      </c>
      <c r="E2366" t="str">
        <f>INDEX(helysegnevtar!$A$4:$F$3181,MATCH(tidy!$B2366,helysegnevtar!$A$4:$A$3181,0),4)</f>
        <v>Zala</v>
      </c>
      <c r="F2366" t="str">
        <f>INDEX(helysegnevtar!$A$4:$F$3181,MATCH(tidy!$B2366,helysegnevtar!$A$4:$A$3181,0),6)</f>
        <v>Zalaegerszegi</v>
      </c>
      <c r="G2366">
        <v>1</v>
      </c>
      <c r="H2366">
        <v>5.54</v>
      </c>
      <c r="I2366">
        <v>47.12</v>
      </c>
      <c r="J2366">
        <v>754</v>
      </c>
      <c r="K2366">
        <v>242</v>
      </c>
      <c r="L2366">
        <v>267</v>
      </c>
      <c r="M2366">
        <f t="shared" si="182"/>
        <v>509</v>
      </c>
      <c r="N2366">
        <v>16.18</v>
      </c>
      <c r="O2366">
        <v>16.670000000000002</v>
      </c>
      <c r="P2366">
        <v>42.11</v>
      </c>
      <c r="Q2366">
        <v>5.09</v>
      </c>
      <c r="R2366">
        <v>2.98</v>
      </c>
      <c r="S2366">
        <v>1.64</v>
      </c>
      <c r="T2366">
        <v>4.62</v>
      </c>
      <c r="U2366">
        <v>1550325161</v>
      </c>
      <c r="V2366">
        <v>1413</v>
      </c>
      <c r="Z2366">
        <v>6.86</v>
      </c>
      <c r="AA2366">
        <v>5.75</v>
      </c>
      <c r="AB2366">
        <v>193</v>
      </c>
      <c r="AC2366" s="38">
        <v>-5.49</v>
      </c>
      <c r="AD2366" s="38">
        <v>1.37</v>
      </c>
      <c r="AE2366" s="39"/>
      <c r="AF2366" s="38">
        <v>51</v>
      </c>
      <c r="AG2366" s="38">
        <v>84</v>
      </c>
      <c r="AH2366">
        <f t="shared" si="183"/>
        <v>135</v>
      </c>
      <c r="AI2366" s="40">
        <f t="shared" si="184"/>
        <v>26.522593320235753</v>
      </c>
    </row>
    <row r="2367" spans="1:35" ht="15">
      <c r="A2367" t="str">
        <f t="shared" si="180"/>
        <v>2690</v>
      </c>
      <c r="B2367" t="str">
        <f t="shared" si="181"/>
        <v>Sárisáp</v>
      </c>
      <c r="C2367" t="s">
        <v>2365</v>
      </c>
      <c r="D2367" t="str">
        <f>INDEX(helysegnevtar!$A$4:$F$3181,MATCH(tidy!$B2367,helysegnevtar!$A$4:$A$3181,0),3)</f>
        <v>község</v>
      </c>
      <c r="E2367" t="str">
        <f>INDEX(helysegnevtar!$A$4:$F$3181,MATCH(tidy!$B2367,helysegnevtar!$A$4:$A$3181,0),4)</f>
        <v>Komárom-Esztergom</v>
      </c>
      <c r="F2367" t="str">
        <f>INDEX(helysegnevtar!$A$4:$F$3181,MATCH(tidy!$B2367,helysegnevtar!$A$4:$A$3181,0),6)</f>
        <v>Esztergomi</v>
      </c>
      <c r="G2367">
        <v>2</v>
      </c>
      <c r="H2367">
        <v>0.99</v>
      </c>
      <c r="I2367">
        <v>49.46</v>
      </c>
      <c r="J2367">
        <v>2818</v>
      </c>
      <c r="K2367">
        <v>924</v>
      </c>
      <c r="L2367">
        <v>963</v>
      </c>
      <c r="M2367">
        <f t="shared" si="182"/>
        <v>1887</v>
      </c>
      <c r="N2367">
        <v>40.97</v>
      </c>
      <c r="O2367">
        <v>17.2</v>
      </c>
      <c r="P2367">
        <v>51.06</v>
      </c>
      <c r="Q2367">
        <v>14.22</v>
      </c>
      <c r="R2367">
        <v>2.78</v>
      </c>
      <c r="S2367">
        <v>15.62</v>
      </c>
      <c r="T2367">
        <v>18.399999999999999</v>
      </c>
      <c r="U2367">
        <v>6744525805</v>
      </c>
      <c r="V2367">
        <v>6408</v>
      </c>
      <c r="W2367">
        <v>173</v>
      </c>
      <c r="Z2367">
        <v>5.87</v>
      </c>
      <c r="AA2367">
        <v>1.92</v>
      </c>
      <c r="AB2367">
        <v>572</v>
      </c>
      <c r="AC2367" s="38">
        <v>-1.83</v>
      </c>
      <c r="AD2367" s="38">
        <v>-3.67</v>
      </c>
      <c r="AE2367" s="39">
        <v>8.67</v>
      </c>
      <c r="AF2367" s="38">
        <v>172</v>
      </c>
      <c r="AG2367" s="38">
        <v>294</v>
      </c>
      <c r="AH2367">
        <f t="shared" si="183"/>
        <v>466</v>
      </c>
      <c r="AI2367" s="40">
        <f t="shared" si="184"/>
        <v>24.695283518812928</v>
      </c>
    </row>
    <row r="2368" spans="1:35" ht="15">
      <c r="A2368" t="str">
        <f t="shared" si="180"/>
        <v>2856</v>
      </c>
      <c r="B2368" t="str">
        <f t="shared" si="181"/>
        <v>Sarkad</v>
      </c>
      <c r="C2368" t="s">
        <v>2366</v>
      </c>
      <c r="D2368" t="str">
        <f>INDEX(helysegnevtar!$A$4:$F$3181,MATCH(tidy!$B2368,helysegnevtar!$A$4:$A$3181,0),3)</f>
        <v>város</v>
      </c>
      <c r="E2368" t="str">
        <f>INDEX(helysegnevtar!$A$4:$F$3181,MATCH(tidy!$B2368,helysegnevtar!$A$4:$A$3181,0),4)</f>
        <v>Békés</v>
      </c>
      <c r="F2368" t="str">
        <f>INDEX(helysegnevtar!$A$4:$F$3181,MATCH(tidy!$B2368,helysegnevtar!$A$4:$A$3181,0),6)</f>
        <v>Sarkadi</v>
      </c>
      <c r="G2368">
        <v>232</v>
      </c>
      <c r="H2368">
        <v>8.91</v>
      </c>
      <c r="I2368">
        <v>55.84</v>
      </c>
      <c r="J2368">
        <v>9801</v>
      </c>
      <c r="K2368">
        <v>3121</v>
      </c>
      <c r="L2368">
        <v>3184</v>
      </c>
      <c r="M2368">
        <f t="shared" si="182"/>
        <v>6305</v>
      </c>
      <c r="N2368">
        <v>25.57</v>
      </c>
      <c r="O2368">
        <v>11.78</v>
      </c>
      <c r="P2368">
        <v>60.11</v>
      </c>
      <c r="Q2368">
        <v>125.57</v>
      </c>
      <c r="R2368">
        <v>17.02</v>
      </c>
      <c r="S2368">
        <v>52.44</v>
      </c>
      <c r="T2368">
        <v>69.459999999999994</v>
      </c>
      <c r="U2368">
        <v>13818706347</v>
      </c>
      <c r="V2368">
        <v>26123</v>
      </c>
      <c r="W2368">
        <v>636</v>
      </c>
      <c r="X2368">
        <v>160</v>
      </c>
      <c r="Y2368">
        <v>111</v>
      </c>
      <c r="Z2368">
        <v>19.54</v>
      </c>
      <c r="AA2368">
        <v>7.31</v>
      </c>
      <c r="AB2368">
        <v>2525</v>
      </c>
      <c r="AC2368" s="38">
        <v>-4.12</v>
      </c>
      <c r="AD2368" s="38">
        <v>-7.81</v>
      </c>
      <c r="AE2368" s="39">
        <v>0.47</v>
      </c>
      <c r="AF2368" s="38">
        <v>785</v>
      </c>
      <c r="AG2368" s="38">
        <v>1134</v>
      </c>
      <c r="AH2368">
        <f t="shared" si="183"/>
        <v>1919</v>
      </c>
      <c r="AI2368" s="40">
        <f t="shared" si="184"/>
        <v>30.43616177636796</v>
      </c>
    </row>
    <row r="2369" spans="1:35" ht="15">
      <c r="A2369" t="str">
        <f t="shared" si="180"/>
        <v>2516</v>
      </c>
      <c r="B2369" t="str">
        <f t="shared" si="181"/>
        <v>Sarkadkeresztúr</v>
      </c>
      <c r="C2369" t="s">
        <v>2367</v>
      </c>
      <c r="D2369" t="str">
        <f>INDEX(helysegnevtar!$A$4:$F$3181,MATCH(tidy!$B2369,helysegnevtar!$A$4:$A$3181,0),3)</f>
        <v>község</v>
      </c>
      <c r="E2369" t="str">
        <f>INDEX(helysegnevtar!$A$4:$F$3181,MATCH(tidy!$B2369,helysegnevtar!$A$4:$A$3181,0),4)</f>
        <v>Békés</v>
      </c>
      <c r="F2369" t="str">
        <f>INDEX(helysegnevtar!$A$4:$F$3181,MATCH(tidy!$B2369,helysegnevtar!$A$4:$A$3181,0),6)</f>
        <v>Sarkadi</v>
      </c>
      <c r="G2369">
        <v>62</v>
      </c>
      <c r="H2369">
        <v>0.75</v>
      </c>
      <c r="I2369">
        <v>58.19</v>
      </c>
      <c r="J2369">
        <v>1477</v>
      </c>
      <c r="K2369">
        <v>449</v>
      </c>
      <c r="L2369">
        <v>474</v>
      </c>
      <c r="M2369">
        <f t="shared" si="182"/>
        <v>923</v>
      </c>
      <c r="N2369">
        <v>34.85</v>
      </c>
      <c r="O2369">
        <v>10.35</v>
      </c>
      <c r="P2369">
        <v>57.97</v>
      </c>
      <c r="Q2369">
        <v>35.299999999999997</v>
      </c>
      <c r="R2369">
        <v>5.14</v>
      </c>
      <c r="S2369">
        <v>6.3</v>
      </c>
      <c r="T2369">
        <v>11.44</v>
      </c>
      <c r="U2369">
        <v>2374111039</v>
      </c>
      <c r="V2369">
        <v>3761</v>
      </c>
      <c r="W2369">
        <v>77</v>
      </c>
      <c r="X2369">
        <v>2</v>
      </c>
      <c r="Y2369">
        <v>15</v>
      </c>
      <c r="Z2369">
        <v>8.9600000000000009</v>
      </c>
      <c r="AA2369">
        <v>18.66</v>
      </c>
      <c r="AB2369">
        <v>407</v>
      </c>
      <c r="AC2369" s="38">
        <v>14.19</v>
      </c>
      <c r="AD2369" s="38">
        <v>-14.94</v>
      </c>
      <c r="AE2369" s="39">
        <v>22.08</v>
      </c>
      <c r="AF2369" s="38">
        <v>160</v>
      </c>
      <c r="AG2369" s="38">
        <v>209</v>
      </c>
      <c r="AH2369">
        <f t="shared" si="183"/>
        <v>369</v>
      </c>
      <c r="AI2369" s="40">
        <f t="shared" si="184"/>
        <v>39.978331527627304</v>
      </c>
    </row>
    <row r="2370" spans="1:35" ht="15">
      <c r="A2370" t="str">
        <f t="shared" si="180"/>
        <v>3180</v>
      </c>
      <c r="B2370" t="str">
        <f t="shared" si="181"/>
        <v>Sárkeresztes</v>
      </c>
      <c r="C2370" t="s">
        <v>2368</v>
      </c>
      <c r="D2370" t="str">
        <f>INDEX(helysegnevtar!$A$4:$F$3181,MATCH(tidy!$B2370,helysegnevtar!$A$4:$A$3181,0),3)</f>
        <v>község</v>
      </c>
      <c r="E2370" t="str">
        <f>INDEX(helysegnevtar!$A$4:$F$3181,MATCH(tidy!$B2370,helysegnevtar!$A$4:$A$3181,0),4)</f>
        <v>Fejér</v>
      </c>
      <c r="F2370" t="str">
        <f>INDEX(helysegnevtar!$A$4:$F$3181,MATCH(tidy!$B2370,helysegnevtar!$A$4:$A$3181,0),6)</f>
        <v>Székesfehérvári</v>
      </c>
      <c r="G2370">
        <v>3</v>
      </c>
      <c r="I2370">
        <v>55.51</v>
      </c>
      <c r="J2370">
        <v>1594</v>
      </c>
      <c r="K2370">
        <v>491</v>
      </c>
      <c r="L2370">
        <v>528</v>
      </c>
      <c r="M2370">
        <f t="shared" si="182"/>
        <v>1019</v>
      </c>
      <c r="N2370">
        <v>16.420000000000002</v>
      </c>
      <c r="O2370">
        <v>32.979999999999997</v>
      </c>
      <c r="P2370">
        <v>44.44</v>
      </c>
      <c r="Q2370">
        <v>23.27</v>
      </c>
      <c r="R2370">
        <v>0.92</v>
      </c>
      <c r="S2370">
        <v>9.0299999999999994</v>
      </c>
      <c r="T2370">
        <v>9.9499999999999993</v>
      </c>
      <c r="U2370">
        <v>4704948598</v>
      </c>
      <c r="V2370">
        <v>4014</v>
      </c>
      <c r="W2370">
        <v>33</v>
      </c>
      <c r="Z2370">
        <v>7.98</v>
      </c>
      <c r="AB2370">
        <v>196</v>
      </c>
      <c r="AC2370" s="38">
        <v>13.3</v>
      </c>
      <c r="AD2370" s="38">
        <v>0</v>
      </c>
      <c r="AE2370" s="39">
        <v>15.15</v>
      </c>
      <c r="AF2370" s="38">
        <v>129</v>
      </c>
      <c r="AG2370" s="38">
        <v>167</v>
      </c>
      <c r="AH2370">
        <f t="shared" si="183"/>
        <v>296</v>
      </c>
      <c r="AI2370" s="40">
        <f t="shared" si="184"/>
        <v>29.048086359175663</v>
      </c>
    </row>
    <row r="2371" spans="1:35" ht="15">
      <c r="A2371" t="str">
        <f t="shared" ref="A2371:A2434" si="185">MID(C2371,SEARCH("(",C2371)+1,LEN(C2371)-SEARCH("(",C2371)-1)</f>
        <v>2534</v>
      </c>
      <c r="B2371" t="str">
        <f t="shared" ref="B2371:B2434" si="186">LEFT(SUBSTITUTE(C2371," * "," "),SEARCH("(",SUBSTITUTE(C2371," * "," "))-2)</f>
        <v>Sárkeresztúr</v>
      </c>
      <c r="C2371" t="s">
        <v>2369</v>
      </c>
      <c r="D2371" t="str">
        <f>INDEX(helysegnevtar!$A$4:$F$3181,MATCH(tidy!$B2371,helysegnevtar!$A$4:$A$3181,0),3)</f>
        <v>község</v>
      </c>
      <c r="E2371" t="str">
        <f>INDEX(helysegnevtar!$A$4:$F$3181,MATCH(tidy!$B2371,helysegnevtar!$A$4:$A$3181,0),4)</f>
        <v>Fejér</v>
      </c>
      <c r="F2371" t="str">
        <f>INDEX(helysegnevtar!$A$4:$F$3181,MATCH(tidy!$B2371,helysegnevtar!$A$4:$A$3181,0),6)</f>
        <v>Sárbogárdi</v>
      </c>
      <c r="G2371">
        <v>24</v>
      </c>
      <c r="H2371">
        <v>16.010000000000002</v>
      </c>
      <c r="I2371">
        <v>54.45</v>
      </c>
      <c r="J2371">
        <v>2702</v>
      </c>
      <c r="K2371">
        <v>850</v>
      </c>
      <c r="L2371">
        <v>859</v>
      </c>
      <c r="M2371">
        <f t="shared" ref="M2371:M2434" si="187">L2371+K2371</f>
        <v>1709</v>
      </c>
      <c r="N2371">
        <v>22.74</v>
      </c>
      <c r="O2371">
        <v>8.69</v>
      </c>
      <c r="P2371">
        <v>57.78</v>
      </c>
      <c r="Q2371">
        <v>46.75</v>
      </c>
      <c r="R2371">
        <v>8.99</v>
      </c>
      <c r="S2371">
        <v>6.3</v>
      </c>
      <c r="T2371">
        <v>15.29</v>
      </c>
      <c r="U2371">
        <v>3035655184</v>
      </c>
      <c r="V2371">
        <v>5380</v>
      </c>
      <c r="W2371">
        <v>268</v>
      </c>
      <c r="X2371">
        <v>5</v>
      </c>
      <c r="Y2371">
        <v>180</v>
      </c>
      <c r="Z2371">
        <v>27.36</v>
      </c>
      <c r="AB2371">
        <v>1006</v>
      </c>
      <c r="AC2371" s="38">
        <v>-20.12</v>
      </c>
      <c r="AD2371" s="38">
        <v>17.3</v>
      </c>
      <c r="AE2371" s="39">
        <v>0</v>
      </c>
      <c r="AF2371" s="38">
        <v>94</v>
      </c>
      <c r="AG2371" s="38">
        <v>131</v>
      </c>
      <c r="AH2371">
        <f t="shared" ref="AH2371:AH2434" si="188">AG2371+AF2371</f>
        <v>225</v>
      </c>
      <c r="AI2371" s="40">
        <f t="shared" ref="AI2371:AI2434" si="189">AH2371/M2371*100</f>
        <v>13.165593914569923</v>
      </c>
    </row>
    <row r="2372" spans="1:35" ht="15">
      <c r="A2372" t="str">
        <f t="shared" si="185"/>
        <v>269</v>
      </c>
      <c r="B2372" t="str">
        <f t="shared" si="186"/>
        <v>Sárkeszi</v>
      </c>
      <c r="C2372" t="s">
        <v>2370</v>
      </c>
      <c r="D2372" t="str">
        <f>INDEX(helysegnevtar!$A$4:$F$3181,MATCH(tidy!$B2372,helysegnevtar!$A$4:$A$3181,0),3)</f>
        <v>község</v>
      </c>
      <c r="E2372" t="str">
        <f>INDEX(helysegnevtar!$A$4:$F$3181,MATCH(tidy!$B2372,helysegnevtar!$A$4:$A$3181,0),4)</f>
        <v>Fejér</v>
      </c>
      <c r="F2372" t="str">
        <f>INDEX(helysegnevtar!$A$4:$F$3181,MATCH(tidy!$B2372,helysegnevtar!$A$4:$A$3181,0),6)</f>
        <v>Székesfehérvári</v>
      </c>
      <c r="G2372">
        <v>3</v>
      </c>
      <c r="I2372">
        <v>41.44</v>
      </c>
      <c r="J2372">
        <v>608</v>
      </c>
      <c r="K2372">
        <v>202</v>
      </c>
      <c r="L2372">
        <v>210</v>
      </c>
      <c r="M2372">
        <f t="shared" si="187"/>
        <v>412</v>
      </c>
      <c r="N2372">
        <v>21.3</v>
      </c>
      <c r="O2372">
        <v>14.56</v>
      </c>
      <c r="P2372">
        <v>66.67</v>
      </c>
      <c r="Q2372">
        <v>14.79</v>
      </c>
      <c r="R2372">
        <v>0.3</v>
      </c>
      <c r="S2372">
        <v>3.22</v>
      </c>
      <c r="T2372">
        <v>3.52</v>
      </c>
      <c r="U2372">
        <v>1282220065</v>
      </c>
      <c r="V2372">
        <v>1321</v>
      </c>
      <c r="Z2372">
        <v>20.37</v>
      </c>
      <c r="AA2372">
        <v>3.32</v>
      </c>
      <c r="AB2372">
        <v>131</v>
      </c>
      <c r="AC2372" s="38">
        <v>0</v>
      </c>
      <c r="AD2372" s="38">
        <v>-5.09</v>
      </c>
      <c r="AE2372" s="39"/>
      <c r="AF2372" s="38">
        <v>47</v>
      </c>
      <c r="AG2372" s="38">
        <v>51</v>
      </c>
      <c r="AH2372">
        <f t="shared" si="188"/>
        <v>98</v>
      </c>
      <c r="AI2372" s="40">
        <f t="shared" si="189"/>
        <v>23.78640776699029</v>
      </c>
    </row>
    <row r="2373" spans="1:35" ht="15">
      <c r="A2373" t="str">
        <f t="shared" si="185"/>
        <v>1490</v>
      </c>
      <c r="B2373" t="str">
        <f t="shared" si="186"/>
        <v>Sármellék</v>
      </c>
      <c r="C2373" t="s">
        <v>2371</v>
      </c>
      <c r="D2373" t="str">
        <f>INDEX(helysegnevtar!$A$4:$F$3181,MATCH(tidy!$B2373,helysegnevtar!$A$4:$A$3181,0),3)</f>
        <v>község</v>
      </c>
      <c r="E2373" t="str">
        <f>INDEX(helysegnevtar!$A$4:$F$3181,MATCH(tidy!$B2373,helysegnevtar!$A$4:$A$3181,0),4)</f>
        <v>Zala</v>
      </c>
      <c r="F2373" t="str">
        <f>INDEX(helysegnevtar!$A$4:$F$3181,MATCH(tidy!$B2373,helysegnevtar!$A$4:$A$3181,0),6)</f>
        <v>Keszthelyi</v>
      </c>
      <c r="G2373">
        <v>10</v>
      </c>
      <c r="H2373">
        <v>3.05</v>
      </c>
      <c r="I2373">
        <v>53.75</v>
      </c>
      <c r="J2373">
        <v>1861</v>
      </c>
      <c r="K2373">
        <v>592</v>
      </c>
      <c r="L2373">
        <v>617</v>
      </c>
      <c r="M2373">
        <f t="shared" si="187"/>
        <v>1209</v>
      </c>
      <c r="N2373">
        <v>42.83</v>
      </c>
      <c r="O2373">
        <v>14.83</v>
      </c>
      <c r="P2373">
        <v>42.11</v>
      </c>
      <c r="Q2373">
        <v>35.369999999999997</v>
      </c>
      <c r="R2373">
        <v>0.71</v>
      </c>
      <c r="S2373">
        <v>7.07</v>
      </c>
      <c r="T2373">
        <v>7.78</v>
      </c>
      <c r="U2373">
        <v>2929631237</v>
      </c>
      <c r="V2373">
        <v>4633</v>
      </c>
      <c r="W2373">
        <v>155</v>
      </c>
      <c r="Y2373">
        <v>17</v>
      </c>
      <c r="Z2373">
        <v>5.47</v>
      </c>
      <c r="AA2373">
        <v>2.7</v>
      </c>
      <c r="AB2373">
        <v>394</v>
      </c>
      <c r="AC2373" s="38">
        <v>10.4</v>
      </c>
      <c r="AD2373" s="38">
        <v>-17.52</v>
      </c>
      <c r="AE2373" s="39">
        <v>46.45</v>
      </c>
      <c r="AF2373" s="38">
        <v>132</v>
      </c>
      <c r="AG2373" s="38">
        <v>259</v>
      </c>
      <c r="AH2373">
        <f t="shared" si="188"/>
        <v>391</v>
      </c>
      <c r="AI2373" s="40">
        <f t="shared" si="189"/>
        <v>32.340777502067823</v>
      </c>
    </row>
    <row r="2374" spans="1:35" ht="15">
      <c r="A2374" t="str">
        <f t="shared" si="185"/>
        <v>2086</v>
      </c>
      <c r="B2374" t="str">
        <f t="shared" si="186"/>
        <v>Sárok</v>
      </c>
      <c r="C2374" t="s">
        <v>2372</v>
      </c>
      <c r="D2374" t="str">
        <f>INDEX(helysegnevtar!$A$4:$F$3181,MATCH(tidy!$B2374,helysegnevtar!$A$4:$A$3181,0),3)</f>
        <v>község</v>
      </c>
      <c r="E2374" t="str">
        <f>INDEX(helysegnevtar!$A$4:$F$3181,MATCH(tidy!$B2374,helysegnevtar!$A$4:$A$3181,0),4)</f>
        <v>Baranya</v>
      </c>
      <c r="F2374" t="str">
        <f>INDEX(helysegnevtar!$A$4:$F$3181,MATCH(tidy!$B2374,helysegnevtar!$A$4:$A$3181,0),6)</f>
        <v>Mohácsi</v>
      </c>
      <c r="G2374">
        <v>4</v>
      </c>
      <c r="I2374">
        <v>48.57</v>
      </c>
      <c r="J2374">
        <v>113</v>
      </c>
      <c r="K2374">
        <v>32</v>
      </c>
      <c r="L2374">
        <v>39</v>
      </c>
      <c r="M2374">
        <f t="shared" si="187"/>
        <v>71</v>
      </c>
      <c r="N2374">
        <v>46.61</v>
      </c>
      <c r="O2374">
        <v>6.25</v>
      </c>
      <c r="P2374">
        <v>100</v>
      </c>
      <c r="Q2374">
        <v>4.62</v>
      </c>
      <c r="R2374">
        <v>0.66</v>
      </c>
      <c r="S2374">
        <v>1.4</v>
      </c>
      <c r="T2374">
        <v>2.06</v>
      </c>
      <c r="U2374">
        <v>157003299</v>
      </c>
      <c r="V2374">
        <v>254</v>
      </c>
      <c r="Z2374">
        <v>9.43</v>
      </c>
      <c r="AB2374">
        <v>38</v>
      </c>
      <c r="AC2374" s="38">
        <v>-47.17</v>
      </c>
      <c r="AD2374" s="38">
        <v>-18.87</v>
      </c>
      <c r="AE2374" s="39"/>
      <c r="AF2374" s="38">
        <v>10</v>
      </c>
      <c r="AG2374" s="38">
        <v>12</v>
      </c>
      <c r="AH2374">
        <f t="shared" si="188"/>
        <v>22</v>
      </c>
      <c r="AI2374" s="40">
        <f t="shared" si="189"/>
        <v>30.985915492957744</v>
      </c>
    </row>
    <row r="2375" spans="1:35" ht="15">
      <c r="A2375" t="str">
        <f t="shared" si="185"/>
        <v>2514</v>
      </c>
      <c r="B2375" t="str">
        <f t="shared" si="186"/>
        <v>Sárosd</v>
      </c>
      <c r="C2375" t="s">
        <v>2373</v>
      </c>
      <c r="D2375" t="str">
        <f>INDEX(helysegnevtar!$A$4:$F$3181,MATCH(tidy!$B2375,helysegnevtar!$A$4:$A$3181,0),3)</f>
        <v>nagyközség</v>
      </c>
      <c r="E2375" t="str">
        <f>INDEX(helysegnevtar!$A$4:$F$3181,MATCH(tidy!$B2375,helysegnevtar!$A$4:$A$3181,0),4)</f>
        <v>Fejér</v>
      </c>
      <c r="F2375" t="str">
        <f>INDEX(helysegnevtar!$A$4:$F$3181,MATCH(tidy!$B2375,helysegnevtar!$A$4:$A$3181,0),6)</f>
        <v>Székesfehérvári</v>
      </c>
      <c r="G2375">
        <v>12</v>
      </c>
      <c r="H2375">
        <v>4.2699999999999996</v>
      </c>
      <c r="I2375">
        <v>50.17</v>
      </c>
      <c r="J2375">
        <v>3298</v>
      </c>
      <c r="K2375">
        <v>1042</v>
      </c>
      <c r="L2375">
        <v>1133</v>
      </c>
      <c r="M2375">
        <f t="shared" si="187"/>
        <v>2175</v>
      </c>
      <c r="N2375">
        <v>22.74</v>
      </c>
      <c r="O2375">
        <v>10.61</v>
      </c>
      <c r="P2375">
        <v>35</v>
      </c>
      <c r="Q2375">
        <v>48.12</v>
      </c>
      <c r="R2375">
        <v>7.74</v>
      </c>
      <c r="S2375">
        <v>17.12</v>
      </c>
      <c r="T2375">
        <v>24.86</v>
      </c>
      <c r="U2375">
        <v>7062392086</v>
      </c>
      <c r="V2375">
        <v>7578</v>
      </c>
      <c r="W2375">
        <v>145</v>
      </c>
      <c r="X2375">
        <v>2</v>
      </c>
      <c r="Y2375">
        <v>49</v>
      </c>
      <c r="Z2375">
        <v>52.28</v>
      </c>
      <c r="AA2375">
        <v>6.18</v>
      </c>
      <c r="AB2375">
        <v>877</v>
      </c>
      <c r="AC2375" s="38">
        <v>6.57</v>
      </c>
      <c r="AD2375" s="38">
        <v>-9.6999999999999993</v>
      </c>
      <c r="AE2375" s="39">
        <v>0</v>
      </c>
      <c r="AF2375" s="38">
        <v>232</v>
      </c>
      <c r="AG2375" s="38">
        <v>334</v>
      </c>
      <c r="AH2375">
        <f t="shared" si="188"/>
        <v>566</v>
      </c>
      <c r="AI2375" s="40">
        <f t="shared" si="189"/>
        <v>26.022988505747126</v>
      </c>
    </row>
    <row r="2376" spans="1:35" ht="15">
      <c r="A2376" t="str">
        <f t="shared" si="185"/>
        <v>2747</v>
      </c>
      <c r="B2376" t="str">
        <f t="shared" si="186"/>
        <v>Sárospatak</v>
      </c>
      <c r="C2376" t="s">
        <v>2374</v>
      </c>
      <c r="D2376" t="str">
        <f>INDEX(helysegnevtar!$A$4:$F$3181,MATCH(tidy!$B2376,helysegnevtar!$A$4:$A$3181,0),3)</f>
        <v>város</v>
      </c>
      <c r="E2376" t="str">
        <f>INDEX(helysegnevtar!$A$4:$F$3181,MATCH(tidy!$B2376,helysegnevtar!$A$4:$A$3181,0),4)</f>
        <v>Borsod-Abaúj-Zemplén</v>
      </c>
      <c r="F2376" t="str">
        <f>INDEX(helysegnevtar!$A$4:$F$3181,MATCH(tidy!$B2376,helysegnevtar!$A$4:$A$3181,0),6)</f>
        <v>Sárospataki</v>
      </c>
      <c r="G2376">
        <v>136</v>
      </c>
      <c r="H2376">
        <v>1.88</v>
      </c>
      <c r="I2376">
        <v>59.84</v>
      </c>
      <c r="J2376">
        <v>11510</v>
      </c>
      <c r="K2376">
        <v>3548</v>
      </c>
      <c r="L2376">
        <v>3653</v>
      </c>
      <c r="M2376">
        <f t="shared" si="187"/>
        <v>7201</v>
      </c>
      <c r="N2376">
        <v>75.41</v>
      </c>
      <c r="O2376">
        <v>29.23</v>
      </c>
      <c r="P2376">
        <v>60.53</v>
      </c>
      <c r="Q2376">
        <v>139.09</v>
      </c>
      <c r="R2376">
        <v>25.29</v>
      </c>
      <c r="S2376">
        <v>52.97</v>
      </c>
      <c r="T2376">
        <v>78.260000000000005</v>
      </c>
      <c r="U2376">
        <v>24110047399</v>
      </c>
      <c r="V2376">
        <v>34582</v>
      </c>
      <c r="W2376">
        <v>1078</v>
      </c>
      <c r="X2376">
        <v>94</v>
      </c>
      <c r="Y2376">
        <v>38</v>
      </c>
      <c r="Z2376">
        <v>14.26</v>
      </c>
      <c r="AA2376">
        <v>6.55</v>
      </c>
      <c r="AB2376">
        <v>1650</v>
      </c>
      <c r="AC2376" s="38">
        <v>-16.75</v>
      </c>
      <c r="AD2376" s="38">
        <v>-5.52</v>
      </c>
      <c r="AE2376" s="39">
        <v>32.47</v>
      </c>
      <c r="AF2376" s="38">
        <v>1024</v>
      </c>
      <c r="AG2376" s="38">
        <v>1619</v>
      </c>
      <c r="AH2376">
        <f t="shared" si="188"/>
        <v>2643</v>
      </c>
      <c r="AI2376" s="40">
        <f t="shared" si="189"/>
        <v>36.703235661713649</v>
      </c>
    </row>
    <row r="2377" spans="1:35" ht="15">
      <c r="A2377" t="str">
        <f t="shared" si="185"/>
        <v>474</v>
      </c>
      <c r="B2377" t="str">
        <f t="shared" si="186"/>
        <v>Sárpilis</v>
      </c>
      <c r="C2377" t="s">
        <v>2375</v>
      </c>
      <c r="D2377" t="str">
        <f>INDEX(helysegnevtar!$A$4:$F$3181,MATCH(tidy!$B2377,helysegnevtar!$A$4:$A$3181,0),3)</f>
        <v>község</v>
      </c>
      <c r="E2377" t="str">
        <f>INDEX(helysegnevtar!$A$4:$F$3181,MATCH(tidy!$B2377,helysegnevtar!$A$4:$A$3181,0),4)</f>
        <v>Tolna</v>
      </c>
      <c r="F2377" t="str">
        <f>INDEX(helysegnevtar!$A$4:$F$3181,MATCH(tidy!$B2377,helysegnevtar!$A$4:$A$3181,0),6)</f>
        <v>Szekszárdi</v>
      </c>
      <c r="G2377">
        <v>11</v>
      </c>
      <c r="H2377">
        <v>8.1999999999999993</v>
      </c>
      <c r="I2377">
        <v>49.34</v>
      </c>
      <c r="J2377">
        <v>598</v>
      </c>
      <c r="K2377">
        <v>181</v>
      </c>
      <c r="L2377">
        <v>228</v>
      </c>
      <c r="M2377">
        <f t="shared" si="187"/>
        <v>409</v>
      </c>
      <c r="N2377">
        <v>17.48</v>
      </c>
      <c r="O2377">
        <v>5.24</v>
      </c>
      <c r="P2377">
        <v>56.52</v>
      </c>
      <c r="Q2377">
        <v>21.7</v>
      </c>
      <c r="R2377">
        <v>0.48</v>
      </c>
      <c r="S2377">
        <v>0.7</v>
      </c>
      <c r="T2377">
        <v>1.18</v>
      </c>
      <c r="U2377">
        <v>666185456</v>
      </c>
      <c r="V2377">
        <v>1684</v>
      </c>
      <c r="Z2377">
        <v>15.78</v>
      </c>
      <c r="AB2377">
        <v>159</v>
      </c>
      <c r="AC2377" s="38">
        <v>0</v>
      </c>
      <c r="AD2377" s="38">
        <v>0</v>
      </c>
      <c r="AE2377" s="39"/>
      <c r="AF2377" s="38">
        <v>25</v>
      </c>
      <c r="AG2377" s="38">
        <v>45</v>
      </c>
      <c r="AH2377">
        <f t="shared" si="188"/>
        <v>70</v>
      </c>
      <c r="AI2377" s="40">
        <f t="shared" si="189"/>
        <v>17.114914425427873</v>
      </c>
    </row>
    <row r="2378" spans="1:35" ht="15">
      <c r="A2378" t="str">
        <f t="shared" si="185"/>
        <v>2394</v>
      </c>
      <c r="B2378" t="str">
        <f t="shared" si="186"/>
        <v>Sárrétudvari</v>
      </c>
      <c r="C2378" t="s">
        <v>2376</v>
      </c>
      <c r="D2378" t="str">
        <f>INDEX(helysegnevtar!$A$4:$F$3181,MATCH(tidy!$B2378,helysegnevtar!$A$4:$A$3181,0),3)</f>
        <v>nagyközség</v>
      </c>
      <c r="E2378" t="str">
        <f>INDEX(helysegnevtar!$A$4:$F$3181,MATCH(tidy!$B2378,helysegnevtar!$A$4:$A$3181,0),4)</f>
        <v>Hajdú-Bihar</v>
      </c>
      <c r="F2378" t="str">
        <f>INDEX(helysegnevtar!$A$4:$F$3181,MATCH(tidy!$B2378,helysegnevtar!$A$4:$A$3181,0),6)</f>
        <v>Püspökladányi</v>
      </c>
      <c r="G2378">
        <v>138</v>
      </c>
      <c r="H2378">
        <v>2.81</v>
      </c>
      <c r="I2378">
        <v>52.68</v>
      </c>
      <c r="J2378">
        <v>2886</v>
      </c>
      <c r="K2378">
        <v>885</v>
      </c>
      <c r="L2378">
        <v>982</v>
      </c>
      <c r="M2378">
        <f t="shared" si="187"/>
        <v>1867</v>
      </c>
      <c r="N2378">
        <v>55.53</v>
      </c>
      <c r="O2378">
        <v>10.43</v>
      </c>
      <c r="P2378">
        <v>42.02</v>
      </c>
      <c r="Q2378">
        <v>54.42</v>
      </c>
      <c r="R2378">
        <v>21.52</v>
      </c>
      <c r="S2378">
        <v>18.899999999999999</v>
      </c>
      <c r="T2378">
        <v>40.42</v>
      </c>
      <c r="U2378">
        <v>4793642811</v>
      </c>
      <c r="V2378">
        <v>8475</v>
      </c>
      <c r="W2378">
        <v>295</v>
      </c>
      <c r="X2378">
        <v>40</v>
      </c>
      <c r="Y2378">
        <v>86</v>
      </c>
      <c r="Z2378">
        <v>15.65</v>
      </c>
      <c r="AA2378">
        <v>13.01</v>
      </c>
      <c r="AB2378">
        <v>760</v>
      </c>
      <c r="AC2378" s="38">
        <v>-7.83</v>
      </c>
      <c r="AD2378" s="38">
        <v>-2.61</v>
      </c>
      <c r="AE2378" s="39">
        <v>27.12</v>
      </c>
      <c r="AF2378" s="38">
        <v>204</v>
      </c>
      <c r="AG2378" s="38">
        <v>299</v>
      </c>
      <c r="AH2378">
        <f t="shared" si="188"/>
        <v>503</v>
      </c>
      <c r="AI2378" s="40">
        <f t="shared" si="189"/>
        <v>26.941617568291377</v>
      </c>
    </row>
    <row r="2379" spans="1:35" ht="15">
      <c r="A2379" t="str">
        <f t="shared" si="185"/>
        <v>3002</v>
      </c>
      <c r="B2379" t="str">
        <f t="shared" si="186"/>
        <v>Sarród</v>
      </c>
      <c r="C2379" t="s">
        <v>2377</v>
      </c>
      <c r="D2379" t="str">
        <f>INDEX(helysegnevtar!$A$4:$F$3181,MATCH(tidy!$B2379,helysegnevtar!$A$4:$A$3181,0),3)</f>
        <v>község</v>
      </c>
      <c r="E2379" t="str">
        <f>INDEX(helysegnevtar!$A$4:$F$3181,MATCH(tidy!$B2379,helysegnevtar!$A$4:$A$3181,0),4)</f>
        <v>Győr-Moson-Sopron</v>
      </c>
      <c r="F2379" t="str">
        <f>INDEX(helysegnevtar!$A$4:$F$3181,MATCH(tidy!$B2379,helysegnevtar!$A$4:$A$3181,0),6)</f>
        <v>Soproni</v>
      </c>
      <c r="G2379">
        <v>1</v>
      </c>
      <c r="I2379">
        <v>47.8</v>
      </c>
      <c r="J2379">
        <v>1012</v>
      </c>
      <c r="K2379">
        <v>315</v>
      </c>
      <c r="L2379">
        <v>323</v>
      </c>
      <c r="M2379">
        <f t="shared" si="187"/>
        <v>638</v>
      </c>
      <c r="N2379">
        <v>64.42</v>
      </c>
      <c r="O2379">
        <v>16.77</v>
      </c>
      <c r="P2379">
        <v>25</v>
      </c>
      <c r="Q2379">
        <v>40.06</v>
      </c>
      <c r="R2379">
        <v>4.5999999999999996</v>
      </c>
      <c r="S2379">
        <v>7.76</v>
      </c>
      <c r="T2379">
        <v>12.36</v>
      </c>
      <c r="U2379">
        <v>1469831217</v>
      </c>
      <c r="V2379">
        <v>2114</v>
      </c>
      <c r="Z2379">
        <v>0.99</v>
      </c>
      <c r="AB2379">
        <v>224</v>
      </c>
      <c r="AC2379" s="38">
        <v>28.63</v>
      </c>
      <c r="AD2379" s="38">
        <v>-9.8699999999999992</v>
      </c>
      <c r="AE2379" s="39"/>
      <c r="AF2379" s="38">
        <v>112</v>
      </c>
      <c r="AG2379" s="38">
        <v>133</v>
      </c>
      <c r="AH2379">
        <f t="shared" si="188"/>
        <v>245</v>
      </c>
      <c r="AI2379" s="40">
        <f t="shared" si="189"/>
        <v>38.4012539184953</v>
      </c>
    </row>
    <row r="2380" spans="1:35" ht="15">
      <c r="A2380" t="str">
        <f t="shared" si="185"/>
        <v>3153</v>
      </c>
      <c r="B2380" t="str">
        <f t="shared" si="186"/>
        <v>Sárszentágota</v>
      </c>
      <c r="C2380" t="s">
        <v>2378</v>
      </c>
      <c r="D2380" t="str">
        <f>INDEX(helysegnevtar!$A$4:$F$3181,MATCH(tidy!$B2380,helysegnevtar!$A$4:$A$3181,0),3)</f>
        <v>község</v>
      </c>
      <c r="E2380" t="str">
        <f>INDEX(helysegnevtar!$A$4:$F$3181,MATCH(tidy!$B2380,helysegnevtar!$A$4:$A$3181,0),4)</f>
        <v>Fejér</v>
      </c>
      <c r="F2380" t="str">
        <f>INDEX(helysegnevtar!$A$4:$F$3181,MATCH(tidy!$B2380,helysegnevtar!$A$4:$A$3181,0),6)</f>
        <v>Sárbogárdi</v>
      </c>
      <c r="G2380">
        <v>9</v>
      </c>
      <c r="H2380">
        <v>0.78</v>
      </c>
      <c r="I2380">
        <v>52.51</v>
      </c>
      <c r="J2380">
        <v>1358</v>
      </c>
      <c r="K2380">
        <v>423</v>
      </c>
      <c r="L2380">
        <v>464</v>
      </c>
      <c r="M2380">
        <f t="shared" si="187"/>
        <v>887</v>
      </c>
      <c r="N2380">
        <v>27.48</v>
      </c>
      <c r="O2380">
        <v>9</v>
      </c>
      <c r="P2380">
        <v>43.18</v>
      </c>
      <c r="Q2380">
        <v>45.5</v>
      </c>
      <c r="R2380">
        <v>0.12</v>
      </c>
      <c r="S2380">
        <v>14.39</v>
      </c>
      <c r="T2380">
        <v>14.51</v>
      </c>
      <c r="U2380">
        <v>2928945311</v>
      </c>
      <c r="V2380">
        <v>3442</v>
      </c>
      <c r="W2380">
        <v>120</v>
      </c>
      <c r="X2380">
        <v>4</v>
      </c>
      <c r="Y2380">
        <v>6</v>
      </c>
      <c r="Z2380">
        <v>5.42</v>
      </c>
      <c r="AA2380">
        <v>5.5</v>
      </c>
      <c r="AB2380">
        <v>347</v>
      </c>
      <c r="AC2380" s="38">
        <v>-2.3199999999999998</v>
      </c>
      <c r="AD2380" s="38">
        <v>3.1</v>
      </c>
      <c r="AE2380" s="39">
        <v>21.67</v>
      </c>
      <c r="AF2380" s="38">
        <v>94</v>
      </c>
      <c r="AG2380" s="38">
        <v>141</v>
      </c>
      <c r="AH2380">
        <f t="shared" si="188"/>
        <v>235</v>
      </c>
      <c r="AI2380" s="40">
        <f t="shared" si="189"/>
        <v>26.493799323562573</v>
      </c>
    </row>
    <row r="2381" spans="1:35" ht="15">
      <c r="A2381" t="str">
        <f t="shared" si="185"/>
        <v>2081</v>
      </c>
      <c r="B2381" t="str">
        <f t="shared" si="186"/>
        <v>Sárszentlőrinc</v>
      </c>
      <c r="C2381" t="s">
        <v>2379</v>
      </c>
      <c r="D2381" t="str">
        <f>INDEX(helysegnevtar!$A$4:$F$3181,MATCH(tidy!$B2381,helysegnevtar!$A$4:$A$3181,0),3)</f>
        <v>község</v>
      </c>
      <c r="E2381" t="str">
        <f>INDEX(helysegnevtar!$A$4:$F$3181,MATCH(tidy!$B2381,helysegnevtar!$A$4:$A$3181,0),4)</f>
        <v>Tolna</v>
      </c>
      <c r="F2381" t="str">
        <f>INDEX(helysegnevtar!$A$4:$F$3181,MATCH(tidy!$B2381,helysegnevtar!$A$4:$A$3181,0),6)</f>
        <v>Paksi</v>
      </c>
      <c r="G2381">
        <v>12</v>
      </c>
      <c r="H2381">
        <v>7.11</v>
      </c>
      <c r="I2381">
        <v>51.19</v>
      </c>
      <c r="J2381">
        <v>1048</v>
      </c>
      <c r="K2381">
        <v>335</v>
      </c>
      <c r="L2381">
        <v>340</v>
      </c>
      <c r="M2381">
        <f t="shared" si="187"/>
        <v>675</v>
      </c>
      <c r="N2381">
        <v>36.619999999999997</v>
      </c>
      <c r="O2381">
        <v>8.1</v>
      </c>
      <c r="P2381">
        <v>62.3</v>
      </c>
      <c r="Q2381">
        <v>46.69</v>
      </c>
      <c r="R2381">
        <v>3.25</v>
      </c>
      <c r="S2381">
        <v>6.55</v>
      </c>
      <c r="T2381">
        <v>9.8000000000000007</v>
      </c>
      <c r="U2381">
        <v>1296574154</v>
      </c>
      <c r="V2381">
        <v>3104</v>
      </c>
      <c r="Z2381">
        <v>9.49</v>
      </c>
      <c r="AB2381">
        <v>323</v>
      </c>
      <c r="AC2381" s="38">
        <v>6.33</v>
      </c>
      <c r="AD2381" s="38">
        <v>-7.38</v>
      </c>
      <c r="AE2381" s="39"/>
      <c r="AF2381" s="38">
        <v>84</v>
      </c>
      <c r="AG2381" s="38">
        <v>107</v>
      </c>
      <c r="AH2381">
        <f t="shared" si="188"/>
        <v>191</v>
      </c>
      <c r="AI2381" s="40">
        <f t="shared" si="189"/>
        <v>28.296296296296298</v>
      </c>
    </row>
    <row r="2382" spans="1:35" ht="15">
      <c r="A2382" t="str">
        <f t="shared" si="185"/>
        <v>1177</v>
      </c>
      <c r="B2382" t="str">
        <f t="shared" si="186"/>
        <v>Sárszentmihály</v>
      </c>
      <c r="C2382" t="s">
        <v>2380</v>
      </c>
      <c r="D2382" t="str">
        <f>INDEX(helysegnevtar!$A$4:$F$3181,MATCH(tidy!$B2382,helysegnevtar!$A$4:$A$3181,0),3)</f>
        <v>község</v>
      </c>
      <c r="E2382" t="str">
        <f>INDEX(helysegnevtar!$A$4:$F$3181,MATCH(tidy!$B2382,helysegnevtar!$A$4:$A$3181,0),4)</f>
        <v>Fejér</v>
      </c>
      <c r="F2382" t="str">
        <f>INDEX(helysegnevtar!$A$4:$F$3181,MATCH(tidy!$B2382,helysegnevtar!$A$4:$A$3181,0),6)</f>
        <v>Székesfehérvári</v>
      </c>
      <c r="G2382">
        <v>9</v>
      </c>
      <c r="H2382">
        <v>0.23</v>
      </c>
      <c r="I2382">
        <v>50.2</v>
      </c>
      <c r="J2382">
        <v>3170</v>
      </c>
      <c r="K2382">
        <v>1008</v>
      </c>
      <c r="L2382">
        <v>1075</v>
      </c>
      <c r="M2382">
        <f t="shared" si="187"/>
        <v>2083</v>
      </c>
      <c r="N2382">
        <v>16.850000000000001</v>
      </c>
      <c r="O2382">
        <v>20.23</v>
      </c>
      <c r="P2382">
        <v>48.98</v>
      </c>
      <c r="Q2382">
        <v>37.4</v>
      </c>
      <c r="R2382">
        <v>30.49</v>
      </c>
      <c r="S2382">
        <v>27.01</v>
      </c>
      <c r="T2382">
        <v>57.5</v>
      </c>
      <c r="U2382">
        <v>8192750054</v>
      </c>
      <c r="V2382">
        <v>7541</v>
      </c>
      <c r="W2382">
        <v>157</v>
      </c>
      <c r="X2382">
        <v>5</v>
      </c>
      <c r="Y2382">
        <v>3</v>
      </c>
      <c r="Z2382">
        <v>11.06</v>
      </c>
      <c r="AA2382">
        <v>2.52</v>
      </c>
      <c r="AB2382">
        <v>584</v>
      </c>
      <c r="AC2382" s="38">
        <v>4.3600000000000003</v>
      </c>
      <c r="AD2382" s="38">
        <v>-5.7</v>
      </c>
      <c r="AE2382" s="39">
        <v>15.29</v>
      </c>
      <c r="AF2382" s="38">
        <v>246</v>
      </c>
      <c r="AG2382" s="38">
        <v>291</v>
      </c>
      <c r="AH2382">
        <f t="shared" si="188"/>
        <v>537</v>
      </c>
      <c r="AI2382" s="40">
        <f t="shared" si="189"/>
        <v>25.780124819971196</v>
      </c>
    </row>
    <row r="2383" spans="1:35" ht="15">
      <c r="A2383" t="str">
        <f t="shared" si="185"/>
        <v>718</v>
      </c>
      <c r="B2383" t="str">
        <f t="shared" si="186"/>
        <v>Sarud</v>
      </c>
      <c r="C2383" t="s">
        <v>2381</v>
      </c>
      <c r="D2383" t="str">
        <f>INDEX(helysegnevtar!$A$4:$F$3181,MATCH(tidy!$B2383,helysegnevtar!$A$4:$A$3181,0),3)</f>
        <v>község</v>
      </c>
      <c r="E2383" t="str">
        <f>INDEX(helysegnevtar!$A$4:$F$3181,MATCH(tidy!$B2383,helysegnevtar!$A$4:$A$3181,0),4)</f>
        <v>Heves</v>
      </c>
      <c r="F2383" t="str">
        <f>INDEX(helysegnevtar!$A$4:$F$3181,MATCH(tidy!$B2383,helysegnevtar!$A$4:$A$3181,0),6)</f>
        <v>Füzesabonyi</v>
      </c>
      <c r="G2383">
        <v>37</v>
      </c>
      <c r="H2383">
        <v>12.05</v>
      </c>
      <c r="I2383">
        <v>56.59</v>
      </c>
      <c r="J2383">
        <v>1126</v>
      </c>
      <c r="K2383">
        <v>338</v>
      </c>
      <c r="L2383">
        <v>365</v>
      </c>
      <c r="M2383">
        <f t="shared" si="187"/>
        <v>703</v>
      </c>
      <c r="N2383">
        <v>51.28</v>
      </c>
      <c r="O2383">
        <v>12.96</v>
      </c>
      <c r="P2383">
        <v>55.93</v>
      </c>
      <c r="Q2383">
        <v>51.62</v>
      </c>
      <c r="R2383">
        <v>9.1300000000000008</v>
      </c>
      <c r="S2383">
        <v>14</v>
      </c>
      <c r="T2383">
        <v>23.13</v>
      </c>
      <c r="U2383">
        <v>1332346429</v>
      </c>
      <c r="V2383">
        <v>3044</v>
      </c>
      <c r="W2383">
        <v>35</v>
      </c>
      <c r="X2383">
        <v>12</v>
      </c>
      <c r="Y2383">
        <v>16</v>
      </c>
      <c r="Z2383">
        <v>49.25</v>
      </c>
      <c r="AA2383">
        <v>8.3800000000000008</v>
      </c>
      <c r="AB2383">
        <v>355</v>
      </c>
      <c r="AC2383" s="38">
        <v>-39.590000000000003</v>
      </c>
      <c r="AD2383" s="38">
        <v>-15.45</v>
      </c>
      <c r="AE2383" s="39">
        <v>0</v>
      </c>
      <c r="AF2383" s="38">
        <v>95</v>
      </c>
      <c r="AG2383" s="38">
        <v>129</v>
      </c>
      <c r="AH2383">
        <f t="shared" si="188"/>
        <v>224</v>
      </c>
      <c r="AI2383" s="40">
        <f t="shared" si="189"/>
        <v>31.863442389758177</v>
      </c>
    </row>
    <row r="2384" spans="1:35" ht="15">
      <c r="A2384" t="str">
        <f t="shared" si="185"/>
        <v>2130</v>
      </c>
      <c r="B2384" t="str">
        <f t="shared" si="186"/>
        <v>Sárvár</v>
      </c>
      <c r="C2384" t="s">
        <v>2382</v>
      </c>
      <c r="D2384" t="str">
        <f>INDEX(helysegnevtar!$A$4:$F$3181,MATCH(tidy!$B2384,helysegnevtar!$A$4:$A$3181,0),3)</f>
        <v>város</v>
      </c>
      <c r="E2384" t="str">
        <f>INDEX(helysegnevtar!$A$4:$F$3181,MATCH(tidy!$B2384,helysegnevtar!$A$4:$A$3181,0),4)</f>
        <v>Vas</v>
      </c>
      <c r="F2384" t="str">
        <f>INDEX(helysegnevtar!$A$4:$F$3181,MATCH(tidy!$B2384,helysegnevtar!$A$4:$A$3181,0),6)</f>
        <v>Sárvári</v>
      </c>
      <c r="G2384">
        <v>18</v>
      </c>
      <c r="H2384">
        <v>0.97</v>
      </c>
      <c r="I2384">
        <v>50.66</v>
      </c>
      <c r="J2384">
        <v>13917</v>
      </c>
      <c r="K2384">
        <v>4397</v>
      </c>
      <c r="L2384">
        <v>4437</v>
      </c>
      <c r="M2384">
        <f t="shared" si="187"/>
        <v>8834</v>
      </c>
      <c r="N2384">
        <v>27.5</v>
      </c>
      <c r="O2384">
        <v>21.82</v>
      </c>
      <c r="P2384">
        <v>46.96</v>
      </c>
      <c r="Q2384">
        <v>64.650000000000006</v>
      </c>
      <c r="R2384">
        <v>9.4</v>
      </c>
      <c r="S2384">
        <v>49.67</v>
      </c>
      <c r="T2384">
        <v>59.07</v>
      </c>
      <c r="U2384">
        <v>34218632231</v>
      </c>
      <c r="V2384">
        <v>31086</v>
      </c>
      <c r="W2384">
        <v>1301</v>
      </c>
      <c r="Y2384">
        <v>2</v>
      </c>
      <c r="Z2384">
        <v>29.02</v>
      </c>
      <c r="AA2384">
        <v>2.4500000000000002</v>
      </c>
      <c r="AB2384">
        <v>2245</v>
      </c>
      <c r="AC2384" s="38">
        <v>-7.64</v>
      </c>
      <c r="AD2384" s="38">
        <v>-4.22</v>
      </c>
      <c r="AE2384" s="39">
        <v>24.21</v>
      </c>
      <c r="AF2384" s="38">
        <v>1306</v>
      </c>
      <c r="AG2384" s="38">
        <v>1868</v>
      </c>
      <c r="AH2384">
        <f t="shared" si="188"/>
        <v>3174</v>
      </c>
      <c r="AI2384" s="40">
        <f t="shared" si="189"/>
        <v>35.929363821598372</v>
      </c>
    </row>
    <row r="2385" spans="1:35" ht="15">
      <c r="A2385" t="str">
        <f t="shared" si="185"/>
        <v>3216</v>
      </c>
      <c r="B2385" t="str">
        <f t="shared" si="186"/>
        <v>Sásd</v>
      </c>
      <c r="C2385" t="s">
        <v>2383</v>
      </c>
      <c r="D2385" t="str">
        <f>INDEX(helysegnevtar!$A$4:$F$3181,MATCH(tidy!$B2385,helysegnevtar!$A$4:$A$3181,0),3)</f>
        <v>város</v>
      </c>
      <c r="E2385" t="str">
        <f>INDEX(helysegnevtar!$A$4:$F$3181,MATCH(tidy!$B2385,helysegnevtar!$A$4:$A$3181,0),4)</f>
        <v>Baranya</v>
      </c>
      <c r="F2385" t="str">
        <f>INDEX(helysegnevtar!$A$4:$F$3181,MATCH(tidy!$B2385,helysegnevtar!$A$4:$A$3181,0),6)</f>
        <v>Hegyháti</v>
      </c>
      <c r="G2385">
        <v>23</v>
      </c>
      <c r="H2385">
        <v>3.91</v>
      </c>
      <c r="I2385">
        <v>60.79</v>
      </c>
      <c r="J2385">
        <v>3011</v>
      </c>
      <c r="K2385">
        <v>930</v>
      </c>
      <c r="L2385">
        <v>964</v>
      </c>
      <c r="M2385">
        <f t="shared" si="187"/>
        <v>1894</v>
      </c>
      <c r="N2385">
        <v>38.549999999999997</v>
      </c>
      <c r="O2385">
        <v>18.420000000000002</v>
      </c>
      <c r="P2385">
        <v>59.32</v>
      </c>
      <c r="Q2385">
        <v>14.88</v>
      </c>
      <c r="R2385">
        <v>1.98</v>
      </c>
      <c r="S2385">
        <v>13.24</v>
      </c>
      <c r="T2385">
        <v>15.22</v>
      </c>
      <c r="U2385">
        <v>5304280710</v>
      </c>
      <c r="V2385">
        <v>7096</v>
      </c>
      <c r="W2385">
        <v>230</v>
      </c>
      <c r="X2385">
        <v>30</v>
      </c>
      <c r="Y2385">
        <v>27</v>
      </c>
      <c r="Z2385">
        <v>17.350000000000001</v>
      </c>
      <c r="AA2385">
        <v>2.14</v>
      </c>
      <c r="AB2385">
        <v>551</v>
      </c>
      <c r="AC2385" s="38">
        <v>4.96</v>
      </c>
      <c r="AD2385" s="38">
        <v>-4.5999999999999996</v>
      </c>
      <c r="AE2385" s="39">
        <v>38.700000000000003</v>
      </c>
      <c r="AF2385" s="38">
        <v>276</v>
      </c>
      <c r="AG2385" s="38">
        <v>387</v>
      </c>
      <c r="AH2385">
        <f t="shared" si="188"/>
        <v>663</v>
      </c>
      <c r="AI2385" s="40">
        <f t="shared" si="189"/>
        <v>35.005279831045407</v>
      </c>
    </row>
    <row r="2386" spans="1:35" ht="15">
      <c r="A2386" t="str">
        <f t="shared" si="185"/>
        <v>1377</v>
      </c>
      <c r="B2386" t="str">
        <f t="shared" si="186"/>
        <v>Sáska</v>
      </c>
      <c r="C2386" t="s">
        <v>2384</v>
      </c>
      <c r="D2386" t="str">
        <f>INDEX(helysegnevtar!$A$4:$F$3181,MATCH(tidy!$B2386,helysegnevtar!$A$4:$A$3181,0),3)</f>
        <v>község</v>
      </c>
      <c r="E2386" t="str">
        <f>INDEX(helysegnevtar!$A$4:$F$3181,MATCH(tidy!$B2386,helysegnevtar!$A$4:$A$3181,0),4)</f>
        <v>Veszprém</v>
      </c>
      <c r="F2386" t="str">
        <f>INDEX(helysegnevtar!$A$4:$F$3181,MATCH(tidy!$B2386,helysegnevtar!$A$4:$A$3181,0),6)</f>
        <v>Tapolcai</v>
      </c>
      <c r="I2386">
        <v>54.55</v>
      </c>
      <c r="J2386">
        <v>293</v>
      </c>
      <c r="K2386">
        <v>84</v>
      </c>
      <c r="L2386">
        <v>105</v>
      </c>
      <c r="M2386">
        <f t="shared" si="187"/>
        <v>189</v>
      </c>
      <c r="N2386">
        <v>53.36</v>
      </c>
      <c r="O2386">
        <v>11.71</v>
      </c>
      <c r="P2386">
        <v>77.78</v>
      </c>
      <c r="Q2386">
        <v>37.479999999999997</v>
      </c>
      <c r="R2386">
        <v>0.52</v>
      </c>
      <c r="S2386">
        <v>0.87</v>
      </c>
      <c r="T2386">
        <v>1.39</v>
      </c>
      <c r="U2386">
        <v>496163336</v>
      </c>
      <c r="V2386">
        <v>635</v>
      </c>
      <c r="Z2386">
        <v>14.81</v>
      </c>
      <c r="AB2386">
        <v>56</v>
      </c>
      <c r="AC2386" s="38">
        <v>0</v>
      </c>
      <c r="AD2386" s="38">
        <v>-22.22</v>
      </c>
      <c r="AE2386" s="39"/>
      <c r="AF2386" s="38">
        <v>24</v>
      </c>
      <c r="AG2386" s="38">
        <v>36</v>
      </c>
      <c r="AH2386">
        <f t="shared" si="188"/>
        <v>60</v>
      </c>
      <c r="AI2386" s="40">
        <f t="shared" si="189"/>
        <v>31.746031746031743</v>
      </c>
    </row>
    <row r="2387" spans="1:35" ht="15">
      <c r="A2387" t="str">
        <f t="shared" si="185"/>
        <v>287</v>
      </c>
      <c r="B2387" t="str">
        <f t="shared" si="186"/>
        <v>Sáta</v>
      </c>
      <c r="C2387" t="s">
        <v>2385</v>
      </c>
      <c r="D2387" t="str">
        <f>INDEX(helysegnevtar!$A$4:$F$3181,MATCH(tidy!$B2387,helysegnevtar!$A$4:$A$3181,0),3)</f>
        <v>község</v>
      </c>
      <c r="E2387" t="str">
        <f>INDEX(helysegnevtar!$A$4:$F$3181,MATCH(tidy!$B2387,helysegnevtar!$A$4:$A$3181,0),4)</f>
        <v>Borsod-Abaúj-Zemplén</v>
      </c>
      <c r="F2387" t="str">
        <f>INDEX(helysegnevtar!$A$4:$F$3181,MATCH(tidy!$B2387,helysegnevtar!$A$4:$A$3181,0),6)</f>
        <v>Ózdi</v>
      </c>
      <c r="G2387">
        <v>69</v>
      </c>
      <c r="H2387">
        <v>6.52</v>
      </c>
      <c r="I2387">
        <v>54.52</v>
      </c>
      <c r="J2387">
        <v>1122</v>
      </c>
      <c r="K2387">
        <v>366</v>
      </c>
      <c r="L2387">
        <v>355</v>
      </c>
      <c r="M2387">
        <f t="shared" si="187"/>
        <v>721</v>
      </c>
      <c r="N2387">
        <v>55.42</v>
      </c>
      <c r="O2387">
        <v>9.52</v>
      </c>
      <c r="P2387">
        <v>53.7</v>
      </c>
      <c r="Q2387">
        <v>16.46</v>
      </c>
      <c r="R2387">
        <v>0.73</v>
      </c>
      <c r="S2387">
        <v>3.46</v>
      </c>
      <c r="T2387">
        <v>4.1900000000000004</v>
      </c>
      <c r="U2387">
        <v>1513773715</v>
      </c>
      <c r="V2387">
        <v>2967</v>
      </c>
      <c r="Z2387">
        <v>10.36</v>
      </c>
      <c r="AA2387">
        <v>22.34</v>
      </c>
      <c r="AB2387">
        <v>310</v>
      </c>
      <c r="AC2387" s="38">
        <v>-18.84</v>
      </c>
      <c r="AD2387" s="38">
        <v>-3.77</v>
      </c>
      <c r="AE2387" s="39"/>
      <c r="AF2387" s="38">
        <v>61</v>
      </c>
      <c r="AG2387" s="38">
        <v>117</v>
      </c>
      <c r="AH2387">
        <f t="shared" si="188"/>
        <v>178</v>
      </c>
      <c r="AI2387" s="40">
        <f t="shared" si="189"/>
        <v>24.687933425797503</v>
      </c>
    </row>
    <row r="2388" spans="1:35" ht="15">
      <c r="A2388" t="str">
        <f t="shared" si="185"/>
        <v>512</v>
      </c>
      <c r="B2388" t="str">
        <f t="shared" si="186"/>
        <v>Sátoraljaújhely</v>
      </c>
      <c r="C2388" t="s">
        <v>2386</v>
      </c>
      <c r="D2388" t="str">
        <f>INDEX(helysegnevtar!$A$4:$F$3181,MATCH(tidy!$B2388,helysegnevtar!$A$4:$A$3181,0),3)</f>
        <v>város</v>
      </c>
      <c r="E2388" t="str">
        <f>INDEX(helysegnevtar!$A$4:$F$3181,MATCH(tidy!$B2388,helysegnevtar!$A$4:$A$3181,0),4)</f>
        <v>Borsod-Abaúj-Zemplén</v>
      </c>
      <c r="F2388" t="str">
        <f>INDEX(helysegnevtar!$A$4:$F$3181,MATCH(tidy!$B2388,helysegnevtar!$A$4:$A$3181,0),6)</f>
        <v>Sátoraljaújhelyi</v>
      </c>
      <c r="G2388">
        <v>274</v>
      </c>
      <c r="H2388">
        <v>4.26</v>
      </c>
      <c r="I2388">
        <v>57.89</v>
      </c>
      <c r="J2388">
        <v>14014</v>
      </c>
      <c r="K2388">
        <v>4378</v>
      </c>
      <c r="L2388">
        <v>4480</v>
      </c>
      <c r="M2388">
        <f t="shared" si="187"/>
        <v>8858</v>
      </c>
      <c r="N2388">
        <v>83.4</v>
      </c>
      <c r="O2388">
        <v>20.84</v>
      </c>
      <c r="P2388">
        <v>62.03</v>
      </c>
      <c r="Q2388">
        <v>73.45</v>
      </c>
      <c r="R2388">
        <v>6.75</v>
      </c>
      <c r="S2388">
        <v>45.61</v>
      </c>
      <c r="T2388">
        <v>52.36</v>
      </c>
      <c r="U2388">
        <v>27013796032</v>
      </c>
      <c r="V2388">
        <v>37823</v>
      </c>
      <c r="W2388">
        <v>1229</v>
      </c>
      <c r="X2388">
        <v>150</v>
      </c>
      <c r="Y2388">
        <v>74</v>
      </c>
      <c r="Z2388">
        <v>16.399999999999999</v>
      </c>
      <c r="AA2388">
        <v>2.86</v>
      </c>
      <c r="AB2388">
        <v>2612</v>
      </c>
      <c r="AC2388" s="38">
        <v>-10.58</v>
      </c>
      <c r="AD2388" s="38">
        <v>-7.41</v>
      </c>
      <c r="AE2388" s="39">
        <v>21.46</v>
      </c>
      <c r="AF2388" s="38">
        <v>1113</v>
      </c>
      <c r="AG2388" s="38">
        <v>1948</v>
      </c>
      <c r="AH2388">
        <f t="shared" si="188"/>
        <v>3061</v>
      </c>
      <c r="AI2388" s="40">
        <f t="shared" si="189"/>
        <v>34.556333258071795</v>
      </c>
    </row>
    <row r="2389" spans="1:35" ht="15">
      <c r="A2389" t="str">
        <f t="shared" si="185"/>
        <v>3348</v>
      </c>
      <c r="B2389" t="str">
        <f t="shared" si="186"/>
        <v>Sátorhely</v>
      </c>
      <c r="C2389" t="s">
        <v>2387</v>
      </c>
      <c r="D2389" t="str">
        <f>INDEX(helysegnevtar!$A$4:$F$3181,MATCH(tidy!$B2389,helysegnevtar!$A$4:$A$3181,0),3)</f>
        <v>község</v>
      </c>
      <c r="E2389" t="str">
        <f>INDEX(helysegnevtar!$A$4:$F$3181,MATCH(tidy!$B2389,helysegnevtar!$A$4:$A$3181,0),4)</f>
        <v>Baranya</v>
      </c>
      <c r="F2389" t="str">
        <f>INDEX(helysegnevtar!$A$4:$F$3181,MATCH(tidy!$B2389,helysegnevtar!$A$4:$A$3181,0),6)</f>
        <v>Mohácsi</v>
      </c>
      <c r="G2389">
        <v>12</v>
      </c>
      <c r="H2389">
        <v>1.7</v>
      </c>
      <c r="I2389">
        <v>57.1</v>
      </c>
      <c r="J2389">
        <v>635</v>
      </c>
      <c r="K2389">
        <v>212</v>
      </c>
      <c r="L2389">
        <v>199</v>
      </c>
      <c r="M2389">
        <f t="shared" si="187"/>
        <v>411</v>
      </c>
      <c r="N2389">
        <v>36.99</v>
      </c>
      <c r="O2389">
        <v>10.66</v>
      </c>
      <c r="P2389">
        <v>59.26</v>
      </c>
      <c r="Q2389">
        <v>17.600000000000001</v>
      </c>
      <c r="S2389">
        <v>2.25</v>
      </c>
      <c r="T2389">
        <v>2.25</v>
      </c>
      <c r="U2389">
        <v>1141356173</v>
      </c>
      <c r="V2389">
        <v>1330</v>
      </c>
      <c r="Z2389">
        <v>7.17</v>
      </c>
      <c r="AB2389">
        <v>180</v>
      </c>
      <c r="AC2389" s="38">
        <v>5.38</v>
      </c>
      <c r="AD2389" s="38">
        <v>-3.58</v>
      </c>
      <c r="AE2389" s="39"/>
      <c r="AF2389" s="38">
        <v>55</v>
      </c>
      <c r="AG2389" s="38">
        <v>60</v>
      </c>
      <c r="AH2389">
        <f t="shared" si="188"/>
        <v>115</v>
      </c>
      <c r="AI2389" s="40">
        <f t="shared" si="189"/>
        <v>27.980535279805352</v>
      </c>
    </row>
    <row r="2390" spans="1:35" ht="15">
      <c r="A2390" t="str">
        <f t="shared" si="185"/>
        <v>205</v>
      </c>
      <c r="B2390" t="str">
        <f t="shared" si="186"/>
        <v>Sávoly</v>
      </c>
      <c r="C2390" t="s">
        <v>2388</v>
      </c>
      <c r="D2390" t="str">
        <f>INDEX(helysegnevtar!$A$4:$F$3181,MATCH(tidy!$B2390,helysegnevtar!$A$4:$A$3181,0),3)</f>
        <v>község</v>
      </c>
      <c r="E2390" t="str">
        <f>INDEX(helysegnevtar!$A$4:$F$3181,MATCH(tidy!$B2390,helysegnevtar!$A$4:$A$3181,0),4)</f>
        <v>Somogy</v>
      </c>
      <c r="F2390" t="str">
        <f>INDEX(helysegnevtar!$A$4:$F$3181,MATCH(tidy!$B2390,helysegnevtar!$A$4:$A$3181,0),6)</f>
        <v>Marcali</v>
      </c>
      <c r="G2390">
        <v>19</v>
      </c>
      <c r="H2390">
        <v>8</v>
      </c>
      <c r="I2390">
        <v>45.45</v>
      </c>
      <c r="J2390">
        <v>506</v>
      </c>
      <c r="K2390">
        <v>154</v>
      </c>
      <c r="L2390">
        <v>186</v>
      </c>
      <c r="M2390">
        <f t="shared" si="187"/>
        <v>340</v>
      </c>
      <c r="N2390">
        <v>69.290000000000006</v>
      </c>
      <c r="O2390">
        <v>14.36</v>
      </c>
      <c r="P2390">
        <v>50</v>
      </c>
      <c r="Q2390">
        <v>26.84</v>
      </c>
      <c r="R2390">
        <v>1.57</v>
      </c>
      <c r="S2390">
        <v>2.1</v>
      </c>
      <c r="T2390">
        <v>3.67</v>
      </c>
      <c r="U2390">
        <v>624927381</v>
      </c>
      <c r="V2390">
        <v>1109</v>
      </c>
      <c r="W2390">
        <v>37</v>
      </c>
      <c r="X2390">
        <v>8</v>
      </c>
      <c r="Y2390">
        <v>8</v>
      </c>
      <c r="Z2390">
        <v>25.46</v>
      </c>
      <c r="AB2390">
        <v>115</v>
      </c>
      <c r="AC2390" s="38">
        <v>-16.2</v>
      </c>
      <c r="AD2390" s="38">
        <v>-6.94</v>
      </c>
      <c r="AE2390" s="39">
        <v>70.27</v>
      </c>
      <c r="AF2390" s="38">
        <v>58</v>
      </c>
      <c r="AG2390" s="38">
        <v>48</v>
      </c>
      <c r="AH2390">
        <f t="shared" si="188"/>
        <v>106</v>
      </c>
      <c r="AI2390" s="40">
        <f t="shared" si="189"/>
        <v>31.176470588235293</v>
      </c>
    </row>
    <row r="2391" spans="1:35" ht="15">
      <c r="A2391" t="str">
        <f t="shared" si="185"/>
        <v>1027</v>
      </c>
      <c r="B2391" t="str">
        <f t="shared" si="186"/>
        <v>Sé</v>
      </c>
      <c r="C2391" t="s">
        <v>2389</v>
      </c>
      <c r="D2391" t="str">
        <f>INDEX(helysegnevtar!$A$4:$F$3181,MATCH(tidy!$B2391,helysegnevtar!$A$4:$A$3181,0),3)</f>
        <v>község</v>
      </c>
      <c r="E2391" t="str">
        <f>INDEX(helysegnevtar!$A$4:$F$3181,MATCH(tidy!$B2391,helysegnevtar!$A$4:$A$3181,0),4)</f>
        <v>Vas</v>
      </c>
      <c r="F2391" t="str">
        <f>INDEX(helysegnevtar!$A$4:$F$3181,MATCH(tidy!$B2391,helysegnevtar!$A$4:$A$3181,0),6)</f>
        <v>Szombathelyi</v>
      </c>
      <c r="G2391">
        <v>1</v>
      </c>
      <c r="H2391">
        <v>0.22</v>
      </c>
      <c r="I2391">
        <v>47.95</v>
      </c>
      <c r="J2391">
        <v>1384</v>
      </c>
      <c r="K2391">
        <v>478</v>
      </c>
      <c r="L2391">
        <v>460</v>
      </c>
      <c r="M2391">
        <f t="shared" si="187"/>
        <v>938</v>
      </c>
      <c r="N2391">
        <v>8.19</v>
      </c>
      <c r="O2391">
        <v>45.1</v>
      </c>
      <c r="P2391">
        <v>55.56</v>
      </c>
      <c r="Q2391">
        <v>6.03</v>
      </c>
      <c r="S2391">
        <v>6.61</v>
      </c>
      <c r="T2391">
        <v>6.61</v>
      </c>
      <c r="U2391">
        <v>3790409382</v>
      </c>
      <c r="V2391">
        <v>2730</v>
      </c>
      <c r="Z2391">
        <v>6.01</v>
      </c>
      <c r="AB2391">
        <v>148</v>
      </c>
      <c r="AC2391" s="38">
        <v>-21.04</v>
      </c>
      <c r="AD2391" s="38">
        <v>-3.76</v>
      </c>
      <c r="AE2391" s="39"/>
      <c r="AF2391" s="38">
        <v>99</v>
      </c>
      <c r="AG2391" s="38">
        <v>115</v>
      </c>
      <c r="AH2391">
        <f t="shared" si="188"/>
        <v>214</v>
      </c>
      <c r="AI2391" s="40">
        <f t="shared" si="189"/>
        <v>22.81449893390192</v>
      </c>
    </row>
    <row r="2392" spans="1:35" ht="15">
      <c r="A2392" t="str">
        <f t="shared" si="185"/>
        <v>2736</v>
      </c>
      <c r="B2392" t="str">
        <f t="shared" si="186"/>
        <v>Segesd</v>
      </c>
      <c r="C2392" t="s">
        <v>2390</v>
      </c>
      <c r="D2392" t="str">
        <f>INDEX(helysegnevtar!$A$4:$F$3181,MATCH(tidy!$B2392,helysegnevtar!$A$4:$A$3181,0),3)</f>
        <v>község</v>
      </c>
      <c r="E2392" t="str">
        <f>INDEX(helysegnevtar!$A$4:$F$3181,MATCH(tidy!$B2392,helysegnevtar!$A$4:$A$3181,0),4)</f>
        <v>Somogy</v>
      </c>
      <c r="F2392" t="str">
        <f>INDEX(helysegnevtar!$A$4:$F$3181,MATCH(tidy!$B2392,helysegnevtar!$A$4:$A$3181,0),6)</f>
        <v>Nagyatádi</v>
      </c>
      <c r="G2392">
        <v>24</v>
      </c>
      <c r="H2392">
        <v>5.91</v>
      </c>
      <c r="I2392">
        <v>59.5</v>
      </c>
      <c r="J2392">
        <v>2367</v>
      </c>
      <c r="K2392">
        <v>701</v>
      </c>
      <c r="L2392">
        <v>785</v>
      </c>
      <c r="M2392">
        <f t="shared" si="187"/>
        <v>1486</v>
      </c>
      <c r="N2392">
        <v>48.89</v>
      </c>
      <c r="O2392">
        <v>10.59</v>
      </c>
      <c r="P2392">
        <v>58.46</v>
      </c>
      <c r="Q2392">
        <v>73.09</v>
      </c>
      <c r="R2392">
        <v>12.36</v>
      </c>
      <c r="S2392">
        <v>10.02</v>
      </c>
      <c r="T2392">
        <v>22.38</v>
      </c>
      <c r="U2392">
        <v>3495186101</v>
      </c>
      <c r="V2392">
        <v>5893</v>
      </c>
      <c r="W2392">
        <v>144</v>
      </c>
      <c r="X2392">
        <v>33</v>
      </c>
      <c r="Y2392">
        <v>19</v>
      </c>
      <c r="Z2392">
        <v>9.6</v>
      </c>
      <c r="AB2392">
        <v>653</v>
      </c>
      <c r="AC2392" s="38">
        <v>9.6</v>
      </c>
      <c r="AD2392" s="38">
        <v>-26.07</v>
      </c>
      <c r="AE2392" s="39">
        <v>5.56</v>
      </c>
      <c r="AF2392" s="38">
        <v>219</v>
      </c>
      <c r="AG2392" s="38">
        <v>329</v>
      </c>
      <c r="AH2392">
        <f t="shared" si="188"/>
        <v>548</v>
      </c>
      <c r="AI2392" s="40">
        <f t="shared" si="189"/>
        <v>36.877523553162852</v>
      </c>
    </row>
    <row r="2393" spans="1:35" ht="15">
      <c r="A2393" t="str">
        <f t="shared" si="185"/>
        <v>2538</v>
      </c>
      <c r="B2393" t="str">
        <f t="shared" si="186"/>
        <v>Selyeb</v>
      </c>
      <c r="C2393" t="s">
        <v>2391</v>
      </c>
      <c r="D2393" t="str">
        <f>INDEX(helysegnevtar!$A$4:$F$3181,MATCH(tidy!$B2393,helysegnevtar!$A$4:$A$3181,0),3)</f>
        <v>község</v>
      </c>
      <c r="E2393" t="str">
        <f>INDEX(helysegnevtar!$A$4:$F$3181,MATCH(tidy!$B2393,helysegnevtar!$A$4:$A$3181,0),4)</f>
        <v>Borsod-Abaúj-Zemplén</v>
      </c>
      <c r="F2393" t="str">
        <f>INDEX(helysegnevtar!$A$4:$F$3181,MATCH(tidy!$B2393,helysegnevtar!$A$4:$A$3181,0),6)</f>
        <v>Szikszói</v>
      </c>
      <c r="G2393">
        <v>39</v>
      </c>
      <c r="H2393">
        <v>21.68</v>
      </c>
      <c r="I2393">
        <v>84.86</v>
      </c>
      <c r="J2393">
        <v>489</v>
      </c>
      <c r="K2393">
        <v>144</v>
      </c>
      <c r="L2393">
        <v>151</v>
      </c>
      <c r="M2393">
        <f t="shared" si="187"/>
        <v>295</v>
      </c>
      <c r="N2393">
        <v>43.66</v>
      </c>
      <c r="O2393">
        <v>4.28</v>
      </c>
      <c r="P2393">
        <v>52.63</v>
      </c>
      <c r="Q2393">
        <v>16.64</v>
      </c>
      <c r="R2393">
        <v>1.34</v>
      </c>
      <c r="S2393">
        <v>1.95</v>
      </c>
      <c r="T2393">
        <v>3.29</v>
      </c>
      <c r="U2393">
        <v>493534062</v>
      </c>
      <c r="V2393">
        <v>1105</v>
      </c>
      <c r="W2393">
        <v>79</v>
      </c>
      <c r="X2393">
        <v>78</v>
      </c>
      <c r="Z2393">
        <v>13.83</v>
      </c>
      <c r="AA2393">
        <v>22.7</v>
      </c>
      <c r="AB2393">
        <v>177</v>
      </c>
      <c r="AC2393" s="38">
        <v>13.83</v>
      </c>
      <c r="AD2393" s="38">
        <v>7.91</v>
      </c>
      <c r="AE2393" s="39">
        <v>18.989999999999998</v>
      </c>
      <c r="AF2393" s="38">
        <v>20</v>
      </c>
      <c r="AG2393" s="38">
        <v>39</v>
      </c>
      <c r="AH2393">
        <f t="shared" si="188"/>
        <v>59</v>
      </c>
      <c r="AI2393" s="40">
        <f t="shared" si="189"/>
        <v>20</v>
      </c>
    </row>
    <row r="2394" spans="1:35" ht="15">
      <c r="A2394" t="str">
        <f t="shared" si="185"/>
        <v>2874</v>
      </c>
      <c r="B2394" t="str">
        <f t="shared" si="186"/>
        <v>Sellye</v>
      </c>
      <c r="C2394" t="s">
        <v>2392</v>
      </c>
      <c r="D2394" t="str">
        <f>INDEX(helysegnevtar!$A$4:$F$3181,MATCH(tidy!$B2394,helysegnevtar!$A$4:$A$3181,0),3)</f>
        <v>város</v>
      </c>
      <c r="E2394" t="str">
        <f>INDEX(helysegnevtar!$A$4:$F$3181,MATCH(tidy!$B2394,helysegnevtar!$A$4:$A$3181,0),4)</f>
        <v>Baranya</v>
      </c>
      <c r="F2394" t="str">
        <f>INDEX(helysegnevtar!$A$4:$F$3181,MATCH(tidy!$B2394,helysegnevtar!$A$4:$A$3181,0),6)</f>
        <v>Sellyei</v>
      </c>
      <c r="G2394">
        <v>68</v>
      </c>
      <c r="H2394">
        <v>3.47</v>
      </c>
      <c r="I2394">
        <v>61.67</v>
      </c>
      <c r="J2394">
        <v>2600</v>
      </c>
      <c r="K2394">
        <v>797</v>
      </c>
      <c r="L2394">
        <v>825</v>
      </c>
      <c r="M2394">
        <f t="shared" si="187"/>
        <v>1622</v>
      </c>
      <c r="N2394">
        <v>49.98</v>
      </c>
      <c r="O2394">
        <v>16.16</v>
      </c>
      <c r="P2394">
        <v>52</v>
      </c>
      <c r="Q2394">
        <v>25.18</v>
      </c>
      <c r="R2394">
        <v>1.99</v>
      </c>
      <c r="S2394">
        <v>11.79</v>
      </c>
      <c r="T2394">
        <v>13.78</v>
      </c>
      <c r="U2394">
        <v>4740350634</v>
      </c>
      <c r="V2394">
        <v>6767</v>
      </c>
      <c r="W2394">
        <v>231</v>
      </c>
      <c r="X2394">
        <v>22</v>
      </c>
      <c r="Y2394">
        <v>56</v>
      </c>
      <c r="Z2394">
        <v>15.18</v>
      </c>
      <c r="AA2394">
        <v>3.98</v>
      </c>
      <c r="AB2394">
        <v>560</v>
      </c>
      <c r="AC2394" s="38">
        <v>21.51</v>
      </c>
      <c r="AD2394" s="38">
        <v>-13.07</v>
      </c>
      <c r="AE2394" s="39">
        <v>46.32</v>
      </c>
      <c r="AF2394" s="38">
        <v>252</v>
      </c>
      <c r="AG2394" s="38">
        <v>367</v>
      </c>
      <c r="AH2394">
        <f t="shared" si="188"/>
        <v>619</v>
      </c>
      <c r="AI2394" s="40">
        <f t="shared" si="189"/>
        <v>38.162762022194826</v>
      </c>
    </row>
    <row r="2395" spans="1:35" ht="15">
      <c r="A2395" t="str">
        <f t="shared" si="185"/>
        <v>2375</v>
      </c>
      <c r="B2395" t="str">
        <f t="shared" si="186"/>
        <v>Semjén</v>
      </c>
      <c r="C2395" t="s">
        <v>2393</v>
      </c>
      <c r="D2395" t="str">
        <f>INDEX(helysegnevtar!$A$4:$F$3181,MATCH(tidy!$B2395,helysegnevtar!$A$4:$A$3181,0),3)</f>
        <v>község</v>
      </c>
      <c r="E2395" t="str">
        <f>INDEX(helysegnevtar!$A$4:$F$3181,MATCH(tidy!$B2395,helysegnevtar!$A$4:$A$3181,0),4)</f>
        <v>Borsod-Abaúj-Zemplén</v>
      </c>
      <c r="F2395" t="str">
        <f>INDEX(helysegnevtar!$A$4:$F$3181,MATCH(tidy!$B2395,helysegnevtar!$A$4:$A$3181,0),6)</f>
        <v>Cigándi</v>
      </c>
      <c r="G2395">
        <v>64</v>
      </c>
      <c r="H2395">
        <v>19.489999999999998</v>
      </c>
      <c r="I2395">
        <v>53.54</v>
      </c>
      <c r="J2395">
        <v>550</v>
      </c>
      <c r="K2395">
        <v>147</v>
      </c>
      <c r="L2395">
        <v>213</v>
      </c>
      <c r="M2395">
        <f t="shared" si="187"/>
        <v>360</v>
      </c>
      <c r="N2395">
        <v>114.63</v>
      </c>
      <c r="O2395">
        <v>3.54</v>
      </c>
      <c r="P2395">
        <v>79.069999999999993</v>
      </c>
      <c r="Q2395">
        <v>7.84</v>
      </c>
      <c r="R2395">
        <v>0.91</v>
      </c>
      <c r="S2395">
        <v>1.5</v>
      </c>
      <c r="T2395">
        <v>2.41</v>
      </c>
      <c r="U2395">
        <v>633423353</v>
      </c>
      <c r="V2395">
        <v>1306</v>
      </c>
      <c r="Z2395">
        <v>6.01</v>
      </c>
      <c r="AB2395">
        <v>153</v>
      </c>
      <c r="AC2395" s="38">
        <v>-48.05</v>
      </c>
      <c r="AD2395" s="38">
        <v>14.01</v>
      </c>
      <c r="AE2395" s="39"/>
      <c r="AF2395" s="38">
        <v>12</v>
      </c>
      <c r="AG2395" s="38">
        <v>26</v>
      </c>
      <c r="AH2395">
        <f t="shared" si="188"/>
        <v>38</v>
      </c>
      <c r="AI2395" s="40">
        <f t="shared" si="189"/>
        <v>10.555555555555555</v>
      </c>
    </row>
    <row r="2396" spans="1:35" ht="15">
      <c r="A2396" t="str">
        <f t="shared" si="185"/>
        <v>3099</v>
      </c>
      <c r="B2396" t="str">
        <f t="shared" si="186"/>
        <v>Semjénháza</v>
      </c>
      <c r="C2396" t="s">
        <v>2394</v>
      </c>
      <c r="D2396" t="str">
        <f>INDEX(helysegnevtar!$A$4:$F$3181,MATCH(tidy!$B2396,helysegnevtar!$A$4:$A$3181,0),3)</f>
        <v>község</v>
      </c>
      <c r="E2396" t="str">
        <f>INDEX(helysegnevtar!$A$4:$F$3181,MATCH(tidy!$B2396,helysegnevtar!$A$4:$A$3181,0),4)</f>
        <v>Zala</v>
      </c>
      <c r="F2396" t="str">
        <f>INDEX(helysegnevtar!$A$4:$F$3181,MATCH(tidy!$B2396,helysegnevtar!$A$4:$A$3181,0),6)</f>
        <v>Letenyei</v>
      </c>
      <c r="G2396">
        <v>6</v>
      </c>
      <c r="H2396">
        <v>1.91</v>
      </c>
      <c r="I2396">
        <v>59.09</v>
      </c>
      <c r="J2396">
        <v>549</v>
      </c>
      <c r="K2396">
        <v>156</v>
      </c>
      <c r="L2396">
        <v>185</v>
      </c>
      <c r="M2396">
        <f t="shared" si="187"/>
        <v>341</v>
      </c>
      <c r="N2396">
        <v>65.28</v>
      </c>
      <c r="O2396">
        <v>14.22</v>
      </c>
      <c r="P2396">
        <v>41.18</v>
      </c>
      <c r="Q2396">
        <v>4.7</v>
      </c>
      <c r="R2396">
        <v>0.23</v>
      </c>
      <c r="S2396">
        <v>1.88</v>
      </c>
      <c r="T2396">
        <v>2.11</v>
      </c>
      <c r="U2396">
        <v>848059219</v>
      </c>
      <c r="V2396">
        <v>1454</v>
      </c>
      <c r="Z2396">
        <v>7.5</v>
      </c>
      <c r="AB2396">
        <v>166</v>
      </c>
      <c r="AC2396" s="38">
        <v>39.4</v>
      </c>
      <c r="AD2396" s="38">
        <v>-9.3800000000000008</v>
      </c>
      <c r="AE2396" s="39"/>
      <c r="AF2396" s="38">
        <v>49</v>
      </c>
      <c r="AG2396" s="38">
        <v>84</v>
      </c>
      <c r="AH2396">
        <f t="shared" si="188"/>
        <v>133</v>
      </c>
      <c r="AI2396" s="40">
        <f t="shared" si="189"/>
        <v>39.002932551319645</v>
      </c>
    </row>
    <row r="2397" spans="1:35" ht="15">
      <c r="A2397" t="str">
        <f t="shared" si="185"/>
        <v>1408</v>
      </c>
      <c r="B2397" t="str">
        <f t="shared" si="186"/>
        <v>Sénye</v>
      </c>
      <c r="C2397" t="s">
        <v>2395</v>
      </c>
      <c r="D2397" t="str">
        <f>INDEX(helysegnevtar!$A$4:$F$3181,MATCH(tidy!$B2397,helysegnevtar!$A$4:$A$3181,0),3)</f>
        <v>község</v>
      </c>
      <c r="E2397" t="str">
        <f>INDEX(helysegnevtar!$A$4:$F$3181,MATCH(tidy!$B2397,helysegnevtar!$A$4:$A$3181,0),4)</f>
        <v>Zala</v>
      </c>
      <c r="F2397" t="str">
        <f>INDEX(helysegnevtar!$A$4:$F$3181,MATCH(tidy!$B2397,helysegnevtar!$A$4:$A$3181,0),6)</f>
        <v>Zalaszentgróti</v>
      </c>
      <c r="I2397">
        <v>37.25</v>
      </c>
      <c r="J2397">
        <v>82</v>
      </c>
      <c r="K2397">
        <v>26</v>
      </c>
      <c r="L2397">
        <v>28</v>
      </c>
      <c r="M2397">
        <f t="shared" si="187"/>
        <v>54</v>
      </c>
      <c r="N2397">
        <v>45.04</v>
      </c>
      <c r="O2397">
        <v>31.03</v>
      </c>
      <c r="P2397">
        <v>50</v>
      </c>
      <c r="Q2397">
        <v>3.04</v>
      </c>
      <c r="S2397">
        <v>1.36</v>
      </c>
      <c r="T2397">
        <v>1.36</v>
      </c>
      <c r="U2397">
        <v>142957476</v>
      </c>
      <c r="V2397">
        <v>133</v>
      </c>
      <c r="AA2397">
        <v>8.57</v>
      </c>
      <c r="AB2397">
        <v>9</v>
      </c>
      <c r="AC2397" s="38">
        <v>-68.489999999999995</v>
      </c>
      <c r="AD2397" s="38">
        <v>13.7</v>
      </c>
      <c r="AE2397" s="39"/>
      <c r="AF2397" s="38">
        <v>12</v>
      </c>
      <c r="AG2397" s="38">
        <v>10</v>
      </c>
      <c r="AH2397">
        <f t="shared" si="188"/>
        <v>22</v>
      </c>
      <c r="AI2397" s="40">
        <f t="shared" si="189"/>
        <v>40.74074074074074</v>
      </c>
    </row>
    <row r="2398" spans="1:35" ht="15">
      <c r="A2398" t="str">
        <f t="shared" si="185"/>
        <v>449</v>
      </c>
      <c r="B2398" t="str">
        <f t="shared" si="186"/>
        <v>Sényő</v>
      </c>
      <c r="C2398" t="s">
        <v>2396</v>
      </c>
      <c r="D2398" t="str">
        <f>INDEX(helysegnevtar!$A$4:$F$3181,MATCH(tidy!$B2398,helysegnevtar!$A$4:$A$3181,0),3)</f>
        <v>község</v>
      </c>
      <c r="E2398" t="str">
        <f>INDEX(helysegnevtar!$A$4:$F$3181,MATCH(tidy!$B2398,helysegnevtar!$A$4:$A$3181,0),4)</f>
        <v>Szabolcs-Szatmár-Bereg</v>
      </c>
      <c r="F2398" t="str">
        <f>INDEX(helysegnevtar!$A$4:$F$3181,MATCH(tidy!$B2398,helysegnevtar!$A$4:$A$3181,0),6)</f>
        <v>Nyíregyházi</v>
      </c>
      <c r="G2398">
        <v>71</v>
      </c>
      <c r="I2398">
        <v>46.87</v>
      </c>
      <c r="J2398">
        <v>1431</v>
      </c>
      <c r="K2398">
        <v>456</v>
      </c>
      <c r="L2398">
        <v>511</v>
      </c>
      <c r="M2398">
        <f t="shared" si="187"/>
        <v>967</v>
      </c>
      <c r="N2398">
        <v>21.65</v>
      </c>
      <c r="O2398">
        <v>13.48</v>
      </c>
      <c r="P2398">
        <v>59.09</v>
      </c>
      <c r="Q2398">
        <v>18.3</v>
      </c>
      <c r="R2398">
        <v>1.54</v>
      </c>
      <c r="S2398">
        <v>5.62</v>
      </c>
      <c r="T2398">
        <v>7.16</v>
      </c>
      <c r="U2398">
        <v>2396060067</v>
      </c>
      <c r="V2398">
        <v>4135</v>
      </c>
      <c r="W2398">
        <v>141</v>
      </c>
      <c r="X2398">
        <v>8</v>
      </c>
      <c r="Y2398">
        <v>32</v>
      </c>
      <c r="Z2398">
        <v>2.21</v>
      </c>
      <c r="AA2398">
        <v>4.08</v>
      </c>
      <c r="AB2398">
        <v>337</v>
      </c>
      <c r="AC2398" s="38">
        <v>-6.63</v>
      </c>
      <c r="AD2398" s="38">
        <v>-9.58</v>
      </c>
      <c r="AE2398" s="39">
        <v>39.72</v>
      </c>
      <c r="AF2398" s="38">
        <v>77</v>
      </c>
      <c r="AG2398" s="38">
        <v>143</v>
      </c>
      <c r="AH2398">
        <f t="shared" si="188"/>
        <v>220</v>
      </c>
      <c r="AI2398" s="40">
        <f t="shared" si="189"/>
        <v>22.750775594622542</v>
      </c>
    </row>
    <row r="2399" spans="1:35" ht="15">
      <c r="A2399" t="str">
        <f t="shared" si="185"/>
        <v>2020</v>
      </c>
      <c r="B2399" t="str">
        <f t="shared" si="186"/>
        <v>Seregélyes</v>
      </c>
      <c r="C2399" t="s">
        <v>2397</v>
      </c>
      <c r="D2399" t="str">
        <f>INDEX(helysegnevtar!$A$4:$F$3181,MATCH(tidy!$B2399,helysegnevtar!$A$4:$A$3181,0),3)</f>
        <v>nagyközség</v>
      </c>
      <c r="E2399" t="str">
        <f>INDEX(helysegnevtar!$A$4:$F$3181,MATCH(tidy!$B2399,helysegnevtar!$A$4:$A$3181,0),4)</f>
        <v>Fejér</v>
      </c>
      <c r="F2399" t="str">
        <f>INDEX(helysegnevtar!$A$4:$F$3181,MATCH(tidy!$B2399,helysegnevtar!$A$4:$A$3181,0),6)</f>
        <v>Székesfehérvári</v>
      </c>
      <c r="G2399">
        <v>14</v>
      </c>
      <c r="H2399">
        <v>0.09</v>
      </c>
      <c r="I2399">
        <v>49.55</v>
      </c>
      <c r="J2399">
        <v>4480</v>
      </c>
      <c r="K2399">
        <v>1468</v>
      </c>
      <c r="L2399">
        <v>1536</v>
      </c>
      <c r="M2399">
        <f t="shared" si="187"/>
        <v>3004</v>
      </c>
      <c r="N2399">
        <v>13.96</v>
      </c>
      <c r="O2399">
        <v>17.09</v>
      </c>
      <c r="P2399">
        <v>40</v>
      </c>
      <c r="Q2399">
        <v>78.19</v>
      </c>
      <c r="R2399">
        <v>10.98</v>
      </c>
      <c r="S2399">
        <v>9.5500000000000007</v>
      </c>
      <c r="T2399">
        <v>20.53</v>
      </c>
      <c r="U2399">
        <v>10908270574</v>
      </c>
      <c r="V2399">
        <v>11920</v>
      </c>
      <c r="W2399">
        <v>389</v>
      </c>
      <c r="X2399">
        <v>3</v>
      </c>
      <c r="Y2399">
        <v>7</v>
      </c>
      <c r="Z2399">
        <v>11.98</v>
      </c>
      <c r="AA2399">
        <v>5.62</v>
      </c>
      <c r="AB2399">
        <v>986</v>
      </c>
      <c r="AC2399" s="38">
        <v>2.11</v>
      </c>
      <c r="AD2399" s="38">
        <v>-3.99</v>
      </c>
      <c r="AE2399" s="39">
        <v>22.88</v>
      </c>
      <c r="AF2399" s="38">
        <v>310</v>
      </c>
      <c r="AG2399" s="38">
        <v>437</v>
      </c>
      <c r="AH2399">
        <f t="shared" si="188"/>
        <v>747</v>
      </c>
      <c r="AI2399" s="40">
        <f t="shared" si="189"/>
        <v>24.866844207723034</v>
      </c>
    </row>
    <row r="2400" spans="1:35" ht="15">
      <c r="A2400" t="str">
        <f t="shared" si="185"/>
        <v>3253</v>
      </c>
      <c r="B2400" t="str">
        <f t="shared" si="186"/>
        <v>Serényfalva</v>
      </c>
      <c r="C2400" t="s">
        <v>2398</v>
      </c>
      <c r="D2400" t="str">
        <f>INDEX(helysegnevtar!$A$4:$F$3181,MATCH(tidy!$B2400,helysegnevtar!$A$4:$A$3181,0),3)</f>
        <v>község</v>
      </c>
      <c r="E2400" t="str">
        <f>INDEX(helysegnevtar!$A$4:$F$3181,MATCH(tidy!$B2400,helysegnevtar!$A$4:$A$3181,0),4)</f>
        <v>Borsod-Abaúj-Zemplén</v>
      </c>
      <c r="F2400" t="str">
        <f>INDEX(helysegnevtar!$A$4:$F$3181,MATCH(tidy!$B2400,helysegnevtar!$A$4:$A$3181,0),6)</f>
        <v>Putnoki</v>
      </c>
      <c r="G2400">
        <v>44</v>
      </c>
      <c r="H2400">
        <v>9.11</v>
      </c>
      <c r="I2400">
        <v>45.77</v>
      </c>
      <c r="J2400">
        <v>981</v>
      </c>
      <c r="K2400">
        <v>303</v>
      </c>
      <c r="L2400">
        <v>372</v>
      </c>
      <c r="M2400">
        <f t="shared" si="187"/>
        <v>675</v>
      </c>
      <c r="N2400">
        <v>55.62</v>
      </c>
      <c r="O2400">
        <v>8.77</v>
      </c>
      <c r="P2400">
        <v>52.5</v>
      </c>
      <c r="Q2400">
        <v>19.64</v>
      </c>
      <c r="R2400">
        <v>0.91</v>
      </c>
      <c r="S2400">
        <v>2.65</v>
      </c>
      <c r="T2400">
        <v>3.56</v>
      </c>
      <c r="U2400">
        <v>1752695164</v>
      </c>
      <c r="V2400">
        <v>2422</v>
      </c>
      <c r="W2400">
        <v>60</v>
      </c>
      <c r="X2400">
        <v>12</v>
      </c>
      <c r="Y2400">
        <v>15</v>
      </c>
      <c r="Z2400">
        <v>15.51</v>
      </c>
      <c r="AB2400">
        <v>260</v>
      </c>
      <c r="AC2400" s="38">
        <v>0</v>
      </c>
      <c r="AD2400" s="38">
        <v>-6.65</v>
      </c>
      <c r="AE2400" s="39">
        <v>41.67</v>
      </c>
      <c r="AF2400" s="38">
        <v>52</v>
      </c>
      <c r="AG2400" s="38">
        <v>94</v>
      </c>
      <c r="AH2400">
        <f t="shared" si="188"/>
        <v>146</v>
      </c>
      <c r="AI2400" s="40">
        <f t="shared" si="189"/>
        <v>21.62962962962963</v>
      </c>
    </row>
    <row r="2401" spans="1:35" ht="15">
      <c r="A2401" t="str">
        <f t="shared" si="185"/>
        <v>3213</v>
      </c>
      <c r="B2401" t="str">
        <f t="shared" si="186"/>
        <v>Sérsekszőlős</v>
      </c>
      <c r="C2401" t="s">
        <v>2399</v>
      </c>
      <c r="D2401" t="str">
        <f>INDEX(helysegnevtar!$A$4:$F$3181,MATCH(tidy!$B2401,helysegnevtar!$A$4:$A$3181,0),3)</f>
        <v>község</v>
      </c>
      <c r="E2401" t="str">
        <f>INDEX(helysegnevtar!$A$4:$F$3181,MATCH(tidy!$B2401,helysegnevtar!$A$4:$A$3181,0),4)</f>
        <v>Somogy</v>
      </c>
      <c r="F2401" t="str">
        <f>INDEX(helysegnevtar!$A$4:$F$3181,MATCH(tidy!$B2401,helysegnevtar!$A$4:$A$3181,0),6)</f>
        <v>Tabi</v>
      </c>
      <c r="G2401">
        <v>1</v>
      </c>
      <c r="I2401">
        <v>45.56</v>
      </c>
      <c r="J2401">
        <v>134</v>
      </c>
      <c r="K2401">
        <v>44</v>
      </c>
      <c r="L2401">
        <v>47</v>
      </c>
      <c r="M2401">
        <f t="shared" si="187"/>
        <v>91</v>
      </c>
      <c r="N2401">
        <v>58.73</v>
      </c>
      <c r="O2401">
        <v>22.22</v>
      </c>
      <c r="P2401">
        <v>75</v>
      </c>
      <c r="Q2401">
        <v>6.65</v>
      </c>
      <c r="R2401">
        <v>2.79</v>
      </c>
      <c r="S2401">
        <v>1.47</v>
      </c>
      <c r="T2401">
        <v>4.26</v>
      </c>
      <c r="U2401">
        <v>205391419</v>
      </c>
      <c r="V2401">
        <v>341</v>
      </c>
      <c r="Z2401">
        <v>15.33</v>
      </c>
      <c r="AB2401">
        <v>27</v>
      </c>
      <c r="AC2401" s="38">
        <v>7.66</v>
      </c>
      <c r="AD2401" s="38">
        <v>-15.33</v>
      </c>
      <c r="AE2401" s="39"/>
      <c r="AF2401" s="38">
        <v>12</v>
      </c>
      <c r="AG2401" s="38">
        <v>17</v>
      </c>
      <c r="AH2401">
        <f t="shared" si="188"/>
        <v>29</v>
      </c>
      <c r="AI2401" s="40">
        <f t="shared" si="189"/>
        <v>31.868131868131865</v>
      </c>
    </row>
    <row r="2402" spans="1:35" ht="15">
      <c r="A2402" t="str">
        <f t="shared" si="185"/>
        <v>860</v>
      </c>
      <c r="B2402" t="str">
        <f t="shared" si="186"/>
        <v>Sikátor</v>
      </c>
      <c r="C2402" t="s">
        <v>2400</v>
      </c>
      <c r="D2402" t="str">
        <f>INDEX(helysegnevtar!$A$4:$F$3181,MATCH(tidy!$B2402,helysegnevtar!$A$4:$A$3181,0),3)</f>
        <v>község</v>
      </c>
      <c r="E2402" t="str">
        <f>INDEX(helysegnevtar!$A$4:$F$3181,MATCH(tidy!$B2402,helysegnevtar!$A$4:$A$3181,0),4)</f>
        <v>Győr-Moson-Sopron</v>
      </c>
      <c r="F2402" t="str">
        <f>INDEX(helysegnevtar!$A$4:$F$3181,MATCH(tidy!$B2402,helysegnevtar!$A$4:$A$3181,0),6)</f>
        <v>Pannonhalmi</v>
      </c>
      <c r="G2402">
        <v>4</v>
      </c>
      <c r="H2402">
        <v>0.93</v>
      </c>
      <c r="I2402">
        <v>53.85</v>
      </c>
      <c r="J2402">
        <v>349</v>
      </c>
      <c r="K2402">
        <v>115</v>
      </c>
      <c r="L2402">
        <v>108</v>
      </c>
      <c r="M2402">
        <f t="shared" si="187"/>
        <v>223</v>
      </c>
      <c r="N2402">
        <v>40.4</v>
      </c>
      <c r="O2402">
        <v>4.08</v>
      </c>
      <c r="P2402">
        <v>50</v>
      </c>
      <c r="Q2402">
        <v>13.73</v>
      </c>
      <c r="R2402">
        <v>1.6</v>
      </c>
      <c r="S2402">
        <v>2.77</v>
      </c>
      <c r="T2402">
        <v>4.37</v>
      </c>
      <c r="U2402">
        <v>704178194</v>
      </c>
      <c r="V2402">
        <v>704</v>
      </c>
      <c r="Z2402">
        <v>12.9</v>
      </c>
      <c r="AB2402">
        <v>91</v>
      </c>
      <c r="AC2402" s="38">
        <v>67.739999999999995</v>
      </c>
      <c r="AD2402" s="38">
        <v>-6.45</v>
      </c>
      <c r="AE2402" s="39"/>
      <c r="AF2402" s="38">
        <v>23</v>
      </c>
      <c r="AG2402" s="38">
        <v>41</v>
      </c>
      <c r="AH2402">
        <f t="shared" si="188"/>
        <v>64</v>
      </c>
      <c r="AI2402" s="40">
        <f t="shared" si="189"/>
        <v>28.699551569506728</v>
      </c>
    </row>
    <row r="2403" spans="1:35" ht="15">
      <c r="A2403" t="str">
        <f t="shared" si="185"/>
        <v>551</v>
      </c>
      <c r="B2403" t="str">
        <f t="shared" si="186"/>
        <v>Siklós</v>
      </c>
      <c r="C2403" t="s">
        <v>2401</v>
      </c>
      <c r="D2403" t="str">
        <f>INDEX(helysegnevtar!$A$4:$F$3181,MATCH(tidy!$B2403,helysegnevtar!$A$4:$A$3181,0),3)</f>
        <v>város</v>
      </c>
      <c r="E2403" t="str">
        <f>INDEX(helysegnevtar!$A$4:$F$3181,MATCH(tidy!$B2403,helysegnevtar!$A$4:$A$3181,0),4)</f>
        <v>Baranya</v>
      </c>
      <c r="F2403" t="str">
        <f>INDEX(helysegnevtar!$A$4:$F$3181,MATCH(tidy!$B2403,helysegnevtar!$A$4:$A$3181,0),6)</f>
        <v>Siklósi</v>
      </c>
      <c r="G2403">
        <v>47</v>
      </c>
      <c r="H2403">
        <v>1.65</v>
      </c>
      <c r="I2403">
        <v>62.4</v>
      </c>
      <c r="J2403">
        <v>9311</v>
      </c>
      <c r="K2403">
        <v>2903</v>
      </c>
      <c r="L2403">
        <v>2885</v>
      </c>
      <c r="M2403">
        <f t="shared" si="187"/>
        <v>5788</v>
      </c>
      <c r="N2403">
        <v>33.08</v>
      </c>
      <c r="O2403">
        <v>22.89</v>
      </c>
      <c r="P2403">
        <v>51.69</v>
      </c>
      <c r="Q2403">
        <v>50.92</v>
      </c>
      <c r="R2403">
        <v>3.79</v>
      </c>
      <c r="S2403">
        <v>35.21</v>
      </c>
      <c r="T2403">
        <v>39</v>
      </c>
      <c r="U2403">
        <v>15682303628</v>
      </c>
      <c r="V2403">
        <v>22032</v>
      </c>
      <c r="W2403">
        <v>860</v>
      </c>
      <c r="X2403">
        <v>85</v>
      </c>
      <c r="Y2403">
        <v>58</v>
      </c>
      <c r="Z2403">
        <v>15</v>
      </c>
      <c r="AA2403">
        <v>2.2000000000000002</v>
      </c>
      <c r="AB2403">
        <v>1761</v>
      </c>
      <c r="AC2403" s="38">
        <v>-0.46</v>
      </c>
      <c r="AD2403" s="38">
        <v>-10.07</v>
      </c>
      <c r="AE2403" s="39">
        <v>34.19</v>
      </c>
      <c r="AF2403" s="38">
        <v>809</v>
      </c>
      <c r="AG2403" s="38">
        <v>1419</v>
      </c>
      <c r="AH2403">
        <f t="shared" si="188"/>
        <v>2228</v>
      </c>
      <c r="AI2403" s="40">
        <f t="shared" si="189"/>
        <v>38.493434692467169</v>
      </c>
    </row>
    <row r="2404" spans="1:35" ht="15">
      <c r="A2404" t="str">
        <f t="shared" si="185"/>
        <v>2320</v>
      </c>
      <c r="B2404" t="str">
        <f t="shared" si="186"/>
        <v>Siklósbodony</v>
      </c>
      <c r="C2404" t="s">
        <v>2402</v>
      </c>
      <c r="D2404" t="str">
        <f>INDEX(helysegnevtar!$A$4:$F$3181,MATCH(tidy!$B2404,helysegnevtar!$A$4:$A$3181,0),3)</f>
        <v>község</v>
      </c>
      <c r="E2404" t="str">
        <f>INDEX(helysegnevtar!$A$4:$F$3181,MATCH(tidy!$B2404,helysegnevtar!$A$4:$A$3181,0),4)</f>
        <v>Baranya</v>
      </c>
      <c r="F2404" t="str">
        <f>INDEX(helysegnevtar!$A$4:$F$3181,MATCH(tidy!$B2404,helysegnevtar!$A$4:$A$3181,0),6)</f>
        <v>Siklósi</v>
      </c>
      <c r="G2404">
        <v>18</v>
      </c>
      <c r="H2404">
        <v>39.130000000000003</v>
      </c>
      <c r="I2404">
        <v>47.31</v>
      </c>
      <c r="J2404">
        <v>152</v>
      </c>
      <c r="K2404">
        <v>52</v>
      </c>
      <c r="L2404">
        <v>49</v>
      </c>
      <c r="M2404">
        <f t="shared" si="187"/>
        <v>101</v>
      </c>
      <c r="N2404">
        <v>29.28</v>
      </c>
      <c r="O2404">
        <v>6.58</v>
      </c>
      <c r="P2404">
        <v>16.670000000000002</v>
      </c>
      <c r="Q2404">
        <v>4.33</v>
      </c>
      <c r="S2404">
        <v>0.18</v>
      </c>
      <c r="T2404">
        <v>0.18</v>
      </c>
      <c r="U2404">
        <v>177440656</v>
      </c>
      <c r="V2404">
        <v>344</v>
      </c>
      <c r="AA2404">
        <v>19.57</v>
      </c>
      <c r="AB2404">
        <v>46</v>
      </c>
      <c r="AC2404" s="38">
        <v>14.71</v>
      </c>
      <c r="AD2404" s="38">
        <v>7.35</v>
      </c>
      <c r="AE2404" s="39"/>
      <c r="AF2404" s="38">
        <v>9</v>
      </c>
      <c r="AG2404" s="38">
        <v>8</v>
      </c>
      <c r="AH2404">
        <f t="shared" si="188"/>
        <v>17</v>
      </c>
      <c r="AI2404" s="40">
        <f t="shared" si="189"/>
        <v>16.831683168316832</v>
      </c>
    </row>
    <row r="2405" spans="1:35" ht="15">
      <c r="A2405" t="str">
        <f t="shared" si="185"/>
        <v>880</v>
      </c>
      <c r="B2405" t="str">
        <f t="shared" si="186"/>
        <v>Siklósnagyfalu</v>
      </c>
      <c r="C2405" t="s">
        <v>2403</v>
      </c>
      <c r="D2405" t="str">
        <f>INDEX(helysegnevtar!$A$4:$F$3181,MATCH(tidy!$B2405,helysegnevtar!$A$4:$A$3181,0),3)</f>
        <v>község</v>
      </c>
      <c r="E2405" t="str">
        <f>INDEX(helysegnevtar!$A$4:$F$3181,MATCH(tidy!$B2405,helysegnevtar!$A$4:$A$3181,0),4)</f>
        <v>Baranya</v>
      </c>
      <c r="F2405" t="str">
        <f>INDEX(helysegnevtar!$A$4:$F$3181,MATCH(tidy!$B2405,helysegnevtar!$A$4:$A$3181,0),6)</f>
        <v>Siklósi</v>
      </c>
      <c r="G2405">
        <v>15</v>
      </c>
      <c r="H2405">
        <v>32.72</v>
      </c>
      <c r="I2405">
        <v>45.29</v>
      </c>
      <c r="J2405">
        <v>452</v>
      </c>
      <c r="K2405">
        <v>152</v>
      </c>
      <c r="L2405">
        <v>157</v>
      </c>
      <c r="M2405">
        <f t="shared" si="187"/>
        <v>309</v>
      </c>
      <c r="N2405">
        <v>44.67</v>
      </c>
      <c r="O2405">
        <v>5.91</v>
      </c>
      <c r="P2405">
        <v>54.79</v>
      </c>
      <c r="Q2405">
        <v>9.09</v>
      </c>
      <c r="R2405">
        <v>0.94</v>
      </c>
      <c r="S2405">
        <v>4</v>
      </c>
      <c r="T2405">
        <v>4.9400000000000004</v>
      </c>
      <c r="U2405">
        <v>366537936</v>
      </c>
      <c r="V2405">
        <v>758</v>
      </c>
      <c r="Z2405">
        <v>35.619999999999997</v>
      </c>
      <c r="AA2405">
        <v>14.41</v>
      </c>
      <c r="AB2405">
        <v>185</v>
      </c>
      <c r="AC2405" s="38">
        <v>-12.72</v>
      </c>
      <c r="AD2405" s="38">
        <v>5.09</v>
      </c>
      <c r="AE2405" s="39"/>
      <c r="AF2405" s="38">
        <v>15</v>
      </c>
      <c r="AG2405" s="38">
        <v>23</v>
      </c>
      <c r="AH2405">
        <f t="shared" si="188"/>
        <v>38</v>
      </c>
      <c r="AI2405" s="40">
        <f t="shared" si="189"/>
        <v>12.297734627831716</v>
      </c>
    </row>
    <row r="2406" spans="1:35" ht="15">
      <c r="A2406" t="str">
        <f t="shared" si="185"/>
        <v>2341</v>
      </c>
      <c r="B2406" t="str">
        <f t="shared" si="186"/>
        <v>Sima</v>
      </c>
      <c r="C2406" t="s">
        <v>2404</v>
      </c>
      <c r="D2406" t="str">
        <f>INDEX(helysegnevtar!$A$4:$F$3181,MATCH(tidy!$B2406,helysegnevtar!$A$4:$A$3181,0),3)</f>
        <v>község</v>
      </c>
      <c r="E2406" t="str">
        <f>INDEX(helysegnevtar!$A$4:$F$3181,MATCH(tidy!$B2406,helysegnevtar!$A$4:$A$3181,0),4)</f>
        <v>Borsod-Abaúj-Zemplén</v>
      </c>
      <c r="F2406" t="str">
        <f>INDEX(helysegnevtar!$A$4:$F$3181,MATCH(tidy!$B2406,helysegnevtar!$A$4:$A$3181,0),6)</f>
        <v>Gönci</v>
      </c>
      <c r="G2406">
        <v>1</v>
      </c>
      <c r="I2406">
        <v>42.31</v>
      </c>
      <c r="J2406">
        <v>44</v>
      </c>
      <c r="K2406">
        <v>9</v>
      </c>
      <c r="L2406">
        <v>16</v>
      </c>
      <c r="M2406">
        <f t="shared" si="187"/>
        <v>25</v>
      </c>
      <c r="N2406">
        <v>50.22</v>
      </c>
      <c r="O2406">
        <v>39.130000000000003</v>
      </c>
      <c r="Q2406">
        <v>4.88</v>
      </c>
      <c r="R2406">
        <v>0.01</v>
      </c>
      <c r="S2406">
        <v>0.34</v>
      </c>
      <c r="T2406">
        <v>0.35</v>
      </c>
      <c r="U2406">
        <v>108801646</v>
      </c>
      <c r="V2406">
        <v>98</v>
      </c>
      <c r="Z2406">
        <v>25</v>
      </c>
      <c r="AB2406">
        <v>3</v>
      </c>
      <c r="AC2406" s="38">
        <v>-125</v>
      </c>
      <c r="AD2406" s="38">
        <v>0</v>
      </c>
      <c r="AE2406" s="39"/>
      <c r="AF2406" s="38">
        <v>7</v>
      </c>
      <c r="AG2406" s="38">
        <v>9</v>
      </c>
      <c r="AH2406">
        <f t="shared" si="188"/>
        <v>16</v>
      </c>
      <c r="AI2406" s="40">
        <f t="shared" si="189"/>
        <v>64</v>
      </c>
    </row>
    <row r="2407" spans="1:35" ht="15">
      <c r="A2407" t="str">
        <f t="shared" si="185"/>
        <v>2676</v>
      </c>
      <c r="B2407" t="str">
        <f t="shared" si="186"/>
        <v>Simaság</v>
      </c>
      <c r="C2407" t="s">
        <v>2405</v>
      </c>
      <c r="D2407" t="str">
        <f>INDEX(helysegnevtar!$A$4:$F$3181,MATCH(tidy!$B2407,helysegnevtar!$A$4:$A$3181,0),3)</f>
        <v>község</v>
      </c>
      <c r="E2407" t="str">
        <f>INDEX(helysegnevtar!$A$4:$F$3181,MATCH(tidy!$B2407,helysegnevtar!$A$4:$A$3181,0),4)</f>
        <v>Vas</v>
      </c>
      <c r="F2407" t="str">
        <f>INDEX(helysegnevtar!$A$4:$F$3181,MATCH(tidy!$B2407,helysegnevtar!$A$4:$A$3181,0),6)</f>
        <v>Sárvári</v>
      </c>
      <c r="G2407">
        <v>2</v>
      </c>
      <c r="H2407">
        <v>3.18</v>
      </c>
      <c r="I2407">
        <v>63.32</v>
      </c>
      <c r="J2407">
        <v>543</v>
      </c>
      <c r="K2407">
        <v>159</v>
      </c>
      <c r="L2407">
        <v>173</v>
      </c>
      <c r="M2407">
        <f t="shared" si="187"/>
        <v>332</v>
      </c>
      <c r="N2407">
        <v>32.58</v>
      </c>
      <c r="O2407">
        <v>10.95</v>
      </c>
      <c r="P2407">
        <v>40</v>
      </c>
      <c r="Q2407">
        <v>10.130000000000001</v>
      </c>
      <c r="R2407">
        <v>1.41</v>
      </c>
      <c r="S2407">
        <v>2.2999999999999998</v>
      </c>
      <c r="T2407">
        <v>3.71</v>
      </c>
      <c r="U2407">
        <v>990817882</v>
      </c>
      <c r="V2407">
        <v>1309</v>
      </c>
      <c r="Z2407">
        <v>5.93</v>
      </c>
      <c r="AB2407">
        <v>153</v>
      </c>
      <c r="AC2407" s="38">
        <v>1.98</v>
      </c>
      <c r="AD2407" s="38">
        <v>-27.67</v>
      </c>
      <c r="AE2407" s="39"/>
      <c r="AF2407" s="38">
        <v>64</v>
      </c>
      <c r="AG2407" s="38">
        <v>80</v>
      </c>
      <c r="AH2407">
        <f t="shared" si="188"/>
        <v>144</v>
      </c>
      <c r="AI2407" s="40">
        <f t="shared" si="189"/>
        <v>43.373493975903614</v>
      </c>
    </row>
    <row r="2408" spans="1:35" ht="15">
      <c r="A2408" t="str">
        <f t="shared" si="185"/>
        <v>3278</v>
      </c>
      <c r="B2408" t="str">
        <f t="shared" si="186"/>
        <v>Simonfa</v>
      </c>
      <c r="C2408" t="s">
        <v>2406</v>
      </c>
      <c r="D2408" t="str">
        <f>INDEX(helysegnevtar!$A$4:$F$3181,MATCH(tidy!$B2408,helysegnevtar!$A$4:$A$3181,0),3)</f>
        <v>község</v>
      </c>
      <c r="E2408" t="str">
        <f>INDEX(helysegnevtar!$A$4:$F$3181,MATCH(tidy!$B2408,helysegnevtar!$A$4:$A$3181,0),4)</f>
        <v>Somogy</v>
      </c>
      <c r="F2408" t="str">
        <f>INDEX(helysegnevtar!$A$4:$F$3181,MATCH(tidy!$B2408,helysegnevtar!$A$4:$A$3181,0),6)</f>
        <v>Kaposvári</v>
      </c>
      <c r="G2408">
        <v>11</v>
      </c>
      <c r="H2408">
        <v>3.54</v>
      </c>
      <c r="I2408">
        <v>53.71</v>
      </c>
      <c r="J2408">
        <v>382</v>
      </c>
      <c r="K2408">
        <v>134</v>
      </c>
      <c r="L2408">
        <v>113</v>
      </c>
      <c r="M2408">
        <f t="shared" si="187"/>
        <v>247</v>
      </c>
      <c r="N2408">
        <v>15.8</v>
      </c>
      <c r="O2408">
        <v>13.37</v>
      </c>
      <c r="P2408">
        <v>58.33</v>
      </c>
      <c r="Q2408">
        <v>11</v>
      </c>
      <c r="R2408">
        <v>0.94</v>
      </c>
      <c r="S2408">
        <v>4.08</v>
      </c>
      <c r="T2408">
        <v>5.0199999999999996</v>
      </c>
      <c r="U2408">
        <v>623235862</v>
      </c>
      <c r="V2408">
        <v>798</v>
      </c>
      <c r="Z2408">
        <v>8.5299999999999994</v>
      </c>
      <c r="AA2408">
        <v>11.11</v>
      </c>
      <c r="AB2408">
        <v>81</v>
      </c>
      <c r="AC2408" s="38">
        <v>-14.22</v>
      </c>
      <c r="AD2408" s="38">
        <v>-2.84</v>
      </c>
      <c r="AE2408" s="39"/>
      <c r="AF2408" s="38">
        <v>26</v>
      </c>
      <c r="AG2408" s="38">
        <v>39</v>
      </c>
      <c r="AH2408">
        <f t="shared" si="188"/>
        <v>65</v>
      </c>
      <c r="AI2408" s="40">
        <f t="shared" si="189"/>
        <v>26.315789473684209</v>
      </c>
    </row>
    <row r="2409" spans="1:35" ht="15">
      <c r="A2409" t="str">
        <f t="shared" si="185"/>
        <v>2078</v>
      </c>
      <c r="B2409" t="str">
        <f t="shared" si="186"/>
        <v>Simontornya</v>
      </c>
      <c r="C2409" t="s">
        <v>2407</v>
      </c>
      <c r="D2409" t="str">
        <f>INDEX(helysegnevtar!$A$4:$F$3181,MATCH(tidy!$B2409,helysegnevtar!$A$4:$A$3181,0),3)</f>
        <v>város</v>
      </c>
      <c r="E2409" t="str">
        <f>INDEX(helysegnevtar!$A$4:$F$3181,MATCH(tidy!$B2409,helysegnevtar!$A$4:$A$3181,0),4)</f>
        <v>Tolna</v>
      </c>
      <c r="F2409" t="str">
        <f>INDEX(helysegnevtar!$A$4:$F$3181,MATCH(tidy!$B2409,helysegnevtar!$A$4:$A$3181,0),6)</f>
        <v>Tamási</v>
      </c>
      <c r="G2409">
        <v>51</v>
      </c>
      <c r="H2409">
        <v>1.4</v>
      </c>
      <c r="I2409">
        <v>60.73</v>
      </c>
      <c r="J2409">
        <v>3839</v>
      </c>
      <c r="K2409">
        <v>1141</v>
      </c>
      <c r="L2409">
        <v>1226</v>
      </c>
      <c r="M2409">
        <f t="shared" si="187"/>
        <v>2367</v>
      </c>
      <c r="N2409">
        <v>52.25</v>
      </c>
      <c r="O2409">
        <v>15.3</v>
      </c>
      <c r="P2409">
        <v>46.81</v>
      </c>
      <c r="Q2409">
        <v>33.83</v>
      </c>
      <c r="R2409">
        <v>1.2</v>
      </c>
      <c r="S2409">
        <v>26.71</v>
      </c>
      <c r="T2409">
        <v>27.91</v>
      </c>
      <c r="U2409">
        <v>7015474475</v>
      </c>
      <c r="V2409">
        <v>10206</v>
      </c>
      <c r="W2409">
        <v>295</v>
      </c>
      <c r="X2409">
        <v>9</v>
      </c>
      <c r="Y2409">
        <v>32</v>
      </c>
      <c r="Z2409">
        <v>19.260000000000002</v>
      </c>
      <c r="AA2409">
        <v>8.83</v>
      </c>
      <c r="AB2409">
        <v>906</v>
      </c>
      <c r="AC2409" s="38">
        <v>2.5099999999999998</v>
      </c>
      <c r="AD2409" s="38">
        <v>-10.33</v>
      </c>
      <c r="AE2409" s="39">
        <v>32.54</v>
      </c>
      <c r="AF2409" s="38">
        <v>353</v>
      </c>
      <c r="AG2409" s="38">
        <v>540</v>
      </c>
      <c r="AH2409">
        <f t="shared" si="188"/>
        <v>893</v>
      </c>
      <c r="AI2409" s="40">
        <f t="shared" si="189"/>
        <v>37.727080692860163</v>
      </c>
    </row>
    <row r="2410" spans="1:35" ht="15">
      <c r="A2410" t="str">
        <f t="shared" si="185"/>
        <v>2564</v>
      </c>
      <c r="B2410" t="str">
        <f t="shared" si="186"/>
        <v>Sióagárd</v>
      </c>
      <c r="C2410" t="s">
        <v>2408</v>
      </c>
      <c r="D2410" t="str">
        <f>INDEX(helysegnevtar!$A$4:$F$3181,MATCH(tidy!$B2410,helysegnevtar!$A$4:$A$3181,0),3)</f>
        <v>község</v>
      </c>
      <c r="E2410" t="str">
        <f>INDEX(helysegnevtar!$A$4:$F$3181,MATCH(tidy!$B2410,helysegnevtar!$A$4:$A$3181,0),4)</f>
        <v>Tolna</v>
      </c>
      <c r="F2410" t="str">
        <f>INDEX(helysegnevtar!$A$4:$F$3181,MATCH(tidy!$B2410,helysegnevtar!$A$4:$A$3181,0),6)</f>
        <v>Szekszárdi</v>
      </c>
      <c r="G2410">
        <v>5</v>
      </c>
      <c r="H2410">
        <v>0.74</v>
      </c>
      <c r="I2410">
        <v>61.39</v>
      </c>
      <c r="J2410">
        <v>1308</v>
      </c>
      <c r="K2410">
        <v>407</v>
      </c>
      <c r="L2410">
        <v>410</v>
      </c>
      <c r="M2410">
        <f t="shared" si="187"/>
        <v>817</v>
      </c>
      <c r="N2410">
        <v>10.75</v>
      </c>
      <c r="O2410">
        <v>25.22</v>
      </c>
      <c r="P2410">
        <v>60</v>
      </c>
      <c r="Q2410">
        <v>24.4</v>
      </c>
      <c r="R2410">
        <v>3.36</v>
      </c>
      <c r="S2410">
        <v>6.9</v>
      </c>
      <c r="T2410">
        <v>10.26</v>
      </c>
      <c r="U2410">
        <v>2823627614</v>
      </c>
      <c r="V2410">
        <v>3112</v>
      </c>
      <c r="W2410">
        <v>40</v>
      </c>
      <c r="Y2410">
        <v>1</v>
      </c>
      <c r="Z2410">
        <v>9.39</v>
      </c>
      <c r="AB2410">
        <v>208</v>
      </c>
      <c r="AC2410" s="38">
        <v>14.51</v>
      </c>
      <c r="AD2410" s="38">
        <v>-12.8</v>
      </c>
      <c r="AE2410" s="39">
        <v>30</v>
      </c>
      <c r="AF2410" s="38">
        <v>106</v>
      </c>
      <c r="AG2410" s="38">
        <v>177</v>
      </c>
      <c r="AH2410">
        <f t="shared" si="188"/>
        <v>283</v>
      </c>
      <c r="AI2410" s="40">
        <f t="shared" si="189"/>
        <v>34.638922888616889</v>
      </c>
    </row>
    <row r="2411" spans="1:35" ht="15">
      <c r="A2411" t="str">
        <f t="shared" si="185"/>
        <v>1763</v>
      </c>
      <c r="B2411" t="str">
        <f t="shared" si="186"/>
        <v>Siófok</v>
      </c>
      <c r="C2411" t="s">
        <v>2409</v>
      </c>
      <c r="D2411" t="str">
        <f>INDEX(helysegnevtar!$A$4:$F$3181,MATCH(tidy!$B2411,helysegnevtar!$A$4:$A$3181,0),3)</f>
        <v>város</v>
      </c>
      <c r="E2411" t="str">
        <f>INDEX(helysegnevtar!$A$4:$F$3181,MATCH(tidy!$B2411,helysegnevtar!$A$4:$A$3181,0),4)</f>
        <v>Somogy</v>
      </c>
      <c r="F2411" t="str">
        <f>INDEX(helysegnevtar!$A$4:$F$3181,MATCH(tidy!$B2411,helysegnevtar!$A$4:$A$3181,0),6)</f>
        <v>Siófoki</v>
      </c>
      <c r="G2411">
        <v>23</v>
      </c>
      <c r="H2411">
        <v>0.78</v>
      </c>
      <c r="I2411">
        <v>62.38</v>
      </c>
      <c r="J2411">
        <v>24761</v>
      </c>
      <c r="K2411">
        <v>7623</v>
      </c>
      <c r="L2411">
        <v>7464</v>
      </c>
      <c r="M2411">
        <f t="shared" si="187"/>
        <v>15087</v>
      </c>
      <c r="N2411">
        <v>65.099999999999994</v>
      </c>
      <c r="O2411">
        <v>31.29</v>
      </c>
      <c r="P2411">
        <v>47.05</v>
      </c>
      <c r="Q2411">
        <v>124.66</v>
      </c>
      <c r="R2411">
        <v>11.72</v>
      </c>
      <c r="S2411">
        <v>175.63</v>
      </c>
      <c r="T2411">
        <v>187.35</v>
      </c>
      <c r="U2411">
        <v>52916759964</v>
      </c>
      <c r="V2411">
        <v>57856</v>
      </c>
      <c r="W2411">
        <v>1736</v>
      </c>
      <c r="X2411">
        <v>38</v>
      </c>
      <c r="Y2411">
        <v>23</v>
      </c>
      <c r="Z2411">
        <v>34.29</v>
      </c>
      <c r="AA2411">
        <v>0.9</v>
      </c>
      <c r="AB2411">
        <v>3396</v>
      </c>
      <c r="AC2411" s="38">
        <v>2.63</v>
      </c>
      <c r="AD2411" s="38">
        <v>-6.9</v>
      </c>
      <c r="AE2411" s="39">
        <v>10.15</v>
      </c>
      <c r="AF2411" s="38">
        <v>2430</v>
      </c>
      <c r="AG2411" s="38">
        <v>3856</v>
      </c>
      <c r="AH2411">
        <f t="shared" si="188"/>
        <v>6286</v>
      </c>
      <c r="AI2411" s="40">
        <f t="shared" si="189"/>
        <v>41.665009610923306</v>
      </c>
    </row>
    <row r="2412" spans="1:35" ht="15">
      <c r="A2412" t="str">
        <f t="shared" si="185"/>
        <v>2309</v>
      </c>
      <c r="B2412" t="str">
        <f t="shared" si="186"/>
        <v>Siójut</v>
      </c>
      <c r="C2412" t="s">
        <v>2410</v>
      </c>
      <c r="D2412" t="str">
        <f>INDEX(helysegnevtar!$A$4:$F$3181,MATCH(tidy!$B2412,helysegnevtar!$A$4:$A$3181,0),3)</f>
        <v>község</v>
      </c>
      <c r="E2412" t="str">
        <f>INDEX(helysegnevtar!$A$4:$F$3181,MATCH(tidy!$B2412,helysegnevtar!$A$4:$A$3181,0),4)</f>
        <v>Somogy</v>
      </c>
      <c r="F2412" t="str">
        <f>INDEX(helysegnevtar!$A$4:$F$3181,MATCH(tidy!$B2412,helysegnevtar!$A$4:$A$3181,0),6)</f>
        <v>Siófoki</v>
      </c>
      <c r="G2412">
        <v>4</v>
      </c>
      <c r="H2412">
        <v>0.47</v>
      </c>
      <c r="I2412">
        <v>48.4</v>
      </c>
      <c r="J2412">
        <v>665</v>
      </c>
      <c r="K2412">
        <v>216</v>
      </c>
      <c r="L2412">
        <v>237</v>
      </c>
      <c r="M2412">
        <f t="shared" si="187"/>
        <v>453</v>
      </c>
      <c r="N2412">
        <v>75.52</v>
      </c>
      <c r="O2412">
        <v>19.05</v>
      </c>
      <c r="P2412">
        <v>37.5</v>
      </c>
      <c r="Q2412">
        <v>10.73</v>
      </c>
      <c r="R2412">
        <v>10.97</v>
      </c>
      <c r="S2412">
        <v>1.94</v>
      </c>
      <c r="T2412">
        <v>12.91</v>
      </c>
      <c r="U2412">
        <v>1178830688</v>
      </c>
      <c r="V2412">
        <v>1429</v>
      </c>
      <c r="Z2412">
        <v>12.89</v>
      </c>
      <c r="AA2412">
        <v>4.62</v>
      </c>
      <c r="AB2412">
        <v>129</v>
      </c>
      <c r="AC2412" s="38">
        <v>1.61</v>
      </c>
      <c r="AD2412" s="38">
        <v>-19.34</v>
      </c>
      <c r="AE2412" s="39"/>
      <c r="AF2412" s="38">
        <v>43</v>
      </c>
      <c r="AG2412" s="38">
        <v>74</v>
      </c>
      <c r="AH2412">
        <f t="shared" si="188"/>
        <v>117</v>
      </c>
      <c r="AI2412" s="40">
        <f t="shared" si="189"/>
        <v>25.827814569536422</v>
      </c>
    </row>
    <row r="2413" spans="1:35" ht="15">
      <c r="A2413" t="str">
        <f t="shared" si="185"/>
        <v>852</v>
      </c>
      <c r="B2413" t="str">
        <f t="shared" si="186"/>
        <v>Sirok</v>
      </c>
      <c r="C2413" t="s">
        <v>2411</v>
      </c>
      <c r="D2413" t="str">
        <f>INDEX(helysegnevtar!$A$4:$F$3181,MATCH(tidy!$B2413,helysegnevtar!$A$4:$A$3181,0),3)</f>
        <v>község</v>
      </c>
      <c r="E2413" t="str">
        <f>INDEX(helysegnevtar!$A$4:$F$3181,MATCH(tidy!$B2413,helysegnevtar!$A$4:$A$3181,0),4)</f>
        <v>Heves</v>
      </c>
      <c r="F2413" t="str">
        <f>INDEX(helysegnevtar!$A$4:$F$3181,MATCH(tidy!$B2413,helysegnevtar!$A$4:$A$3181,0),6)</f>
        <v>Pétervásárai</v>
      </c>
      <c r="G2413">
        <v>13</v>
      </c>
      <c r="H2413">
        <v>4.3899999999999997</v>
      </c>
      <c r="I2413">
        <v>68.81</v>
      </c>
      <c r="J2413">
        <v>1758</v>
      </c>
      <c r="K2413">
        <v>531</v>
      </c>
      <c r="L2413">
        <v>524</v>
      </c>
      <c r="M2413">
        <f t="shared" si="187"/>
        <v>1055</v>
      </c>
      <c r="N2413">
        <v>19.52</v>
      </c>
      <c r="O2413">
        <v>19.690000000000001</v>
      </c>
      <c r="P2413">
        <v>64.81</v>
      </c>
      <c r="Q2413">
        <v>63.39</v>
      </c>
      <c r="R2413">
        <v>5.15</v>
      </c>
      <c r="S2413">
        <v>12.02</v>
      </c>
      <c r="T2413">
        <v>17.170000000000002</v>
      </c>
      <c r="U2413">
        <v>3310915148</v>
      </c>
      <c r="V2413">
        <v>5255</v>
      </c>
      <c r="W2413">
        <v>99</v>
      </c>
      <c r="X2413">
        <v>26</v>
      </c>
      <c r="Y2413">
        <v>34</v>
      </c>
      <c r="Z2413">
        <v>9.15</v>
      </c>
      <c r="AA2413">
        <v>5.4</v>
      </c>
      <c r="AB2413">
        <v>378</v>
      </c>
      <c r="AC2413" s="38">
        <v>9.76</v>
      </c>
      <c r="AD2413" s="38">
        <v>-10.37</v>
      </c>
      <c r="AE2413" s="39">
        <v>49.49</v>
      </c>
      <c r="AF2413" s="38">
        <v>196</v>
      </c>
      <c r="AG2413" s="38">
        <v>269</v>
      </c>
      <c r="AH2413">
        <f t="shared" si="188"/>
        <v>465</v>
      </c>
      <c r="AI2413" s="40">
        <f t="shared" si="189"/>
        <v>44.075829383886258</v>
      </c>
    </row>
    <row r="2414" spans="1:35" ht="15">
      <c r="A2414" t="str">
        <f t="shared" si="185"/>
        <v>3074</v>
      </c>
      <c r="B2414" t="str">
        <f t="shared" si="186"/>
        <v>Sitke</v>
      </c>
      <c r="C2414" t="s">
        <v>2412</v>
      </c>
      <c r="D2414" t="str">
        <f>INDEX(helysegnevtar!$A$4:$F$3181,MATCH(tidy!$B2414,helysegnevtar!$A$4:$A$3181,0),3)</f>
        <v>község</v>
      </c>
      <c r="E2414" t="str">
        <f>INDEX(helysegnevtar!$A$4:$F$3181,MATCH(tidy!$B2414,helysegnevtar!$A$4:$A$3181,0),4)</f>
        <v>Vas</v>
      </c>
      <c r="F2414" t="str">
        <f>INDEX(helysegnevtar!$A$4:$F$3181,MATCH(tidy!$B2414,helysegnevtar!$A$4:$A$3181,0),6)</f>
        <v>Sárvári</v>
      </c>
      <c r="I2414">
        <v>50.64</v>
      </c>
      <c r="J2414">
        <v>740</v>
      </c>
      <c r="K2414">
        <v>228</v>
      </c>
      <c r="L2414">
        <v>260</v>
      </c>
      <c r="M2414">
        <f t="shared" si="187"/>
        <v>488</v>
      </c>
      <c r="N2414">
        <v>31.56</v>
      </c>
      <c r="O2414">
        <v>21.05</v>
      </c>
      <c r="P2414">
        <v>66.67</v>
      </c>
      <c r="Q2414">
        <v>27.2</v>
      </c>
      <c r="R2414">
        <v>26.61</v>
      </c>
      <c r="S2414">
        <v>6.06</v>
      </c>
      <c r="T2414">
        <v>32.67</v>
      </c>
      <c r="U2414">
        <v>1771769270</v>
      </c>
      <c r="V2414">
        <v>1463</v>
      </c>
      <c r="Z2414">
        <v>8.4700000000000006</v>
      </c>
      <c r="AA2414">
        <v>4.8600000000000003</v>
      </c>
      <c r="AB2414">
        <v>140</v>
      </c>
      <c r="AC2414" s="38">
        <v>-7.06</v>
      </c>
      <c r="AD2414" s="38">
        <v>-2.82</v>
      </c>
      <c r="AE2414" s="39"/>
      <c r="AF2414" s="38">
        <v>55</v>
      </c>
      <c r="AG2414" s="38">
        <v>81</v>
      </c>
      <c r="AH2414">
        <f t="shared" si="188"/>
        <v>136</v>
      </c>
      <c r="AI2414" s="40">
        <f t="shared" si="189"/>
        <v>27.868852459016392</v>
      </c>
    </row>
    <row r="2415" spans="1:35" ht="15">
      <c r="A2415" t="str">
        <f t="shared" si="185"/>
        <v>2420</v>
      </c>
      <c r="B2415" t="str">
        <f t="shared" si="186"/>
        <v>Sobor</v>
      </c>
      <c r="C2415" t="s">
        <v>2413</v>
      </c>
      <c r="D2415" t="str">
        <f>INDEX(helysegnevtar!$A$4:$F$3181,MATCH(tidy!$B2415,helysegnevtar!$A$4:$A$3181,0),3)</f>
        <v>község</v>
      </c>
      <c r="E2415" t="str">
        <f>INDEX(helysegnevtar!$A$4:$F$3181,MATCH(tidy!$B2415,helysegnevtar!$A$4:$A$3181,0),4)</f>
        <v>Győr-Moson-Sopron</v>
      </c>
      <c r="F2415" t="str">
        <f>INDEX(helysegnevtar!$A$4:$F$3181,MATCH(tidy!$B2415,helysegnevtar!$A$4:$A$3181,0),6)</f>
        <v>Csornai</v>
      </c>
      <c r="G2415">
        <v>3</v>
      </c>
      <c r="I2415">
        <v>66.08</v>
      </c>
      <c r="J2415">
        <v>313</v>
      </c>
      <c r="K2415">
        <v>94</v>
      </c>
      <c r="L2415">
        <v>92</v>
      </c>
      <c r="M2415">
        <f t="shared" si="187"/>
        <v>186</v>
      </c>
      <c r="N2415">
        <v>46.33</v>
      </c>
      <c r="O2415">
        <v>13.01</v>
      </c>
      <c r="P2415">
        <v>50</v>
      </c>
      <c r="Q2415">
        <v>16.7</v>
      </c>
      <c r="R2415">
        <v>1.1000000000000001</v>
      </c>
      <c r="S2415">
        <v>11</v>
      </c>
      <c r="T2415">
        <v>12.1</v>
      </c>
      <c r="U2415">
        <v>518574197</v>
      </c>
      <c r="V2415">
        <v>820</v>
      </c>
      <c r="Z2415">
        <v>7.18</v>
      </c>
      <c r="AA2415">
        <v>7.64</v>
      </c>
      <c r="AB2415">
        <v>73</v>
      </c>
      <c r="AC2415" s="38">
        <v>10.77</v>
      </c>
      <c r="AD2415" s="38">
        <v>3.59</v>
      </c>
      <c r="AE2415" s="39"/>
      <c r="AF2415" s="38">
        <v>31</v>
      </c>
      <c r="AG2415" s="38">
        <v>41</v>
      </c>
      <c r="AH2415">
        <f t="shared" si="188"/>
        <v>72</v>
      </c>
      <c r="AI2415" s="40">
        <f t="shared" si="189"/>
        <v>38.70967741935484</v>
      </c>
    </row>
    <row r="2416" spans="1:35" ht="15">
      <c r="A2416" t="str">
        <f t="shared" si="185"/>
        <v>1262</v>
      </c>
      <c r="B2416" t="str">
        <f t="shared" si="186"/>
        <v>Sokorópátka</v>
      </c>
      <c r="C2416" t="s">
        <v>2414</v>
      </c>
      <c r="D2416" t="str">
        <f>INDEX(helysegnevtar!$A$4:$F$3181,MATCH(tidy!$B2416,helysegnevtar!$A$4:$A$3181,0),3)</f>
        <v>község</v>
      </c>
      <c r="E2416" t="str">
        <f>INDEX(helysegnevtar!$A$4:$F$3181,MATCH(tidy!$B2416,helysegnevtar!$A$4:$A$3181,0),4)</f>
        <v>Győr-Moson-Sopron</v>
      </c>
      <c r="F2416" t="str">
        <f>INDEX(helysegnevtar!$A$4:$F$3181,MATCH(tidy!$B2416,helysegnevtar!$A$4:$A$3181,0),6)</f>
        <v>Győri</v>
      </c>
      <c r="G2416">
        <v>8</v>
      </c>
      <c r="I2416">
        <v>58.91</v>
      </c>
      <c r="J2416">
        <v>1144</v>
      </c>
      <c r="K2416">
        <v>315</v>
      </c>
      <c r="L2416">
        <v>401</v>
      </c>
      <c r="M2416">
        <f t="shared" si="187"/>
        <v>716</v>
      </c>
      <c r="N2416">
        <v>30.5</v>
      </c>
      <c r="O2416">
        <v>14.12</v>
      </c>
      <c r="P2416">
        <v>11.11</v>
      </c>
      <c r="Q2416">
        <v>16.86</v>
      </c>
      <c r="R2416">
        <v>10.98</v>
      </c>
      <c r="S2416">
        <v>6.09</v>
      </c>
      <c r="T2416">
        <v>17.07</v>
      </c>
      <c r="U2416">
        <v>2605152302</v>
      </c>
      <c r="V2416">
        <v>2404</v>
      </c>
      <c r="W2416">
        <v>113</v>
      </c>
      <c r="X2416">
        <v>6</v>
      </c>
      <c r="Y2416">
        <v>5</v>
      </c>
      <c r="Z2416">
        <v>2.73</v>
      </c>
      <c r="AA2416">
        <v>4.54</v>
      </c>
      <c r="AB2416">
        <v>236</v>
      </c>
      <c r="AC2416" s="38">
        <v>3.64</v>
      </c>
      <c r="AD2416" s="38">
        <v>-0.91</v>
      </c>
      <c r="AE2416" s="39">
        <v>40.71</v>
      </c>
      <c r="AF2416" s="38">
        <v>101</v>
      </c>
      <c r="AG2416" s="38">
        <v>151</v>
      </c>
      <c r="AH2416">
        <f t="shared" si="188"/>
        <v>252</v>
      </c>
      <c r="AI2416" s="40">
        <f t="shared" si="189"/>
        <v>35.195530726256983</v>
      </c>
    </row>
    <row r="2417" spans="1:35" ht="15">
      <c r="A2417" t="str">
        <f t="shared" si="185"/>
        <v>2911</v>
      </c>
      <c r="B2417" t="str">
        <f t="shared" si="186"/>
        <v>Solt</v>
      </c>
      <c r="C2417" t="s">
        <v>2415</v>
      </c>
      <c r="D2417" t="str">
        <f>INDEX(helysegnevtar!$A$4:$F$3181,MATCH(tidy!$B2417,helysegnevtar!$A$4:$A$3181,0),3)</f>
        <v>város</v>
      </c>
      <c r="E2417" t="str">
        <f>INDEX(helysegnevtar!$A$4:$F$3181,MATCH(tidy!$B2417,helysegnevtar!$A$4:$A$3181,0),4)</f>
        <v>Bács-Kiskun</v>
      </c>
      <c r="F2417" t="str">
        <f>INDEX(helysegnevtar!$A$4:$F$3181,MATCH(tidy!$B2417,helysegnevtar!$A$4:$A$3181,0),6)</f>
        <v>Kalocsai</v>
      </c>
      <c r="G2417">
        <v>30</v>
      </c>
      <c r="H2417">
        <v>1.71</v>
      </c>
      <c r="I2417">
        <v>55.83</v>
      </c>
      <c r="J2417">
        <v>6319</v>
      </c>
      <c r="K2417">
        <v>1975</v>
      </c>
      <c r="L2417">
        <v>2096</v>
      </c>
      <c r="M2417">
        <f t="shared" si="187"/>
        <v>4071</v>
      </c>
      <c r="N2417">
        <v>52.76</v>
      </c>
      <c r="O2417">
        <v>15.1</v>
      </c>
      <c r="P2417">
        <v>53.68</v>
      </c>
      <c r="Q2417">
        <v>132.66999999999999</v>
      </c>
      <c r="R2417">
        <v>6.91</v>
      </c>
      <c r="S2417">
        <v>37.08</v>
      </c>
      <c r="T2417">
        <v>43.99</v>
      </c>
      <c r="U2417">
        <v>12269361295</v>
      </c>
      <c r="V2417">
        <v>14574</v>
      </c>
      <c r="W2417">
        <v>404</v>
      </c>
      <c r="Y2417">
        <v>33</v>
      </c>
      <c r="Z2417">
        <v>24.39</v>
      </c>
      <c r="AA2417">
        <v>6.11</v>
      </c>
      <c r="AB2417">
        <v>1405</v>
      </c>
      <c r="AC2417" s="38">
        <v>-1.34</v>
      </c>
      <c r="AD2417" s="38">
        <v>-5.68</v>
      </c>
      <c r="AE2417" s="39">
        <v>3.63</v>
      </c>
      <c r="AF2417" s="38">
        <v>533</v>
      </c>
      <c r="AG2417" s="38">
        <v>800</v>
      </c>
      <c r="AH2417">
        <f t="shared" si="188"/>
        <v>1333</v>
      </c>
      <c r="AI2417" s="40">
        <f t="shared" si="189"/>
        <v>32.743797592729059</v>
      </c>
    </row>
    <row r="2418" spans="1:35" ht="15">
      <c r="A2418" t="str">
        <f t="shared" si="185"/>
        <v>1821</v>
      </c>
      <c r="B2418" t="str">
        <f t="shared" si="186"/>
        <v>Soltszentimre</v>
      </c>
      <c r="C2418" t="s">
        <v>2416</v>
      </c>
      <c r="D2418" t="str">
        <f>INDEX(helysegnevtar!$A$4:$F$3181,MATCH(tidy!$B2418,helysegnevtar!$A$4:$A$3181,0),3)</f>
        <v>község</v>
      </c>
      <c r="E2418" t="str">
        <f>INDEX(helysegnevtar!$A$4:$F$3181,MATCH(tidy!$B2418,helysegnevtar!$A$4:$A$3181,0),4)</f>
        <v>Bács-Kiskun</v>
      </c>
      <c r="F2418" t="str">
        <f>INDEX(helysegnevtar!$A$4:$F$3181,MATCH(tidy!$B2418,helysegnevtar!$A$4:$A$3181,0),6)</f>
        <v>Kiskőrösi</v>
      </c>
      <c r="G2418">
        <v>13</v>
      </c>
      <c r="I2418">
        <v>55.1</v>
      </c>
      <c r="J2418">
        <v>1353</v>
      </c>
      <c r="K2418">
        <v>405</v>
      </c>
      <c r="L2418">
        <v>462</v>
      </c>
      <c r="M2418">
        <f t="shared" si="187"/>
        <v>867</v>
      </c>
      <c r="N2418">
        <v>41.18</v>
      </c>
      <c r="O2418">
        <v>10.79</v>
      </c>
      <c r="P2418">
        <v>50</v>
      </c>
      <c r="Q2418">
        <v>44.49</v>
      </c>
      <c r="R2418">
        <v>8.8000000000000007</v>
      </c>
      <c r="S2418">
        <v>6.15</v>
      </c>
      <c r="T2418">
        <v>14.95</v>
      </c>
      <c r="U2418">
        <v>2255906215</v>
      </c>
      <c r="V2418">
        <v>3732</v>
      </c>
      <c r="W2418">
        <v>80</v>
      </c>
      <c r="Y2418">
        <v>20</v>
      </c>
      <c r="Z2418">
        <v>8.6199999999999992</v>
      </c>
      <c r="AA2418">
        <v>10.029999999999999</v>
      </c>
      <c r="AB2418">
        <v>383</v>
      </c>
      <c r="AC2418" s="38">
        <v>3.92</v>
      </c>
      <c r="AD2418" s="38">
        <v>-7.84</v>
      </c>
      <c r="AE2418" s="39">
        <v>1.25</v>
      </c>
      <c r="AF2418" s="38">
        <v>84</v>
      </c>
      <c r="AG2418" s="38">
        <v>157</v>
      </c>
      <c r="AH2418">
        <f t="shared" si="188"/>
        <v>241</v>
      </c>
      <c r="AI2418" s="40">
        <f t="shared" si="189"/>
        <v>27.79700115340254</v>
      </c>
    </row>
    <row r="2419" spans="1:35" ht="15">
      <c r="A2419" t="str">
        <f t="shared" si="185"/>
        <v>1998</v>
      </c>
      <c r="B2419" t="str">
        <f t="shared" si="186"/>
        <v>Soltvadkert</v>
      </c>
      <c r="C2419" t="s">
        <v>2417</v>
      </c>
      <c r="D2419" t="str">
        <f>INDEX(helysegnevtar!$A$4:$F$3181,MATCH(tidy!$B2419,helysegnevtar!$A$4:$A$3181,0),3)</f>
        <v>város</v>
      </c>
      <c r="E2419" t="str">
        <f>INDEX(helysegnevtar!$A$4:$F$3181,MATCH(tidy!$B2419,helysegnevtar!$A$4:$A$3181,0),4)</f>
        <v>Bács-Kiskun</v>
      </c>
      <c r="F2419" t="str">
        <f>INDEX(helysegnevtar!$A$4:$F$3181,MATCH(tidy!$B2419,helysegnevtar!$A$4:$A$3181,0),6)</f>
        <v>Kiskőrösi</v>
      </c>
      <c r="G2419">
        <v>33</v>
      </c>
      <c r="H2419">
        <v>1.69</v>
      </c>
      <c r="I2419">
        <v>57.21</v>
      </c>
      <c r="J2419">
        <v>7268</v>
      </c>
      <c r="K2419">
        <v>2262</v>
      </c>
      <c r="L2419">
        <v>2377</v>
      </c>
      <c r="M2419">
        <f t="shared" si="187"/>
        <v>4639</v>
      </c>
      <c r="N2419">
        <v>46.12</v>
      </c>
      <c r="O2419">
        <v>23.37</v>
      </c>
      <c r="P2419">
        <v>50.34</v>
      </c>
      <c r="Q2419">
        <v>108.86</v>
      </c>
      <c r="R2419">
        <v>6.2</v>
      </c>
      <c r="S2419">
        <v>42.47</v>
      </c>
      <c r="T2419">
        <v>48.67</v>
      </c>
      <c r="U2419">
        <v>11937953845</v>
      </c>
      <c r="V2419">
        <v>19092</v>
      </c>
      <c r="W2419">
        <v>553</v>
      </c>
      <c r="X2419">
        <v>17</v>
      </c>
      <c r="Y2419">
        <v>32</v>
      </c>
      <c r="Z2419">
        <v>16.68</v>
      </c>
      <c r="AA2419">
        <v>6.43</v>
      </c>
      <c r="AB2419">
        <v>1625</v>
      </c>
      <c r="AC2419" s="38">
        <v>15.39</v>
      </c>
      <c r="AD2419" s="38">
        <v>-6.76</v>
      </c>
      <c r="AE2419" s="39">
        <v>3.44</v>
      </c>
      <c r="AF2419" s="38">
        <v>581</v>
      </c>
      <c r="AG2419" s="38">
        <v>897</v>
      </c>
      <c r="AH2419">
        <f t="shared" si="188"/>
        <v>1478</v>
      </c>
      <c r="AI2419" s="40">
        <f t="shared" si="189"/>
        <v>31.860314723000648</v>
      </c>
    </row>
    <row r="2420" spans="1:35" ht="15">
      <c r="A2420" t="str">
        <f t="shared" si="185"/>
        <v>360</v>
      </c>
      <c r="B2420" t="str">
        <f t="shared" si="186"/>
        <v>Sóly</v>
      </c>
      <c r="C2420" t="s">
        <v>2418</v>
      </c>
      <c r="D2420" t="str">
        <f>INDEX(helysegnevtar!$A$4:$F$3181,MATCH(tidy!$B2420,helysegnevtar!$A$4:$A$3181,0),3)</f>
        <v>község</v>
      </c>
      <c r="E2420" t="str">
        <f>INDEX(helysegnevtar!$A$4:$F$3181,MATCH(tidy!$B2420,helysegnevtar!$A$4:$A$3181,0),4)</f>
        <v>Veszprém</v>
      </c>
      <c r="F2420" t="str">
        <f>INDEX(helysegnevtar!$A$4:$F$3181,MATCH(tidy!$B2420,helysegnevtar!$A$4:$A$3181,0),6)</f>
        <v>Veszprémi</v>
      </c>
      <c r="G2420">
        <v>2</v>
      </c>
      <c r="I2420">
        <v>45.48</v>
      </c>
      <c r="J2420">
        <v>569</v>
      </c>
      <c r="K2420">
        <v>193</v>
      </c>
      <c r="L2420">
        <v>188</v>
      </c>
      <c r="M2420">
        <f t="shared" si="187"/>
        <v>381</v>
      </c>
      <c r="N2420">
        <v>11.59</v>
      </c>
      <c r="O2420">
        <v>25.91</v>
      </c>
      <c r="P2420">
        <v>25</v>
      </c>
      <c r="Q2420">
        <v>10.28</v>
      </c>
      <c r="R2420">
        <v>0.82</v>
      </c>
      <c r="S2420">
        <v>2.17</v>
      </c>
      <c r="T2420">
        <v>2.99</v>
      </c>
      <c r="U2420">
        <v>1392146346</v>
      </c>
      <c r="V2420">
        <v>1191</v>
      </c>
      <c r="Z2420">
        <v>7.14</v>
      </c>
      <c r="AB2420">
        <v>86</v>
      </c>
      <c r="AC2420" s="38">
        <v>-8.93</v>
      </c>
      <c r="AD2420" s="38">
        <v>1.79</v>
      </c>
      <c r="AE2420" s="39"/>
      <c r="AF2420" s="38">
        <v>41</v>
      </c>
      <c r="AG2420" s="38">
        <v>36</v>
      </c>
      <c r="AH2420">
        <f t="shared" si="188"/>
        <v>77</v>
      </c>
      <c r="AI2420" s="40">
        <f t="shared" si="189"/>
        <v>20.209973753280842</v>
      </c>
    </row>
    <row r="2421" spans="1:35" ht="15">
      <c r="A2421" t="str">
        <f t="shared" si="185"/>
        <v>738</v>
      </c>
      <c r="B2421" t="str">
        <f t="shared" si="186"/>
        <v>Solymár</v>
      </c>
      <c r="C2421" t="s">
        <v>2419</v>
      </c>
      <c r="D2421" t="str">
        <f>INDEX(helysegnevtar!$A$4:$F$3181,MATCH(tidy!$B2421,helysegnevtar!$A$4:$A$3181,0),3)</f>
        <v>nagyközség</v>
      </c>
      <c r="E2421" t="str">
        <f>INDEX(helysegnevtar!$A$4:$F$3181,MATCH(tidy!$B2421,helysegnevtar!$A$4:$A$3181,0),4)</f>
        <v>Pest</v>
      </c>
      <c r="F2421" t="str">
        <f>INDEX(helysegnevtar!$A$4:$F$3181,MATCH(tidy!$B2421,helysegnevtar!$A$4:$A$3181,0),6)</f>
        <v>Pilisvörösvári</v>
      </c>
      <c r="H2421">
        <v>0.18</v>
      </c>
      <c r="I2421">
        <v>61.48</v>
      </c>
      <c r="J2421">
        <v>11654</v>
      </c>
      <c r="K2421">
        <v>3653</v>
      </c>
      <c r="L2421">
        <v>3493</v>
      </c>
      <c r="M2421">
        <f t="shared" si="187"/>
        <v>7146</v>
      </c>
      <c r="N2421">
        <v>35.799999999999997</v>
      </c>
      <c r="O2421">
        <v>49.92</v>
      </c>
      <c r="P2421">
        <v>40</v>
      </c>
      <c r="Q2421">
        <v>17.86</v>
      </c>
      <c r="R2421">
        <v>18.97</v>
      </c>
      <c r="S2421">
        <v>28.56</v>
      </c>
      <c r="T2421">
        <v>47.53</v>
      </c>
      <c r="U2421">
        <v>35158402174</v>
      </c>
      <c r="V2421">
        <v>23923</v>
      </c>
      <c r="W2421">
        <v>734</v>
      </c>
      <c r="Z2421">
        <v>9.7100000000000009</v>
      </c>
      <c r="AA2421">
        <v>0.5</v>
      </c>
      <c r="AB2421">
        <v>1282</v>
      </c>
      <c r="AC2421" s="38">
        <v>14.47</v>
      </c>
      <c r="AD2421" s="38">
        <v>-1.74</v>
      </c>
      <c r="AE2421" s="39">
        <v>24.52</v>
      </c>
      <c r="AF2421" s="38">
        <v>1035</v>
      </c>
      <c r="AG2421" s="38">
        <v>1373</v>
      </c>
      <c r="AH2421">
        <f t="shared" si="188"/>
        <v>2408</v>
      </c>
      <c r="AI2421" s="40">
        <f t="shared" si="189"/>
        <v>33.697173243772738</v>
      </c>
    </row>
    <row r="2422" spans="1:35" ht="15">
      <c r="A2422" t="str">
        <f t="shared" si="185"/>
        <v>412</v>
      </c>
      <c r="B2422" t="str">
        <f t="shared" si="186"/>
        <v>Som</v>
      </c>
      <c r="C2422" t="s">
        <v>2420</v>
      </c>
      <c r="D2422" t="str">
        <f>INDEX(helysegnevtar!$A$4:$F$3181,MATCH(tidy!$B2422,helysegnevtar!$A$4:$A$3181,0),3)</f>
        <v>község</v>
      </c>
      <c r="E2422" t="str">
        <f>INDEX(helysegnevtar!$A$4:$F$3181,MATCH(tidy!$B2422,helysegnevtar!$A$4:$A$3181,0),4)</f>
        <v>Somogy</v>
      </c>
      <c r="F2422" t="str">
        <f>INDEX(helysegnevtar!$A$4:$F$3181,MATCH(tidy!$B2422,helysegnevtar!$A$4:$A$3181,0),6)</f>
        <v>Siófoki</v>
      </c>
      <c r="G2422">
        <v>3</v>
      </c>
      <c r="H2422">
        <v>1.74</v>
      </c>
      <c r="I2422">
        <v>49.34</v>
      </c>
      <c r="J2422">
        <v>711</v>
      </c>
      <c r="K2422">
        <v>223</v>
      </c>
      <c r="L2422">
        <v>257</v>
      </c>
      <c r="M2422">
        <f t="shared" si="187"/>
        <v>480</v>
      </c>
      <c r="N2422">
        <v>69.069999999999993</v>
      </c>
      <c r="O2422">
        <v>10.029999999999999</v>
      </c>
      <c r="P2422">
        <v>44.44</v>
      </c>
      <c r="Q2422">
        <v>23.35</v>
      </c>
      <c r="R2422">
        <v>4.1399999999999997</v>
      </c>
      <c r="S2422">
        <v>7.06</v>
      </c>
      <c r="T2422">
        <v>11.2</v>
      </c>
      <c r="U2422">
        <v>1174769685</v>
      </c>
      <c r="V2422">
        <v>1875</v>
      </c>
      <c r="Z2422">
        <v>17.95</v>
      </c>
      <c r="AB2422">
        <v>163</v>
      </c>
      <c r="AC2422" s="38">
        <v>22.44</v>
      </c>
      <c r="AD2422" s="38">
        <v>4.49</v>
      </c>
      <c r="AE2422" s="39"/>
      <c r="AF2422" s="38">
        <v>51</v>
      </c>
      <c r="AG2422" s="38">
        <v>76</v>
      </c>
      <c r="AH2422">
        <f t="shared" si="188"/>
        <v>127</v>
      </c>
      <c r="AI2422" s="40">
        <f t="shared" si="189"/>
        <v>26.458333333333332</v>
      </c>
    </row>
    <row r="2423" spans="1:35" ht="15">
      <c r="A2423" t="str">
        <f t="shared" si="185"/>
        <v>2347</v>
      </c>
      <c r="B2423" t="str">
        <f t="shared" si="186"/>
        <v>Somberek</v>
      </c>
      <c r="C2423" t="s">
        <v>2421</v>
      </c>
      <c r="D2423" t="str">
        <f>INDEX(helysegnevtar!$A$4:$F$3181,MATCH(tidy!$B2423,helysegnevtar!$A$4:$A$3181,0),3)</f>
        <v>község</v>
      </c>
      <c r="E2423" t="str">
        <f>INDEX(helysegnevtar!$A$4:$F$3181,MATCH(tidy!$B2423,helysegnevtar!$A$4:$A$3181,0),4)</f>
        <v>Baranya</v>
      </c>
      <c r="F2423" t="str">
        <f>INDEX(helysegnevtar!$A$4:$F$3181,MATCH(tidy!$B2423,helysegnevtar!$A$4:$A$3181,0),6)</f>
        <v>Mohácsi</v>
      </c>
      <c r="G2423">
        <v>7</v>
      </c>
      <c r="H2423">
        <v>0.67</v>
      </c>
      <c r="I2423">
        <v>76.680000000000007</v>
      </c>
      <c r="J2423">
        <v>1437</v>
      </c>
      <c r="K2423">
        <v>404</v>
      </c>
      <c r="L2423">
        <v>420</v>
      </c>
      <c r="M2423">
        <f t="shared" si="187"/>
        <v>824</v>
      </c>
      <c r="N2423">
        <v>41.15</v>
      </c>
      <c r="O2423">
        <v>18.16</v>
      </c>
      <c r="P2423">
        <v>73.08</v>
      </c>
      <c r="Q2423">
        <v>31.42</v>
      </c>
      <c r="R2423">
        <v>3.4</v>
      </c>
      <c r="S2423">
        <v>6.87</v>
      </c>
      <c r="T2423">
        <v>10.27</v>
      </c>
      <c r="U2423">
        <v>2325880214</v>
      </c>
      <c r="V2423">
        <v>4166</v>
      </c>
      <c r="W2423">
        <v>109</v>
      </c>
      <c r="Y2423">
        <v>2</v>
      </c>
      <c r="Z2423">
        <v>6.92</v>
      </c>
      <c r="AB2423">
        <v>302</v>
      </c>
      <c r="AC2423" s="38">
        <v>28.43</v>
      </c>
      <c r="AD2423" s="38">
        <v>-36.880000000000003</v>
      </c>
      <c r="AE2423" s="39">
        <v>21.1</v>
      </c>
      <c r="AF2423" s="38">
        <v>171</v>
      </c>
      <c r="AG2423" s="38">
        <v>244</v>
      </c>
      <c r="AH2423">
        <f t="shared" si="188"/>
        <v>415</v>
      </c>
      <c r="AI2423" s="40">
        <f t="shared" si="189"/>
        <v>50.364077669902919</v>
      </c>
    </row>
    <row r="2424" spans="1:35" ht="15">
      <c r="A2424" t="str">
        <f t="shared" si="185"/>
        <v>515</v>
      </c>
      <c r="B2424" t="str">
        <f t="shared" si="186"/>
        <v>Somlójenő</v>
      </c>
      <c r="C2424" t="s">
        <v>2422</v>
      </c>
      <c r="D2424" t="str">
        <f>INDEX(helysegnevtar!$A$4:$F$3181,MATCH(tidy!$B2424,helysegnevtar!$A$4:$A$3181,0),3)</f>
        <v>község</v>
      </c>
      <c r="E2424" t="str">
        <f>INDEX(helysegnevtar!$A$4:$F$3181,MATCH(tidy!$B2424,helysegnevtar!$A$4:$A$3181,0),4)</f>
        <v>Veszprém</v>
      </c>
      <c r="F2424" t="str">
        <f>INDEX(helysegnevtar!$A$4:$F$3181,MATCH(tidy!$B2424,helysegnevtar!$A$4:$A$3181,0),6)</f>
        <v>Devecseri</v>
      </c>
      <c r="G2424">
        <v>11</v>
      </c>
      <c r="H2424">
        <v>14.29</v>
      </c>
      <c r="I2424">
        <v>46.81</v>
      </c>
      <c r="J2424">
        <v>295</v>
      </c>
      <c r="K2424">
        <v>109</v>
      </c>
      <c r="L2424">
        <v>97</v>
      </c>
      <c r="M2424">
        <f t="shared" si="187"/>
        <v>206</v>
      </c>
      <c r="N2424">
        <v>49.02</v>
      </c>
      <c r="O2424">
        <v>6.77</v>
      </c>
      <c r="P2424">
        <v>47.06</v>
      </c>
      <c r="Q2424">
        <v>8.15</v>
      </c>
      <c r="R2424">
        <v>0.42</v>
      </c>
      <c r="S2424">
        <v>2.71</v>
      </c>
      <c r="T2424">
        <v>3.13</v>
      </c>
      <c r="U2424">
        <v>407126687</v>
      </c>
      <c r="V2424">
        <v>682</v>
      </c>
      <c r="Z2424">
        <v>11.26</v>
      </c>
      <c r="AB2424">
        <v>106</v>
      </c>
      <c r="AC2424" s="38">
        <v>41.28</v>
      </c>
      <c r="AD2424" s="38">
        <v>-15.01</v>
      </c>
      <c r="AE2424" s="39"/>
      <c r="AF2424" s="38">
        <v>15</v>
      </c>
      <c r="AG2424" s="38">
        <v>27</v>
      </c>
      <c r="AH2424">
        <f t="shared" si="188"/>
        <v>42</v>
      </c>
      <c r="AI2424" s="40">
        <f t="shared" si="189"/>
        <v>20.388349514563107</v>
      </c>
    </row>
    <row r="2425" spans="1:35" ht="15">
      <c r="A2425" t="str">
        <f t="shared" si="185"/>
        <v>2577</v>
      </c>
      <c r="B2425" t="str">
        <f t="shared" si="186"/>
        <v>Somlószőlős</v>
      </c>
      <c r="C2425" t="s">
        <v>2423</v>
      </c>
      <c r="D2425" t="str">
        <f>INDEX(helysegnevtar!$A$4:$F$3181,MATCH(tidy!$B2425,helysegnevtar!$A$4:$A$3181,0),3)</f>
        <v>község</v>
      </c>
      <c r="E2425" t="str">
        <f>INDEX(helysegnevtar!$A$4:$F$3181,MATCH(tidy!$B2425,helysegnevtar!$A$4:$A$3181,0),4)</f>
        <v>Veszprém</v>
      </c>
      <c r="F2425" t="str">
        <f>INDEX(helysegnevtar!$A$4:$F$3181,MATCH(tidy!$B2425,helysegnevtar!$A$4:$A$3181,0),6)</f>
        <v>Devecseri</v>
      </c>
      <c r="G2425">
        <v>8</v>
      </c>
      <c r="H2425">
        <v>6.02</v>
      </c>
      <c r="I2425">
        <v>51.35</v>
      </c>
      <c r="J2425">
        <v>624</v>
      </c>
      <c r="K2425">
        <v>185</v>
      </c>
      <c r="L2425">
        <v>210</v>
      </c>
      <c r="M2425">
        <f t="shared" si="187"/>
        <v>395</v>
      </c>
      <c r="N2425">
        <v>53.38</v>
      </c>
      <c r="O2425">
        <v>13.55</v>
      </c>
      <c r="P2425">
        <v>45.16</v>
      </c>
      <c r="Q2425">
        <v>19.46</v>
      </c>
      <c r="R2425">
        <v>6.63</v>
      </c>
      <c r="S2425">
        <v>2.2999999999999998</v>
      </c>
      <c r="T2425">
        <v>8.93</v>
      </c>
      <c r="U2425">
        <v>1108853225</v>
      </c>
      <c r="V2425">
        <v>1632</v>
      </c>
      <c r="Z2425">
        <v>7.88</v>
      </c>
      <c r="AB2425">
        <v>177</v>
      </c>
      <c r="AC2425" s="38">
        <v>-4.7300000000000004</v>
      </c>
      <c r="AD2425" s="38">
        <v>-7.88</v>
      </c>
      <c r="AE2425" s="39"/>
      <c r="AF2425" s="38">
        <v>54</v>
      </c>
      <c r="AG2425" s="38">
        <v>87</v>
      </c>
      <c r="AH2425">
        <f t="shared" si="188"/>
        <v>141</v>
      </c>
      <c r="AI2425" s="40">
        <f t="shared" si="189"/>
        <v>35.696202531645568</v>
      </c>
    </row>
    <row r="2426" spans="1:35" ht="15">
      <c r="A2426" t="str">
        <f t="shared" si="185"/>
        <v>2656</v>
      </c>
      <c r="B2426" t="str">
        <f t="shared" si="186"/>
        <v>Somlóvásárhely</v>
      </c>
      <c r="C2426" t="s">
        <v>2424</v>
      </c>
      <c r="D2426" t="str">
        <f>INDEX(helysegnevtar!$A$4:$F$3181,MATCH(tidy!$B2426,helysegnevtar!$A$4:$A$3181,0),3)</f>
        <v>község</v>
      </c>
      <c r="E2426" t="str">
        <f>INDEX(helysegnevtar!$A$4:$F$3181,MATCH(tidy!$B2426,helysegnevtar!$A$4:$A$3181,0),4)</f>
        <v>Veszprém</v>
      </c>
      <c r="F2426" t="str">
        <f>INDEX(helysegnevtar!$A$4:$F$3181,MATCH(tidy!$B2426,helysegnevtar!$A$4:$A$3181,0),6)</f>
        <v>Devecseri</v>
      </c>
      <c r="G2426">
        <v>6</v>
      </c>
      <c r="H2426">
        <v>2.34</v>
      </c>
      <c r="I2426">
        <v>49.26</v>
      </c>
      <c r="J2426">
        <v>1131</v>
      </c>
      <c r="K2426">
        <v>343</v>
      </c>
      <c r="L2426">
        <v>397</v>
      </c>
      <c r="M2426">
        <f t="shared" si="187"/>
        <v>740</v>
      </c>
      <c r="N2426">
        <v>48.4</v>
      </c>
      <c r="O2426">
        <v>9.8800000000000008</v>
      </c>
      <c r="P2426">
        <v>60.98</v>
      </c>
      <c r="Q2426">
        <v>23.21</v>
      </c>
      <c r="R2426">
        <v>2.61</v>
      </c>
      <c r="S2426">
        <v>4.41</v>
      </c>
      <c r="T2426">
        <v>7.02</v>
      </c>
      <c r="U2426">
        <v>1859964298</v>
      </c>
      <c r="V2426">
        <v>2498</v>
      </c>
      <c r="W2426">
        <v>122</v>
      </c>
      <c r="X2426">
        <v>2</v>
      </c>
      <c r="Y2426">
        <v>41</v>
      </c>
      <c r="Z2426">
        <v>7.69</v>
      </c>
      <c r="AA2426">
        <v>11.43</v>
      </c>
      <c r="AB2426">
        <v>280</v>
      </c>
      <c r="AC2426" s="38">
        <v>-24.04</v>
      </c>
      <c r="AD2426" s="38">
        <v>-7.69</v>
      </c>
      <c r="AE2426" s="39">
        <v>44.26</v>
      </c>
      <c r="AF2426" s="38">
        <v>72</v>
      </c>
      <c r="AG2426" s="38">
        <v>93</v>
      </c>
      <c r="AH2426">
        <f t="shared" si="188"/>
        <v>165</v>
      </c>
      <c r="AI2426" s="40">
        <f t="shared" si="189"/>
        <v>22.297297297297298</v>
      </c>
    </row>
    <row r="2427" spans="1:35" ht="15">
      <c r="A2427" t="str">
        <f t="shared" si="185"/>
        <v>1424</v>
      </c>
      <c r="B2427" t="str">
        <f t="shared" si="186"/>
        <v>Somlóvecse</v>
      </c>
      <c r="C2427" t="s">
        <v>2425</v>
      </c>
      <c r="D2427" t="str">
        <f>INDEX(helysegnevtar!$A$4:$F$3181,MATCH(tidy!$B2427,helysegnevtar!$A$4:$A$3181,0),3)</f>
        <v>község</v>
      </c>
      <c r="E2427" t="str">
        <f>INDEX(helysegnevtar!$A$4:$F$3181,MATCH(tidy!$B2427,helysegnevtar!$A$4:$A$3181,0),4)</f>
        <v>Veszprém</v>
      </c>
      <c r="F2427" t="str">
        <f>INDEX(helysegnevtar!$A$4:$F$3181,MATCH(tidy!$B2427,helysegnevtar!$A$4:$A$3181,0),6)</f>
        <v>Devecseri</v>
      </c>
      <c r="G2427">
        <v>2</v>
      </c>
      <c r="I2427">
        <v>72.73</v>
      </c>
      <c r="J2427">
        <v>94</v>
      </c>
      <c r="K2427">
        <v>26</v>
      </c>
      <c r="L2427">
        <v>29</v>
      </c>
      <c r="M2427">
        <f t="shared" si="187"/>
        <v>55</v>
      </c>
      <c r="N2427">
        <v>57.08</v>
      </c>
      <c r="O2427">
        <v>9.3000000000000007</v>
      </c>
      <c r="P2427">
        <v>100</v>
      </c>
      <c r="Q2427">
        <v>4.93</v>
      </c>
      <c r="R2427">
        <v>1.3</v>
      </c>
      <c r="S2427">
        <v>0.3</v>
      </c>
      <c r="T2427">
        <v>1.6</v>
      </c>
      <c r="U2427">
        <v>181457542</v>
      </c>
      <c r="V2427">
        <v>201</v>
      </c>
      <c r="Z2427">
        <v>74.069999999999993</v>
      </c>
      <c r="AA2427">
        <v>15.09</v>
      </c>
      <c r="AB2427">
        <v>14</v>
      </c>
      <c r="AC2427" s="38">
        <v>-14.81</v>
      </c>
      <c r="AD2427" s="38">
        <v>14.81</v>
      </c>
      <c r="AE2427" s="39"/>
      <c r="AF2427" s="38">
        <v>13</v>
      </c>
      <c r="AG2427" s="38">
        <v>12</v>
      </c>
      <c r="AH2427">
        <f t="shared" si="188"/>
        <v>25</v>
      </c>
      <c r="AI2427" s="40">
        <f t="shared" si="189"/>
        <v>45.454545454545453</v>
      </c>
    </row>
    <row r="2428" spans="1:35" ht="15">
      <c r="A2428" t="str">
        <f t="shared" si="185"/>
        <v>1382</v>
      </c>
      <c r="B2428" t="str">
        <f t="shared" si="186"/>
        <v>Somodor</v>
      </c>
      <c r="C2428" t="s">
        <v>2426</v>
      </c>
      <c r="D2428" t="str">
        <f>INDEX(helysegnevtar!$A$4:$F$3181,MATCH(tidy!$B2428,helysegnevtar!$A$4:$A$3181,0),3)</f>
        <v>község</v>
      </c>
      <c r="E2428" t="str">
        <f>INDEX(helysegnevtar!$A$4:$F$3181,MATCH(tidy!$B2428,helysegnevtar!$A$4:$A$3181,0),4)</f>
        <v>Somogy</v>
      </c>
      <c r="F2428" t="str">
        <f>INDEX(helysegnevtar!$A$4:$F$3181,MATCH(tidy!$B2428,helysegnevtar!$A$4:$A$3181,0),6)</f>
        <v>Kaposvári</v>
      </c>
      <c r="G2428">
        <v>3</v>
      </c>
      <c r="H2428">
        <v>2.17</v>
      </c>
      <c r="I2428">
        <v>52.92</v>
      </c>
      <c r="J2428">
        <v>420</v>
      </c>
      <c r="K2428">
        <v>119</v>
      </c>
      <c r="L2428">
        <v>158</v>
      </c>
      <c r="M2428">
        <f t="shared" si="187"/>
        <v>277</v>
      </c>
      <c r="N2428">
        <v>21.8</v>
      </c>
      <c r="O2428">
        <v>10.81</v>
      </c>
      <c r="P2428">
        <v>57.69</v>
      </c>
      <c r="Q2428">
        <v>19.91</v>
      </c>
      <c r="R2428">
        <v>1.23</v>
      </c>
      <c r="S2428">
        <v>0.43</v>
      </c>
      <c r="T2428">
        <v>1.66</v>
      </c>
      <c r="U2428">
        <v>665445964</v>
      </c>
      <c r="V2428">
        <v>806</v>
      </c>
      <c r="Z2428">
        <v>2.87</v>
      </c>
      <c r="AA2428">
        <v>17.579999999999998</v>
      </c>
      <c r="AB2428">
        <v>102</v>
      </c>
      <c r="AC2428" s="38">
        <v>-14.35</v>
      </c>
      <c r="AD2428" s="38">
        <v>0</v>
      </c>
      <c r="AE2428" s="39"/>
      <c r="AF2428" s="38">
        <v>26</v>
      </c>
      <c r="AG2428" s="38">
        <v>43</v>
      </c>
      <c r="AH2428">
        <f t="shared" si="188"/>
        <v>69</v>
      </c>
      <c r="AI2428" s="40">
        <f t="shared" si="189"/>
        <v>24.909747292418771</v>
      </c>
    </row>
    <row r="2429" spans="1:35" ht="15">
      <c r="A2429" t="str">
        <f t="shared" si="185"/>
        <v>3058</v>
      </c>
      <c r="B2429" t="str">
        <f t="shared" si="186"/>
        <v>Somogyacsa</v>
      </c>
      <c r="C2429" t="s">
        <v>2427</v>
      </c>
      <c r="D2429" t="str">
        <f>INDEX(helysegnevtar!$A$4:$F$3181,MATCH(tidy!$B2429,helysegnevtar!$A$4:$A$3181,0),3)</f>
        <v>község</v>
      </c>
      <c r="E2429" t="str">
        <f>INDEX(helysegnevtar!$A$4:$F$3181,MATCH(tidy!$B2429,helysegnevtar!$A$4:$A$3181,0),4)</f>
        <v>Somogy</v>
      </c>
      <c r="F2429" t="str">
        <f>INDEX(helysegnevtar!$A$4:$F$3181,MATCH(tidy!$B2429,helysegnevtar!$A$4:$A$3181,0),6)</f>
        <v>Tabi</v>
      </c>
      <c r="G2429">
        <v>5</v>
      </c>
      <c r="H2429">
        <v>2.68</v>
      </c>
      <c r="I2429">
        <v>67.03</v>
      </c>
      <c r="J2429">
        <v>189</v>
      </c>
      <c r="K2429">
        <v>51</v>
      </c>
      <c r="L2429">
        <v>63</v>
      </c>
      <c r="M2429">
        <f t="shared" si="187"/>
        <v>114</v>
      </c>
      <c r="N2429">
        <v>35.33</v>
      </c>
      <c r="O2429">
        <v>13.95</v>
      </c>
      <c r="P2429">
        <v>64.709999999999994</v>
      </c>
      <c r="Q2429">
        <v>24.46</v>
      </c>
      <c r="R2429">
        <v>9.64</v>
      </c>
      <c r="S2429">
        <v>1.8</v>
      </c>
      <c r="T2429">
        <v>11.44</v>
      </c>
      <c r="U2429">
        <v>107912550</v>
      </c>
      <c r="V2429">
        <v>275</v>
      </c>
      <c r="Z2429">
        <v>6.99</v>
      </c>
      <c r="AA2429">
        <v>19.02</v>
      </c>
      <c r="AB2429">
        <v>48</v>
      </c>
      <c r="AC2429" s="38">
        <v>-48.95</v>
      </c>
      <c r="AD2429" s="38">
        <v>-20.98</v>
      </c>
      <c r="AE2429" s="39"/>
      <c r="AF2429" s="38">
        <v>27</v>
      </c>
      <c r="AG2429" s="38">
        <v>29</v>
      </c>
      <c r="AH2429">
        <f t="shared" si="188"/>
        <v>56</v>
      </c>
      <c r="AI2429" s="40">
        <f t="shared" si="189"/>
        <v>49.122807017543856</v>
      </c>
    </row>
    <row r="2430" spans="1:35" ht="15">
      <c r="A2430" t="str">
        <f t="shared" si="185"/>
        <v>2380</v>
      </c>
      <c r="B2430" t="str">
        <f t="shared" si="186"/>
        <v>Somogyapáti</v>
      </c>
      <c r="C2430" t="s">
        <v>2428</v>
      </c>
      <c r="D2430" t="str">
        <f>INDEX(helysegnevtar!$A$4:$F$3181,MATCH(tidy!$B2430,helysegnevtar!$A$4:$A$3181,0),3)</f>
        <v>község</v>
      </c>
      <c r="E2430" t="str">
        <f>INDEX(helysegnevtar!$A$4:$F$3181,MATCH(tidy!$B2430,helysegnevtar!$A$4:$A$3181,0),4)</f>
        <v>Baranya</v>
      </c>
      <c r="F2430" t="str">
        <f>INDEX(helysegnevtar!$A$4:$F$3181,MATCH(tidy!$B2430,helysegnevtar!$A$4:$A$3181,0),6)</f>
        <v>Szigetvári</v>
      </c>
      <c r="G2430">
        <v>8</v>
      </c>
      <c r="H2430">
        <v>5.53</v>
      </c>
      <c r="I2430">
        <v>57.28</v>
      </c>
      <c r="J2430">
        <v>514</v>
      </c>
      <c r="K2430">
        <v>144</v>
      </c>
      <c r="L2430">
        <v>176</v>
      </c>
      <c r="M2430">
        <f t="shared" si="187"/>
        <v>320</v>
      </c>
      <c r="N2430">
        <v>47.44</v>
      </c>
      <c r="O2430">
        <v>12.64</v>
      </c>
      <c r="P2430">
        <v>56.76</v>
      </c>
      <c r="Q2430">
        <v>10.7</v>
      </c>
      <c r="R2430">
        <v>0.32</v>
      </c>
      <c r="S2430">
        <v>4.3</v>
      </c>
      <c r="T2430">
        <v>4.62</v>
      </c>
      <c r="U2430">
        <v>752435722</v>
      </c>
      <c r="V2430">
        <v>1160</v>
      </c>
      <c r="W2430">
        <v>103</v>
      </c>
      <c r="X2430">
        <v>53</v>
      </c>
      <c r="Y2430">
        <v>22</v>
      </c>
      <c r="Z2430">
        <v>21.07</v>
      </c>
      <c r="AA2430">
        <v>15.66</v>
      </c>
      <c r="AB2430">
        <v>129</v>
      </c>
      <c r="AC2430" s="38">
        <v>8.43</v>
      </c>
      <c r="AD2430" s="38">
        <v>2.11</v>
      </c>
      <c r="AE2430" s="39">
        <v>67.959999999999994</v>
      </c>
      <c r="AF2430" s="38">
        <v>35</v>
      </c>
      <c r="AG2430" s="38">
        <v>56</v>
      </c>
      <c r="AH2430">
        <f t="shared" si="188"/>
        <v>91</v>
      </c>
      <c r="AI2430" s="40">
        <f t="shared" si="189"/>
        <v>28.4375</v>
      </c>
    </row>
    <row r="2431" spans="1:35" ht="15">
      <c r="A2431" t="str">
        <f t="shared" si="185"/>
        <v>550</v>
      </c>
      <c r="B2431" t="str">
        <f t="shared" si="186"/>
        <v>Somogyaracs</v>
      </c>
      <c r="C2431" t="s">
        <v>2429</v>
      </c>
      <c r="D2431" t="str">
        <f>INDEX(helysegnevtar!$A$4:$F$3181,MATCH(tidy!$B2431,helysegnevtar!$A$4:$A$3181,0),3)</f>
        <v>község</v>
      </c>
      <c r="E2431" t="str">
        <f>INDEX(helysegnevtar!$A$4:$F$3181,MATCH(tidy!$B2431,helysegnevtar!$A$4:$A$3181,0),4)</f>
        <v>Somogy</v>
      </c>
      <c r="F2431" t="str">
        <f>INDEX(helysegnevtar!$A$4:$F$3181,MATCH(tidy!$B2431,helysegnevtar!$A$4:$A$3181,0),6)</f>
        <v>Barcsi</v>
      </c>
      <c r="G2431">
        <v>16</v>
      </c>
      <c r="H2431">
        <v>27.27</v>
      </c>
      <c r="I2431">
        <v>43.22</v>
      </c>
      <c r="J2431">
        <v>181</v>
      </c>
      <c r="K2431">
        <v>55</v>
      </c>
      <c r="L2431">
        <v>61</v>
      </c>
      <c r="M2431">
        <f t="shared" si="187"/>
        <v>116</v>
      </c>
      <c r="N2431">
        <v>67.62</v>
      </c>
      <c r="O2431">
        <v>7.69</v>
      </c>
      <c r="P2431">
        <v>33.33</v>
      </c>
      <c r="Q2431">
        <v>7.7</v>
      </c>
      <c r="R2431">
        <v>0.3</v>
      </c>
      <c r="T2431">
        <v>0.3</v>
      </c>
      <c r="U2431">
        <v>91510144</v>
      </c>
      <c r="V2431">
        <v>325</v>
      </c>
      <c r="Z2431">
        <v>12.31</v>
      </c>
      <c r="AB2431">
        <v>63</v>
      </c>
      <c r="AC2431" s="38">
        <v>61.54</v>
      </c>
      <c r="AD2431" s="38">
        <v>0</v>
      </c>
      <c r="AE2431" s="39"/>
      <c r="AF2431" s="38">
        <v>6</v>
      </c>
      <c r="AG2431" s="38">
        <v>6</v>
      </c>
      <c r="AH2431">
        <f t="shared" si="188"/>
        <v>12</v>
      </c>
      <c r="AI2431" s="40">
        <f t="shared" si="189"/>
        <v>10.344827586206897</v>
      </c>
    </row>
    <row r="2432" spans="1:35" ht="15">
      <c r="A2432" t="str">
        <f t="shared" si="185"/>
        <v>3121</v>
      </c>
      <c r="B2432" t="str">
        <f t="shared" si="186"/>
        <v>Somogyaszaló</v>
      </c>
      <c r="C2432" t="s">
        <v>2430</v>
      </c>
      <c r="D2432" t="str">
        <f>INDEX(helysegnevtar!$A$4:$F$3181,MATCH(tidy!$B2432,helysegnevtar!$A$4:$A$3181,0),3)</f>
        <v>község</v>
      </c>
      <c r="E2432" t="str">
        <f>INDEX(helysegnevtar!$A$4:$F$3181,MATCH(tidy!$B2432,helysegnevtar!$A$4:$A$3181,0),4)</f>
        <v>Somogy</v>
      </c>
      <c r="F2432" t="str">
        <f>INDEX(helysegnevtar!$A$4:$F$3181,MATCH(tidy!$B2432,helysegnevtar!$A$4:$A$3181,0),6)</f>
        <v>Kaposvári</v>
      </c>
      <c r="G2432">
        <v>3</v>
      </c>
      <c r="H2432">
        <v>1.76</v>
      </c>
      <c r="I2432">
        <v>52.07</v>
      </c>
      <c r="J2432">
        <v>783</v>
      </c>
      <c r="K2432">
        <v>246</v>
      </c>
      <c r="L2432">
        <v>271</v>
      </c>
      <c r="M2432">
        <f t="shared" si="187"/>
        <v>517</v>
      </c>
      <c r="N2432">
        <v>9.98</v>
      </c>
      <c r="O2432">
        <v>14.42</v>
      </c>
      <c r="P2432">
        <v>37.5</v>
      </c>
      <c r="Q2432">
        <v>22.12</v>
      </c>
      <c r="R2432">
        <v>5</v>
      </c>
      <c r="S2432">
        <v>2.85</v>
      </c>
      <c r="T2432">
        <v>7.85</v>
      </c>
      <c r="U2432">
        <v>1230750488</v>
      </c>
      <c r="V2432">
        <v>1657</v>
      </c>
      <c r="Z2432">
        <v>6.53</v>
      </c>
      <c r="AB2432">
        <v>142</v>
      </c>
      <c r="AC2432" s="38">
        <v>40.5</v>
      </c>
      <c r="AD2432" s="38">
        <v>-6.53</v>
      </c>
      <c r="AE2432" s="39"/>
      <c r="AF2432" s="38">
        <v>51</v>
      </c>
      <c r="AG2432" s="38">
        <v>65</v>
      </c>
      <c r="AH2432">
        <f t="shared" si="188"/>
        <v>116</v>
      </c>
      <c r="AI2432" s="40">
        <f t="shared" si="189"/>
        <v>22.437137330754354</v>
      </c>
    </row>
    <row r="2433" spans="1:35" ht="15">
      <c r="A2433" t="str">
        <f t="shared" si="185"/>
        <v>3247</v>
      </c>
      <c r="B2433" t="str">
        <f t="shared" si="186"/>
        <v>Somogybabod</v>
      </c>
      <c r="C2433" t="s">
        <v>2431</v>
      </c>
      <c r="D2433" t="str">
        <f>INDEX(helysegnevtar!$A$4:$F$3181,MATCH(tidy!$B2433,helysegnevtar!$A$4:$A$3181,0),3)</f>
        <v>község</v>
      </c>
      <c r="E2433" t="str">
        <f>INDEX(helysegnevtar!$A$4:$F$3181,MATCH(tidy!$B2433,helysegnevtar!$A$4:$A$3181,0),4)</f>
        <v>Somogy</v>
      </c>
      <c r="F2433" t="str">
        <f>INDEX(helysegnevtar!$A$4:$F$3181,MATCH(tidy!$B2433,helysegnevtar!$A$4:$A$3181,0),6)</f>
        <v>Fonyódi</v>
      </c>
      <c r="G2433">
        <v>3</v>
      </c>
      <c r="H2433">
        <v>1.07</v>
      </c>
      <c r="I2433">
        <v>59.25</v>
      </c>
      <c r="J2433">
        <v>481</v>
      </c>
      <c r="K2433">
        <v>130</v>
      </c>
      <c r="L2433">
        <v>162</v>
      </c>
      <c r="M2433">
        <f t="shared" si="187"/>
        <v>292</v>
      </c>
      <c r="N2433">
        <v>31.02</v>
      </c>
      <c r="O2433">
        <v>8.16</v>
      </c>
      <c r="P2433">
        <v>80</v>
      </c>
      <c r="Q2433">
        <v>10.58</v>
      </c>
      <c r="R2433">
        <v>3.53</v>
      </c>
      <c r="S2433">
        <v>2.64</v>
      </c>
      <c r="T2433">
        <v>6.17</v>
      </c>
      <c r="U2433">
        <v>658066578</v>
      </c>
      <c r="V2433">
        <v>1079</v>
      </c>
      <c r="Z2433">
        <v>30.67</v>
      </c>
      <c r="AB2433">
        <v>106</v>
      </c>
      <c r="AC2433" s="38">
        <v>21.91</v>
      </c>
      <c r="AD2433" s="38">
        <v>-19.72</v>
      </c>
      <c r="AE2433" s="39"/>
      <c r="AF2433" s="38">
        <v>54</v>
      </c>
      <c r="AG2433" s="38">
        <v>74</v>
      </c>
      <c r="AH2433">
        <f t="shared" si="188"/>
        <v>128</v>
      </c>
      <c r="AI2433" s="40">
        <f t="shared" si="189"/>
        <v>43.835616438356162</v>
      </c>
    </row>
    <row r="2434" spans="1:35" ht="15">
      <c r="A2434" t="str">
        <f t="shared" si="185"/>
        <v>2504</v>
      </c>
      <c r="B2434" t="str">
        <f t="shared" si="186"/>
        <v>Somogybükkösd</v>
      </c>
      <c r="C2434" t="s">
        <v>2432</v>
      </c>
      <c r="D2434" t="str">
        <f>INDEX(helysegnevtar!$A$4:$F$3181,MATCH(tidy!$B2434,helysegnevtar!$A$4:$A$3181,0),3)</f>
        <v>község</v>
      </c>
      <c r="E2434" t="str">
        <f>INDEX(helysegnevtar!$A$4:$F$3181,MATCH(tidy!$B2434,helysegnevtar!$A$4:$A$3181,0),4)</f>
        <v>Somogy</v>
      </c>
      <c r="F2434" t="str">
        <f>INDEX(helysegnevtar!$A$4:$F$3181,MATCH(tidy!$B2434,helysegnevtar!$A$4:$A$3181,0),6)</f>
        <v>Csurgói</v>
      </c>
      <c r="G2434">
        <v>2</v>
      </c>
      <c r="I2434">
        <v>50.82</v>
      </c>
      <c r="J2434">
        <v>105</v>
      </c>
      <c r="K2434">
        <v>30</v>
      </c>
      <c r="L2434">
        <v>39</v>
      </c>
      <c r="M2434">
        <f t="shared" si="187"/>
        <v>69</v>
      </c>
      <c r="N2434">
        <v>89.35</v>
      </c>
      <c r="O2434">
        <v>19.510000000000002</v>
      </c>
      <c r="P2434">
        <v>100</v>
      </c>
      <c r="Q2434">
        <v>11.8</v>
      </c>
      <c r="R2434">
        <v>2.62</v>
      </c>
      <c r="S2434">
        <v>1.1499999999999999</v>
      </c>
      <c r="T2434">
        <v>3.77</v>
      </c>
      <c r="U2434">
        <v>123028608</v>
      </c>
      <c r="V2434">
        <v>177</v>
      </c>
      <c r="Z2434">
        <v>12.66</v>
      </c>
      <c r="AB2434">
        <v>26</v>
      </c>
      <c r="AC2434" s="38">
        <v>75.95</v>
      </c>
      <c r="AD2434" s="38">
        <v>12.66</v>
      </c>
      <c r="AE2434" s="39"/>
      <c r="AF2434" s="38">
        <v>14</v>
      </c>
      <c r="AG2434" s="38">
        <v>10</v>
      </c>
      <c r="AH2434">
        <f t="shared" si="188"/>
        <v>24</v>
      </c>
      <c r="AI2434" s="40">
        <f t="shared" si="189"/>
        <v>34.782608695652172</v>
      </c>
    </row>
    <row r="2435" spans="1:35" ht="15">
      <c r="A2435" t="str">
        <f t="shared" ref="A2435:A2498" si="190">MID(C2435,SEARCH("(",C2435)+1,LEN(C2435)-SEARCH("(",C2435)-1)</f>
        <v>1148</v>
      </c>
      <c r="B2435" t="str">
        <f t="shared" ref="B2435:B2498" si="191">LEFT(SUBSTITUTE(C2435," * "," "),SEARCH("(",SUBSTITUTE(C2435," * "," "))-2)</f>
        <v>Somogycsicsó</v>
      </c>
      <c r="C2435" t="s">
        <v>2433</v>
      </c>
      <c r="D2435" t="str">
        <f>INDEX(helysegnevtar!$A$4:$F$3181,MATCH(tidy!$B2435,helysegnevtar!$A$4:$A$3181,0),3)</f>
        <v>község</v>
      </c>
      <c r="E2435" t="str">
        <f>INDEX(helysegnevtar!$A$4:$F$3181,MATCH(tidy!$B2435,helysegnevtar!$A$4:$A$3181,0),4)</f>
        <v>Somogy</v>
      </c>
      <c r="F2435" t="str">
        <f>INDEX(helysegnevtar!$A$4:$F$3181,MATCH(tidy!$B2435,helysegnevtar!$A$4:$A$3181,0),6)</f>
        <v>Csurgói</v>
      </c>
      <c r="G2435">
        <v>3</v>
      </c>
      <c r="H2435">
        <v>4.0999999999999996</v>
      </c>
      <c r="I2435">
        <v>40.22</v>
      </c>
      <c r="J2435">
        <v>145</v>
      </c>
      <c r="K2435">
        <v>52</v>
      </c>
      <c r="L2435">
        <v>51</v>
      </c>
      <c r="M2435">
        <f t="shared" ref="M2435:M2498" si="192">L2435+K2435</f>
        <v>103</v>
      </c>
      <c r="N2435">
        <v>73.61</v>
      </c>
      <c r="O2435">
        <v>6.06</v>
      </c>
      <c r="P2435">
        <v>30</v>
      </c>
      <c r="Q2435">
        <v>12.38</v>
      </c>
      <c r="S2435">
        <v>1.67</v>
      </c>
      <c r="T2435">
        <v>1.67</v>
      </c>
      <c r="U2435">
        <v>195924568</v>
      </c>
      <c r="V2435">
        <v>271</v>
      </c>
      <c r="AA2435">
        <v>9.33</v>
      </c>
      <c r="AB2435">
        <v>45</v>
      </c>
      <c r="AC2435" s="38">
        <v>0</v>
      </c>
      <c r="AD2435" s="38">
        <v>0</v>
      </c>
      <c r="AE2435" s="39"/>
      <c r="AF2435" s="38">
        <v>8</v>
      </c>
      <c r="AG2435" s="38">
        <v>14</v>
      </c>
      <c r="AH2435">
        <f t="shared" ref="AH2435:AH2498" si="193">AG2435+AF2435</f>
        <v>22</v>
      </c>
      <c r="AI2435" s="40">
        <f t="shared" ref="AI2435:AI2498" si="194">AH2435/M2435*100</f>
        <v>21.359223300970871</v>
      </c>
    </row>
    <row r="2436" spans="1:35" ht="15">
      <c r="A2436" t="str">
        <f t="shared" si="190"/>
        <v>1598</v>
      </c>
      <c r="B2436" t="str">
        <f t="shared" si="191"/>
        <v>Somogydöröcske</v>
      </c>
      <c r="C2436" t="s">
        <v>2434</v>
      </c>
      <c r="D2436" t="str">
        <f>INDEX(helysegnevtar!$A$4:$F$3181,MATCH(tidy!$B2436,helysegnevtar!$A$4:$A$3181,0),3)</f>
        <v>község</v>
      </c>
      <c r="E2436" t="str">
        <f>INDEX(helysegnevtar!$A$4:$F$3181,MATCH(tidy!$B2436,helysegnevtar!$A$4:$A$3181,0),4)</f>
        <v>Somogy</v>
      </c>
      <c r="F2436" t="str">
        <f>INDEX(helysegnevtar!$A$4:$F$3181,MATCH(tidy!$B2436,helysegnevtar!$A$4:$A$3181,0),6)</f>
        <v>Tabi</v>
      </c>
      <c r="G2436">
        <v>3</v>
      </c>
      <c r="H2436">
        <v>2.29</v>
      </c>
      <c r="I2436">
        <v>60</v>
      </c>
      <c r="J2436">
        <v>151</v>
      </c>
      <c r="K2436">
        <v>45</v>
      </c>
      <c r="L2436">
        <v>50</v>
      </c>
      <c r="M2436">
        <f t="shared" si="192"/>
        <v>95</v>
      </c>
      <c r="N2436">
        <v>38.950000000000003</v>
      </c>
      <c r="O2436">
        <v>33.33</v>
      </c>
      <c r="P2436">
        <v>57.14</v>
      </c>
      <c r="Q2436">
        <v>10.83</v>
      </c>
      <c r="R2436">
        <v>2.23</v>
      </c>
      <c r="S2436">
        <v>3.14</v>
      </c>
      <c r="T2436">
        <v>5.37</v>
      </c>
      <c r="U2436">
        <v>257935436</v>
      </c>
      <c r="V2436">
        <v>289</v>
      </c>
      <c r="AB2436">
        <v>38</v>
      </c>
      <c r="AC2436" s="38">
        <v>-38.76</v>
      </c>
      <c r="AD2436" s="38">
        <v>7.75</v>
      </c>
      <c r="AE2436" s="39"/>
      <c r="AF2436" s="38">
        <v>18</v>
      </c>
      <c r="AG2436" s="38">
        <v>20</v>
      </c>
      <c r="AH2436">
        <f t="shared" si="193"/>
        <v>38</v>
      </c>
      <c r="AI2436" s="40">
        <f t="shared" si="194"/>
        <v>40</v>
      </c>
    </row>
    <row r="2437" spans="1:35" ht="15">
      <c r="A2437" t="str">
        <f t="shared" si="190"/>
        <v>2005</v>
      </c>
      <c r="B2437" t="str">
        <f t="shared" si="191"/>
        <v>Somogyegres</v>
      </c>
      <c r="C2437" t="s">
        <v>2435</v>
      </c>
      <c r="D2437" t="str">
        <f>INDEX(helysegnevtar!$A$4:$F$3181,MATCH(tidy!$B2437,helysegnevtar!$A$4:$A$3181,0),3)</f>
        <v>község</v>
      </c>
      <c r="E2437" t="str">
        <f>INDEX(helysegnevtar!$A$4:$F$3181,MATCH(tidy!$B2437,helysegnevtar!$A$4:$A$3181,0),4)</f>
        <v>Somogy</v>
      </c>
      <c r="F2437" t="str">
        <f>INDEX(helysegnevtar!$A$4:$F$3181,MATCH(tidy!$B2437,helysegnevtar!$A$4:$A$3181,0),6)</f>
        <v>Tabi</v>
      </c>
      <c r="G2437">
        <v>2</v>
      </c>
      <c r="H2437">
        <v>3.36</v>
      </c>
      <c r="I2437">
        <v>54.72</v>
      </c>
      <c r="J2437">
        <v>189</v>
      </c>
      <c r="K2437">
        <v>54</v>
      </c>
      <c r="L2437">
        <v>65</v>
      </c>
      <c r="M2437">
        <f t="shared" si="192"/>
        <v>119</v>
      </c>
      <c r="N2437">
        <v>66.599999999999994</v>
      </c>
      <c r="O2437">
        <v>13.24</v>
      </c>
      <c r="P2437">
        <v>75</v>
      </c>
      <c r="Q2437">
        <v>10.81</v>
      </c>
      <c r="R2437">
        <v>3.02</v>
      </c>
      <c r="S2437">
        <v>2.81</v>
      </c>
      <c r="T2437">
        <v>5.83</v>
      </c>
      <c r="U2437">
        <v>228958534</v>
      </c>
      <c r="V2437">
        <v>389</v>
      </c>
      <c r="Z2437">
        <v>6.17</v>
      </c>
      <c r="AB2437">
        <v>52</v>
      </c>
      <c r="AC2437" s="38">
        <v>-43.21</v>
      </c>
      <c r="AD2437" s="38">
        <v>-24.69</v>
      </c>
      <c r="AE2437" s="39"/>
      <c r="AF2437" s="38">
        <v>21</v>
      </c>
      <c r="AG2437" s="38">
        <v>25</v>
      </c>
      <c r="AH2437">
        <f t="shared" si="193"/>
        <v>46</v>
      </c>
      <c r="AI2437" s="40">
        <f t="shared" si="194"/>
        <v>38.655462184873954</v>
      </c>
    </row>
    <row r="2438" spans="1:35" ht="15">
      <c r="A2438" t="str">
        <f t="shared" si="190"/>
        <v>1807</v>
      </c>
      <c r="B2438" t="str">
        <f t="shared" si="191"/>
        <v>Somogyfajsz</v>
      </c>
      <c r="C2438" t="s">
        <v>2436</v>
      </c>
      <c r="D2438" t="str">
        <f>INDEX(helysegnevtar!$A$4:$F$3181,MATCH(tidy!$B2438,helysegnevtar!$A$4:$A$3181,0),3)</f>
        <v>község</v>
      </c>
      <c r="E2438" t="str">
        <f>INDEX(helysegnevtar!$A$4:$F$3181,MATCH(tidy!$B2438,helysegnevtar!$A$4:$A$3181,0),4)</f>
        <v>Somogy</v>
      </c>
      <c r="F2438" t="str">
        <f>INDEX(helysegnevtar!$A$4:$F$3181,MATCH(tidy!$B2438,helysegnevtar!$A$4:$A$3181,0),6)</f>
        <v>Kaposvári</v>
      </c>
      <c r="G2438">
        <v>11</v>
      </c>
      <c r="H2438">
        <v>6.27</v>
      </c>
      <c r="I2438">
        <v>56.09</v>
      </c>
      <c r="J2438">
        <v>538</v>
      </c>
      <c r="K2438">
        <v>158</v>
      </c>
      <c r="L2438">
        <v>181</v>
      </c>
      <c r="M2438">
        <f t="shared" si="192"/>
        <v>339</v>
      </c>
      <c r="N2438">
        <v>31.33</v>
      </c>
      <c r="O2438">
        <v>12.23</v>
      </c>
      <c r="P2438">
        <v>70</v>
      </c>
      <c r="Q2438">
        <v>18.260000000000002</v>
      </c>
      <c r="R2438">
        <v>2.48</v>
      </c>
      <c r="S2438">
        <v>0.79</v>
      </c>
      <c r="T2438">
        <v>3.27</v>
      </c>
      <c r="U2438">
        <v>521546088</v>
      </c>
      <c r="V2438">
        <v>1241</v>
      </c>
      <c r="W2438">
        <v>95</v>
      </c>
      <c r="X2438">
        <v>19</v>
      </c>
      <c r="Y2438">
        <v>28</v>
      </c>
      <c r="Z2438">
        <v>3.96</v>
      </c>
      <c r="AA2438">
        <v>9.77</v>
      </c>
      <c r="AB2438">
        <v>146</v>
      </c>
      <c r="AC2438" s="38">
        <v>5.94</v>
      </c>
      <c r="AD2438" s="38">
        <v>-9.9</v>
      </c>
      <c r="AE2438" s="39">
        <v>56.84</v>
      </c>
      <c r="AF2438" s="38">
        <v>42</v>
      </c>
      <c r="AG2438" s="38">
        <v>65</v>
      </c>
      <c r="AH2438">
        <f t="shared" si="193"/>
        <v>107</v>
      </c>
      <c r="AI2438" s="40">
        <f t="shared" si="194"/>
        <v>31.563421828908556</v>
      </c>
    </row>
    <row r="2439" spans="1:35" ht="15">
      <c r="A2439" t="str">
        <f t="shared" si="190"/>
        <v>2033</v>
      </c>
      <c r="B2439" t="str">
        <f t="shared" si="191"/>
        <v>Somogygeszti</v>
      </c>
      <c r="C2439" t="s">
        <v>2437</v>
      </c>
      <c r="D2439" t="str">
        <f>INDEX(helysegnevtar!$A$4:$F$3181,MATCH(tidy!$B2439,helysegnevtar!$A$4:$A$3181,0),3)</f>
        <v>község</v>
      </c>
      <c r="E2439" t="str">
        <f>INDEX(helysegnevtar!$A$4:$F$3181,MATCH(tidy!$B2439,helysegnevtar!$A$4:$A$3181,0),4)</f>
        <v>Somogy</v>
      </c>
      <c r="F2439" t="str">
        <f>INDEX(helysegnevtar!$A$4:$F$3181,MATCH(tidy!$B2439,helysegnevtar!$A$4:$A$3181,0),6)</f>
        <v>Kaposvári</v>
      </c>
      <c r="G2439">
        <v>8</v>
      </c>
      <c r="H2439">
        <v>10</v>
      </c>
      <c r="I2439">
        <v>49.64</v>
      </c>
      <c r="J2439">
        <v>441</v>
      </c>
      <c r="K2439">
        <v>134</v>
      </c>
      <c r="L2439">
        <v>160</v>
      </c>
      <c r="M2439">
        <f t="shared" si="192"/>
        <v>294</v>
      </c>
      <c r="N2439">
        <v>19.920000000000002</v>
      </c>
      <c r="O2439">
        <v>5.26</v>
      </c>
      <c r="P2439">
        <v>35</v>
      </c>
      <c r="Q2439">
        <v>21.71</v>
      </c>
      <c r="R2439">
        <v>3.17</v>
      </c>
      <c r="S2439">
        <v>1.91</v>
      </c>
      <c r="T2439">
        <v>5.08</v>
      </c>
      <c r="U2439">
        <v>493562462</v>
      </c>
      <c r="V2439">
        <v>889</v>
      </c>
      <c r="W2439">
        <v>13</v>
      </c>
      <c r="Y2439">
        <v>5</v>
      </c>
      <c r="Z2439">
        <v>2.5</v>
      </c>
      <c r="AA2439">
        <v>24.48</v>
      </c>
      <c r="AB2439">
        <v>132</v>
      </c>
      <c r="AC2439" s="38">
        <v>-32.5</v>
      </c>
      <c r="AD2439" s="38">
        <v>-10</v>
      </c>
      <c r="AE2439" s="39">
        <v>0</v>
      </c>
      <c r="AF2439" s="38">
        <v>27</v>
      </c>
      <c r="AG2439" s="38">
        <v>45</v>
      </c>
      <c r="AH2439">
        <f t="shared" si="193"/>
        <v>72</v>
      </c>
      <c r="AI2439" s="40">
        <f t="shared" si="194"/>
        <v>24.489795918367346</v>
      </c>
    </row>
    <row r="2440" spans="1:35" ht="15">
      <c r="A2440" t="str">
        <f t="shared" si="190"/>
        <v>2914</v>
      </c>
      <c r="B2440" t="str">
        <f t="shared" si="191"/>
        <v>Somogyhárságy</v>
      </c>
      <c r="C2440" t="s">
        <v>2438</v>
      </c>
      <c r="D2440" t="str">
        <f>INDEX(helysegnevtar!$A$4:$F$3181,MATCH(tidy!$B2440,helysegnevtar!$A$4:$A$3181,0),3)</f>
        <v>község</v>
      </c>
      <c r="E2440" t="str">
        <f>INDEX(helysegnevtar!$A$4:$F$3181,MATCH(tidy!$B2440,helysegnevtar!$A$4:$A$3181,0),4)</f>
        <v>Baranya</v>
      </c>
      <c r="F2440" t="str">
        <f>INDEX(helysegnevtar!$A$4:$F$3181,MATCH(tidy!$B2440,helysegnevtar!$A$4:$A$3181,0),6)</f>
        <v>Szigetvári</v>
      </c>
      <c r="G2440">
        <v>25</v>
      </c>
      <c r="H2440">
        <v>14.66</v>
      </c>
      <c r="I2440">
        <v>55.13</v>
      </c>
      <c r="J2440">
        <v>426</v>
      </c>
      <c r="K2440">
        <v>128</v>
      </c>
      <c r="L2440">
        <v>140</v>
      </c>
      <c r="M2440">
        <f t="shared" si="192"/>
        <v>268</v>
      </c>
      <c r="N2440">
        <v>55.25</v>
      </c>
      <c r="O2440">
        <v>13.25</v>
      </c>
      <c r="P2440">
        <v>67.569999999999993</v>
      </c>
      <c r="Q2440">
        <v>30.97</v>
      </c>
      <c r="R2440">
        <v>1.68</v>
      </c>
      <c r="S2440">
        <v>2.1800000000000002</v>
      </c>
      <c r="T2440">
        <v>3.86</v>
      </c>
      <c r="U2440">
        <v>533306200</v>
      </c>
      <c r="V2440">
        <v>951</v>
      </c>
      <c r="W2440">
        <v>31</v>
      </c>
      <c r="X2440">
        <v>1</v>
      </c>
      <c r="Y2440">
        <v>11</v>
      </c>
      <c r="Z2440">
        <v>2.8</v>
      </c>
      <c r="AB2440">
        <v>107</v>
      </c>
      <c r="AC2440" s="38">
        <v>2.8</v>
      </c>
      <c r="AD2440" s="38">
        <v>-22.41</v>
      </c>
      <c r="AE2440" s="39">
        <v>74.19</v>
      </c>
      <c r="AF2440" s="38">
        <v>46</v>
      </c>
      <c r="AG2440" s="38">
        <v>64</v>
      </c>
      <c r="AH2440">
        <f t="shared" si="193"/>
        <v>110</v>
      </c>
      <c r="AI2440" s="40">
        <f t="shared" si="194"/>
        <v>41.044776119402989</v>
      </c>
    </row>
    <row r="2441" spans="1:35" ht="15">
      <c r="A2441" t="str">
        <f t="shared" si="190"/>
        <v>2507</v>
      </c>
      <c r="B2441" t="str">
        <f t="shared" si="191"/>
        <v>Somogyhatvan</v>
      </c>
      <c r="C2441" t="s">
        <v>2439</v>
      </c>
      <c r="D2441" t="str">
        <f>INDEX(helysegnevtar!$A$4:$F$3181,MATCH(tidy!$B2441,helysegnevtar!$A$4:$A$3181,0),3)</f>
        <v>község</v>
      </c>
      <c r="E2441" t="str">
        <f>INDEX(helysegnevtar!$A$4:$F$3181,MATCH(tidy!$B2441,helysegnevtar!$A$4:$A$3181,0),4)</f>
        <v>Baranya</v>
      </c>
      <c r="F2441" t="str">
        <f>INDEX(helysegnevtar!$A$4:$F$3181,MATCH(tidy!$B2441,helysegnevtar!$A$4:$A$3181,0),6)</f>
        <v>Szigetvári</v>
      </c>
      <c r="G2441">
        <v>58</v>
      </c>
      <c r="H2441">
        <v>6.79</v>
      </c>
      <c r="I2441">
        <v>52.75</v>
      </c>
      <c r="J2441">
        <v>369</v>
      </c>
      <c r="K2441">
        <v>99</v>
      </c>
      <c r="L2441">
        <v>129</v>
      </c>
      <c r="M2441">
        <f t="shared" si="192"/>
        <v>228</v>
      </c>
      <c r="N2441">
        <v>51.34</v>
      </c>
      <c r="O2441">
        <v>3.59</v>
      </c>
      <c r="P2441">
        <v>76.47</v>
      </c>
      <c r="Q2441">
        <v>13.52</v>
      </c>
      <c r="R2441">
        <v>1.94</v>
      </c>
      <c r="S2441">
        <v>4.71</v>
      </c>
      <c r="T2441">
        <v>6.65</v>
      </c>
      <c r="U2441">
        <v>362447550</v>
      </c>
      <c r="V2441">
        <v>788</v>
      </c>
      <c r="Z2441">
        <v>62.13</v>
      </c>
      <c r="AA2441">
        <v>22.4</v>
      </c>
      <c r="AB2441">
        <v>114</v>
      </c>
      <c r="AC2441" s="38">
        <v>0</v>
      </c>
      <c r="AD2441" s="38">
        <v>-11.83</v>
      </c>
      <c r="AE2441" s="39"/>
      <c r="AF2441" s="38">
        <v>28</v>
      </c>
      <c r="AG2441" s="38">
        <v>29</v>
      </c>
      <c r="AH2441">
        <f t="shared" si="193"/>
        <v>57</v>
      </c>
      <c r="AI2441" s="40">
        <f t="shared" si="194"/>
        <v>25</v>
      </c>
    </row>
    <row r="2442" spans="1:35" ht="15">
      <c r="A2442" t="str">
        <f t="shared" si="190"/>
        <v>2896</v>
      </c>
      <c r="B2442" t="str">
        <f t="shared" si="191"/>
        <v>Somogyjád</v>
      </c>
      <c r="C2442" t="s">
        <v>2440</v>
      </c>
      <c r="D2442" t="str">
        <f>INDEX(helysegnevtar!$A$4:$F$3181,MATCH(tidy!$B2442,helysegnevtar!$A$4:$A$3181,0),3)</f>
        <v>község</v>
      </c>
      <c r="E2442" t="str">
        <f>INDEX(helysegnevtar!$A$4:$F$3181,MATCH(tidy!$B2442,helysegnevtar!$A$4:$A$3181,0),4)</f>
        <v>Somogy</v>
      </c>
      <c r="F2442" t="str">
        <f>INDEX(helysegnevtar!$A$4:$F$3181,MATCH(tidy!$B2442,helysegnevtar!$A$4:$A$3181,0),6)</f>
        <v>Kaposvári</v>
      </c>
      <c r="G2442">
        <v>18</v>
      </c>
      <c r="H2442">
        <v>4.29</v>
      </c>
      <c r="I2442">
        <v>57.85</v>
      </c>
      <c r="J2442">
        <v>1553</v>
      </c>
      <c r="K2442">
        <v>490</v>
      </c>
      <c r="L2442">
        <v>485</v>
      </c>
      <c r="M2442">
        <f t="shared" si="192"/>
        <v>975</v>
      </c>
      <c r="N2442">
        <v>16.28</v>
      </c>
      <c r="O2442">
        <v>14.87</v>
      </c>
      <c r="P2442">
        <v>43.59</v>
      </c>
      <c r="Q2442">
        <v>25.06</v>
      </c>
      <c r="R2442">
        <v>6.43</v>
      </c>
      <c r="S2442">
        <v>9.61</v>
      </c>
      <c r="T2442">
        <v>16.04</v>
      </c>
      <c r="U2442">
        <v>2639789175</v>
      </c>
      <c r="V2442">
        <v>3443</v>
      </c>
      <c r="W2442">
        <v>150</v>
      </c>
      <c r="X2442">
        <v>8</v>
      </c>
      <c r="Y2442">
        <v>18</v>
      </c>
      <c r="Z2442">
        <v>4.09</v>
      </c>
      <c r="AA2442">
        <v>4.0999999999999996</v>
      </c>
      <c r="AB2442">
        <v>349</v>
      </c>
      <c r="AC2442" s="38">
        <v>14.32</v>
      </c>
      <c r="AD2442" s="38">
        <v>-14.32</v>
      </c>
      <c r="AE2442" s="39">
        <v>43.33</v>
      </c>
      <c r="AF2442" s="38">
        <v>115</v>
      </c>
      <c r="AG2442" s="38">
        <v>214</v>
      </c>
      <c r="AH2442">
        <f t="shared" si="193"/>
        <v>329</v>
      </c>
      <c r="AI2442" s="40">
        <f t="shared" si="194"/>
        <v>33.743589743589745</v>
      </c>
    </row>
    <row r="2443" spans="1:35" ht="15">
      <c r="A2443" t="str">
        <f t="shared" si="190"/>
        <v>1287</v>
      </c>
      <c r="B2443" t="str">
        <f t="shared" si="191"/>
        <v>Somogymeggyes</v>
      </c>
      <c r="C2443" t="s">
        <v>2441</v>
      </c>
      <c r="D2443" t="str">
        <f>INDEX(helysegnevtar!$A$4:$F$3181,MATCH(tidy!$B2443,helysegnevtar!$A$4:$A$3181,0),3)</f>
        <v>község</v>
      </c>
      <c r="E2443" t="str">
        <f>INDEX(helysegnevtar!$A$4:$F$3181,MATCH(tidy!$B2443,helysegnevtar!$A$4:$A$3181,0),4)</f>
        <v>Somogy</v>
      </c>
      <c r="F2443" t="str">
        <f>INDEX(helysegnevtar!$A$4:$F$3181,MATCH(tidy!$B2443,helysegnevtar!$A$4:$A$3181,0),6)</f>
        <v>Tabi</v>
      </c>
      <c r="G2443">
        <v>13</v>
      </c>
      <c r="I2443">
        <v>58.21</v>
      </c>
      <c r="J2443">
        <v>478</v>
      </c>
      <c r="K2443">
        <v>143</v>
      </c>
      <c r="L2443">
        <v>151</v>
      </c>
      <c r="M2443">
        <f t="shared" si="192"/>
        <v>294</v>
      </c>
      <c r="N2443">
        <v>51.38</v>
      </c>
      <c r="O2443">
        <v>7.54</v>
      </c>
      <c r="P2443">
        <v>61.54</v>
      </c>
      <c r="Q2443">
        <v>15.65</v>
      </c>
      <c r="U2443">
        <v>584418524</v>
      </c>
      <c r="V2443">
        <v>1021</v>
      </c>
      <c r="W2443">
        <v>16</v>
      </c>
      <c r="Y2443">
        <v>2</v>
      </c>
      <c r="Z2443">
        <v>6.47</v>
      </c>
      <c r="AB2443">
        <v>128</v>
      </c>
      <c r="AC2443" s="38">
        <v>-12.94</v>
      </c>
      <c r="AD2443" s="38">
        <v>-12.94</v>
      </c>
      <c r="AE2443" s="39">
        <v>6.25</v>
      </c>
      <c r="AF2443" s="38">
        <v>51</v>
      </c>
      <c r="AG2443" s="38">
        <v>62</v>
      </c>
      <c r="AH2443">
        <f t="shared" si="193"/>
        <v>113</v>
      </c>
      <c r="AI2443" s="40">
        <f t="shared" si="194"/>
        <v>38.435374149659864</v>
      </c>
    </row>
    <row r="2444" spans="1:35" ht="15">
      <c r="A2444" t="str">
        <f t="shared" si="190"/>
        <v>1562</v>
      </c>
      <c r="B2444" t="str">
        <f t="shared" si="191"/>
        <v>Somogysámson</v>
      </c>
      <c r="C2444" t="s">
        <v>2442</v>
      </c>
      <c r="D2444" t="str">
        <f>INDEX(helysegnevtar!$A$4:$F$3181,MATCH(tidy!$B2444,helysegnevtar!$A$4:$A$3181,0),3)</f>
        <v>község</v>
      </c>
      <c r="E2444" t="str">
        <f>INDEX(helysegnevtar!$A$4:$F$3181,MATCH(tidy!$B2444,helysegnevtar!$A$4:$A$3181,0),4)</f>
        <v>Somogy</v>
      </c>
      <c r="F2444" t="str">
        <f>INDEX(helysegnevtar!$A$4:$F$3181,MATCH(tidy!$B2444,helysegnevtar!$A$4:$A$3181,0),6)</f>
        <v>Marcali</v>
      </c>
      <c r="G2444">
        <v>17</v>
      </c>
      <c r="H2444">
        <v>25.33</v>
      </c>
      <c r="I2444">
        <v>48.38</v>
      </c>
      <c r="J2444">
        <v>735</v>
      </c>
      <c r="K2444">
        <v>223</v>
      </c>
      <c r="L2444">
        <v>256</v>
      </c>
      <c r="M2444">
        <f t="shared" si="192"/>
        <v>479</v>
      </c>
      <c r="N2444">
        <v>65.510000000000005</v>
      </c>
      <c r="O2444">
        <v>7.81</v>
      </c>
      <c r="P2444">
        <v>57.72</v>
      </c>
      <c r="Q2444">
        <v>21.77</v>
      </c>
      <c r="S2444">
        <v>2.71</v>
      </c>
      <c r="T2444">
        <v>2.71</v>
      </c>
      <c r="U2444">
        <v>612862334</v>
      </c>
      <c r="V2444">
        <v>1277</v>
      </c>
      <c r="W2444">
        <v>18</v>
      </c>
      <c r="X2444">
        <v>13</v>
      </c>
      <c r="Y2444">
        <v>1</v>
      </c>
      <c r="Z2444">
        <v>7.32</v>
      </c>
      <c r="AA2444">
        <v>23.55</v>
      </c>
      <c r="AB2444">
        <v>248</v>
      </c>
      <c r="AC2444" s="38">
        <v>-17.57</v>
      </c>
      <c r="AD2444" s="38">
        <v>-7.32</v>
      </c>
      <c r="AE2444" s="39">
        <v>94.44</v>
      </c>
      <c r="AF2444" s="38">
        <v>37</v>
      </c>
      <c r="AG2444" s="38">
        <v>71</v>
      </c>
      <c r="AH2444">
        <f t="shared" si="193"/>
        <v>108</v>
      </c>
      <c r="AI2444" s="40">
        <f t="shared" si="194"/>
        <v>22.546972860125262</v>
      </c>
    </row>
    <row r="2445" spans="1:35" ht="15">
      <c r="A2445" t="str">
        <f t="shared" si="190"/>
        <v>2872</v>
      </c>
      <c r="B2445" t="str">
        <f t="shared" si="191"/>
        <v>Somogysárd</v>
      </c>
      <c r="C2445" t="s">
        <v>2443</v>
      </c>
      <c r="D2445" t="str">
        <f>INDEX(helysegnevtar!$A$4:$F$3181,MATCH(tidy!$B2445,helysegnevtar!$A$4:$A$3181,0),3)</f>
        <v>község</v>
      </c>
      <c r="E2445" t="str">
        <f>INDEX(helysegnevtar!$A$4:$F$3181,MATCH(tidy!$B2445,helysegnevtar!$A$4:$A$3181,0),4)</f>
        <v>Somogy</v>
      </c>
      <c r="F2445" t="str">
        <f>INDEX(helysegnevtar!$A$4:$F$3181,MATCH(tidy!$B2445,helysegnevtar!$A$4:$A$3181,0),6)</f>
        <v>Kaposvári</v>
      </c>
      <c r="G2445">
        <v>20</v>
      </c>
      <c r="H2445">
        <v>2.37</v>
      </c>
      <c r="I2445">
        <v>56.62</v>
      </c>
      <c r="J2445">
        <v>1276</v>
      </c>
      <c r="K2445">
        <v>393</v>
      </c>
      <c r="L2445">
        <v>404</v>
      </c>
      <c r="M2445">
        <f t="shared" si="192"/>
        <v>797</v>
      </c>
      <c r="N2445">
        <v>21.8</v>
      </c>
      <c r="O2445">
        <v>15.67</v>
      </c>
      <c r="P2445">
        <v>31.91</v>
      </c>
      <c r="Q2445">
        <v>36.36</v>
      </c>
      <c r="R2445">
        <v>4.57</v>
      </c>
      <c r="S2445">
        <v>3.85</v>
      </c>
      <c r="T2445">
        <v>8.42</v>
      </c>
      <c r="U2445">
        <v>1701168048</v>
      </c>
      <c r="V2445">
        <v>3007</v>
      </c>
      <c r="W2445">
        <v>19</v>
      </c>
      <c r="X2445">
        <v>6</v>
      </c>
      <c r="Y2445">
        <v>2</v>
      </c>
      <c r="Z2445">
        <v>14.67</v>
      </c>
      <c r="AB2445">
        <v>331</v>
      </c>
      <c r="AC2445" s="38">
        <v>-24.17</v>
      </c>
      <c r="AD2445" s="38">
        <v>-6.91</v>
      </c>
      <c r="AE2445" s="39">
        <v>21.05</v>
      </c>
      <c r="AF2445" s="38">
        <v>111</v>
      </c>
      <c r="AG2445" s="38">
        <v>147</v>
      </c>
      <c r="AH2445">
        <f t="shared" si="193"/>
        <v>258</v>
      </c>
      <c r="AI2445" s="40">
        <f t="shared" si="194"/>
        <v>32.371392722710162</v>
      </c>
    </row>
    <row r="2446" spans="1:35" ht="15">
      <c r="A2446" t="str">
        <f t="shared" si="190"/>
        <v>2753</v>
      </c>
      <c r="B2446" t="str">
        <f t="shared" si="191"/>
        <v>Somogysimonyi</v>
      </c>
      <c r="C2446" t="s">
        <v>2444</v>
      </c>
      <c r="D2446" t="str">
        <f>INDEX(helysegnevtar!$A$4:$F$3181,MATCH(tidy!$B2446,helysegnevtar!$A$4:$A$3181,0),3)</f>
        <v>község</v>
      </c>
      <c r="E2446" t="str">
        <f>INDEX(helysegnevtar!$A$4:$F$3181,MATCH(tidy!$B2446,helysegnevtar!$A$4:$A$3181,0),4)</f>
        <v>Somogy</v>
      </c>
      <c r="F2446" t="str">
        <f>INDEX(helysegnevtar!$A$4:$F$3181,MATCH(tidy!$B2446,helysegnevtar!$A$4:$A$3181,0),6)</f>
        <v>Marcali</v>
      </c>
      <c r="G2446">
        <v>1</v>
      </c>
      <c r="I2446">
        <v>76.739999999999995</v>
      </c>
      <c r="J2446">
        <v>99</v>
      </c>
      <c r="K2446">
        <v>20</v>
      </c>
      <c r="L2446">
        <v>25</v>
      </c>
      <c r="M2446">
        <f t="shared" si="192"/>
        <v>45</v>
      </c>
      <c r="N2446">
        <v>61.58</v>
      </c>
      <c r="O2446">
        <v>15</v>
      </c>
      <c r="P2446">
        <v>50</v>
      </c>
      <c r="Q2446">
        <v>15.82</v>
      </c>
      <c r="U2446">
        <v>61475600</v>
      </c>
      <c r="V2446">
        <v>122</v>
      </c>
      <c r="Z2446">
        <v>39.22</v>
      </c>
      <c r="AA2446">
        <v>5.66</v>
      </c>
      <c r="AB2446">
        <v>27</v>
      </c>
      <c r="AC2446" s="38">
        <v>-91.5</v>
      </c>
      <c r="AD2446" s="38">
        <v>-65.36</v>
      </c>
      <c r="AE2446" s="39"/>
      <c r="AF2446" s="38">
        <v>25</v>
      </c>
      <c r="AG2446" s="38">
        <v>26</v>
      </c>
      <c r="AH2446">
        <f t="shared" si="193"/>
        <v>51</v>
      </c>
      <c r="AI2446" s="40">
        <f t="shared" si="194"/>
        <v>113.33333333333333</v>
      </c>
    </row>
    <row r="2447" spans="1:35" ht="15">
      <c r="A2447" t="str">
        <f t="shared" si="190"/>
        <v>660</v>
      </c>
      <c r="B2447" t="str">
        <f t="shared" si="191"/>
        <v>Somogyszentpál</v>
      </c>
      <c r="C2447" t="s">
        <v>2445</v>
      </c>
      <c r="D2447" t="str">
        <f>INDEX(helysegnevtar!$A$4:$F$3181,MATCH(tidy!$B2447,helysegnevtar!$A$4:$A$3181,0),3)</f>
        <v>község</v>
      </c>
      <c r="E2447" t="str">
        <f>INDEX(helysegnevtar!$A$4:$F$3181,MATCH(tidy!$B2447,helysegnevtar!$A$4:$A$3181,0),4)</f>
        <v>Somogy</v>
      </c>
      <c r="F2447" t="str">
        <f>INDEX(helysegnevtar!$A$4:$F$3181,MATCH(tidy!$B2447,helysegnevtar!$A$4:$A$3181,0),6)</f>
        <v>Marcali</v>
      </c>
      <c r="G2447">
        <v>19</v>
      </c>
      <c r="H2447">
        <v>0.94</v>
      </c>
      <c r="I2447">
        <v>63.83</v>
      </c>
      <c r="J2447">
        <v>865</v>
      </c>
      <c r="K2447">
        <v>242</v>
      </c>
      <c r="L2447">
        <v>264</v>
      </c>
      <c r="M2447">
        <f t="shared" si="192"/>
        <v>506</v>
      </c>
      <c r="N2447">
        <v>65.86</v>
      </c>
      <c r="O2447">
        <v>7.06</v>
      </c>
      <c r="P2447">
        <v>48.94</v>
      </c>
      <c r="Q2447">
        <v>28.96</v>
      </c>
      <c r="R2447">
        <v>0.5</v>
      </c>
      <c r="S2447">
        <v>2.5</v>
      </c>
      <c r="T2447">
        <v>3</v>
      </c>
      <c r="U2447">
        <v>738846325</v>
      </c>
      <c r="V2447">
        <v>1775</v>
      </c>
      <c r="Z2447">
        <v>37.520000000000003</v>
      </c>
      <c r="AB2447">
        <v>251</v>
      </c>
      <c r="AC2447" s="38">
        <v>16.82</v>
      </c>
      <c r="AD2447" s="38">
        <v>7.76</v>
      </c>
      <c r="AE2447" s="39"/>
      <c r="AF2447" s="38">
        <v>70</v>
      </c>
      <c r="AG2447" s="38">
        <v>86</v>
      </c>
      <c r="AH2447">
        <f t="shared" si="193"/>
        <v>156</v>
      </c>
      <c r="AI2447" s="40">
        <f t="shared" si="194"/>
        <v>30.830039525691699</v>
      </c>
    </row>
    <row r="2448" spans="1:35" ht="15">
      <c r="A2448" t="str">
        <f t="shared" si="190"/>
        <v>341</v>
      </c>
      <c r="B2448" t="str">
        <f t="shared" si="191"/>
        <v>Somogyszil</v>
      </c>
      <c r="C2448" t="s">
        <v>2446</v>
      </c>
      <c r="D2448" t="str">
        <f>INDEX(helysegnevtar!$A$4:$F$3181,MATCH(tidy!$B2448,helysegnevtar!$A$4:$A$3181,0),3)</f>
        <v>község</v>
      </c>
      <c r="E2448" t="str">
        <f>INDEX(helysegnevtar!$A$4:$F$3181,MATCH(tidy!$B2448,helysegnevtar!$A$4:$A$3181,0),4)</f>
        <v>Somogy</v>
      </c>
      <c r="F2448" t="str">
        <f>INDEX(helysegnevtar!$A$4:$F$3181,MATCH(tidy!$B2448,helysegnevtar!$A$4:$A$3181,0),6)</f>
        <v>Kaposvári</v>
      </c>
      <c r="G2448">
        <v>8</v>
      </c>
      <c r="H2448">
        <v>2.74</v>
      </c>
      <c r="I2448">
        <v>55.34</v>
      </c>
      <c r="J2448">
        <v>696</v>
      </c>
      <c r="K2448">
        <v>213</v>
      </c>
      <c r="L2448">
        <v>233</v>
      </c>
      <c r="M2448">
        <f t="shared" si="192"/>
        <v>446</v>
      </c>
      <c r="N2448">
        <v>29.2</v>
      </c>
      <c r="O2448">
        <v>10.27</v>
      </c>
      <c r="P2448">
        <v>67.86</v>
      </c>
      <c r="Q2448">
        <v>38.46</v>
      </c>
      <c r="R2448">
        <v>0.2</v>
      </c>
      <c r="S2448">
        <v>3.23</v>
      </c>
      <c r="T2448">
        <v>3.43</v>
      </c>
      <c r="U2448">
        <v>898501387</v>
      </c>
      <c r="V2448">
        <v>1597</v>
      </c>
      <c r="Z2448">
        <v>15.21</v>
      </c>
      <c r="AA2448">
        <v>18.13</v>
      </c>
      <c r="AB2448">
        <v>169</v>
      </c>
      <c r="AC2448" s="38">
        <v>-12.17</v>
      </c>
      <c r="AD2448" s="38">
        <v>-7.6</v>
      </c>
      <c r="AE2448" s="39"/>
      <c r="AF2448" s="38">
        <v>56</v>
      </c>
      <c r="AG2448" s="38">
        <v>74</v>
      </c>
      <c r="AH2448">
        <f t="shared" si="193"/>
        <v>130</v>
      </c>
      <c r="AI2448" s="40">
        <f t="shared" si="194"/>
        <v>29.147982062780269</v>
      </c>
    </row>
    <row r="2449" spans="1:35" ht="15">
      <c r="A2449" t="str">
        <f t="shared" si="190"/>
        <v>1854</v>
      </c>
      <c r="B2449" t="str">
        <f t="shared" si="191"/>
        <v>Somogyszob</v>
      </c>
      <c r="C2449" t="s">
        <v>2447</v>
      </c>
      <c r="D2449" t="str">
        <f>INDEX(helysegnevtar!$A$4:$F$3181,MATCH(tidy!$B2449,helysegnevtar!$A$4:$A$3181,0),3)</f>
        <v>község</v>
      </c>
      <c r="E2449" t="str">
        <f>INDEX(helysegnevtar!$A$4:$F$3181,MATCH(tidy!$B2449,helysegnevtar!$A$4:$A$3181,0),4)</f>
        <v>Somogy</v>
      </c>
      <c r="F2449" t="str">
        <f>INDEX(helysegnevtar!$A$4:$F$3181,MATCH(tidy!$B2449,helysegnevtar!$A$4:$A$3181,0),6)</f>
        <v>Nagyatádi</v>
      </c>
      <c r="G2449">
        <v>29</v>
      </c>
      <c r="H2449">
        <v>3.48</v>
      </c>
      <c r="I2449">
        <v>53.85</v>
      </c>
      <c r="J2449">
        <v>1472</v>
      </c>
      <c r="K2449">
        <v>463</v>
      </c>
      <c r="L2449">
        <v>491</v>
      </c>
      <c r="M2449">
        <f t="shared" si="192"/>
        <v>954</v>
      </c>
      <c r="N2449">
        <v>57.83</v>
      </c>
      <c r="O2449">
        <v>14.54</v>
      </c>
      <c r="P2449">
        <v>55.56</v>
      </c>
      <c r="Q2449">
        <v>40.08</v>
      </c>
      <c r="R2449">
        <v>2.0499999999999998</v>
      </c>
      <c r="S2449">
        <v>10.08</v>
      </c>
      <c r="T2449">
        <v>12.13</v>
      </c>
      <c r="U2449">
        <v>2752686175</v>
      </c>
      <c r="V2449">
        <v>3980</v>
      </c>
      <c r="W2449">
        <v>86</v>
      </c>
      <c r="X2449">
        <v>3</v>
      </c>
      <c r="Y2449">
        <v>25</v>
      </c>
      <c r="Z2449">
        <v>2.89</v>
      </c>
      <c r="AB2449">
        <v>352</v>
      </c>
      <c r="AC2449" s="38">
        <v>-7.95</v>
      </c>
      <c r="AD2449" s="38">
        <v>-10.119999999999999</v>
      </c>
      <c r="AE2449" s="39">
        <v>27.91</v>
      </c>
      <c r="AF2449" s="38">
        <v>127</v>
      </c>
      <c r="AG2449" s="38">
        <v>184</v>
      </c>
      <c r="AH2449">
        <f t="shared" si="193"/>
        <v>311</v>
      </c>
      <c r="AI2449" s="40">
        <f t="shared" si="194"/>
        <v>32.59958071278826</v>
      </c>
    </row>
    <row r="2450" spans="1:35" ht="15">
      <c r="A2450" t="str">
        <f t="shared" si="190"/>
        <v>3260</v>
      </c>
      <c r="B2450" t="str">
        <f t="shared" si="191"/>
        <v>Somogytúr</v>
      </c>
      <c r="C2450" t="s">
        <v>2448</v>
      </c>
      <c r="D2450" t="str">
        <f>INDEX(helysegnevtar!$A$4:$F$3181,MATCH(tidy!$B2450,helysegnevtar!$A$4:$A$3181,0),3)</f>
        <v>község</v>
      </c>
      <c r="E2450" t="str">
        <f>INDEX(helysegnevtar!$A$4:$F$3181,MATCH(tidy!$B2450,helysegnevtar!$A$4:$A$3181,0),4)</f>
        <v>Somogy</v>
      </c>
      <c r="F2450" t="str">
        <f>INDEX(helysegnevtar!$A$4:$F$3181,MATCH(tidy!$B2450,helysegnevtar!$A$4:$A$3181,0),6)</f>
        <v>Fonyódi</v>
      </c>
      <c r="G2450">
        <v>2</v>
      </c>
      <c r="I2450">
        <v>41.69</v>
      </c>
      <c r="J2450">
        <v>465</v>
      </c>
      <c r="K2450">
        <v>155</v>
      </c>
      <c r="L2450">
        <v>162</v>
      </c>
      <c r="M2450">
        <f t="shared" si="192"/>
        <v>317</v>
      </c>
      <c r="N2450">
        <v>35.119999999999997</v>
      </c>
      <c r="O2450">
        <v>9.0399999999999991</v>
      </c>
      <c r="P2450">
        <v>47.37</v>
      </c>
      <c r="Q2450">
        <v>35.299999999999997</v>
      </c>
      <c r="R2450">
        <v>5.46</v>
      </c>
      <c r="S2450">
        <v>2.44</v>
      </c>
      <c r="T2450">
        <v>7.9</v>
      </c>
      <c r="U2450">
        <v>590425769</v>
      </c>
      <c r="V2450">
        <v>875</v>
      </c>
      <c r="Z2450">
        <v>13.99</v>
      </c>
      <c r="AB2450">
        <v>116</v>
      </c>
      <c r="AC2450" s="38">
        <v>16.32</v>
      </c>
      <c r="AD2450" s="38">
        <v>-11.66</v>
      </c>
      <c r="AE2450" s="39"/>
      <c r="AF2450" s="38">
        <v>42</v>
      </c>
      <c r="AG2450" s="38">
        <v>51</v>
      </c>
      <c r="AH2450">
        <f t="shared" si="193"/>
        <v>93</v>
      </c>
      <c r="AI2450" s="40">
        <f t="shared" si="194"/>
        <v>29.337539432176658</v>
      </c>
    </row>
    <row r="2451" spans="1:35" ht="15">
      <c r="A2451" t="str">
        <f t="shared" si="190"/>
        <v>485</v>
      </c>
      <c r="B2451" t="str">
        <f t="shared" si="191"/>
        <v>Somogyudvarhely</v>
      </c>
      <c r="C2451" t="s">
        <v>2449</v>
      </c>
      <c r="D2451" t="str">
        <f>INDEX(helysegnevtar!$A$4:$F$3181,MATCH(tidy!$B2451,helysegnevtar!$A$4:$A$3181,0),3)</f>
        <v>község</v>
      </c>
      <c r="E2451" t="str">
        <f>INDEX(helysegnevtar!$A$4:$F$3181,MATCH(tidy!$B2451,helysegnevtar!$A$4:$A$3181,0),4)</f>
        <v>Somogy</v>
      </c>
      <c r="F2451" t="str">
        <f>INDEX(helysegnevtar!$A$4:$F$3181,MATCH(tidy!$B2451,helysegnevtar!$A$4:$A$3181,0),6)</f>
        <v>Csurgói</v>
      </c>
      <c r="G2451">
        <v>21</v>
      </c>
      <c r="H2451">
        <v>0.52</v>
      </c>
      <c r="I2451">
        <v>57.29</v>
      </c>
      <c r="J2451">
        <v>1017</v>
      </c>
      <c r="K2451">
        <v>308</v>
      </c>
      <c r="L2451">
        <v>331</v>
      </c>
      <c r="M2451">
        <f t="shared" si="192"/>
        <v>639</v>
      </c>
      <c r="N2451">
        <v>69.73</v>
      </c>
      <c r="O2451">
        <v>15.49</v>
      </c>
      <c r="P2451">
        <v>60</v>
      </c>
      <c r="Q2451">
        <v>40.42</v>
      </c>
      <c r="R2451">
        <v>2.66</v>
      </c>
      <c r="S2451">
        <v>3.14</v>
      </c>
      <c r="T2451">
        <v>5.8</v>
      </c>
      <c r="U2451">
        <v>1709354535</v>
      </c>
      <c r="V2451">
        <v>2565</v>
      </c>
      <c r="W2451">
        <v>48</v>
      </c>
      <c r="Y2451">
        <v>5</v>
      </c>
      <c r="Z2451">
        <v>12.77</v>
      </c>
      <c r="AB2451">
        <v>240</v>
      </c>
      <c r="AC2451" s="38">
        <v>-21.28</v>
      </c>
      <c r="AD2451" s="38">
        <v>-4.26</v>
      </c>
      <c r="AE2451" s="39">
        <v>25</v>
      </c>
      <c r="AF2451" s="38">
        <v>87</v>
      </c>
      <c r="AG2451" s="38">
        <v>151</v>
      </c>
      <c r="AH2451">
        <f t="shared" si="193"/>
        <v>238</v>
      </c>
      <c r="AI2451" s="40">
        <f t="shared" si="194"/>
        <v>37.245696400625974</v>
      </c>
    </row>
    <row r="2452" spans="1:35" ht="15">
      <c r="A2452" t="str">
        <f t="shared" si="190"/>
        <v>2185</v>
      </c>
      <c r="B2452" t="str">
        <f t="shared" si="191"/>
        <v>Somogyvámos</v>
      </c>
      <c r="C2452" t="s">
        <v>2450</v>
      </c>
      <c r="D2452" t="str">
        <f>INDEX(helysegnevtar!$A$4:$F$3181,MATCH(tidy!$B2452,helysegnevtar!$A$4:$A$3181,0),3)</f>
        <v>község</v>
      </c>
      <c r="E2452" t="str">
        <f>INDEX(helysegnevtar!$A$4:$F$3181,MATCH(tidy!$B2452,helysegnevtar!$A$4:$A$3181,0),4)</f>
        <v>Somogy</v>
      </c>
      <c r="F2452" t="str">
        <f>INDEX(helysegnevtar!$A$4:$F$3181,MATCH(tidy!$B2452,helysegnevtar!$A$4:$A$3181,0),6)</f>
        <v>Fonyódi</v>
      </c>
      <c r="G2452">
        <v>14</v>
      </c>
      <c r="H2452">
        <v>6.38</v>
      </c>
      <c r="I2452">
        <v>45.38</v>
      </c>
      <c r="J2452">
        <v>742</v>
      </c>
      <c r="K2452">
        <v>239</v>
      </c>
      <c r="L2452">
        <v>268</v>
      </c>
      <c r="M2452">
        <f t="shared" si="192"/>
        <v>507</v>
      </c>
      <c r="N2452">
        <v>33.96</v>
      </c>
      <c r="O2452">
        <v>11.63</v>
      </c>
      <c r="P2452">
        <v>70.83</v>
      </c>
      <c r="Q2452">
        <v>25.02</v>
      </c>
      <c r="R2452">
        <v>5.52</v>
      </c>
      <c r="S2452">
        <v>3.01</v>
      </c>
      <c r="T2452">
        <v>8.5299999999999994</v>
      </c>
      <c r="U2452">
        <v>753484390</v>
      </c>
      <c r="V2452">
        <v>1598</v>
      </c>
      <c r="W2452">
        <v>62</v>
      </c>
      <c r="X2452">
        <v>5</v>
      </c>
      <c r="Y2452">
        <v>11</v>
      </c>
      <c r="Z2452">
        <v>5.72</v>
      </c>
      <c r="AA2452">
        <v>11.18</v>
      </c>
      <c r="AB2452">
        <v>187</v>
      </c>
      <c r="AC2452" s="38">
        <v>-18.579999999999998</v>
      </c>
      <c r="AD2452" s="38">
        <v>0</v>
      </c>
      <c r="AE2452" s="39">
        <v>0</v>
      </c>
      <c r="AF2452" s="38">
        <v>43</v>
      </c>
      <c r="AG2452" s="38">
        <v>67</v>
      </c>
      <c r="AH2452">
        <f t="shared" si="193"/>
        <v>110</v>
      </c>
      <c r="AI2452" s="40">
        <f t="shared" si="194"/>
        <v>21.696252465483234</v>
      </c>
    </row>
    <row r="2453" spans="1:35" ht="15">
      <c r="A2453" t="str">
        <f t="shared" si="190"/>
        <v>1944</v>
      </c>
      <c r="B2453" t="str">
        <f t="shared" si="191"/>
        <v>Somogyvár</v>
      </c>
      <c r="C2453" t="s">
        <v>2451</v>
      </c>
      <c r="D2453" t="str">
        <f>INDEX(helysegnevtar!$A$4:$F$3181,MATCH(tidy!$B2453,helysegnevtar!$A$4:$A$3181,0),3)</f>
        <v>község</v>
      </c>
      <c r="E2453" t="str">
        <f>INDEX(helysegnevtar!$A$4:$F$3181,MATCH(tidy!$B2453,helysegnevtar!$A$4:$A$3181,0),4)</f>
        <v>Somogy</v>
      </c>
      <c r="F2453" t="str">
        <f>INDEX(helysegnevtar!$A$4:$F$3181,MATCH(tidy!$B2453,helysegnevtar!$A$4:$A$3181,0),6)</f>
        <v>Fonyódi</v>
      </c>
      <c r="G2453">
        <v>35</v>
      </c>
      <c r="H2453">
        <v>13.48</v>
      </c>
      <c r="I2453">
        <v>54.36</v>
      </c>
      <c r="J2453">
        <v>1743</v>
      </c>
      <c r="K2453">
        <v>515</v>
      </c>
      <c r="L2453">
        <v>598</v>
      </c>
      <c r="M2453">
        <f t="shared" si="192"/>
        <v>1113</v>
      </c>
      <c r="N2453">
        <v>30.33</v>
      </c>
      <c r="O2453">
        <v>15.38</v>
      </c>
      <c r="P2453">
        <v>58.82</v>
      </c>
      <c r="Q2453">
        <v>52.99</v>
      </c>
      <c r="R2453">
        <v>5.84</v>
      </c>
      <c r="S2453">
        <v>7.19</v>
      </c>
      <c r="T2453">
        <v>13.03</v>
      </c>
      <c r="U2453">
        <v>2638377012</v>
      </c>
      <c r="V2453">
        <v>3880</v>
      </c>
      <c r="W2453">
        <v>220</v>
      </c>
      <c r="X2453">
        <v>73</v>
      </c>
      <c r="Y2453">
        <v>59</v>
      </c>
      <c r="Z2453">
        <v>16.399999999999999</v>
      </c>
      <c r="AB2453">
        <v>487</v>
      </c>
      <c r="AC2453" s="38">
        <v>9.7200000000000006</v>
      </c>
      <c r="AD2453" s="38">
        <v>-3.04</v>
      </c>
      <c r="AE2453" s="39">
        <v>30.91</v>
      </c>
      <c r="AF2453" s="38">
        <v>121</v>
      </c>
      <c r="AG2453" s="38">
        <v>192</v>
      </c>
      <c r="AH2453">
        <f t="shared" si="193"/>
        <v>313</v>
      </c>
      <c r="AI2453" s="40">
        <f t="shared" si="194"/>
        <v>28.122192273135671</v>
      </c>
    </row>
    <row r="2454" spans="1:35" ht="15">
      <c r="A2454" t="str">
        <f t="shared" si="190"/>
        <v>2128</v>
      </c>
      <c r="B2454" t="str">
        <f t="shared" si="191"/>
        <v>Somogyviszló</v>
      </c>
      <c r="C2454" t="s">
        <v>2452</v>
      </c>
      <c r="D2454" t="str">
        <f>INDEX(helysegnevtar!$A$4:$F$3181,MATCH(tidy!$B2454,helysegnevtar!$A$4:$A$3181,0),3)</f>
        <v>község</v>
      </c>
      <c r="E2454" t="str">
        <f>INDEX(helysegnevtar!$A$4:$F$3181,MATCH(tidy!$B2454,helysegnevtar!$A$4:$A$3181,0),4)</f>
        <v>Baranya</v>
      </c>
      <c r="F2454" t="str">
        <f>INDEX(helysegnevtar!$A$4:$F$3181,MATCH(tidy!$B2454,helysegnevtar!$A$4:$A$3181,0),6)</f>
        <v>Szigetvári</v>
      </c>
      <c r="G2454">
        <v>19</v>
      </c>
      <c r="H2454">
        <v>3.57</v>
      </c>
      <c r="I2454">
        <v>51.37</v>
      </c>
      <c r="J2454">
        <v>241</v>
      </c>
      <c r="K2454">
        <v>72</v>
      </c>
      <c r="L2454">
        <v>82</v>
      </c>
      <c r="M2454">
        <f t="shared" si="192"/>
        <v>154</v>
      </c>
      <c r="N2454">
        <v>50.8</v>
      </c>
      <c r="O2454">
        <v>3.13</v>
      </c>
      <c r="P2454">
        <v>61.11</v>
      </c>
      <c r="Q2454">
        <v>12.63</v>
      </c>
      <c r="R2454">
        <v>1.49</v>
      </c>
      <c r="S2454">
        <v>4.0999999999999996</v>
      </c>
      <c r="T2454">
        <v>5.59</v>
      </c>
      <c r="U2454">
        <v>226318180</v>
      </c>
      <c r="V2454">
        <v>532</v>
      </c>
      <c r="Z2454">
        <v>13.48</v>
      </c>
      <c r="AB2454">
        <v>80</v>
      </c>
      <c r="AC2454" s="38">
        <v>-8.99</v>
      </c>
      <c r="AD2454" s="38">
        <v>-13.48</v>
      </c>
      <c r="AE2454" s="39"/>
      <c r="AF2454" s="38">
        <v>23</v>
      </c>
      <c r="AG2454" s="38">
        <v>30</v>
      </c>
      <c r="AH2454">
        <f t="shared" si="193"/>
        <v>53</v>
      </c>
      <c r="AI2454" s="40">
        <f t="shared" si="194"/>
        <v>34.415584415584419</v>
      </c>
    </row>
    <row r="2455" spans="1:35" ht="15">
      <c r="A2455" t="str">
        <f t="shared" si="190"/>
        <v>483</v>
      </c>
      <c r="B2455" t="str">
        <f t="shared" si="191"/>
        <v>Somogyzsitfa</v>
      </c>
      <c r="C2455" t="s">
        <v>2453</v>
      </c>
      <c r="D2455" t="str">
        <f>INDEX(helysegnevtar!$A$4:$F$3181,MATCH(tidy!$B2455,helysegnevtar!$A$4:$A$3181,0),3)</f>
        <v>község</v>
      </c>
      <c r="E2455" t="str">
        <f>INDEX(helysegnevtar!$A$4:$F$3181,MATCH(tidy!$B2455,helysegnevtar!$A$4:$A$3181,0),4)</f>
        <v>Somogy</v>
      </c>
      <c r="F2455" t="str">
        <f>INDEX(helysegnevtar!$A$4:$F$3181,MATCH(tidy!$B2455,helysegnevtar!$A$4:$A$3181,0),6)</f>
        <v>Marcali</v>
      </c>
      <c r="G2455">
        <v>8</v>
      </c>
      <c r="H2455">
        <v>2.37</v>
      </c>
      <c r="I2455">
        <v>42.03</v>
      </c>
      <c r="J2455">
        <v>582</v>
      </c>
      <c r="K2455">
        <v>200</v>
      </c>
      <c r="L2455">
        <v>188</v>
      </c>
      <c r="M2455">
        <f t="shared" si="192"/>
        <v>388</v>
      </c>
      <c r="N2455">
        <v>64.63</v>
      </c>
      <c r="O2455">
        <v>4.41</v>
      </c>
      <c r="P2455">
        <v>45.45</v>
      </c>
      <c r="Q2455">
        <v>27.22</v>
      </c>
      <c r="R2455">
        <v>0.93</v>
      </c>
      <c r="S2455">
        <v>1.96</v>
      </c>
      <c r="T2455">
        <v>2.89</v>
      </c>
      <c r="U2455">
        <v>677810754</v>
      </c>
      <c r="V2455">
        <v>1083</v>
      </c>
      <c r="Z2455">
        <v>17.18</v>
      </c>
      <c r="AA2455">
        <v>22.56</v>
      </c>
      <c r="AB2455">
        <v>159</v>
      </c>
      <c r="AC2455" s="38">
        <v>-5.73</v>
      </c>
      <c r="AD2455" s="38">
        <v>-17.18</v>
      </c>
      <c r="AE2455" s="39"/>
      <c r="AF2455" s="38">
        <v>55</v>
      </c>
      <c r="AG2455" s="38">
        <v>65</v>
      </c>
      <c r="AH2455">
        <f t="shared" si="193"/>
        <v>120</v>
      </c>
      <c r="AI2455" s="40">
        <f t="shared" si="194"/>
        <v>30.927835051546392</v>
      </c>
    </row>
    <row r="2456" spans="1:35" ht="15">
      <c r="A2456" t="str">
        <f t="shared" si="190"/>
        <v>152</v>
      </c>
      <c r="B2456" t="str">
        <f t="shared" si="191"/>
        <v>Somoskőújfalu</v>
      </c>
      <c r="C2456" t="s">
        <v>2454</v>
      </c>
      <c r="D2456" t="str">
        <f>INDEX(helysegnevtar!$A$4:$F$3181,MATCH(tidy!$B2456,helysegnevtar!$A$4:$A$3181,0),3)</f>
        <v>község</v>
      </c>
      <c r="E2456" t="str">
        <f>INDEX(helysegnevtar!$A$4:$F$3181,MATCH(tidy!$B2456,helysegnevtar!$A$4:$A$3181,0),4)</f>
        <v>Nógrád</v>
      </c>
      <c r="F2456" t="str">
        <f>INDEX(helysegnevtar!$A$4:$F$3181,MATCH(tidy!$B2456,helysegnevtar!$A$4:$A$3181,0),6)</f>
        <v>Salgótarjáni</v>
      </c>
      <c r="G2456">
        <v>30</v>
      </c>
      <c r="H2456">
        <v>2.97</v>
      </c>
      <c r="I2456">
        <v>57.4</v>
      </c>
      <c r="J2456">
        <v>2199</v>
      </c>
      <c r="K2456">
        <v>664</v>
      </c>
      <c r="L2456">
        <v>738</v>
      </c>
      <c r="M2456">
        <f t="shared" si="192"/>
        <v>1402</v>
      </c>
      <c r="N2456">
        <v>13.14</v>
      </c>
      <c r="O2456">
        <v>23.91</v>
      </c>
      <c r="P2456">
        <v>65.69</v>
      </c>
      <c r="Q2456">
        <v>10.17</v>
      </c>
      <c r="R2456">
        <v>19.190000000000001</v>
      </c>
      <c r="S2456">
        <v>43.9</v>
      </c>
      <c r="T2456">
        <v>63.09</v>
      </c>
      <c r="U2456">
        <v>4426271773</v>
      </c>
      <c r="V2456">
        <v>4779</v>
      </c>
      <c r="W2456">
        <v>126</v>
      </c>
      <c r="X2456">
        <v>21</v>
      </c>
      <c r="Y2456">
        <v>3</v>
      </c>
      <c r="Z2456">
        <v>8.32</v>
      </c>
      <c r="AB2456">
        <v>448</v>
      </c>
      <c r="AC2456" s="38">
        <v>2.4500000000000002</v>
      </c>
      <c r="AD2456" s="38">
        <v>-9.3000000000000007</v>
      </c>
      <c r="AE2456" s="39">
        <v>46.83</v>
      </c>
      <c r="AF2456" s="38">
        <v>198</v>
      </c>
      <c r="AG2456" s="38">
        <v>294</v>
      </c>
      <c r="AH2456">
        <f t="shared" si="193"/>
        <v>492</v>
      </c>
      <c r="AI2456" s="40">
        <f t="shared" si="194"/>
        <v>35.092724679029956</v>
      </c>
    </row>
    <row r="2457" spans="1:35" ht="15">
      <c r="A2457" t="str">
        <f t="shared" si="190"/>
        <v>2388</v>
      </c>
      <c r="B2457" t="str">
        <f t="shared" si="191"/>
        <v>Sonkád</v>
      </c>
      <c r="C2457" t="s">
        <v>2455</v>
      </c>
      <c r="D2457" t="str">
        <f>INDEX(helysegnevtar!$A$4:$F$3181,MATCH(tidy!$B2457,helysegnevtar!$A$4:$A$3181,0),3)</f>
        <v>község</v>
      </c>
      <c r="E2457" t="str">
        <f>INDEX(helysegnevtar!$A$4:$F$3181,MATCH(tidy!$B2457,helysegnevtar!$A$4:$A$3181,0),4)</f>
        <v>Szabolcs-Szatmár-Bereg</v>
      </c>
      <c r="F2457" t="str">
        <f>INDEX(helysegnevtar!$A$4:$F$3181,MATCH(tidy!$B2457,helysegnevtar!$A$4:$A$3181,0),6)</f>
        <v>Fehérgyarmati</v>
      </c>
      <c r="G2457">
        <v>70</v>
      </c>
      <c r="H2457">
        <v>10.23</v>
      </c>
      <c r="I2457">
        <v>47.08</v>
      </c>
      <c r="J2457">
        <v>847</v>
      </c>
      <c r="K2457">
        <v>272</v>
      </c>
      <c r="L2457">
        <v>327</v>
      </c>
      <c r="M2457">
        <f t="shared" si="192"/>
        <v>599</v>
      </c>
      <c r="N2457">
        <v>90.3</v>
      </c>
      <c r="O2457">
        <v>9.49</v>
      </c>
      <c r="P2457">
        <v>37.5</v>
      </c>
      <c r="Q2457">
        <v>19.809999999999999</v>
      </c>
      <c r="R2457">
        <v>3.5</v>
      </c>
      <c r="S2457">
        <v>6.4</v>
      </c>
      <c r="T2457">
        <v>9.9</v>
      </c>
      <c r="U2457">
        <v>1027951742</v>
      </c>
      <c r="V2457">
        <v>2045</v>
      </c>
      <c r="Z2457">
        <v>14.36</v>
      </c>
      <c r="AA2457">
        <v>11.02</v>
      </c>
      <c r="AB2457">
        <v>158</v>
      </c>
      <c r="AC2457" s="38">
        <v>-24.41</v>
      </c>
      <c r="AD2457" s="38">
        <v>-1.44</v>
      </c>
      <c r="AE2457" s="39"/>
      <c r="AF2457" s="38">
        <v>53</v>
      </c>
      <c r="AG2457" s="38">
        <v>81</v>
      </c>
      <c r="AH2457">
        <f t="shared" si="193"/>
        <v>134</v>
      </c>
      <c r="AI2457" s="40">
        <f t="shared" si="194"/>
        <v>22.370617696160267</v>
      </c>
    </row>
    <row r="2458" spans="1:35" ht="15">
      <c r="A2458" t="str">
        <f t="shared" si="190"/>
        <v>3332</v>
      </c>
      <c r="B2458" t="str">
        <f t="shared" si="191"/>
        <v>Soponya</v>
      </c>
      <c r="C2458" t="s">
        <v>2456</v>
      </c>
      <c r="D2458" t="str">
        <f>INDEX(helysegnevtar!$A$4:$F$3181,MATCH(tidy!$B2458,helysegnevtar!$A$4:$A$3181,0),3)</f>
        <v>nagyközség</v>
      </c>
      <c r="E2458" t="str">
        <f>INDEX(helysegnevtar!$A$4:$F$3181,MATCH(tidy!$B2458,helysegnevtar!$A$4:$A$3181,0),4)</f>
        <v>Fejér</v>
      </c>
      <c r="F2458" t="str">
        <f>INDEX(helysegnevtar!$A$4:$F$3181,MATCH(tidy!$B2458,helysegnevtar!$A$4:$A$3181,0),6)</f>
        <v>Székesfehérvári</v>
      </c>
      <c r="G2458">
        <v>8</v>
      </c>
      <c r="H2458">
        <v>0.28000000000000003</v>
      </c>
      <c r="I2458">
        <v>50.72</v>
      </c>
      <c r="J2458">
        <v>1845</v>
      </c>
      <c r="K2458">
        <v>571</v>
      </c>
      <c r="L2458">
        <v>638</v>
      </c>
      <c r="M2458">
        <f t="shared" si="192"/>
        <v>1209</v>
      </c>
      <c r="N2458">
        <v>22.23</v>
      </c>
      <c r="O2458">
        <v>13.33</v>
      </c>
      <c r="P2458">
        <v>33.33</v>
      </c>
      <c r="Q2458">
        <v>49.96</v>
      </c>
      <c r="S2458">
        <v>10.02</v>
      </c>
      <c r="T2458">
        <v>10.02</v>
      </c>
      <c r="U2458">
        <v>3962524056</v>
      </c>
      <c r="V2458">
        <v>4955</v>
      </c>
      <c r="W2458">
        <v>156</v>
      </c>
      <c r="Y2458">
        <v>31</v>
      </c>
      <c r="Z2458">
        <v>7.53</v>
      </c>
      <c r="AA2458">
        <v>5.49</v>
      </c>
      <c r="AB2458">
        <v>460</v>
      </c>
      <c r="AC2458" s="38">
        <v>8.69</v>
      </c>
      <c r="AD2458" s="38">
        <v>-1.1599999999999999</v>
      </c>
      <c r="AE2458" s="39">
        <v>24.36</v>
      </c>
      <c r="AF2458" s="38">
        <v>128</v>
      </c>
      <c r="AG2458" s="38">
        <v>199</v>
      </c>
      <c r="AH2458">
        <f t="shared" si="193"/>
        <v>327</v>
      </c>
      <c r="AI2458" s="40">
        <f t="shared" si="194"/>
        <v>27.04714640198511</v>
      </c>
    </row>
    <row r="2459" spans="1:35" ht="15">
      <c r="A2459" t="str">
        <f t="shared" si="190"/>
        <v>851</v>
      </c>
      <c r="B2459" t="str">
        <f t="shared" si="191"/>
        <v>Sopron</v>
      </c>
      <c r="C2459" t="s">
        <v>2457</v>
      </c>
      <c r="D2459" t="str">
        <f>INDEX(helysegnevtar!$A$4:$F$3181,MATCH(tidy!$B2459,helysegnevtar!$A$4:$A$3181,0),3)</f>
        <v>megyei jogú város</v>
      </c>
      <c r="E2459" t="str">
        <f>INDEX(helysegnevtar!$A$4:$F$3181,MATCH(tidy!$B2459,helysegnevtar!$A$4:$A$3181,0),4)</f>
        <v>Győr-Moson-Sopron</v>
      </c>
      <c r="F2459" t="str">
        <f>INDEX(helysegnevtar!$A$4:$F$3181,MATCH(tidy!$B2459,helysegnevtar!$A$4:$A$3181,0),6)</f>
        <v>Soproni</v>
      </c>
      <c r="G2459">
        <v>11</v>
      </c>
      <c r="H2459">
        <v>0.39</v>
      </c>
      <c r="I2459">
        <v>50.36</v>
      </c>
      <c r="J2459">
        <v>56701</v>
      </c>
      <c r="K2459">
        <v>18093</v>
      </c>
      <c r="L2459">
        <v>18130</v>
      </c>
      <c r="M2459">
        <f t="shared" si="192"/>
        <v>36223</v>
      </c>
      <c r="N2459">
        <v>82.12</v>
      </c>
      <c r="O2459">
        <v>30.73</v>
      </c>
      <c r="P2459">
        <v>23.86</v>
      </c>
      <c r="Q2459">
        <v>169.04</v>
      </c>
      <c r="R2459">
        <v>19.23</v>
      </c>
      <c r="S2459">
        <v>186.18</v>
      </c>
      <c r="T2459">
        <v>205.41</v>
      </c>
      <c r="U2459">
        <v>98247385976</v>
      </c>
      <c r="V2459">
        <v>123297</v>
      </c>
      <c r="W2459">
        <v>4621</v>
      </c>
      <c r="X2459">
        <v>56</v>
      </c>
      <c r="Y2459">
        <v>4</v>
      </c>
      <c r="Z2459">
        <v>17.95</v>
      </c>
      <c r="AA2459">
        <v>0.97</v>
      </c>
      <c r="AB2459">
        <v>8655</v>
      </c>
      <c r="AC2459" s="38">
        <v>-1.24</v>
      </c>
      <c r="AD2459" s="38">
        <v>-5.28</v>
      </c>
      <c r="AE2459" s="39">
        <v>14.02</v>
      </c>
      <c r="AF2459" s="38">
        <v>4687</v>
      </c>
      <c r="AG2459" s="38">
        <v>7656</v>
      </c>
      <c r="AH2459">
        <f t="shared" si="193"/>
        <v>12343</v>
      </c>
      <c r="AI2459" s="40">
        <f t="shared" si="194"/>
        <v>34.075035198630701</v>
      </c>
    </row>
    <row r="2460" spans="1:35" ht="15">
      <c r="A2460" t="str">
        <f t="shared" si="190"/>
        <v>2909</v>
      </c>
      <c r="B2460" t="str">
        <f t="shared" si="191"/>
        <v>Sopronhorpács</v>
      </c>
      <c r="C2460" t="s">
        <v>2458</v>
      </c>
      <c r="D2460" t="str">
        <f>INDEX(helysegnevtar!$A$4:$F$3181,MATCH(tidy!$B2460,helysegnevtar!$A$4:$A$3181,0),3)</f>
        <v>község</v>
      </c>
      <c r="E2460" t="str">
        <f>INDEX(helysegnevtar!$A$4:$F$3181,MATCH(tidy!$B2460,helysegnevtar!$A$4:$A$3181,0),4)</f>
        <v>Győr-Moson-Sopron</v>
      </c>
      <c r="F2460" t="str">
        <f>INDEX(helysegnevtar!$A$4:$F$3181,MATCH(tidy!$B2460,helysegnevtar!$A$4:$A$3181,0),6)</f>
        <v>Soproni</v>
      </c>
      <c r="H2460">
        <v>0.36</v>
      </c>
      <c r="I2460">
        <v>49.82</v>
      </c>
      <c r="J2460">
        <v>875</v>
      </c>
      <c r="K2460">
        <v>283</v>
      </c>
      <c r="L2460">
        <v>299</v>
      </c>
      <c r="M2460">
        <f t="shared" si="192"/>
        <v>582</v>
      </c>
      <c r="N2460">
        <v>71.41</v>
      </c>
      <c r="O2460">
        <v>16.100000000000001</v>
      </c>
      <c r="Q2460">
        <v>20.69</v>
      </c>
      <c r="R2460">
        <v>2.1</v>
      </c>
      <c r="S2460">
        <v>2.68</v>
      </c>
      <c r="T2460">
        <v>4.78</v>
      </c>
      <c r="U2460">
        <v>1827719420</v>
      </c>
      <c r="V2460">
        <v>1975</v>
      </c>
      <c r="W2460">
        <v>129</v>
      </c>
      <c r="Z2460">
        <v>20.69</v>
      </c>
      <c r="AB2460">
        <v>150</v>
      </c>
      <c r="AC2460" s="38">
        <v>14.61</v>
      </c>
      <c r="AD2460" s="38">
        <v>2.4300000000000002</v>
      </c>
      <c r="AE2460" s="39">
        <v>51.94</v>
      </c>
      <c r="AF2460" s="38">
        <v>64</v>
      </c>
      <c r="AG2460" s="38">
        <v>92</v>
      </c>
      <c r="AH2460">
        <f t="shared" si="193"/>
        <v>156</v>
      </c>
      <c r="AI2460" s="40">
        <f t="shared" si="194"/>
        <v>26.804123711340207</v>
      </c>
    </row>
    <row r="2461" spans="1:35" ht="15">
      <c r="A2461" t="str">
        <f t="shared" si="190"/>
        <v>2572</v>
      </c>
      <c r="B2461" t="str">
        <f t="shared" si="191"/>
        <v>Sopronkövesd</v>
      </c>
      <c r="C2461" t="s">
        <v>2459</v>
      </c>
      <c r="D2461" t="str">
        <f>INDEX(helysegnevtar!$A$4:$F$3181,MATCH(tidy!$B2461,helysegnevtar!$A$4:$A$3181,0),3)</f>
        <v>község</v>
      </c>
      <c r="E2461" t="str">
        <f>INDEX(helysegnevtar!$A$4:$F$3181,MATCH(tidy!$B2461,helysegnevtar!$A$4:$A$3181,0),4)</f>
        <v>Győr-Moson-Sopron</v>
      </c>
      <c r="F2461" t="str">
        <f>INDEX(helysegnevtar!$A$4:$F$3181,MATCH(tidy!$B2461,helysegnevtar!$A$4:$A$3181,0),6)</f>
        <v>Soproni</v>
      </c>
      <c r="I2461">
        <v>56.48</v>
      </c>
      <c r="J2461">
        <v>1376</v>
      </c>
      <c r="K2461">
        <v>418</v>
      </c>
      <c r="L2461">
        <v>448</v>
      </c>
      <c r="M2461">
        <f t="shared" si="192"/>
        <v>866</v>
      </c>
      <c r="N2461">
        <v>71.540000000000006</v>
      </c>
      <c r="O2461">
        <v>21.88</v>
      </c>
      <c r="P2461">
        <v>12.5</v>
      </c>
      <c r="Q2461">
        <v>26.81</v>
      </c>
      <c r="R2461">
        <v>1.75</v>
      </c>
      <c r="S2461">
        <v>6.13</v>
      </c>
      <c r="T2461">
        <v>7.88</v>
      </c>
      <c r="U2461">
        <v>2885394508</v>
      </c>
      <c r="V2461">
        <v>2848</v>
      </c>
      <c r="W2461">
        <v>178</v>
      </c>
      <c r="Z2461">
        <v>26.62</v>
      </c>
      <c r="AB2461">
        <v>232</v>
      </c>
      <c r="AC2461" s="38">
        <v>25.14</v>
      </c>
      <c r="AD2461" s="38">
        <v>-3.7</v>
      </c>
      <c r="AE2461" s="39">
        <v>41.57</v>
      </c>
      <c r="AF2461" s="38">
        <v>93</v>
      </c>
      <c r="AG2461" s="38">
        <v>153</v>
      </c>
      <c r="AH2461">
        <f t="shared" si="193"/>
        <v>246</v>
      </c>
      <c r="AI2461" s="40">
        <f t="shared" si="194"/>
        <v>28.406466512702078</v>
      </c>
    </row>
    <row r="2462" spans="1:35" ht="15">
      <c r="A2462" t="str">
        <f t="shared" si="190"/>
        <v>261</v>
      </c>
      <c r="B2462" t="str">
        <f t="shared" si="191"/>
        <v>Sopronnémeti</v>
      </c>
      <c r="C2462" t="s">
        <v>2460</v>
      </c>
      <c r="D2462" t="str">
        <f>INDEX(helysegnevtar!$A$4:$F$3181,MATCH(tidy!$B2462,helysegnevtar!$A$4:$A$3181,0),3)</f>
        <v>község</v>
      </c>
      <c r="E2462" t="str">
        <f>INDEX(helysegnevtar!$A$4:$F$3181,MATCH(tidy!$B2462,helysegnevtar!$A$4:$A$3181,0),4)</f>
        <v>Győr-Moson-Sopron</v>
      </c>
      <c r="F2462" t="str">
        <f>INDEX(helysegnevtar!$A$4:$F$3181,MATCH(tidy!$B2462,helysegnevtar!$A$4:$A$3181,0),6)</f>
        <v>Csornai</v>
      </c>
      <c r="G2462">
        <v>5</v>
      </c>
      <c r="I2462">
        <v>48.44</v>
      </c>
      <c r="J2462">
        <v>299</v>
      </c>
      <c r="K2462">
        <v>96</v>
      </c>
      <c r="L2462">
        <v>107</v>
      </c>
      <c r="M2462">
        <f t="shared" si="192"/>
        <v>203</v>
      </c>
      <c r="N2462">
        <v>40.42</v>
      </c>
      <c r="O2462">
        <v>11.45</v>
      </c>
      <c r="Q2462">
        <v>7.1</v>
      </c>
      <c r="R2462">
        <v>0.15</v>
      </c>
      <c r="S2462">
        <v>1.06</v>
      </c>
      <c r="T2462">
        <v>1.21</v>
      </c>
      <c r="U2462">
        <v>638230128</v>
      </c>
      <c r="V2462">
        <v>659</v>
      </c>
      <c r="Z2462">
        <v>3.52</v>
      </c>
      <c r="AB2462">
        <v>76</v>
      </c>
      <c r="AC2462" s="38">
        <v>-14.08</v>
      </c>
      <c r="AD2462" s="38">
        <v>-10.56</v>
      </c>
      <c r="AE2462" s="39"/>
      <c r="AF2462" s="38">
        <v>23</v>
      </c>
      <c r="AG2462" s="38">
        <v>31</v>
      </c>
      <c r="AH2462">
        <f t="shared" si="193"/>
        <v>54</v>
      </c>
      <c r="AI2462" s="40">
        <f t="shared" si="194"/>
        <v>26.600985221674879</v>
      </c>
    </row>
    <row r="2463" spans="1:35" ht="15">
      <c r="A2463" t="str">
        <f t="shared" si="190"/>
        <v>717</v>
      </c>
      <c r="B2463" t="str">
        <f t="shared" si="191"/>
        <v>Sorkifalud</v>
      </c>
      <c r="C2463" t="s">
        <v>2461</v>
      </c>
      <c r="D2463" t="str">
        <f>INDEX(helysegnevtar!$A$4:$F$3181,MATCH(tidy!$B2463,helysegnevtar!$A$4:$A$3181,0),3)</f>
        <v>község</v>
      </c>
      <c r="E2463" t="str">
        <f>INDEX(helysegnevtar!$A$4:$F$3181,MATCH(tidy!$B2463,helysegnevtar!$A$4:$A$3181,0),4)</f>
        <v>Vas</v>
      </c>
      <c r="F2463" t="str">
        <f>INDEX(helysegnevtar!$A$4:$F$3181,MATCH(tidy!$B2463,helysegnevtar!$A$4:$A$3181,0),6)</f>
        <v>Szombathelyi</v>
      </c>
      <c r="G2463">
        <v>1</v>
      </c>
      <c r="H2463">
        <v>1.59</v>
      </c>
      <c r="I2463">
        <v>51.89</v>
      </c>
      <c r="J2463">
        <v>666</v>
      </c>
      <c r="K2463">
        <v>215</v>
      </c>
      <c r="L2463">
        <v>217</v>
      </c>
      <c r="M2463">
        <f t="shared" si="192"/>
        <v>432</v>
      </c>
      <c r="N2463">
        <v>21.3</v>
      </c>
      <c r="O2463">
        <v>10.6</v>
      </c>
      <c r="P2463">
        <v>33.33</v>
      </c>
      <c r="Q2463">
        <v>17.37</v>
      </c>
      <c r="R2463">
        <v>2.62</v>
      </c>
      <c r="S2463">
        <v>3.77</v>
      </c>
      <c r="T2463">
        <v>6.39</v>
      </c>
      <c r="U2463">
        <v>1369988666</v>
      </c>
      <c r="V2463">
        <v>1413</v>
      </c>
      <c r="W2463">
        <v>115</v>
      </c>
      <c r="X2463">
        <v>1</v>
      </c>
      <c r="Z2463">
        <v>4.75</v>
      </c>
      <c r="AB2463">
        <v>131</v>
      </c>
      <c r="AC2463" s="38">
        <v>1.58</v>
      </c>
      <c r="AD2463" s="38">
        <v>4.75</v>
      </c>
      <c r="AE2463" s="39">
        <v>60</v>
      </c>
      <c r="AF2463" s="38">
        <v>56</v>
      </c>
      <c r="AG2463" s="38">
        <v>74</v>
      </c>
      <c r="AH2463">
        <f t="shared" si="193"/>
        <v>130</v>
      </c>
      <c r="AI2463" s="40">
        <f t="shared" si="194"/>
        <v>30.092592592592592</v>
      </c>
    </row>
    <row r="2464" spans="1:35" ht="15">
      <c r="A2464" t="str">
        <f t="shared" si="190"/>
        <v>2796</v>
      </c>
      <c r="B2464" t="str">
        <f t="shared" si="191"/>
        <v>Sorkikápolna</v>
      </c>
      <c r="C2464" t="s">
        <v>2462</v>
      </c>
      <c r="D2464" t="str">
        <f>INDEX(helysegnevtar!$A$4:$F$3181,MATCH(tidy!$B2464,helysegnevtar!$A$4:$A$3181,0),3)</f>
        <v>község</v>
      </c>
      <c r="E2464" t="str">
        <f>INDEX(helysegnevtar!$A$4:$F$3181,MATCH(tidy!$B2464,helysegnevtar!$A$4:$A$3181,0),4)</f>
        <v>Vas</v>
      </c>
      <c r="F2464" t="str">
        <f>INDEX(helysegnevtar!$A$4:$F$3181,MATCH(tidy!$B2464,helysegnevtar!$A$4:$A$3181,0),6)</f>
        <v>Szombathelyi</v>
      </c>
      <c r="I2464">
        <v>50.33</v>
      </c>
      <c r="J2464">
        <v>244</v>
      </c>
      <c r="K2464">
        <v>78</v>
      </c>
      <c r="L2464">
        <v>85</v>
      </c>
      <c r="M2464">
        <f t="shared" si="192"/>
        <v>163</v>
      </c>
      <c r="N2464">
        <v>22.1</v>
      </c>
      <c r="O2464">
        <v>12.5</v>
      </c>
      <c r="Q2464">
        <v>8.86</v>
      </c>
      <c r="R2464">
        <v>0.51</v>
      </c>
      <c r="S2464">
        <v>2.0299999999999998</v>
      </c>
      <c r="T2464">
        <v>2.54</v>
      </c>
      <c r="U2464">
        <v>539967414</v>
      </c>
      <c r="V2464">
        <v>505</v>
      </c>
      <c r="Z2464">
        <v>4.8499999999999996</v>
      </c>
      <c r="AA2464">
        <v>7.29</v>
      </c>
      <c r="AB2464">
        <v>55</v>
      </c>
      <c r="AC2464" s="38">
        <v>77.67</v>
      </c>
      <c r="AD2464" s="38">
        <v>0</v>
      </c>
      <c r="AE2464" s="39"/>
      <c r="AF2464" s="38">
        <v>17</v>
      </c>
      <c r="AG2464" s="38">
        <v>24</v>
      </c>
      <c r="AH2464">
        <f t="shared" si="193"/>
        <v>41</v>
      </c>
      <c r="AI2464" s="40">
        <f t="shared" si="194"/>
        <v>25.153374233128833</v>
      </c>
    </row>
    <row r="2465" spans="1:35" ht="15">
      <c r="A2465" t="str">
        <f t="shared" si="190"/>
        <v>656</v>
      </c>
      <c r="B2465" t="str">
        <f t="shared" si="191"/>
        <v>Sormás</v>
      </c>
      <c r="C2465" t="s">
        <v>2463</v>
      </c>
      <c r="D2465" t="str">
        <f>INDEX(helysegnevtar!$A$4:$F$3181,MATCH(tidy!$B2465,helysegnevtar!$A$4:$A$3181,0),3)</f>
        <v>község</v>
      </c>
      <c r="E2465" t="str">
        <f>INDEX(helysegnevtar!$A$4:$F$3181,MATCH(tidy!$B2465,helysegnevtar!$A$4:$A$3181,0),4)</f>
        <v>Zala</v>
      </c>
      <c r="F2465" t="str">
        <f>INDEX(helysegnevtar!$A$4:$F$3181,MATCH(tidy!$B2465,helysegnevtar!$A$4:$A$3181,0),6)</f>
        <v>Nagykanizsai</v>
      </c>
      <c r="G2465">
        <v>1</v>
      </c>
      <c r="H2465">
        <v>2.5499999999999998</v>
      </c>
      <c r="I2465">
        <v>53.66</v>
      </c>
      <c r="J2465">
        <v>823</v>
      </c>
      <c r="K2465">
        <v>258</v>
      </c>
      <c r="L2465">
        <v>268</v>
      </c>
      <c r="M2465">
        <f t="shared" si="192"/>
        <v>526</v>
      </c>
      <c r="N2465">
        <v>54.62</v>
      </c>
      <c r="O2465">
        <v>19.940000000000001</v>
      </c>
      <c r="P2465">
        <v>47.83</v>
      </c>
      <c r="Q2465">
        <v>16.37</v>
      </c>
      <c r="R2465">
        <v>0.14000000000000001</v>
      </c>
      <c r="S2465">
        <v>7.18</v>
      </c>
      <c r="T2465">
        <v>7.32</v>
      </c>
      <c r="U2465">
        <v>1619169463</v>
      </c>
      <c r="V2465">
        <v>1975</v>
      </c>
      <c r="Z2465">
        <v>8.86</v>
      </c>
      <c r="AA2465">
        <v>3.13</v>
      </c>
      <c r="AB2465">
        <v>180</v>
      </c>
      <c r="AC2465" s="38">
        <v>-32.909999999999997</v>
      </c>
      <c r="AD2465" s="38">
        <v>-6.33</v>
      </c>
      <c r="AE2465" s="39"/>
      <c r="AF2465" s="38">
        <v>78</v>
      </c>
      <c r="AG2465" s="38">
        <v>104</v>
      </c>
      <c r="AH2465">
        <f t="shared" si="193"/>
        <v>182</v>
      </c>
      <c r="AI2465" s="40">
        <f t="shared" si="194"/>
        <v>34.600760456273768</v>
      </c>
    </row>
    <row r="2466" spans="1:35" ht="15">
      <c r="A2466" t="str">
        <f t="shared" si="190"/>
        <v>2969</v>
      </c>
      <c r="B2466" t="str">
        <f t="shared" si="191"/>
        <v>Sorokpolány</v>
      </c>
      <c r="C2466" t="s">
        <v>2464</v>
      </c>
      <c r="D2466" t="str">
        <f>INDEX(helysegnevtar!$A$4:$F$3181,MATCH(tidy!$B2466,helysegnevtar!$A$4:$A$3181,0),3)</f>
        <v>község</v>
      </c>
      <c r="E2466" t="str">
        <f>INDEX(helysegnevtar!$A$4:$F$3181,MATCH(tidy!$B2466,helysegnevtar!$A$4:$A$3181,0),4)</f>
        <v>Vas</v>
      </c>
      <c r="F2466" t="str">
        <f>INDEX(helysegnevtar!$A$4:$F$3181,MATCH(tidy!$B2466,helysegnevtar!$A$4:$A$3181,0),6)</f>
        <v>Szombathelyi</v>
      </c>
      <c r="G2466">
        <v>1</v>
      </c>
      <c r="H2466">
        <v>0.63</v>
      </c>
      <c r="I2466">
        <v>53.13</v>
      </c>
      <c r="J2466">
        <v>828</v>
      </c>
      <c r="K2466">
        <v>266</v>
      </c>
      <c r="L2466">
        <v>267</v>
      </c>
      <c r="M2466">
        <f t="shared" si="192"/>
        <v>533</v>
      </c>
      <c r="N2466">
        <v>19.350000000000001</v>
      </c>
      <c r="O2466">
        <v>14.11</v>
      </c>
      <c r="P2466">
        <v>25</v>
      </c>
      <c r="Q2466">
        <v>13.29</v>
      </c>
      <c r="R2466">
        <v>1.1399999999999999</v>
      </c>
      <c r="S2466">
        <v>3.28</v>
      </c>
      <c r="T2466">
        <v>4.42</v>
      </c>
      <c r="U2466">
        <v>1956950992</v>
      </c>
      <c r="V2466">
        <v>1993</v>
      </c>
      <c r="Z2466">
        <v>3.89</v>
      </c>
      <c r="AB2466">
        <v>181</v>
      </c>
      <c r="AC2466" s="38">
        <v>22.06</v>
      </c>
      <c r="AD2466" s="38">
        <v>6.49</v>
      </c>
      <c r="AE2466" s="39"/>
      <c r="AF2466" s="38">
        <v>61</v>
      </c>
      <c r="AG2466" s="38">
        <v>92</v>
      </c>
      <c r="AH2466">
        <f t="shared" si="193"/>
        <v>153</v>
      </c>
      <c r="AI2466" s="40">
        <f t="shared" si="194"/>
        <v>28.705440900562852</v>
      </c>
    </row>
    <row r="2467" spans="1:35" ht="15">
      <c r="A2467" t="str">
        <f t="shared" si="190"/>
        <v>1488</v>
      </c>
      <c r="B2467" t="str">
        <f t="shared" si="191"/>
        <v>Sóshartyán</v>
      </c>
      <c r="C2467" t="s">
        <v>2465</v>
      </c>
      <c r="D2467" t="str">
        <f>INDEX(helysegnevtar!$A$4:$F$3181,MATCH(tidy!$B2467,helysegnevtar!$A$4:$A$3181,0),3)</f>
        <v>község</v>
      </c>
      <c r="E2467" t="str">
        <f>INDEX(helysegnevtar!$A$4:$F$3181,MATCH(tidy!$B2467,helysegnevtar!$A$4:$A$3181,0),4)</f>
        <v>Nógrád</v>
      </c>
      <c r="F2467" t="str">
        <f>INDEX(helysegnevtar!$A$4:$F$3181,MATCH(tidy!$B2467,helysegnevtar!$A$4:$A$3181,0),6)</f>
        <v>Salgótarjáni</v>
      </c>
      <c r="G2467">
        <v>37</v>
      </c>
      <c r="H2467">
        <v>7.05</v>
      </c>
      <c r="I2467">
        <v>51.14</v>
      </c>
      <c r="J2467">
        <v>873</v>
      </c>
      <c r="K2467">
        <v>279</v>
      </c>
      <c r="L2467">
        <v>298</v>
      </c>
      <c r="M2467">
        <f t="shared" si="192"/>
        <v>577</v>
      </c>
      <c r="N2467">
        <v>20.2</v>
      </c>
      <c r="O2467">
        <v>11.43</v>
      </c>
      <c r="P2467">
        <v>73.849999999999994</v>
      </c>
      <c r="Q2467">
        <v>12.14</v>
      </c>
      <c r="R2467">
        <v>0.86</v>
      </c>
      <c r="S2467">
        <v>5.89</v>
      </c>
      <c r="T2467">
        <v>6.75</v>
      </c>
      <c r="U2467">
        <v>770656217</v>
      </c>
      <c r="V2467">
        <v>1928</v>
      </c>
      <c r="W2467">
        <v>55</v>
      </c>
      <c r="X2467">
        <v>51</v>
      </c>
      <c r="Y2467">
        <v>4</v>
      </c>
      <c r="Z2467">
        <v>10.23</v>
      </c>
      <c r="AA2467">
        <v>15.28</v>
      </c>
      <c r="AB2467">
        <v>390</v>
      </c>
      <c r="AC2467" s="38">
        <v>-62.5</v>
      </c>
      <c r="AD2467" s="38">
        <v>9.09</v>
      </c>
      <c r="AE2467" s="39">
        <v>9.09</v>
      </c>
      <c r="AF2467" s="38">
        <v>31</v>
      </c>
      <c r="AG2467" s="38">
        <v>65</v>
      </c>
      <c r="AH2467">
        <f t="shared" si="193"/>
        <v>96</v>
      </c>
      <c r="AI2467" s="40">
        <f t="shared" si="194"/>
        <v>16.63778162911612</v>
      </c>
    </row>
    <row r="2468" spans="1:35" ht="15">
      <c r="A2468" t="str">
        <f t="shared" si="190"/>
        <v>684</v>
      </c>
      <c r="B2468" t="str">
        <f t="shared" si="191"/>
        <v>Sóskút</v>
      </c>
      <c r="C2468" t="s">
        <v>2466</v>
      </c>
      <c r="D2468" t="str">
        <f>INDEX(helysegnevtar!$A$4:$F$3181,MATCH(tidy!$B2468,helysegnevtar!$A$4:$A$3181,0),3)</f>
        <v>község</v>
      </c>
      <c r="E2468" t="str">
        <f>INDEX(helysegnevtar!$A$4:$F$3181,MATCH(tidy!$B2468,helysegnevtar!$A$4:$A$3181,0),4)</f>
        <v>Pest</v>
      </c>
      <c r="F2468" t="str">
        <f>INDEX(helysegnevtar!$A$4:$F$3181,MATCH(tidy!$B2468,helysegnevtar!$A$4:$A$3181,0),6)</f>
        <v>Érdi</v>
      </c>
      <c r="H2468">
        <v>0.43</v>
      </c>
      <c r="I2468">
        <v>49.07</v>
      </c>
      <c r="J2468">
        <v>3740</v>
      </c>
      <c r="K2468">
        <v>1171</v>
      </c>
      <c r="L2468">
        <v>1329</v>
      </c>
      <c r="M2468">
        <f t="shared" si="192"/>
        <v>2500</v>
      </c>
      <c r="N2468">
        <v>37.93</v>
      </c>
      <c r="O2468">
        <v>27.9</v>
      </c>
      <c r="P2468">
        <v>41.03</v>
      </c>
      <c r="Q2468">
        <v>24.89</v>
      </c>
      <c r="R2468">
        <v>6.28</v>
      </c>
      <c r="S2468">
        <v>18.95</v>
      </c>
      <c r="T2468">
        <v>25.23</v>
      </c>
      <c r="U2468">
        <v>10018842241</v>
      </c>
      <c r="V2468">
        <v>7602</v>
      </c>
      <c r="W2468">
        <v>362</v>
      </c>
      <c r="X2468">
        <v>8</v>
      </c>
      <c r="Y2468">
        <v>11</v>
      </c>
      <c r="Z2468">
        <v>11.67</v>
      </c>
      <c r="AA2468">
        <v>3.44</v>
      </c>
      <c r="AB2468">
        <v>644</v>
      </c>
      <c r="AC2468" s="38">
        <v>-0.56000000000000005</v>
      </c>
      <c r="AD2468" s="38">
        <v>-1.39</v>
      </c>
      <c r="AE2468" s="39">
        <v>29.56</v>
      </c>
      <c r="AF2468" s="38">
        <v>249</v>
      </c>
      <c r="AG2468" s="38">
        <v>349</v>
      </c>
      <c r="AH2468">
        <f t="shared" si="193"/>
        <v>598</v>
      </c>
      <c r="AI2468" s="40">
        <f t="shared" si="194"/>
        <v>23.919999999999998</v>
      </c>
    </row>
    <row r="2469" spans="1:35" ht="15">
      <c r="A2469" t="str">
        <f t="shared" si="190"/>
        <v>1326</v>
      </c>
      <c r="B2469" t="str">
        <f t="shared" si="191"/>
        <v>Sóstófalva</v>
      </c>
      <c r="C2469" t="s">
        <v>2467</v>
      </c>
      <c r="D2469" t="str">
        <f>INDEX(helysegnevtar!$A$4:$F$3181,MATCH(tidy!$B2469,helysegnevtar!$A$4:$A$3181,0),3)</f>
        <v>község</v>
      </c>
      <c r="E2469" t="str">
        <f>INDEX(helysegnevtar!$A$4:$F$3181,MATCH(tidy!$B2469,helysegnevtar!$A$4:$A$3181,0),4)</f>
        <v>Borsod-Abaúj-Zemplén</v>
      </c>
      <c r="F2469" t="str">
        <f>INDEX(helysegnevtar!$A$4:$F$3181,MATCH(tidy!$B2469,helysegnevtar!$A$4:$A$3181,0),6)</f>
        <v>Miskolci</v>
      </c>
      <c r="G2469">
        <v>14</v>
      </c>
      <c r="H2469">
        <v>6.83</v>
      </c>
      <c r="I2469">
        <v>49.66</v>
      </c>
      <c r="J2469">
        <v>239</v>
      </c>
      <c r="K2469">
        <v>72</v>
      </c>
      <c r="L2469">
        <v>82</v>
      </c>
      <c r="M2469">
        <f t="shared" si="192"/>
        <v>154</v>
      </c>
      <c r="N2469">
        <v>29.76</v>
      </c>
      <c r="O2469">
        <v>8.93</v>
      </c>
      <c r="P2469">
        <v>41.67</v>
      </c>
      <c r="Q2469">
        <v>7.28</v>
      </c>
      <c r="R2469">
        <v>0.7</v>
      </c>
      <c r="S2469">
        <v>3.3</v>
      </c>
      <c r="T2469">
        <v>4</v>
      </c>
      <c r="U2469">
        <v>362056837</v>
      </c>
      <c r="V2469">
        <v>539</v>
      </c>
      <c r="Z2469">
        <v>9.52</v>
      </c>
      <c r="AB2469">
        <v>55</v>
      </c>
      <c r="AC2469" s="38">
        <v>-52.38</v>
      </c>
      <c r="AD2469" s="38">
        <v>-4.76</v>
      </c>
      <c r="AE2469" s="39"/>
      <c r="AF2469" s="38">
        <v>13</v>
      </c>
      <c r="AG2469" s="38">
        <v>21</v>
      </c>
      <c r="AH2469">
        <f t="shared" si="193"/>
        <v>34</v>
      </c>
      <c r="AI2469" s="40">
        <f t="shared" si="194"/>
        <v>22.077922077922079</v>
      </c>
    </row>
    <row r="2470" spans="1:35" ht="15">
      <c r="A2470" t="str">
        <f t="shared" si="190"/>
        <v>3171</v>
      </c>
      <c r="B2470" t="str">
        <f t="shared" si="191"/>
        <v>Sósvertike</v>
      </c>
      <c r="C2470" t="s">
        <v>2468</v>
      </c>
      <c r="D2470" t="str">
        <f>INDEX(helysegnevtar!$A$4:$F$3181,MATCH(tidy!$B2470,helysegnevtar!$A$4:$A$3181,0),3)</f>
        <v>község</v>
      </c>
      <c r="E2470" t="str">
        <f>INDEX(helysegnevtar!$A$4:$F$3181,MATCH(tidy!$B2470,helysegnevtar!$A$4:$A$3181,0),4)</f>
        <v>Baranya</v>
      </c>
      <c r="F2470" t="str">
        <f>INDEX(helysegnevtar!$A$4:$F$3181,MATCH(tidy!$B2470,helysegnevtar!$A$4:$A$3181,0),6)</f>
        <v>Sellyei</v>
      </c>
      <c r="G2470">
        <v>30</v>
      </c>
      <c r="H2470">
        <v>36.42</v>
      </c>
      <c r="I2470">
        <v>33.33</v>
      </c>
      <c r="J2470">
        <v>161</v>
      </c>
      <c r="K2470">
        <v>52</v>
      </c>
      <c r="L2470">
        <v>63</v>
      </c>
      <c r="M2470">
        <f t="shared" si="192"/>
        <v>115</v>
      </c>
      <c r="N2470">
        <v>56</v>
      </c>
      <c r="O2470">
        <v>3.45</v>
      </c>
      <c r="P2470">
        <v>42.11</v>
      </c>
      <c r="Q2470">
        <v>6.6</v>
      </c>
      <c r="S2470">
        <v>1.4</v>
      </c>
      <c r="T2470">
        <v>1.4</v>
      </c>
      <c r="U2470">
        <v>213347755</v>
      </c>
      <c r="V2470">
        <v>331</v>
      </c>
      <c r="Z2470">
        <v>13.42</v>
      </c>
      <c r="AA2470">
        <v>33.33</v>
      </c>
      <c r="AB2470">
        <v>68</v>
      </c>
      <c r="AC2470" s="38">
        <v>-87.25</v>
      </c>
      <c r="AD2470" s="38">
        <v>13.42</v>
      </c>
      <c r="AE2470" s="39"/>
      <c r="AF2470" s="38">
        <v>8</v>
      </c>
      <c r="AG2470" s="38">
        <v>7</v>
      </c>
      <c r="AH2470">
        <f t="shared" si="193"/>
        <v>15</v>
      </c>
      <c r="AI2470" s="40">
        <f t="shared" si="194"/>
        <v>13.043478260869565</v>
      </c>
    </row>
    <row r="2471" spans="1:35" ht="15">
      <c r="A2471" t="str">
        <f t="shared" si="190"/>
        <v>2298</v>
      </c>
      <c r="B2471" t="str">
        <f t="shared" si="191"/>
        <v>Sótony</v>
      </c>
      <c r="C2471" t="s">
        <v>2469</v>
      </c>
      <c r="D2471" t="str">
        <f>INDEX(helysegnevtar!$A$4:$F$3181,MATCH(tidy!$B2471,helysegnevtar!$A$4:$A$3181,0),3)</f>
        <v>község</v>
      </c>
      <c r="E2471" t="str">
        <f>INDEX(helysegnevtar!$A$4:$F$3181,MATCH(tidy!$B2471,helysegnevtar!$A$4:$A$3181,0),4)</f>
        <v>Vas</v>
      </c>
      <c r="F2471" t="str">
        <f>INDEX(helysegnevtar!$A$4:$F$3181,MATCH(tidy!$B2471,helysegnevtar!$A$4:$A$3181,0),6)</f>
        <v>Sárvári</v>
      </c>
      <c r="G2471">
        <v>1</v>
      </c>
      <c r="I2471">
        <v>53.11</v>
      </c>
      <c r="J2471">
        <v>642</v>
      </c>
      <c r="K2471">
        <v>184</v>
      </c>
      <c r="L2471">
        <v>221</v>
      </c>
      <c r="M2471">
        <f t="shared" si="192"/>
        <v>405</v>
      </c>
      <c r="N2471">
        <v>32.83</v>
      </c>
      <c r="O2471">
        <v>10.34</v>
      </c>
      <c r="P2471">
        <v>50</v>
      </c>
      <c r="Q2471">
        <v>14.93</v>
      </c>
      <c r="R2471">
        <v>1.03</v>
      </c>
      <c r="S2471">
        <v>3.29</v>
      </c>
      <c r="T2471">
        <v>4.32</v>
      </c>
      <c r="U2471">
        <v>1346758750</v>
      </c>
      <c r="V2471">
        <v>1335</v>
      </c>
      <c r="W2471">
        <v>18</v>
      </c>
      <c r="Y2471">
        <v>3</v>
      </c>
      <c r="Z2471">
        <v>14.61</v>
      </c>
      <c r="AA2471">
        <v>8.42</v>
      </c>
      <c r="AB2471">
        <v>141</v>
      </c>
      <c r="AC2471" s="38">
        <v>-12.99</v>
      </c>
      <c r="AD2471" s="38">
        <v>-8.1199999999999992</v>
      </c>
      <c r="AE2471" s="39">
        <v>33.33</v>
      </c>
      <c r="AF2471" s="38">
        <v>55</v>
      </c>
      <c r="AG2471" s="38">
        <v>78</v>
      </c>
      <c r="AH2471">
        <f t="shared" si="193"/>
        <v>133</v>
      </c>
      <c r="AI2471" s="40">
        <f t="shared" si="194"/>
        <v>32.839506172839506</v>
      </c>
    </row>
    <row r="2472" spans="1:35" ht="15">
      <c r="A2472" t="str">
        <f t="shared" si="190"/>
        <v>1908</v>
      </c>
      <c r="B2472" t="str">
        <f t="shared" si="191"/>
        <v>Söjtör</v>
      </c>
      <c r="C2472" t="s">
        <v>2470</v>
      </c>
      <c r="D2472" t="str">
        <f>INDEX(helysegnevtar!$A$4:$F$3181,MATCH(tidy!$B2472,helysegnevtar!$A$4:$A$3181,0),3)</f>
        <v>község</v>
      </c>
      <c r="E2472" t="str">
        <f>INDEX(helysegnevtar!$A$4:$F$3181,MATCH(tidy!$B2472,helysegnevtar!$A$4:$A$3181,0),4)</f>
        <v>Zala</v>
      </c>
      <c r="F2472" t="str">
        <f>INDEX(helysegnevtar!$A$4:$F$3181,MATCH(tidy!$B2472,helysegnevtar!$A$4:$A$3181,0),6)</f>
        <v>Zalaegerszegi</v>
      </c>
      <c r="G2472">
        <v>15</v>
      </c>
      <c r="H2472">
        <v>3.07</v>
      </c>
      <c r="I2472">
        <v>50.11</v>
      </c>
      <c r="J2472">
        <v>1508</v>
      </c>
      <c r="K2472">
        <v>469</v>
      </c>
      <c r="L2472">
        <v>518</v>
      </c>
      <c r="M2472">
        <f t="shared" si="192"/>
        <v>987</v>
      </c>
      <c r="N2472">
        <v>24.3</v>
      </c>
      <c r="O2472">
        <v>14.35</v>
      </c>
      <c r="P2472">
        <v>66.67</v>
      </c>
      <c r="Q2472">
        <v>36.17</v>
      </c>
      <c r="R2472">
        <v>2.88</v>
      </c>
      <c r="S2472">
        <v>5.79</v>
      </c>
      <c r="T2472">
        <v>8.67</v>
      </c>
      <c r="U2472">
        <v>2720223694</v>
      </c>
      <c r="V2472">
        <v>2688</v>
      </c>
      <c r="W2472">
        <v>106</v>
      </c>
      <c r="Y2472">
        <v>16</v>
      </c>
      <c r="Z2472">
        <v>12.78</v>
      </c>
      <c r="AA2472">
        <v>8.65</v>
      </c>
      <c r="AB2472">
        <v>322</v>
      </c>
      <c r="AC2472" s="38">
        <v>16.329999999999998</v>
      </c>
      <c r="AD2472" s="38">
        <v>2.84</v>
      </c>
      <c r="AE2472" s="39">
        <v>15.09</v>
      </c>
      <c r="AF2472" s="38">
        <v>87</v>
      </c>
      <c r="AG2472" s="38">
        <v>151</v>
      </c>
      <c r="AH2472">
        <f t="shared" si="193"/>
        <v>238</v>
      </c>
      <c r="AI2472" s="40">
        <f t="shared" si="194"/>
        <v>24.113475177304963</v>
      </c>
    </row>
    <row r="2473" spans="1:35" ht="15">
      <c r="A2473" t="str">
        <f t="shared" si="190"/>
        <v>2480</v>
      </c>
      <c r="B2473" t="str">
        <f t="shared" si="191"/>
        <v>Söpte</v>
      </c>
      <c r="C2473" t="s">
        <v>2471</v>
      </c>
      <c r="D2473" t="str">
        <f>INDEX(helysegnevtar!$A$4:$F$3181,MATCH(tidy!$B2473,helysegnevtar!$A$4:$A$3181,0),3)</f>
        <v>község</v>
      </c>
      <c r="E2473" t="str">
        <f>INDEX(helysegnevtar!$A$4:$F$3181,MATCH(tidy!$B2473,helysegnevtar!$A$4:$A$3181,0),4)</f>
        <v>Vas</v>
      </c>
      <c r="F2473" t="str">
        <f>INDEX(helysegnevtar!$A$4:$F$3181,MATCH(tidy!$B2473,helysegnevtar!$A$4:$A$3181,0),6)</f>
        <v>Szombathelyi</v>
      </c>
      <c r="G2473">
        <v>1</v>
      </c>
      <c r="H2473">
        <v>1.01</v>
      </c>
      <c r="I2473">
        <v>51.27</v>
      </c>
      <c r="J2473">
        <v>805</v>
      </c>
      <c r="K2473">
        <v>260</v>
      </c>
      <c r="L2473">
        <v>255</v>
      </c>
      <c r="M2473">
        <f t="shared" si="192"/>
        <v>515</v>
      </c>
      <c r="N2473">
        <v>8.3800000000000008</v>
      </c>
      <c r="O2473">
        <v>19.71</v>
      </c>
      <c r="P2473">
        <v>66.67</v>
      </c>
      <c r="Q2473">
        <v>12.78</v>
      </c>
      <c r="R2473">
        <v>0.43</v>
      </c>
      <c r="S2473">
        <v>2.2000000000000002</v>
      </c>
      <c r="T2473">
        <v>2.63</v>
      </c>
      <c r="U2473">
        <v>1938222958</v>
      </c>
      <c r="V2473">
        <v>1586</v>
      </c>
      <c r="Z2473">
        <v>6.73</v>
      </c>
      <c r="AA2473">
        <v>2.5</v>
      </c>
      <c r="AB2473">
        <v>119</v>
      </c>
      <c r="AC2473" s="38">
        <v>8.08</v>
      </c>
      <c r="AD2473" s="38">
        <v>2.69</v>
      </c>
      <c r="AE2473" s="39"/>
      <c r="AF2473" s="38">
        <v>59</v>
      </c>
      <c r="AG2473" s="38">
        <v>85</v>
      </c>
      <c r="AH2473">
        <f t="shared" si="193"/>
        <v>144</v>
      </c>
      <c r="AI2473" s="40">
        <f t="shared" si="194"/>
        <v>27.961165048543691</v>
      </c>
    </row>
    <row r="2474" spans="1:35" ht="15">
      <c r="A2474" t="str">
        <f t="shared" si="190"/>
        <v>289</v>
      </c>
      <c r="B2474" t="str">
        <f t="shared" si="191"/>
        <v>Söréd</v>
      </c>
      <c r="C2474" t="s">
        <v>2472</v>
      </c>
      <c r="D2474" t="str">
        <f>INDEX(helysegnevtar!$A$4:$F$3181,MATCH(tidy!$B2474,helysegnevtar!$A$4:$A$3181,0),3)</f>
        <v>község</v>
      </c>
      <c r="E2474" t="str">
        <f>INDEX(helysegnevtar!$A$4:$F$3181,MATCH(tidy!$B2474,helysegnevtar!$A$4:$A$3181,0),4)</f>
        <v>Fejér</v>
      </c>
      <c r="F2474" t="str">
        <f>INDEX(helysegnevtar!$A$4:$F$3181,MATCH(tidy!$B2474,helysegnevtar!$A$4:$A$3181,0),6)</f>
        <v>Móri</v>
      </c>
      <c r="G2474">
        <v>2</v>
      </c>
      <c r="I2474">
        <v>46.76</v>
      </c>
      <c r="J2474">
        <v>550</v>
      </c>
      <c r="K2474">
        <v>177</v>
      </c>
      <c r="L2474">
        <v>198</v>
      </c>
      <c r="M2474">
        <f t="shared" si="192"/>
        <v>375</v>
      </c>
      <c r="N2474">
        <v>25.05</v>
      </c>
      <c r="O2474">
        <v>18.27</v>
      </c>
      <c r="P2474">
        <v>14.29</v>
      </c>
      <c r="Q2474">
        <v>6.25</v>
      </c>
      <c r="S2474">
        <v>4.21</v>
      </c>
      <c r="T2474">
        <v>4.21</v>
      </c>
      <c r="U2474">
        <v>1608498813</v>
      </c>
      <c r="V2474">
        <v>1102</v>
      </c>
      <c r="Z2474">
        <v>12.72</v>
      </c>
      <c r="AB2474">
        <v>99</v>
      </c>
      <c r="AC2474" s="38">
        <v>19.98</v>
      </c>
      <c r="AD2474" s="38">
        <v>-7.27</v>
      </c>
      <c r="AE2474" s="39"/>
      <c r="AF2474" s="38">
        <v>31</v>
      </c>
      <c r="AG2474" s="38">
        <v>50</v>
      </c>
      <c r="AH2474">
        <f t="shared" si="193"/>
        <v>81</v>
      </c>
      <c r="AI2474" s="40">
        <f t="shared" si="194"/>
        <v>21.6</v>
      </c>
    </row>
    <row r="2475" spans="1:35" ht="15">
      <c r="A2475" t="str">
        <f t="shared" si="190"/>
        <v>1495</v>
      </c>
      <c r="B2475" t="str">
        <f t="shared" si="191"/>
        <v>Sukoró</v>
      </c>
      <c r="C2475" t="s">
        <v>2473</v>
      </c>
      <c r="D2475" t="str">
        <f>INDEX(helysegnevtar!$A$4:$F$3181,MATCH(tidy!$B2475,helysegnevtar!$A$4:$A$3181,0),3)</f>
        <v>község</v>
      </c>
      <c r="E2475" t="str">
        <f>INDEX(helysegnevtar!$A$4:$F$3181,MATCH(tidy!$B2475,helysegnevtar!$A$4:$A$3181,0),4)</f>
        <v>Fejér</v>
      </c>
      <c r="F2475" t="str">
        <f>INDEX(helysegnevtar!$A$4:$F$3181,MATCH(tidy!$B2475,helysegnevtar!$A$4:$A$3181,0),6)</f>
        <v>Gárdonyi</v>
      </c>
      <c r="G2475">
        <v>7</v>
      </c>
      <c r="H2475">
        <v>0.15</v>
      </c>
      <c r="I2475">
        <v>60.9</v>
      </c>
      <c r="J2475">
        <v>1997</v>
      </c>
      <c r="K2475">
        <v>605</v>
      </c>
      <c r="L2475">
        <v>627</v>
      </c>
      <c r="M2475">
        <f t="shared" si="192"/>
        <v>1232</v>
      </c>
      <c r="N2475">
        <v>13.91</v>
      </c>
      <c r="O2475">
        <v>49.09</v>
      </c>
      <c r="P2475">
        <v>38.1</v>
      </c>
      <c r="Q2475">
        <v>16.27</v>
      </c>
      <c r="R2475">
        <v>13.56</v>
      </c>
      <c r="S2475">
        <v>29.98</v>
      </c>
      <c r="T2475">
        <v>43.54</v>
      </c>
      <c r="U2475">
        <v>6506737277</v>
      </c>
      <c r="V2475">
        <v>4657</v>
      </c>
      <c r="W2475">
        <v>70</v>
      </c>
      <c r="Z2475">
        <v>15.27</v>
      </c>
      <c r="AB2475">
        <v>220</v>
      </c>
      <c r="AC2475" s="38">
        <v>28.07</v>
      </c>
      <c r="AD2475" s="38">
        <v>-6.4</v>
      </c>
      <c r="AE2475" s="39">
        <v>37.14</v>
      </c>
      <c r="AF2475" s="38">
        <v>188</v>
      </c>
      <c r="AG2475" s="38">
        <v>212</v>
      </c>
      <c r="AH2475">
        <f t="shared" si="193"/>
        <v>400</v>
      </c>
      <c r="AI2475" s="40">
        <f t="shared" si="194"/>
        <v>32.467532467532465</v>
      </c>
    </row>
    <row r="2476" spans="1:35" ht="15">
      <c r="A2476" t="str">
        <f t="shared" si="190"/>
        <v>254</v>
      </c>
      <c r="B2476" t="str">
        <f t="shared" si="191"/>
        <v>Sumony</v>
      </c>
      <c r="C2476" t="s">
        <v>2474</v>
      </c>
      <c r="D2476" t="str">
        <f>INDEX(helysegnevtar!$A$4:$F$3181,MATCH(tidy!$B2476,helysegnevtar!$A$4:$A$3181,0),3)</f>
        <v>község</v>
      </c>
      <c r="E2476" t="str">
        <f>INDEX(helysegnevtar!$A$4:$F$3181,MATCH(tidy!$B2476,helysegnevtar!$A$4:$A$3181,0),4)</f>
        <v>Baranya</v>
      </c>
      <c r="F2476" t="str">
        <f>INDEX(helysegnevtar!$A$4:$F$3181,MATCH(tidy!$B2476,helysegnevtar!$A$4:$A$3181,0),6)</f>
        <v>Szentlőrinci</v>
      </c>
      <c r="G2476">
        <v>23</v>
      </c>
      <c r="H2476">
        <v>21.14</v>
      </c>
      <c r="I2476">
        <v>63.28</v>
      </c>
      <c r="J2476">
        <v>462</v>
      </c>
      <c r="K2476">
        <v>135</v>
      </c>
      <c r="L2476">
        <v>153</v>
      </c>
      <c r="M2476">
        <f t="shared" si="192"/>
        <v>288</v>
      </c>
      <c r="N2476">
        <v>37.97</v>
      </c>
      <c r="O2476">
        <v>5.91</v>
      </c>
      <c r="P2476">
        <v>66.67</v>
      </c>
      <c r="Q2476">
        <v>20.21</v>
      </c>
      <c r="R2476">
        <v>1.17</v>
      </c>
      <c r="S2476">
        <v>1.78</v>
      </c>
      <c r="T2476">
        <v>2.95</v>
      </c>
      <c r="U2476">
        <v>436592204</v>
      </c>
      <c r="V2476">
        <v>970</v>
      </c>
      <c r="Z2476">
        <v>12.11</v>
      </c>
      <c r="AA2476">
        <v>22.08</v>
      </c>
      <c r="AB2476">
        <v>156</v>
      </c>
      <c r="AC2476" s="38">
        <v>-4.84</v>
      </c>
      <c r="AD2476" s="38">
        <v>-7.26</v>
      </c>
      <c r="AE2476" s="39"/>
      <c r="AF2476" s="38">
        <v>25</v>
      </c>
      <c r="AG2476" s="38">
        <v>30</v>
      </c>
      <c r="AH2476">
        <f t="shared" si="193"/>
        <v>55</v>
      </c>
      <c r="AI2476" s="40">
        <f t="shared" si="194"/>
        <v>19.097222222222221</v>
      </c>
    </row>
    <row r="2477" spans="1:35" ht="15">
      <c r="A2477" t="str">
        <f t="shared" si="190"/>
        <v>3199</v>
      </c>
      <c r="B2477" t="str">
        <f t="shared" si="191"/>
        <v>Súr</v>
      </c>
      <c r="C2477" t="s">
        <v>2475</v>
      </c>
      <c r="D2477" t="str">
        <f>INDEX(helysegnevtar!$A$4:$F$3181,MATCH(tidy!$B2477,helysegnevtar!$A$4:$A$3181,0),3)</f>
        <v>község</v>
      </c>
      <c r="E2477" t="str">
        <f>INDEX(helysegnevtar!$A$4:$F$3181,MATCH(tidy!$B2477,helysegnevtar!$A$4:$A$3181,0),4)</f>
        <v>Komárom-Esztergom</v>
      </c>
      <c r="F2477" t="str">
        <f>INDEX(helysegnevtar!$A$4:$F$3181,MATCH(tidy!$B2477,helysegnevtar!$A$4:$A$3181,0),6)</f>
        <v>Kisbéri</v>
      </c>
      <c r="G2477">
        <v>21</v>
      </c>
      <c r="H2477">
        <v>1.34</v>
      </c>
      <c r="I2477">
        <v>56.2</v>
      </c>
      <c r="J2477">
        <v>1302</v>
      </c>
      <c r="K2477">
        <v>399</v>
      </c>
      <c r="L2477">
        <v>441</v>
      </c>
      <c r="M2477">
        <f t="shared" si="192"/>
        <v>840</v>
      </c>
      <c r="N2477">
        <v>59.12</v>
      </c>
      <c r="O2477">
        <v>9.35</v>
      </c>
      <c r="P2477">
        <v>50</v>
      </c>
      <c r="Q2477">
        <v>37.369999999999997</v>
      </c>
      <c r="R2477">
        <v>9.9</v>
      </c>
      <c r="S2477">
        <v>7.9</v>
      </c>
      <c r="T2477">
        <v>17.8</v>
      </c>
      <c r="U2477">
        <v>2949435404</v>
      </c>
      <c r="V2477">
        <v>2686</v>
      </c>
      <c r="W2477">
        <v>126</v>
      </c>
      <c r="X2477">
        <v>8</v>
      </c>
      <c r="Y2477">
        <v>1</v>
      </c>
      <c r="Z2477">
        <v>6.58</v>
      </c>
      <c r="AB2477">
        <v>337</v>
      </c>
      <c r="AC2477" s="38">
        <v>-0.82</v>
      </c>
      <c r="AD2477" s="38">
        <v>-4.1100000000000003</v>
      </c>
      <c r="AE2477" s="39">
        <v>14.29</v>
      </c>
      <c r="AF2477" s="38">
        <v>85</v>
      </c>
      <c r="AG2477" s="38">
        <v>121</v>
      </c>
      <c r="AH2477">
        <f t="shared" si="193"/>
        <v>206</v>
      </c>
      <c r="AI2477" s="40">
        <f t="shared" si="194"/>
        <v>24.523809523809522</v>
      </c>
    </row>
    <row r="2478" spans="1:35" ht="15">
      <c r="A2478" t="str">
        <f t="shared" si="190"/>
        <v>240</v>
      </c>
      <c r="B2478" t="str">
        <f t="shared" si="191"/>
        <v>Surd</v>
      </c>
      <c r="C2478" t="s">
        <v>2476</v>
      </c>
      <c r="D2478" t="str">
        <f>INDEX(helysegnevtar!$A$4:$F$3181,MATCH(tidy!$B2478,helysegnevtar!$A$4:$A$3181,0),3)</f>
        <v>község</v>
      </c>
      <c r="E2478" t="str">
        <f>INDEX(helysegnevtar!$A$4:$F$3181,MATCH(tidy!$B2478,helysegnevtar!$A$4:$A$3181,0),4)</f>
        <v>Zala</v>
      </c>
      <c r="F2478" t="str">
        <f>INDEX(helysegnevtar!$A$4:$F$3181,MATCH(tidy!$B2478,helysegnevtar!$A$4:$A$3181,0),6)</f>
        <v>Nagykanizsai</v>
      </c>
      <c r="G2478">
        <v>2</v>
      </c>
      <c r="H2478">
        <v>0.72</v>
      </c>
      <c r="I2478">
        <v>53.76</v>
      </c>
      <c r="J2478">
        <v>594</v>
      </c>
      <c r="K2478">
        <v>194</v>
      </c>
      <c r="L2478">
        <v>191</v>
      </c>
      <c r="M2478">
        <f t="shared" si="192"/>
        <v>385</v>
      </c>
      <c r="N2478">
        <v>70.319999999999993</v>
      </c>
      <c r="O2478">
        <v>15.02</v>
      </c>
      <c r="P2478">
        <v>38.89</v>
      </c>
      <c r="Q2478">
        <v>21.94</v>
      </c>
      <c r="R2478">
        <v>2.06</v>
      </c>
      <c r="S2478">
        <v>2.63</v>
      </c>
      <c r="T2478">
        <v>4.6900000000000004</v>
      </c>
      <c r="U2478">
        <v>1011096408</v>
      </c>
      <c r="V2478">
        <v>1624</v>
      </c>
      <c r="Z2478">
        <v>7.22</v>
      </c>
      <c r="AA2478">
        <v>9.32</v>
      </c>
      <c r="AB2478">
        <v>113</v>
      </c>
      <c r="AC2478" s="38">
        <v>7.22</v>
      </c>
      <c r="AD2478" s="38">
        <v>-9.0299999999999994</v>
      </c>
      <c r="AE2478" s="39"/>
      <c r="AF2478" s="38">
        <v>52</v>
      </c>
      <c r="AG2478" s="38">
        <v>67</v>
      </c>
      <c r="AH2478">
        <f t="shared" si="193"/>
        <v>119</v>
      </c>
      <c r="AI2478" s="40">
        <f t="shared" si="194"/>
        <v>30.909090909090907</v>
      </c>
    </row>
    <row r="2479" spans="1:35" ht="15">
      <c r="A2479" t="str">
        <f t="shared" si="190"/>
        <v>2124</v>
      </c>
      <c r="B2479" t="str">
        <f t="shared" si="191"/>
        <v>Sükösd</v>
      </c>
      <c r="C2479" t="s">
        <v>2477</v>
      </c>
      <c r="D2479" t="str">
        <f>INDEX(helysegnevtar!$A$4:$F$3181,MATCH(tidy!$B2479,helysegnevtar!$A$4:$A$3181,0),3)</f>
        <v>nagyközség</v>
      </c>
      <c r="E2479" t="str">
        <f>INDEX(helysegnevtar!$A$4:$F$3181,MATCH(tidy!$B2479,helysegnevtar!$A$4:$A$3181,0),4)</f>
        <v>Bács-Kiskun</v>
      </c>
      <c r="F2479" t="str">
        <f>INDEX(helysegnevtar!$A$4:$F$3181,MATCH(tidy!$B2479,helysegnevtar!$A$4:$A$3181,0),6)</f>
        <v>Bajai</v>
      </c>
      <c r="G2479">
        <v>23</v>
      </c>
      <c r="H2479">
        <v>4.05</v>
      </c>
      <c r="I2479">
        <v>59.43</v>
      </c>
      <c r="J2479">
        <v>3622</v>
      </c>
      <c r="K2479">
        <v>1080</v>
      </c>
      <c r="L2479">
        <v>1202</v>
      </c>
      <c r="M2479">
        <f t="shared" si="192"/>
        <v>2282</v>
      </c>
      <c r="N2479">
        <v>95.47</v>
      </c>
      <c r="O2479">
        <v>15.58</v>
      </c>
      <c r="P2479">
        <v>47.54</v>
      </c>
      <c r="Q2479">
        <v>94.18</v>
      </c>
      <c r="R2479">
        <v>6.09</v>
      </c>
      <c r="S2479">
        <v>21.32</v>
      </c>
      <c r="T2479">
        <v>27.41</v>
      </c>
      <c r="U2479">
        <v>5058968809</v>
      </c>
      <c r="V2479">
        <v>7853</v>
      </c>
      <c r="W2479">
        <v>126</v>
      </c>
      <c r="X2479">
        <v>1</v>
      </c>
      <c r="Y2479">
        <v>28</v>
      </c>
      <c r="Z2479">
        <v>21.48</v>
      </c>
      <c r="AA2479">
        <v>4.3</v>
      </c>
      <c r="AB2479">
        <v>909</v>
      </c>
      <c r="AC2479" s="38">
        <v>1.82</v>
      </c>
      <c r="AD2479" s="38">
        <v>-18.149999999999999</v>
      </c>
      <c r="AE2479" s="39">
        <v>3.17</v>
      </c>
      <c r="AF2479" s="38">
        <v>306</v>
      </c>
      <c r="AG2479" s="38">
        <v>478</v>
      </c>
      <c r="AH2479">
        <f t="shared" si="193"/>
        <v>784</v>
      </c>
      <c r="AI2479" s="40">
        <f t="shared" si="194"/>
        <v>34.355828220858896</v>
      </c>
    </row>
    <row r="2480" spans="1:35" ht="15">
      <c r="A2480" t="str">
        <f t="shared" si="190"/>
        <v>2171</v>
      </c>
      <c r="B2480" t="str">
        <f t="shared" si="191"/>
        <v>Sülysáp</v>
      </c>
      <c r="C2480" t="s">
        <v>2478</v>
      </c>
      <c r="D2480" t="str">
        <f>INDEX(helysegnevtar!$A$4:$F$3181,MATCH(tidy!$B2480,helysegnevtar!$A$4:$A$3181,0),3)</f>
        <v>város</v>
      </c>
      <c r="E2480" t="str">
        <f>INDEX(helysegnevtar!$A$4:$F$3181,MATCH(tidy!$B2480,helysegnevtar!$A$4:$A$3181,0),4)</f>
        <v>Pest</v>
      </c>
      <c r="F2480" t="str">
        <f>INDEX(helysegnevtar!$A$4:$F$3181,MATCH(tidy!$B2480,helysegnevtar!$A$4:$A$3181,0),6)</f>
        <v>Nagykátai</v>
      </c>
      <c r="G2480">
        <v>13</v>
      </c>
      <c r="H2480">
        <v>1.1000000000000001</v>
      </c>
      <c r="I2480">
        <v>50.43</v>
      </c>
      <c r="J2480">
        <v>8662</v>
      </c>
      <c r="K2480">
        <v>2739</v>
      </c>
      <c r="L2480">
        <v>2985</v>
      </c>
      <c r="M2480">
        <f t="shared" si="192"/>
        <v>5724</v>
      </c>
      <c r="N2480">
        <v>50.08</v>
      </c>
      <c r="O2480">
        <v>19.149999999999999</v>
      </c>
      <c r="P2480">
        <v>60.24</v>
      </c>
      <c r="Q2480">
        <v>47.19</v>
      </c>
      <c r="R2480">
        <v>12.65</v>
      </c>
      <c r="S2480">
        <v>31.24</v>
      </c>
      <c r="T2480">
        <v>43.89</v>
      </c>
      <c r="U2480">
        <v>20452897693</v>
      </c>
      <c r="V2480">
        <v>18518</v>
      </c>
      <c r="W2480">
        <v>664</v>
      </c>
      <c r="X2480">
        <v>29</v>
      </c>
      <c r="Y2480">
        <v>30</v>
      </c>
      <c r="Z2480">
        <v>12.44</v>
      </c>
      <c r="AA2480">
        <v>4.45</v>
      </c>
      <c r="AB2480">
        <v>1744</v>
      </c>
      <c r="AC2480" s="38">
        <v>22.04</v>
      </c>
      <c r="AD2480" s="38">
        <v>-6.4</v>
      </c>
      <c r="AE2480" s="39">
        <v>10.24</v>
      </c>
      <c r="AF2480" s="38">
        <v>587</v>
      </c>
      <c r="AG2480" s="38">
        <v>887</v>
      </c>
      <c r="AH2480">
        <f t="shared" si="193"/>
        <v>1474</v>
      </c>
      <c r="AI2480" s="40">
        <f t="shared" si="194"/>
        <v>25.751222921034238</v>
      </c>
    </row>
    <row r="2481" spans="1:35" ht="15">
      <c r="A2481" t="str">
        <f t="shared" si="190"/>
        <v>2559</v>
      </c>
      <c r="B2481" t="str">
        <f t="shared" si="191"/>
        <v>Sümeg</v>
      </c>
      <c r="C2481" t="s">
        <v>2479</v>
      </c>
      <c r="D2481" t="str">
        <f>INDEX(helysegnevtar!$A$4:$F$3181,MATCH(tidy!$B2481,helysegnevtar!$A$4:$A$3181,0),3)</f>
        <v>város</v>
      </c>
      <c r="E2481" t="str">
        <f>INDEX(helysegnevtar!$A$4:$F$3181,MATCH(tidy!$B2481,helysegnevtar!$A$4:$A$3181,0),4)</f>
        <v>Veszprém</v>
      </c>
      <c r="F2481" t="str">
        <f>INDEX(helysegnevtar!$A$4:$F$3181,MATCH(tidy!$B2481,helysegnevtar!$A$4:$A$3181,0),6)</f>
        <v>Sümegi</v>
      </c>
      <c r="G2481">
        <v>25</v>
      </c>
      <c r="H2481">
        <v>1.0900000000000001</v>
      </c>
      <c r="I2481">
        <v>61.59</v>
      </c>
      <c r="J2481">
        <v>5924</v>
      </c>
      <c r="K2481">
        <v>1806</v>
      </c>
      <c r="L2481">
        <v>1873</v>
      </c>
      <c r="M2481">
        <f t="shared" si="192"/>
        <v>3679</v>
      </c>
      <c r="N2481">
        <v>63.39</v>
      </c>
      <c r="O2481">
        <v>19.760000000000002</v>
      </c>
      <c r="P2481">
        <v>53.37</v>
      </c>
      <c r="Q2481">
        <v>64.14</v>
      </c>
      <c r="R2481">
        <v>10.1</v>
      </c>
      <c r="S2481">
        <v>19.829999999999998</v>
      </c>
      <c r="T2481">
        <v>29.93</v>
      </c>
      <c r="U2481">
        <v>10857510387</v>
      </c>
      <c r="V2481">
        <v>14316</v>
      </c>
      <c r="W2481">
        <v>473</v>
      </c>
      <c r="X2481">
        <v>37</v>
      </c>
      <c r="Y2481">
        <v>23</v>
      </c>
      <c r="Z2481">
        <v>12.68</v>
      </c>
      <c r="AA2481">
        <v>2.42</v>
      </c>
      <c r="AB2481">
        <v>1224</v>
      </c>
      <c r="AC2481" s="38">
        <v>5.31</v>
      </c>
      <c r="AD2481" s="38">
        <v>-13.71</v>
      </c>
      <c r="AE2481" s="39">
        <v>34.67</v>
      </c>
      <c r="AF2481" s="38">
        <v>568</v>
      </c>
      <c r="AG2481" s="38">
        <v>887</v>
      </c>
      <c r="AH2481">
        <f t="shared" si="193"/>
        <v>1455</v>
      </c>
      <c r="AI2481" s="40">
        <f t="shared" si="194"/>
        <v>39.548790432182656</v>
      </c>
    </row>
    <row r="2482" spans="1:35" ht="15">
      <c r="A2482" t="str">
        <f t="shared" si="190"/>
        <v>2139</v>
      </c>
      <c r="B2482" t="str">
        <f t="shared" si="191"/>
        <v>Sümegcsehi</v>
      </c>
      <c r="C2482" t="s">
        <v>2480</v>
      </c>
      <c r="D2482" t="str">
        <f>INDEX(helysegnevtar!$A$4:$F$3181,MATCH(tidy!$B2482,helysegnevtar!$A$4:$A$3181,0),3)</f>
        <v>község</v>
      </c>
      <c r="E2482" t="str">
        <f>INDEX(helysegnevtar!$A$4:$F$3181,MATCH(tidy!$B2482,helysegnevtar!$A$4:$A$3181,0),4)</f>
        <v>Zala</v>
      </c>
      <c r="F2482" t="str">
        <f>INDEX(helysegnevtar!$A$4:$F$3181,MATCH(tidy!$B2482,helysegnevtar!$A$4:$A$3181,0),6)</f>
        <v>Zalaszentgróti</v>
      </c>
      <c r="G2482">
        <v>6</v>
      </c>
      <c r="I2482">
        <v>50.74</v>
      </c>
      <c r="J2482">
        <v>594</v>
      </c>
      <c r="K2482">
        <v>203</v>
      </c>
      <c r="L2482">
        <v>192</v>
      </c>
      <c r="M2482">
        <f t="shared" si="192"/>
        <v>395</v>
      </c>
      <c r="N2482">
        <v>51.25</v>
      </c>
      <c r="O2482">
        <v>9.1199999999999992</v>
      </c>
      <c r="P2482">
        <v>44.44</v>
      </c>
      <c r="Q2482">
        <v>17.43</v>
      </c>
      <c r="R2482">
        <v>1.87</v>
      </c>
      <c r="S2482">
        <v>1.5</v>
      </c>
      <c r="T2482">
        <v>3.37</v>
      </c>
      <c r="U2482">
        <v>1042204121</v>
      </c>
      <c r="V2482">
        <v>1253</v>
      </c>
      <c r="W2482">
        <v>154</v>
      </c>
      <c r="X2482">
        <v>5</v>
      </c>
      <c r="Y2482">
        <v>5</v>
      </c>
      <c r="Z2482">
        <v>7.78</v>
      </c>
      <c r="AA2482">
        <v>9.16</v>
      </c>
      <c r="AB2482">
        <v>113</v>
      </c>
      <c r="AC2482" s="38">
        <v>-27.24</v>
      </c>
      <c r="AD2482" s="38">
        <v>-7.78</v>
      </c>
      <c r="AE2482" s="39">
        <v>74.03</v>
      </c>
      <c r="AF2482" s="38">
        <v>48</v>
      </c>
      <c r="AG2482" s="38">
        <v>73</v>
      </c>
      <c r="AH2482">
        <f t="shared" si="193"/>
        <v>121</v>
      </c>
      <c r="AI2482" s="40">
        <f t="shared" si="194"/>
        <v>30.632911392405067</v>
      </c>
    </row>
    <row r="2483" spans="1:35" ht="15">
      <c r="A2483" t="str">
        <f t="shared" si="190"/>
        <v>538</v>
      </c>
      <c r="B2483" t="str">
        <f t="shared" si="191"/>
        <v>Sümegprága</v>
      </c>
      <c r="C2483" t="s">
        <v>2481</v>
      </c>
      <c r="D2483" t="str">
        <f>INDEX(helysegnevtar!$A$4:$F$3181,MATCH(tidy!$B2483,helysegnevtar!$A$4:$A$3181,0),3)</f>
        <v>község</v>
      </c>
      <c r="E2483" t="str">
        <f>INDEX(helysegnevtar!$A$4:$F$3181,MATCH(tidy!$B2483,helysegnevtar!$A$4:$A$3181,0),4)</f>
        <v>Veszprém</v>
      </c>
      <c r="F2483" t="str">
        <f>INDEX(helysegnevtar!$A$4:$F$3181,MATCH(tidy!$B2483,helysegnevtar!$A$4:$A$3181,0),6)</f>
        <v>Sümegi</v>
      </c>
      <c r="G2483">
        <v>6</v>
      </c>
      <c r="I2483">
        <v>39.42</v>
      </c>
      <c r="J2483">
        <v>583</v>
      </c>
      <c r="K2483">
        <v>207</v>
      </c>
      <c r="L2483">
        <v>212</v>
      </c>
      <c r="M2483">
        <f t="shared" si="192"/>
        <v>419</v>
      </c>
      <c r="N2483">
        <v>68.16</v>
      </c>
      <c r="O2483">
        <v>9.1199999999999992</v>
      </c>
      <c r="P2483">
        <v>40</v>
      </c>
      <c r="Q2483">
        <v>5.79</v>
      </c>
      <c r="R2483">
        <v>5.08</v>
      </c>
      <c r="S2483">
        <v>2.5499999999999998</v>
      </c>
      <c r="T2483">
        <v>7.63</v>
      </c>
      <c r="U2483">
        <v>1126915197</v>
      </c>
      <c r="V2483">
        <v>1330</v>
      </c>
      <c r="Z2483">
        <v>3.58</v>
      </c>
      <c r="AB2483">
        <v>133</v>
      </c>
      <c r="AC2483" s="38">
        <v>32.26</v>
      </c>
      <c r="AD2483" s="38">
        <v>-7.17</v>
      </c>
      <c r="AE2483" s="39"/>
      <c r="AF2483" s="38">
        <v>32</v>
      </c>
      <c r="AG2483" s="38">
        <v>63</v>
      </c>
      <c r="AH2483">
        <f t="shared" si="193"/>
        <v>95</v>
      </c>
      <c r="AI2483" s="40">
        <f t="shared" si="194"/>
        <v>22.673031026252982</v>
      </c>
    </row>
    <row r="2484" spans="1:35" ht="15">
      <c r="A2484" t="str">
        <f t="shared" si="190"/>
        <v>868</v>
      </c>
      <c r="B2484" t="str">
        <f t="shared" si="191"/>
        <v>Süttő</v>
      </c>
      <c r="C2484" t="s">
        <v>2482</v>
      </c>
      <c r="D2484" t="str">
        <f>INDEX(helysegnevtar!$A$4:$F$3181,MATCH(tidy!$B2484,helysegnevtar!$A$4:$A$3181,0),3)</f>
        <v>község</v>
      </c>
      <c r="E2484" t="str">
        <f>INDEX(helysegnevtar!$A$4:$F$3181,MATCH(tidy!$B2484,helysegnevtar!$A$4:$A$3181,0),4)</f>
        <v>Komárom-Esztergom</v>
      </c>
      <c r="F2484" t="str">
        <f>INDEX(helysegnevtar!$A$4:$F$3181,MATCH(tidy!$B2484,helysegnevtar!$A$4:$A$3181,0),6)</f>
        <v>Esztergomi</v>
      </c>
      <c r="G2484">
        <v>6</v>
      </c>
      <c r="H2484">
        <v>0.41</v>
      </c>
      <c r="I2484">
        <v>60.86</v>
      </c>
      <c r="J2484">
        <v>1993</v>
      </c>
      <c r="K2484">
        <v>615</v>
      </c>
      <c r="L2484">
        <v>644</v>
      </c>
      <c r="M2484">
        <f t="shared" si="192"/>
        <v>1259</v>
      </c>
      <c r="N2484">
        <v>34.53</v>
      </c>
      <c r="O2484">
        <v>18.82</v>
      </c>
      <c r="P2484">
        <v>42.86</v>
      </c>
      <c r="Q2484">
        <v>34.46</v>
      </c>
      <c r="R2484">
        <v>1.93</v>
      </c>
      <c r="S2484">
        <v>7.73</v>
      </c>
      <c r="T2484">
        <v>9.66</v>
      </c>
      <c r="U2484">
        <v>4571488350</v>
      </c>
      <c r="V2484">
        <v>4373</v>
      </c>
      <c r="W2484">
        <v>133</v>
      </c>
      <c r="Y2484">
        <v>1</v>
      </c>
      <c r="Z2484">
        <v>6.58</v>
      </c>
      <c r="AB2484">
        <v>396</v>
      </c>
      <c r="AC2484" s="38">
        <v>12.14</v>
      </c>
      <c r="AD2484" s="38">
        <v>-11.13</v>
      </c>
      <c r="AE2484" s="39">
        <v>3.76</v>
      </c>
      <c r="AF2484" s="38">
        <v>167</v>
      </c>
      <c r="AG2484" s="38">
        <v>248</v>
      </c>
      <c r="AH2484">
        <f t="shared" si="193"/>
        <v>415</v>
      </c>
      <c r="AI2484" s="40">
        <f t="shared" si="194"/>
        <v>32.962668784749802</v>
      </c>
    </row>
    <row r="2485" spans="1:35" ht="15">
      <c r="A2485" t="str">
        <f t="shared" si="190"/>
        <v>2870</v>
      </c>
      <c r="B2485" t="str">
        <f t="shared" si="191"/>
        <v>Szabadbattyán</v>
      </c>
      <c r="C2485" t="s">
        <v>2483</v>
      </c>
      <c r="D2485" t="str">
        <f>INDEX(helysegnevtar!$A$4:$F$3181,MATCH(tidy!$B2485,helysegnevtar!$A$4:$A$3181,0),3)</f>
        <v>nagyközség</v>
      </c>
      <c r="E2485" t="str">
        <f>INDEX(helysegnevtar!$A$4:$F$3181,MATCH(tidy!$B2485,helysegnevtar!$A$4:$A$3181,0),4)</f>
        <v>Fejér</v>
      </c>
      <c r="F2485" t="str">
        <f>INDEX(helysegnevtar!$A$4:$F$3181,MATCH(tidy!$B2485,helysegnevtar!$A$4:$A$3181,0),6)</f>
        <v>Székesfehérvári</v>
      </c>
      <c r="G2485">
        <v>1</v>
      </c>
      <c r="H2485">
        <v>0.25</v>
      </c>
      <c r="I2485">
        <v>52.19</v>
      </c>
      <c r="J2485">
        <v>4868</v>
      </c>
      <c r="K2485">
        <v>1494</v>
      </c>
      <c r="L2485">
        <v>1677</v>
      </c>
      <c r="M2485">
        <f t="shared" si="192"/>
        <v>3171</v>
      </c>
      <c r="N2485">
        <v>13.15</v>
      </c>
      <c r="O2485">
        <v>21.92</v>
      </c>
      <c r="P2485">
        <v>45.59</v>
      </c>
      <c r="Q2485">
        <v>33.659999999999997</v>
      </c>
      <c r="R2485">
        <v>0.5</v>
      </c>
      <c r="S2485">
        <v>24.52</v>
      </c>
      <c r="T2485">
        <v>25.02</v>
      </c>
      <c r="U2485">
        <v>12171116233</v>
      </c>
      <c r="V2485">
        <v>11680</v>
      </c>
      <c r="W2485">
        <v>334</v>
      </c>
      <c r="X2485">
        <v>2</v>
      </c>
      <c r="Y2485">
        <v>22</v>
      </c>
      <c r="Z2485">
        <v>15.27</v>
      </c>
      <c r="AA2485">
        <v>4.0599999999999996</v>
      </c>
      <c r="AB2485">
        <v>870</v>
      </c>
      <c r="AC2485" s="38">
        <v>17.850000000000001</v>
      </c>
      <c r="AD2485" s="38">
        <v>0</v>
      </c>
      <c r="AE2485" s="39">
        <v>33.83</v>
      </c>
      <c r="AF2485" s="38">
        <v>379</v>
      </c>
      <c r="AG2485" s="38">
        <v>506</v>
      </c>
      <c r="AH2485">
        <f t="shared" si="193"/>
        <v>885</v>
      </c>
      <c r="AI2485" s="40">
        <f t="shared" si="194"/>
        <v>27.909176915799431</v>
      </c>
    </row>
    <row r="2486" spans="1:35" ht="15">
      <c r="A2486" t="str">
        <f t="shared" si="190"/>
        <v>1325</v>
      </c>
      <c r="B2486" t="str">
        <f t="shared" si="191"/>
        <v>Szabadegyháza</v>
      </c>
      <c r="C2486" t="s">
        <v>2484</v>
      </c>
      <c r="D2486" t="str">
        <f>INDEX(helysegnevtar!$A$4:$F$3181,MATCH(tidy!$B2486,helysegnevtar!$A$4:$A$3181,0),3)</f>
        <v>község</v>
      </c>
      <c r="E2486" t="str">
        <f>INDEX(helysegnevtar!$A$4:$F$3181,MATCH(tidy!$B2486,helysegnevtar!$A$4:$A$3181,0),4)</f>
        <v>Fejér</v>
      </c>
      <c r="F2486" t="str">
        <f>INDEX(helysegnevtar!$A$4:$F$3181,MATCH(tidy!$B2486,helysegnevtar!$A$4:$A$3181,0),6)</f>
        <v>Gárdonyi</v>
      </c>
      <c r="G2486">
        <v>6</v>
      </c>
      <c r="H2486">
        <v>0.31</v>
      </c>
      <c r="I2486">
        <v>46.43</v>
      </c>
      <c r="J2486">
        <v>2045</v>
      </c>
      <c r="K2486">
        <v>685</v>
      </c>
      <c r="L2486">
        <v>712</v>
      </c>
      <c r="M2486">
        <f t="shared" si="192"/>
        <v>1397</v>
      </c>
      <c r="N2486">
        <v>24.79</v>
      </c>
      <c r="O2486">
        <v>11.29</v>
      </c>
      <c r="P2486">
        <v>60.87</v>
      </c>
      <c r="Q2486">
        <v>41.64</v>
      </c>
      <c r="R2486">
        <v>3.64</v>
      </c>
      <c r="S2486">
        <v>5.73</v>
      </c>
      <c r="T2486">
        <v>9.3699999999999992</v>
      </c>
      <c r="U2486">
        <v>5215569658</v>
      </c>
      <c r="V2486">
        <v>6044</v>
      </c>
      <c r="W2486">
        <v>135</v>
      </c>
      <c r="X2486">
        <v>2</v>
      </c>
      <c r="Y2486">
        <v>3</v>
      </c>
      <c r="Z2486">
        <v>10.35</v>
      </c>
      <c r="AA2486">
        <v>4.01</v>
      </c>
      <c r="AB2486">
        <v>527</v>
      </c>
      <c r="AC2486" s="38">
        <v>-4.1399999999999997</v>
      </c>
      <c r="AD2486" s="38">
        <v>-7.24</v>
      </c>
      <c r="AE2486" s="39">
        <v>25.19</v>
      </c>
      <c r="AF2486" s="38">
        <v>149</v>
      </c>
      <c r="AG2486" s="38">
        <v>197</v>
      </c>
      <c r="AH2486">
        <f t="shared" si="193"/>
        <v>346</v>
      </c>
      <c r="AI2486" s="40">
        <f t="shared" si="194"/>
        <v>24.767358625626343</v>
      </c>
    </row>
    <row r="2487" spans="1:35" ht="15">
      <c r="A2487" t="str">
        <f t="shared" si="190"/>
        <v>1874</v>
      </c>
      <c r="B2487" t="str">
        <f t="shared" si="191"/>
        <v>Szabadhídvég</v>
      </c>
      <c r="C2487" t="s">
        <v>2485</v>
      </c>
      <c r="D2487" t="str">
        <f>INDEX(helysegnevtar!$A$4:$F$3181,MATCH(tidy!$B2487,helysegnevtar!$A$4:$A$3181,0),3)</f>
        <v>község</v>
      </c>
      <c r="E2487" t="str">
        <f>INDEX(helysegnevtar!$A$4:$F$3181,MATCH(tidy!$B2487,helysegnevtar!$A$4:$A$3181,0),4)</f>
        <v>Fejér</v>
      </c>
      <c r="F2487" t="str">
        <f>INDEX(helysegnevtar!$A$4:$F$3181,MATCH(tidy!$B2487,helysegnevtar!$A$4:$A$3181,0),6)</f>
        <v>Enyingi</v>
      </c>
      <c r="G2487">
        <v>19</v>
      </c>
      <c r="I2487">
        <v>48.99</v>
      </c>
      <c r="J2487">
        <v>825</v>
      </c>
      <c r="K2487">
        <v>250</v>
      </c>
      <c r="L2487">
        <v>284</v>
      </c>
      <c r="M2487">
        <f t="shared" si="192"/>
        <v>534</v>
      </c>
      <c r="N2487">
        <v>52.07</v>
      </c>
      <c r="O2487">
        <v>4.72</v>
      </c>
      <c r="P2487">
        <v>52.63</v>
      </c>
      <c r="Q2487">
        <v>44.1</v>
      </c>
      <c r="R2487">
        <v>2.08</v>
      </c>
      <c r="S2487">
        <v>7.52</v>
      </c>
      <c r="T2487">
        <v>9.6</v>
      </c>
      <c r="U2487">
        <v>1592190845</v>
      </c>
      <c r="V2487">
        <v>1651</v>
      </c>
      <c r="Z2487">
        <v>36.47</v>
      </c>
      <c r="AA2487">
        <v>20.66</v>
      </c>
      <c r="AB2487">
        <v>254</v>
      </c>
      <c r="AC2487" s="38">
        <v>-26.75</v>
      </c>
      <c r="AD2487" s="38">
        <v>-13.37</v>
      </c>
      <c r="AE2487" s="39"/>
      <c r="AF2487" s="38">
        <v>54</v>
      </c>
      <c r="AG2487" s="38">
        <v>84</v>
      </c>
      <c r="AH2487">
        <f t="shared" si="193"/>
        <v>138</v>
      </c>
      <c r="AI2487" s="40">
        <f t="shared" si="194"/>
        <v>25.842696629213485</v>
      </c>
    </row>
    <row r="2488" spans="1:35" ht="15">
      <c r="A2488" t="str">
        <f t="shared" si="190"/>
        <v>1485</v>
      </c>
      <c r="B2488" t="str">
        <f t="shared" si="191"/>
        <v>Szabadi</v>
      </c>
      <c r="C2488" t="s">
        <v>2486</v>
      </c>
      <c r="D2488" t="str">
        <f>INDEX(helysegnevtar!$A$4:$F$3181,MATCH(tidy!$B2488,helysegnevtar!$A$4:$A$3181,0),3)</f>
        <v>község</v>
      </c>
      <c r="E2488" t="str">
        <f>INDEX(helysegnevtar!$A$4:$F$3181,MATCH(tidy!$B2488,helysegnevtar!$A$4:$A$3181,0),4)</f>
        <v>Somogy</v>
      </c>
      <c r="F2488" t="str">
        <f>INDEX(helysegnevtar!$A$4:$F$3181,MATCH(tidy!$B2488,helysegnevtar!$A$4:$A$3181,0),6)</f>
        <v>Kaposvári</v>
      </c>
      <c r="G2488">
        <v>3</v>
      </c>
      <c r="H2488">
        <v>2.31</v>
      </c>
      <c r="I2488">
        <v>57.58</v>
      </c>
      <c r="J2488">
        <v>287</v>
      </c>
      <c r="K2488">
        <v>90</v>
      </c>
      <c r="L2488">
        <v>95</v>
      </c>
      <c r="M2488">
        <f t="shared" si="192"/>
        <v>185</v>
      </c>
      <c r="N2488">
        <v>20.68</v>
      </c>
      <c r="O2488">
        <v>10.34</v>
      </c>
      <c r="P2488">
        <v>25</v>
      </c>
      <c r="Q2488">
        <v>8.23</v>
      </c>
      <c r="R2488">
        <v>0.26</v>
      </c>
      <c r="S2488">
        <v>1.65</v>
      </c>
      <c r="T2488">
        <v>1.91</v>
      </c>
      <c r="U2488">
        <v>434627218</v>
      </c>
      <c r="V2488">
        <v>637</v>
      </c>
      <c r="Z2488">
        <v>44.44</v>
      </c>
      <c r="AB2488">
        <v>65</v>
      </c>
      <c r="AC2488" s="38">
        <v>-25.93</v>
      </c>
      <c r="AD2488" s="38">
        <v>-3.7</v>
      </c>
      <c r="AE2488" s="39"/>
      <c r="AF2488" s="38">
        <v>25</v>
      </c>
      <c r="AG2488" s="38">
        <v>38</v>
      </c>
      <c r="AH2488">
        <f t="shared" si="193"/>
        <v>63</v>
      </c>
      <c r="AI2488" s="40">
        <f t="shared" si="194"/>
        <v>34.054054054054056</v>
      </c>
    </row>
    <row r="2489" spans="1:35" ht="15">
      <c r="A2489" t="str">
        <f t="shared" si="190"/>
        <v>3132</v>
      </c>
      <c r="B2489" t="str">
        <f t="shared" si="191"/>
        <v>Szabadkígyós</v>
      </c>
      <c r="C2489" t="s">
        <v>2487</v>
      </c>
      <c r="D2489" t="str">
        <f>INDEX(helysegnevtar!$A$4:$F$3181,MATCH(tidy!$B2489,helysegnevtar!$A$4:$A$3181,0),3)</f>
        <v>község</v>
      </c>
      <c r="E2489" t="str">
        <f>INDEX(helysegnevtar!$A$4:$F$3181,MATCH(tidy!$B2489,helysegnevtar!$A$4:$A$3181,0),4)</f>
        <v>Békés</v>
      </c>
      <c r="F2489" t="str">
        <f>INDEX(helysegnevtar!$A$4:$F$3181,MATCH(tidy!$B2489,helysegnevtar!$A$4:$A$3181,0),6)</f>
        <v>Békéscsabai</v>
      </c>
      <c r="G2489">
        <v>19</v>
      </c>
      <c r="H2489">
        <v>0.3</v>
      </c>
      <c r="I2489">
        <v>59.07</v>
      </c>
      <c r="J2489">
        <v>2546</v>
      </c>
      <c r="K2489">
        <v>775</v>
      </c>
      <c r="L2489">
        <v>809</v>
      </c>
      <c r="M2489">
        <f t="shared" si="192"/>
        <v>1584</v>
      </c>
      <c r="N2489">
        <v>18.54</v>
      </c>
      <c r="O2489">
        <v>14.2</v>
      </c>
      <c r="P2489">
        <v>43.9</v>
      </c>
      <c r="Q2489">
        <v>45.56</v>
      </c>
      <c r="R2489">
        <v>13.69</v>
      </c>
      <c r="S2489">
        <v>26.16</v>
      </c>
      <c r="T2489">
        <v>39.85</v>
      </c>
      <c r="U2489">
        <v>4763928487</v>
      </c>
      <c r="V2489">
        <v>5906</v>
      </c>
      <c r="W2489">
        <v>112</v>
      </c>
      <c r="Y2489">
        <v>6</v>
      </c>
      <c r="Z2489">
        <v>6.28</v>
      </c>
      <c r="AB2489">
        <v>527</v>
      </c>
      <c r="AC2489" s="38">
        <v>3.35</v>
      </c>
      <c r="AD2489" s="38">
        <v>-6.28</v>
      </c>
      <c r="AE2489" s="39">
        <v>8.93</v>
      </c>
      <c r="AF2489" s="38">
        <v>245</v>
      </c>
      <c r="AG2489" s="38">
        <v>321</v>
      </c>
      <c r="AH2489">
        <f t="shared" si="193"/>
        <v>566</v>
      </c>
      <c r="AI2489" s="40">
        <f t="shared" si="194"/>
        <v>35.732323232323232</v>
      </c>
    </row>
    <row r="2490" spans="1:35" ht="15">
      <c r="A2490" t="str">
        <f t="shared" si="190"/>
        <v>2506</v>
      </c>
      <c r="B2490" t="str">
        <f t="shared" si="191"/>
        <v>Szabadszállás</v>
      </c>
      <c r="C2490" t="s">
        <v>2488</v>
      </c>
      <c r="D2490" t="str">
        <f>INDEX(helysegnevtar!$A$4:$F$3181,MATCH(tidy!$B2490,helysegnevtar!$A$4:$A$3181,0),3)</f>
        <v>város</v>
      </c>
      <c r="E2490" t="str">
        <f>INDEX(helysegnevtar!$A$4:$F$3181,MATCH(tidy!$B2490,helysegnevtar!$A$4:$A$3181,0),4)</f>
        <v>Bács-Kiskun</v>
      </c>
      <c r="F2490" t="str">
        <f>INDEX(helysegnevtar!$A$4:$F$3181,MATCH(tidy!$B2490,helysegnevtar!$A$4:$A$3181,0),6)</f>
        <v>Kunszentmiklósi</v>
      </c>
      <c r="G2490">
        <v>25</v>
      </c>
      <c r="H2490">
        <v>2.59</v>
      </c>
      <c r="I2490">
        <v>60.14</v>
      </c>
      <c r="J2490">
        <v>6250</v>
      </c>
      <c r="K2490">
        <v>1892</v>
      </c>
      <c r="L2490">
        <v>1998</v>
      </c>
      <c r="M2490">
        <f t="shared" si="192"/>
        <v>3890</v>
      </c>
      <c r="N2490">
        <v>35.33</v>
      </c>
      <c r="O2490">
        <v>11.6</v>
      </c>
      <c r="P2490">
        <v>58.42</v>
      </c>
      <c r="Q2490">
        <v>164.62</v>
      </c>
      <c r="R2490">
        <v>11.72</v>
      </c>
      <c r="S2490">
        <v>30.47</v>
      </c>
      <c r="T2490">
        <v>42.19</v>
      </c>
      <c r="U2490">
        <v>11342376662</v>
      </c>
      <c r="V2490">
        <v>14977</v>
      </c>
      <c r="W2490">
        <v>364</v>
      </c>
      <c r="X2490">
        <v>31</v>
      </c>
      <c r="Y2490">
        <v>16</v>
      </c>
      <c r="Z2490">
        <v>14.84</v>
      </c>
      <c r="AA2490">
        <v>12.06</v>
      </c>
      <c r="AB2490">
        <v>1618</v>
      </c>
      <c r="AC2490" s="38">
        <v>-4.72</v>
      </c>
      <c r="AD2490" s="38">
        <v>-3.04</v>
      </c>
      <c r="AE2490" s="39">
        <v>0.27</v>
      </c>
      <c r="AF2490" s="38">
        <v>516</v>
      </c>
      <c r="AG2490" s="38">
        <v>814</v>
      </c>
      <c r="AH2490">
        <f t="shared" si="193"/>
        <v>1330</v>
      </c>
      <c r="AI2490" s="40">
        <f t="shared" si="194"/>
        <v>34.190231362467863</v>
      </c>
    </row>
    <row r="2491" spans="1:35" ht="15">
      <c r="A2491" t="str">
        <f t="shared" si="190"/>
        <v>1507</v>
      </c>
      <c r="B2491" t="str">
        <f t="shared" si="191"/>
        <v>Szabadszentkirály</v>
      </c>
      <c r="C2491" t="s">
        <v>2489</v>
      </c>
      <c r="D2491" t="str">
        <f>INDEX(helysegnevtar!$A$4:$F$3181,MATCH(tidy!$B2491,helysegnevtar!$A$4:$A$3181,0),3)</f>
        <v>község</v>
      </c>
      <c r="E2491" t="str">
        <f>INDEX(helysegnevtar!$A$4:$F$3181,MATCH(tidy!$B2491,helysegnevtar!$A$4:$A$3181,0),4)</f>
        <v>Baranya</v>
      </c>
      <c r="F2491" t="str">
        <f>INDEX(helysegnevtar!$A$4:$F$3181,MATCH(tidy!$B2491,helysegnevtar!$A$4:$A$3181,0),6)</f>
        <v>Szentlőrinci</v>
      </c>
      <c r="G2491">
        <v>2</v>
      </c>
      <c r="H2491">
        <v>6.33</v>
      </c>
      <c r="I2491">
        <v>59.47</v>
      </c>
      <c r="J2491">
        <v>805</v>
      </c>
      <c r="K2491">
        <v>258</v>
      </c>
      <c r="L2491">
        <v>249</v>
      </c>
      <c r="M2491">
        <f t="shared" si="192"/>
        <v>507</v>
      </c>
      <c r="N2491">
        <v>25.26</v>
      </c>
      <c r="O2491">
        <v>18.239999999999998</v>
      </c>
      <c r="P2491">
        <v>57.14</v>
      </c>
      <c r="Q2491">
        <v>12.69</v>
      </c>
      <c r="R2491">
        <v>0.53</v>
      </c>
      <c r="S2491">
        <v>2.5099999999999998</v>
      </c>
      <c r="T2491">
        <v>3.04</v>
      </c>
      <c r="U2491">
        <v>1268576978</v>
      </c>
      <c r="V2491">
        <v>2119</v>
      </c>
      <c r="W2491">
        <v>79</v>
      </c>
      <c r="X2491">
        <v>14</v>
      </c>
      <c r="Y2491">
        <v>25</v>
      </c>
      <c r="Z2491">
        <v>6.84</v>
      </c>
      <c r="AB2491">
        <v>145</v>
      </c>
      <c r="AC2491" s="38">
        <v>-15.06</v>
      </c>
      <c r="AD2491" s="38">
        <v>-12.32</v>
      </c>
      <c r="AE2491" s="39">
        <v>56.96</v>
      </c>
      <c r="AF2491" s="38">
        <v>58</v>
      </c>
      <c r="AG2491" s="38">
        <v>95</v>
      </c>
      <c r="AH2491">
        <f t="shared" si="193"/>
        <v>153</v>
      </c>
      <c r="AI2491" s="40">
        <f t="shared" si="194"/>
        <v>30.177514792899409</v>
      </c>
    </row>
    <row r="2492" spans="1:35" ht="15">
      <c r="A2492" t="str">
        <f t="shared" si="190"/>
        <v>2857</v>
      </c>
      <c r="B2492" t="str">
        <f t="shared" si="191"/>
        <v>Szabás</v>
      </c>
      <c r="C2492" t="s">
        <v>2490</v>
      </c>
      <c r="D2492" t="str">
        <f>INDEX(helysegnevtar!$A$4:$F$3181,MATCH(tidy!$B2492,helysegnevtar!$A$4:$A$3181,0),3)</f>
        <v>község</v>
      </c>
      <c r="E2492" t="str">
        <f>INDEX(helysegnevtar!$A$4:$F$3181,MATCH(tidy!$B2492,helysegnevtar!$A$4:$A$3181,0),4)</f>
        <v>Somogy</v>
      </c>
      <c r="F2492" t="str">
        <f>INDEX(helysegnevtar!$A$4:$F$3181,MATCH(tidy!$B2492,helysegnevtar!$A$4:$A$3181,0),6)</f>
        <v>Nagyatádi</v>
      </c>
      <c r="G2492">
        <v>25</v>
      </c>
      <c r="H2492">
        <v>12.97</v>
      </c>
      <c r="I2492">
        <v>57.22</v>
      </c>
      <c r="J2492">
        <v>614</v>
      </c>
      <c r="K2492">
        <v>175</v>
      </c>
      <c r="L2492">
        <v>213</v>
      </c>
      <c r="M2492">
        <f t="shared" si="192"/>
        <v>388</v>
      </c>
      <c r="N2492">
        <v>42.66</v>
      </c>
      <c r="O2492">
        <v>4.96</v>
      </c>
      <c r="P2492">
        <v>56</v>
      </c>
      <c r="Q2492">
        <v>18.11</v>
      </c>
      <c r="R2492">
        <v>2.82</v>
      </c>
      <c r="S2492">
        <v>2.73</v>
      </c>
      <c r="T2492">
        <v>5.55</v>
      </c>
      <c r="U2492">
        <v>665254297</v>
      </c>
      <c r="V2492">
        <v>1376</v>
      </c>
      <c r="Z2492">
        <v>15.15</v>
      </c>
      <c r="AB2492">
        <v>182</v>
      </c>
      <c r="AC2492" s="38">
        <v>16.84</v>
      </c>
      <c r="AD2492" s="38">
        <v>-6.73</v>
      </c>
      <c r="AE2492" s="39"/>
      <c r="AF2492" s="38">
        <v>41</v>
      </c>
      <c r="AG2492" s="38">
        <v>39</v>
      </c>
      <c r="AH2492">
        <f t="shared" si="193"/>
        <v>80</v>
      </c>
      <c r="AI2492" s="40">
        <f t="shared" si="194"/>
        <v>20.618556701030926</v>
      </c>
    </row>
    <row r="2493" spans="1:35" ht="15">
      <c r="A2493" t="str">
        <f t="shared" si="190"/>
        <v>1916</v>
      </c>
      <c r="B2493" t="str">
        <f t="shared" si="191"/>
        <v>Szabolcs</v>
      </c>
      <c r="C2493" t="s">
        <v>2491</v>
      </c>
      <c r="D2493" t="str">
        <f>INDEX(helysegnevtar!$A$4:$F$3181,MATCH(tidy!$B2493,helysegnevtar!$A$4:$A$3181,0),3)</f>
        <v>község</v>
      </c>
      <c r="E2493" t="str">
        <f>INDEX(helysegnevtar!$A$4:$F$3181,MATCH(tidy!$B2493,helysegnevtar!$A$4:$A$3181,0),4)</f>
        <v>Szabolcs-Szatmár-Bereg</v>
      </c>
      <c r="F2493" t="str">
        <f>INDEX(helysegnevtar!$A$4:$F$3181,MATCH(tidy!$B2493,helysegnevtar!$A$4:$A$3181,0),6)</f>
        <v>Nyíregyházi</v>
      </c>
      <c r="G2493">
        <v>8</v>
      </c>
      <c r="I2493">
        <v>59.91</v>
      </c>
      <c r="J2493">
        <v>370</v>
      </c>
      <c r="K2493">
        <v>117</v>
      </c>
      <c r="L2493">
        <v>122</v>
      </c>
      <c r="M2493">
        <f t="shared" si="192"/>
        <v>239</v>
      </c>
      <c r="N2493">
        <v>39.479999999999997</v>
      </c>
      <c r="O2493">
        <v>21.94</v>
      </c>
      <c r="P2493">
        <v>70</v>
      </c>
      <c r="Q2493">
        <v>5.88</v>
      </c>
      <c r="R2493">
        <v>0.14000000000000001</v>
      </c>
      <c r="S2493">
        <v>4.84</v>
      </c>
      <c r="T2493">
        <v>4.9800000000000004</v>
      </c>
      <c r="U2493">
        <v>568785088</v>
      </c>
      <c r="V2493">
        <v>1247</v>
      </c>
      <c r="Z2493">
        <v>13.16</v>
      </c>
      <c r="AB2493">
        <v>75</v>
      </c>
      <c r="AC2493" s="38">
        <v>-26.32</v>
      </c>
      <c r="AD2493" s="38">
        <v>5.26</v>
      </c>
      <c r="AE2493" s="39"/>
      <c r="AF2493" s="38">
        <v>27</v>
      </c>
      <c r="AG2493" s="38">
        <v>46</v>
      </c>
      <c r="AH2493">
        <f t="shared" si="193"/>
        <v>73</v>
      </c>
      <c r="AI2493" s="40">
        <f t="shared" si="194"/>
        <v>30.543933054393307</v>
      </c>
    </row>
    <row r="2494" spans="1:35" ht="15">
      <c r="A2494" t="str">
        <f t="shared" si="190"/>
        <v>2205</v>
      </c>
      <c r="B2494" t="str">
        <f t="shared" si="191"/>
        <v>Szabolcsbáka</v>
      </c>
      <c r="C2494" t="s">
        <v>2492</v>
      </c>
      <c r="D2494" t="str">
        <f>INDEX(helysegnevtar!$A$4:$F$3181,MATCH(tidy!$B2494,helysegnevtar!$A$4:$A$3181,0),3)</f>
        <v>község</v>
      </c>
      <c r="E2494" t="str">
        <f>INDEX(helysegnevtar!$A$4:$F$3181,MATCH(tidy!$B2494,helysegnevtar!$A$4:$A$3181,0),4)</f>
        <v>Szabolcs-Szatmár-Bereg</v>
      </c>
      <c r="F2494" t="str">
        <f>INDEX(helysegnevtar!$A$4:$F$3181,MATCH(tidy!$B2494,helysegnevtar!$A$4:$A$3181,0),6)</f>
        <v>Kisvárdai</v>
      </c>
      <c r="G2494">
        <v>56</v>
      </c>
      <c r="I2494">
        <v>40.61</v>
      </c>
      <c r="J2494">
        <v>1100</v>
      </c>
      <c r="K2494">
        <v>355</v>
      </c>
      <c r="L2494">
        <v>397</v>
      </c>
      <c r="M2494">
        <f t="shared" si="192"/>
        <v>752</v>
      </c>
      <c r="N2494">
        <v>54.08</v>
      </c>
      <c r="O2494">
        <v>8.75</v>
      </c>
      <c r="P2494">
        <v>52.27</v>
      </c>
      <c r="Q2494">
        <v>19.84</v>
      </c>
      <c r="R2494">
        <v>0.77</v>
      </c>
      <c r="S2494">
        <v>4.1399999999999997</v>
      </c>
      <c r="T2494">
        <v>4.91</v>
      </c>
      <c r="U2494">
        <v>1868069876</v>
      </c>
      <c r="V2494">
        <v>3653</v>
      </c>
      <c r="W2494">
        <v>55</v>
      </c>
      <c r="X2494">
        <v>12</v>
      </c>
      <c r="Y2494">
        <v>11</v>
      </c>
      <c r="Z2494">
        <v>6.54</v>
      </c>
      <c r="AB2494">
        <v>290</v>
      </c>
      <c r="AC2494" s="38">
        <v>-13.08</v>
      </c>
      <c r="AD2494" s="38">
        <v>-21.5</v>
      </c>
      <c r="AE2494" s="39">
        <v>16.36</v>
      </c>
      <c r="AF2494" s="38">
        <v>80</v>
      </c>
      <c r="AG2494" s="38">
        <v>109</v>
      </c>
      <c r="AH2494">
        <f t="shared" si="193"/>
        <v>189</v>
      </c>
      <c r="AI2494" s="40">
        <f t="shared" si="194"/>
        <v>25.132978723404253</v>
      </c>
    </row>
    <row r="2495" spans="1:35" ht="15">
      <c r="A2495" t="str">
        <f t="shared" si="190"/>
        <v>358</v>
      </c>
      <c r="B2495" t="str">
        <f t="shared" si="191"/>
        <v>Szabolcsveresmart</v>
      </c>
      <c r="C2495" t="s">
        <v>2493</v>
      </c>
      <c r="D2495" t="str">
        <f>INDEX(helysegnevtar!$A$4:$F$3181,MATCH(tidy!$B2495,helysegnevtar!$A$4:$A$3181,0),3)</f>
        <v>község</v>
      </c>
      <c r="E2495" t="str">
        <f>INDEX(helysegnevtar!$A$4:$F$3181,MATCH(tidy!$B2495,helysegnevtar!$A$4:$A$3181,0),4)</f>
        <v>Szabolcs-Szatmár-Bereg</v>
      </c>
      <c r="F2495" t="str">
        <f>INDEX(helysegnevtar!$A$4:$F$3181,MATCH(tidy!$B2495,helysegnevtar!$A$4:$A$3181,0),6)</f>
        <v>Kisvárdai</v>
      </c>
      <c r="G2495">
        <v>61</v>
      </c>
      <c r="H2495">
        <v>6.24</v>
      </c>
      <c r="I2495">
        <v>55.12</v>
      </c>
      <c r="J2495">
        <v>1406</v>
      </c>
      <c r="K2495">
        <v>436</v>
      </c>
      <c r="L2495">
        <v>500</v>
      </c>
      <c r="M2495">
        <f t="shared" si="192"/>
        <v>936</v>
      </c>
      <c r="N2495">
        <v>54.49</v>
      </c>
      <c r="O2495">
        <v>10.210000000000001</v>
      </c>
      <c r="P2495">
        <v>47.06</v>
      </c>
      <c r="Q2495">
        <v>22.95</v>
      </c>
      <c r="R2495">
        <v>5.87</v>
      </c>
      <c r="S2495">
        <v>14.68</v>
      </c>
      <c r="T2495">
        <v>20.55</v>
      </c>
      <c r="U2495">
        <v>2177155944</v>
      </c>
      <c r="V2495">
        <v>3612</v>
      </c>
      <c r="W2495">
        <v>152</v>
      </c>
      <c r="X2495">
        <v>58</v>
      </c>
      <c r="Y2495">
        <v>31</v>
      </c>
      <c r="Z2495">
        <v>16.55</v>
      </c>
      <c r="AB2495">
        <v>523</v>
      </c>
      <c r="AC2495" s="38">
        <v>-5.52</v>
      </c>
      <c r="AD2495" s="38">
        <v>2.0699999999999998</v>
      </c>
      <c r="AE2495" s="39">
        <v>15.13</v>
      </c>
      <c r="AF2495" s="38">
        <v>96</v>
      </c>
      <c r="AG2495" s="38">
        <v>145</v>
      </c>
      <c r="AH2495">
        <f t="shared" si="193"/>
        <v>241</v>
      </c>
      <c r="AI2495" s="40">
        <f t="shared" si="194"/>
        <v>25.747863247863243</v>
      </c>
    </row>
    <row r="2496" spans="1:35" ht="15">
      <c r="A2496" t="str">
        <f t="shared" si="190"/>
        <v>2145</v>
      </c>
      <c r="B2496" t="str">
        <f t="shared" si="191"/>
        <v>Szada</v>
      </c>
      <c r="C2496" t="s">
        <v>2494</v>
      </c>
      <c r="D2496" t="str">
        <f>INDEX(helysegnevtar!$A$4:$F$3181,MATCH(tidy!$B2496,helysegnevtar!$A$4:$A$3181,0),3)</f>
        <v>nagyközség</v>
      </c>
      <c r="E2496" t="str">
        <f>INDEX(helysegnevtar!$A$4:$F$3181,MATCH(tidy!$B2496,helysegnevtar!$A$4:$A$3181,0),4)</f>
        <v>Pest</v>
      </c>
      <c r="F2496" t="str">
        <f>INDEX(helysegnevtar!$A$4:$F$3181,MATCH(tidy!$B2496,helysegnevtar!$A$4:$A$3181,0),6)</f>
        <v>Gödöllői</v>
      </c>
      <c r="G2496">
        <v>2</v>
      </c>
      <c r="H2496">
        <v>0.38</v>
      </c>
      <c r="I2496">
        <v>53.37</v>
      </c>
      <c r="J2496">
        <v>6351</v>
      </c>
      <c r="K2496">
        <v>2097</v>
      </c>
      <c r="L2496">
        <v>2041</v>
      </c>
      <c r="M2496">
        <f t="shared" si="192"/>
        <v>4138</v>
      </c>
      <c r="N2496">
        <v>35.6</v>
      </c>
      <c r="O2496">
        <v>43.33</v>
      </c>
      <c r="P2496">
        <v>49.15</v>
      </c>
      <c r="Q2496">
        <v>16.71</v>
      </c>
      <c r="R2496">
        <v>40.96</v>
      </c>
      <c r="S2496">
        <v>19.739999999999998</v>
      </c>
      <c r="T2496">
        <v>60.7</v>
      </c>
      <c r="U2496">
        <v>19691871464</v>
      </c>
      <c r="V2496">
        <v>11670</v>
      </c>
      <c r="W2496">
        <v>445</v>
      </c>
      <c r="Y2496">
        <v>1</v>
      </c>
      <c r="Z2496">
        <v>6.61</v>
      </c>
      <c r="AA2496">
        <v>1.75</v>
      </c>
      <c r="AB2496">
        <v>853</v>
      </c>
      <c r="AC2496" s="38">
        <v>42.37</v>
      </c>
      <c r="AD2496" s="38">
        <v>-1.61</v>
      </c>
      <c r="AE2496" s="39">
        <v>8.31</v>
      </c>
      <c r="AF2496" s="38">
        <v>362</v>
      </c>
      <c r="AG2496" s="38">
        <v>505</v>
      </c>
      <c r="AH2496">
        <f t="shared" si="193"/>
        <v>867</v>
      </c>
      <c r="AI2496" s="40">
        <f t="shared" si="194"/>
        <v>20.952150797486706</v>
      </c>
    </row>
    <row r="2497" spans="1:35" ht="15">
      <c r="A2497" t="str">
        <f t="shared" si="190"/>
        <v>2750</v>
      </c>
      <c r="B2497" t="str">
        <f t="shared" si="191"/>
        <v>Szágy</v>
      </c>
      <c r="C2497" t="s">
        <v>2495</v>
      </c>
      <c r="D2497" t="str">
        <f>INDEX(helysegnevtar!$A$4:$F$3181,MATCH(tidy!$B2497,helysegnevtar!$A$4:$A$3181,0),3)</f>
        <v>község</v>
      </c>
      <c r="E2497" t="str">
        <f>INDEX(helysegnevtar!$A$4:$F$3181,MATCH(tidy!$B2497,helysegnevtar!$A$4:$A$3181,0),4)</f>
        <v>Baranya</v>
      </c>
      <c r="F2497" t="str">
        <f>INDEX(helysegnevtar!$A$4:$F$3181,MATCH(tidy!$B2497,helysegnevtar!$A$4:$A$3181,0),6)</f>
        <v>Hegyháti</v>
      </c>
      <c r="G2497">
        <v>8</v>
      </c>
      <c r="H2497">
        <v>32.74</v>
      </c>
      <c r="I2497">
        <v>35.9</v>
      </c>
      <c r="J2497">
        <v>119</v>
      </c>
      <c r="K2497">
        <v>36</v>
      </c>
      <c r="L2497">
        <v>50</v>
      </c>
      <c r="M2497">
        <f t="shared" si="192"/>
        <v>86</v>
      </c>
      <c r="N2497">
        <v>55.58</v>
      </c>
      <c r="O2497">
        <v>4.3499999999999996</v>
      </c>
      <c r="P2497">
        <v>80</v>
      </c>
      <c r="Q2497">
        <v>9.4</v>
      </c>
      <c r="R2497">
        <v>0.9</v>
      </c>
      <c r="S2497">
        <v>0.69</v>
      </c>
      <c r="T2497">
        <v>1.59</v>
      </c>
      <c r="U2497">
        <v>127947384</v>
      </c>
      <c r="V2497">
        <v>219</v>
      </c>
      <c r="Z2497">
        <v>19.14</v>
      </c>
      <c r="AA2497">
        <v>40.98</v>
      </c>
      <c r="AB2497">
        <v>51</v>
      </c>
      <c r="AC2497" s="38">
        <v>0</v>
      </c>
      <c r="AD2497" s="38">
        <v>-47.85</v>
      </c>
      <c r="AE2497" s="39"/>
      <c r="AF2497" s="38">
        <v>6</v>
      </c>
      <c r="AG2497" s="38">
        <v>11</v>
      </c>
      <c r="AH2497">
        <f t="shared" si="193"/>
        <v>17</v>
      </c>
      <c r="AI2497" s="40">
        <f t="shared" si="194"/>
        <v>19.767441860465116</v>
      </c>
    </row>
    <row r="2498" spans="1:35" ht="15">
      <c r="A2498" t="str">
        <f t="shared" si="190"/>
        <v>847</v>
      </c>
      <c r="B2498" t="str">
        <f t="shared" si="191"/>
        <v>Szajk</v>
      </c>
      <c r="C2498" t="s">
        <v>2496</v>
      </c>
      <c r="D2498" t="str">
        <f>INDEX(helysegnevtar!$A$4:$F$3181,MATCH(tidy!$B2498,helysegnevtar!$A$4:$A$3181,0),3)</f>
        <v>község</v>
      </c>
      <c r="E2498" t="str">
        <f>INDEX(helysegnevtar!$A$4:$F$3181,MATCH(tidy!$B2498,helysegnevtar!$A$4:$A$3181,0),4)</f>
        <v>Baranya</v>
      </c>
      <c r="F2498" t="str">
        <f>INDEX(helysegnevtar!$A$4:$F$3181,MATCH(tidy!$B2498,helysegnevtar!$A$4:$A$3181,0),6)</f>
        <v>Bólyi</v>
      </c>
      <c r="G2498">
        <v>2</v>
      </c>
      <c r="I2498">
        <v>58.25</v>
      </c>
      <c r="J2498">
        <v>813</v>
      </c>
      <c r="K2498">
        <v>256</v>
      </c>
      <c r="L2498">
        <v>259</v>
      </c>
      <c r="M2498">
        <f t="shared" si="192"/>
        <v>515</v>
      </c>
      <c r="N2498">
        <v>26.24</v>
      </c>
      <c r="O2498">
        <v>23.34</v>
      </c>
      <c r="P2498">
        <v>46.67</v>
      </c>
      <c r="Q2498">
        <v>11.36</v>
      </c>
      <c r="R2498">
        <v>2.99</v>
      </c>
      <c r="S2498">
        <v>5.28</v>
      </c>
      <c r="T2498">
        <v>8.27</v>
      </c>
      <c r="U2498">
        <v>1931280764</v>
      </c>
      <c r="V2498">
        <v>1684</v>
      </c>
      <c r="W2498">
        <v>25</v>
      </c>
      <c r="Z2498">
        <v>5.3</v>
      </c>
      <c r="AA2498">
        <v>2.87</v>
      </c>
      <c r="AB2498">
        <v>145</v>
      </c>
      <c r="AC2498" s="38">
        <v>10.6</v>
      </c>
      <c r="AD2498" s="38">
        <v>1.33</v>
      </c>
      <c r="AE2498" s="39">
        <v>20</v>
      </c>
      <c r="AF2498" s="38">
        <v>83</v>
      </c>
      <c r="AG2498" s="38">
        <v>90</v>
      </c>
      <c r="AH2498">
        <f t="shared" si="193"/>
        <v>173</v>
      </c>
      <c r="AI2498" s="40">
        <f t="shared" si="194"/>
        <v>33.592233009708735</v>
      </c>
    </row>
    <row r="2499" spans="1:35" ht="15">
      <c r="A2499" t="str">
        <f t="shared" ref="A2499:A2562" si="195">MID(C2499,SEARCH("(",C2499)+1,LEN(C2499)-SEARCH("(",C2499)-1)</f>
        <v>1606</v>
      </c>
      <c r="B2499" t="str">
        <f t="shared" ref="B2499:B2562" si="196">LEFT(SUBSTITUTE(C2499," * "," "),SEARCH("(",SUBSTITUTE(C2499," * "," "))-2)</f>
        <v>Szajla</v>
      </c>
      <c r="C2499" t="s">
        <v>2497</v>
      </c>
      <c r="D2499" t="str">
        <f>INDEX(helysegnevtar!$A$4:$F$3181,MATCH(tidy!$B2499,helysegnevtar!$A$4:$A$3181,0),3)</f>
        <v>község</v>
      </c>
      <c r="E2499" t="str">
        <f>INDEX(helysegnevtar!$A$4:$F$3181,MATCH(tidy!$B2499,helysegnevtar!$A$4:$A$3181,0),4)</f>
        <v>Heves</v>
      </c>
      <c r="F2499" t="str">
        <f>INDEX(helysegnevtar!$A$4:$F$3181,MATCH(tidy!$B2499,helysegnevtar!$A$4:$A$3181,0),6)</f>
        <v>Pétervásárai</v>
      </c>
      <c r="G2499">
        <v>15</v>
      </c>
      <c r="H2499">
        <v>29.9</v>
      </c>
      <c r="I2499">
        <v>55.79</v>
      </c>
      <c r="J2499">
        <v>620</v>
      </c>
      <c r="K2499">
        <v>194</v>
      </c>
      <c r="L2499">
        <v>202</v>
      </c>
      <c r="M2499">
        <f t="shared" ref="M2499:M2562" si="197">L2499+K2499</f>
        <v>396</v>
      </c>
      <c r="N2499">
        <v>27.45</v>
      </c>
      <c r="O2499">
        <v>7.66</v>
      </c>
      <c r="P2499">
        <v>66.069999999999993</v>
      </c>
      <c r="Q2499">
        <v>8.6999999999999993</v>
      </c>
      <c r="R2499">
        <v>3.23</v>
      </c>
      <c r="S2499">
        <v>4.71</v>
      </c>
      <c r="T2499">
        <v>7.94</v>
      </c>
      <c r="U2499">
        <v>856623744</v>
      </c>
      <c r="V2499">
        <v>1507</v>
      </c>
      <c r="Z2499">
        <v>10.45</v>
      </c>
      <c r="AB2499">
        <v>224</v>
      </c>
      <c r="AC2499" s="38">
        <v>3.48</v>
      </c>
      <c r="AD2499" s="38">
        <v>-8.7100000000000009</v>
      </c>
      <c r="AE2499" s="39"/>
      <c r="AF2499" s="38">
        <v>34</v>
      </c>
      <c r="AG2499" s="38">
        <v>77</v>
      </c>
      <c r="AH2499">
        <f t="shared" ref="AH2499:AH2562" si="198">AG2499+AF2499</f>
        <v>111</v>
      </c>
      <c r="AI2499" s="40">
        <f t="shared" ref="AI2499:AI2562" si="199">AH2499/M2499*100</f>
        <v>28.030303030303028</v>
      </c>
    </row>
    <row r="2500" spans="1:35" ht="15">
      <c r="A2500" t="str">
        <f t="shared" si="195"/>
        <v>587</v>
      </c>
      <c r="B2500" t="str">
        <f t="shared" si="196"/>
        <v>Szajol</v>
      </c>
      <c r="C2500" t="s">
        <v>2498</v>
      </c>
      <c r="D2500" t="str">
        <f>INDEX(helysegnevtar!$A$4:$F$3181,MATCH(tidy!$B2500,helysegnevtar!$A$4:$A$3181,0),3)</f>
        <v>község</v>
      </c>
      <c r="E2500" t="str">
        <f>INDEX(helysegnevtar!$A$4:$F$3181,MATCH(tidy!$B2500,helysegnevtar!$A$4:$A$3181,0),4)</f>
        <v>Jász-Nagykun-Szolnok</v>
      </c>
      <c r="F2500" t="str">
        <f>INDEX(helysegnevtar!$A$4:$F$3181,MATCH(tidy!$B2500,helysegnevtar!$A$4:$A$3181,0),6)</f>
        <v>Szolnoki</v>
      </c>
      <c r="G2500">
        <v>20</v>
      </c>
      <c r="H2500">
        <v>0.32</v>
      </c>
      <c r="I2500">
        <v>53.22</v>
      </c>
      <c r="J2500">
        <v>3884</v>
      </c>
      <c r="K2500">
        <v>1187</v>
      </c>
      <c r="L2500">
        <v>1353</v>
      </c>
      <c r="M2500">
        <f t="shared" si="197"/>
        <v>2540</v>
      </c>
      <c r="N2500">
        <v>12.98</v>
      </c>
      <c r="O2500">
        <v>17.96</v>
      </c>
      <c r="P2500">
        <v>58.89</v>
      </c>
      <c r="Q2500">
        <v>36.97</v>
      </c>
      <c r="R2500">
        <v>1.83</v>
      </c>
      <c r="S2500">
        <v>24.13</v>
      </c>
      <c r="T2500">
        <v>25.96</v>
      </c>
      <c r="U2500">
        <v>9223031442</v>
      </c>
      <c r="V2500">
        <v>8057</v>
      </c>
      <c r="W2500">
        <v>261</v>
      </c>
      <c r="X2500">
        <v>4</v>
      </c>
      <c r="Y2500">
        <v>3</v>
      </c>
      <c r="Z2500">
        <v>5.94</v>
      </c>
      <c r="AA2500">
        <v>4.3499999999999996</v>
      </c>
      <c r="AB2500">
        <v>642</v>
      </c>
      <c r="AC2500" s="38">
        <v>13.77</v>
      </c>
      <c r="AD2500" s="38">
        <v>-3.24</v>
      </c>
      <c r="AE2500" s="39">
        <v>12.64</v>
      </c>
      <c r="AF2500" s="38">
        <v>289</v>
      </c>
      <c r="AG2500" s="38">
        <v>434</v>
      </c>
      <c r="AH2500">
        <f t="shared" si="198"/>
        <v>723</v>
      </c>
      <c r="AI2500" s="40">
        <f t="shared" si="199"/>
        <v>28.464566929133859</v>
      </c>
    </row>
    <row r="2501" spans="1:35" ht="15">
      <c r="A2501" t="str">
        <f t="shared" si="195"/>
        <v>3225</v>
      </c>
      <c r="B2501" t="str">
        <f t="shared" si="196"/>
        <v>Szakácsi</v>
      </c>
      <c r="C2501" t="s">
        <v>2499</v>
      </c>
      <c r="D2501" t="str">
        <f>INDEX(helysegnevtar!$A$4:$F$3181,MATCH(tidy!$B2501,helysegnevtar!$A$4:$A$3181,0),3)</f>
        <v>község</v>
      </c>
      <c r="E2501" t="str">
        <f>INDEX(helysegnevtar!$A$4:$F$3181,MATCH(tidy!$B2501,helysegnevtar!$A$4:$A$3181,0),4)</f>
        <v>Borsod-Abaúj-Zemplén</v>
      </c>
      <c r="F2501" t="str">
        <f>INDEX(helysegnevtar!$A$4:$F$3181,MATCH(tidy!$B2501,helysegnevtar!$A$4:$A$3181,0),6)</f>
        <v>Edelényi</v>
      </c>
      <c r="G2501">
        <v>29</v>
      </c>
      <c r="H2501">
        <v>72.09</v>
      </c>
      <c r="I2501">
        <v>59.84</v>
      </c>
      <c r="J2501">
        <v>207</v>
      </c>
      <c r="K2501">
        <v>56</v>
      </c>
      <c r="L2501">
        <v>68</v>
      </c>
      <c r="M2501">
        <f t="shared" si="197"/>
        <v>124</v>
      </c>
      <c r="N2501">
        <v>49.71</v>
      </c>
      <c r="O2501">
        <v>4.41</v>
      </c>
      <c r="P2501">
        <v>42.86</v>
      </c>
      <c r="Q2501">
        <v>8.6300000000000008</v>
      </c>
      <c r="R2501">
        <v>2</v>
      </c>
      <c r="S2501">
        <v>1</v>
      </c>
      <c r="T2501">
        <v>3</v>
      </c>
      <c r="U2501">
        <v>86562736</v>
      </c>
      <c r="V2501">
        <v>255</v>
      </c>
      <c r="Z2501">
        <v>34.229999999999997</v>
      </c>
      <c r="AB2501">
        <v>62</v>
      </c>
      <c r="AC2501" s="38">
        <v>34.229999999999997</v>
      </c>
      <c r="AD2501" s="38">
        <v>29.34</v>
      </c>
      <c r="AE2501" s="39"/>
      <c r="AF2501" s="38">
        <v>4</v>
      </c>
      <c r="AG2501" s="38">
        <v>5</v>
      </c>
      <c r="AH2501">
        <f t="shared" si="198"/>
        <v>9</v>
      </c>
      <c r="AI2501" s="40">
        <f t="shared" si="199"/>
        <v>7.2580645161290329</v>
      </c>
    </row>
    <row r="2502" spans="1:35" ht="15">
      <c r="A2502" t="str">
        <f t="shared" si="195"/>
        <v>1531</v>
      </c>
      <c r="B2502" t="str">
        <f t="shared" si="196"/>
        <v>Szakadát</v>
      </c>
      <c r="C2502" t="s">
        <v>2500</v>
      </c>
      <c r="D2502" t="str">
        <f>INDEX(helysegnevtar!$A$4:$F$3181,MATCH(tidy!$B2502,helysegnevtar!$A$4:$A$3181,0),3)</f>
        <v>község</v>
      </c>
      <c r="E2502" t="str">
        <f>INDEX(helysegnevtar!$A$4:$F$3181,MATCH(tidy!$B2502,helysegnevtar!$A$4:$A$3181,0),4)</f>
        <v>Tolna</v>
      </c>
      <c r="F2502" t="str">
        <f>INDEX(helysegnevtar!$A$4:$F$3181,MATCH(tidy!$B2502,helysegnevtar!$A$4:$A$3181,0),6)</f>
        <v>Tamási</v>
      </c>
      <c r="G2502">
        <v>3</v>
      </c>
      <c r="I2502">
        <v>86.09</v>
      </c>
      <c r="J2502">
        <v>244</v>
      </c>
      <c r="K2502">
        <v>69</v>
      </c>
      <c r="L2502">
        <v>64</v>
      </c>
      <c r="M2502">
        <f t="shared" si="197"/>
        <v>133</v>
      </c>
      <c r="N2502">
        <v>43.08</v>
      </c>
      <c r="O2502">
        <v>18.87</v>
      </c>
      <c r="P2502">
        <v>50</v>
      </c>
      <c r="Q2502">
        <v>10.7</v>
      </c>
      <c r="R2502">
        <v>0.57999999999999996</v>
      </c>
      <c r="S2502">
        <v>3.51</v>
      </c>
      <c r="T2502">
        <v>4.09</v>
      </c>
      <c r="U2502">
        <v>217847137</v>
      </c>
      <c r="V2502">
        <v>586</v>
      </c>
      <c r="AA2502">
        <v>8.9</v>
      </c>
      <c r="AB2502">
        <v>56</v>
      </c>
      <c r="AC2502" s="38">
        <v>-38.46</v>
      </c>
      <c r="AD2502" s="38">
        <v>-4.8099999999999996</v>
      </c>
      <c r="AE2502" s="39"/>
      <c r="AF2502" s="38">
        <v>33</v>
      </c>
      <c r="AG2502" s="38">
        <v>53</v>
      </c>
      <c r="AH2502">
        <f t="shared" si="198"/>
        <v>86</v>
      </c>
      <c r="AI2502" s="40">
        <f t="shared" si="199"/>
        <v>64.661654135338338</v>
      </c>
    </row>
    <row r="2503" spans="1:35" ht="15">
      <c r="A2503" t="str">
        <f t="shared" si="195"/>
        <v>380</v>
      </c>
      <c r="B2503" t="str">
        <f t="shared" si="196"/>
        <v>Szakáld</v>
      </c>
      <c r="C2503" t="s">
        <v>2501</v>
      </c>
      <c r="D2503" t="str">
        <f>INDEX(helysegnevtar!$A$4:$F$3181,MATCH(tidy!$B2503,helysegnevtar!$A$4:$A$3181,0),3)</f>
        <v>község</v>
      </c>
      <c r="E2503" t="str">
        <f>INDEX(helysegnevtar!$A$4:$F$3181,MATCH(tidy!$B2503,helysegnevtar!$A$4:$A$3181,0),4)</f>
        <v>Borsod-Abaúj-Zemplén</v>
      </c>
      <c r="F2503" t="str">
        <f>INDEX(helysegnevtar!$A$4:$F$3181,MATCH(tidy!$B2503,helysegnevtar!$A$4:$A$3181,0),6)</f>
        <v>Tiszaújvárosi</v>
      </c>
      <c r="G2503">
        <v>9</v>
      </c>
      <c r="H2503">
        <v>1.1499999999999999</v>
      </c>
      <c r="I2503">
        <v>46.51</v>
      </c>
      <c r="J2503">
        <v>462</v>
      </c>
      <c r="K2503">
        <v>149</v>
      </c>
      <c r="L2503">
        <v>157</v>
      </c>
      <c r="M2503">
        <f t="shared" si="197"/>
        <v>306</v>
      </c>
      <c r="N2503">
        <v>29.53</v>
      </c>
      <c r="O2503">
        <v>14.48</v>
      </c>
      <c r="P2503">
        <v>65.52</v>
      </c>
      <c r="Q2503">
        <v>11.4</v>
      </c>
      <c r="R2503">
        <v>1.79</v>
      </c>
      <c r="S2503">
        <v>3.96</v>
      </c>
      <c r="T2503">
        <v>5.75</v>
      </c>
      <c r="U2503">
        <v>845089358</v>
      </c>
      <c r="V2503">
        <v>1179</v>
      </c>
      <c r="W2503">
        <v>7</v>
      </c>
      <c r="AA2503">
        <v>13.45</v>
      </c>
      <c r="AB2503">
        <v>118</v>
      </c>
      <c r="AC2503" s="38">
        <v>4.82</v>
      </c>
      <c r="AD2503" s="38">
        <v>-2.41</v>
      </c>
      <c r="AE2503" s="39">
        <v>0</v>
      </c>
      <c r="AF2503" s="38">
        <v>25</v>
      </c>
      <c r="AG2503" s="38">
        <v>52</v>
      </c>
      <c r="AH2503">
        <f t="shared" si="198"/>
        <v>77</v>
      </c>
      <c r="AI2503" s="40">
        <f t="shared" si="199"/>
        <v>25.163398692810457</v>
      </c>
    </row>
    <row r="2504" spans="1:35" ht="15">
      <c r="A2504" t="str">
        <f t="shared" si="195"/>
        <v>446</v>
      </c>
      <c r="B2504" t="str">
        <f t="shared" si="196"/>
        <v>Szakály</v>
      </c>
      <c r="C2504" t="s">
        <v>2502</v>
      </c>
      <c r="D2504" t="str">
        <f>INDEX(helysegnevtar!$A$4:$F$3181,MATCH(tidy!$B2504,helysegnevtar!$A$4:$A$3181,0),3)</f>
        <v>község</v>
      </c>
      <c r="E2504" t="str">
        <f>INDEX(helysegnevtar!$A$4:$F$3181,MATCH(tidy!$B2504,helysegnevtar!$A$4:$A$3181,0),4)</f>
        <v>Tolna</v>
      </c>
      <c r="F2504" t="str">
        <f>INDEX(helysegnevtar!$A$4:$F$3181,MATCH(tidy!$B2504,helysegnevtar!$A$4:$A$3181,0),6)</f>
        <v>Tamási</v>
      </c>
      <c r="G2504">
        <v>22</v>
      </c>
      <c r="H2504">
        <v>2.2200000000000002</v>
      </c>
      <c r="I2504">
        <v>59.76</v>
      </c>
      <c r="J2504">
        <v>1278</v>
      </c>
      <c r="K2504">
        <v>383</v>
      </c>
      <c r="L2504">
        <v>428</v>
      </c>
      <c r="M2504">
        <f t="shared" si="197"/>
        <v>811</v>
      </c>
      <c r="N2504">
        <v>40.57</v>
      </c>
      <c r="O2504">
        <v>11.46</v>
      </c>
      <c r="P2504">
        <v>53.57</v>
      </c>
      <c r="Q2504">
        <v>41.02</v>
      </c>
      <c r="R2504">
        <v>10.210000000000001</v>
      </c>
      <c r="S2504">
        <v>19.11</v>
      </c>
      <c r="T2504">
        <v>29.32</v>
      </c>
      <c r="U2504">
        <v>1930026657</v>
      </c>
      <c r="V2504">
        <v>3016</v>
      </c>
      <c r="W2504">
        <v>116</v>
      </c>
      <c r="X2504">
        <v>24</v>
      </c>
      <c r="Y2504">
        <v>3</v>
      </c>
      <c r="Z2504">
        <v>16.329999999999998</v>
      </c>
      <c r="AB2504">
        <v>304</v>
      </c>
      <c r="AC2504" s="38">
        <v>-4.9000000000000004</v>
      </c>
      <c r="AD2504" s="38">
        <v>-11.43</v>
      </c>
      <c r="AE2504" s="39">
        <v>33.619999999999997</v>
      </c>
      <c r="AF2504" s="38">
        <v>110</v>
      </c>
      <c r="AG2504" s="38">
        <v>165</v>
      </c>
      <c r="AH2504">
        <f t="shared" si="198"/>
        <v>275</v>
      </c>
      <c r="AI2504" s="40">
        <f t="shared" si="199"/>
        <v>33.908754623921084</v>
      </c>
    </row>
    <row r="2505" spans="1:35" ht="15">
      <c r="A2505" t="str">
        <f t="shared" si="195"/>
        <v>1008</v>
      </c>
      <c r="B2505" t="str">
        <f t="shared" si="196"/>
        <v>Szakcs</v>
      </c>
      <c r="C2505" t="s">
        <v>2503</v>
      </c>
      <c r="D2505" t="str">
        <f>INDEX(helysegnevtar!$A$4:$F$3181,MATCH(tidy!$B2505,helysegnevtar!$A$4:$A$3181,0),3)</f>
        <v>község</v>
      </c>
      <c r="E2505" t="str">
        <f>INDEX(helysegnevtar!$A$4:$F$3181,MATCH(tidy!$B2505,helysegnevtar!$A$4:$A$3181,0),4)</f>
        <v>Tolna</v>
      </c>
      <c r="F2505" t="str">
        <f>INDEX(helysegnevtar!$A$4:$F$3181,MATCH(tidy!$B2505,helysegnevtar!$A$4:$A$3181,0),6)</f>
        <v>Dombóvári</v>
      </c>
      <c r="G2505">
        <v>19</v>
      </c>
      <c r="H2505">
        <v>6.36</v>
      </c>
      <c r="I2505">
        <v>65.16</v>
      </c>
      <c r="J2505">
        <v>856</v>
      </c>
      <c r="K2505">
        <v>252</v>
      </c>
      <c r="L2505">
        <v>261</v>
      </c>
      <c r="M2505">
        <f t="shared" si="197"/>
        <v>513</v>
      </c>
      <c r="N2505">
        <v>77.319999999999993</v>
      </c>
      <c r="O2505">
        <v>14.42</v>
      </c>
      <c r="P2505">
        <v>48.39</v>
      </c>
      <c r="Q2505">
        <v>55.79</v>
      </c>
      <c r="R2505">
        <v>8.41</v>
      </c>
      <c r="S2505">
        <v>13.27</v>
      </c>
      <c r="T2505">
        <v>21.68</v>
      </c>
      <c r="U2505">
        <v>1121177759</v>
      </c>
      <c r="V2505">
        <v>2235</v>
      </c>
      <c r="W2505">
        <v>80</v>
      </c>
      <c r="X2505">
        <v>5</v>
      </c>
      <c r="Y2505">
        <v>30</v>
      </c>
      <c r="Z2505">
        <v>20.87</v>
      </c>
      <c r="AA2505">
        <v>22.22</v>
      </c>
      <c r="AB2505">
        <v>234</v>
      </c>
      <c r="AC2505" s="38">
        <v>-1.3</v>
      </c>
      <c r="AD2505" s="38">
        <v>-9.1300000000000008</v>
      </c>
      <c r="AE2505" s="39">
        <v>52.5</v>
      </c>
      <c r="AF2505" s="38">
        <v>74</v>
      </c>
      <c r="AG2505" s="38">
        <v>131</v>
      </c>
      <c r="AH2505">
        <f t="shared" si="198"/>
        <v>205</v>
      </c>
      <c r="AI2505" s="40">
        <f t="shared" si="199"/>
        <v>39.96101364522417</v>
      </c>
    </row>
    <row r="2506" spans="1:35" ht="15">
      <c r="A2506" t="str">
        <f t="shared" si="195"/>
        <v>1953</v>
      </c>
      <c r="B2506" t="str">
        <f t="shared" si="196"/>
        <v>Szakmár</v>
      </c>
      <c r="C2506" t="s">
        <v>2504</v>
      </c>
      <c r="D2506" t="str">
        <f>INDEX(helysegnevtar!$A$4:$F$3181,MATCH(tidy!$B2506,helysegnevtar!$A$4:$A$3181,0),3)</f>
        <v>község</v>
      </c>
      <c r="E2506" t="str">
        <f>INDEX(helysegnevtar!$A$4:$F$3181,MATCH(tidy!$B2506,helysegnevtar!$A$4:$A$3181,0),4)</f>
        <v>Bács-Kiskun</v>
      </c>
      <c r="F2506" t="str">
        <f>INDEX(helysegnevtar!$A$4:$F$3181,MATCH(tidy!$B2506,helysegnevtar!$A$4:$A$3181,0),6)</f>
        <v>Kalocsai</v>
      </c>
      <c r="G2506">
        <v>19</v>
      </c>
      <c r="H2506">
        <v>3.3</v>
      </c>
      <c r="I2506">
        <v>60.53</v>
      </c>
      <c r="J2506">
        <v>1206</v>
      </c>
      <c r="K2506">
        <v>341</v>
      </c>
      <c r="L2506">
        <v>402</v>
      </c>
      <c r="M2506">
        <f t="shared" si="197"/>
        <v>743</v>
      </c>
      <c r="N2506">
        <v>78.38</v>
      </c>
      <c r="O2506">
        <v>14.47</v>
      </c>
      <c r="P2506">
        <v>55.88</v>
      </c>
      <c r="Q2506">
        <v>74.64</v>
      </c>
      <c r="R2506">
        <v>3.09</v>
      </c>
      <c r="S2506">
        <v>10.06</v>
      </c>
      <c r="T2506">
        <v>13.15</v>
      </c>
      <c r="U2506">
        <v>1886240625</v>
      </c>
      <c r="V2506">
        <v>2556</v>
      </c>
      <c r="W2506">
        <v>89</v>
      </c>
      <c r="X2506">
        <v>4</v>
      </c>
      <c r="Y2506">
        <v>11</v>
      </c>
      <c r="Z2506">
        <v>6.21</v>
      </c>
      <c r="AB2506">
        <v>292</v>
      </c>
      <c r="AC2506" s="38">
        <v>2.66</v>
      </c>
      <c r="AD2506" s="38">
        <v>-15.98</v>
      </c>
      <c r="AE2506" s="39">
        <v>25.84</v>
      </c>
      <c r="AF2506" s="38">
        <v>113</v>
      </c>
      <c r="AG2506" s="38">
        <v>161</v>
      </c>
      <c r="AH2506">
        <f t="shared" si="198"/>
        <v>274</v>
      </c>
      <c r="AI2506" s="40">
        <f t="shared" si="199"/>
        <v>36.877523553162852</v>
      </c>
    </row>
    <row r="2507" spans="1:35" ht="15">
      <c r="A2507" t="str">
        <f t="shared" si="195"/>
        <v>1650</v>
      </c>
      <c r="B2507" t="str">
        <f t="shared" si="196"/>
        <v>Szaknyér</v>
      </c>
      <c r="C2507" t="s">
        <v>2505</v>
      </c>
      <c r="D2507" t="str">
        <f>INDEX(helysegnevtar!$A$4:$F$3181,MATCH(tidy!$B2507,helysegnevtar!$A$4:$A$3181,0),3)</f>
        <v>község</v>
      </c>
      <c r="E2507" t="str">
        <f>INDEX(helysegnevtar!$A$4:$F$3181,MATCH(tidy!$B2507,helysegnevtar!$A$4:$A$3181,0),4)</f>
        <v>Vas</v>
      </c>
      <c r="F2507" t="str">
        <f>INDEX(helysegnevtar!$A$4:$F$3181,MATCH(tidy!$B2507,helysegnevtar!$A$4:$A$3181,0),6)</f>
        <v>Körmendi</v>
      </c>
      <c r="G2507">
        <v>1</v>
      </c>
      <c r="I2507">
        <v>67.86</v>
      </c>
      <c r="J2507">
        <v>51</v>
      </c>
      <c r="K2507">
        <v>13</v>
      </c>
      <c r="L2507">
        <v>20</v>
      </c>
      <c r="M2507">
        <f t="shared" si="197"/>
        <v>33</v>
      </c>
      <c r="N2507">
        <v>48.53</v>
      </c>
      <c r="O2507">
        <v>18.18</v>
      </c>
      <c r="P2507">
        <v>100</v>
      </c>
      <c r="Q2507">
        <v>2.93</v>
      </c>
      <c r="S2507">
        <v>0.42</v>
      </c>
      <c r="T2507">
        <v>0.42</v>
      </c>
      <c r="U2507">
        <v>94278952</v>
      </c>
      <c r="V2507">
        <v>113</v>
      </c>
      <c r="Z2507">
        <v>20.2</v>
      </c>
      <c r="AB2507">
        <v>16</v>
      </c>
      <c r="AC2507" s="38">
        <v>20.2</v>
      </c>
      <c r="AD2507" s="38">
        <v>0</v>
      </c>
      <c r="AE2507" s="39"/>
      <c r="AF2507" s="38">
        <v>5</v>
      </c>
      <c r="AG2507" s="38">
        <v>9</v>
      </c>
      <c r="AH2507">
        <f t="shared" si="198"/>
        <v>14</v>
      </c>
      <c r="AI2507" s="40">
        <f t="shared" si="199"/>
        <v>42.424242424242422</v>
      </c>
    </row>
    <row r="2508" spans="1:35" ht="15">
      <c r="A2508" t="str">
        <f t="shared" si="195"/>
        <v>477</v>
      </c>
      <c r="B2508" t="str">
        <f t="shared" si="196"/>
        <v>Szakoly</v>
      </c>
      <c r="C2508" t="s">
        <v>2506</v>
      </c>
      <c r="D2508" t="str">
        <f>INDEX(helysegnevtar!$A$4:$F$3181,MATCH(tidy!$B2508,helysegnevtar!$A$4:$A$3181,0),3)</f>
        <v>község</v>
      </c>
      <c r="E2508" t="str">
        <f>INDEX(helysegnevtar!$A$4:$F$3181,MATCH(tidy!$B2508,helysegnevtar!$A$4:$A$3181,0),4)</f>
        <v>Szabolcs-Szatmár-Bereg</v>
      </c>
      <c r="F2508" t="str">
        <f>INDEX(helysegnevtar!$A$4:$F$3181,MATCH(tidy!$B2508,helysegnevtar!$A$4:$A$3181,0),6)</f>
        <v>Nagykállói</v>
      </c>
      <c r="G2508">
        <v>112</v>
      </c>
      <c r="H2508">
        <v>1.41</v>
      </c>
      <c r="I2508">
        <v>43.85</v>
      </c>
      <c r="J2508">
        <v>2759</v>
      </c>
      <c r="K2508">
        <v>898</v>
      </c>
      <c r="L2508">
        <v>1009</v>
      </c>
      <c r="M2508">
        <f t="shared" si="197"/>
        <v>1907</v>
      </c>
      <c r="N2508">
        <v>36.65</v>
      </c>
      <c r="O2508">
        <v>10.38</v>
      </c>
      <c r="P2508">
        <v>49.55</v>
      </c>
      <c r="Q2508">
        <v>41.45</v>
      </c>
      <c r="R2508">
        <v>19</v>
      </c>
      <c r="S2508">
        <v>24.04</v>
      </c>
      <c r="T2508">
        <v>43.04</v>
      </c>
      <c r="U2508">
        <v>4208606554</v>
      </c>
      <c r="V2508">
        <v>7317</v>
      </c>
      <c r="W2508">
        <v>205</v>
      </c>
      <c r="X2508">
        <v>12</v>
      </c>
      <c r="Y2508">
        <v>69</v>
      </c>
      <c r="Z2508">
        <v>7.01</v>
      </c>
      <c r="AA2508">
        <v>9.8800000000000008</v>
      </c>
      <c r="AB2508">
        <v>770</v>
      </c>
      <c r="AC2508" s="38">
        <v>-7.4</v>
      </c>
      <c r="AD2508" s="38">
        <v>0.78</v>
      </c>
      <c r="AE2508" s="39">
        <v>1.95</v>
      </c>
      <c r="AF2508" s="38">
        <v>162</v>
      </c>
      <c r="AG2508" s="38">
        <v>219</v>
      </c>
      <c r="AH2508">
        <f t="shared" si="198"/>
        <v>381</v>
      </c>
      <c r="AI2508" s="40">
        <f t="shared" si="199"/>
        <v>19.979024646040902</v>
      </c>
    </row>
    <row r="2509" spans="1:35" ht="15">
      <c r="A2509" t="str">
        <f t="shared" si="195"/>
        <v>1136</v>
      </c>
      <c r="B2509" t="str">
        <f t="shared" si="196"/>
        <v>Szakony</v>
      </c>
      <c r="C2509" t="s">
        <v>2507</v>
      </c>
      <c r="D2509" t="str">
        <f>INDEX(helysegnevtar!$A$4:$F$3181,MATCH(tidy!$B2509,helysegnevtar!$A$4:$A$3181,0),3)</f>
        <v>község</v>
      </c>
      <c r="E2509" t="str">
        <f>INDEX(helysegnevtar!$A$4:$F$3181,MATCH(tidy!$B2509,helysegnevtar!$A$4:$A$3181,0),4)</f>
        <v>Győr-Moson-Sopron</v>
      </c>
      <c r="F2509" t="str">
        <f>INDEX(helysegnevtar!$A$4:$F$3181,MATCH(tidy!$B2509,helysegnevtar!$A$4:$A$3181,0),6)</f>
        <v>Soproni</v>
      </c>
      <c r="G2509">
        <v>2</v>
      </c>
      <c r="H2509">
        <v>1.62</v>
      </c>
      <c r="I2509">
        <v>52.45</v>
      </c>
      <c r="J2509">
        <v>483</v>
      </c>
      <c r="K2509">
        <v>142</v>
      </c>
      <c r="L2509">
        <v>160</v>
      </c>
      <c r="M2509">
        <f t="shared" si="197"/>
        <v>302</v>
      </c>
      <c r="N2509">
        <v>79.19</v>
      </c>
      <c r="O2509">
        <v>19.350000000000001</v>
      </c>
      <c r="P2509">
        <v>100</v>
      </c>
      <c r="Q2509">
        <v>13.5</v>
      </c>
      <c r="R2509">
        <v>5.24</v>
      </c>
      <c r="S2509">
        <v>1.91</v>
      </c>
      <c r="T2509">
        <v>7.15</v>
      </c>
      <c r="U2509">
        <v>774538192</v>
      </c>
      <c r="V2509">
        <v>1051</v>
      </c>
      <c r="Z2509">
        <v>27.21</v>
      </c>
      <c r="AB2509">
        <v>99</v>
      </c>
      <c r="AC2509" s="38">
        <v>-20.41</v>
      </c>
      <c r="AD2509" s="38">
        <v>0</v>
      </c>
      <c r="AE2509" s="39"/>
      <c r="AF2509" s="38">
        <v>52</v>
      </c>
      <c r="AG2509" s="38">
        <v>65</v>
      </c>
      <c r="AH2509">
        <f t="shared" si="198"/>
        <v>117</v>
      </c>
      <c r="AI2509" s="40">
        <f t="shared" si="199"/>
        <v>38.741721854304636</v>
      </c>
    </row>
    <row r="2510" spans="1:35" ht="15">
      <c r="A2510" t="str">
        <f t="shared" si="195"/>
        <v>2093</v>
      </c>
      <c r="B2510" t="str">
        <f t="shared" si="196"/>
        <v>Szakonyfalu</v>
      </c>
      <c r="C2510" t="s">
        <v>2508</v>
      </c>
      <c r="D2510" t="str">
        <f>INDEX(helysegnevtar!$A$4:$F$3181,MATCH(tidy!$B2510,helysegnevtar!$A$4:$A$3181,0),3)</f>
        <v>község</v>
      </c>
      <c r="E2510" t="str">
        <f>INDEX(helysegnevtar!$A$4:$F$3181,MATCH(tidy!$B2510,helysegnevtar!$A$4:$A$3181,0),4)</f>
        <v>Vas</v>
      </c>
      <c r="F2510" t="str">
        <f>INDEX(helysegnevtar!$A$4:$F$3181,MATCH(tidy!$B2510,helysegnevtar!$A$4:$A$3181,0),6)</f>
        <v>Szentgotthárdi</v>
      </c>
      <c r="G2510">
        <v>1</v>
      </c>
      <c r="H2510">
        <v>2.9</v>
      </c>
      <c r="I2510">
        <v>34.96</v>
      </c>
      <c r="J2510">
        <v>367</v>
      </c>
      <c r="K2510">
        <v>132</v>
      </c>
      <c r="L2510">
        <v>140</v>
      </c>
      <c r="M2510">
        <f t="shared" si="197"/>
        <v>272</v>
      </c>
      <c r="N2510">
        <v>60.33</v>
      </c>
      <c r="O2510">
        <v>11.19</v>
      </c>
      <c r="P2510">
        <v>50</v>
      </c>
      <c r="Q2510">
        <v>11.19</v>
      </c>
      <c r="R2510">
        <v>5.15</v>
      </c>
      <c r="S2510">
        <v>0.16</v>
      </c>
      <c r="T2510">
        <v>5.31</v>
      </c>
      <c r="U2510">
        <v>593022134</v>
      </c>
      <c r="V2510">
        <v>793</v>
      </c>
      <c r="Z2510">
        <v>11.96</v>
      </c>
      <c r="AB2510">
        <v>74</v>
      </c>
      <c r="AC2510" s="38">
        <v>-11.96</v>
      </c>
      <c r="AD2510" s="38">
        <v>-14.95</v>
      </c>
      <c r="AE2510" s="39"/>
      <c r="AF2510" s="38">
        <v>23</v>
      </c>
      <c r="AG2510" s="38">
        <v>25</v>
      </c>
      <c r="AH2510">
        <f t="shared" si="198"/>
        <v>48</v>
      </c>
      <c r="AI2510" s="40">
        <f t="shared" si="199"/>
        <v>17.647058823529413</v>
      </c>
    </row>
    <row r="2511" spans="1:35" ht="15">
      <c r="A2511" t="str">
        <f t="shared" si="195"/>
        <v>3351</v>
      </c>
      <c r="B2511" t="str">
        <f t="shared" si="196"/>
        <v>Szákszend</v>
      </c>
      <c r="C2511" t="s">
        <v>2509</v>
      </c>
      <c r="D2511" t="str">
        <f>INDEX(helysegnevtar!$A$4:$F$3181,MATCH(tidy!$B2511,helysegnevtar!$A$4:$A$3181,0),3)</f>
        <v>község</v>
      </c>
      <c r="E2511" t="str">
        <f>INDEX(helysegnevtar!$A$4:$F$3181,MATCH(tidy!$B2511,helysegnevtar!$A$4:$A$3181,0),4)</f>
        <v>Komárom-Esztergom</v>
      </c>
      <c r="F2511" t="str">
        <f>INDEX(helysegnevtar!$A$4:$F$3181,MATCH(tidy!$B2511,helysegnevtar!$A$4:$A$3181,0),6)</f>
        <v>Oroszlányi</v>
      </c>
      <c r="G2511">
        <v>1</v>
      </c>
      <c r="H2511">
        <v>0.54</v>
      </c>
      <c r="I2511">
        <v>49.9</v>
      </c>
      <c r="J2511">
        <v>1513</v>
      </c>
      <c r="K2511">
        <v>460</v>
      </c>
      <c r="L2511">
        <v>531</v>
      </c>
      <c r="M2511">
        <f t="shared" si="197"/>
        <v>991</v>
      </c>
      <c r="N2511">
        <v>33.729999999999997</v>
      </c>
      <c r="O2511">
        <v>11.02</v>
      </c>
      <c r="P2511">
        <v>45</v>
      </c>
      <c r="Q2511">
        <v>35.93</v>
      </c>
      <c r="R2511">
        <v>3.19</v>
      </c>
      <c r="S2511">
        <v>5.83</v>
      </c>
      <c r="T2511">
        <v>9.02</v>
      </c>
      <c r="U2511">
        <v>3621388967</v>
      </c>
      <c r="V2511">
        <v>2991</v>
      </c>
      <c r="W2511">
        <v>89</v>
      </c>
      <c r="X2511">
        <v>1</v>
      </c>
      <c r="Z2511">
        <v>8.93</v>
      </c>
      <c r="AA2511">
        <v>6.84</v>
      </c>
      <c r="AB2511">
        <v>342</v>
      </c>
      <c r="AC2511" s="38">
        <v>2.06</v>
      </c>
      <c r="AD2511" s="38">
        <v>-7.56</v>
      </c>
      <c r="AE2511" s="39">
        <v>2.25</v>
      </c>
      <c r="AF2511" s="38">
        <v>98</v>
      </c>
      <c r="AG2511" s="38">
        <v>156</v>
      </c>
      <c r="AH2511">
        <f t="shared" si="198"/>
        <v>254</v>
      </c>
      <c r="AI2511" s="40">
        <f t="shared" si="199"/>
        <v>25.630676084762865</v>
      </c>
    </row>
    <row r="2512" spans="1:35" ht="15">
      <c r="A2512" t="str">
        <f t="shared" si="195"/>
        <v>1022</v>
      </c>
      <c r="B2512" t="str">
        <f t="shared" si="196"/>
        <v>Szalafő</v>
      </c>
      <c r="C2512" t="s">
        <v>2510</v>
      </c>
      <c r="D2512" t="str">
        <f>INDEX(helysegnevtar!$A$4:$F$3181,MATCH(tidy!$B2512,helysegnevtar!$A$4:$A$3181,0),3)</f>
        <v>község</v>
      </c>
      <c r="E2512" t="str">
        <f>INDEX(helysegnevtar!$A$4:$F$3181,MATCH(tidy!$B2512,helysegnevtar!$A$4:$A$3181,0),4)</f>
        <v>Vas</v>
      </c>
      <c r="F2512" t="str">
        <f>INDEX(helysegnevtar!$A$4:$F$3181,MATCH(tidy!$B2512,helysegnevtar!$A$4:$A$3181,0),6)</f>
        <v>Körmendi</v>
      </c>
      <c r="G2512">
        <v>6</v>
      </c>
      <c r="I2512">
        <v>58.91</v>
      </c>
      <c r="J2512">
        <v>210</v>
      </c>
      <c r="K2512">
        <v>62</v>
      </c>
      <c r="L2512">
        <v>69</v>
      </c>
      <c r="M2512">
        <f t="shared" si="197"/>
        <v>131</v>
      </c>
      <c r="N2512">
        <v>63.75</v>
      </c>
      <c r="O2512">
        <v>20.25</v>
      </c>
      <c r="P2512">
        <v>100</v>
      </c>
      <c r="Q2512">
        <v>27.37</v>
      </c>
      <c r="R2512">
        <v>5.1100000000000003</v>
      </c>
      <c r="S2512">
        <v>3.57</v>
      </c>
      <c r="T2512">
        <v>8.68</v>
      </c>
      <c r="U2512">
        <v>320062047</v>
      </c>
      <c r="V2512">
        <v>451</v>
      </c>
      <c r="Z2512">
        <v>19.8</v>
      </c>
      <c r="AB2512">
        <v>50</v>
      </c>
      <c r="AC2512" s="38">
        <v>0</v>
      </c>
      <c r="AD2512" s="38">
        <v>-14.85</v>
      </c>
      <c r="AE2512" s="39"/>
      <c r="AF2512" s="38">
        <v>19</v>
      </c>
      <c r="AG2512" s="38">
        <v>38</v>
      </c>
      <c r="AH2512">
        <f t="shared" si="198"/>
        <v>57</v>
      </c>
      <c r="AI2512" s="40">
        <f t="shared" si="199"/>
        <v>43.511450381679388</v>
      </c>
    </row>
    <row r="2513" spans="1:35" ht="15">
      <c r="A2513" t="str">
        <f t="shared" si="195"/>
        <v>2225</v>
      </c>
      <c r="B2513" t="str">
        <f t="shared" si="196"/>
        <v>Szalánta</v>
      </c>
      <c r="C2513" t="s">
        <v>2511</v>
      </c>
      <c r="D2513" t="str">
        <f>INDEX(helysegnevtar!$A$4:$F$3181,MATCH(tidy!$B2513,helysegnevtar!$A$4:$A$3181,0),3)</f>
        <v>község</v>
      </c>
      <c r="E2513" t="str">
        <f>INDEX(helysegnevtar!$A$4:$F$3181,MATCH(tidy!$B2513,helysegnevtar!$A$4:$A$3181,0),4)</f>
        <v>Baranya</v>
      </c>
      <c r="F2513" t="str">
        <f>INDEX(helysegnevtar!$A$4:$F$3181,MATCH(tidy!$B2513,helysegnevtar!$A$4:$A$3181,0),6)</f>
        <v>Pécsi</v>
      </c>
      <c r="G2513">
        <v>8</v>
      </c>
      <c r="H2513">
        <v>5.26</v>
      </c>
      <c r="I2513">
        <v>56.22</v>
      </c>
      <c r="J2513">
        <v>1198</v>
      </c>
      <c r="K2513">
        <v>378</v>
      </c>
      <c r="L2513">
        <v>389</v>
      </c>
      <c r="M2513">
        <f t="shared" si="197"/>
        <v>767</v>
      </c>
      <c r="N2513">
        <v>18.43</v>
      </c>
      <c r="O2513">
        <v>19.559999999999999</v>
      </c>
      <c r="P2513">
        <v>46.15</v>
      </c>
      <c r="Q2513">
        <v>17.079999999999998</v>
      </c>
      <c r="R2513">
        <v>13.54</v>
      </c>
      <c r="S2513">
        <v>3.26</v>
      </c>
      <c r="T2513">
        <v>16.8</v>
      </c>
      <c r="U2513">
        <v>2257822373</v>
      </c>
      <c r="V2513">
        <v>2706</v>
      </c>
      <c r="W2513">
        <v>127</v>
      </c>
      <c r="X2513">
        <v>13</v>
      </c>
      <c r="Y2513">
        <v>27</v>
      </c>
      <c r="Z2513">
        <v>6.17</v>
      </c>
      <c r="AA2513">
        <v>4.05</v>
      </c>
      <c r="AB2513">
        <v>227</v>
      </c>
      <c r="AC2513" s="38">
        <v>10.58</v>
      </c>
      <c r="AD2513" s="38">
        <v>-2.65</v>
      </c>
      <c r="AE2513" s="39">
        <v>67.72</v>
      </c>
      <c r="AF2513" s="38">
        <v>87</v>
      </c>
      <c r="AG2513" s="38">
        <v>140</v>
      </c>
      <c r="AH2513">
        <f t="shared" si="198"/>
        <v>227</v>
      </c>
      <c r="AI2513" s="40">
        <f t="shared" si="199"/>
        <v>29.595827900912646</v>
      </c>
    </row>
    <row r="2514" spans="1:35" ht="15">
      <c r="A2514" t="str">
        <f t="shared" si="195"/>
        <v>2054</v>
      </c>
      <c r="B2514" t="str">
        <f t="shared" si="196"/>
        <v>Szalapa</v>
      </c>
      <c r="C2514" t="s">
        <v>2512</v>
      </c>
      <c r="D2514" t="str">
        <f>INDEX(helysegnevtar!$A$4:$F$3181,MATCH(tidy!$B2514,helysegnevtar!$A$4:$A$3181,0),3)</f>
        <v>község</v>
      </c>
      <c r="E2514" t="str">
        <f>INDEX(helysegnevtar!$A$4:$F$3181,MATCH(tidy!$B2514,helysegnevtar!$A$4:$A$3181,0),4)</f>
        <v>Zala</v>
      </c>
      <c r="F2514" t="str">
        <f>INDEX(helysegnevtar!$A$4:$F$3181,MATCH(tidy!$B2514,helysegnevtar!$A$4:$A$3181,0),6)</f>
        <v>Zalaszentgróti</v>
      </c>
      <c r="G2514">
        <v>5</v>
      </c>
      <c r="H2514">
        <v>7.78</v>
      </c>
      <c r="I2514">
        <v>61.76</v>
      </c>
      <c r="J2514">
        <v>192</v>
      </c>
      <c r="K2514">
        <v>64</v>
      </c>
      <c r="L2514">
        <v>60</v>
      </c>
      <c r="M2514">
        <f t="shared" si="197"/>
        <v>124</v>
      </c>
      <c r="N2514">
        <v>42.02</v>
      </c>
      <c r="O2514">
        <v>6.1</v>
      </c>
      <c r="P2514">
        <v>50</v>
      </c>
      <c r="Q2514">
        <v>4.5199999999999996</v>
      </c>
      <c r="R2514">
        <v>0.9</v>
      </c>
      <c r="S2514">
        <v>0.32</v>
      </c>
      <c r="T2514">
        <v>1.22</v>
      </c>
      <c r="U2514">
        <v>262679952</v>
      </c>
      <c r="V2514">
        <v>477</v>
      </c>
      <c r="AA2514">
        <v>17.2</v>
      </c>
      <c r="AB2514">
        <v>56</v>
      </c>
      <c r="AC2514" s="38">
        <v>30.96</v>
      </c>
      <c r="AD2514" s="38">
        <v>6.19</v>
      </c>
      <c r="AE2514" s="39"/>
      <c r="AF2514" s="38">
        <v>15</v>
      </c>
      <c r="AG2514" s="38">
        <v>23</v>
      </c>
      <c r="AH2514">
        <f t="shared" si="198"/>
        <v>38</v>
      </c>
      <c r="AI2514" s="40">
        <f t="shared" si="199"/>
        <v>30.64516129032258</v>
      </c>
    </row>
    <row r="2515" spans="1:35" ht="15">
      <c r="A2515" t="str">
        <f t="shared" si="195"/>
        <v>3101</v>
      </c>
      <c r="B2515" t="str">
        <f t="shared" si="196"/>
        <v>Szalaszend</v>
      </c>
      <c r="C2515" t="s">
        <v>2513</v>
      </c>
      <c r="D2515" t="str">
        <f>INDEX(helysegnevtar!$A$4:$F$3181,MATCH(tidy!$B2515,helysegnevtar!$A$4:$A$3181,0),3)</f>
        <v>község</v>
      </c>
      <c r="E2515" t="str">
        <f>INDEX(helysegnevtar!$A$4:$F$3181,MATCH(tidy!$B2515,helysegnevtar!$A$4:$A$3181,0),4)</f>
        <v>Borsod-Abaúj-Zemplén</v>
      </c>
      <c r="F2515" t="str">
        <f>INDEX(helysegnevtar!$A$4:$F$3181,MATCH(tidy!$B2515,helysegnevtar!$A$4:$A$3181,0),6)</f>
        <v>Encsi</v>
      </c>
      <c r="G2515">
        <v>35</v>
      </c>
      <c r="H2515">
        <v>23.06</v>
      </c>
      <c r="I2515">
        <v>60.32</v>
      </c>
      <c r="J2515">
        <v>1070</v>
      </c>
      <c r="K2515">
        <v>309</v>
      </c>
      <c r="L2515">
        <v>368</v>
      </c>
      <c r="M2515">
        <f t="shared" si="197"/>
        <v>677</v>
      </c>
      <c r="N2515">
        <v>38.53</v>
      </c>
      <c r="O2515">
        <v>10.72</v>
      </c>
      <c r="P2515">
        <v>63.29</v>
      </c>
      <c r="Q2515">
        <v>18.22</v>
      </c>
      <c r="R2515">
        <v>4</v>
      </c>
      <c r="S2515">
        <v>6.16</v>
      </c>
      <c r="T2515">
        <v>10.16</v>
      </c>
      <c r="U2515">
        <v>1194524362</v>
      </c>
      <c r="V2515">
        <v>2915</v>
      </c>
      <c r="W2515">
        <v>140</v>
      </c>
      <c r="X2515">
        <v>103</v>
      </c>
      <c r="Z2515">
        <v>17.79</v>
      </c>
      <c r="AB2515">
        <v>324</v>
      </c>
      <c r="AC2515" s="38">
        <v>-25.69</v>
      </c>
      <c r="AD2515" s="38">
        <v>0</v>
      </c>
      <c r="AE2515" s="39">
        <v>17.14</v>
      </c>
      <c r="AF2515" s="38">
        <v>41</v>
      </c>
      <c r="AG2515" s="38">
        <v>88</v>
      </c>
      <c r="AH2515">
        <f t="shared" si="198"/>
        <v>129</v>
      </c>
      <c r="AI2515" s="40">
        <f t="shared" si="199"/>
        <v>19.054652880354507</v>
      </c>
    </row>
    <row r="2516" spans="1:35" ht="15">
      <c r="A2516" t="str">
        <f t="shared" si="195"/>
        <v>900</v>
      </c>
      <c r="B2516" t="str">
        <f t="shared" si="196"/>
        <v>Szalatnak</v>
      </c>
      <c r="C2516" t="s">
        <v>2514</v>
      </c>
      <c r="D2516" t="str">
        <f>INDEX(helysegnevtar!$A$4:$F$3181,MATCH(tidy!$B2516,helysegnevtar!$A$4:$A$3181,0),3)</f>
        <v>község</v>
      </c>
      <c r="E2516" t="str">
        <f>INDEX(helysegnevtar!$A$4:$F$3181,MATCH(tidy!$B2516,helysegnevtar!$A$4:$A$3181,0),4)</f>
        <v>Baranya</v>
      </c>
      <c r="F2516" t="str">
        <f>INDEX(helysegnevtar!$A$4:$F$3181,MATCH(tidy!$B2516,helysegnevtar!$A$4:$A$3181,0),6)</f>
        <v>Komlói</v>
      </c>
      <c r="G2516">
        <v>6</v>
      </c>
      <c r="H2516">
        <v>10.33</v>
      </c>
      <c r="I2516">
        <v>53.77</v>
      </c>
      <c r="J2516">
        <v>318</v>
      </c>
      <c r="K2516">
        <v>102</v>
      </c>
      <c r="L2516">
        <v>96</v>
      </c>
      <c r="M2516">
        <f t="shared" si="197"/>
        <v>198</v>
      </c>
      <c r="N2516">
        <v>38.78</v>
      </c>
      <c r="O2516">
        <v>14.15</v>
      </c>
      <c r="P2516">
        <v>52</v>
      </c>
      <c r="Q2516">
        <v>10.28</v>
      </c>
      <c r="R2516">
        <v>2.4700000000000002</v>
      </c>
      <c r="S2516">
        <v>3.44</v>
      </c>
      <c r="T2516">
        <v>5.91</v>
      </c>
      <c r="U2516">
        <v>315369016</v>
      </c>
      <c r="V2516">
        <v>638</v>
      </c>
      <c r="Z2516">
        <v>14.11</v>
      </c>
      <c r="AA2516">
        <v>7.69</v>
      </c>
      <c r="AB2516">
        <v>106</v>
      </c>
      <c r="AC2516" s="38">
        <v>38.799999999999997</v>
      </c>
      <c r="AD2516" s="38">
        <v>-21.16</v>
      </c>
      <c r="AE2516" s="39"/>
      <c r="AF2516" s="38">
        <v>37</v>
      </c>
      <c r="AG2516" s="38">
        <v>39</v>
      </c>
      <c r="AH2516">
        <f t="shared" si="198"/>
        <v>76</v>
      </c>
      <c r="AI2516" s="40">
        <f t="shared" si="199"/>
        <v>38.383838383838381</v>
      </c>
    </row>
    <row r="2517" spans="1:35" ht="15">
      <c r="A2517" t="str">
        <f t="shared" si="195"/>
        <v>1471</v>
      </c>
      <c r="B2517" t="str">
        <f t="shared" si="196"/>
        <v>Szálka</v>
      </c>
      <c r="C2517" t="s">
        <v>2515</v>
      </c>
      <c r="D2517" t="str">
        <f>INDEX(helysegnevtar!$A$4:$F$3181,MATCH(tidy!$B2517,helysegnevtar!$A$4:$A$3181,0),3)</f>
        <v>község</v>
      </c>
      <c r="E2517" t="str">
        <f>INDEX(helysegnevtar!$A$4:$F$3181,MATCH(tidy!$B2517,helysegnevtar!$A$4:$A$3181,0),4)</f>
        <v>Tolna</v>
      </c>
      <c r="F2517" t="str">
        <f>INDEX(helysegnevtar!$A$4:$F$3181,MATCH(tidy!$B2517,helysegnevtar!$A$4:$A$3181,0),6)</f>
        <v>Szekszárdi</v>
      </c>
      <c r="I2517">
        <v>61.71</v>
      </c>
      <c r="J2517">
        <v>637</v>
      </c>
      <c r="K2517">
        <v>195</v>
      </c>
      <c r="L2517">
        <v>201</v>
      </c>
      <c r="M2517">
        <f t="shared" si="197"/>
        <v>396</v>
      </c>
      <c r="N2517">
        <v>13.78</v>
      </c>
      <c r="O2517">
        <v>43.88</v>
      </c>
      <c r="Q2517">
        <v>17.079999999999998</v>
      </c>
      <c r="R2517">
        <v>3.88</v>
      </c>
      <c r="S2517">
        <v>3.98</v>
      </c>
      <c r="T2517">
        <v>7.86</v>
      </c>
      <c r="U2517">
        <v>1635699964</v>
      </c>
      <c r="V2517">
        <v>1449</v>
      </c>
      <c r="Z2517">
        <v>8.94</v>
      </c>
      <c r="AB2517">
        <v>95</v>
      </c>
      <c r="AC2517" s="38">
        <v>12.52</v>
      </c>
      <c r="AD2517" s="38">
        <v>-7.16</v>
      </c>
      <c r="AE2517" s="39"/>
      <c r="AF2517" s="38">
        <v>69</v>
      </c>
      <c r="AG2517" s="38">
        <v>74</v>
      </c>
      <c r="AH2517">
        <f t="shared" si="198"/>
        <v>143</v>
      </c>
      <c r="AI2517" s="40">
        <f t="shared" si="199"/>
        <v>36.111111111111107</v>
      </c>
    </row>
    <row r="2518" spans="1:35" ht="15">
      <c r="A2518" t="str">
        <f t="shared" si="195"/>
        <v>1994</v>
      </c>
      <c r="B2518" t="str">
        <f t="shared" si="196"/>
        <v>Szalkszentmárton</v>
      </c>
      <c r="C2518" t="s">
        <v>2516</v>
      </c>
      <c r="D2518" t="str">
        <f>INDEX(helysegnevtar!$A$4:$F$3181,MATCH(tidy!$B2518,helysegnevtar!$A$4:$A$3181,0),3)</f>
        <v>község</v>
      </c>
      <c r="E2518" t="str">
        <f>INDEX(helysegnevtar!$A$4:$F$3181,MATCH(tidy!$B2518,helysegnevtar!$A$4:$A$3181,0),4)</f>
        <v>Bács-Kiskun</v>
      </c>
      <c r="F2518" t="str">
        <f>INDEX(helysegnevtar!$A$4:$F$3181,MATCH(tidy!$B2518,helysegnevtar!$A$4:$A$3181,0),6)</f>
        <v>Kunszentmiklósi</v>
      </c>
      <c r="G2518">
        <v>27</v>
      </c>
      <c r="H2518">
        <v>2.5099999999999998</v>
      </c>
      <c r="I2518">
        <v>53.94</v>
      </c>
      <c r="J2518">
        <v>2935</v>
      </c>
      <c r="K2518">
        <v>927</v>
      </c>
      <c r="L2518">
        <v>977</v>
      </c>
      <c r="M2518">
        <f t="shared" si="197"/>
        <v>1904</v>
      </c>
      <c r="N2518">
        <v>53.28</v>
      </c>
      <c r="O2518">
        <v>11.25</v>
      </c>
      <c r="P2518">
        <v>64.44</v>
      </c>
      <c r="Q2518">
        <v>82.08</v>
      </c>
      <c r="R2518">
        <v>0.45</v>
      </c>
      <c r="S2518">
        <v>76.45</v>
      </c>
      <c r="T2518">
        <v>76.900000000000006</v>
      </c>
      <c r="U2518">
        <v>5459063014</v>
      </c>
      <c r="V2518">
        <v>6126</v>
      </c>
      <c r="W2518">
        <v>159</v>
      </c>
      <c r="X2518">
        <v>1</v>
      </c>
      <c r="Y2518">
        <v>14</v>
      </c>
      <c r="Z2518">
        <v>13.47</v>
      </c>
      <c r="AA2518">
        <v>8.2200000000000006</v>
      </c>
      <c r="AB2518">
        <v>738</v>
      </c>
      <c r="AC2518" s="38">
        <v>4.25</v>
      </c>
      <c r="AD2518" s="38">
        <v>-4.25</v>
      </c>
      <c r="AE2518" s="39">
        <v>4.4000000000000004</v>
      </c>
      <c r="AF2518" s="38">
        <v>232</v>
      </c>
      <c r="AG2518" s="38">
        <v>313</v>
      </c>
      <c r="AH2518">
        <f t="shared" si="198"/>
        <v>545</v>
      </c>
      <c r="AI2518" s="40">
        <f t="shared" si="199"/>
        <v>28.62394957983193</v>
      </c>
    </row>
    <row r="2519" spans="1:35" ht="15">
      <c r="A2519" t="str">
        <f t="shared" si="195"/>
        <v>1979</v>
      </c>
      <c r="B2519" t="str">
        <f t="shared" si="196"/>
        <v>Szalmatercs</v>
      </c>
      <c r="C2519" t="s">
        <v>2517</v>
      </c>
      <c r="D2519" t="str">
        <f>INDEX(helysegnevtar!$A$4:$F$3181,MATCH(tidy!$B2519,helysegnevtar!$A$4:$A$3181,0),3)</f>
        <v>község</v>
      </c>
      <c r="E2519" t="str">
        <f>INDEX(helysegnevtar!$A$4:$F$3181,MATCH(tidy!$B2519,helysegnevtar!$A$4:$A$3181,0),4)</f>
        <v>Nógrád</v>
      </c>
      <c r="F2519" t="str">
        <f>INDEX(helysegnevtar!$A$4:$F$3181,MATCH(tidy!$B2519,helysegnevtar!$A$4:$A$3181,0),6)</f>
        <v>Szécsényi</v>
      </c>
      <c r="G2519">
        <v>13</v>
      </c>
      <c r="H2519">
        <v>29.41</v>
      </c>
      <c r="I2519">
        <v>52.67</v>
      </c>
      <c r="J2519">
        <v>466</v>
      </c>
      <c r="K2519">
        <v>145</v>
      </c>
      <c r="L2519">
        <v>163</v>
      </c>
      <c r="M2519">
        <f t="shared" si="197"/>
        <v>308</v>
      </c>
      <c r="N2519">
        <v>24.77</v>
      </c>
      <c r="O2519">
        <v>22.05</v>
      </c>
      <c r="P2519">
        <v>72.13</v>
      </c>
      <c r="Q2519">
        <v>7.58</v>
      </c>
      <c r="R2519">
        <v>0.92</v>
      </c>
      <c r="S2519">
        <v>2.99</v>
      </c>
      <c r="T2519">
        <v>3.91</v>
      </c>
      <c r="U2519">
        <v>695795792</v>
      </c>
      <c r="V2519">
        <v>1004</v>
      </c>
      <c r="Z2519">
        <v>24.97</v>
      </c>
      <c r="AB2519">
        <v>138</v>
      </c>
      <c r="AC2519" s="38">
        <v>-9.08</v>
      </c>
      <c r="AD2519" s="38">
        <v>0</v>
      </c>
      <c r="AE2519" s="39"/>
      <c r="AF2519" s="38">
        <v>28</v>
      </c>
      <c r="AG2519" s="38">
        <v>41</v>
      </c>
      <c r="AH2519">
        <f t="shared" si="198"/>
        <v>69</v>
      </c>
      <c r="AI2519" s="40">
        <f t="shared" si="199"/>
        <v>22.402597402597401</v>
      </c>
    </row>
    <row r="2520" spans="1:35" ht="15">
      <c r="A2520" t="str">
        <f t="shared" si="195"/>
        <v>1675</v>
      </c>
      <c r="B2520" t="str">
        <f t="shared" si="196"/>
        <v>Szalonna</v>
      </c>
      <c r="C2520" t="s">
        <v>2518</v>
      </c>
      <c r="D2520" t="str">
        <f>INDEX(helysegnevtar!$A$4:$F$3181,MATCH(tidy!$B2520,helysegnevtar!$A$4:$A$3181,0),3)</f>
        <v>község</v>
      </c>
      <c r="E2520" t="str">
        <f>INDEX(helysegnevtar!$A$4:$F$3181,MATCH(tidy!$B2520,helysegnevtar!$A$4:$A$3181,0),4)</f>
        <v>Borsod-Abaúj-Zemplén</v>
      </c>
      <c r="F2520" t="str">
        <f>INDEX(helysegnevtar!$A$4:$F$3181,MATCH(tidy!$B2520,helysegnevtar!$A$4:$A$3181,0),6)</f>
        <v>Edelényi</v>
      </c>
      <c r="G2520">
        <v>38</v>
      </c>
      <c r="H2520">
        <v>35.07</v>
      </c>
      <c r="I2520">
        <v>56.62</v>
      </c>
      <c r="J2520">
        <v>1030</v>
      </c>
      <c r="K2520">
        <v>319</v>
      </c>
      <c r="L2520">
        <v>341</v>
      </c>
      <c r="M2520">
        <f t="shared" si="197"/>
        <v>660</v>
      </c>
      <c r="N2520">
        <v>54.94</v>
      </c>
      <c r="O2520">
        <v>8.77</v>
      </c>
      <c r="P2520">
        <v>74.19</v>
      </c>
      <c r="Q2520">
        <v>20.079999999999998</v>
      </c>
      <c r="R2520">
        <v>7</v>
      </c>
      <c r="S2520">
        <v>3.1</v>
      </c>
      <c r="T2520">
        <v>10.1</v>
      </c>
      <c r="U2520">
        <v>1262834257</v>
      </c>
      <c r="V2520">
        <v>2118</v>
      </c>
      <c r="W2520">
        <v>121</v>
      </c>
      <c r="X2520">
        <v>46</v>
      </c>
      <c r="Y2520">
        <v>19</v>
      </c>
      <c r="Z2520">
        <v>6.99</v>
      </c>
      <c r="AA2520">
        <v>16.34</v>
      </c>
      <c r="AB2520">
        <v>324</v>
      </c>
      <c r="AC2520" s="38">
        <v>-10.98</v>
      </c>
      <c r="AD2520" s="38">
        <v>-2</v>
      </c>
      <c r="AE2520" s="39">
        <v>27.27</v>
      </c>
      <c r="AF2520" s="38">
        <v>74</v>
      </c>
      <c r="AG2520" s="38">
        <v>81</v>
      </c>
      <c r="AH2520">
        <f t="shared" si="198"/>
        <v>155</v>
      </c>
      <c r="AI2520" s="40">
        <f t="shared" si="199"/>
        <v>23.484848484848484</v>
      </c>
    </row>
    <row r="2521" spans="1:35" ht="15">
      <c r="A2521" t="str">
        <f t="shared" si="195"/>
        <v>1800</v>
      </c>
      <c r="B2521" t="str">
        <f t="shared" si="196"/>
        <v>Szamosangyalos</v>
      </c>
      <c r="C2521" t="s">
        <v>2519</v>
      </c>
      <c r="D2521" t="str">
        <f>INDEX(helysegnevtar!$A$4:$F$3181,MATCH(tidy!$B2521,helysegnevtar!$A$4:$A$3181,0),3)</f>
        <v>község</v>
      </c>
      <c r="E2521" t="str">
        <f>INDEX(helysegnevtar!$A$4:$F$3181,MATCH(tidy!$B2521,helysegnevtar!$A$4:$A$3181,0),4)</f>
        <v>Szabolcs-Szatmár-Bereg</v>
      </c>
      <c r="F2521" t="str">
        <f>INDEX(helysegnevtar!$A$4:$F$3181,MATCH(tidy!$B2521,helysegnevtar!$A$4:$A$3181,0),6)</f>
        <v>Csengeri</v>
      </c>
      <c r="G2521">
        <v>63</v>
      </c>
      <c r="H2521">
        <v>5.81</v>
      </c>
      <c r="I2521">
        <v>50.15</v>
      </c>
      <c r="J2521">
        <v>716</v>
      </c>
      <c r="K2521">
        <v>205</v>
      </c>
      <c r="L2521">
        <v>303</v>
      </c>
      <c r="M2521">
        <f t="shared" si="197"/>
        <v>508</v>
      </c>
      <c r="N2521">
        <v>82.25</v>
      </c>
      <c r="O2521">
        <v>6.12</v>
      </c>
      <c r="P2521">
        <v>52.73</v>
      </c>
      <c r="Q2521">
        <v>8.0399999999999991</v>
      </c>
      <c r="R2521">
        <v>0.48</v>
      </c>
      <c r="S2521">
        <v>6.09</v>
      </c>
      <c r="T2521">
        <v>6.57</v>
      </c>
      <c r="U2521">
        <v>583470385</v>
      </c>
      <c r="V2521">
        <v>1493</v>
      </c>
      <c r="Z2521">
        <v>9.2200000000000006</v>
      </c>
      <c r="AA2521">
        <v>25.13</v>
      </c>
      <c r="AB2521">
        <v>146</v>
      </c>
      <c r="AC2521" s="38">
        <v>-29.21</v>
      </c>
      <c r="AD2521" s="38">
        <v>0</v>
      </c>
      <c r="AE2521" s="39"/>
      <c r="AF2521" s="38">
        <v>43</v>
      </c>
      <c r="AG2521" s="38">
        <v>49</v>
      </c>
      <c r="AH2521">
        <f t="shared" si="198"/>
        <v>92</v>
      </c>
      <c r="AI2521" s="40">
        <f t="shared" si="199"/>
        <v>18.110236220472441</v>
      </c>
    </row>
    <row r="2522" spans="1:35" ht="15">
      <c r="A2522" t="str">
        <f t="shared" si="195"/>
        <v>2201</v>
      </c>
      <c r="B2522" t="str">
        <f t="shared" si="196"/>
        <v>Szamosbecs</v>
      </c>
      <c r="C2522" t="s">
        <v>2520</v>
      </c>
      <c r="D2522" t="str">
        <f>INDEX(helysegnevtar!$A$4:$F$3181,MATCH(tidy!$B2522,helysegnevtar!$A$4:$A$3181,0),3)</f>
        <v>község</v>
      </c>
      <c r="E2522" t="str">
        <f>INDEX(helysegnevtar!$A$4:$F$3181,MATCH(tidy!$B2522,helysegnevtar!$A$4:$A$3181,0),4)</f>
        <v>Szabolcs-Szatmár-Bereg</v>
      </c>
      <c r="F2522" t="str">
        <f>INDEX(helysegnevtar!$A$4:$F$3181,MATCH(tidy!$B2522,helysegnevtar!$A$4:$A$3181,0),6)</f>
        <v>Csengeri</v>
      </c>
      <c r="G2522">
        <v>13</v>
      </c>
      <c r="H2522">
        <v>4.4400000000000004</v>
      </c>
      <c r="I2522">
        <v>52</v>
      </c>
      <c r="J2522">
        <v>406</v>
      </c>
      <c r="K2522">
        <v>132</v>
      </c>
      <c r="L2522">
        <v>154</v>
      </c>
      <c r="M2522">
        <f t="shared" si="197"/>
        <v>286</v>
      </c>
      <c r="N2522">
        <v>85.25</v>
      </c>
      <c r="O2522">
        <v>8</v>
      </c>
      <c r="P2522">
        <v>78.95</v>
      </c>
      <c r="Q2522">
        <v>6.71</v>
      </c>
      <c r="R2522">
        <v>0.39</v>
      </c>
      <c r="S2522">
        <v>3.34</v>
      </c>
      <c r="T2522">
        <v>3.73</v>
      </c>
      <c r="U2522">
        <v>430473420</v>
      </c>
      <c r="V2522">
        <v>979</v>
      </c>
      <c r="Z2522">
        <v>6.48</v>
      </c>
      <c r="AB2522">
        <v>82</v>
      </c>
      <c r="AC2522" s="38">
        <v>-22.69</v>
      </c>
      <c r="AD2522" s="38">
        <v>-12.97</v>
      </c>
      <c r="AE2522" s="39"/>
      <c r="AF2522" s="38">
        <v>29</v>
      </c>
      <c r="AG2522" s="38">
        <v>38</v>
      </c>
      <c r="AH2522">
        <f t="shared" si="198"/>
        <v>67</v>
      </c>
      <c r="AI2522" s="40">
        <f t="shared" si="199"/>
        <v>23.426573426573427</v>
      </c>
    </row>
    <row r="2523" spans="1:35" ht="15">
      <c r="A2523" t="str">
        <f t="shared" si="195"/>
        <v>1630</v>
      </c>
      <c r="B2523" t="str">
        <f t="shared" si="196"/>
        <v>Szamoskér</v>
      </c>
      <c r="C2523" t="s">
        <v>2521</v>
      </c>
      <c r="D2523" t="str">
        <f>INDEX(helysegnevtar!$A$4:$F$3181,MATCH(tidy!$B2523,helysegnevtar!$A$4:$A$3181,0),3)</f>
        <v>község</v>
      </c>
      <c r="E2523" t="str">
        <f>INDEX(helysegnevtar!$A$4:$F$3181,MATCH(tidy!$B2523,helysegnevtar!$A$4:$A$3181,0),4)</f>
        <v>Szabolcs-Szatmár-Bereg</v>
      </c>
      <c r="F2523" t="str">
        <f>INDEX(helysegnevtar!$A$4:$F$3181,MATCH(tidy!$B2523,helysegnevtar!$A$4:$A$3181,0),6)</f>
        <v>Mátészalkai</v>
      </c>
      <c r="G2523">
        <v>24</v>
      </c>
      <c r="H2523">
        <v>8.4</v>
      </c>
      <c r="I2523">
        <v>45.52</v>
      </c>
      <c r="J2523">
        <v>408</v>
      </c>
      <c r="K2523">
        <v>125</v>
      </c>
      <c r="L2523">
        <v>159</v>
      </c>
      <c r="M2523">
        <f t="shared" si="197"/>
        <v>284</v>
      </c>
      <c r="N2523">
        <v>69.099999999999994</v>
      </c>
      <c r="O2523">
        <v>9.85</v>
      </c>
      <c r="P2523">
        <v>50</v>
      </c>
      <c r="Q2523">
        <v>9.7100000000000009</v>
      </c>
      <c r="R2523">
        <v>0.87</v>
      </c>
      <c r="S2523">
        <v>1.6</v>
      </c>
      <c r="T2523">
        <v>2.4700000000000002</v>
      </c>
      <c r="U2523">
        <v>658663840</v>
      </c>
      <c r="V2523">
        <v>1197</v>
      </c>
      <c r="Z2523">
        <v>31.79</v>
      </c>
      <c r="AB2523">
        <v>105</v>
      </c>
      <c r="AC2523" s="38">
        <v>26.49</v>
      </c>
      <c r="AD2523" s="38">
        <v>15.89</v>
      </c>
      <c r="AE2523" s="39"/>
      <c r="AF2523" s="38">
        <v>20</v>
      </c>
      <c r="AG2523" s="38">
        <v>29</v>
      </c>
      <c r="AH2523">
        <f t="shared" si="198"/>
        <v>49</v>
      </c>
      <c r="AI2523" s="40">
        <f t="shared" si="199"/>
        <v>17.253521126760564</v>
      </c>
    </row>
    <row r="2524" spans="1:35" ht="15">
      <c r="A2524" t="str">
        <f t="shared" si="195"/>
        <v>1043</v>
      </c>
      <c r="B2524" t="str">
        <f t="shared" si="196"/>
        <v>Szamossályi</v>
      </c>
      <c r="C2524" t="s">
        <v>2522</v>
      </c>
      <c r="D2524" t="str">
        <f>INDEX(helysegnevtar!$A$4:$F$3181,MATCH(tidy!$B2524,helysegnevtar!$A$4:$A$3181,0),3)</f>
        <v>község</v>
      </c>
      <c r="E2524" t="str">
        <f>INDEX(helysegnevtar!$A$4:$F$3181,MATCH(tidy!$B2524,helysegnevtar!$A$4:$A$3181,0),4)</f>
        <v>Szabolcs-Szatmár-Bereg</v>
      </c>
      <c r="F2524" t="str">
        <f>INDEX(helysegnevtar!$A$4:$F$3181,MATCH(tidy!$B2524,helysegnevtar!$A$4:$A$3181,0),6)</f>
        <v>Fehérgyarmati</v>
      </c>
      <c r="G2524">
        <v>40</v>
      </c>
      <c r="I2524">
        <v>73.08</v>
      </c>
      <c r="J2524">
        <v>750</v>
      </c>
      <c r="K2524">
        <v>207</v>
      </c>
      <c r="L2524">
        <v>233</v>
      </c>
      <c r="M2524">
        <f t="shared" si="197"/>
        <v>440</v>
      </c>
      <c r="N2524">
        <v>85.68</v>
      </c>
      <c r="O2524">
        <v>6.17</v>
      </c>
      <c r="P2524">
        <v>67.569999999999993</v>
      </c>
      <c r="Q2524">
        <v>11.58</v>
      </c>
      <c r="S2524">
        <v>4</v>
      </c>
      <c r="T2524">
        <v>4</v>
      </c>
      <c r="U2524">
        <v>637729257</v>
      </c>
      <c r="V2524">
        <v>1756</v>
      </c>
      <c r="W2524">
        <v>20</v>
      </c>
      <c r="X2524">
        <v>7</v>
      </c>
      <c r="Y2524">
        <v>5</v>
      </c>
      <c r="Z2524">
        <v>9.27</v>
      </c>
      <c r="AB2524">
        <v>172</v>
      </c>
      <c r="AC2524" s="38">
        <v>-12.36</v>
      </c>
      <c r="AD2524" s="38">
        <v>-6.18</v>
      </c>
      <c r="AE2524" s="39">
        <v>30</v>
      </c>
      <c r="AF2524" s="38">
        <v>73</v>
      </c>
      <c r="AG2524" s="38">
        <v>115</v>
      </c>
      <c r="AH2524">
        <f t="shared" si="198"/>
        <v>188</v>
      </c>
      <c r="AI2524" s="40">
        <f t="shared" si="199"/>
        <v>42.727272727272727</v>
      </c>
    </row>
    <row r="2525" spans="1:35" ht="15">
      <c r="A2525" t="str">
        <f t="shared" si="195"/>
        <v>3008</v>
      </c>
      <c r="B2525" t="str">
        <f t="shared" si="196"/>
        <v>Szamostatárfalva</v>
      </c>
      <c r="C2525" t="s">
        <v>2523</v>
      </c>
      <c r="D2525" t="str">
        <f>INDEX(helysegnevtar!$A$4:$F$3181,MATCH(tidy!$B2525,helysegnevtar!$A$4:$A$3181,0),3)</f>
        <v>község</v>
      </c>
      <c r="E2525" t="str">
        <f>INDEX(helysegnevtar!$A$4:$F$3181,MATCH(tidy!$B2525,helysegnevtar!$A$4:$A$3181,0),4)</f>
        <v>Szabolcs-Szatmár-Bereg</v>
      </c>
      <c r="F2525" t="str">
        <f>INDEX(helysegnevtar!$A$4:$F$3181,MATCH(tidy!$B2525,helysegnevtar!$A$4:$A$3181,0),6)</f>
        <v>Csengeri</v>
      </c>
      <c r="G2525">
        <v>19</v>
      </c>
      <c r="H2525">
        <v>4.08</v>
      </c>
      <c r="I2525">
        <v>54.05</v>
      </c>
      <c r="J2525">
        <v>324</v>
      </c>
      <c r="K2525">
        <v>89</v>
      </c>
      <c r="L2525">
        <v>129</v>
      </c>
      <c r="M2525">
        <f t="shared" si="197"/>
        <v>218</v>
      </c>
      <c r="N2525">
        <v>88.18</v>
      </c>
      <c r="O2525">
        <v>6.98</v>
      </c>
      <c r="P2525">
        <v>53.13</v>
      </c>
      <c r="Q2525">
        <v>4.5</v>
      </c>
      <c r="S2525">
        <v>2.42</v>
      </c>
      <c r="T2525">
        <v>2.42</v>
      </c>
      <c r="U2525">
        <v>256599373</v>
      </c>
      <c r="V2525">
        <v>718</v>
      </c>
      <c r="Z2525">
        <v>7.17</v>
      </c>
      <c r="AB2525">
        <v>106</v>
      </c>
      <c r="AC2525" s="38">
        <v>-68.099999999999994</v>
      </c>
      <c r="AD2525" s="38">
        <v>0</v>
      </c>
      <c r="AE2525" s="39"/>
      <c r="AF2525" s="38">
        <v>20</v>
      </c>
      <c r="AG2525" s="38">
        <v>32</v>
      </c>
      <c r="AH2525">
        <f t="shared" si="198"/>
        <v>52</v>
      </c>
      <c r="AI2525" s="40">
        <f t="shared" si="199"/>
        <v>23.853211009174313</v>
      </c>
    </row>
    <row r="2526" spans="1:35" ht="15">
      <c r="A2526" t="str">
        <f t="shared" si="195"/>
        <v>3127</v>
      </c>
      <c r="B2526" t="str">
        <f t="shared" si="196"/>
        <v>Szamosújlak</v>
      </c>
      <c r="C2526" t="s">
        <v>2524</v>
      </c>
      <c r="D2526" t="str">
        <f>INDEX(helysegnevtar!$A$4:$F$3181,MATCH(tidy!$B2526,helysegnevtar!$A$4:$A$3181,0),3)</f>
        <v>község</v>
      </c>
      <c r="E2526" t="str">
        <f>INDEX(helysegnevtar!$A$4:$F$3181,MATCH(tidy!$B2526,helysegnevtar!$A$4:$A$3181,0),4)</f>
        <v>Szabolcs-Szatmár-Bereg</v>
      </c>
      <c r="F2526" t="str">
        <f>INDEX(helysegnevtar!$A$4:$F$3181,MATCH(tidy!$B2526,helysegnevtar!$A$4:$A$3181,0),6)</f>
        <v>Fehérgyarmati</v>
      </c>
      <c r="G2526">
        <v>11</v>
      </c>
      <c r="H2526">
        <v>4.96</v>
      </c>
      <c r="I2526">
        <v>70.95</v>
      </c>
      <c r="J2526">
        <v>393</v>
      </c>
      <c r="K2526">
        <v>116</v>
      </c>
      <c r="L2526">
        <v>125</v>
      </c>
      <c r="M2526">
        <f t="shared" si="197"/>
        <v>241</v>
      </c>
      <c r="N2526">
        <v>80.510000000000005</v>
      </c>
      <c r="O2526">
        <v>13.33</v>
      </c>
      <c r="P2526">
        <v>68.75</v>
      </c>
      <c r="Q2526">
        <v>5.27</v>
      </c>
      <c r="R2526">
        <v>1.1000000000000001</v>
      </c>
      <c r="S2526">
        <v>1.9</v>
      </c>
      <c r="T2526">
        <v>3</v>
      </c>
      <c r="U2526">
        <v>469749648</v>
      </c>
      <c r="V2526">
        <v>1015</v>
      </c>
      <c r="AB2526">
        <v>88</v>
      </c>
      <c r="AC2526" s="38">
        <v>49.85</v>
      </c>
      <c r="AD2526" s="38">
        <v>-8.8000000000000007</v>
      </c>
      <c r="AE2526" s="39"/>
      <c r="AF2526" s="38">
        <v>32</v>
      </c>
      <c r="AG2526" s="38">
        <v>68</v>
      </c>
      <c r="AH2526">
        <f t="shared" si="198"/>
        <v>100</v>
      </c>
      <c r="AI2526" s="40">
        <f t="shared" si="199"/>
        <v>41.49377593360996</v>
      </c>
    </row>
    <row r="2527" spans="1:35" ht="15">
      <c r="A2527" t="str">
        <f t="shared" si="195"/>
        <v>1304</v>
      </c>
      <c r="B2527" t="str">
        <f t="shared" si="196"/>
        <v>Szamosszeg</v>
      </c>
      <c r="C2527" t="s">
        <v>2525</v>
      </c>
      <c r="D2527" t="str">
        <f>INDEX(helysegnevtar!$A$4:$F$3181,MATCH(tidy!$B2527,helysegnevtar!$A$4:$A$3181,0),3)</f>
        <v>község</v>
      </c>
      <c r="E2527" t="str">
        <f>INDEX(helysegnevtar!$A$4:$F$3181,MATCH(tidy!$B2527,helysegnevtar!$A$4:$A$3181,0),4)</f>
        <v>Szabolcs-Szatmár-Bereg</v>
      </c>
      <c r="F2527" t="str">
        <f>INDEX(helysegnevtar!$A$4:$F$3181,MATCH(tidy!$B2527,helysegnevtar!$A$4:$A$3181,0),6)</f>
        <v>Mátészalkai</v>
      </c>
      <c r="G2527">
        <v>97</v>
      </c>
      <c r="H2527">
        <v>5.93</v>
      </c>
      <c r="I2527">
        <v>51.79</v>
      </c>
      <c r="J2527">
        <v>1798</v>
      </c>
      <c r="K2527">
        <v>562</v>
      </c>
      <c r="L2527">
        <v>618</v>
      </c>
      <c r="M2527">
        <f t="shared" si="197"/>
        <v>1180</v>
      </c>
      <c r="N2527">
        <v>62.24</v>
      </c>
      <c r="O2527">
        <v>10.4</v>
      </c>
      <c r="P2527">
        <v>58.65</v>
      </c>
      <c r="Q2527">
        <v>35.299999999999997</v>
      </c>
      <c r="R2527">
        <v>1.74</v>
      </c>
      <c r="S2527">
        <v>13.6</v>
      </c>
      <c r="T2527">
        <v>15.34</v>
      </c>
      <c r="U2527">
        <v>2662396280</v>
      </c>
      <c r="V2527">
        <v>4952</v>
      </c>
      <c r="W2527">
        <v>113</v>
      </c>
      <c r="X2527">
        <v>101</v>
      </c>
      <c r="Z2527">
        <v>6.72</v>
      </c>
      <c r="AB2527">
        <v>494</v>
      </c>
      <c r="AC2527" s="38">
        <v>-14.05</v>
      </c>
      <c r="AD2527" s="38">
        <v>-4.28</v>
      </c>
      <c r="AE2527" s="39">
        <v>17.7</v>
      </c>
      <c r="AF2527" s="38">
        <v>135</v>
      </c>
      <c r="AG2527" s="38">
        <v>183</v>
      </c>
      <c r="AH2527">
        <f t="shared" si="198"/>
        <v>318</v>
      </c>
      <c r="AI2527" s="40">
        <f t="shared" si="199"/>
        <v>26.949152542372882</v>
      </c>
    </row>
    <row r="2528" spans="1:35" ht="15">
      <c r="A2528" t="str">
        <f t="shared" si="195"/>
        <v>1375</v>
      </c>
      <c r="B2528" t="str">
        <f t="shared" si="196"/>
        <v>Szanda</v>
      </c>
      <c r="C2528" t="s">
        <v>2526</v>
      </c>
      <c r="D2528" t="str">
        <f>INDEX(helysegnevtar!$A$4:$F$3181,MATCH(tidy!$B2528,helysegnevtar!$A$4:$A$3181,0),3)</f>
        <v>község</v>
      </c>
      <c r="E2528" t="str">
        <f>INDEX(helysegnevtar!$A$4:$F$3181,MATCH(tidy!$B2528,helysegnevtar!$A$4:$A$3181,0),4)</f>
        <v>Nógrád</v>
      </c>
      <c r="F2528" t="str">
        <f>INDEX(helysegnevtar!$A$4:$F$3181,MATCH(tidy!$B2528,helysegnevtar!$A$4:$A$3181,0),6)</f>
        <v>Balassagyarmati</v>
      </c>
      <c r="G2528">
        <v>4</v>
      </c>
      <c r="H2528">
        <v>4.76</v>
      </c>
      <c r="I2528">
        <v>57.1</v>
      </c>
      <c r="J2528">
        <v>589</v>
      </c>
      <c r="K2528">
        <v>155</v>
      </c>
      <c r="L2528">
        <v>217</v>
      </c>
      <c r="M2528">
        <f t="shared" si="197"/>
        <v>372</v>
      </c>
      <c r="N2528">
        <v>73.5</v>
      </c>
      <c r="O2528">
        <v>20.079999999999998</v>
      </c>
      <c r="P2528">
        <v>63.64</v>
      </c>
      <c r="Q2528">
        <v>21.48</v>
      </c>
      <c r="R2528">
        <v>5.41</v>
      </c>
      <c r="S2528">
        <v>4.84</v>
      </c>
      <c r="T2528">
        <v>10.25</v>
      </c>
      <c r="U2528">
        <v>1073920216</v>
      </c>
      <c r="V2528">
        <v>1536</v>
      </c>
      <c r="Z2528">
        <v>5.5</v>
      </c>
      <c r="AA2528">
        <v>14.43</v>
      </c>
      <c r="AB2528">
        <v>134</v>
      </c>
      <c r="AC2528" s="38">
        <v>12.83</v>
      </c>
      <c r="AD2528" s="38">
        <v>-12.83</v>
      </c>
      <c r="AE2528" s="39"/>
      <c r="AF2528" s="38">
        <v>57</v>
      </c>
      <c r="AG2528" s="38">
        <v>87</v>
      </c>
      <c r="AH2528">
        <f t="shared" si="198"/>
        <v>144</v>
      </c>
      <c r="AI2528" s="40">
        <f t="shared" si="199"/>
        <v>38.70967741935484</v>
      </c>
    </row>
    <row r="2529" spans="1:35" ht="15">
      <c r="A2529" t="str">
        <f t="shared" si="195"/>
        <v>1179</v>
      </c>
      <c r="B2529" t="str">
        <f t="shared" si="196"/>
        <v>Szank</v>
      </c>
      <c r="C2529" t="s">
        <v>2527</v>
      </c>
      <c r="D2529" t="str">
        <f>INDEX(helysegnevtar!$A$4:$F$3181,MATCH(tidy!$B2529,helysegnevtar!$A$4:$A$3181,0),3)</f>
        <v>község</v>
      </c>
      <c r="E2529" t="str">
        <f>INDEX(helysegnevtar!$A$4:$F$3181,MATCH(tidy!$B2529,helysegnevtar!$A$4:$A$3181,0),4)</f>
        <v>Bács-Kiskun</v>
      </c>
      <c r="F2529" t="str">
        <f>INDEX(helysegnevtar!$A$4:$F$3181,MATCH(tidy!$B2529,helysegnevtar!$A$4:$A$3181,0),6)</f>
        <v>Kiskunmajsai</v>
      </c>
      <c r="G2529">
        <v>16</v>
      </c>
      <c r="H2529">
        <v>2.97</v>
      </c>
      <c r="I2529">
        <v>59.93</v>
      </c>
      <c r="J2529">
        <v>2367</v>
      </c>
      <c r="K2529">
        <v>713</v>
      </c>
      <c r="L2529">
        <v>759</v>
      </c>
      <c r="M2529">
        <f t="shared" si="197"/>
        <v>1472</v>
      </c>
      <c r="N2529">
        <v>45.91</v>
      </c>
      <c r="O2529">
        <v>15.81</v>
      </c>
      <c r="P2529">
        <v>70.59</v>
      </c>
      <c r="Q2529">
        <v>74.83</v>
      </c>
      <c r="R2529">
        <v>9.76</v>
      </c>
      <c r="S2529">
        <v>12.1</v>
      </c>
      <c r="T2529">
        <v>21.86</v>
      </c>
      <c r="U2529">
        <v>3696192584</v>
      </c>
      <c r="V2529">
        <v>6160</v>
      </c>
      <c r="W2529">
        <v>157</v>
      </c>
      <c r="X2529">
        <v>15</v>
      </c>
      <c r="Y2529">
        <v>14</v>
      </c>
      <c r="Z2529">
        <v>12.9</v>
      </c>
      <c r="AA2529">
        <v>11.08</v>
      </c>
      <c r="AB2529">
        <v>560</v>
      </c>
      <c r="AC2529" s="38">
        <v>7.37</v>
      </c>
      <c r="AD2529" s="38">
        <v>-7.37</v>
      </c>
      <c r="AE2529" s="39">
        <v>17.2</v>
      </c>
      <c r="AF2529" s="38">
        <v>217</v>
      </c>
      <c r="AG2529" s="38">
        <v>318</v>
      </c>
      <c r="AH2529">
        <f t="shared" si="198"/>
        <v>535</v>
      </c>
      <c r="AI2529" s="40">
        <f t="shared" si="199"/>
        <v>36.345108695652172</v>
      </c>
    </row>
    <row r="2530" spans="1:35" ht="15">
      <c r="A2530" t="str">
        <f t="shared" si="195"/>
        <v>3423</v>
      </c>
      <c r="B2530" t="str">
        <f t="shared" si="196"/>
        <v>Szántód</v>
      </c>
      <c r="C2530" t="s">
        <v>2528</v>
      </c>
      <c r="D2530" t="str">
        <f>INDEX(helysegnevtar!$A$4:$F$3181,MATCH(tidy!$B2530,helysegnevtar!$A$4:$A$3181,0),3)</f>
        <v>község</v>
      </c>
      <c r="E2530" t="str">
        <f>INDEX(helysegnevtar!$A$4:$F$3181,MATCH(tidy!$B2530,helysegnevtar!$A$4:$A$3181,0),4)</f>
        <v>Somogy</v>
      </c>
      <c r="F2530" t="str">
        <f>INDEX(helysegnevtar!$A$4:$F$3181,MATCH(tidy!$B2530,helysegnevtar!$A$4:$A$3181,0),6)</f>
        <v>Siófoki</v>
      </c>
      <c r="I2530">
        <v>74.290000000000006</v>
      </c>
      <c r="J2530">
        <v>675</v>
      </c>
      <c r="K2530">
        <v>183</v>
      </c>
      <c r="L2530">
        <v>190</v>
      </c>
      <c r="M2530">
        <f t="shared" si="197"/>
        <v>373</v>
      </c>
      <c r="N2530">
        <v>57.93</v>
      </c>
      <c r="O2530">
        <v>37.28</v>
      </c>
      <c r="P2530">
        <v>57.14</v>
      </c>
      <c r="Q2530">
        <v>7.91</v>
      </c>
      <c r="R2530">
        <v>2.59</v>
      </c>
      <c r="S2530">
        <v>12.3</v>
      </c>
      <c r="T2530">
        <v>14.89</v>
      </c>
      <c r="U2530">
        <v>1189414796</v>
      </c>
      <c r="V2530">
        <v>1692</v>
      </c>
      <c r="Z2530">
        <v>48.32</v>
      </c>
      <c r="AB2530">
        <v>81</v>
      </c>
      <c r="AC2530" s="38">
        <v>1.56</v>
      </c>
      <c r="AD2530" s="38">
        <v>-10.91</v>
      </c>
      <c r="AE2530" s="39"/>
      <c r="AF2530" s="38">
        <v>107</v>
      </c>
      <c r="AG2530" s="38">
        <v>130</v>
      </c>
      <c r="AH2530">
        <f t="shared" si="198"/>
        <v>237</v>
      </c>
      <c r="AI2530" s="40">
        <f t="shared" si="199"/>
        <v>63.538873994638067</v>
      </c>
    </row>
    <row r="2531" spans="1:35" ht="15">
      <c r="A2531" t="str">
        <f t="shared" si="195"/>
        <v>853</v>
      </c>
      <c r="B2531" t="str">
        <f t="shared" si="196"/>
        <v>Szany</v>
      </c>
      <c r="C2531" t="s">
        <v>2529</v>
      </c>
      <c r="D2531" t="str">
        <f>INDEX(helysegnevtar!$A$4:$F$3181,MATCH(tidy!$B2531,helysegnevtar!$A$4:$A$3181,0),3)</f>
        <v>nagyközség</v>
      </c>
      <c r="E2531" t="str">
        <f>INDEX(helysegnevtar!$A$4:$F$3181,MATCH(tidy!$B2531,helysegnevtar!$A$4:$A$3181,0),4)</f>
        <v>Győr-Moson-Sopron</v>
      </c>
      <c r="F2531" t="str">
        <f>INDEX(helysegnevtar!$A$4:$F$3181,MATCH(tidy!$B2531,helysegnevtar!$A$4:$A$3181,0),6)</f>
        <v>Csornai</v>
      </c>
      <c r="H2531">
        <v>2.85</v>
      </c>
      <c r="I2531">
        <v>59.65</v>
      </c>
      <c r="J2531">
        <v>2170</v>
      </c>
      <c r="K2531">
        <v>639</v>
      </c>
      <c r="L2531">
        <v>705</v>
      </c>
      <c r="M2531">
        <f t="shared" si="197"/>
        <v>1344</v>
      </c>
      <c r="N2531">
        <v>45.37</v>
      </c>
      <c r="O2531">
        <v>16.97</v>
      </c>
      <c r="P2531">
        <v>30</v>
      </c>
      <c r="Q2531">
        <v>34.15</v>
      </c>
      <c r="R2531">
        <v>3.7</v>
      </c>
      <c r="S2531">
        <v>12.46</v>
      </c>
      <c r="T2531">
        <v>16.16</v>
      </c>
      <c r="U2531">
        <v>4308174232</v>
      </c>
      <c r="V2531">
        <v>5875</v>
      </c>
      <c r="W2531">
        <v>234</v>
      </c>
      <c r="X2531">
        <v>6</v>
      </c>
      <c r="Z2531">
        <v>14.88</v>
      </c>
      <c r="AB2531">
        <v>403</v>
      </c>
      <c r="AC2531" s="38">
        <v>-4.96</v>
      </c>
      <c r="AD2531" s="38">
        <v>-3.97</v>
      </c>
      <c r="AE2531" s="39">
        <v>38.89</v>
      </c>
      <c r="AF2531" s="38">
        <v>209</v>
      </c>
      <c r="AG2531" s="38">
        <v>262</v>
      </c>
      <c r="AH2531">
        <f t="shared" si="198"/>
        <v>471</v>
      </c>
      <c r="AI2531" s="40">
        <f t="shared" si="199"/>
        <v>35.044642857142854</v>
      </c>
    </row>
    <row r="2532" spans="1:35" ht="15">
      <c r="A2532" t="str">
        <f t="shared" si="195"/>
        <v>1648</v>
      </c>
      <c r="B2532" t="str">
        <f t="shared" si="196"/>
        <v>Szápár</v>
      </c>
      <c r="C2532" t="s">
        <v>2530</v>
      </c>
      <c r="D2532" t="str">
        <f>INDEX(helysegnevtar!$A$4:$F$3181,MATCH(tidy!$B2532,helysegnevtar!$A$4:$A$3181,0),3)</f>
        <v>község</v>
      </c>
      <c r="E2532" t="str">
        <f>INDEX(helysegnevtar!$A$4:$F$3181,MATCH(tidy!$B2532,helysegnevtar!$A$4:$A$3181,0),4)</f>
        <v>Veszprém</v>
      </c>
      <c r="F2532" t="str">
        <f>INDEX(helysegnevtar!$A$4:$F$3181,MATCH(tidy!$B2532,helysegnevtar!$A$4:$A$3181,0),6)</f>
        <v>Zirci</v>
      </c>
      <c r="G2532">
        <v>5</v>
      </c>
      <c r="I2532">
        <v>52.77</v>
      </c>
      <c r="J2532">
        <v>492</v>
      </c>
      <c r="K2532">
        <v>160</v>
      </c>
      <c r="L2532">
        <v>161</v>
      </c>
      <c r="M2532">
        <f t="shared" si="197"/>
        <v>321</v>
      </c>
      <c r="N2532">
        <v>37.909999999999997</v>
      </c>
      <c r="O2532">
        <v>10.74</v>
      </c>
      <c r="P2532">
        <v>55.56</v>
      </c>
      <c r="Q2532">
        <v>7.09</v>
      </c>
      <c r="S2532">
        <v>3.24</v>
      </c>
      <c r="T2532">
        <v>3.24</v>
      </c>
      <c r="U2532">
        <v>1148197758</v>
      </c>
      <c r="V2532">
        <v>1121</v>
      </c>
      <c r="Z2532">
        <v>4.3899999999999997</v>
      </c>
      <c r="AB2532">
        <v>134</v>
      </c>
      <c r="AC2532" s="38">
        <v>28.51</v>
      </c>
      <c r="AD2532" s="38">
        <v>-2.19</v>
      </c>
      <c r="AE2532" s="39"/>
      <c r="AF2532" s="38">
        <v>29</v>
      </c>
      <c r="AG2532" s="38">
        <v>61</v>
      </c>
      <c r="AH2532">
        <f t="shared" si="198"/>
        <v>90</v>
      </c>
      <c r="AI2532" s="40">
        <f t="shared" si="199"/>
        <v>28.037383177570092</v>
      </c>
    </row>
    <row r="2533" spans="1:35" ht="15">
      <c r="A2533" t="str">
        <f t="shared" si="195"/>
        <v>3403</v>
      </c>
      <c r="B2533" t="str">
        <f t="shared" si="196"/>
        <v>Szaporca</v>
      </c>
      <c r="C2533" t="s">
        <v>2531</v>
      </c>
      <c r="D2533" t="str">
        <f>INDEX(helysegnevtar!$A$4:$F$3181,MATCH(tidy!$B2533,helysegnevtar!$A$4:$A$3181,0),3)</f>
        <v>község</v>
      </c>
      <c r="E2533" t="str">
        <f>INDEX(helysegnevtar!$A$4:$F$3181,MATCH(tidy!$B2533,helysegnevtar!$A$4:$A$3181,0),4)</f>
        <v>Baranya</v>
      </c>
      <c r="F2533" t="str">
        <f>INDEX(helysegnevtar!$A$4:$F$3181,MATCH(tidy!$B2533,helysegnevtar!$A$4:$A$3181,0),6)</f>
        <v>Siklósi</v>
      </c>
      <c r="G2533">
        <v>16</v>
      </c>
      <c r="H2533">
        <v>3.98</v>
      </c>
      <c r="I2533">
        <v>58.46</v>
      </c>
      <c r="J2533">
        <v>238</v>
      </c>
      <c r="K2533">
        <v>63</v>
      </c>
      <c r="L2533">
        <v>81</v>
      </c>
      <c r="M2533">
        <f t="shared" si="197"/>
        <v>144</v>
      </c>
      <c r="N2533">
        <v>43.32</v>
      </c>
      <c r="O2533">
        <v>6.19</v>
      </c>
      <c r="P2533">
        <v>61.11</v>
      </c>
      <c r="Q2533">
        <v>9.65</v>
      </c>
      <c r="R2533">
        <v>0.51</v>
      </c>
      <c r="S2533">
        <v>1.3</v>
      </c>
      <c r="T2533">
        <v>1.81</v>
      </c>
      <c r="U2533">
        <v>258975575</v>
      </c>
      <c r="V2533">
        <v>575</v>
      </c>
      <c r="Z2533">
        <v>32.11</v>
      </c>
      <c r="AA2533">
        <v>12.37</v>
      </c>
      <c r="AB2533">
        <v>76</v>
      </c>
      <c r="AC2533" s="38">
        <v>-36.700000000000003</v>
      </c>
      <c r="AD2533" s="38">
        <v>4.59</v>
      </c>
      <c r="AE2533" s="39"/>
      <c r="AF2533" s="38">
        <v>12</v>
      </c>
      <c r="AG2533" s="38">
        <v>28</v>
      </c>
      <c r="AH2533">
        <f t="shared" si="198"/>
        <v>40</v>
      </c>
      <c r="AI2533" s="40">
        <f t="shared" si="199"/>
        <v>27.777777777777779</v>
      </c>
    </row>
    <row r="2534" spans="1:35" ht="15">
      <c r="A2534" t="str">
        <f t="shared" si="195"/>
        <v>1954</v>
      </c>
      <c r="B2534" t="str">
        <f t="shared" si="196"/>
        <v>Szár</v>
      </c>
      <c r="C2534" t="s">
        <v>2532</v>
      </c>
      <c r="D2534" t="str">
        <f>INDEX(helysegnevtar!$A$4:$F$3181,MATCH(tidy!$B2534,helysegnevtar!$A$4:$A$3181,0),3)</f>
        <v>község</v>
      </c>
      <c r="E2534" t="str">
        <f>INDEX(helysegnevtar!$A$4:$F$3181,MATCH(tidy!$B2534,helysegnevtar!$A$4:$A$3181,0),4)</f>
        <v>Fejér</v>
      </c>
      <c r="F2534" t="str">
        <f>INDEX(helysegnevtar!$A$4:$F$3181,MATCH(tidy!$B2534,helysegnevtar!$A$4:$A$3181,0),6)</f>
        <v>Bicskei</v>
      </c>
      <c r="I2534">
        <v>55.37</v>
      </c>
      <c r="J2534">
        <v>1774</v>
      </c>
      <c r="K2534">
        <v>549</v>
      </c>
      <c r="L2534">
        <v>572</v>
      </c>
      <c r="M2534">
        <f t="shared" si="197"/>
        <v>1121</v>
      </c>
      <c r="N2534">
        <v>49.98</v>
      </c>
      <c r="O2534">
        <v>30.39</v>
      </c>
      <c r="P2534">
        <v>38.1</v>
      </c>
      <c r="Q2534">
        <v>22.63</v>
      </c>
      <c r="R2534">
        <v>3.46</v>
      </c>
      <c r="S2534">
        <v>6.87</v>
      </c>
      <c r="T2534">
        <v>10.33</v>
      </c>
      <c r="U2534">
        <v>4832358540</v>
      </c>
      <c r="V2534">
        <v>3448</v>
      </c>
      <c r="W2534">
        <v>180</v>
      </c>
      <c r="Y2534">
        <v>2</v>
      </c>
      <c r="Z2534">
        <v>8.7100000000000009</v>
      </c>
      <c r="AA2534">
        <v>1.31</v>
      </c>
      <c r="AB2534">
        <v>329</v>
      </c>
      <c r="AC2534" s="38">
        <v>9.2899999999999991</v>
      </c>
      <c r="AD2534" s="38">
        <v>-1.74</v>
      </c>
      <c r="AE2534" s="39">
        <v>28.89</v>
      </c>
      <c r="AF2534" s="38">
        <v>125</v>
      </c>
      <c r="AG2534" s="38">
        <v>186</v>
      </c>
      <c r="AH2534">
        <f t="shared" si="198"/>
        <v>311</v>
      </c>
      <c r="AI2534" s="40">
        <f t="shared" si="199"/>
        <v>27.743086529884032</v>
      </c>
    </row>
    <row r="2535" spans="1:35" ht="15">
      <c r="A2535" t="str">
        <f t="shared" si="195"/>
        <v>736</v>
      </c>
      <c r="B2535" t="str">
        <f t="shared" si="196"/>
        <v>Szárász</v>
      </c>
      <c r="C2535" t="s">
        <v>2533</v>
      </c>
      <c r="D2535" t="str">
        <f>INDEX(helysegnevtar!$A$4:$F$3181,MATCH(tidy!$B2535,helysegnevtar!$A$4:$A$3181,0),3)</f>
        <v>község</v>
      </c>
      <c r="E2535" t="str">
        <f>INDEX(helysegnevtar!$A$4:$F$3181,MATCH(tidy!$B2535,helysegnevtar!$A$4:$A$3181,0),4)</f>
        <v>Baranya</v>
      </c>
      <c r="F2535" t="str">
        <f>INDEX(helysegnevtar!$A$4:$F$3181,MATCH(tidy!$B2535,helysegnevtar!$A$4:$A$3181,0),6)</f>
        <v>Komlói</v>
      </c>
      <c r="G2535">
        <v>1</v>
      </c>
      <c r="I2535">
        <v>66.67</v>
      </c>
      <c r="J2535">
        <v>54</v>
      </c>
      <c r="K2535">
        <v>13</v>
      </c>
      <c r="L2535">
        <v>17</v>
      </c>
      <c r="M2535">
        <f t="shared" si="197"/>
        <v>30</v>
      </c>
      <c r="N2535">
        <v>54.06</v>
      </c>
      <c r="O2535">
        <v>9.09</v>
      </c>
      <c r="Q2535">
        <v>5.98</v>
      </c>
      <c r="S2535">
        <v>1.36</v>
      </c>
      <c r="T2535">
        <v>1.36</v>
      </c>
      <c r="U2535">
        <v>43557518</v>
      </c>
      <c r="V2535">
        <v>86</v>
      </c>
      <c r="AB2535">
        <v>15</v>
      </c>
      <c r="AC2535" s="38">
        <v>-25</v>
      </c>
      <c r="AD2535" s="38">
        <v>0</v>
      </c>
      <c r="AE2535" s="39"/>
      <c r="AF2535" s="38">
        <v>7</v>
      </c>
      <c r="AG2535" s="38">
        <v>8</v>
      </c>
      <c r="AH2535">
        <f t="shared" si="198"/>
        <v>15</v>
      </c>
      <c r="AI2535" s="40">
        <f t="shared" si="199"/>
        <v>50</v>
      </c>
    </row>
    <row r="2536" spans="1:35" ht="15">
      <c r="A2536" t="str">
        <f t="shared" si="195"/>
        <v>1826</v>
      </c>
      <c r="B2536" t="str">
        <f t="shared" si="196"/>
        <v>Szárazd</v>
      </c>
      <c r="C2536" t="s">
        <v>2534</v>
      </c>
      <c r="D2536" t="str">
        <f>INDEX(helysegnevtar!$A$4:$F$3181,MATCH(tidy!$B2536,helysegnevtar!$A$4:$A$3181,0),3)</f>
        <v>község</v>
      </c>
      <c r="E2536" t="str">
        <f>INDEX(helysegnevtar!$A$4:$F$3181,MATCH(tidy!$B2536,helysegnevtar!$A$4:$A$3181,0),4)</f>
        <v>Tolna</v>
      </c>
      <c r="F2536" t="str">
        <f>INDEX(helysegnevtar!$A$4:$F$3181,MATCH(tidy!$B2536,helysegnevtar!$A$4:$A$3181,0),6)</f>
        <v>Tamási</v>
      </c>
      <c r="G2536">
        <v>10</v>
      </c>
      <c r="H2536">
        <v>1.36</v>
      </c>
      <c r="I2536">
        <v>64.790000000000006</v>
      </c>
      <c r="J2536">
        <v>269</v>
      </c>
      <c r="K2536">
        <v>79</v>
      </c>
      <c r="L2536">
        <v>84</v>
      </c>
      <c r="M2536">
        <f t="shared" si="197"/>
        <v>163</v>
      </c>
      <c r="N2536">
        <v>46.02</v>
      </c>
      <c r="O2536">
        <v>9.76</v>
      </c>
      <c r="P2536">
        <v>60</v>
      </c>
      <c r="Q2536">
        <v>7.79</v>
      </c>
      <c r="R2536">
        <v>1.99</v>
      </c>
      <c r="S2536">
        <v>1.88</v>
      </c>
      <c r="T2536">
        <v>3.87</v>
      </c>
      <c r="U2536">
        <v>225513921</v>
      </c>
      <c r="V2536">
        <v>459</v>
      </c>
      <c r="Z2536">
        <v>8.2799999999999994</v>
      </c>
      <c r="AB2536">
        <v>73</v>
      </c>
      <c r="AC2536" s="38">
        <v>-4.1399999999999997</v>
      </c>
      <c r="AD2536" s="38">
        <v>-4.1399999999999997</v>
      </c>
      <c r="AE2536" s="39"/>
      <c r="AF2536" s="38">
        <v>26</v>
      </c>
      <c r="AG2536" s="38">
        <v>30</v>
      </c>
      <c r="AH2536">
        <f t="shared" si="198"/>
        <v>56</v>
      </c>
      <c r="AI2536" s="40">
        <f t="shared" si="199"/>
        <v>34.355828220858896</v>
      </c>
    </row>
    <row r="2537" spans="1:35" ht="15">
      <c r="A2537" t="str">
        <f t="shared" si="195"/>
        <v>1571</v>
      </c>
      <c r="B2537" t="str">
        <f t="shared" si="196"/>
        <v>Szárföld</v>
      </c>
      <c r="C2537" t="s">
        <v>2535</v>
      </c>
      <c r="D2537" t="str">
        <f>INDEX(helysegnevtar!$A$4:$F$3181,MATCH(tidy!$B2537,helysegnevtar!$A$4:$A$3181,0),3)</f>
        <v>község</v>
      </c>
      <c r="E2537" t="str">
        <f>INDEX(helysegnevtar!$A$4:$F$3181,MATCH(tidy!$B2537,helysegnevtar!$A$4:$A$3181,0),4)</f>
        <v>Győr-Moson-Sopron</v>
      </c>
      <c r="F2537" t="str">
        <f>INDEX(helysegnevtar!$A$4:$F$3181,MATCH(tidy!$B2537,helysegnevtar!$A$4:$A$3181,0),6)</f>
        <v>Kapuvári</v>
      </c>
      <c r="I2537">
        <v>60.93</v>
      </c>
      <c r="J2537">
        <v>1097</v>
      </c>
      <c r="K2537">
        <v>325</v>
      </c>
      <c r="L2537">
        <v>335</v>
      </c>
      <c r="M2537">
        <f t="shared" si="197"/>
        <v>660</v>
      </c>
      <c r="N2537">
        <v>41.73</v>
      </c>
      <c r="O2537">
        <v>16.03</v>
      </c>
      <c r="P2537">
        <v>37.5</v>
      </c>
      <c r="Q2537">
        <v>17.11</v>
      </c>
      <c r="R2537">
        <v>1.51</v>
      </c>
      <c r="S2537">
        <v>6.94</v>
      </c>
      <c r="T2537">
        <v>8.4499999999999993</v>
      </c>
      <c r="U2537">
        <v>1879532368</v>
      </c>
      <c r="V2537">
        <v>2399</v>
      </c>
      <c r="W2537">
        <v>46</v>
      </c>
      <c r="Z2537">
        <v>3.95</v>
      </c>
      <c r="AB2537">
        <v>194</v>
      </c>
      <c r="AC2537" s="38">
        <v>3.95</v>
      </c>
      <c r="AD2537" s="38">
        <v>6.91</v>
      </c>
      <c r="AE2537" s="39">
        <v>0</v>
      </c>
      <c r="AF2537" s="38">
        <v>98</v>
      </c>
      <c r="AG2537" s="38">
        <v>122</v>
      </c>
      <c r="AH2537">
        <f t="shared" si="198"/>
        <v>220</v>
      </c>
      <c r="AI2537" s="40">
        <f t="shared" si="199"/>
        <v>33.333333333333329</v>
      </c>
    </row>
    <row r="2538" spans="1:35" ht="15">
      <c r="A2538" t="str">
        <f t="shared" si="195"/>
        <v>3349</v>
      </c>
      <c r="B2538" t="str">
        <f t="shared" si="196"/>
        <v>Szárliget</v>
      </c>
      <c r="C2538" t="s">
        <v>2536</v>
      </c>
      <c r="D2538" t="str">
        <f>INDEX(helysegnevtar!$A$4:$F$3181,MATCH(tidy!$B2538,helysegnevtar!$A$4:$A$3181,0),3)</f>
        <v>község</v>
      </c>
      <c r="E2538" t="str">
        <f>INDEX(helysegnevtar!$A$4:$F$3181,MATCH(tidy!$B2538,helysegnevtar!$A$4:$A$3181,0),4)</f>
        <v>Komárom-Esztergom</v>
      </c>
      <c r="F2538" t="str">
        <f>INDEX(helysegnevtar!$A$4:$F$3181,MATCH(tidy!$B2538,helysegnevtar!$A$4:$A$3181,0),6)</f>
        <v>Tatabányai</v>
      </c>
      <c r="G2538">
        <v>6</v>
      </c>
      <c r="H2538">
        <v>0.25</v>
      </c>
      <c r="I2538">
        <v>46.43</v>
      </c>
      <c r="J2538">
        <v>2546</v>
      </c>
      <c r="K2538">
        <v>803</v>
      </c>
      <c r="L2538">
        <v>892</v>
      </c>
      <c r="M2538">
        <f t="shared" si="197"/>
        <v>1695</v>
      </c>
      <c r="N2538">
        <v>12.32</v>
      </c>
      <c r="O2538">
        <v>27.82</v>
      </c>
      <c r="P2538">
        <v>55.17</v>
      </c>
      <c r="Q2538">
        <v>14.56</v>
      </c>
      <c r="R2538">
        <v>2.7</v>
      </c>
      <c r="S2538">
        <v>14.72</v>
      </c>
      <c r="T2538">
        <v>17.420000000000002</v>
      </c>
      <c r="U2538">
        <v>7153425164</v>
      </c>
      <c r="V2538">
        <v>4982</v>
      </c>
      <c r="W2538">
        <v>130</v>
      </c>
      <c r="Y2538">
        <v>3</v>
      </c>
      <c r="Z2538">
        <v>5.81</v>
      </c>
      <c r="AA2538">
        <v>1.69</v>
      </c>
      <c r="AB2538">
        <v>367</v>
      </c>
      <c r="AC2538" s="38">
        <v>14.11</v>
      </c>
      <c r="AD2538" s="38">
        <v>-3.32</v>
      </c>
      <c r="AE2538" s="39">
        <v>9.23</v>
      </c>
      <c r="AF2538" s="38">
        <v>167</v>
      </c>
      <c r="AG2538" s="38">
        <v>238</v>
      </c>
      <c r="AH2538">
        <f t="shared" si="198"/>
        <v>405</v>
      </c>
      <c r="AI2538" s="40">
        <f t="shared" si="199"/>
        <v>23.893805309734514</v>
      </c>
    </row>
    <row r="2539" spans="1:35" ht="15">
      <c r="A2539" t="str">
        <f t="shared" si="195"/>
        <v>2387</v>
      </c>
      <c r="B2539" t="str">
        <f t="shared" si="196"/>
        <v>Szarvas</v>
      </c>
      <c r="C2539" t="s">
        <v>2537</v>
      </c>
      <c r="D2539" t="str">
        <f>INDEX(helysegnevtar!$A$4:$F$3181,MATCH(tidy!$B2539,helysegnevtar!$A$4:$A$3181,0),3)</f>
        <v>város</v>
      </c>
      <c r="E2539" t="str">
        <f>INDEX(helysegnevtar!$A$4:$F$3181,MATCH(tidy!$B2539,helysegnevtar!$A$4:$A$3181,0),4)</f>
        <v>Békés</v>
      </c>
      <c r="F2539" t="str">
        <f>INDEX(helysegnevtar!$A$4:$F$3181,MATCH(tidy!$B2539,helysegnevtar!$A$4:$A$3181,0),6)</f>
        <v>Szarvasi</v>
      </c>
      <c r="G2539">
        <v>168</v>
      </c>
      <c r="H2539">
        <v>2.58</v>
      </c>
      <c r="I2539">
        <v>59.53</v>
      </c>
      <c r="J2539">
        <v>14928</v>
      </c>
      <c r="K2539">
        <v>4568</v>
      </c>
      <c r="L2539">
        <v>4729</v>
      </c>
      <c r="M2539">
        <f t="shared" si="197"/>
        <v>9297</v>
      </c>
      <c r="N2539">
        <v>44.17</v>
      </c>
      <c r="O2539">
        <v>24.12</v>
      </c>
      <c r="P2539">
        <v>33.21</v>
      </c>
      <c r="Q2539">
        <v>161.57</v>
      </c>
      <c r="R2539">
        <v>28.92</v>
      </c>
      <c r="S2539">
        <v>66.099999999999994</v>
      </c>
      <c r="T2539">
        <v>95.02</v>
      </c>
      <c r="U2539">
        <v>29292070029</v>
      </c>
      <c r="V2539">
        <v>35220</v>
      </c>
      <c r="W2539">
        <v>1141</v>
      </c>
      <c r="X2539">
        <v>20</v>
      </c>
      <c r="Y2539">
        <v>19</v>
      </c>
      <c r="Z2539">
        <v>12.91</v>
      </c>
      <c r="AA2539">
        <v>7.53</v>
      </c>
      <c r="AB2539">
        <v>2867</v>
      </c>
      <c r="AC2539" s="38">
        <v>-11.95</v>
      </c>
      <c r="AD2539" s="38">
        <v>-10.1</v>
      </c>
      <c r="AE2539" s="39">
        <v>10.24</v>
      </c>
      <c r="AF2539" s="38">
        <v>1394</v>
      </c>
      <c r="AG2539" s="38">
        <v>2161</v>
      </c>
      <c r="AH2539">
        <f t="shared" si="198"/>
        <v>3555</v>
      </c>
      <c r="AI2539" s="40">
        <f t="shared" si="199"/>
        <v>38.238141335914811</v>
      </c>
    </row>
    <row r="2540" spans="1:35" ht="15">
      <c r="A2540" t="str">
        <f t="shared" si="195"/>
        <v>1019</v>
      </c>
      <c r="B2540" t="str">
        <f t="shared" si="196"/>
        <v>Szarvasgede</v>
      </c>
      <c r="C2540" t="s">
        <v>2538</v>
      </c>
      <c r="D2540" t="str">
        <f>INDEX(helysegnevtar!$A$4:$F$3181,MATCH(tidy!$B2540,helysegnevtar!$A$4:$A$3181,0),3)</f>
        <v>község</v>
      </c>
      <c r="E2540" t="str">
        <f>INDEX(helysegnevtar!$A$4:$F$3181,MATCH(tidy!$B2540,helysegnevtar!$A$4:$A$3181,0),4)</f>
        <v>Nógrád</v>
      </c>
      <c r="F2540" t="str">
        <f>INDEX(helysegnevtar!$A$4:$F$3181,MATCH(tidy!$B2540,helysegnevtar!$A$4:$A$3181,0),6)</f>
        <v>Pásztói</v>
      </c>
      <c r="G2540">
        <v>2</v>
      </c>
      <c r="H2540">
        <v>2.0099999999999998</v>
      </c>
      <c r="I2540">
        <v>56.64</v>
      </c>
      <c r="J2540">
        <v>413</v>
      </c>
      <c r="K2540">
        <v>123</v>
      </c>
      <c r="L2540">
        <v>133</v>
      </c>
      <c r="M2540">
        <f t="shared" si="197"/>
        <v>256</v>
      </c>
      <c r="N2540">
        <v>45.25</v>
      </c>
      <c r="O2540">
        <v>10.16</v>
      </c>
      <c r="P2540">
        <v>84.62</v>
      </c>
      <c r="Q2540">
        <v>9.99</v>
      </c>
      <c r="R2540">
        <v>0.73</v>
      </c>
      <c r="S2540">
        <v>2.46</v>
      </c>
      <c r="T2540">
        <v>3.19</v>
      </c>
      <c r="U2540">
        <v>853687201</v>
      </c>
      <c r="V2540">
        <v>859</v>
      </c>
      <c r="Z2540">
        <v>17.59</v>
      </c>
      <c r="AA2540">
        <v>5.31</v>
      </c>
      <c r="AB2540">
        <v>109</v>
      </c>
      <c r="AC2540" s="38">
        <v>-25.13</v>
      </c>
      <c r="AD2540" s="38">
        <v>7.54</v>
      </c>
      <c r="AE2540" s="39"/>
      <c r="AF2540" s="38">
        <v>38</v>
      </c>
      <c r="AG2540" s="38">
        <v>50</v>
      </c>
      <c r="AH2540">
        <f t="shared" si="198"/>
        <v>88</v>
      </c>
      <c r="AI2540" s="40">
        <f t="shared" si="199"/>
        <v>34.375</v>
      </c>
    </row>
    <row r="2541" spans="1:35" ht="15">
      <c r="A2541" t="str">
        <f t="shared" si="195"/>
        <v>1772</v>
      </c>
      <c r="B2541" t="str">
        <f t="shared" si="196"/>
        <v>Szarvaskend</v>
      </c>
      <c r="C2541" t="s">
        <v>2539</v>
      </c>
      <c r="D2541" t="str">
        <f>INDEX(helysegnevtar!$A$4:$F$3181,MATCH(tidy!$B2541,helysegnevtar!$A$4:$A$3181,0),3)</f>
        <v>község</v>
      </c>
      <c r="E2541" t="str">
        <f>INDEX(helysegnevtar!$A$4:$F$3181,MATCH(tidy!$B2541,helysegnevtar!$A$4:$A$3181,0),4)</f>
        <v>Vas</v>
      </c>
      <c r="F2541" t="str">
        <f>INDEX(helysegnevtar!$A$4:$F$3181,MATCH(tidy!$B2541,helysegnevtar!$A$4:$A$3181,0),6)</f>
        <v>Körmendi</v>
      </c>
      <c r="G2541">
        <v>2</v>
      </c>
      <c r="I2541">
        <v>42.55</v>
      </c>
      <c r="J2541">
        <v>216</v>
      </c>
      <c r="K2541">
        <v>70</v>
      </c>
      <c r="L2541">
        <v>85</v>
      </c>
      <c r="M2541">
        <f t="shared" si="197"/>
        <v>155</v>
      </c>
      <c r="N2541">
        <v>38.880000000000003</v>
      </c>
      <c r="O2541">
        <v>16.670000000000002</v>
      </c>
      <c r="P2541">
        <v>22.22</v>
      </c>
      <c r="Q2541">
        <v>10.34</v>
      </c>
      <c r="R2541">
        <v>1.53</v>
      </c>
      <c r="S2541">
        <v>1</v>
      </c>
      <c r="T2541">
        <v>2.5299999999999998</v>
      </c>
      <c r="U2541">
        <v>523415320</v>
      </c>
      <c r="V2541">
        <v>455</v>
      </c>
      <c r="Z2541">
        <v>14.85</v>
      </c>
      <c r="AA2541">
        <v>12.5</v>
      </c>
      <c r="AB2541">
        <v>43</v>
      </c>
      <c r="AC2541" s="38">
        <v>9.9</v>
      </c>
      <c r="AD2541" s="38">
        <v>-34.65</v>
      </c>
      <c r="AE2541" s="39"/>
      <c r="AF2541" s="38">
        <v>20</v>
      </c>
      <c r="AG2541" s="38">
        <v>21</v>
      </c>
      <c r="AH2541">
        <f t="shared" si="198"/>
        <v>41</v>
      </c>
      <c r="AI2541" s="40">
        <f t="shared" si="199"/>
        <v>26.451612903225808</v>
      </c>
    </row>
    <row r="2542" spans="1:35" ht="15">
      <c r="A2542" t="str">
        <f t="shared" si="195"/>
        <v>338</v>
      </c>
      <c r="B2542" t="str">
        <f t="shared" si="196"/>
        <v>Szarvaskő</v>
      </c>
      <c r="C2542" t="s">
        <v>2540</v>
      </c>
      <c r="D2542" t="str">
        <f>INDEX(helysegnevtar!$A$4:$F$3181,MATCH(tidy!$B2542,helysegnevtar!$A$4:$A$3181,0),3)</f>
        <v>község</v>
      </c>
      <c r="E2542" t="str">
        <f>INDEX(helysegnevtar!$A$4:$F$3181,MATCH(tidy!$B2542,helysegnevtar!$A$4:$A$3181,0),4)</f>
        <v>Heves</v>
      </c>
      <c r="F2542" t="str">
        <f>INDEX(helysegnevtar!$A$4:$F$3181,MATCH(tidy!$B2542,helysegnevtar!$A$4:$A$3181,0),6)</f>
        <v>Egri</v>
      </c>
      <c r="G2542">
        <v>2</v>
      </c>
      <c r="H2542">
        <v>0.81</v>
      </c>
      <c r="I2542">
        <v>53.33</v>
      </c>
      <c r="J2542">
        <v>405</v>
      </c>
      <c r="K2542">
        <v>134</v>
      </c>
      <c r="L2542">
        <v>126</v>
      </c>
      <c r="M2542">
        <f t="shared" si="197"/>
        <v>260</v>
      </c>
      <c r="N2542">
        <v>11.83</v>
      </c>
      <c r="O2542">
        <v>36.81</v>
      </c>
      <c r="P2542">
        <v>71.430000000000007</v>
      </c>
      <c r="Q2542">
        <v>12.59</v>
      </c>
      <c r="R2542">
        <v>0.5</v>
      </c>
      <c r="S2542">
        <v>2.95</v>
      </c>
      <c r="T2542">
        <v>3.45</v>
      </c>
      <c r="U2542">
        <v>806031541</v>
      </c>
      <c r="V2542">
        <v>992</v>
      </c>
      <c r="Z2542">
        <v>32.74</v>
      </c>
      <c r="AB2542">
        <v>51</v>
      </c>
      <c r="AC2542" s="38">
        <v>26.79</v>
      </c>
      <c r="AD2542" s="38">
        <v>-2.98</v>
      </c>
      <c r="AE2542" s="39"/>
      <c r="AF2542" s="38">
        <v>43</v>
      </c>
      <c r="AG2542" s="38">
        <v>41</v>
      </c>
      <c r="AH2542">
        <f t="shared" si="198"/>
        <v>84</v>
      </c>
      <c r="AI2542" s="40">
        <f t="shared" si="199"/>
        <v>32.307692307692307</v>
      </c>
    </row>
    <row r="2543" spans="1:35" ht="15">
      <c r="A2543" t="str">
        <f t="shared" si="195"/>
        <v>577</v>
      </c>
      <c r="B2543" t="str">
        <f t="shared" si="196"/>
        <v>Szászberek</v>
      </c>
      <c r="C2543" t="s">
        <v>2541</v>
      </c>
      <c r="D2543" t="str">
        <f>INDEX(helysegnevtar!$A$4:$F$3181,MATCH(tidy!$B2543,helysegnevtar!$A$4:$A$3181,0),3)</f>
        <v>község</v>
      </c>
      <c r="E2543" t="str">
        <f>INDEX(helysegnevtar!$A$4:$F$3181,MATCH(tidy!$B2543,helysegnevtar!$A$4:$A$3181,0),4)</f>
        <v>Jász-Nagykun-Szolnok</v>
      </c>
      <c r="F2543" t="str">
        <f>INDEX(helysegnevtar!$A$4:$F$3181,MATCH(tidy!$B2543,helysegnevtar!$A$4:$A$3181,0),6)</f>
        <v>Szolnoki</v>
      </c>
      <c r="G2543">
        <v>5</v>
      </c>
      <c r="H2543">
        <v>0.44</v>
      </c>
      <c r="I2543">
        <v>50.33</v>
      </c>
      <c r="J2543">
        <v>975</v>
      </c>
      <c r="K2543">
        <v>316</v>
      </c>
      <c r="L2543">
        <v>330</v>
      </c>
      <c r="M2543">
        <f t="shared" si="197"/>
        <v>646</v>
      </c>
      <c r="N2543">
        <v>24.88</v>
      </c>
      <c r="O2543">
        <v>21.63</v>
      </c>
      <c r="P2543">
        <v>52.94</v>
      </c>
      <c r="Q2543">
        <v>39.22</v>
      </c>
      <c r="R2543">
        <v>8.49</v>
      </c>
      <c r="S2543">
        <v>5.59</v>
      </c>
      <c r="T2543">
        <v>14.08</v>
      </c>
      <c r="U2543">
        <v>2439429053</v>
      </c>
      <c r="V2543">
        <v>2276</v>
      </c>
      <c r="W2543">
        <v>224</v>
      </c>
      <c r="Y2543">
        <v>5</v>
      </c>
      <c r="Z2543">
        <v>8.7200000000000006</v>
      </c>
      <c r="AB2543">
        <v>180</v>
      </c>
      <c r="AC2543" s="38">
        <v>-14.17</v>
      </c>
      <c r="AD2543" s="38">
        <v>-3.27</v>
      </c>
      <c r="AE2543" s="39">
        <v>72.77</v>
      </c>
      <c r="AF2543" s="38">
        <v>55</v>
      </c>
      <c r="AG2543" s="38">
        <v>112</v>
      </c>
      <c r="AH2543">
        <f t="shared" si="198"/>
        <v>167</v>
      </c>
      <c r="AI2543" s="40">
        <f t="shared" si="199"/>
        <v>25.851393188854487</v>
      </c>
    </row>
    <row r="2544" spans="1:35" ht="15">
      <c r="A2544" t="str">
        <f t="shared" si="195"/>
        <v>814</v>
      </c>
      <c r="B2544" t="str">
        <f t="shared" si="196"/>
        <v>Szászfa</v>
      </c>
      <c r="C2544" t="s">
        <v>2542</v>
      </c>
      <c r="D2544" t="str">
        <f>INDEX(helysegnevtar!$A$4:$F$3181,MATCH(tidy!$B2544,helysegnevtar!$A$4:$A$3181,0),3)</f>
        <v>község</v>
      </c>
      <c r="E2544" t="str">
        <f>INDEX(helysegnevtar!$A$4:$F$3181,MATCH(tidy!$B2544,helysegnevtar!$A$4:$A$3181,0),4)</f>
        <v>Borsod-Abaúj-Zemplén</v>
      </c>
      <c r="F2544" t="str">
        <f>INDEX(helysegnevtar!$A$4:$F$3181,MATCH(tidy!$B2544,helysegnevtar!$A$4:$A$3181,0),6)</f>
        <v>Szikszói</v>
      </c>
      <c r="G2544">
        <v>11</v>
      </c>
      <c r="H2544">
        <v>7.29</v>
      </c>
      <c r="I2544">
        <v>50</v>
      </c>
      <c r="J2544">
        <v>111</v>
      </c>
      <c r="K2544">
        <v>37</v>
      </c>
      <c r="L2544">
        <v>34</v>
      </c>
      <c r="M2544">
        <f t="shared" si="197"/>
        <v>71</v>
      </c>
      <c r="N2544">
        <v>59.49</v>
      </c>
      <c r="P2544">
        <v>72.73</v>
      </c>
      <c r="Q2544">
        <v>12.13</v>
      </c>
      <c r="R2544">
        <v>0.44</v>
      </c>
      <c r="S2544">
        <v>0.63</v>
      </c>
      <c r="T2544">
        <v>1.07</v>
      </c>
      <c r="U2544">
        <v>108471583</v>
      </c>
      <c r="V2544">
        <v>245</v>
      </c>
      <c r="Z2544">
        <v>10.42</v>
      </c>
      <c r="AA2544">
        <v>46.34</v>
      </c>
      <c r="AB2544">
        <v>41</v>
      </c>
      <c r="AC2544" s="38">
        <v>-20.83</v>
      </c>
      <c r="AD2544" s="38">
        <v>-20.83</v>
      </c>
      <c r="AE2544" s="39"/>
      <c r="AF2544" s="38">
        <v>9</v>
      </c>
      <c r="AG2544" s="38">
        <v>10</v>
      </c>
      <c r="AH2544">
        <f t="shared" si="198"/>
        <v>19</v>
      </c>
      <c r="AI2544" s="40">
        <f t="shared" si="199"/>
        <v>26.760563380281688</v>
      </c>
    </row>
    <row r="2545" spans="1:35" ht="15">
      <c r="A2545" t="str">
        <f t="shared" si="195"/>
        <v>3376</v>
      </c>
      <c r="B2545" t="str">
        <f t="shared" si="196"/>
        <v>Szászvár</v>
      </c>
      <c r="C2545" t="s">
        <v>2543</v>
      </c>
      <c r="D2545" t="str">
        <f>INDEX(helysegnevtar!$A$4:$F$3181,MATCH(tidy!$B2545,helysegnevtar!$A$4:$A$3181,0),3)</f>
        <v>nagyközség</v>
      </c>
      <c r="E2545" t="str">
        <f>INDEX(helysegnevtar!$A$4:$F$3181,MATCH(tidy!$B2545,helysegnevtar!$A$4:$A$3181,0),4)</f>
        <v>Baranya</v>
      </c>
      <c r="F2545" t="str">
        <f>INDEX(helysegnevtar!$A$4:$F$3181,MATCH(tidy!$B2545,helysegnevtar!$A$4:$A$3181,0),6)</f>
        <v>Komlói</v>
      </c>
      <c r="G2545">
        <v>31</v>
      </c>
      <c r="H2545">
        <v>1.88</v>
      </c>
      <c r="I2545">
        <v>61.82</v>
      </c>
      <c r="J2545">
        <v>2381</v>
      </c>
      <c r="K2545">
        <v>700</v>
      </c>
      <c r="L2545">
        <v>766</v>
      </c>
      <c r="M2545">
        <f t="shared" si="197"/>
        <v>1466</v>
      </c>
      <c r="N2545">
        <v>39.659999999999997</v>
      </c>
      <c r="O2545">
        <v>15.28</v>
      </c>
      <c r="P2545">
        <v>65.75</v>
      </c>
      <c r="Q2545">
        <v>21.17</v>
      </c>
      <c r="R2545">
        <v>5.31</v>
      </c>
      <c r="S2545">
        <v>14.21</v>
      </c>
      <c r="T2545">
        <v>19.52</v>
      </c>
      <c r="U2545">
        <v>3717617133</v>
      </c>
      <c r="V2545">
        <v>6185</v>
      </c>
      <c r="W2545">
        <v>244</v>
      </c>
      <c r="X2545">
        <v>1</v>
      </c>
      <c r="Y2545">
        <v>19</v>
      </c>
      <c r="Z2545">
        <v>7.77</v>
      </c>
      <c r="AA2545">
        <v>3.29</v>
      </c>
      <c r="AB2545">
        <v>483</v>
      </c>
      <c r="AC2545" s="38">
        <v>12.34</v>
      </c>
      <c r="AD2545" s="38">
        <v>-0.46</v>
      </c>
      <c r="AE2545" s="39">
        <v>51.64</v>
      </c>
      <c r="AF2545" s="38">
        <v>208</v>
      </c>
      <c r="AG2545" s="38">
        <v>313</v>
      </c>
      <c r="AH2545">
        <f t="shared" si="198"/>
        <v>521</v>
      </c>
      <c r="AI2545" s="40">
        <f t="shared" si="199"/>
        <v>35.538881309686218</v>
      </c>
    </row>
    <row r="2546" spans="1:35" ht="15">
      <c r="A2546" t="str">
        <f t="shared" si="195"/>
        <v>3123</v>
      </c>
      <c r="B2546" t="str">
        <f t="shared" si="196"/>
        <v>Szatmárcseke</v>
      </c>
      <c r="C2546" t="s">
        <v>2544</v>
      </c>
      <c r="D2546" t="str">
        <f>INDEX(helysegnevtar!$A$4:$F$3181,MATCH(tidy!$B2546,helysegnevtar!$A$4:$A$3181,0),3)</f>
        <v>község</v>
      </c>
      <c r="E2546" t="str">
        <f>INDEX(helysegnevtar!$A$4:$F$3181,MATCH(tidy!$B2546,helysegnevtar!$A$4:$A$3181,0),4)</f>
        <v>Szabolcs-Szatmár-Bereg</v>
      </c>
      <c r="F2546" t="str">
        <f>INDEX(helysegnevtar!$A$4:$F$3181,MATCH(tidy!$B2546,helysegnevtar!$A$4:$A$3181,0),6)</f>
        <v>Fehérgyarmati</v>
      </c>
      <c r="G2546">
        <v>232</v>
      </c>
      <c r="H2546">
        <v>16.07</v>
      </c>
      <c r="I2546">
        <v>50.31</v>
      </c>
      <c r="J2546">
        <v>1633</v>
      </c>
      <c r="K2546">
        <v>516</v>
      </c>
      <c r="L2546">
        <v>587</v>
      </c>
      <c r="M2546">
        <f t="shared" si="197"/>
        <v>1103</v>
      </c>
      <c r="N2546">
        <v>82.41</v>
      </c>
      <c r="O2546">
        <v>8.7899999999999991</v>
      </c>
      <c r="P2546">
        <v>58.68</v>
      </c>
      <c r="Q2546">
        <v>36.299999999999997</v>
      </c>
      <c r="R2546">
        <v>0.5</v>
      </c>
      <c r="S2546">
        <v>16.600000000000001</v>
      </c>
      <c r="T2546">
        <v>17.100000000000001</v>
      </c>
      <c r="U2546">
        <v>1653037450</v>
      </c>
      <c r="V2546">
        <v>4006</v>
      </c>
      <c r="W2546">
        <v>109</v>
      </c>
      <c r="X2546">
        <v>90</v>
      </c>
      <c r="Y2546">
        <v>13</v>
      </c>
      <c r="Z2546">
        <v>8.7799999999999994</v>
      </c>
      <c r="AB2546">
        <v>477</v>
      </c>
      <c r="AC2546" s="38">
        <v>-37.14</v>
      </c>
      <c r="AD2546" s="38">
        <v>-5.4</v>
      </c>
      <c r="AE2546" s="39">
        <v>0</v>
      </c>
      <c r="AF2546" s="38">
        <v>77</v>
      </c>
      <c r="AG2546" s="38">
        <v>109</v>
      </c>
      <c r="AH2546">
        <f t="shared" si="198"/>
        <v>186</v>
      </c>
      <c r="AI2546" s="40">
        <f t="shared" si="199"/>
        <v>16.863100634632818</v>
      </c>
    </row>
    <row r="2547" spans="1:35" ht="15">
      <c r="A2547" t="str">
        <f t="shared" si="195"/>
        <v>1532</v>
      </c>
      <c r="B2547" t="str">
        <f t="shared" si="196"/>
        <v>Szátok</v>
      </c>
      <c r="C2547" t="s">
        <v>2545</v>
      </c>
      <c r="D2547" t="str">
        <f>INDEX(helysegnevtar!$A$4:$F$3181,MATCH(tidy!$B2547,helysegnevtar!$A$4:$A$3181,0),3)</f>
        <v>község</v>
      </c>
      <c r="E2547" t="str">
        <f>INDEX(helysegnevtar!$A$4:$F$3181,MATCH(tidy!$B2547,helysegnevtar!$A$4:$A$3181,0),4)</f>
        <v>Nógrád</v>
      </c>
      <c r="F2547" t="str">
        <f>INDEX(helysegnevtar!$A$4:$F$3181,MATCH(tidy!$B2547,helysegnevtar!$A$4:$A$3181,0),6)</f>
        <v>Rétsági</v>
      </c>
      <c r="G2547">
        <v>15</v>
      </c>
      <c r="H2547">
        <v>23.59</v>
      </c>
      <c r="I2547">
        <v>55.56</v>
      </c>
      <c r="J2547">
        <v>544</v>
      </c>
      <c r="K2547">
        <v>162</v>
      </c>
      <c r="L2547">
        <v>191</v>
      </c>
      <c r="M2547">
        <f t="shared" si="197"/>
        <v>353</v>
      </c>
      <c r="N2547">
        <v>75.19</v>
      </c>
      <c r="O2547">
        <v>7.2</v>
      </c>
      <c r="P2547">
        <v>63.16</v>
      </c>
      <c r="Q2547">
        <v>8.9499999999999993</v>
      </c>
      <c r="R2547">
        <v>2.38</v>
      </c>
      <c r="S2547">
        <v>1.97</v>
      </c>
      <c r="T2547">
        <v>4.3499999999999996</v>
      </c>
      <c r="U2547">
        <v>646732673</v>
      </c>
      <c r="V2547">
        <v>891</v>
      </c>
      <c r="Z2547">
        <v>65.28</v>
      </c>
      <c r="AA2547">
        <v>11.38</v>
      </c>
      <c r="AB2547">
        <v>228</v>
      </c>
      <c r="AC2547" s="38">
        <v>-38.08</v>
      </c>
      <c r="AD2547" s="38">
        <v>16.32</v>
      </c>
      <c r="AE2547" s="39"/>
      <c r="AF2547" s="38">
        <v>13</v>
      </c>
      <c r="AG2547" s="38">
        <v>26</v>
      </c>
      <c r="AH2547">
        <f t="shared" si="198"/>
        <v>39</v>
      </c>
      <c r="AI2547" s="40">
        <f t="shared" si="199"/>
        <v>11.048158640226628</v>
      </c>
    </row>
    <row r="2548" spans="1:35" ht="15">
      <c r="A2548" t="str">
        <f t="shared" si="195"/>
        <v>244</v>
      </c>
      <c r="B2548" t="str">
        <f t="shared" si="196"/>
        <v>Szatta</v>
      </c>
      <c r="C2548" t="s">
        <v>2546</v>
      </c>
      <c r="D2548" t="str">
        <f>INDEX(helysegnevtar!$A$4:$F$3181,MATCH(tidy!$B2548,helysegnevtar!$A$4:$A$3181,0),3)</f>
        <v>község</v>
      </c>
      <c r="E2548" t="str">
        <f>INDEX(helysegnevtar!$A$4:$F$3181,MATCH(tidy!$B2548,helysegnevtar!$A$4:$A$3181,0),4)</f>
        <v>Vas</v>
      </c>
      <c r="F2548" t="str">
        <f>INDEX(helysegnevtar!$A$4:$F$3181,MATCH(tidy!$B2548,helysegnevtar!$A$4:$A$3181,0),6)</f>
        <v>Körmendi</v>
      </c>
      <c r="G2548">
        <v>1</v>
      </c>
      <c r="I2548">
        <v>44.19</v>
      </c>
      <c r="J2548">
        <v>64</v>
      </c>
      <c r="K2548">
        <v>20</v>
      </c>
      <c r="L2548">
        <v>24</v>
      </c>
      <c r="M2548">
        <f t="shared" si="197"/>
        <v>44</v>
      </c>
      <c r="N2548">
        <v>62.93</v>
      </c>
      <c r="O2548">
        <v>12.12</v>
      </c>
      <c r="P2548">
        <v>66.67</v>
      </c>
      <c r="Q2548">
        <v>6.01</v>
      </c>
      <c r="R2548">
        <v>1.64</v>
      </c>
      <c r="T2548">
        <v>1.64</v>
      </c>
      <c r="U2548">
        <v>130113975</v>
      </c>
      <c r="V2548">
        <v>83</v>
      </c>
      <c r="Z2548">
        <v>29.41</v>
      </c>
      <c r="AB2548">
        <v>9</v>
      </c>
      <c r="AC2548" s="38">
        <v>-44.12</v>
      </c>
      <c r="AD2548" s="38">
        <v>0</v>
      </c>
      <c r="AE2548" s="39"/>
      <c r="AF2548" s="38">
        <v>4</v>
      </c>
      <c r="AG2548" s="38">
        <v>6</v>
      </c>
      <c r="AH2548">
        <f t="shared" si="198"/>
        <v>10</v>
      </c>
      <c r="AI2548" s="40">
        <f t="shared" si="199"/>
        <v>22.727272727272727</v>
      </c>
    </row>
    <row r="2549" spans="1:35" ht="15">
      <c r="A2549" t="str">
        <f t="shared" si="195"/>
        <v>1200</v>
      </c>
      <c r="B2549" t="str">
        <f t="shared" si="196"/>
        <v>Szatymaz</v>
      </c>
      <c r="C2549" t="s">
        <v>2547</v>
      </c>
      <c r="D2549" t="str">
        <f>INDEX(helysegnevtar!$A$4:$F$3181,MATCH(tidy!$B2549,helysegnevtar!$A$4:$A$3181,0),3)</f>
        <v>község</v>
      </c>
      <c r="E2549" t="str">
        <f>INDEX(helysegnevtar!$A$4:$F$3181,MATCH(tidy!$B2549,helysegnevtar!$A$4:$A$3181,0),4)</f>
        <v>Csongrád-Csanád</v>
      </c>
      <c r="F2549" t="str">
        <f>INDEX(helysegnevtar!$A$4:$F$3181,MATCH(tidy!$B2549,helysegnevtar!$A$4:$A$3181,0),6)</f>
        <v>Szegedi</v>
      </c>
      <c r="G2549">
        <v>16</v>
      </c>
      <c r="H2549">
        <v>0.69</v>
      </c>
      <c r="I2549">
        <v>52.33</v>
      </c>
      <c r="J2549">
        <v>5219</v>
      </c>
      <c r="K2549">
        <v>1662</v>
      </c>
      <c r="L2549">
        <v>1774</v>
      </c>
      <c r="M2549">
        <f t="shared" si="197"/>
        <v>3436</v>
      </c>
      <c r="N2549">
        <v>17.07</v>
      </c>
      <c r="O2549">
        <v>22.13</v>
      </c>
      <c r="P2549">
        <v>43.64</v>
      </c>
      <c r="Q2549">
        <v>53.72</v>
      </c>
      <c r="R2549">
        <v>7.6</v>
      </c>
      <c r="S2549">
        <v>14.62</v>
      </c>
      <c r="T2549">
        <v>22.22</v>
      </c>
      <c r="U2549">
        <v>9602136719</v>
      </c>
      <c r="V2549">
        <v>10589</v>
      </c>
      <c r="W2549">
        <v>245</v>
      </c>
      <c r="X2549">
        <v>1</v>
      </c>
      <c r="Y2549">
        <v>4</v>
      </c>
      <c r="Z2549">
        <v>8.2100000000000009</v>
      </c>
      <c r="AA2549">
        <v>13.19</v>
      </c>
      <c r="AB2549">
        <v>933</v>
      </c>
      <c r="AC2549" s="38">
        <v>0</v>
      </c>
      <c r="AD2549" s="38">
        <v>3.29</v>
      </c>
      <c r="AE2549" s="39">
        <v>10.61</v>
      </c>
      <c r="AF2549" s="38">
        <v>434</v>
      </c>
      <c r="AG2549" s="38">
        <v>544</v>
      </c>
      <c r="AH2549">
        <f t="shared" si="198"/>
        <v>978</v>
      </c>
      <c r="AI2549" s="40">
        <f t="shared" si="199"/>
        <v>28.463329452852154</v>
      </c>
    </row>
    <row r="2550" spans="1:35" ht="15">
      <c r="A2550" t="str">
        <f t="shared" si="195"/>
        <v>3106</v>
      </c>
      <c r="B2550" t="str">
        <f t="shared" si="196"/>
        <v>Szava</v>
      </c>
      <c r="C2550" t="s">
        <v>2548</v>
      </c>
      <c r="D2550" t="str">
        <f>INDEX(helysegnevtar!$A$4:$F$3181,MATCH(tidy!$B2550,helysegnevtar!$A$4:$A$3181,0),3)</f>
        <v>község</v>
      </c>
      <c r="E2550" t="str">
        <f>INDEX(helysegnevtar!$A$4:$F$3181,MATCH(tidy!$B2550,helysegnevtar!$A$4:$A$3181,0),4)</f>
        <v>Baranya</v>
      </c>
      <c r="F2550" t="str">
        <f>INDEX(helysegnevtar!$A$4:$F$3181,MATCH(tidy!$B2550,helysegnevtar!$A$4:$A$3181,0),6)</f>
        <v>Siklósi</v>
      </c>
      <c r="G2550">
        <v>12</v>
      </c>
      <c r="H2550">
        <v>8.6300000000000008</v>
      </c>
      <c r="I2550">
        <v>48.23</v>
      </c>
      <c r="J2550">
        <v>350</v>
      </c>
      <c r="K2550">
        <v>112</v>
      </c>
      <c r="L2550">
        <v>128</v>
      </c>
      <c r="M2550">
        <f t="shared" si="197"/>
        <v>240</v>
      </c>
      <c r="N2550">
        <v>27.46</v>
      </c>
      <c r="O2550">
        <v>5.52</v>
      </c>
      <c r="P2550">
        <v>72.41</v>
      </c>
      <c r="Q2550">
        <v>12.64</v>
      </c>
      <c r="R2550">
        <v>0.71</v>
      </c>
      <c r="S2550">
        <v>1.02</v>
      </c>
      <c r="T2550">
        <v>1.73</v>
      </c>
      <c r="U2550">
        <v>455443580</v>
      </c>
      <c r="V2550">
        <v>701</v>
      </c>
      <c r="Z2550">
        <v>18.55</v>
      </c>
      <c r="AB2550">
        <v>113</v>
      </c>
      <c r="AC2550" s="38">
        <v>24.73</v>
      </c>
      <c r="AD2550" s="38">
        <v>-6.18</v>
      </c>
      <c r="AE2550" s="39"/>
      <c r="AF2550" s="38">
        <v>14</v>
      </c>
      <c r="AG2550" s="38">
        <v>25</v>
      </c>
      <c r="AH2550">
        <f t="shared" si="198"/>
        <v>39</v>
      </c>
      <c r="AI2550" s="40">
        <f t="shared" si="199"/>
        <v>16.25</v>
      </c>
    </row>
    <row r="2551" spans="1:35" ht="15">
      <c r="A2551" t="str">
        <f t="shared" si="195"/>
        <v>1731</v>
      </c>
      <c r="B2551" t="str">
        <f t="shared" si="196"/>
        <v>Százhalombatta</v>
      </c>
      <c r="C2551" t="s">
        <v>2549</v>
      </c>
      <c r="D2551" t="str">
        <f>INDEX(helysegnevtar!$A$4:$F$3181,MATCH(tidy!$B2551,helysegnevtar!$A$4:$A$3181,0),3)</f>
        <v>város</v>
      </c>
      <c r="E2551" t="str">
        <f>INDEX(helysegnevtar!$A$4:$F$3181,MATCH(tidy!$B2551,helysegnevtar!$A$4:$A$3181,0),4)</f>
        <v>Pest</v>
      </c>
      <c r="F2551" t="str">
        <f>INDEX(helysegnevtar!$A$4:$F$3181,MATCH(tidy!$B2551,helysegnevtar!$A$4:$A$3181,0),6)</f>
        <v>Érdi</v>
      </c>
      <c r="H2551">
        <v>0.38</v>
      </c>
      <c r="I2551">
        <v>51.26</v>
      </c>
      <c r="J2551">
        <v>18164</v>
      </c>
      <c r="K2551">
        <v>6008</v>
      </c>
      <c r="L2551">
        <v>5886</v>
      </c>
      <c r="M2551">
        <f t="shared" si="197"/>
        <v>11894</v>
      </c>
      <c r="N2551">
        <v>42.04</v>
      </c>
      <c r="O2551">
        <v>29.67</v>
      </c>
      <c r="P2551">
        <v>45.4</v>
      </c>
      <c r="Q2551">
        <v>28.06</v>
      </c>
      <c r="R2551">
        <v>4.95</v>
      </c>
      <c r="S2551">
        <v>69.05</v>
      </c>
      <c r="T2551">
        <v>74</v>
      </c>
      <c r="U2551">
        <v>54259343482</v>
      </c>
      <c r="V2551">
        <v>43022</v>
      </c>
      <c r="W2551">
        <v>1783</v>
      </c>
      <c r="X2551">
        <v>7</v>
      </c>
      <c r="Y2551">
        <v>13</v>
      </c>
      <c r="Z2551">
        <v>11.94</v>
      </c>
      <c r="AA2551">
        <v>0.24</v>
      </c>
      <c r="AB2551">
        <v>2576</v>
      </c>
      <c r="AC2551" s="38">
        <v>-6.47</v>
      </c>
      <c r="AD2551" s="38">
        <v>-3.4</v>
      </c>
      <c r="AE2551" s="39">
        <v>20.190000000000001</v>
      </c>
      <c r="AF2551" s="38">
        <v>1359</v>
      </c>
      <c r="AG2551" s="38">
        <v>2194</v>
      </c>
      <c r="AH2551">
        <f t="shared" si="198"/>
        <v>3553</v>
      </c>
      <c r="AI2551" s="40">
        <f t="shared" si="199"/>
        <v>29.87220447284345</v>
      </c>
    </row>
    <row r="2552" spans="1:35" ht="15">
      <c r="A2552" t="str">
        <f t="shared" si="195"/>
        <v>301</v>
      </c>
      <c r="B2552" t="str">
        <f t="shared" si="196"/>
        <v>Szebény</v>
      </c>
      <c r="C2552" t="s">
        <v>2550</v>
      </c>
      <c r="D2552" t="str">
        <f>INDEX(helysegnevtar!$A$4:$F$3181,MATCH(tidy!$B2552,helysegnevtar!$A$4:$A$3181,0),3)</f>
        <v>község</v>
      </c>
      <c r="E2552" t="str">
        <f>INDEX(helysegnevtar!$A$4:$F$3181,MATCH(tidy!$B2552,helysegnevtar!$A$4:$A$3181,0),4)</f>
        <v>Baranya</v>
      </c>
      <c r="F2552" t="str">
        <f>INDEX(helysegnevtar!$A$4:$F$3181,MATCH(tidy!$B2552,helysegnevtar!$A$4:$A$3181,0),6)</f>
        <v>Mohácsi</v>
      </c>
      <c r="G2552">
        <v>3</v>
      </c>
      <c r="H2552">
        <v>5.21</v>
      </c>
      <c r="I2552">
        <v>50</v>
      </c>
      <c r="J2552">
        <v>349</v>
      </c>
      <c r="K2552">
        <v>114</v>
      </c>
      <c r="L2552">
        <v>121</v>
      </c>
      <c r="M2552">
        <f t="shared" si="197"/>
        <v>235</v>
      </c>
      <c r="N2552">
        <v>37.9</v>
      </c>
      <c r="O2552">
        <v>9.16</v>
      </c>
      <c r="P2552">
        <v>44.44</v>
      </c>
      <c r="Q2552">
        <v>14.37</v>
      </c>
      <c r="R2552">
        <v>4.3</v>
      </c>
      <c r="S2552">
        <v>8.81</v>
      </c>
      <c r="T2552">
        <v>13.11</v>
      </c>
      <c r="U2552">
        <v>451080563</v>
      </c>
      <c r="V2552">
        <v>871</v>
      </c>
      <c r="Z2552">
        <v>14.41</v>
      </c>
      <c r="AA2552">
        <v>17.18</v>
      </c>
      <c r="AB2552">
        <v>81</v>
      </c>
      <c r="AC2552" s="38">
        <v>-50.45</v>
      </c>
      <c r="AD2552" s="38">
        <v>0</v>
      </c>
      <c r="AE2552" s="39"/>
      <c r="AF2552" s="38">
        <v>25</v>
      </c>
      <c r="AG2552" s="38">
        <v>37</v>
      </c>
      <c r="AH2552">
        <f t="shared" si="198"/>
        <v>62</v>
      </c>
      <c r="AI2552" s="40">
        <f t="shared" si="199"/>
        <v>26.382978723404253</v>
      </c>
    </row>
    <row r="2553" spans="1:35" ht="15">
      <c r="A2553" t="str">
        <f t="shared" si="195"/>
        <v>2304</v>
      </c>
      <c r="B2553" t="str">
        <f t="shared" si="196"/>
        <v>Szécsénke</v>
      </c>
      <c r="C2553" t="s">
        <v>2551</v>
      </c>
      <c r="D2553" t="str">
        <f>INDEX(helysegnevtar!$A$4:$F$3181,MATCH(tidy!$B2553,helysegnevtar!$A$4:$A$3181,0),3)</f>
        <v>község</v>
      </c>
      <c r="E2553" t="str">
        <f>INDEX(helysegnevtar!$A$4:$F$3181,MATCH(tidy!$B2553,helysegnevtar!$A$4:$A$3181,0),4)</f>
        <v>Nógrád</v>
      </c>
      <c r="F2553" t="str">
        <f>INDEX(helysegnevtar!$A$4:$F$3181,MATCH(tidy!$B2553,helysegnevtar!$A$4:$A$3181,0),6)</f>
        <v>Balassagyarmati</v>
      </c>
      <c r="G2553">
        <v>2</v>
      </c>
      <c r="H2553">
        <v>1.98</v>
      </c>
      <c r="I2553">
        <v>66.67</v>
      </c>
      <c r="J2553">
        <v>214</v>
      </c>
      <c r="K2553">
        <v>64</v>
      </c>
      <c r="L2553">
        <v>65</v>
      </c>
      <c r="M2553">
        <f t="shared" si="197"/>
        <v>129</v>
      </c>
      <c r="N2553">
        <v>80.87</v>
      </c>
      <c r="O2553">
        <v>10</v>
      </c>
      <c r="P2553">
        <v>66.67</v>
      </c>
      <c r="Q2553">
        <v>9.7799999999999994</v>
      </c>
      <c r="R2553">
        <v>1.63</v>
      </c>
      <c r="S2553">
        <v>2.2799999999999998</v>
      </c>
      <c r="T2553">
        <v>3.91</v>
      </c>
      <c r="U2553">
        <v>326514547</v>
      </c>
      <c r="V2553">
        <v>426</v>
      </c>
      <c r="Z2553">
        <v>15.79</v>
      </c>
      <c r="AA2553">
        <v>15.75</v>
      </c>
      <c r="AB2553">
        <v>57</v>
      </c>
      <c r="AC2553" s="38">
        <v>21.05</v>
      </c>
      <c r="AD2553" s="38">
        <v>-15.79</v>
      </c>
      <c r="AE2553" s="39"/>
      <c r="AF2553" s="38">
        <v>22</v>
      </c>
      <c r="AG2553" s="38">
        <v>33</v>
      </c>
      <c r="AH2553">
        <f t="shared" si="198"/>
        <v>55</v>
      </c>
      <c r="AI2553" s="40">
        <f t="shared" si="199"/>
        <v>42.63565891472868</v>
      </c>
    </row>
    <row r="2554" spans="1:35" ht="15">
      <c r="A2554" t="str">
        <f t="shared" si="195"/>
        <v>662</v>
      </c>
      <c r="B2554" t="str">
        <f t="shared" si="196"/>
        <v>Szécsény</v>
      </c>
      <c r="C2554" t="s">
        <v>2552</v>
      </c>
      <c r="D2554" t="str">
        <f>INDEX(helysegnevtar!$A$4:$F$3181,MATCH(tidy!$B2554,helysegnevtar!$A$4:$A$3181,0),3)</f>
        <v>város</v>
      </c>
      <c r="E2554" t="str">
        <f>INDEX(helysegnevtar!$A$4:$F$3181,MATCH(tidy!$B2554,helysegnevtar!$A$4:$A$3181,0),4)</f>
        <v>Nógrád</v>
      </c>
      <c r="F2554" t="str">
        <f>INDEX(helysegnevtar!$A$4:$F$3181,MATCH(tidy!$B2554,helysegnevtar!$A$4:$A$3181,0),6)</f>
        <v>Szécsényi</v>
      </c>
      <c r="G2554">
        <v>74</v>
      </c>
      <c r="H2554">
        <v>1.47</v>
      </c>
      <c r="I2554">
        <v>52.98</v>
      </c>
      <c r="J2554">
        <v>5423</v>
      </c>
      <c r="K2554">
        <v>1731</v>
      </c>
      <c r="L2554">
        <v>1759</v>
      </c>
      <c r="M2554">
        <f t="shared" si="197"/>
        <v>3490</v>
      </c>
      <c r="N2554">
        <v>38.090000000000003</v>
      </c>
      <c r="O2554">
        <v>24.64</v>
      </c>
      <c r="P2554">
        <v>66.31</v>
      </c>
      <c r="Q2554">
        <v>45.67</v>
      </c>
      <c r="R2554">
        <v>13.05</v>
      </c>
      <c r="S2554">
        <v>25.71</v>
      </c>
      <c r="T2554">
        <v>38.76</v>
      </c>
      <c r="U2554">
        <v>11649929136</v>
      </c>
      <c r="V2554">
        <v>13257</v>
      </c>
      <c r="W2554">
        <v>614</v>
      </c>
      <c r="X2554">
        <v>40</v>
      </c>
      <c r="Y2554">
        <v>21</v>
      </c>
      <c r="Z2554">
        <v>22.95</v>
      </c>
      <c r="AA2554">
        <v>3.31</v>
      </c>
      <c r="AB2554">
        <v>1000</v>
      </c>
      <c r="AC2554" s="38">
        <v>-6.07</v>
      </c>
      <c r="AD2554" s="38">
        <v>-7.02</v>
      </c>
      <c r="AE2554" s="39">
        <v>46.09</v>
      </c>
      <c r="AF2554" s="38">
        <v>443</v>
      </c>
      <c r="AG2554" s="38">
        <v>738</v>
      </c>
      <c r="AH2554">
        <f t="shared" si="198"/>
        <v>1181</v>
      </c>
      <c r="AI2554" s="40">
        <f t="shared" si="199"/>
        <v>33.839541547277932</v>
      </c>
    </row>
    <row r="2555" spans="1:35" ht="15">
      <c r="A2555" t="str">
        <f t="shared" si="195"/>
        <v>3301</v>
      </c>
      <c r="B2555" t="str">
        <f t="shared" si="196"/>
        <v>Szécsényfelfalu</v>
      </c>
      <c r="C2555" t="s">
        <v>2553</v>
      </c>
      <c r="D2555" t="str">
        <f>INDEX(helysegnevtar!$A$4:$F$3181,MATCH(tidy!$B2555,helysegnevtar!$A$4:$A$3181,0),3)</f>
        <v>község</v>
      </c>
      <c r="E2555" t="str">
        <f>INDEX(helysegnevtar!$A$4:$F$3181,MATCH(tidy!$B2555,helysegnevtar!$A$4:$A$3181,0),4)</f>
        <v>Nógrád</v>
      </c>
      <c r="F2555" t="str">
        <f>INDEX(helysegnevtar!$A$4:$F$3181,MATCH(tidy!$B2555,helysegnevtar!$A$4:$A$3181,0),6)</f>
        <v>Szécsényi</v>
      </c>
      <c r="G2555">
        <v>15</v>
      </c>
      <c r="H2555">
        <v>14.55</v>
      </c>
      <c r="I2555">
        <v>53.57</v>
      </c>
      <c r="J2555">
        <v>409</v>
      </c>
      <c r="K2555">
        <v>124</v>
      </c>
      <c r="L2555">
        <v>143</v>
      </c>
      <c r="M2555">
        <f t="shared" si="197"/>
        <v>267</v>
      </c>
      <c r="N2555">
        <v>32.99</v>
      </c>
      <c r="O2555">
        <v>15.03</v>
      </c>
      <c r="P2555">
        <v>62.07</v>
      </c>
      <c r="Q2555">
        <v>8.2200000000000006</v>
      </c>
      <c r="R2555">
        <v>1.1200000000000001</v>
      </c>
      <c r="S2555">
        <v>2.9</v>
      </c>
      <c r="T2555">
        <v>4.0199999999999996</v>
      </c>
      <c r="U2555">
        <v>682734344</v>
      </c>
      <c r="V2555">
        <v>815</v>
      </c>
      <c r="W2555">
        <v>14</v>
      </c>
      <c r="X2555">
        <v>3</v>
      </c>
      <c r="Y2555">
        <v>2</v>
      </c>
      <c r="AA2555">
        <v>14.09</v>
      </c>
      <c r="AB2555">
        <v>109</v>
      </c>
      <c r="AC2555" s="38">
        <v>50.78</v>
      </c>
      <c r="AD2555" s="38">
        <v>-14.1</v>
      </c>
      <c r="AE2555" s="39">
        <v>50</v>
      </c>
      <c r="AF2555" s="38">
        <v>34</v>
      </c>
      <c r="AG2555" s="38">
        <v>50</v>
      </c>
      <c r="AH2555">
        <f t="shared" si="198"/>
        <v>84</v>
      </c>
      <c r="AI2555" s="40">
        <f t="shared" si="199"/>
        <v>31.460674157303369</v>
      </c>
    </row>
    <row r="2556" spans="1:35" ht="15">
      <c r="A2556" t="str">
        <f t="shared" si="195"/>
        <v>1155</v>
      </c>
      <c r="B2556" t="str">
        <f t="shared" si="196"/>
        <v>Szécsisziget</v>
      </c>
      <c r="C2556" t="s">
        <v>2554</v>
      </c>
      <c r="D2556" t="str">
        <f>INDEX(helysegnevtar!$A$4:$F$3181,MATCH(tidy!$B2556,helysegnevtar!$A$4:$A$3181,0),3)</f>
        <v>község</v>
      </c>
      <c r="E2556" t="str">
        <f>INDEX(helysegnevtar!$A$4:$F$3181,MATCH(tidy!$B2556,helysegnevtar!$A$4:$A$3181,0),4)</f>
        <v>Zala</v>
      </c>
      <c r="F2556" t="str">
        <f>INDEX(helysegnevtar!$A$4:$F$3181,MATCH(tidy!$B2556,helysegnevtar!$A$4:$A$3181,0),6)</f>
        <v>Lenti</v>
      </c>
      <c r="G2556">
        <v>1</v>
      </c>
      <c r="H2556">
        <v>1.62</v>
      </c>
      <c r="I2556">
        <v>50</v>
      </c>
      <c r="J2556">
        <v>202</v>
      </c>
      <c r="K2556">
        <v>67</v>
      </c>
      <c r="L2556">
        <v>73</v>
      </c>
      <c r="M2556">
        <f t="shared" si="197"/>
        <v>140</v>
      </c>
      <c r="N2556">
        <v>46.44</v>
      </c>
      <c r="O2556">
        <v>17.239999999999998</v>
      </c>
      <c r="P2556">
        <v>40</v>
      </c>
      <c r="Q2556">
        <v>6.2</v>
      </c>
      <c r="R2556">
        <v>1.53</v>
      </c>
      <c r="S2556">
        <v>1.54</v>
      </c>
      <c r="T2556">
        <v>3.07</v>
      </c>
      <c r="U2556">
        <v>356931424</v>
      </c>
      <c r="V2556">
        <v>414</v>
      </c>
      <c r="AB2556">
        <v>40</v>
      </c>
      <c r="AC2556" s="38">
        <v>-32.61</v>
      </c>
      <c r="AD2556" s="38">
        <v>10.87</v>
      </c>
      <c r="AE2556" s="39"/>
      <c r="AF2556" s="38">
        <v>20</v>
      </c>
      <c r="AG2556" s="38">
        <v>26</v>
      </c>
      <c r="AH2556">
        <f t="shared" si="198"/>
        <v>46</v>
      </c>
      <c r="AI2556" s="40">
        <f t="shared" si="199"/>
        <v>32.857142857142854</v>
      </c>
    </row>
    <row r="2557" spans="1:35" ht="15">
      <c r="A2557" t="str">
        <f t="shared" si="195"/>
        <v>560</v>
      </c>
      <c r="B2557" t="str">
        <f t="shared" si="196"/>
        <v>Szederkény</v>
      </c>
      <c r="C2557" t="s">
        <v>2555</v>
      </c>
      <c r="D2557" t="str">
        <f>INDEX(helysegnevtar!$A$4:$F$3181,MATCH(tidy!$B2557,helysegnevtar!$A$4:$A$3181,0),3)</f>
        <v>község</v>
      </c>
      <c r="E2557" t="str">
        <f>INDEX(helysegnevtar!$A$4:$F$3181,MATCH(tidy!$B2557,helysegnevtar!$A$4:$A$3181,0),4)</f>
        <v>Baranya</v>
      </c>
      <c r="F2557" t="str">
        <f>INDEX(helysegnevtar!$A$4:$F$3181,MATCH(tidy!$B2557,helysegnevtar!$A$4:$A$3181,0),6)</f>
        <v>Bólyi</v>
      </c>
      <c r="G2557">
        <v>4</v>
      </c>
      <c r="H2557">
        <v>0.3</v>
      </c>
      <c r="I2557">
        <v>63.06</v>
      </c>
      <c r="J2557">
        <v>1792</v>
      </c>
      <c r="K2557">
        <v>561</v>
      </c>
      <c r="L2557">
        <v>548</v>
      </c>
      <c r="M2557">
        <f t="shared" si="197"/>
        <v>1109</v>
      </c>
      <c r="N2557">
        <v>23.41</v>
      </c>
      <c r="O2557">
        <v>17.28</v>
      </c>
      <c r="P2557">
        <v>77.27</v>
      </c>
      <c r="Q2557">
        <v>14.33</v>
      </c>
      <c r="R2557">
        <v>0.35</v>
      </c>
      <c r="S2557">
        <v>2.13</v>
      </c>
      <c r="T2557">
        <v>2.48</v>
      </c>
      <c r="U2557">
        <v>3349202388</v>
      </c>
      <c r="V2557">
        <v>4212</v>
      </c>
      <c r="W2557">
        <v>150</v>
      </c>
      <c r="X2557">
        <v>3</v>
      </c>
      <c r="Y2557">
        <v>8</v>
      </c>
      <c r="Z2557">
        <v>6.53</v>
      </c>
      <c r="AB2557">
        <v>358</v>
      </c>
      <c r="AC2557" s="38">
        <v>36.799999999999997</v>
      </c>
      <c r="AD2557" s="38">
        <v>-20.77</v>
      </c>
      <c r="AE2557" s="39">
        <v>36.67</v>
      </c>
      <c r="AF2557" s="38">
        <v>151</v>
      </c>
      <c r="AG2557" s="38">
        <v>266</v>
      </c>
      <c r="AH2557">
        <f t="shared" si="198"/>
        <v>417</v>
      </c>
      <c r="AI2557" s="40">
        <f t="shared" si="199"/>
        <v>37.601442741208295</v>
      </c>
    </row>
    <row r="2558" spans="1:35" ht="15">
      <c r="A2558" t="str">
        <f t="shared" si="195"/>
        <v>1681</v>
      </c>
      <c r="B2558" t="str">
        <f t="shared" si="196"/>
        <v>Szedres</v>
      </c>
      <c r="C2558" t="s">
        <v>2556</v>
      </c>
      <c r="D2558" t="str">
        <f>INDEX(helysegnevtar!$A$4:$F$3181,MATCH(tidy!$B2558,helysegnevtar!$A$4:$A$3181,0),3)</f>
        <v>község</v>
      </c>
      <c r="E2558" t="str">
        <f>INDEX(helysegnevtar!$A$4:$F$3181,MATCH(tidy!$B2558,helysegnevtar!$A$4:$A$3181,0),4)</f>
        <v>Tolna</v>
      </c>
      <c r="F2558" t="str">
        <f>INDEX(helysegnevtar!$A$4:$F$3181,MATCH(tidy!$B2558,helysegnevtar!$A$4:$A$3181,0),6)</f>
        <v>Szekszárdi</v>
      </c>
      <c r="G2558">
        <v>4</v>
      </c>
      <c r="H2558">
        <v>6.09</v>
      </c>
      <c r="I2558">
        <v>52.79</v>
      </c>
      <c r="J2558">
        <v>2100</v>
      </c>
      <c r="K2558">
        <v>659</v>
      </c>
      <c r="L2558">
        <v>713</v>
      </c>
      <c r="M2558">
        <f t="shared" si="197"/>
        <v>1372</v>
      </c>
      <c r="N2558">
        <v>16.77</v>
      </c>
      <c r="O2558">
        <v>14.41</v>
      </c>
      <c r="P2558">
        <v>44.68</v>
      </c>
      <c r="Q2558">
        <v>46.31</v>
      </c>
      <c r="R2558">
        <v>2.4</v>
      </c>
      <c r="S2558">
        <v>8.43</v>
      </c>
      <c r="T2558">
        <v>10.83</v>
      </c>
      <c r="U2558">
        <v>3649329534</v>
      </c>
      <c r="V2558">
        <v>5408</v>
      </c>
      <c r="W2558">
        <v>142</v>
      </c>
      <c r="X2558">
        <v>3</v>
      </c>
      <c r="Y2558">
        <v>17</v>
      </c>
      <c r="Z2558">
        <v>21.44</v>
      </c>
      <c r="AB2558">
        <v>561</v>
      </c>
      <c r="AC2558" s="38">
        <v>-2.04</v>
      </c>
      <c r="AD2558" s="38">
        <v>-9.6999999999999993</v>
      </c>
      <c r="AE2558" s="39">
        <v>28.87</v>
      </c>
      <c r="AF2558" s="38">
        <v>159</v>
      </c>
      <c r="AG2558" s="38">
        <v>253</v>
      </c>
      <c r="AH2558">
        <f t="shared" si="198"/>
        <v>412</v>
      </c>
      <c r="AI2558" s="40">
        <f t="shared" si="199"/>
        <v>30.029154518950435</v>
      </c>
    </row>
    <row r="2559" spans="1:35" ht="15">
      <c r="A2559" t="str">
        <f t="shared" si="195"/>
        <v>3336</v>
      </c>
      <c r="B2559" t="str">
        <f t="shared" si="196"/>
        <v>Szeged</v>
      </c>
      <c r="C2559" t="s">
        <v>2557</v>
      </c>
      <c r="D2559" t="str">
        <f>INDEX(helysegnevtar!$A$4:$F$3181,MATCH(tidy!$B2559,helysegnevtar!$A$4:$A$3181,0),3)</f>
        <v>megyeszékhely, megyei jogú város</v>
      </c>
      <c r="E2559" t="str">
        <f>INDEX(helysegnevtar!$A$4:$F$3181,MATCH(tidy!$B2559,helysegnevtar!$A$4:$A$3181,0),4)</f>
        <v>Csongrád-Csanád</v>
      </c>
      <c r="F2559" t="str">
        <f>INDEX(helysegnevtar!$A$4:$F$3181,MATCH(tidy!$B2559,helysegnevtar!$A$4:$A$3181,0),6)</f>
        <v>Szegedi</v>
      </c>
      <c r="G2559">
        <v>200</v>
      </c>
      <c r="H2559">
        <v>0.71</v>
      </c>
      <c r="I2559">
        <v>50.9</v>
      </c>
      <c r="J2559">
        <v>157252</v>
      </c>
      <c r="K2559">
        <v>50907</v>
      </c>
      <c r="L2559">
        <v>49919</v>
      </c>
      <c r="M2559">
        <f t="shared" si="197"/>
        <v>100826</v>
      </c>
      <c r="O2559">
        <v>37.82</v>
      </c>
      <c r="P2559">
        <v>35.4</v>
      </c>
      <c r="Q2559">
        <v>281</v>
      </c>
      <c r="R2559">
        <v>150.53</v>
      </c>
      <c r="S2559">
        <v>449.74</v>
      </c>
      <c r="T2559">
        <v>600.27</v>
      </c>
      <c r="U2559">
        <v>385437489811</v>
      </c>
      <c r="V2559">
        <v>358249</v>
      </c>
      <c r="W2559">
        <v>11022</v>
      </c>
      <c r="X2559">
        <v>56</v>
      </c>
      <c r="Y2559">
        <v>172</v>
      </c>
      <c r="Z2559">
        <v>13.05</v>
      </c>
      <c r="AA2559">
        <v>1.08</v>
      </c>
      <c r="AB2559">
        <v>20194</v>
      </c>
      <c r="AC2559" s="38">
        <v>-8.4499999999999993</v>
      </c>
      <c r="AD2559" s="38">
        <v>-3.64</v>
      </c>
      <c r="AE2559" s="39">
        <v>11.13</v>
      </c>
      <c r="AF2559" s="38">
        <v>12889</v>
      </c>
      <c r="AG2559" s="38">
        <v>21870</v>
      </c>
      <c r="AH2559">
        <f t="shared" si="198"/>
        <v>34759</v>
      </c>
      <c r="AI2559" s="40">
        <f t="shared" si="199"/>
        <v>34.47424275484498</v>
      </c>
    </row>
    <row r="2560" spans="1:35" ht="15">
      <c r="A2560" t="str">
        <f t="shared" si="195"/>
        <v>1860</v>
      </c>
      <c r="B2560" t="str">
        <f t="shared" si="196"/>
        <v>Szegerdő</v>
      </c>
      <c r="C2560" t="s">
        <v>2558</v>
      </c>
      <c r="D2560" t="str">
        <f>INDEX(helysegnevtar!$A$4:$F$3181,MATCH(tidy!$B2560,helysegnevtar!$A$4:$A$3181,0),3)</f>
        <v>község</v>
      </c>
      <c r="E2560" t="str">
        <f>INDEX(helysegnevtar!$A$4:$F$3181,MATCH(tidy!$B2560,helysegnevtar!$A$4:$A$3181,0),4)</f>
        <v>Somogy</v>
      </c>
      <c r="F2560" t="str">
        <f>INDEX(helysegnevtar!$A$4:$F$3181,MATCH(tidy!$B2560,helysegnevtar!$A$4:$A$3181,0),6)</f>
        <v>Marcali</v>
      </c>
      <c r="G2560">
        <v>12</v>
      </c>
      <c r="H2560">
        <v>6.25</v>
      </c>
      <c r="I2560">
        <v>51.52</v>
      </c>
      <c r="J2560">
        <v>213</v>
      </c>
      <c r="K2560">
        <v>61</v>
      </c>
      <c r="L2560">
        <v>75</v>
      </c>
      <c r="M2560">
        <f t="shared" si="197"/>
        <v>136</v>
      </c>
      <c r="N2560">
        <v>66.14</v>
      </c>
      <c r="O2560">
        <v>4.3499999999999996</v>
      </c>
      <c r="P2560">
        <v>37.5</v>
      </c>
      <c r="Q2560">
        <v>5.46</v>
      </c>
      <c r="S2560">
        <v>1.74</v>
      </c>
      <c r="T2560">
        <v>1.74</v>
      </c>
      <c r="U2560">
        <v>226439937</v>
      </c>
      <c r="V2560">
        <v>473</v>
      </c>
      <c r="Z2560">
        <v>5.05</v>
      </c>
      <c r="AA2560">
        <v>10.75</v>
      </c>
      <c r="AB2560">
        <v>77</v>
      </c>
      <c r="AC2560" s="38">
        <v>-80.81</v>
      </c>
      <c r="AD2560" s="38">
        <v>10.1</v>
      </c>
      <c r="AE2560" s="39"/>
      <c r="AF2560" s="38">
        <v>16</v>
      </c>
      <c r="AG2560" s="38">
        <v>20</v>
      </c>
      <c r="AH2560">
        <f t="shared" si="198"/>
        <v>36</v>
      </c>
      <c r="AI2560" s="40">
        <f t="shared" si="199"/>
        <v>26.47058823529412</v>
      </c>
    </row>
    <row r="2561" spans="1:35" ht="15">
      <c r="A2561" t="str">
        <f t="shared" si="195"/>
        <v>2188</v>
      </c>
      <c r="B2561" t="str">
        <f t="shared" si="196"/>
        <v>Szeghalom</v>
      </c>
      <c r="C2561" t="s">
        <v>2559</v>
      </c>
      <c r="D2561" t="str">
        <f>INDEX(helysegnevtar!$A$4:$F$3181,MATCH(tidy!$B2561,helysegnevtar!$A$4:$A$3181,0),3)</f>
        <v>város</v>
      </c>
      <c r="E2561" t="str">
        <f>INDEX(helysegnevtar!$A$4:$F$3181,MATCH(tidy!$B2561,helysegnevtar!$A$4:$A$3181,0),4)</f>
        <v>Békés</v>
      </c>
      <c r="F2561" t="str">
        <f>INDEX(helysegnevtar!$A$4:$F$3181,MATCH(tidy!$B2561,helysegnevtar!$A$4:$A$3181,0),6)</f>
        <v>Szeghalmi</v>
      </c>
      <c r="G2561">
        <v>175</v>
      </c>
      <c r="H2561">
        <v>2.64</v>
      </c>
      <c r="I2561">
        <v>56.99</v>
      </c>
      <c r="J2561">
        <v>8525</v>
      </c>
      <c r="K2561">
        <v>2619</v>
      </c>
      <c r="L2561">
        <v>2858</v>
      </c>
      <c r="M2561">
        <f t="shared" si="197"/>
        <v>5477</v>
      </c>
      <c r="N2561">
        <v>49.08</v>
      </c>
      <c r="O2561">
        <v>15.28</v>
      </c>
      <c r="P2561">
        <v>56.52</v>
      </c>
      <c r="Q2561">
        <v>217.13</v>
      </c>
      <c r="R2561">
        <v>6.01</v>
      </c>
      <c r="S2561">
        <v>41.91</v>
      </c>
      <c r="T2561">
        <v>47.92</v>
      </c>
      <c r="U2561">
        <v>15572726788</v>
      </c>
      <c r="V2561">
        <v>20685</v>
      </c>
      <c r="W2561">
        <v>556</v>
      </c>
      <c r="X2561">
        <v>3</v>
      </c>
      <c r="Y2561">
        <v>40</v>
      </c>
      <c r="Z2561">
        <v>10.039999999999999</v>
      </c>
      <c r="AA2561">
        <v>4.95</v>
      </c>
      <c r="AB2561">
        <v>1914</v>
      </c>
      <c r="AC2561" s="38">
        <v>-14.57</v>
      </c>
      <c r="AD2561" s="38">
        <v>-9.31</v>
      </c>
      <c r="AE2561" s="39">
        <v>2.52</v>
      </c>
      <c r="AF2561" s="38">
        <v>739</v>
      </c>
      <c r="AG2561" s="38">
        <v>1030</v>
      </c>
      <c r="AH2561">
        <f t="shared" si="198"/>
        <v>1769</v>
      </c>
      <c r="AI2561" s="40">
        <f t="shared" si="199"/>
        <v>32.298703669892276</v>
      </c>
    </row>
    <row r="2562" spans="1:35" ht="15">
      <c r="A2562" t="str">
        <f t="shared" si="195"/>
        <v>3381</v>
      </c>
      <c r="B2562" t="str">
        <f t="shared" si="196"/>
        <v>Szegi</v>
      </c>
      <c r="C2562" t="s">
        <v>2560</v>
      </c>
      <c r="D2562" t="str">
        <f>INDEX(helysegnevtar!$A$4:$F$3181,MATCH(tidy!$B2562,helysegnevtar!$A$4:$A$3181,0),3)</f>
        <v>község</v>
      </c>
      <c r="E2562" t="str">
        <f>INDEX(helysegnevtar!$A$4:$F$3181,MATCH(tidy!$B2562,helysegnevtar!$A$4:$A$3181,0),4)</f>
        <v>Borsod-Abaúj-Zemplén</v>
      </c>
      <c r="F2562" t="str">
        <f>INDEX(helysegnevtar!$A$4:$F$3181,MATCH(tidy!$B2562,helysegnevtar!$A$4:$A$3181,0),6)</f>
        <v>Tokaji</v>
      </c>
      <c r="G2562">
        <v>26</v>
      </c>
      <c r="I2562">
        <v>33.159999999999997</v>
      </c>
      <c r="J2562">
        <v>289</v>
      </c>
      <c r="K2562">
        <v>106</v>
      </c>
      <c r="L2562">
        <v>113</v>
      </c>
      <c r="M2562">
        <f t="shared" si="197"/>
        <v>219</v>
      </c>
      <c r="N2562">
        <v>55.4</v>
      </c>
      <c r="O2562">
        <v>11.73</v>
      </c>
      <c r="P2562">
        <v>57.14</v>
      </c>
      <c r="Q2562">
        <v>9.0500000000000007</v>
      </c>
      <c r="R2562">
        <v>1</v>
      </c>
      <c r="S2562">
        <v>5</v>
      </c>
      <c r="T2562">
        <v>6</v>
      </c>
      <c r="U2562">
        <v>523290540</v>
      </c>
      <c r="V2562">
        <v>724</v>
      </c>
      <c r="Z2562">
        <v>3.98</v>
      </c>
      <c r="AB2562">
        <v>63</v>
      </c>
      <c r="AC2562" s="38">
        <v>-67.59</v>
      </c>
      <c r="AD2562" s="38">
        <v>3.98</v>
      </c>
      <c r="AE2562" s="39"/>
      <c r="AF2562" s="38">
        <v>13</v>
      </c>
      <c r="AG2562" s="38">
        <v>22</v>
      </c>
      <c r="AH2562">
        <f t="shared" si="198"/>
        <v>35</v>
      </c>
      <c r="AI2562" s="40">
        <f t="shared" si="199"/>
        <v>15.981735159817351</v>
      </c>
    </row>
    <row r="2563" spans="1:35" ht="15">
      <c r="A2563" t="str">
        <f t="shared" ref="A2563:A2626" si="200">MID(C2563,SEARCH("(",C2563)+1,LEN(C2563)-SEARCH("(",C2563)-1)</f>
        <v>3151</v>
      </c>
      <c r="B2563" t="str">
        <f t="shared" ref="B2563:B2626" si="201">LEFT(SUBSTITUTE(C2563," * "," "),SEARCH("(",SUBSTITUTE(C2563," * "," "))-2)</f>
        <v>Szegilong</v>
      </c>
      <c r="C2563" t="s">
        <v>2561</v>
      </c>
      <c r="D2563" t="str">
        <f>INDEX(helysegnevtar!$A$4:$F$3181,MATCH(tidy!$B2563,helysegnevtar!$A$4:$A$3181,0),3)</f>
        <v>község</v>
      </c>
      <c r="E2563" t="str">
        <f>INDEX(helysegnevtar!$A$4:$F$3181,MATCH(tidy!$B2563,helysegnevtar!$A$4:$A$3181,0),4)</f>
        <v>Borsod-Abaúj-Zemplén</v>
      </c>
      <c r="F2563" t="str">
        <f>INDEX(helysegnevtar!$A$4:$F$3181,MATCH(tidy!$B2563,helysegnevtar!$A$4:$A$3181,0),6)</f>
        <v>Tokaji</v>
      </c>
      <c r="G2563">
        <v>13</v>
      </c>
      <c r="H2563">
        <v>3.79</v>
      </c>
      <c r="I2563">
        <v>49.67</v>
      </c>
      <c r="J2563">
        <v>250</v>
      </c>
      <c r="K2563">
        <v>84</v>
      </c>
      <c r="L2563">
        <v>78</v>
      </c>
      <c r="M2563">
        <f t="shared" ref="M2563:M2626" si="202">L2563+K2563</f>
        <v>162</v>
      </c>
      <c r="N2563">
        <v>58.55</v>
      </c>
      <c r="O2563">
        <v>10.71</v>
      </c>
      <c r="P2563">
        <v>50</v>
      </c>
      <c r="Q2563">
        <v>6.94</v>
      </c>
      <c r="R2563">
        <v>0.8</v>
      </c>
      <c r="S2563">
        <v>0.93</v>
      </c>
      <c r="T2563">
        <v>1.73</v>
      </c>
      <c r="U2563">
        <v>409018208</v>
      </c>
      <c r="V2563">
        <v>634</v>
      </c>
      <c r="Z2563">
        <v>4.66</v>
      </c>
      <c r="AA2563">
        <v>15.83</v>
      </c>
      <c r="AB2563">
        <v>44</v>
      </c>
      <c r="AC2563" s="38">
        <v>-9.32</v>
      </c>
      <c r="AD2563" s="38">
        <v>13.99</v>
      </c>
      <c r="AE2563" s="39"/>
      <c r="AF2563" s="38">
        <v>12</v>
      </c>
      <c r="AG2563" s="38">
        <v>26</v>
      </c>
      <c r="AH2563">
        <f t="shared" ref="AH2563:AH2626" si="203">AG2563+AF2563</f>
        <v>38</v>
      </c>
      <c r="AI2563" s="40">
        <f t="shared" ref="AI2563:AI2626" si="204">AH2563/M2563*100</f>
        <v>23.456790123456788</v>
      </c>
    </row>
    <row r="2564" spans="1:35" ht="15">
      <c r="A2564" t="str">
        <f t="shared" si="200"/>
        <v>3248</v>
      </c>
      <c r="B2564" t="str">
        <f t="shared" si="201"/>
        <v>Szegvár</v>
      </c>
      <c r="C2564" t="s">
        <v>2562</v>
      </c>
      <c r="D2564" t="str">
        <f>INDEX(helysegnevtar!$A$4:$F$3181,MATCH(tidy!$B2564,helysegnevtar!$A$4:$A$3181,0),3)</f>
        <v>nagyközség</v>
      </c>
      <c r="E2564" t="str">
        <f>INDEX(helysegnevtar!$A$4:$F$3181,MATCH(tidy!$B2564,helysegnevtar!$A$4:$A$3181,0),4)</f>
        <v>Csongrád-Csanád</v>
      </c>
      <c r="F2564" t="str">
        <f>INDEX(helysegnevtar!$A$4:$F$3181,MATCH(tidy!$B2564,helysegnevtar!$A$4:$A$3181,0),6)</f>
        <v>Szentesi</v>
      </c>
      <c r="G2564">
        <v>27</v>
      </c>
      <c r="H2564">
        <v>1.43</v>
      </c>
      <c r="I2564">
        <v>54.79</v>
      </c>
      <c r="J2564">
        <v>4257</v>
      </c>
      <c r="K2564">
        <v>1328</v>
      </c>
      <c r="L2564">
        <v>1390</v>
      </c>
      <c r="M2564">
        <f t="shared" si="202"/>
        <v>2718</v>
      </c>
      <c r="N2564">
        <v>51.46</v>
      </c>
      <c r="O2564">
        <v>14.11</v>
      </c>
      <c r="P2564">
        <v>45.31</v>
      </c>
      <c r="Q2564">
        <v>86.22</v>
      </c>
      <c r="R2564">
        <v>15.64</v>
      </c>
      <c r="S2564">
        <v>23</v>
      </c>
      <c r="T2564">
        <v>38.64</v>
      </c>
      <c r="U2564">
        <v>8108277347</v>
      </c>
      <c r="V2564">
        <v>9803</v>
      </c>
      <c r="W2564">
        <v>204</v>
      </c>
      <c r="X2564">
        <v>8</v>
      </c>
      <c r="Y2564">
        <v>4</v>
      </c>
      <c r="Z2564">
        <v>7.82</v>
      </c>
      <c r="AA2564">
        <v>13.3</v>
      </c>
      <c r="AB2564">
        <v>932</v>
      </c>
      <c r="AC2564" s="38">
        <v>-12.86</v>
      </c>
      <c r="AD2564" s="38">
        <v>-4.54</v>
      </c>
      <c r="AE2564" s="39">
        <v>5.39</v>
      </c>
      <c r="AF2564" s="38">
        <v>351</v>
      </c>
      <c r="AG2564" s="38">
        <v>551</v>
      </c>
      <c r="AH2564">
        <f t="shared" si="203"/>
        <v>902</v>
      </c>
      <c r="AI2564" s="40">
        <f t="shared" si="204"/>
        <v>33.186166298749079</v>
      </c>
    </row>
    <row r="2565" spans="1:35" ht="15">
      <c r="A2565" t="str">
        <f t="shared" si="200"/>
        <v>3108</v>
      </c>
      <c r="B2565" t="str">
        <f t="shared" si="201"/>
        <v>Székely</v>
      </c>
      <c r="C2565" t="s">
        <v>2563</v>
      </c>
      <c r="D2565" t="str">
        <f>INDEX(helysegnevtar!$A$4:$F$3181,MATCH(tidy!$B2565,helysegnevtar!$A$4:$A$3181,0),3)</f>
        <v>község</v>
      </c>
      <c r="E2565" t="str">
        <f>INDEX(helysegnevtar!$A$4:$F$3181,MATCH(tidy!$B2565,helysegnevtar!$A$4:$A$3181,0),4)</f>
        <v>Szabolcs-Szatmár-Bereg</v>
      </c>
      <c r="F2565" t="str">
        <f>INDEX(helysegnevtar!$A$4:$F$3181,MATCH(tidy!$B2565,helysegnevtar!$A$4:$A$3181,0),6)</f>
        <v>Kemecsei</v>
      </c>
      <c r="G2565">
        <v>33</v>
      </c>
      <c r="H2565">
        <v>12.64</v>
      </c>
      <c r="I2565">
        <v>57.61</v>
      </c>
      <c r="J2565">
        <v>1095</v>
      </c>
      <c r="K2565">
        <v>321</v>
      </c>
      <c r="L2565">
        <v>371</v>
      </c>
      <c r="M2565">
        <f t="shared" si="202"/>
        <v>692</v>
      </c>
      <c r="N2565">
        <v>25.78</v>
      </c>
      <c r="O2565">
        <v>8.8699999999999992</v>
      </c>
      <c r="P2565">
        <v>60</v>
      </c>
      <c r="Q2565">
        <v>16.079999999999998</v>
      </c>
      <c r="R2565">
        <v>0.35</v>
      </c>
      <c r="S2565">
        <v>5.43</v>
      </c>
      <c r="T2565">
        <v>5.78</v>
      </c>
      <c r="U2565">
        <v>1200116372</v>
      </c>
      <c r="V2565">
        <v>2749</v>
      </c>
      <c r="W2565">
        <v>25</v>
      </c>
      <c r="X2565">
        <v>1</v>
      </c>
      <c r="Y2565">
        <v>23</v>
      </c>
      <c r="Z2565">
        <v>19.059999999999999</v>
      </c>
      <c r="AB2565">
        <v>300</v>
      </c>
      <c r="AC2565" s="38">
        <v>16.05</v>
      </c>
      <c r="AD2565" s="38">
        <v>0</v>
      </c>
      <c r="AE2565" s="39">
        <v>4</v>
      </c>
      <c r="AF2565" s="38">
        <v>57</v>
      </c>
      <c r="AG2565" s="38">
        <v>75</v>
      </c>
      <c r="AH2565">
        <f t="shared" si="203"/>
        <v>132</v>
      </c>
      <c r="AI2565" s="40">
        <f t="shared" si="204"/>
        <v>19.075144508670519</v>
      </c>
    </row>
    <row r="2566" spans="1:35" ht="15">
      <c r="A2566" t="str">
        <f t="shared" si="200"/>
        <v>1677</v>
      </c>
      <c r="B2566" t="str">
        <f t="shared" si="201"/>
        <v>Székelyszabar</v>
      </c>
      <c r="C2566" t="s">
        <v>2564</v>
      </c>
      <c r="D2566" t="str">
        <f>INDEX(helysegnevtar!$A$4:$F$3181,MATCH(tidy!$B2566,helysegnevtar!$A$4:$A$3181,0),3)</f>
        <v>község</v>
      </c>
      <c r="E2566" t="str">
        <f>INDEX(helysegnevtar!$A$4:$F$3181,MATCH(tidy!$B2566,helysegnevtar!$A$4:$A$3181,0),4)</f>
        <v>Baranya</v>
      </c>
      <c r="F2566" t="str">
        <f>INDEX(helysegnevtar!$A$4:$F$3181,MATCH(tidy!$B2566,helysegnevtar!$A$4:$A$3181,0),6)</f>
        <v>Mohácsi</v>
      </c>
      <c r="G2566">
        <v>8</v>
      </c>
      <c r="I2566">
        <v>61.99</v>
      </c>
      <c r="J2566">
        <v>575</v>
      </c>
      <c r="K2566">
        <v>164</v>
      </c>
      <c r="L2566">
        <v>189</v>
      </c>
      <c r="M2566">
        <f t="shared" si="202"/>
        <v>353</v>
      </c>
      <c r="N2566">
        <v>38.15</v>
      </c>
      <c r="O2566">
        <v>8.68</v>
      </c>
      <c r="P2566">
        <v>76</v>
      </c>
      <c r="Q2566">
        <v>15.48</v>
      </c>
      <c r="R2566">
        <v>4.16</v>
      </c>
      <c r="S2566">
        <v>4.3</v>
      </c>
      <c r="T2566">
        <v>8.4600000000000009</v>
      </c>
      <c r="U2566">
        <v>797627141</v>
      </c>
      <c r="V2566">
        <v>1165</v>
      </c>
      <c r="Z2566">
        <v>9.6199999999999992</v>
      </c>
      <c r="AB2566">
        <v>131</v>
      </c>
      <c r="AC2566" s="38">
        <v>-1.92</v>
      </c>
      <c r="AD2566" s="38">
        <v>-7.69</v>
      </c>
      <c r="AE2566" s="39"/>
      <c r="AF2566" s="38">
        <v>51</v>
      </c>
      <c r="AG2566" s="38">
        <v>78</v>
      </c>
      <c r="AH2566">
        <f t="shared" si="203"/>
        <v>129</v>
      </c>
      <c r="AI2566" s="40">
        <f t="shared" si="204"/>
        <v>36.543909348441929</v>
      </c>
    </row>
    <row r="2567" spans="1:35" ht="15">
      <c r="A2567" t="str">
        <f t="shared" si="200"/>
        <v>1482</v>
      </c>
      <c r="B2567" t="str">
        <f t="shared" si="201"/>
        <v>Székesfehérvár</v>
      </c>
      <c r="C2567" t="s">
        <v>2565</v>
      </c>
      <c r="D2567" t="str">
        <f>INDEX(helysegnevtar!$A$4:$F$3181,MATCH(tidy!$B2567,helysegnevtar!$A$4:$A$3181,0),3)</f>
        <v>megyeszékhely, megyei jogú város</v>
      </c>
      <c r="E2567" t="str">
        <f>INDEX(helysegnevtar!$A$4:$F$3181,MATCH(tidy!$B2567,helysegnevtar!$A$4:$A$3181,0),4)</f>
        <v>Fejér</v>
      </c>
      <c r="F2567" t="str">
        <f>INDEX(helysegnevtar!$A$4:$F$3181,MATCH(tidy!$B2567,helysegnevtar!$A$4:$A$3181,0),6)</f>
        <v>Székesfehérvári</v>
      </c>
      <c r="G2567">
        <v>13</v>
      </c>
      <c r="H2567">
        <v>0.41</v>
      </c>
      <c r="I2567">
        <v>56.85</v>
      </c>
      <c r="J2567">
        <v>92929</v>
      </c>
      <c r="K2567">
        <v>29056</v>
      </c>
      <c r="L2567">
        <v>28411</v>
      </c>
      <c r="M2567">
        <f t="shared" si="202"/>
        <v>57467</v>
      </c>
      <c r="O2567">
        <v>34.24</v>
      </c>
      <c r="P2567">
        <v>45.66</v>
      </c>
      <c r="Q2567">
        <v>170.89</v>
      </c>
      <c r="R2567">
        <v>13.01</v>
      </c>
      <c r="S2567">
        <v>324.56</v>
      </c>
      <c r="T2567">
        <v>337.57</v>
      </c>
      <c r="U2567">
        <v>269941222048</v>
      </c>
      <c r="V2567">
        <v>230382</v>
      </c>
      <c r="W2567">
        <v>8493</v>
      </c>
      <c r="X2567">
        <v>33</v>
      </c>
      <c r="Y2567">
        <v>14</v>
      </c>
      <c r="Z2567">
        <v>17.41</v>
      </c>
      <c r="AA2567">
        <v>0.56000000000000005</v>
      </c>
      <c r="AB2567">
        <v>13241</v>
      </c>
      <c r="AC2567" s="38">
        <v>-0.45</v>
      </c>
      <c r="AD2567" s="38">
        <v>-5.69</v>
      </c>
      <c r="AE2567" s="39">
        <v>24.11</v>
      </c>
      <c r="AF2567" s="38">
        <v>8468</v>
      </c>
      <c r="AG2567" s="38">
        <v>13630</v>
      </c>
      <c r="AH2567">
        <f t="shared" si="203"/>
        <v>22098</v>
      </c>
      <c r="AI2567" s="40">
        <f t="shared" si="204"/>
        <v>38.453373240294432</v>
      </c>
    </row>
    <row r="2568" spans="1:35" ht="15">
      <c r="A2568" t="str">
        <f t="shared" si="200"/>
        <v>1226</v>
      </c>
      <c r="B2568" t="str">
        <f t="shared" si="201"/>
        <v>Székkutas</v>
      </c>
      <c r="C2568" t="s">
        <v>2566</v>
      </c>
      <c r="D2568" t="str">
        <f>INDEX(helysegnevtar!$A$4:$F$3181,MATCH(tidy!$B2568,helysegnevtar!$A$4:$A$3181,0),3)</f>
        <v>község</v>
      </c>
      <c r="E2568" t="str">
        <f>INDEX(helysegnevtar!$A$4:$F$3181,MATCH(tidy!$B2568,helysegnevtar!$A$4:$A$3181,0),4)</f>
        <v>Csongrád-Csanád</v>
      </c>
      <c r="F2568" t="str">
        <f>INDEX(helysegnevtar!$A$4:$F$3181,MATCH(tidy!$B2568,helysegnevtar!$A$4:$A$3181,0),6)</f>
        <v>Hódmezővásárhelyi</v>
      </c>
      <c r="G2568">
        <v>26</v>
      </c>
      <c r="H2568">
        <v>0.37</v>
      </c>
      <c r="I2568">
        <v>59.85</v>
      </c>
      <c r="J2568">
        <v>2042</v>
      </c>
      <c r="K2568">
        <v>591</v>
      </c>
      <c r="L2568">
        <v>689</v>
      </c>
      <c r="M2568">
        <f t="shared" si="202"/>
        <v>1280</v>
      </c>
      <c r="N2568">
        <v>45.16</v>
      </c>
      <c r="O2568">
        <v>12.28</v>
      </c>
      <c r="P2568">
        <v>33.33</v>
      </c>
      <c r="Q2568">
        <v>125.61</v>
      </c>
      <c r="R2568">
        <v>4.93</v>
      </c>
      <c r="S2568">
        <v>8.27</v>
      </c>
      <c r="T2568">
        <v>13.2</v>
      </c>
      <c r="U2568">
        <v>3440555457</v>
      </c>
      <c r="V2568">
        <v>4225</v>
      </c>
      <c r="W2568">
        <v>116</v>
      </c>
      <c r="X2568">
        <v>10</v>
      </c>
      <c r="Y2568">
        <v>3</v>
      </c>
      <c r="Z2568">
        <v>7.91</v>
      </c>
      <c r="AA2568">
        <v>9.9499999999999993</v>
      </c>
      <c r="AB2568">
        <v>485</v>
      </c>
      <c r="AC2568" s="38">
        <v>-4.75</v>
      </c>
      <c r="AD2568" s="38">
        <v>1.58</v>
      </c>
      <c r="AE2568" s="39">
        <v>12.07</v>
      </c>
      <c r="AF2568" s="38">
        <v>205</v>
      </c>
      <c r="AG2568" s="38">
        <v>274</v>
      </c>
      <c r="AH2568">
        <f t="shared" si="203"/>
        <v>479</v>
      </c>
      <c r="AI2568" s="40">
        <f t="shared" si="204"/>
        <v>37.421875</v>
      </c>
    </row>
    <row r="2569" spans="1:35" ht="15">
      <c r="A2569" t="str">
        <f t="shared" si="200"/>
        <v>2276</v>
      </c>
      <c r="B2569" t="str">
        <f t="shared" si="201"/>
        <v>Szekszárd</v>
      </c>
      <c r="C2569" t="s">
        <v>2567</v>
      </c>
      <c r="D2569" t="str">
        <f>INDEX(helysegnevtar!$A$4:$F$3181,MATCH(tidy!$B2569,helysegnevtar!$A$4:$A$3181,0),3)</f>
        <v>megyeszékhely, megyei jogú város</v>
      </c>
      <c r="E2569" t="str">
        <f>INDEX(helysegnevtar!$A$4:$F$3181,MATCH(tidy!$B2569,helysegnevtar!$A$4:$A$3181,0),4)</f>
        <v>Tolna</v>
      </c>
      <c r="F2569" t="str">
        <f>INDEX(helysegnevtar!$A$4:$F$3181,MATCH(tidy!$B2569,helysegnevtar!$A$4:$A$3181,0),6)</f>
        <v>Szekszárdi</v>
      </c>
      <c r="G2569">
        <v>58</v>
      </c>
      <c r="H2569">
        <v>1.8</v>
      </c>
      <c r="I2569">
        <v>61.68</v>
      </c>
      <c r="J2569">
        <v>30407</v>
      </c>
      <c r="K2569">
        <v>9487</v>
      </c>
      <c r="L2569">
        <v>9217</v>
      </c>
      <c r="M2569">
        <f t="shared" si="202"/>
        <v>18704</v>
      </c>
      <c r="O2569">
        <v>33.79</v>
      </c>
      <c r="P2569">
        <v>52.63</v>
      </c>
      <c r="Q2569">
        <v>96.28</v>
      </c>
      <c r="R2569">
        <v>23.71</v>
      </c>
      <c r="S2569">
        <v>98.29</v>
      </c>
      <c r="T2569">
        <v>122</v>
      </c>
      <c r="U2569">
        <v>74495170677</v>
      </c>
      <c r="V2569">
        <v>78324</v>
      </c>
      <c r="W2569">
        <v>2685</v>
      </c>
      <c r="X2569">
        <v>119</v>
      </c>
      <c r="Y2569">
        <v>34</v>
      </c>
      <c r="Z2569">
        <v>27.34</v>
      </c>
      <c r="AA2569">
        <v>3.98</v>
      </c>
      <c r="AB2569">
        <v>4575</v>
      </c>
      <c r="AC2569" s="38">
        <v>-8.14</v>
      </c>
      <c r="AD2569" s="38">
        <v>-8.8699999999999992</v>
      </c>
      <c r="AE2569" s="39">
        <v>26.93</v>
      </c>
      <c r="AF2569" s="38">
        <v>2929</v>
      </c>
      <c r="AG2569" s="38">
        <v>4771</v>
      </c>
      <c r="AH2569">
        <f t="shared" si="203"/>
        <v>7700</v>
      </c>
      <c r="AI2569" s="40">
        <f t="shared" si="204"/>
        <v>41.167664670658681</v>
      </c>
    </row>
    <row r="2570" spans="1:35" ht="15">
      <c r="A2570" t="str">
        <f t="shared" si="200"/>
        <v>3317</v>
      </c>
      <c r="B2570" t="str">
        <f t="shared" si="201"/>
        <v>Szeleste</v>
      </c>
      <c r="C2570" t="s">
        <v>2568</v>
      </c>
      <c r="D2570" t="str">
        <f>INDEX(helysegnevtar!$A$4:$F$3181,MATCH(tidy!$B2570,helysegnevtar!$A$4:$A$3181,0),3)</f>
        <v>község</v>
      </c>
      <c r="E2570" t="str">
        <f>INDEX(helysegnevtar!$A$4:$F$3181,MATCH(tidy!$B2570,helysegnevtar!$A$4:$A$3181,0),4)</f>
        <v>Vas</v>
      </c>
      <c r="F2570" t="str">
        <f>INDEX(helysegnevtar!$A$4:$F$3181,MATCH(tidy!$B2570,helysegnevtar!$A$4:$A$3181,0),6)</f>
        <v>Sárvári</v>
      </c>
      <c r="G2570">
        <v>9</v>
      </c>
      <c r="I2570">
        <v>54.35</v>
      </c>
      <c r="J2570">
        <v>680</v>
      </c>
      <c r="K2570">
        <v>198</v>
      </c>
      <c r="L2570">
        <v>228</v>
      </c>
      <c r="M2570">
        <f t="shared" si="202"/>
        <v>426</v>
      </c>
      <c r="N2570">
        <v>19.86</v>
      </c>
      <c r="O2570">
        <v>15.67</v>
      </c>
      <c r="P2570">
        <v>40</v>
      </c>
      <c r="Q2570">
        <v>20.75</v>
      </c>
      <c r="R2570">
        <v>1.35</v>
      </c>
      <c r="S2570">
        <v>7.52</v>
      </c>
      <c r="T2570">
        <v>8.8699999999999992</v>
      </c>
      <c r="U2570">
        <v>1587168777</v>
      </c>
      <c r="V2570">
        <v>1388</v>
      </c>
      <c r="W2570">
        <v>44</v>
      </c>
      <c r="Z2570">
        <v>12.25</v>
      </c>
      <c r="AA2570">
        <v>6.86</v>
      </c>
      <c r="AB2570">
        <v>138</v>
      </c>
      <c r="AC2570" s="38">
        <v>24.5</v>
      </c>
      <c r="AD2570" s="38">
        <v>-13.78</v>
      </c>
      <c r="AE2570" s="39">
        <v>75</v>
      </c>
      <c r="AF2570" s="38">
        <v>58</v>
      </c>
      <c r="AG2570" s="38">
        <v>81</v>
      </c>
      <c r="AH2570">
        <f t="shared" si="203"/>
        <v>139</v>
      </c>
      <c r="AI2570" s="40">
        <f t="shared" si="204"/>
        <v>32.629107981220656</v>
      </c>
    </row>
    <row r="2571" spans="1:35" ht="15">
      <c r="A2571" t="str">
        <f t="shared" si="200"/>
        <v>2042</v>
      </c>
      <c r="B2571" t="str">
        <f t="shared" si="201"/>
        <v>Szelevény</v>
      </c>
      <c r="C2571" t="s">
        <v>2569</v>
      </c>
      <c r="D2571" t="str">
        <f>INDEX(helysegnevtar!$A$4:$F$3181,MATCH(tidy!$B2571,helysegnevtar!$A$4:$A$3181,0),3)</f>
        <v>község</v>
      </c>
      <c r="E2571" t="str">
        <f>INDEX(helysegnevtar!$A$4:$F$3181,MATCH(tidy!$B2571,helysegnevtar!$A$4:$A$3181,0),4)</f>
        <v>Jász-Nagykun-Szolnok</v>
      </c>
      <c r="F2571" t="str">
        <f>INDEX(helysegnevtar!$A$4:$F$3181,MATCH(tidy!$B2571,helysegnevtar!$A$4:$A$3181,0),6)</f>
        <v>Kunszentmártoni</v>
      </c>
      <c r="G2571">
        <v>16</v>
      </c>
      <c r="I2571">
        <v>60.91</v>
      </c>
      <c r="J2571">
        <v>1027</v>
      </c>
      <c r="K2571">
        <v>297</v>
      </c>
      <c r="L2571">
        <v>343</v>
      </c>
      <c r="M2571">
        <f t="shared" si="202"/>
        <v>640</v>
      </c>
      <c r="N2571">
        <v>48.22</v>
      </c>
      <c r="O2571">
        <v>9.1300000000000008</v>
      </c>
      <c r="P2571">
        <v>43.33</v>
      </c>
      <c r="Q2571">
        <v>45.39</v>
      </c>
      <c r="R2571">
        <v>14</v>
      </c>
      <c r="S2571">
        <v>22.98</v>
      </c>
      <c r="T2571">
        <v>36.979999999999997</v>
      </c>
      <c r="U2571">
        <v>1669663926</v>
      </c>
      <c r="V2571">
        <v>2402</v>
      </c>
      <c r="W2571">
        <v>28</v>
      </c>
      <c r="X2571">
        <v>1</v>
      </c>
      <c r="Y2571">
        <v>11</v>
      </c>
      <c r="Z2571">
        <v>10.220000000000001</v>
      </c>
      <c r="AB2571">
        <v>282</v>
      </c>
      <c r="AC2571" s="38">
        <v>12.27</v>
      </c>
      <c r="AD2571" s="38">
        <v>2.04</v>
      </c>
      <c r="AE2571" s="39">
        <v>0</v>
      </c>
      <c r="AF2571" s="38">
        <v>96</v>
      </c>
      <c r="AG2571" s="38">
        <v>138</v>
      </c>
      <c r="AH2571">
        <f t="shared" si="203"/>
        <v>234</v>
      </c>
      <c r="AI2571" s="40">
        <f t="shared" si="204"/>
        <v>36.5625</v>
      </c>
    </row>
    <row r="2572" spans="1:35" ht="15">
      <c r="A2572" t="str">
        <f t="shared" si="200"/>
        <v>1698</v>
      </c>
      <c r="B2572" t="str">
        <f t="shared" si="201"/>
        <v>Szellő</v>
      </c>
      <c r="C2572" t="s">
        <v>2570</v>
      </c>
      <c r="D2572" t="str">
        <f>INDEX(helysegnevtar!$A$4:$F$3181,MATCH(tidy!$B2572,helysegnevtar!$A$4:$A$3181,0),3)</f>
        <v>község</v>
      </c>
      <c r="E2572" t="str">
        <f>INDEX(helysegnevtar!$A$4:$F$3181,MATCH(tidy!$B2572,helysegnevtar!$A$4:$A$3181,0),4)</f>
        <v>Baranya</v>
      </c>
      <c r="F2572" t="str">
        <f>INDEX(helysegnevtar!$A$4:$F$3181,MATCH(tidy!$B2572,helysegnevtar!$A$4:$A$3181,0),6)</f>
        <v>Pécsváradi</v>
      </c>
      <c r="G2572">
        <v>3</v>
      </c>
      <c r="I2572">
        <v>65.63</v>
      </c>
      <c r="J2572">
        <v>135</v>
      </c>
      <c r="K2572">
        <v>44</v>
      </c>
      <c r="L2572">
        <v>40</v>
      </c>
      <c r="M2572">
        <f t="shared" si="202"/>
        <v>84</v>
      </c>
      <c r="N2572">
        <v>29.29</v>
      </c>
      <c r="O2572">
        <v>9.3000000000000007</v>
      </c>
      <c r="P2572">
        <v>100</v>
      </c>
      <c r="Q2572">
        <v>5.96</v>
      </c>
      <c r="S2572">
        <v>0.33</v>
      </c>
      <c r="T2572">
        <v>0.33</v>
      </c>
      <c r="U2572">
        <v>152787517</v>
      </c>
      <c r="V2572">
        <v>302</v>
      </c>
      <c r="Z2572">
        <v>17.7</v>
      </c>
      <c r="AB2572">
        <v>43</v>
      </c>
      <c r="AC2572" s="38">
        <v>-70.8</v>
      </c>
      <c r="AD2572" s="38">
        <v>-44.25</v>
      </c>
      <c r="AE2572" s="39"/>
      <c r="AF2572" s="38">
        <v>14</v>
      </c>
      <c r="AG2572" s="38">
        <v>19</v>
      </c>
      <c r="AH2572">
        <f t="shared" si="203"/>
        <v>33</v>
      </c>
      <c r="AI2572" s="40">
        <f t="shared" si="204"/>
        <v>39.285714285714285</v>
      </c>
    </row>
    <row r="2573" spans="1:35" ht="15">
      <c r="A2573" t="str">
        <f t="shared" si="200"/>
        <v>930</v>
      </c>
      <c r="B2573" t="str">
        <f t="shared" si="201"/>
        <v>Szemely</v>
      </c>
      <c r="C2573" t="s">
        <v>2571</v>
      </c>
      <c r="D2573" t="str">
        <f>INDEX(helysegnevtar!$A$4:$F$3181,MATCH(tidy!$B2573,helysegnevtar!$A$4:$A$3181,0),3)</f>
        <v>község</v>
      </c>
      <c r="E2573" t="str">
        <f>INDEX(helysegnevtar!$A$4:$F$3181,MATCH(tidy!$B2573,helysegnevtar!$A$4:$A$3181,0),4)</f>
        <v>Baranya</v>
      </c>
      <c r="F2573" t="str">
        <f>INDEX(helysegnevtar!$A$4:$F$3181,MATCH(tidy!$B2573,helysegnevtar!$A$4:$A$3181,0),6)</f>
        <v>Pécsi</v>
      </c>
      <c r="G2573">
        <v>2</v>
      </c>
      <c r="I2573">
        <v>43.93</v>
      </c>
      <c r="J2573">
        <v>489</v>
      </c>
      <c r="K2573">
        <v>174</v>
      </c>
      <c r="L2573">
        <v>171</v>
      </c>
      <c r="M2573">
        <f t="shared" si="202"/>
        <v>345</v>
      </c>
      <c r="N2573">
        <v>15.74</v>
      </c>
      <c r="O2573">
        <v>15.45</v>
      </c>
      <c r="P2573">
        <v>44.44</v>
      </c>
      <c r="Q2573">
        <v>9.4700000000000006</v>
      </c>
      <c r="R2573">
        <v>1</v>
      </c>
      <c r="S2573">
        <v>1.74</v>
      </c>
      <c r="T2573">
        <v>2.74</v>
      </c>
      <c r="U2573">
        <v>900774846</v>
      </c>
      <c r="V2573">
        <v>1002</v>
      </c>
      <c r="Z2573">
        <v>8.92</v>
      </c>
      <c r="AA2573">
        <v>9.4700000000000006</v>
      </c>
      <c r="AB2573">
        <v>84</v>
      </c>
      <c r="AC2573" s="38">
        <v>8.92</v>
      </c>
      <c r="AD2573" s="38">
        <v>2.23</v>
      </c>
      <c r="AE2573" s="39"/>
      <c r="AF2573" s="38">
        <v>38</v>
      </c>
      <c r="AG2573" s="38">
        <v>51</v>
      </c>
      <c r="AH2573">
        <f t="shared" si="203"/>
        <v>89</v>
      </c>
      <c r="AI2573" s="40">
        <f t="shared" si="204"/>
        <v>25.79710144927536</v>
      </c>
    </row>
    <row r="2574" spans="1:35" ht="15">
      <c r="A2574" t="str">
        <f t="shared" si="200"/>
        <v>2799</v>
      </c>
      <c r="B2574" t="str">
        <f t="shared" si="201"/>
        <v>Szemenye</v>
      </c>
      <c r="C2574" t="s">
        <v>2572</v>
      </c>
      <c r="D2574" t="str">
        <f>INDEX(helysegnevtar!$A$4:$F$3181,MATCH(tidy!$B2574,helysegnevtar!$A$4:$A$3181,0),3)</f>
        <v>község</v>
      </c>
      <c r="E2574" t="str">
        <f>INDEX(helysegnevtar!$A$4:$F$3181,MATCH(tidy!$B2574,helysegnevtar!$A$4:$A$3181,0),4)</f>
        <v>Vas</v>
      </c>
      <c r="F2574" t="str">
        <f>INDEX(helysegnevtar!$A$4:$F$3181,MATCH(tidy!$B2574,helysegnevtar!$A$4:$A$3181,0),6)</f>
        <v>Vasvári</v>
      </c>
      <c r="G2574">
        <v>2</v>
      </c>
      <c r="I2574">
        <v>44.26</v>
      </c>
      <c r="J2574">
        <v>356</v>
      </c>
      <c r="K2574">
        <v>118</v>
      </c>
      <c r="L2574">
        <v>123</v>
      </c>
      <c r="M2574">
        <f t="shared" si="202"/>
        <v>241</v>
      </c>
      <c r="N2574">
        <v>33.1</v>
      </c>
      <c r="O2574">
        <v>10.29</v>
      </c>
      <c r="P2574">
        <v>28.57</v>
      </c>
      <c r="Q2574">
        <v>11.8</v>
      </c>
      <c r="R2574">
        <v>7.78</v>
      </c>
      <c r="S2574">
        <v>1.72</v>
      </c>
      <c r="T2574">
        <v>9.5</v>
      </c>
      <c r="U2574">
        <v>698986865</v>
      </c>
      <c r="V2574">
        <v>844</v>
      </c>
      <c r="Z2574">
        <v>14.49</v>
      </c>
      <c r="AB2574">
        <v>92</v>
      </c>
      <c r="AC2574" s="38">
        <v>20.29</v>
      </c>
      <c r="AD2574" s="38">
        <v>-5.8</v>
      </c>
      <c r="AE2574" s="39"/>
      <c r="AF2574" s="38">
        <v>13</v>
      </c>
      <c r="AG2574" s="38">
        <v>37</v>
      </c>
      <c r="AH2574">
        <f t="shared" si="203"/>
        <v>50</v>
      </c>
      <c r="AI2574" s="40">
        <f t="shared" si="204"/>
        <v>20.74688796680498</v>
      </c>
    </row>
    <row r="2575" spans="1:35" ht="15">
      <c r="A2575" t="str">
        <f t="shared" si="200"/>
        <v>983</v>
      </c>
      <c r="B2575" t="str">
        <f t="shared" si="201"/>
        <v>Szemere</v>
      </c>
      <c r="C2575" t="s">
        <v>2573</v>
      </c>
      <c r="D2575" t="str">
        <f>INDEX(helysegnevtar!$A$4:$F$3181,MATCH(tidy!$B2575,helysegnevtar!$A$4:$A$3181,0),3)</f>
        <v>község</v>
      </c>
      <c r="E2575" t="str">
        <f>INDEX(helysegnevtar!$A$4:$F$3181,MATCH(tidy!$B2575,helysegnevtar!$A$4:$A$3181,0),4)</f>
        <v>Borsod-Abaúj-Zemplén</v>
      </c>
      <c r="F2575" t="str">
        <f>INDEX(helysegnevtar!$A$4:$F$3181,MATCH(tidy!$B2575,helysegnevtar!$A$4:$A$3181,0),6)</f>
        <v>Encsi</v>
      </c>
      <c r="G2575">
        <v>40</v>
      </c>
      <c r="H2575">
        <v>40.4</v>
      </c>
      <c r="I2575">
        <v>63.6</v>
      </c>
      <c r="J2575">
        <v>395</v>
      </c>
      <c r="K2575">
        <v>121</v>
      </c>
      <c r="L2575">
        <v>137</v>
      </c>
      <c r="M2575">
        <f t="shared" si="202"/>
        <v>258</v>
      </c>
      <c r="N2575">
        <v>48.92</v>
      </c>
      <c r="O2575">
        <v>8.0500000000000007</v>
      </c>
      <c r="P2575">
        <v>58.49</v>
      </c>
      <c r="Q2575">
        <v>26.3</v>
      </c>
      <c r="R2575">
        <v>1.8</v>
      </c>
      <c r="S2575">
        <v>1.62</v>
      </c>
      <c r="T2575">
        <v>3.42</v>
      </c>
      <c r="U2575">
        <v>425437065</v>
      </c>
      <c r="V2575">
        <v>942</v>
      </c>
      <c r="W2575">
        <v>160</v>
      </c>
      <c r="X2575">
        <v>140</v>
      </c>
      <c r="Z2575">
        <v>34.61</v>
      </c>
      <c r="AA2575">
        <v>24.29</v>
      </c>
      <c r="AB2575">
        <v>154</v>
      </c>
      <c r="AC2575" s="38">
        <v>9.89</v>
      </c>
      <c r="AD2575" s="38">
        <v>4.9400000000000004</v>
      </c>
      <c r="AE2575" s="39">
        <v>62.5</v>
      </c>
      <c r="AF2575" s="38">
        <v>14</v>
      </c>
      <c r="AG2575" s="38">
        <v>24</v>
      </c>
      <c r="AH2575">
        <f t="shared" si="203"/>
        <v>38</v>
      </c>
      <c r="AI2575" s="40">
        <f t="shared" si="204"/>
        <v>14.728682170542637</v>
      </c>
    </row>
    <row r="2576" spans="1:35" ht="15">
      <c r="A2576" t="str">
        <f t="shared" si="200"/>
        <v>450</v>
      </c>
      <c r="B2576" t="str">
        <f t="shared" si="201"/>
        <v>Szendehely</v>
      </c>
      <c r="C2576" t="s">
        <v>2574</v>
      </c>
      <c r="D2576" t="str">
        <f>INDEX(helysegnevtar!$A$4:$F$3181,MATCH(tidy!$B2576,helysegnevtar!$A$4:$A$3181,0),3)</f>
        <v>község</v>
      </c>
      <c r="E2576" t="str">
        <f>INDEX(helysegnevtar!$A$4:$F$3181,MATCH(tidy!$B2576,helysegnevtar!$A$4:$A$3181,0),4)</f>
        <v>Nógrád</v>
      </c>
      <c r="F2576" t="str">
        <f>INDEX(helysegnevtar!$A$4:$F$3181,MATCH(tidy!$B2576,helysegnevtar!$A$4:$A$3181,0),6)</f>
        <v>Rétsági</v>
      </c>
      <c r="G2576">
        <v>6</v>
      </c>
      <c r="H2576">
        <v>1.31</v>
      </c>
      <c r="I2576">
        <v>47.94</v>
      </c>
      <c r="J2576">
        <v>1677</v>
      </c>
      <c r="K2576">
        <v>551</v>
      </c>
      <c r="L2576">
        <v>545</v>
      </c>
      <c r="M2576">
        <f t="shared" si="202"/>
        <v>1096</v>
      </c>
      <c r="N2576">
        <v>88.17</v>
      </c>
      <c r="O2576">
        <v>29.76</v>
      </c>
      <c r="P2576">
        <v>42.31</v>
      </c>
      <c r="Q2576">
        <v>10.039999999999999</v>
      </c>
      <c r="S2576">
        <v>12.24</v>
      </c>
      <c r="T2576">
        <v>12.24</v>
      </c>
      <c r="U2576">
        <v>4474146186</v>
      </c>
      <c r="V2576">
        <v>3507</v>
      </c>
      <c r="W2576">
        <v>179</v>
      </c>
      <c r="X2576">
        <v>2</v>
      </c>
      <c r="Y2576">
        <v>3</v>
      </c>
      <c r="Z2576">
        <v>6.71</v>
      </c>
      <c r="AA2576">
        <v>2.74</v>
      </c>
      <c r="AB2576">
        <v>288</v>
      </c>
      <c r="AC2576" s="38">
        <v>15.24</v>
      </c>
      <c r="AD2576" s="38">
        <v>1.83</v>
      </c>
      <c r="AE2576" s="39">
        <v>33.520000000000003</v>
      </c>
      <c r="AF2576" s="38">
        <v>105</v>
      </c>
      <c r="AG2576" s="38">
        <v>169</v>
      </c>
      <c r="AH2576">
        <f t="shared" si="203"/>
        <v>274</v>
      </c>
      <c r="AI2576" s="40">
        <f t="shared" si="204"/>
        <v>25</v>
      </c>
    </row>
    <row r="2577" spans="1:35" ht="15">
      <c r="A2577" t="str">
        <f t="shared" si="200"/>
        <v>807</v>
      </c>
      <c r="B2577" t="str">
        <f t="shared" si="201"/>
        <v>Szendrő</v>
      </c>
      <c r="C2577" t="s">
        <v>2575</v>
      </c>
      <c r="D2577" t="str">
        <f>INDEX(helysegnevtar!$A$4:$F$3181,MATCH(tidy!$B2577,helysegnevtar!$A$4:$A$3181,0),3)</f>
        <v>város</v>
      </c>
      <c r="E2577" t="str">
        <f>INDEX(helysegnevtar!$A$4:$F$3181,MATCH(tidy!$B2577,helysegnevtar!$A$4:$A$3181,0),4)</f>
        <v>Borsod-Abaúj-Zemplén</v>
      </c>
      <c r="F2577" t="str">
        <f>INDEX(helysegnevtar!$A$4:$F$3181,MATCH(tidy!$B2577,helysegnevtar!$A$4:$A$3181,0),6)</f>
        <v>Edelényi</v>
      </c>
      <c r="G2577">
        <v>202</v>
      </c>
      <c r="H2577">
        <v>32.79</v>
      </c>
      <c r="I2577">
        <v>66.760000000000005</v>
      </c>
      <c r="J2577">
        <v>4106</v>
      </c>
      <c r="K2577">
        <v>1221</v>
      </c>
      <c r="L2577">
        <v>1240</v>
      </c>
      <c r="M2577">
        <f t="shared" si="202"/>
        <v>2461</v>
      </c>
      <c r="N2577">
        <v>49.01</v>
      </c>
      <c r="O2577">
        <v>12.87</v>
      </c>
      <c r="P2577">
        <v>60.17</v>
      </c>
      <c r="Q2577">
        <v>53.56</v>
      </c>
      <c r="R2577">
        <v>4.59</v>
      </c>
      <c r="S2577">
        <v>14.59</v>
      </c>
      <c r="T2577">
        <v>19.18</v>
      </c>
      <c r="U2577">
        <v>5008496827</v>
      </c>
      <c r="V2577">
        <v>9266</v>
      </c>
      <c r="W2577">
        <v>570</v>
      </c>
      <c r="X2577">
        <v>98</v>
      </c>
      <c r="Y2577">
        <v>315</v>
      </c>
      <c r="Z2577">
        <v>15.7</v>
      </c>
      <c r="AA2577">
        <v>17.16</v>
      </c>
      <c r="AB2577">
        <v>1210</v>
      </c>
      <c r="AC2577" s="38">
        <v>-16.2</v>
      </c>
      <c r="AD2577" s="38">
        <v>9.2200000000000006</v>
      </c>
      <c r="AE2577" s="39">
        <v>13.73</v>
      </c>
      <c r="AF2577" s="38">
        <v>247</v>
      </c>
      <c r="AG2577" s="38">
        <v>372</v>
      </c>
      <c r="AH2577">
        <f t="shared" si="203"/>
        <v>619</v>
      </c>
      <c r="AI2577" s="40">
        <f t="shared" si="204"/>
        <v>25.152377082486794</v>
      </c>
    </row>
    <row r="2578" spans="1:35" ht="15">
      <c r="A2578" t="str">
        <f t="shared" si="200"/>
        <v>2745</v>
      </c>
      <c r="B2578" t="str">
        <f t="shared" si="201"/>
        <v>Szendrőlád</v>
      </c>
      <c r="C2578" t="s">
        <v>2576</v>
      </c>
      <c r="D2578" t="str">
        <f>INDEX(helysegnevtar!$A$4:$F$3181,MATCH(tidy!$B2578,helysegnevtar!$A$4:$A$3181,0),3)</f>
        <v>község</v>
      </c>
      <c r="E2578" t="str">
        <f>INDEX(helysegnevtar!$A$4:$F$3181,MATCH(tidy!$B2578,helysegnevtar!$A$4:$A$3181,0),4)</f>
        <v>Borsod-Abaúj-Zemplén</v>
      </c>
      <c r="F2578" t="str">
        <f>INDEX(helysegnevtar!$A$4:$F$3181,MATCH(tidy!$B2578,helysegnevtar!$A$4:$A$3181,0),6)</f>
        <v>Edelényi</v>
      </c>
      <c r="G2578">
        <v>198</v>
      </c>
      <c r="H2578">
        <v>61.17</v>
      </c>
      <c r="I2578">
        <v>67.349999999999994</v>
      </c>
      <c r="J2578">
        <v>2238</v>
      </c>
      <c r="K2578">
        <v>633</v>
      </c>
      <c r="L2578">
        <v>697</v>
      </c>
      <c r="M2578">
        <f t="shared" si="202"/>
        <v>1330</v>
      </c>
      <c r="N2578">
        <v>41.12</v>
      </c>
      <c r="O2578">
        <v>4.58</v>
      </c>
      <c r="P2578">
        <v>55.18</v>
      </c>
      <c r="Q2578">
        <v>17.7</v>
      </c>
      <c r="R2578">
        <v>3.37</v>
      </c>
      <c r="S2578">
        <v>2.21</v>
      </c>
      <c r="T2578">
        <v>5.58</v>
      </c>
      <c r="U2578">
        <v>1540177605</v>
      </c>
      <c r="V2578">
        <v>5732</v>
      </c>
      <c r="W2578">
        <v>346</v>
      </c>
      <c r="X2578">
        <v>346</v>
      </c>
      <c r="Z2578">
        <v>13.5</v>
      </c>
      <c r="AA2578">
        <v>20.51</v>
      </c>
      <c r="AB2578">
        <v>802</v>
      </c>
      <c r="AC2578" s="38">
        <v>-17.11</v>
      </c>
      <c r="AD2578" s="38">
        <v>8.5500000000000007</v>
      </c>
      <c r="AE2578" s="39">
        <v>0</v>
      </c>
      <c r="AF2578" s="38">
        <v>46</v>
      </c>
      <c r="AG2578" s="38">
        <v>79</v>
      </c>
      <c r="AH2578">
        <f t="shared" si="203"/>
        <v>125</v>
      </c>
      <c r="AI2578" s="40">
        <f t="shared" si="204"/>
        <v>9.3984962406015029</v>
      </c>
    </row>
    <row r="2579" spans="1:35" ht="15">
      <c r="A2579" t="str">
        <f t="shared" si="200"/>
        <v>1510</v>
      </c>
      <c r="B2579" t="str">
        <f t="shared" si="201"/>
        <v>Szenna</v>
      </c>
      <c r="C2579" t="s">
        <v>2577</v>
      </c>
      <c r="D2579" t="str">
        <f>INDEX(helysegnevtar!$A$4:$F$3181,MATCH(tidy!$B2579,helysegnevtar!$A$4:$A$3181,0),3)</f>
        <v>község</v>
      </c>
      <c r="E2579" t="str">
        <f>INDEX(helysegnevtar!$A$4:$F$3181,MATCH(tidy!$B2579,helysegnevtar!$A$4:$A$3181,0),4)</f>
        <v>Somogy</v>
      </c>
      <c r="F2579" t="str">
        <f>INDEX(helysegnevtar!$A$4:$F$3181,MATCH(tidy!$B2579,helysegnevtar!$A$4:$A$3181,0),6)</f>
        <v>Kaposvári</v>
      </c>
      <c r="G2579">
        <v>6</v>
      </c>
      <c r="H2579">
        <v>3.09</v>
      </c>
      <c r="I2579">
        <v>51.65</v>
      </c>
      <c r="J2579">
        <v>782</v>
      </c>
      <c r="K2579">
        <v>250</v>
      </c>
      <c r="L2579">
        <v>264</v>
      </c>
      <c r="M2579">
        <f t="shared" si="202"/>
        <v>514</v>
      </c>
      <c r="N2579">
        <v>17.75</v>
      </c>
      <c r="O2579">
        <v>33.04</v>
      </c>
      <c r="P2579">
        <v>35.29</v>
      </c>
      <c r="Q2579">
        <v>26.98</v>
      </c>
      <c r="R2579">
        <v>0.8</v>
      </c>
      <c r="S2579">
        <v>3.5</v>
      </c>
      <c r="T2579">
        <v>4.3</v>
      </c>
      <c r="U2579">
        <v>1562398669</v>
      </c>
      <c r="V2579">
        <v>1708</v>
      </c>
      <c r="W2579">
        <v>200</v>
      </c>
      <c r="X2579">
        <v>5</v>
      </c>
      <c r="Y2579">
        <v>8</v>
      </c>
      <c r="Z2579">
        <v>6.75</v>
      </c>
      <c r="AA2579">
        <v>11.7</v>
      </c>
      <c r="AB2579">
        <v>136</v>
      </c>
      <c r="AC2579" s="38">
        <v>9.4499999999999993</v>
      </c>
      <c r="AD2579" s="38">
        <v>1.35</v>
      </c>
      <c r="AE2579" s="39">
        <v>64.5</v>
      </c>
      <c r="AF2579" s="38">
        <v>43</v>
      </c>
      <c r="AG2579" s="38">
        <v>60</v>
      </c>
      <c r="AH2579">
        <f t="shared" si="203"/>
        <v>103</v>
      </c>
      <c r="AI2579" s="40">
        <f t="shared" si="204"/>
        <v>20.038910505836576</v>
      </c>
    </row>
    <row r="2580" spans="1:35" ht="15">
      <c r="A2580" t="str">
        <f t="shared" si="200"/>
        <v>1150</v>
      </c>
      <c r="B2580" t="str">
        <f t="shared" si="201"/>
        <v>Szenta</v>
      </c>
      <c r="C2580" t="s">
        <v>2578</v>
      </c>
      <c r="D2580" t="str">
        <f>INDEX(helysegnevtar!$A$4:$F$3181,MATCH(tidy!$B2580,helysegnevtar!$A$4:$A$3181,0),3)</f>
        <v>község</v>
      </c>
      <c r="E2580" t="str">
        <f>INDEX(helysegnevtar!$A$4:$F$3181,MATCH(tidy!$B2580,helysegnevtar!$A$4:$A$3181,0),4)</f>
        <v>Somogy</v>
      </c>
      <c r="F2580" t="str">
        <f>INDEX(helysegnevtar!$A$4:$F$3181,MATCH(tidy!$B2580,helysegnevtar!$A$4:$A$3181,0),6)</f>
        <v>Csurgói</v>
      </c>
      <c r="G2580">
        <v>13</v>
      </c>
      <c r="H2580">
        <v>9.3000000000000007</v>
      </c>
      <c r="I2580">
        <v>42.8</v>
      </c>
      <c r="J2580">
        <v>387</v>
      </c>
      <c r="K2580">
        <v>129</v>
      </c>
      <c r="L2580">
        <v>137</v>
      </c>
      <c r="M2580">
        <f t="shared" si="202"/>
        <v>266</v>
      </c>
      <c r="N2580">
        <v>66.05</v>
      </c>
      <c r="O2580">
        <v>5.99</v>
      </c>
      <c r="P2580">
        <v>50</v>
      </c>
      <c r="Q2580">
        <v>64.47</v>
      </c>
      <c r="R2580">
        <v>1.98</v>
      </c>
      <c r="S2580">
        <v>3.74</v>
      </c>
      <c r="T2580">
        <v>5.72</v>
      </c>
      <c r="U2580">
        <v>559597060</v>
      </c>
      <c r="V2580">
        <v>826</v>
      </c>
      <c r="Z2580">
        <v>14.9</v>
      </c>
      <c r="AA2580">
        <v>14.38</v>
      </c>
      <c r="AB2580">
        <v>104</v>
      </c>
      <c r="AC2580" s="38">
        <v>17.88</v>
      </c>
      <c r="AD2580" s="38">
        <v>-5.96</v>
      </c>
      <c r="AE2580" s="39"/>
      <c r="AF2580" s="38">
        <v>21</v>
      </c>
      <c r="AG2580" s="38">
        <v>36</v>
      </c>
      <c r="AH2580">
        <f t="shared" si="203"/>
        <v>57</v>
      </c>
      <c r="AI2580" s="40">
        <f t="shared" si="204"/>
        <v>21.428571428571427</v>
      </c>
    </row>
    <row r="2581" spans="1:35" ht="15">
      <c r="A2581" t="str">
        <f t="shared" si="200"/>
        <v>356</v>
      </c>
      <c r="B2581" t="str">
        <f t="shared" si="201"/>
        <v>Szentantalfa</v>
      </c>
      <c r="C2581" t="s">
        <v>2579</v>
      </c>
      <c r="D2581" t="str">
        <f>INDEX(helysegnevtar!$A$4:$F$3181,MATCH(tidy!$B2581,helysegnevtar!$A$4:$A$3181,0),3)</f>
        <v>község</v>
      </c>
      <c r="E2581" t="str">
        <f>INDEX(helysegnevtar!$A$4:$F$3181,MATCH(tidy!$B2581,helysegnevtar!$A$4:$A$3181,0),4)</f>
        <v>Veszprém</v>
      </c>
      <c r="F2581" t="str">
        <f>INDEX(helysegnevtar!$A$4:$F$3181,MATCH(tidy!$B2581,helysegnevtar!$A$4:$A$3181,0),6)</f>
        <v>Balatonfüredi</v>
      </c>
      <c r="G2581">
        <v>2</v>
      </c>
      <c r="I2581">
        <v>69.61</v>
      </c>
      <c r="J2581">
        <v>549</v>
      </c>
      <c r="K2581">
        <v>167</v>
      </c>
      <c r="L2581">
        <v>173</v>
      </c>
      <c r="M2581">
        <f t="shared" si="202"/>
        <v>340</v>
      </c>
      <c r="N2581">
        <v>37.11</v>
      </c>
      <c r="O2581">
        <v>22.97</v>
      </c>
      <c r="P2581">
        <v>28.57</v>
      </c>
      <c r="Q2581">
        <v>6.64</v>
      </c>
      <c r="S2581">
        <v>3</v>
      </c>
      <c r="T2581">
        <v>3</v>
      </c>
      <c r="U2581">
        <v>861280584</v>
      </c>
      <c r="V2581">
        <v>783</v>
      </c>
      <c r="Z2581">
        <v>9.4600000000000009</v>
      </c>
      <c r="AB2581">
        <v>66</v>
      </c>
      <c r="AC2581" s="38">
        <v>-24.6</v>
      </c>
      <c r="AD2581" s="38">
        <v>7.57</v>
      </c>
      <c r="AE2581" s="39"/>
      <c r="AF2581" s="38">
        <v>33</v>
      </c>
      <c r="AG2581" s="38">
        <v>34</v>
      </c>
      <c r="AH2581">
        <f t="shared" si="203"/>
        <v>67</v>
      </c>
      <c r="AI2581" s="40">
        <f t="shared" si="204"/>
        <v>19.705882352941178</v>
      </c>
    </row>
    <row r="2582" spans="1:35" ht="15">
      <c r="A2582" t="str">
        <f t="shared" si="200"/>
        <v>2570</v>
      </c>
      <c r="B2582" t="str">
        <f t="shared" si="201"/>
        <v>Szentbalázs</v>
      </c>
      <c r="C2582" t="s">
        <v>2580</v>
      </c>
      <c r="D2582" t="str">
        <f>INDEX(helysegnevtar!$A$4:$F$3181,MATCH(tidy!$B2582,helysegnevtar!$A$4:$A$3181,0),3)</f>
        <v>község</v>
      </c>
      <c r="E2582" t="str">
        <f>INDEX(helysegnevtar!$A$4:$F$3181,MATCH(tidy!$B2582,helysegnevtar!$A$4:$A$3181,0),4)</f>
        <v>Somogy</v>
      </c>
      <c r="F2582" t="str">
        <f>INDEX(helysegnevtar!$A$4:$F$3181,MATCH(tidy!$B2582,helysegnevtar!$A$4:$A$3181,0),6)</f>
        <v>Kaposvári</v>
      </c>
      <c r="G2582">
        <v>2</v>
      </c>
      <c r="H2582">
        <v>5.75</v>
      </c>
      <c r="I2582">
        <v>75.680000000000007</v>
      </c>
      <c r="J2582">
        <v>312</v>
      </c>
      <c r="K2582">
        <v>78</v>
      </c>
      <c r="L2582">
        <v>93</v>
      </c>
      <c r="M2582">
        <f t="shared" si="202"/>
        <v>171</v>
      </c>
      <c r="N2582">
        <v>14.11</v>
      </c>
      <c r="O2582">
        <v>20</v>
      </c>
      <c r="P2582">
        <v>33.33</v>
      </c>
      <c r="Q2582">
        <v>12.14</v>
      </c>
      <c r="R2582">
        <v>0.73</v>
      </c>
      <c r="S2582">
        <v>0.5</v>
      </c>
      <c r="T2582">
        <v>1.23</v>
      </c>
      <c r="U2582">
        <v>570750295</v>
      </c>
      <c r="V2582">
        <v>915</v>
      </c>
      <c r="W2582">
        <v>112</v>
      </c>
      <c r="X2582">
        <v>2</v>
      </c>
      <c r="Y2582">
        <v>22</v>
      </c>
      <c r="Z2582">
        <v>6.45</v>
      </c>
      <c r="AB2582">
        <v>78</v>
      </c>
      <c r="AC2582" s="38">
        <v>48.39</v>
      </c>
      <c r="AD2582" s="38">
        <v>-25.81</v>
      </c>
      <c r="AE2582" s="39">
        <v>84.82</v>
      </c>
      <c r="AF2582" s="38">
        <v>36</v>
      </c>
      <c r="AG2582" s="38">
        <v>53</v>
      </c>
      <c r="AH2582">
        <f t="shared" si="203"/>
        <v>89</v>
      </c>
      <c r="AI2582" s="40">
        <f t="shared" si="204"/>
        <v>52.046783625730995</v>
      </c>
    </row>
    <row r="2583" spans="1:35" ht="15">
      <c r="A2583" t="str">
        <f t="shared" si="200"/>
        <v>709</v>
      </c>
      <c r="B2583" t="str">
        <f t="shared" si="201"/>
        <v>Szentbékkálla</v>
      </c>
      <c r="C2583" t="s">
        <v>2581</v>
      </c>
      <c r="D2583" t="str">
        <f>INDEX(helysegnevtar!$A$4:$F$3181,MATCH(tidy!$B2583,helysegnevtar!$A$4:$A$3181,0),3)</f>
        <v>község</v>
      </c>
      <c r="E2583" t="str">
        <f>INDEX(helysegnevtar!$A$4:$F$3181,MATCH(tidy!$B2583,helysegnevtar!$A$4:$A$3181,0),4)</f>
        <v>Veszprém</v>
      </c>
      <c r="F2583" t="str">
        <f>INDEX(helysegnevtar!$A$4:$F$3181,MATCH(tidy!$B2583,helysegnevtar!$A$4:$A$3181,0),6)</f>
        <v>Tapolcai</v>
      </c>
      <c r="I2583">
        <v>46.51</v>
      </c>
      <c r="J2583">
        <v>221</v>
      </c>
      <c r="K2583">
        <v>76</v>
      </c>
      <c r="L2583">
        <v>76</v>
      </c>
      <c r="M2583">
        <f t="shared" si="202"/>
        <v>152</v>
      </c>
      <c r="N2583">
        <v>48.91</v>
      </c>
      <c r="O2583">
        <v>34.090000000000003</v>
      </c>
      <c r="P2583">
        <v>80</v>
      </c>
      <c r="Q2583">
        <v>10.7</v>
      </c>
      <c r="R2583">
        <v>0.51</v>
      </c>
      <c r="S2583">
        <v>2.08</v>
      </c>
      <c r="T2583">
        <v>2.59</v>
      </c>
      <c r="U2583">
        <v>545761844</v>
      </c>
      <c r="V2583">
        <v>475</v>
      </c>
      <c r="Z2583">
        <v>25.45</v>
      </c>
      <c r="AB2583">
        <v>24</v>
      </c>
      <c r="AC2583" s="38">
        <v>15.27</v>
      </c>
      <c r="AD2583" s="38">
        <v>-10.18</v>
      </c>
      <c r="AE2583" s="39"/>
      <c r="AF2583" s="38">
        <v>20</v>
      </c>
      <c r="AG2583" s="38">
        <v>23</v>
      </c>
      <c r="AH2583">
        <f t="shared" si="203"/>
        <v>43</v>
      </c>
      <c r="AI2583" s="40">
        <f t="shared" si="204"/>
        <v>28.289473684210524</v>
      </c>
    </row>
    <row r="2584" spans="1:35" ht="15">
      <c r="A2584" t="str">
        <f t="shared" si="200"/>
        <v>3284</v>
      </c>
      <c r="B2584" t="str">
        <f t="shared" si="201"/>
        <v>Szentborbás</v>
      </c>
      <c r="C2584" t="s">
        <v>2582</v>
      </c>
      <c r="D2584" t="str">
        <f>INDEX(helysegnevtar!$A$4:$F$3181,MATCH(tidy!$B2584,helysegnevtar!$A$4:$A$3181,0),3)</f>
        <v>község</v>
      </c>
      <c r="E2584" t="str">
        <f>INDEX(helysegnevtar!$A$4:$F$3181,MATCH(tidy!$B2584,helysegnevtar!$A$4:$A$3181,0),4)</f>
        <v>Somogy</v>
      </c>
      <c r="F2584" t="str">
        <f>INDEX(helysegnevtar!$A$4:$F$3181,MATCH(tidy!$B2584,helysegnevtar!$A$4:$A$3181,0),6)</f>
        <v>Barcsi</v>
      </c>
      <c r="G2584">
        <v>5</v>
      </c>
      <c r="H2584">
        <v>32.67</v>
      </c>
      <c r="I2584">
        <v>64.06</v>
      </c>
      <c r="J2584">
        <v>122</v>
      </c>
      <c r="K2584">
        <v>39</v>
      </c>
      <c r="L2584">
        <v>38</v>
      </c>
      <c r="M2584">
        <f t="shared" si="202"/>
        <v>77</v>
      </c>
      <c r="N2584">
        <v>76.92</v>
      </c>
      <c r="O2584">
        <v>11.63</v>
      </c>
      <c r="P2584">
        <v>66.67</v>
      </c>
      <c r="Q2584">
        <v>7.47</v>
      </c>
      <c r="R2584">
        <v>0.18</v>
      </c>
      <c r="S2584">
        <v>0.08</v>
      </c>
      <c r="T2584">
        <v>0.26</v>
      </c>
      <c r="U2584">
        <v>132973505</v>
      </c>
      <c r="V2584">
        <v>279</v>
      </c>
      <c r="Z2584">
        <v>31.25</v>
      </c>
      <c r="AB2584">
        <v>31</v>
      </c>
      <c r="AC2584" s="38">
        <v>10.42</v>
      </c>
      <c r="AD2584" s="38">
        <v>-31.25</v>
      </c>
      <c r="AE2584" s="39"/>
      <c r="AF2584" s="38">
        <v>10</v>
      </c>
      <c r="AG2584" s="38">
        <v>12</v>
      </c>
      <c r="AH2584">
        <f t="shared" si="203"/>
        <v>22</v>
      </c>
      <c r="AI2584" s="40">
        <f t="shared" si="204"/>
        <v>28.571428571428569</v>
      </c>
    </row>
    <row r="2585" spans="1:35" ht="15">
      <c r="A2585" t="str">
        <f t="shared" si="200"/>
        <v>3200</v>
      </c>
      <c r="B2585" t="str">
        <f t="shared" si="201"/>
        <v>Szentdénes</v>
      </c>
      <c r="C2585" t="s">
        <v>2583</v>
      </c>
      <c r="D2585" t="str">
        <f>INDEX(helysegnevtar!$A$4:$F$3181,MATCH(tidy!$B2585,helysegnevtar!$A$4:$A$3181,0),3)</f>
        <v>község</v>
      </c>
      <c r="E2585" t="str">
        <f>INDEX(helysegnevtar!$A$4:$F$3181,MATCH(tidy!$B2585,helysegnevtar!$A$4:$A$3181,0),4)</f>
        <v>Baranya</v>
      </c>
      <c r="F2585" t="str">
        <f>INDEX(helysegnevtar!$A$4:$F$3181,MATCH(tidy!$B2585,helysegnevtar!$A$4:$A$3181,0),6)</f>
        <v>Szentlőrinci</v>
      </c>
      <c r="G2585">
        <v>12</v>
      </c>
      <c r="H2585">
        <v>14.15</v>
      </c>
      <c r="I2585">
        <v>54.46</v>
      </c>
      <c r="J2585">
        <v>343</v>
      </c>
      <c r="K2585">
        <v>105</v>
      </c>
      <c r="L2585">
        <v>116</v>
      </c>
      <c r="M2585">
        <f t="shared" si="202"/>
        <v>221</v>
      </c>
      <c r="N2585">
        <v>32.049999999999997</v>
      </c>
      <c r="O2585">
        <v>7.09</v>
      </c>
      <c r="P2585">
        <v>64</v>
      </c>
      <c r="Q2585">
        <v>12.15</v>
      </c>
      <c r="R2585">
        <v>0.48</v>
      </c>
      <c r="S2585">
        <v>1.3</v>
      </c>
      <c r="T2585">
        <v>1.78</v>
      </c>
      <c r="U2585">
        <v>429656141</v>
      </c>
      <c r="V2585">
        <v>789</v>
      </c>
      <c r="AB2585">
        <v>93</v>
      </c>
      <c r="AC2585" s="38">
        <v>3.35</v>
      </c>
      <c r="AD2585" s="38">
        <v>-3.35</v>
      </c>
      <c r="AE2585" s="39"/>
      <c r="AF2585" s="38">
        <v>22</v>
      </c>
      <c r="AG2585" s="38">
        <v>30</v>
      </c>
      <c r="AH2585">
        <f t="shared" si="203"/>
        <v>52</v>
      </c>
      <c r="AI2585" s="40">
        <f t="shared" si="204"/>
        <v>23.52941176470588</v>
      </c>
    </row>
    <row r="2586" spans="1:35" ht="15">
      <c r="A2586" t="str">
        <f t="shared" si="200"/>
        <v>1323</v>
      </c>
      <c r="B2586" t="str">
        <f t="shared" si="201"/>
        <v>Szentdomonkos</v>
      </c>
      <c r="C2586" t="s">
        <v>2584</v>
      </c>
      <c r="D2586" t="str">
        <f>INDEX(helysegnevtar!$A$4:$F$3181,MATCH(tidy!$B2586,helysegnevtar!$A$4:$A$3181,0),3)</f>
        <v>község</v>
      </c>
      <c r="E2586" t="str">
        <f>INDEX(helysegnevtar!$A$4:$F$3181,MATCH(tidy!$B2586,helysegnevtar!$A$4:$A$3181,0),4)</f>
        <v>Heves</v>
      </c>
      <c r="F2586" t="str">
        <f>INDEX(helysegnevtar!$A$4:$F$3181,MATCH(tidy!$B2586,helysegnevtar!$A$4:$A$3181,0),6)</f>
        <v>Pétervásárai</v>
      </c>
      <c r="G2586">
        <v>8</v>
      </c>
      <c r="H2586">
        <v>28.63</v>
      </c>
      <c r="I2586">
        <v>77.39</v>
      </c>
      <c r="J2586">
        <v>501</v>
      </c>
      <c r="K2586">
        <v>142</v>
      </c>
      <c r="L2586">
        <v>147</v>
      </c>
      <c r="M2586">
        <f t="shared" si="202"/>
        <v>289</v>
      </c>
      <c r="N2586">
        <v>30.15</v>
      </c>
      <c r="O2586">
        <v>10</v>
      </c>
      <c r="P2586">
        <v>76.92</v>
      </c>
      <c r="Q2586">
        <v>18.399999999999999</v>
      </c>
      <c r="R2586">
        <v>1.72</v>
      </c>
      <c r="S2586">
        <v>2.57</v>
      </c>
      <c r="T2586">
        <v>4.29</v>
      </c>
      <c r="U2586">
        <v>498140715</v>
      </c>
      <c r="V2586">
        <v>1016</v>
      </c>
      <c r="Z2586">
        <v>15.82</v>
      </c>
      <c r="AB2586">
        <v>153</v>
      </c>
      <c r="AC2586" s="38">
        <v>-2.2599999999999998</v>
      </c>
      <c r="AD2586" s="38">
        <v>2.2599999999999998</v>
      </c>
      <c r="AE2586" s="39"/>
      <c r="AF2586" s="38">
        <v>46</v>
      </c>
      <c r="AG2586" s="38">
        <v>56</v>
      </c>
      <c r="AH2586">
        <f t="shared" si="203"/>
        <v>102</v>
      </c>
      <c r="AI2586" s="40">
        <f t="shared" si="204"/>
        <v>35.294117647058826</v>
      </c>
    </row>
    <row r="2587" spans="1:35" ht="15">
      <c r="A2587" t="str">
        <f t="shared" si="200"/>
        <v>904</v>
      </c>
      <c r="B2587" t="str">
        <f t="shared" si="201"/>
        <v>Szente</v>
      </c>
      <c r="C2587" t="s">
        <v>2585</v>
      </c>
      <c r="D2587" t="str">
        <f>INDEX(helysegnevtar!$A$4:$F$3181,MATCH(tidy!$B2587,helysegnevtar!$A$4:$A$3181,0),3)</f>
        <v>község</v>
      </c>
      <c r="E2587" t="str">
        <f>INDEX(helysegnevtar!$A$4:$F$3181,MATCH(tidy!$B2587,helysegnevtar!$A$4:$A$3181,0),4)</f>
        <v>Nógrád</v>
      </c>
      <c r="F2587" t="str">
        <f>INDEX(helysegnevtar!$A$4:$F$3181,MATCH(tidy!$B2587,helysegnevtar!$A$4:$A$3181,0),6)</f>
        <v>Rétsági</v>
      </c>
      <c r="G2587">
        <v>9</v>
      </c>
      <c r="I2587">
        <v>59.24</v>
      </c>
      <c r="J2587">
        <v>314</v>
      </c>
      <c r="K2587">
        <v>99</v>
      </c>
      <c r="L2587">
        <v>103</v>
      </c>
      <c r="M2587">
        <f t="shared" si="202"/>
        <v>202</v>
      </c>
      <c r="N2587">
        <v>73.69</v>
      </c>
      <c r="O2587">
        <v>19.14</v>
      </c>
      <c r="P2587">
        <v>50</v>
      </c>
      <c r="Q2587">
        <v>7.53</v>
      </c>
      <c r="R2587">
        <v>0.83</v>
      </c>
      <c r="S2587">
        <v>7.38</v>
      </c>
      <c r="T2587">
        <v>8.2100000000000009</v>
      </c>
      <c r="U2587">
        <v>683275722</v>
      </c>
      <c r="V2587">
        <v>751</v>
      </c>
      <c r="Z2587">
        <v>3.54</v>
      </c>
      <c r="AB2587">
        <v>78</v>
      </c>
      <c r="AC2587" s="38">
        <v>-3.54</v>
      </c>
      <c r="AD2587" s="38">
        <v>-17.7</v>
      </c>
      <c r="AE2587" s="39"/>
      <c r="AF2587" s="38">
        <v>19</v>
      </c>
      <c r="AG2587" s="38">
        <v>41</v>
      </c>
      <c r="AH2587">
        <f t="shared" si="203"/>
        <v>60</v>
      </c>
      <c r="AI2587" s="40">
        <f t="shared" si="204"/>
        <v>29.702970297029701</v>
      </c>
    </row>
    <row r="2588" spans="1:35" ht="15">
      <c r="A2588" t="str">
        <f t="shared" si="200"/>
        <v>3361</v>
      </c>
      <c r="B2588" t="str">
        <f t="shared" si="201"/>
        <v>Szentegát</v>
      </c>
      <c r="C2588" t="s">
        <v>2586</v>
      </c>
      <c r="D2588" t="str">
        <f>INDEX(helysegnevtar!$A$4:$F$3181,MATCH(tidy!$B2588,helysegnevtar!$A$4:$A$3181,0),3)</f>
        <v>község</v>
      </c>
      <c r="E2588" t="str">
        <f>INDEX(helysegnevtar!$A$4:$F$3181,MATCH(tidy!$B2588,helysegnevtar!$A$4:$A$3181,0),4)</f>
        <v>Baranya</v>
      </c>
      <c r="F2588" t="str">
        <f>INDEX(helysegnevtar!$A$4:$F$3181,MATCH(tidy!$B2588,helysegnevtar!$A$4:$A$3181,0),6)</f>
        <v>Szigetvári</v>
      </c>
      <c r="G2588">
        <v>19</v>
      </c>
      <c r="H2588">
        <v>5.07</v>
      </c>
      <c r="I2588">
        <v>52.05</v>
      </c>
      <c r="J2588">
        <v>351</v>
      </c>
      <c r="K2588">
        <v>112</v>
      </c>
      <c r="L2588">
        <v>113</v>
      </c>
      <c r="M2588">
        <f t="shared" si="202"/>
        <v>225</v>
      </c>
      <c r="N2588">
        <v>47.2</v>
      </c>
      <c r="O2588">
        <v>5.41</v>
      </c>
      <c r="P2588">
        <v>51.22</v>
      </c>
      <c r="Q2588">
        <v>27.78</v>
      </c>
      <c r="R2588">
        <v>1.1100000000000001</v>
      </c>
      <c r="S2588">
        <v>14.49</v>
      </c>
      <c r="T2588">
        <v>15.6</v>
      </c>
      <c r="U2588">
        <v>420465411</v>
      </c>
      <c r="V2588">
        <v>825</v>
      </c>
      <c r="Z2588">
        <v>18.18</v>
      </c>
      <c r="AA2588">
        <v>2.65</v>
      </c>
      <c r="AB2588">
        <v>112</v>
      </c>
      <c r="AC2588" s="38">
        <v>-6.06</v>
      </c>
      <c r="AD2588" s="38">
        <v>-6.06</v>
      </c>
      <c r="AE2588" s="39"/>
      <c r="AF2588" s="38">
        <v>26</v>
      </c>
      <c r="AG2588" s="38">
        <v>38</v>
      </c>
      <c r="AH2588">
        <f t="shared" si="203"/>
        <v>64</v>
      </c>
      <c r="AI2588" s="40">
        <f t="shared" si="204"/>
        <v>28.444444444444443</v>
      </c>
    </row>
    <row r="2589" spans="1:35" ht="15">
      <c r="A2589" t="str">
        <f t="shared" si="200"/>
        <v>1544</v>
      </c>
      <c r="B2589" t="str">
        <f t="shared" si="201"/>
        <v>Szentendre</v>
      </c>
      <c r="C2589" t="s">
        <v>2587</v>
      </c>
      <c r="D2589" t="str">
        <f>INDEX(helysegnevtar!$A$4:$F$3181,MATCH(tidy!$B2589,helysegnevtar!$A$4:$A$3181,0),3)</f>
        <v>város</v>
      </c>
      <c r="E2589" t="str">
        <f>INDEX(helysegnevtar!$A$4:$F$3181,MATCH(tidy!$B2589,helysegnevtar!$A$4:$A$3181,0),4)</f>
        <v>Pest</v>
      </c>
      <c r="F2589" t="str">
        <f>INDEX(helysegnevtar!$A$4:$F$3181,MATCH(tidy!$B2589,helysegnevtar!$A$4:$A$3181,0),6)</f>
        <v>Szentendrei</v>
      </c>
      <c r="G2589">
        <v>5</v>
      </c>
      <c r="H2589">
        <v>0.33</v>
      </c>
      <c r="I2589">
        <v>57.13</v>
      </c>
      <c r="J2589">
        <v>28705</v>
      </c>
      <c r="K2589">
        <v>9230</v>
      </c>
      <c r="L2589">
        <v>8882</v>
      </c>
      <c r="M2589">
        <f t="shared" si="202"/>
        <v>18112</v>
      </c>
      <c r="N2589">
        <v>39.630000000000003</v>
      </c>
      <c r="O2589">
        <v>48.4</v>
      </c>
      <c r="P2589">
        <v>43.64</v>
      </c>
      <c r="Q2589">
        <v>43.82</v>
      </c>
      <c r="R2589">
        <v>119.47</v>
      </c>
      <c r="S2589">
        <v>141.05000000000001</v>
      </c>
      <c r="T2589">
        <v>260.52</v>
      </c>
      <c r="U2589">
        <v>86907675536</v>
      </c>
      <c r="V2589">
        <v>58743</v>
      </c>
      <c r="W2589">
        <v>2803</v>
      </c>
      <c r="X2589">
        <v>2</v>
      </c>
      <c r="Y2589">
        <v>28</v>
      </c>
      <c r="Z2589">
        <v>12.7</v>
      </c>
      <c r="AA2589">
        <v>0.84</v>
      </c>
      <c r="AB2589">
        <v>3215</v>
      </c>
      <c r="AC2589" s="38">
        <v>4.54</v>
      </c>
      <c r="AD2589" s="38">
        <v>-2.78</v>
      </c>
      <c r="AE2589" s="39">
        <v>20.48</v>
      </c>
      <c r="AF2589" s="38">
        <v>2310</v>
      </c>
      <c r="AG2589" s="38">
        <v>3313</v>
      </c>
      <c r="AH2589">
        <f t="shared" si="203"/>
        <v>5623</v>
      </c>
      <c r="AI2589" s="40">
        <f t="shared" si="204"/>
        <v>31.045715547703178</v>
      </c>
    </row>
    <row r="2590" spans="1:35" ht="15">
      <c r="A2590" t="str">
        <f t="shared" si="200"/>
        <v>1445</v>
      </c>
      <c r="B2590" t="str">
        <f t="shared" si="201"/>
        <v>Szentes</v>
      </c>
      <c r="C2590" t="s">
        <v>2588</v>
      </c>
      <c r="D2590" t="str">
        <f>INDEX(helysegnevtar!$A$4:$F$3181,MATCH(tidy!$B2590,helysegnevtar!$A$4:$A$3181,0),3)</f>
        <v>város</v>
      </c>
      <c r="E2590" t="str">
        <f>INDEX(helysegnevtar!$A$4:$F$3181,MATCH(tidy!$B2590,helysegnevtar!$A$4:$A$3181,0),4)</f>
        <v>Csongrád-Csanád</v>
      </c>
      <c r="F2590" t="str">
        <f>INDEX(helysegnevtar!$A$4:$F$3181,MATCH(tidy!$B2590,helysegnevtar!$A$4:$A$3181,0),6)</f>
        <v>Szentesi</v>
      </c>
      <c r="G2590">
        <v>104</v>
      </c>
      <c r="H2590">
        <v>1.22</v>
      </c>
      <c r="I2590">
        <v>59.34</v>
      </c>
      <c r="J2590">
        <v>25962</v>
      </c>
      <c r="K2590">
        <v>7985</v>
      </c>
      <c r="L2590">
        <v>8225</v>
      </c>
      <c r="M2590">
        <f t="shared" si="202"/>
        <v>16210</v>
      </c>
      <c r="N2590">
        <v>52.93</v>
      </c>
      <c r="O2590">
        <v>21.6</v>
      </c>
      <c r="P2590">
        <v>41.89</v>
      </c>
      <c r="Q2590">
        <v>353.25</v>
      </c>
      <c r="R2590">
        <v>19.48</v>
      </c>
      <c r="S2590">
        <v>128.51</v>
      </c>
      <c r="T2590">
        <v>147.99</v>
      </c>
      <c r="U2590">
        <v>54261832992</v>
      </c>
      <c r="V2590">
        <v>57048</v>
      </c>
      <c r="W2590">
        <v>1932</v>
      </c>
      <c r="X2590">
        <v>32</v>
      </c>
      <c r="Y2590">
        <v>80</v>
      </c>
      <c r="Z2590">
        <v>11.23</v>
      </c>
      <c r="AA2590">
        <v>5.92</v>
      </c>
      <c r="AB2590">
        <v>4878</v>
      </c>
      <c r="AC2590" s="38">
        <v>-3.76</v>
      </c>
      <c r="AD2590" s="38">
        <v>-8.26</v>
      </c>
      <c r="AE2590" s="39">
        <v>10.61</v>
      </c>
      <c r="AF2590" s="38">
        <v>2319</v>
      </c>
      <c r="AG2590" s="38">
        <v>3725</v>
      </c>
      <c r="AH2590">
        <f t="shared" si="203"/>
        <v>6044</v>
      </c>
      <c r="AI2590" s="40">
        <f t="shared" si="204"/>
        <v>37.285626156693397</v>
      </c>
    </row>
    <row r="2591" spans="1:35" ht="15">
      <c r="A2591" t="str">
        <f t="shared" si="200"/>
        <v>792</v>
      </c>
      <c r="B2591" t="str">
        <f t="shared" si="201"/>
        <v>Szentgál</v>
      </c>
      <c r="C2591" t="s">
        <v>2589</v>
      </c>
      <c r="D2591" t="str">
        <f>INDEX(helysegnevtar!$A$4:$F$3181,MATCH(tidy!$B2591,helysegnevtar!$A$4:$A$3181,0),3)</f>
        <v>község</v>
      </c>
      <c r="E2591" t="str">
        <f>INDEX(helysegnevtar!$A$4:$F$3181,MATCH(tidy!$B2591,helysegnevtar!$A$4:$A$3181,0),4)</f>
        <v>Veszprém</v>
      </c>
      <c r="F2591" t="str">
        <f>INDEX(helysegnevtar!$A$4:$F$3181,MATCH(tidy!$B2591,helysegnevtar!$A$4:$A$3181,0),6)</f>
        <v>Veszprémi</v>
      </c>
      <c r="G2591">
        <v>2</v>
      </c>
      <c r="H2591">
        <v>2.12</v>
      </c>
      <c r="I2591">
        <v>44.05</v>
      </c>
      <c r="J2591">
        <v>2793</v>
      </c>
      <c r="K2591">
        <v>921</v>
      </c>
      <c r="L2591">
        <v>1014</v>
      </c>
      <c r="M2591">
        <f t="shared" si="202"/>
        <v>1935</v>
      </c>
      <c r="N2591">
        <v>23.53</v>
      </c>
      <c r="O2591">
        <v>14.05</v>
      </c>
      <c r="P2591">
        <v>54.05</v>
      </c>
      <c r="Q2591">
        <v>95.02</v>
      </c>
      <c r="R2591">
        <v>3.25</v>
      </c>
      <c r="S2591">
        <v>8.7899999999999991</v>
      </c>
      <c r="T2591">
        <v>12.04</v>
      </c>
      <c r="U2591">
        <v>5792100979</v>
      </c>
      <c r="V2591">
        <v>5762</v>
      </c>
      <c r="W2591">
        <v>187</v>
      </c>
      <c r="X2591">
        <v>10</v>
      </c>
      <c r="Y2591">
        <v>1</v>
      </c>
      <c r="Z2591">
        <v>7.6</v>
      </c>
      <c r="AB2591">
        <v>695</v>
      </c>
      <c r="AC2591" s="38">
        <v>-9.5</v>
      </c>
      <c r="AD2591" s="38">
        <v>1.1399999999999999</v>
      </c>
      <c r="AE2591" s="39">
        <v>6.95</v>
      </c>
      <c r="AF2591" s="38">
        <v>173</v>
      </c>
      <c r="AG2591" s="38">
        <v>234</v>
      </c>
      <c r="AH2591">
        <f t="shared" si="203"/>
        <v>407</v>
      </c>
      <c r="AI2591" s="40">
        <f t="shared" si="204"/>
        <v>21.033591731266149</v>
      </c>
    </row>
    <row r="2592" spans="1:35" ht="15">
      <c r="A2592" t="str">
        <f t="shared" si="200"/>
        <v>1297</v>
      </c>
      <c r="B2592" t="str">
        <f t="shared" si="201"/>
        <v>Szentgáloskér</v>
      </c>
      <c r="C2592" t="s">
        <v>2590</v>
      </c>
      <c r="D2592" t="str">
        <f>INDEX(helysegnevtar!$A$4:$F$3181,MATCH(tidy!$B2592,helysegnevtar!$A$4:$A$3181,0),3)</f>
        <v>község</v>
      </c>
      <c r="E2592" t="str">
        <f>INDEX(helysegnevtar!$A$4:$F$3181,MATCH(tidy!$B2592,helysegnevtar!$A$4:$A$3181,0),4)</f>
        <v>Somogy</v>
      </c>
      <c r="F2592" t="str">
        <f>INDEX(helysegnevtar!$A$4:$F$3181,MATCH(tidy!$B2592,helysegnevtar!$A$4:$A$3181,0),6)</f>
        <v>Kaposvári</v>
      </c>
      <c r="G2592">
        <v>12</v>
      </c>
      <c r="H2592">
        <v>4.5599999999999996</v>
      </c>
      <c r="I2592">
        <v>51.09</v>
      </c>
      <c r="J2592">
        <v>522</v>
      </c>
      <c r="K2592">
        <v>155</v>
      </c>
      <c r="L2592">
        <v>189</v>
      </c>
      <c r="M2592">
        <f t="shared" si="202"/>
        <v>344</v>
      </c>
      <c r="N2592">
        <v>20.84</v>
      </c>
      <c r="O2592">
        <v>8.2100000000000009</v>
      </c>
      <c r="P2592">
        <v>41.18</v>
      </c>
      <c r="Q2592">
        <v>27.25</v>
      </c>
      <c r="R2592">
        <v>1.01</v>
      </c>
      <c r="S2592">
        <v>5.29</v>
      </c>
      <c r="T2592">
        <v>6.3</v>
      </c>
      <c r="U2592">
        <v>756523004</v>
      </c>
      <c r="V2592">
        <v>1022</v>
      </c>
      <c r="Z2592">
        <v>2.04</v>
      </c>
      <c r="AB2592">
        <v>145</v>
      </c>
      <c r="AC2592" s="38">
        <v>12.24</v>
      </c>
      <c r="AD2592" s="38">
        <v>-12.24</v>
      </c>
      <c r="AE2592" s="39"/>
      <c r="AF2592" s="38">
        <v>44</v>
      </c>
      <c r="AG2592" s="38">
        <v>54</v>
      </c>
      <c r="AH2592">
        <f t="shared" si="203"/>
        <v>98</v>
      </c>
      <c r="AI2592" s="40">
        <f t="shared" si="204"/>
        <v>28.488372093023255</v>
      </c>
    </row>
    <row r="2593" spans="1:35" ht="15">
      <c r="A2593" t="str">
        <f t="shared" si="200"/>
        <v>3158</v>
      </c>
      <c r="B2593" t="str">
        <f t="shared" si="201"/>
        <v>Szentgotthárd</v>
      </c>
      <c r="C2593" t="s">
        <v>2591</v>
      </c>
      <c r="D2593" t="str">
        <f>INDEX(helysegnevtar!$A$4:$F$3181,MATCH(tidy!$B2593,helysegnevtar!$A$4:$A$3181,0),3)</f>
        <v>város</v>
      </c>
      <c r="E2593" t="str">
        <f>INDEX(helysegnevtar!$A$4:$F$3181,MATCH(tidy!$B2593,helysegnevtar!$A$4:$A$3181,0),4)</f>
        <v>Vas</v>
      </c>
      <c r="F2593" t="str">
        <f>INDEX(helysegnevtar!$A$4:$F$3181,MATCH(tidy!$B2593,helysegnevtar!$A$4:$A$3181,0),6)</f>
        <v>Szentgotthárdi</v>
      </c>
      <c r="G2593">
        <v>1</v>
      </c>
      <c r="H2593">
        <v>0.56999999999999995</v>
      </c>
      <c r="I2593">
        <v>54.02</v>
      </c>
      <c r="J2593">
        <v>8275</v>
      </c>
      <c r="K2593">
        <v>2539</v>
      </c>
      <c r="L2593">
        <v>2720</v>
      </c>
      <c r="M2593">
        <f t="shared" si="202"/>
        <v>5259</v>
      </c>
      <c r="N2593">
        <v>55.42</v>
      </c>
      <c r="O2593">
        <v>25.72</v>
      </c>
      <c r="P2593">
        <v>51.52</v>
      </c>
      <c r="Q2593">
        <v>67.73</v>
      </c>
      <c r="R2593">
        <v>17.079999999999998</v>
      </c>
      <c r="S2593">
        <v>36.450000000000003</v>
      </c>
      <c r="T2593">
        <v>53.53</v>
      </c>
      <c r="U2593">
        <v>14866170661</v>
      </c>
      <c r="V2593">
        <v>19749</v>
      </c>
      <c r="W2593">
        <v>720</v>
      </c>
      <c r="X2593">
        <v>1</v>
      </c>
      <c r="Y2593">
        <v>6</v>
      </c>
      <c r="Z2593">
        <v>27.5</v>
      </c>
      <c r="AA2593">
        <v>2.02</v>
      </c>
      <c r="AB2593">
        <v>1611</v>
      </c>
      <c r="AC2593" s="38">
        <v>-1.57</v>
      </c>
      <c r="AD2593" s="38">
        <v>-8.93</v>
      </c>
      <c r="AE2593" s="39">
        <v>30.42</v>
      </c>
      <c r="AF2593" s="38">
        <v>792</v>
      </c>
      <c r="AG2593" s="38">
        <v>1141</v>
      </c>
      <c r="AH2593">
        <f t="shared" si="203"/>
        <v>1933</v>
      </c>
      <c r="AI2593" s="40">
        <f t="shared" si="204"/>
        <v>36.756037269442857</v>
      </c>
    </row>
    <row r="2594" spans="1:35" ht="15">
      <c r="A2594" t="str">
        <f t="shared" si="200"/>
        <v>2312</v>
      </c>
      <c r="B2594" t="str">
        <f t="shared" si="201"/>
        <v>Szentgyörgyvár</v>
      </c>
      <c r="C2594" t="s">
        <v>2592</v>
      </c>
      <c r="D2594" t="str">
        <f>INDEX(helysegnevtar!$A$4:$F$3181,MATCH(tidy!$B2594,helysegnevtar!$A$4:$A$3181,0),3)</f>
        <v>község</v>
      </c>
      <c r="E2594" t="str">
        <f>INDEX(helysegnevtar!$A$4:$F$3181,MATCH(tidy!$B2594,helysegnevtar!$A$4:$A$3181,0),4)</f>
        <v>Zala</v>
      </c>
      <c r="F2594" t="str">
        <f>INDEX(helysegnevtar!$A$4:$F$3181,MATCH(tidy!$B2594,helysegnevtar!$A$4:$A$3181,0),6)</f>
        <v>Keszthelyi</v>
      </c>
      <c r="G2594">
        <v>1</v>
      </c>
      <c r="H2594">
        <v>1.17</v>
      </c>
      <c r="I2594">
        <v>38.520000000000003</v>
      </c>
      <c r="J2594">
        <v>381</v>
      </c>
      <c r="K2594">
        <v>112</v>
      </c>
      <c r="L2594">
        <v>148</v>
      </c>
      <c r="M2594">
        <f t="shared" si="202"/>
        <v>260</v>
      </c>
      <c r="N2594">
        <v>36.049999999999997</v>
      </c>
      <c r="O2594">
        <v>11.73</v>
      </c>
      <c r="P2594">
        <v>14.29</v>
      </c>
      <c r="Q2594">
        <v>11.65</v>
      </c>
      <c r="S2594">
        <v>2.82</v>
      </c>
      <c r="T2594">
        <v>2.82</v>
      </c>
      <c r="U2594">
        <v>585863857</v>
      </c>
      <c r="V2594">
        <v>762</v>
      </c>
      <c r="AB2594">
        <v>92</v>
      </c>
      <c r="AC2594" s="38">
        <v>77.73</v>
      </c>
      <c r="AD2594" s="38">
        <v>0</v>
      </c>
      <c r="AE2594" s="39"/>
      <c r="AF2594" s="38">
        <v>34</v>
      </c>
      <c r="AG2594" s="38">
        <v>43</v>
      </c>
      <c r="AH2594">
        <f t="shared" si="203"/>
        <v>77</v>
      </c>
      <c r="AI2594" s="40">
        <f t="shared" si="204"/>
        <v>29.615384615384617</v>
      </c>
    </row>
    <row r="2595" spans="1:35" ht="15">
      <c r="A2595" t="str">
        <f t="shared" si="200"/>
        <v>1865</v>
      </c>
      <c r="B2595" t="str">
        <f t="shared" si="201"/>
        <v>Szentgyörgyvölgy</v>
      </c>
      <c r="C2595" t="s">
        <v>2593</v>
      </c>
      <c r="D2595" t="str">
        <f>INDEX(helysegnevtar!$A$4:$F$3181,MATCH(tidy!$B2595,helysegnevtar!$A$4:$A$3181,0),3)</f>
        <v>község</v>
      </c>
      <c r="E2595" t="str">
        <f>INDEX(helysegnevtar!$A$4:$F$3181,MATCH(tidy!$B2595,helysegnevtar!$A$4:$A$3181,0),4)</f>
        <v>Zala</v>
      </c>
      <c r="F2595" t="str">
        <f>INDEX(helysegnevtar!$A$4:$F$3181,MATCH(tidy!$B2595,helysegnevtar!$A$4:$A$3181,0),6)</f>
        <v>Lenti</v>
      </c>
      <c r="G2595">
        <v>4</v>
      </c>
      <c r="I2595">
        <v>76.099999999999994</v>
      </c>
      <c r="J2595">
        <v>393</v>
      </c>
      <c r="K2595">
        <v>103</v>
      </c>
      <c r="L2595">
        <v>124</v>
      </c>
      <c r="M2595">
        <f t="shared" si="202"/>
        <v>227</v>
      </c>
      <c r="N2595">
        <v>50.57</v>
      </c>
      <c r="O2595">
        <v>14.71</v>
      </c>
      <c r="P2595">
        <v>63.64</v>
      </c>
      <c r="Q2595">
        <v>29.58</v>
      </c>
      <c r="R2595">
        <v>14.54</v>
      </c>
      <c r="S2595">
        <v>4.83</v>
      </c>
      <c r="T2595">
        <v>19.37</v>
      </c>
      <c r="U2595">
        <v>527180655</v>
      </c>
      <c r="V2595">
        <v>852</v>
      </c>
      <c r="Z2595">
        <v>11.2</v>
      </c>
      <c r="AB2595">
        <v>81</v>
      </c>
      <c r="AC2595" s="38">
        <v>36.409999999999997</v>
      </c>
      <c r="AD2595" s="38">
        <v>-36.409999999999997</v>
      </c>
      <c r="AE2595" s="39"/>
      <c r="AF2595" s="38">
        <v>49</v>
      </c>
      <c r="AG2595" s="38">
        <v>75</v>
      </c>
      <c r="AH2595">
        <f t="shared" si="203"/>
        <v>124</v>
      </c>
      <c r="AI2595" s="40">
        <f t="shared" si="204"/>
        <v>54.625550660792953</v>
      </c>
    </row>
    <row r="2596" spans="1:35" ht="15">
      <c r="A2596" t="str">
        <f t="shared" si="200"/>
        <v>1006</v>
      </c>
      <c r="B2596" t="str">
        <f t="shared" si="201"/>
        <v>Szentimrefalva</v>
      </c>
      <c r="C2596" t="s">
        <v>2594</v>
      </c>
      <c r="D2596" t="str">
        <f>INDEX(helysegnevtar!$A$4:$F$3181,MATCH(tidy!$B2596,helysegnevtar!$A$4:$A$3181,0),3)</f>
        <v>község</v>
      </c>
      <c r="E2596" t="str">
        <f>INDEX(helysegnevtar!$A$4:$F$3181,MATCH(tidy!$B2596,helysegnevtar!$A$4:$A$3181,0),4)</f>
        <v>Veszprém</v>
      </c>
      <c r="F2596" t="str">
        <f>INDEX(helysegnevtar!$A$4:$F$3181,MATCH(tidy!$B2596,helysegnevtar!$A$4:$A$3181,0),6)</f>
        <v>Sümegi</v>
      </c>
      <c r="G2596">
        <v>4</v>
      </c>
      <c r="H2596">
        <v>3.61</v>
      </c>
      <c r="I2596">
        <v>44.14</v>
      </c>
      <c r="J2596">
        <v>182</v>
      </c>
      <c r="K2596">
        <v>61</v>
      </c>
      <c r="L2596">
        <v>64</v>
      </c>
      <c r="M2596">
        <f t="shared" si="202"/>
        <v>125</v>
      </c>
      <c r="N2596">
        <v>61.85</v>
      </c>
      <c r="O2596">
        <v>8.64</v>
      </c>
      <c r="P2596">
        <v>20</v>
      </c>
      <c r="Q2596">
        <v>10.87</v>
      </c>
      <c r="S2596">
        <v>0.11</v>
      </c>
      <c r="T2596">
        <v>0.11</v>
      </c>
      <c r="U2596">
        <v>285024899</v>
      </c>
      <c r="V2596">
        <v>414</v>
      </c>
      <c r="Z2596">
        <v>25.97</v>
      </c>
      <c r="AA2596">
        <v>15.79</v>
      </c>
      <c r="AB2596">
        <v>53</v>
      </c>
      <c r="AC2596" s="38">
        <v>58.44</v>
      </c>
      <c r="AD2596" s="38">
        <v>-19.48</v>
      </c>
      <c r="AE2596" s="39"/>
      <c r="AF2596" s="38">
        <v>17</v>
      </c>
      <c r="AG2596" s="38">
        <v>21</v>
      </c>
      <c r="AH2596">
        <f t="shared" si="203"/>
        <v>38</v>
      </c>
      <c r="AI2596" s="40">
        <f t="shared" si="204"/>
        <v>30.4</v>
      </c>
    </row>
    <row r="2597" spans="1:35" ht="15">
      <c r="A2597" t="str">
        <f t="shared" si="200"/>
        <v>2216</v>
      </c>
      <c r="B2597" t="str">
        <f t="shared" si="201"/>
        <v>Szentistván</v>
      </c>
      <c r="C2597" t="s">
        <v>2595</v>
      </c>
      <c r="D2597" t="str">
        <f>INDEX(helysegnevtar!$A$4:$F$3181,MATCH(tidy!$B2597,helysegnevtar!$A$4:$A$3181,0),3)</f>
        <v>nagyközség</v>
      </c>
      <c r="E2597" t="str">
        <f>INDEX(helysegnevtar!$A$4:$F$3181,MATCH(tidy!$B2597,helysegnevtar!$A$4:$A$3181,0),4)</f>
        <v>Borsod-Abaúj-Zemplén</v>
      </c>
      <c r="F2597" t="str">
        <f>INDEX(helysegnevtar!$A$4:$F$3181,MATCH(tidy!$B2597,helysegnevtar!$A$4:$A$3181,0),6)</f>
        <v>Mezőkövesdi</v>
      </c>
      <c r="G2597">
        <v>14</v>
      </c>
      <c r="H2597">
        <v>1.91</v>
      </c>
      <c r="I2597">
        <v>63.97</v>
      </c>
      <c r="J2597">
        <v>2451</v>
      </c>
      <c r="K2597">
        <v>700</v>
      </c>
      <c r="L2597">
        <v>772</v>
      </c>
      <c r="M2597">
        <f t="shared" si="202"/>
        <v>1472</v>
      </c>
      <c r="N2597">
        <v>45.31</v>
      </c>
      <c r="O2597">
        <v>11.36</v>
      </c>
      <c r="P2597">
        <v>62.5</v>
      </c>
      <c r="Q2597">
        <v>51.07</v>
      </c>
      <c r="R2597">
        <v>2.8</v>
      </c>
      <c r="S2597">
        <v>23</v>
      </c>
      <c r="T2597">
        <v>25.8</v>
      </c>
      <c r="U2597">
        <v>4020030008</v>
      </c>
      <c r="V2597">
        <v>6484</v>
      </c>
      <c r="W2597">
        <v>145</v>
      </c>
      <c r="X2597">
        <v>9</v>
      </c>
      <c r="Y2597">
        <v>13</v>
      </c>
      <c r="Z2597">
        <v>14.56</v>
      </c>
      <c r="AA2597">
        <v>5.09</v>
      </c>
      <c r="AB2597">
        <v>528</v>
      </c>
      <c r="AC2597" s="38">
        <v>17.989999999999998</v>
      </c>
      <c r="AD2597" s="38">
        <v>-6</v>
      </c>
      <c r="AE2597" s="39">
        <v>1.38</v>
      </c>
      <c r="AF2597" s="38">
        <v>216</v>
      </c>
      <c r="AG2597" s="38">
        <v>342</v>
      </c>
      <c r="AH2597">
        <f t="shared" si="203"/>
        <v>558</v>
      </c>
      <c r="AI2597" s="40">
        <f t="shared" si="204"/>
        <v>37.907608695652172</v>
      </c>
    </row>
    <row r="2598" spans="1:35" ht="15">
      <c r="A2598" t="str">
        <f t="shared" si="200"/>
        <v>848</v>
      </c>
      <c r="B2598" t="str">
        <f t="shared" si="201"/>
        <v>Szentistvánbaksa</v>
      </c>
      <c r="C2598" t="s">
        <v>2596</v>
      </c>
      <c r="D2598" t="str">
        <f>INDEX(helysegnevtar!$A$4:$F$3181,MATCH(tidy!$B2598,helysegnevtar!$A$4:$A$3181,0),3)</f>
        <v>község</v>
      </c>
      <c r="E2598" t="str">
        <f>INDEX(helysegnevtar!$A$4:$F$3181,MATCH(tidy!$B2598,helysegnevtar!$A$4:$A$3181,0),4)</f>
        <v>Borsod-Abaúj-Zemplén</v>
      </c>
      <c r="F2598" t="str">
        <f>INDEX(helysegnevtar!$A$4:$F$3181,MATCH(tidy!$B2598,helysegnevtar!$A$4:$A$3181,0),6)</f>
        <v>Szikszói</v>
      </c>
      <c r="G2598">
        <v>8</v>
      </c>
      <c r="H2598">
        <v>8.43</v>
      </c>
      <c r="I2598">
        <v>60.53</v>
      </c>
      <c r="J2598">
        <v>280</v>
      </c>
      <c r="K2598">
        <v>87</v>
      </c>
      <c r="L2598">
        <v>84</v>
      </c>
      <c r="M2598">
        <f t="shared" si="202"/>
        <v>171</v>
      </c>
      <c r="N2598">
        <v>33.520000000000003</v>
      </c>
      <c r="O2598">
        <v>8.49</v>
      </c>
      <c r="P2598">
        <v>88.89</v>
      </c>
      <c r="Q2598">
        <v>6.56</v>
      </c>
      <c r="R2598">
        <v>1.95</v>
      </c>
      <c r="S2598">
        <v>2.0699999999999998</v>
      </c>
      <c r="T2598">
        <v>4.0199999999999996</v>
      </c>
      <c r="U2598">
        <v>330280279</v>
      </c>
      <c r="V2598">
        <v>696</v>
      </c>
      <c r="Z2598">
        <v>11.61</v>
      </c>
      <c r="AB2598">
        <v>72</v>
      </c>
      <c r="AC2598" s="38">
        <v>-3.87</v>
      </c>
      <c r="AD2598" s="38">
        <v>-15.47</v>
      </c>
      <c r="AE2598" s="39"/>
      <c r="AF2598" s="38">
        <v>22</v>
      </c>
      <c r="AG2598" s="38">
        <v>31</v>
      </c>
      <c r="AH2598">
        <f t="shared" si="203"/>
        <v>53</v>
      </c>
      <c r="AI2598" s="40">
        <f t="shared" si="204"/>
        <v>30.994152046783626</v>
      </c>
    </row>
    <row r="2599" spans="1:35" ht="15">
      <c r="A2599" t="str">
        <f t="shared" si="200"/>
        <v>1154</v>
      </c>
      <c r="B2599" t="str">
        <f t="shared" si="201"/>
        <v>Szentjakabfa</v>
      </c>
      <c r="C2599" t="s">
        <v>2597</v>
      </c>
      <c r="D2599" t="str">
        <f>INDEX(helysegnevtar!$A$4:$F$3181,MATCH(tidy!$B2599,helysegnevtar!$A$4:$A$3181,0),3)</f>
        <v>község</v>
      </c>
      <c r="E2599" t="str">
        <f>INDEX(helysegnevtar!$A$4:$F$3181,MATCH(tidy!$B2599,helysegnevtar!$A$4:$A$3181,0),4)</f>
        <v>Veszprém</v>
      </c>
      <c r="F2599" t="str">
        <f>INDEX(helysegnevtar!$A$4:$F$3181,MATCH(tidy!$B2599,helysegnevtar!$A$4:$A$3181,0),6)</f>
        <v>Balatonfüredi</v>
      </c>
      <c r="G2599">
        <v>1</v>
      </c>
      <c r="I2599">
        <v>44.3</v>
      </c>
      <c r="J2599">
        <v>121</v>
      </c>
      <c r="K2599">
        <v>38</v>
      </c>
      <c r="L2599">
        <v>45</v>
      </c>
      <c r="M2599">
        <f t="shared" si="202"/>
        <v>83</v>
      </c>
      <c r="N2599">
        <v>36.17</v>
      </c>
      <c r="O2599">
        <v>28.81</v>
      </c>
      <c r="P2599">
        <v>80</v>
      </c>
      <c r="Q2599">
        <v>5.76</v>
      </c>
      <c r="S2599">
        <v>0.6</v>
      </c>
      <c r="T2599">
        <v>0.6</v>
      </c>
      <c r="U2599">
        <v>248208248</v>
      </c>
      <c r="V2599">
        <v>251</v>
      </c>
      <c r="Z2599">
        <v>26.43</v>
      </c>
      <c r="AA2599">
        <v>5.88</v>
      </c>
      <c r="AB2599">
        <v>17</v>
      </c>
      <c r="AC2599" s="38">
        <v>114.54</v>
      </c>
      <c r="AD2599" s="38">
        <v>-17.62</v>
      </c>
      <c r="AE2599" s="39"/>
      <c r="AF2599" s="38">
        <v>6</v>
      </c>
      <c r="AG2599" s="38">
        <v>14</v>
      </c>
      <c r="AH2599">
        <f t="shared" si="203"/>
        <v>20</v>
      </c>
      <c r="AI2599" s="40">
        <f t="shared" si="204"/>
        <v>24.096385542168676</v>
      </c>
    </row>
    <row r="2600" spans="1:35" ht="15">
      <c r="A2600" t="str">
        <f t="shared" si="200"/>
        <v>980</v>
      </c>
      <c r="B2600" t="str">
        <f t="shared" si="201"/>
        <v>Szentkatalin</v>
      </c>
      <c r="C2600" t="s">
        <v>2598</v>
      </c>
      <c r="D2600" t="str">
        <f>INDEX(helysegnevtar!$A$4:$F$3181,MATCH(tidy!$B2600,helysegnevtar!$A$4:$A$3181,0),3)</f>
        <v>község</v>
      </c>
      <c r="E2600" t="str">
        <f>INDEX(helysegnevtar!$A$4:$F$3181,MATCH(tidy!$B2600,helysegnevtar!$A$4:$A$3181,0),4)</f>
        <v>Baranya</v>
      </c>
      <c r="F2600" t="str">
        <f>INDEX(helysegnevtar!$A$4:$F$3181,MATCH(tidy!$B2600,helysegnevtar!$A$4:$A$3181,0),6)</f>
        <v>Szentlőrinci</v>
      </c>
      <c r="G2600">
        <v>7</v>
      </c>
      <c r="I2600">
        <v>30.14</v>
      </c>
      <c r="J2600">
        <v>112</v>
      </c>
      <c r="K2600">
        <v>40</v>
      </c>
      <c r="L2600">
        <v>41</v>
      </c>
      <c r="M2600">
        <f t="shared" si="202"/>
        <v>81</v>
      </c>
      <c r="N2600">
        <v>31.8</v>
      </c>
      <c r="O2600">
        <v>14</v>
      </c>
      <c r="P2600">
        <v>71.430000000000007</v>
      </c>
      <c r="Q2600">
        <v>13.31</v>
      </c>
      <c r="R2600">
        <v>0.63</v>
      </c>
      <c r="S2600">
        <v>1.49</v>
      </c>
      <c r="T2600">
        <v>2.12</v>
      </c>
      <c r="U2600">
        <v>37211066</v>
      </c>
      <c r="V2600">
        <v>175</v>
      </c>
      <c r="AB2600">
        <v>28</v>
      </c>
      <c r="AC2600" s="38">
        <v>33.33</v>
      </c>
      <c r="AD2600" s="38">
        <v>-11.11</v>
      </c>
      <c r="AE2600" s="39"/>
      <c r="AF2600" s="38">
        <v>10</v>
      </c>
      <c r="AG2600" s="38">
        <v>10</v>
      </c>
      <c r="AH2600">
        <f t="shared" si="203"/>
        <v>20</v>
      </c>
      <c r="AI2600" s="40">
        <f t="shared" si="204"/>
        <v>24.691358024691358</v>
      </c>
    </row>
    <row r="2601" spans="1:35" ht="15">
      <c r="A2601" t="str">
        <f t="shared" si="200"/>
        <v>2112</v>
      </c>
      <c r="B2601" t="str">
        <f t="shared" si="201"/>
        <v>Szentkirály</v>
      </c>
      <c r="C2601" t="s">
        <v>2599</v>
      </c>
      <c r="D2601" t="str">
        <f>INDEX(helysegnevtar!$A$4:$F$3181,MATCH(tidy!$B2601,helysegnevtar!$A$4:$A$3181,0),3)</f>
        <v>község</v>
      </c>
      <c r="E2601" t="str">
        <f>INDEX(helysegnevtar!$A$4:$F$3181,MATCH(tidy!$B2601,helysegnevtar!$A$4:$A$3181,0),4)</f>
        <v>Bács-Kiskun</v>
      </c>
      <c r="F2601" t="str">
        <f>INDEX(helysegnevtar!$A$4:$F$3181,MATCH(tidy!$B2601,helysegnevtar!$A$4:$A$3181,0),6)</f>
        <v>Tiszakécskei</v>
      </c>
      <c r="G2601">
        <v>8</v>
      </c>
      <c r="H2601">
        <v>0.48</v>
      </c>
      <c r="I2601">
        <v>50.24</v>
      </c>
      <c r="J2601">
        <v>1959</v>
      </c>
      <c r="K2601">
        <v>623</v>
      </c>
      <c r="L2601">
        <v>683</v>
      </c>
      <c r="M2601">
        <f t="shared" si="202"/>
        <v>1306</v>
      </c>
      <c r="N2601">
        <v>26.67</v>
      </c>
      <c r="O2601">
        <v>19.89</v>
      </c>
      <c r="P2601">
        <v>25</v>
      </c>
      <c r="Q2601">
        <v>101.89</v>
      </c>
      <c r="R2601">
        <v>3.26</v>
      </c>
      <c r="S2601">
        <v>7.88</v>
      </c>
      <c r="T2601">
        <v>11.14</v>
      </c>
      <c r="U2601">
        <v>3818835702</v>
      </c>
      <c r="V2601">
        <v>4438</v>
      </c>
      <c r="W2601">
        <v>141</v>
      </c>
      <c r="X2601">
        <v>4</v>
      </c>
      <c r="Y2601">
        <v>4</v>
      </c>
      <c r="Z2601">
        <v>4.97</v>
      </c>
      <c r="AA2601">
        <v>20.86</v>
      </c>
      <c r="AB2601">
        <v>430</v>
      </c>
      <c r="AC2601" s="38">
        <v>17.670000000000002</v>
      </c>
      <c r="AD2601" s="38">
        <v>-0.55000000000000004</v>
      </c>
      <c r="AE2601" s="39">
        <v>7.8</v>
      </c>
      <c r="AF2601" s="38">
        <v>126</v>
      </c>
      <c r="AG2601" s="38">
        <v>172</v>
      </c>
      <c r="AH2601">
        <f t="shared" si="203"/>
        <v>298</v>
      </c>
      <c r="AI2601" s="40">
        <f t="shared" si="204"/>
        <v>22.817764165390507</v>
      </c>
    </row>
    <row r="2602" spans="1:35" ht="15">
      <c r="A2602" t="str">
        <f t="shared" si="200"/>
        <v>1626</v>
      </c>
      <c r="B2602" t="str">
        <f t="shared" si="201"/>
        <v>Szentkirályszabadja</v>
      </c>
      <c r="C2602" t="s">
        <v>2600</v>
      </c>
      <c r="D2602" t="str">
        <f>INDEX(helysegnevtar!$A$4:$F$3181,MATCH(tidy!$B2602,helysegnevtar!$A$4:$A$3181,0),3)</f>
        <v>község</v>
      </c>
      <c r="E2602" t="str">
        <f>INDEX(helysegnevtar!$A$4:$F$3181,MATCH(tidy!$B2602,helysegnevtar!$A$4:$A$3181,0),4)</f>
        <v>Veszprém</v>
      </c>
      <c r="F2602" t="str">
        <f>INDEX(helysegnevtar!$A$4:$F$3181,MATCH(tidy!$B2602,helysegnevtar!$A$4:$A$3181,0),6)</f>
        <v>Veszprémi</v>
      </c>
      <c r="G2602">
        <v>3</v>
      </c>
      <c r="H2602">
        <v>1.94</v>
      </c>
      <c r="I2602">
        <v>51.2</v>
      </c>
      <c r="J2602">
        <v>2179</v>
      </c>
      <c r="K2602">
        <v>673</v>
      </c>
      <c r="L2602">
        <v>741</v>
      </c>
      <c r="M2602">
        <f t="shared" si="202"/>
        <v>1414</v>
      </c>
      <c r="N2602">
        <v>11.47</v>
      </c>
      <c r="O2602">
        <v>27.23</v>
      </c>
      <c r="P2602">
        <v>47.62</v>
      </c>
      <c r="Q2602">
        <v>22.38</v>
      </c>
      <c r="R2602">
        <v>4.16</v>
      </c>
      <c r="S2602">
        <v>11.16</v>
      </c>
      <c r="T2602">
        <v>15.32</v>
      </c>
      <c r="U2602">
        <v>4946927203</v>
      </c>
      <c r="V2602">
        <v>4705</v>
      </c>
      <c r="W2602">
        <v>111</v>
      </c>
      <c r="Y2602">
        <v>2</v>
      </c>
      <c r="Z2602">
        <v>9.02</v>
      </c>
      <c r="AA2602">
        <v>3.95</v>
      </c>
      <c r="AB2602">
        <v>367</v>
      </c>
      <c r="AC2602" s="38">
        <v>19.04</v>
      </c>
      <c r="AD2602" s="38">
        <v>-3.01</v>
      </c>
      <c r="AE2602" s="39">
        <v>20.72</v>
      </c>
      <c r="AF2602" s="38">
        <v>159</v>
      </c>
      <c r="AG2602" s="38">
        <v>193</v>
      </c>
      <c r="AH2602">
        <f t="shared" si="203"/>
        <v>352</v>
      </c>
      <c r="AI2602" s="40">
        <f t="shared" si="204"/>
        <v>24.893917963224894</v>
      </c>
    </row>
    <row r="2603" spans="1:35" ht="15">
      <c r="A2603" t="str">
        <f t="shared" si="200"/>
        <v>312</v>
      </c>
      <c r="B2603" t="str">
        <f t="shared" si="201"/>
        <v>Szentkozmadombja</v>
      </c>
      <c r="C2603" t="s">
        <v>2601</v>
      </c>
      <c r="D2603" t="str">
        <f>INDEX(helysegnevtar!$A$4:$F$3181,MATCH(tidy!$B2603,helysegnevtar!$A$4:$A$3181,0),3)</f>
        <v>község</v>
      </c>
      <c r="E2603" t="str">
        <f>INDEX(helysegnevtar!$A$4:$F$3181,MATCH(tidy!$B2603,helysegnevtar!$A$4:$A$3181,0),4)</f>
        <v>Zala</v>
      </c>
      <c r="F2603" t="str">
        <f>INDEX(helysegnevtar!$A$4:$F$3181,MATCH(tidy!$B2603,helysegnevtar!$A$4:$A$3181,0),6)</f>
        <v>Zalaegerszegi</v>
      </c>
      <c r="G2603">
        <v>2</v>
      </c>
      <c r="I2603">
        <v>40.74</v>
      </c>
      <c r="J2603">
        <v>65</v>
      </c>
      <c r="K2603">
        <v>22</v>
      </c>
      <c r="L2603">
        <v>24</v>
      </c>
      <c r="M2603">
        <f t="shared" si="202"/>
        <v>46</v>
      </c>
      <c r="N2603">
        <v>27.24</v>
      </c>
      <c r="O2603">
        <v>34.619999999999997</v>
      </c>
      <c r="P2603">
        <v>50</v>
      </c>
      <c r="Q2603">
        <v>5.08</v>
      </c>
      <c r="R2603">
        <v>6.25</v>
      </c>
      <c r="S2603">
        <v>1.4</v>
      </c>
      <c r="T2603">
        <v>7.65</v>
      </c>
      <c r="U2603">
        <v>102877450</v>
      </c>
      <c r="V2603">
        <v>119</v>
      </c>
      <c r="Z2603">
        <v>15.04</v>
      </c>
      <c r="AA2603">
        <v>25.76</v>
      </c>
      <c r="AB2603">
        <v>16</v>
      </c>
      <c r="AC2603" s="38">
        <v>105.26</v>
      </c>
      <c r="AD2603" s="38">
        <v>-15.04</v>
      </c>
      <c r="AE2603" s="39"/>
      <c r="AF2603" s="38">
        <v>2</v>
      </c>
      <c r="AG2603" s="38">
        <v>12</v>
      </c>
      <c r="AH2603">
        <f t="shared" si="203"/>
        <v>14</v>
      </c>
      <c r="AI2603" s="40">
        <f t="shared" si="204"/>
        <v>30.434782608695656</v>
      </c>
    </row>
    <row r="2604" spans="1:35" ht="15">
      <c r="A2604" t="str">
        <f t="shared" si="200"/>
        <v>1635</v>
      </c>
      <c r="B2604" t="str">
        <f t="shared" si="201"/>
        <v>Szentlászló</v>
      </c>
      <c r="C2604" t="s">
        <v>2602</v>
      </c>
      <c r="D2604" t="str">
        <f>INDEX(helysegnevtar!$A$4:$F$3181,MATCH(tidy!$B2604,helysegnevtar!$A$4:$A$3181,0),3)</f>
        <v>község</v>
      </c>
      <c r="E2604" t="str">
        <f>INDEX(helysegnevtar!$A$4:$F$3181,MATCH(tidy!$B2604,helysegnevtar!$A$4:$A$3181,0),4)</f>
        <v>Baranya</v>
      </c>
      <c r="F2604" t="str">
        <f>INDEX(helysegnevtar!$A$4:$F$3181,MATCH(tidy!$B2604,helysegnevtar!$A$4:$A$3181,0),6)</f>
        <v>Szigetvári</v>
      </c>
      <c r="G2604">
        <v>22</v>
      </c>
      <c r="H2604">
        <v>0.8</v>
      </c>
      <c r="I2604">
        <v>51.26</v>
      </c>
      <c r="J2604">
        <v>823</v>
      </c>
      <c r="K2604">
        <v>260</v>
      </c>
      <c r="L2604">
        <v>262</v>
      </c>
      <c r="M2604">
        <f t="shared" si="202"/>
        <v>522</v>
      </c>
      <c r="N2604">
        <v>49.94</v>
      </c>
      <c r="O2604">
        <v>15.01</v>
      </c>
      <c r="P2604">
        <v>51.92</v>
      </c>
      <c r="Q2604">
        <v>14.06</v>
      </c>
      <c r="R2604">
        <v>0.62</v>
      </c>
      <c r="S2604">
        <v>3.45</v>
      </c>
      <c r="T2604">
        <v>4.07</v>
      </c>
      <c r="U2604">
        <v>1306757557</v>
      </c>
      <c r="V2604">
        <v>1924</v>
      </c>
      <c r="W2604">
        <v>91</v>
      </c>
      <c r="X2604">
        <v>11</v>
      </c>
      <c r="Y2604">
        <v>9</v>
      </c>
      <c r="Z2604">
        <v>5.38</v>
      </c>
      <c r="AB2604">
        <v>183</v>
      </c>
      <c r="AC2604" s="38">
        <v>9.41</v>
      </c>
      <c r="AD2604" s="38">
        <v>5.38</v>
      </c>
      <c r="AE2604" s="39">
        <v>48.35</v>
      </c>
      <c r="AF2604" s="38">
        <v>68</v>
      </c>
      <c r="AG2604" s="38">
        <v>95</v>
      </c>
      <c r="AH2604">
        <f t="shared" si="203"/>
        <v>163</v>
      </c>
      <c r="AI2604" s="40">
        <f t="shared" si="204"/>
        <v>31.226053639846747</v>
      </c>
    </row>
    <row r="2605" spans="1:35" ht="15">
      <c r="A2605" t="str">
        <f t="shared" si="200"/>
        <v>861</v>
      </c>
      <c r="B2605" t="str">
        <f t="shared" si="201"/>
        <v>Szentliszló</v>
      </c>
      <c r="C2605" t="s">
        <v>2603</v>
      </c>
      <c r="D2605" t="str">
        <f>INDEX(helysegnevtar!$A$4:$F$3181,MATCH(tidy!$B2605,helysegnevtar!$A$4:$A$3181,0),3)</f>
        <v>község</v>
      </c>
      <c r="E2605" t="str">
        <f>INDEX(helysegnevtar!$A$4:$F$3181,MATCH(tidy!$B2605,helysegnevtar!$A$4:$A$3181,0),4)</f>
        <v>Zala</v>
      </c>
      <c r="F2605" t="str">
        <f>INDEX(helysegnevtar!$A$4:$F$3181,MATCH(tidy!$B2605,helysegnevtar!$A$4:$A$3181,0),6)</f>
        <v>Letenyei</v>
      </c>
      <c r="G2605">
        <v>6</v>
      </c>
      <c r="H2605">
        <v>1.57</v>
      </c>
      <c r="I2605">
        <v>39.549999999999997</v>
      </c>
      <c r="J2605">
        <v>270</v>
      </c>
      <c r="K2605">
        <v>94</v>
      </c>
      <c r="L2605">
        <v>98</v>
      </c>
      <c r="M2605">
        <f t="shared" si="202"/>
        <v>192</v>
      </c>
      <c r="N2605">
        <v>39</v>
      </c>
      <c r="O2605">
        <v>10.53</v>
      </c>
      <c r="P2605">
        <v>37.5</v>
      </c>
      <c r="Q2605">
        <v>6.89</v>
      </c>
      <c r="R2605">
        <v>1.1399999999999999</v>
      </c>
      <c r="S2605">
        <v>1.19</v>
      </c>
      <c r="T2605">
        <v>2.33</v>
      </c>
      <c r="U2605">
        <v>475766530</v>
      </c>
      <c r="V2605">
        <v>594</v>
      </c>
      <c r="AB2605">
        <v>58</v>
      </c>
      <c r="AC2605" s="38">
        <v>30.24</v>
      </c>
      <c r="AD2605" s="38">
        <v>-12.96</v>
      </c>
      <c r="AE2605" s="39"/>
      <c r="AF2605" s="38">
        <v>18</v>
      </c>
      <c r="AG2605" s="38">
        <v>35</v>
      </c>
      <c r="AH2605">
        <f t="shared" si="203"/>
        <v>53</v>
      </c>
      <c r="AI2605" s="40">
        <f t="shared" si="204"/>
        <v>27.604166666666668</v>
      </c>
    </row>
    <row r="2606" spans="1:35" ht="15">
      <c r="A2606" t="str">
        <f t="shared" si="200"/>
        <v>1586</v>
      </c>
      <c r="B2606" t="str">
        <f t="shared" si="201"/>
        <v>Szentlőrinc</v>
      </c>
      <c r="C2606" t="s">
        <v>2604</v>
      </c>
      <c r="D2606" t="str">
        <f>INDEX(helysegnevtar!$A$4:$F$3181,MATCH(tidy!$B2606,helysegnevtar!$A$4:$A$3181,0),3)</f>
        <v>város</v>
      </c>
      <c r="E2606" t="str">
        <f>INDEX(helysegnevtar!$A$4:$F$3181,MATCH(tidy!$B2606,helysegnevtar!$A$4:$A$3181,0),4)</f>
        <v>Baranya</v>
      </c>
      <c r="F2606" t="str">
        <f>INDEX(helysegnevtar!$A$4:$F$3181,MATCH(tidy!$B2606,helysegnevtar!$A$4:$A$3181,0),6)</f>
        <v>Szentlőrinci</v>
      </c>
      <c r="G2606">
        <v>45</v>
      </c>
      <c r="H2606">
        <v>2.4</v>
      </c>
      <c r="I2606">
        <v>54.01</v>
      </c>
      <c r="J2606">
        <v>6260</v>
      </c>
      <c r="K2606">
        <v>2061</v>
      </c>
      <c r="L2606">
        <v>1992</v>
      </c>
      <c r="M2606">
        <f t="shared" si="202"/>
        <v>4053</v>
      </c>
      <c r="N2606">
        <v>24.87</v>
      </c>
      <c r="O2606">
        <v>19.23</v>
      </c>
      <c r="P2606">
        <v>62.3</v>
      </c>
      <c r="Q2606">
        <v>27.81</v>
      </c>
      <c r="S2606">
        <v>23.78</v>
      </c>
      <c r="T2606">
        <v>23.78</v>
      </c>
      <c r="U2606">
        <v>12571474615</v>
      </c>
      <c r="V2606">
        <v>13862</v>
      </c>
      <c r="W2606">
        <v>546</v>
      </c>
      <c r="X2606">
        <v>35</v>
      </c>
      <c r="Y2606">
        <v>42</v>
      </c>
      <c r="Z2606">
        <v>15.26</v>
      </c>
      <c r="AA2606">
        <v>1.77</v>
      </c>
      <c r="AB2606">
        <v>1167</v>
      </c>
      <c r="AC2606" s="38">
        <v>-13.46</v>
      </c>
      <c r="AD2606" s="38">
        <v>-5.09</v>
      </c>
      <c r="AE2606" s="39">
        <v>30.59</v>
      </c>
      <c r="AF2606" s="38">
        <v>510</v>
      </c>
      <c r="AG2606" s="38">
        <v>775</v>
      </c>
      <c r="AH2606">
        <f t="shared" si="203"/>
        <v>1285</v>
      </c>
      <c r="AI2606" s="40">
        <f t="shared" si="204"/>
        <v>31.704909943251913</v>
      </c>
    </row>
    <row r="2607" spans="1:35" ht="15">
      <c r="A2607" t="str">
        <f t="shared" si="200"/>
        <v>754</v>
      </c>
      <c r="B2607" t="str">
        <f t="shared" si="201"/>
        <v>Szentlőrinckáta</v>
      </c>
      <c r="C2607" t="s">
        <v>2605</v>
      </c>
      <c r="D2607" t="str">
        <f>INDEX(helysegnevtar!$A$4:$F$3181,MATCH(tidy!$B2607,helysegnevtar!$A$4:$A$3181,0),3)</f>
        <v>község</v>
      </c>
      <c r="E2607" t="str">
        <f>INDEX(helysegnevtar!$A$4:$F$3181,MATCH(tidy!$B2607,helysegnevtar!$A$4:$A$3181,0),4)</f>
        <v>Pest</v>
      </c>
      <c r="F2607" t="str">
        <f>INDEX(helysegnevtar!$A$4:$F$3181,MATCH(tidy!$B2607,helysegnevtar!$A$4:$A$3181,0),6)</f>
        <v>Nagykátai</v>
      </c>
      <c r="G2607">
        <v>17</v>
      </c>
      <c r="H2607">
        <v>0.73</v>
      </c>
      <c r="I2607">
        <v>60.54</v>
      </c>
      <c r="J2607">
        <v>2014</v>
      </c>
      <c r="K2607">
        <v>600</v>
      </c>
      <c r="L2607">
        <v>647</v>
      </c>
      <c r="M2607">
        <f t="shared" si="202"/>
        <v>1247</v>
      </c>
      <c r="N2607">
        <v>66.52</v>
      </c>
      <c r="O2607">
        <v>14.22</v>
      </c>
      <c r="P2607">
        <v>38.46</v>
      </c>
      <c r="Q2607">
        <v>20.149999999999999</v>
      </c>
      <c r="R2607">
        <v>1.87</v>
      </c>
      <c r="S2607">
        <v>10.7</v>
      </c>
      <c r="T2607">
        <v>12.57</v>
      </c>
      <c r="U2607">
        <v>3373705091</v>
      </c>
      <c r="V2607">
        <v>4830</v>
      </c>
      <c r="W2607">
        <v>168</v>
      </c>
      <c r="X2607">
        <v>26</v>
      </c>
      <c r="Y2607">
        <v>7</v>
      </c>
      <c r="Z2607">
        <v>9.8800000000000008</v>
      </c>
      <c r="AA2607">
        <v>6.35</v>
      </c>
      <c r="AB2607">
        <v>482</v>
      </c>
      <c r="AC2607" s="38">
        <v>29.11</v>
      </c>
      <c r="AD2607" s="38">
        <v>-6.24</v>
      </c>
      <c r="AE2607" s="39">
        <v>11.9</v>
      </c>
      <c r="AF2607" s="38">
        <v>139</v>
      </c>
      <c r="AG2607" s="38">
        <v>262</v>
      </c>
      <c r="AH2607">
        <f t="shared" si="203"/>
        <v>401</v>
      </c>
      <c r="AI2607" s="40">
        <f t="shared" si="204"/>
        <v>32.157177225340817</v>
      </c>
    </row>
    <row r="2608" spans="1:35" ht="15">
      <c r="A2608" t="str">
        <f t="shared" si="200"/>
        <v>1422</v>
      </c>
      <c r="B2608" t="str">
        <f t="shared" si="201"/>
        <v>Szentmargitfalva</v>
      </c>
      <c r="C2608" t="s">
        <v>2606</v>
      </c>
      <c r="D2608" t="str">
        <f>INDEX(helysegnevtar!$A$4:$F$3181,MATCH(tidy!$B2608,helysegnevtar!$A$4:$A$3181,0),3)</f>
        <v>község</v>
      </c>
      <c r="E2608" t="str">
        <f>INDEX(helysegnevtar!$A$4:$F$3181,MATCH(tidy!$B2608,helysegnevtar!$A$4:$A$3181,0),4)</f>
        <v>Zala</v>
      </c>
      <c r="F2608" t="str">
        <f>INDEX(helysegnevtar!$A$4:$F$3181,MATCH(tidy!$B2608,helysegnevtar!$A$4:$A$3181,0),6)</f>
        <v>Letenyei</v>
      </c>
      <c r="G2608">
        <v>11</v>
      </c>
      <c r="H2608">
        <v>3.26</v>
      </c>
      <c r="I2608">
        <v>42.62</v>
      </c>
      <c r="J2608">
        <v>90</v>
      </c>
      <c r="K2608">
        <v>21</v>
      </c>
      <c r="L2608">
        <v>39</v>
      </c>
      <c r="M2608">
        <f t="shared" si="202"/>
        <v>60</v>
      </c>
      <c r="N2608">
        <v>59.53</v>
      </c>
      <c r="O2608">
        <v>14.29</v>
      </c>
      <c r="P2608">
        <v>88.89</v>
      </c>
      <c r="Q2608">
        <v>3.12</v>
      </c>
      <c r="R2608">
        <v>0.28999999999999998</v>
      </c>
      <c r="S2608">
        <v>1.1499999999999999</v>
      </c>
      <c r="T2608">
        <v>1.44</v>
      </c>
      <c r="U2608">
        <v>95846479</v>
      </c>
      <c r="V2608">
        <v>220</v>
      </c>
      <c r="Z2608">
        <v>35.29</v>
      </c>
      <c r="AA2608">
        <v>32.31</v>
      </c>
      <c r="AB2608">
        <v>39</v>
      </c>
      <c r="AC2608" s="38">
        <v>-94.12</v>
      </c>
      <c r="AD2608" s="38">
        <v>11.76</v>
      </c>
      <c r="AE2608" s="39"/>
      <c r="AF2608" s="38">
        <v>6</v>
      </c>
      <c r="AG2608" s="38">
        <v>11</v>
      </c>
      <c r="AH2608">
        <f t="shared" si="203"/>
        <v>17</v>
      </c>
      <c r="AI2608" s="40">
        <f t="shared" si="204"/>
        <v>28.333333333333332</v>
      </c>
    </row>
    <row r="2609" spans="1:35" ht="15">
      <c r="A2609" t="str">
        <f t="shared" si="200"/>
        <v>2865</v>
      </c>
      <c r="B2609" t="str">
        <f t="shared" si="201"/>
        <v>Szentmártonkáta</v>
      </c>
      <c r="C2609" t="s">
        <v>2607</v>
      </c>
      <c r="D2609" t="str">
        <f>INDEX(helysegnevtar!$A$4:$F$3181,MATCH(tidy!$B2609,helysegnevtar!$A$4:$A$3181,0),3)</f>
        <v>nagyközség</v>
      </c>
      <c r="E2609" t="str">
        <f>INDEX(helysegnevtar!$A$4:$F$3181,MATCH(tidy!$B2609,helysegnevtar!$A$4:$A$3181,0),4)</f>
        <v>Pest</v>
      </c>
      <c r="F2609" t="str">
        <f>INDEX(helysegnevtar!$A$4:$F$3181,MATCH(tidy!$B2609,helysegnevtar!$A$4:$A$3181,0),6)</f>
        <v>Nagykátai</v>
      </c>
      <c r="G2609">
        <v>18</v>
      </c>
      <c r="H2609">
        <v>0.76</v>
      </c>
      <c r="I2609">
        <v>47.03</v>
      </c>
      <c r="J2609">
        <v>5114</v>
      </c>
      <c r="K2609">
        <v>1614</v>
      </c>
      <c r="L2609">
        <v>1820</v>
      </c>
      <c r="M2609">
        <f t="shared" si="202"/>
        <v>3434</v>
      </c>
      <c r="N2609">
        <v>65.02</v>
      </c>
      <c r="O2609">
        <v>11.84</v>
      </c>
      <c r="P2609">
        <v>64.75</v>
      </c>
      <c r="Q2609">
        <v>52.18</v>
      </c>
      <c r="R2609">
        <v>6.61</v>
      </c>
      <c r="S2609">
        <v>18.79</v>
      </c>
      <c r="T2609">
        <v>25.4</v>
      </c>
      <c r="U2609">
        <v>10566805872</v>
      </c>
      <c r="V2609">
        <v>11114</v>
      </c>
      <c r="W2609">
        <v>465</v>
      </c>
      <c r="X2609">
        <v>13</v>
      </c>
      <c r="Y2609">
        <v>77</v>
      </c>
      <c r="Z2609">
        <v>12.39</v>
      </c>
      <c r="AA2609">
        <v>8.85</v>
      </c>
      <c r="AB2609">
        <v>1330</v>
      </c>
      <c r="AC2609" s="38">
        <v>4.13</v>
      </c>
      <c r="AD2609" s="38">
        <v>0.62</v>
      </c>
      <c r="AE2609" s="39">
        <v>20.86</v>
      </c>
      <c r="AF2609" s="38">
        <v>334</v>
      </c>
      <c r="AG2609" s="38">
        <v>507</v>
      </c>
      <c r="AH2609">
        <f t="shared" si="203"/>
        <v>841</v>
      </c>
      <c r="AI2609" s="40">
        <f t="shared" si="204"/>
        <v>24.490390215492138</v>
      </c>
    </row>
    <row r="2610" spans="1:35" ht="15">
      <c r="A2610" t="str">
        <f t="shared" si="200"/>
        <v>2125</v>
      </c>
      <c r="B2610" t="str">
        <f t="shared" si="201"/>
        <v>Szentpéterfa</v>
      </c>
      <c r="C2610" t="s">
        <v>2608</v>
      </c>
      <c r="D2610" t="str">
        <f>INDEX(helysegnevtar!$A$4:$F$3181,MATCH(tidy!$B2610,helysegnevtar!$A$4:$A$3181,0),3)</f>
        <v>község</v>
      </c>
      <c r="E2610" t="str">
        <f>INDEX(helysegnevtar!$A$4:$F$3181,MATCH(tidy!$B2610,helysegnevtar!$A$4:$A$3181,0),4)</f>
        <v>Vas</v>
      </c>
      <c r="F2610" t="str">
        <f>INDEX(helysegnevtar!$A$4:$F$3181,MATCH(tidy!$B2610,helysegnevtar!$A$4:$A$3181,0),6)</f>
        <v>Szombathelyi</v>
      </c>
      <c r="I2610">
        <v>51.17</v>
      </c>
      <c r="J2610">
        <v>1010</v>
      </c>
      <c r="K2610">
        <v>329</v>
      </c>
      <c r="L2610">
        <v>336</v>
      </c>
      <c r="M2610">
        <f t="shared" si="202"/>
        <v>665</v>
      </c>
      <c r="N2610">
        <v>28.27</v>
      </c>
      <c r="O2610">
        <v>24.75</v>
      </c>
      <c r="P2610">
        <v>18.18</v>
      </c>
      <c r="Q2610">
        <v>31.24</v>
      </c>
      <c r="R2610">
        <v>2.66</v>
      </c>
      <c r="S2610">
        <v>6.51</v>
      </c>
      <c r="T2610">
        <v>9.17</v>
      </c>
      <c r="U2610">
        <v>1993440216</v>
      </c>
      <c r="V2610">
        <v>2199</v>
      </c>
      <c r="W2610">
        <v>67</v>
      </c>
      <c r="X2610">
        <v>1</v>
      </c>
      <c r="Z2610">
        <v>3.06</v>
      </c>
      <c r="AB2610">
        <v>156</v>
      </c>
      <c r="AC2610" s="38">
        <v>4.08</v>
      </c>
      <c r="AD2610" s="38">
        <v>-8.16</v>
      </c>
      <c r="AE2610" s="39">
        <v>11.94</v>
      </c>
      <c r="AF2610" s="38">
        <v>75</v>
      </c>
      <c r="AG2610" s="38">
        <v>113</v>
      </c>
      <c r="AH2610">
        <f t="shared" si="203"/>
        <v>188</v>
      </c>
      <c r="AI2610" s="40">
        <f t="shared" si="204"/>
        <v>28.270676691729324</v>
      </c>
    </row>
    <row r="2611" spans="1:35" ht="15">
      <c r="A2611" t="str">
        <f t="shared" si="200"/>
        <v>3006</v>
      </c>
      <c r="B2611" t="str">
        <f t="shared" si="201"/>
        <v>Szentpéterfölde</v>
      </c>
      <c r="C2611" t="s">
        <v>2609</v>
      </c>
      <c r="D2611" t="str">
        <f>INDEX(helysegnevtar!$A$4:$F$3181,MATCH(tidy!$B2611,helysegnevtar!$A$4:$A$3181,0),3)</f>
        <v>község</v>
      </c>
      <c r="E2611" t="str">
        <f>INDEX(helysegnevtar!$A$4:$F$3181,MATCH(tidy!$B2611,helysegnevtar!$A$4:$A$3181,0),4)</f>
        <v>Zala</v>
      </c>
      <c r="F2611" t="str">
        <f>INDEX(helysegnevtar!$A$4:$F$3181,MATCH(tidy!$B2611,helysegnevtar!$A$4:$A$3181,0),6)</f>
        <v>Zalaegerszegi</v>
      </c>
      <c r="G2611">
        <v>1</v>
      </c>
      <c r="I2611">
        <v>45.21</v>
      </c>
      <c r="J2611">
        <v>134</v>
      </c>
      <c r="K2611">
        <v>46</v>
      </c>
      <c r="L2611">
        <v>49</v>
      </c>
      <c r="M2611">
        <f t="shared" si="202"/>
        <v>95</v>
      </c>
      <c r="N2611">
        <v>39.85</v>
      </c>
      <c r="O2611">
        <v>14.06</v>
      </c>
      <c r="P2611">
        <v>40</v>
      </c>
      <c r="Q2611">
        <v>11.99</v>
      </c>
      <c r="R2611">
        <v>1.33</v>
      </c>
      <c r="S2611">
        <v>0.69</v>
      </c>
      <c r="T2611">
        <v>2.02</v>
      </c>
      <c r="U2611">
        <v>222493320</v>
      </c>
      <c r="V2611">
        <v>224</v>
      </c>
      <c r="AB2611">
        <v>33</v>
      </c>
      <c r="AC2611" s="38">
        <v>-49.26</v>
      </c>
      <c r="AD2611" s="38">
        <v>-9.85</v>
      </c>
      <c r="AE2611" s="39"/>
      <c r="AF2611" s="38">
        <v>8</v>
      </c>
      <c r="AG2611" s="38">
        <v>20</v>
      </c>
      <c r="AH2611">
        <f t="shared" si="203"/>
        <v>28</v>
      </c>
      <c r="AI2611" s="40">
        <f t="shared" si="204"/>
        <v>29.473684210526311</v>
      </c>
    </row>
    <row r="2612" spans="1:35" ht="15">
      <c r="A2612" t="str">
        <f t="shared" si="200"/>
        <v>1909</v>
      </c>
      <c r="B2612" t="str">
        <f t="shared" si="201"/>
        <v>Szentpéterszeg</v>
      </c>
      <c r="C2612" t="s">
        <v>2610</v>
      </c>
      <c r="D2612" t="str">
        <f>INDEX(helysegnevtar!$A$4:$F$3181,MATCH(tidy!$B2612,helysegnevtar!$A$4:$A$3181,0),3)</f>
        <v>község</v>
      </c>
      <c r="E2612" t="str">
        <f>INDEX(helysegnevtar!$A$4:$F$3181,MATCH(tidy!$B2612,helysegnevtar!$A$4:$A$3181,0),4)</f>
        <v>Hajdú-Bihar</v>
      </c>
      <c r="F2612" t="str">
        <f>INDEX(helysegnevtar!$A$4:$F$3181,MATCH(tidy!$B2612,helysegnevtar!$A$4:$A$3181,0),6)</f>
        <v>Berettyóújfalui</v>
      </c>
      <c r="G2612">
        <v>29</v>
      </c>
      <c r="H2612">
        <v>1.31</v>
      </c>
      <c r="I2612">
        <v>56.22</v>
      </c>
      <c r="J2612">
        <v>1102</v>
      </c>
      <c r="K2612">
        <v>351</v>
      </c>
      <c r="L2612">
        <v>363</v>
      </c>
      <c r="M2612">
        <f t="shared" si="202"/>
        <v>714</v>
      </c>
      <c r="N2612">
        <v>40.299999999999997</v>
      </c>
      <c r="O2612">
        <v>11.89</v>
      </c>
      <c r="P2612">
        <v>56.67</v>
      </c>
      <c r="Q2612">
        <v>25.51</v>
      </c>
      <c r="S2612">
        <v>13</v>
      </c>
      <c r="T2612">
        <v>13</v>
      </c>
      <c r="U2612">
        <v>1775964861</v>
      </c>
      <c r="V2612">
        <v>2810</v>
      </c>
      <c r="W2612">
        <v>59</v>
      </c>
      <c r="X2612">
        <v>34</v>
      </c>
      <c r="Y2612">
        <v>16</v>
      </c>
      <c r="Z2612">
        <v>6.86</v>
      </c>
      <c r="AB2612">
        <v>248</v>
      </c>
      <c r="AC2612" s="38">
        <v>-15.67</v>
      </c>
      <c r="AD2612" s="38">
        <v>-6.86</v>
      </c>
      <c r="AE2612" s="39">
        <v>62.71</v>
      </c>
      <c r="AF2612" s="38">
        <v>88</v>
      </c>
      <c r="AG2612" s="38">
        <v>128</v>
      </c>
      <c r="AH2612">
        <f t="shared" si="203"/>
        <v>216</v>
      </c>
      <c r="AI2612" s="40">
        <f t="shared" si="204"/>
        <v>30.252100840336134</v>
      </c>
    </row>
    <row r="2613" spans="1:35" ht="15">
      <c r="A2613" t="str">
        <f t="shared" si="200"/>
        <v>1116</v>
      </c>
      <c r="B2613" t="str">
        <f t="shared" si="201"/>
        <v>Szentpéterúr</v>
      </c>
      <c r="C2613" t="s">
        <v>2611</v>
      </c>
      <c r="D2613" t="str">
        <f>INDEX(helysegnevtar!$A$4:$F$3181,MATCH(tidy!$B2613,helysegnevtar!$A$4:$A$3181,0),3)</f>
        <v>község</v>
      </c>
      <c r="E2613" t="str">
        <f>INDEX(helysegnevtar!$A$4:$F$3181,MATCH(tidy!$B2613,helysegnevtar!$A$4:$A$3181,0),4)</f>
        <v>Zala</v>
      </c>
      <c r="F2613" t="str">
        <f>INDEX(helysegnevtar!$A$4:$F$3181,MATCH(tidy!$B2613,helysegnevtar!$A$4:$A$3181,0),6)</f>
        <v>Zalaegerszegi</v>
      </c>
      <c r="G2613">
        <v>24</v>
      </c>
      <c r="H2613">
        <v>15.63</v>
      </c>
      <c r="I2613">
        <v>53.5</v>
      </c>
      <c r="J2613">
        <v>1045</v>
      </c>
      <c r="K2613">
        <v>334</v>
      </c>
      <c r="L2613">
        <v>341</v>
      </c>
      <c r="M2613">
        <f t="shared" si="202"/>
        <v>675</v>
      </c>
      <c r="N2613">
        <v>34.78</v>
      </c>
      <c r="O2613">
        <v>7.1</v>
      </c>
      <c r="P2613">
        <v>54.1</v>
      </c>
      <c r="Q2613">
        <v>15.96</v>
      </c>
      <c r="R2613">
        <v>1.27</v>
      </c>
      <c r="S2613">
        <v>4.83</v>
      </c>
      <c r="T2613">
        <v>6.1</v>
      </c>
      <c r="U2613">
        <v>888256476</v>
      </c>
      <c r="V2613">
        <v>1835</v>
      </c>
      <c r="W2613">
        <v>64</v>
      </c>
      <c r="X2613">
        <v>54</v>
      </c>
      <c r="Y2613">
        <v>10</v>
      </c>
      <c r="Z2613">
        <v>42.83</v>
      </c>
      <c r="AB2613">
        <v>301</v>
      </c>
      <c r="AC2613" s="38">
        <v>-17.57</v>
      </c>
      <c r="AD2613" s="38">
        <v>3.29</v>
      </c>
      <c r="AE2613" s="39">
        <v>0</v>
      </c>
      <c r="AF2613" s="38">
        <v>68</v>
      </c>
      <c r="AG2613" s="38">
        <v>85</v>
      </c>
      <c r="AH2613">
        <f t="shared" si="203"/>
        <v>153</v>
      </c>
      <c r="AI2613" s="40">
        <f t="shared" si="204"/>
        <v>22.666666666666664</v>
      </c>
    </row>
    <row r="2614" spans="1:35" ht="15">
      <c r="A2614" t="str">
        <f t="shared" si="200"/>
        <v>3014</v>
      </c>
      <c r="B2614" t="str">
        <f t="shared" si="201"/>
        <v>Szenyér</v>
      </c>
      <c r="C2614" t="s">
        <v>2612</v>
      </c>
      <c r="D2614" t="str">
        <f>INDEX(helysegnevtar!$A$4:$F$3181,MATCH(tidy!$B2614,helysegnevtar!$A$4:$A$3181,0),3)</f>
        <v>község</v>
      </c>
      <c r="E2614" t="str">
        <f>INDEX(helysegnevtar!$A$4:$F$3181,MATCH(tidy!$B2614,helysegnevtar!$A$4:$A$3181,0),4)</f>
        <v>Somogy</v>
      </c>
      <c r="F2614" t="str">
        <f>INDEX(helysegnevtar!$A$4:$F$3181,MATCH(tidy!$B2614,helysegnevtar!$A$4:$A$3181,0),6)</f>
        <v>Marcali</v>
      </c>
      <c r="G2614">
        <v>15</v>
      </c>
      <c r="H2614">
        <v>46.07</v>
      </c>
      <c r="I2614">
        <v>44.17</v>
      </c>
      <c r="J2614">
        <v>330</v>
      </c>
      <c r="K2614">
        <v>103</v>
      </c>
      <c r="L2614">
        <v>124</v>
      </c>
      <c r="M2614">
        <f t="shared" si="202"/>
        <v>227</v>
      </c>
      <c r="N2614">
        <v>47.43</v>
      </c>
      <c r="O2614">
        <v>4</v>
      </c>
      <c r="P2614">
        <v>60</v>
      </c>
      <c r="Q2614">
        <v>20.190000000000001</v>
      </c>
      <c r="R2614">
        <v>1.97</v>
      </c>
      <c r="S2614">
        <v>1.5</v>
      </c>
      <c r="T2614">
        <v>3.47</v>
      </c>
      <c r="U2614">
        <v>250584102</v>
      </c>
      <c r="V2614">
        <v>547</v>
      </c>
      <c r="Z2614">
        <v>20.8</v>
      </c>
      <c r="AB2614">
        <v>116</v>
      </c>
      <c r="AC2614" s="38">
        <v>17.329999999999998</v>
      </c>
      <c r="AD2614" s="38">
        <v>-3.47</v>
      </c>
      <c r="AE2614" s="39"/>
      <c r="AF2614" s="38">
        <v>8</v>
      </c>
      <c r="AG2614" s="38">
        <v>17</v>
      </c>
      <c r="AH2614">
        <f t="shared" si="203"/>
        <v>25</v>
      </c>
      <c r="AI2614" s="40">
        <f t="shared" si="204"/>
        <v>11.013215859030836</v>
      </c>
    </row>
    <row r="2615" spans="1:35" ht="15">
      <c r="A2615" t="str">
        <f t="shared" si="200"/>
        <v>770</v>
      </c>
      <c r="B2615" t="str">
        <f t="shared" si="201"/>
        <v>Szepetnek</v>
      </c>
      <c r="C2615" t="s">
        <v>2613</v>
      </c>
      <c r="D2615" t="str">
        <f>INDEX(helysegnevtar!$A$4:$F$3181,MATCH(tidy!$B2615,helysegnevtar!$A$4:$A$3181,0),3)</f>
        <v>község</v>
      </c>
      <c r="E2615" t="str">
        <f>INDEX(helysegnevtar!$A$4:$F$3181,MATCH(tidy!$B2615,helysegnevtar!$A$4:$A$3181,0),4)</f>
        <v>Zala</v>
      </c>
      <c r="F2615" t="str">
        <f>INDEX(helysegnevtar!$A$4:$F$3181,MATCH(tidy!$B2615,helysegnevtar!$A$4:$A$3181,0),6)</f>
        <v>Nagykanizsai</v>
      </c>
      <c r="G2615">
        <v>17</v>
      </c>
      <c r="H2615">
        <v>2</v>
      </c>
      <c r="I2615">
        <v>60.33</v>
      </c>
      <c r="J2615">
        <v>1562</v>
      </c>
      <c r="K2615">
        <v>458</v>
      </c>
      <c r="L2615">
        <v>519</v>
      </c>
      <c r="M2615">
        <f t="shared" si="202"/>
        <v>977</v>
      </c>
      <c r="N2615">
        <v>59.05</v>
      </c>
      <c r="O2615">
        <v>11.88</v>
      </c>
      <c r="P2615">
        <v>32.08</v>
      </c>
      <c r="Q2615">
        <v>30.39</v>
      </c>
      <c r="R2615">
        <v>1.85</v>
      </c>
      <c r="S2615">
        <v>3.97</v>
      </c>
      <c r="T2615">
        <v>5.82</v>
      </c>
      <c r="U2615">
        <v>2568669899</v>
      </c>
      <c r="V2615">
        <v>3819</v>
      </c>
      <c r="W2615">
        <v>85</v>
      </c>
      <c r="Y2615">
        <v>1</v>
      </c>
      <c r="Z2615">
        <v>6.75</v>
      </c>
      <c r="AA2615">
        <v>7.5</v>
      </c>
      <c r="AB2615">
        <v>387</v>
      </c>
      <c r="AC2615" s="38">
        <v>17.559999999999999</v>
      </c>
      <c r="AD2615" s="38">
        <v>-16.21</v>
      </c>
      <c r="AE2615" s="39">
        <v>23.53</v>
      </c>
      <c r="AF2615" s="38">
        <v>120</v>
      </c>
      <c r="AG2615" s="38">
        <v>214</v>
      </c>
      <c r="AH2615">
        <f t="shared" si="203"/>
        <v>334</v>
      </c>
      <c r="AI2615" s="40">
        <f t="shared" si="204"/>
        <v>34.186284544524057</v>
      </c>
    </row>
    <row r="2616" spans="1:35" ht="15">
      <c r="A2616" t="str">
        <f t="shared" si="200"/>
        <v>388</v>
      </c>
      <c r="B2616" t="str">
        <f t="shared" si="201"/>
        <v>Szerecseny</v>
      </c>
      <c r="C2616" t="s">
        <v>2614</v>
      </c>
      <c r="D2616" t="str">
        <f>INDEX(helysegnevtar!$A$4:$F$3181,MATCH(tidy!$B2616,helysegnevtar!$A$4:$A$3181,0),3)</f>
        <v>község</v>
      </c>
      <c r="E2616" t="str">
        <f>INDEX(helysegnevtar!$A$4:$F$3181,MATCH(tidy!$B2616,helysegnevtar!$A$4:$A$3181,0),4)</f>
        <v>Győr-Moson-Sopron</v>
      </c>
      <c r="F2616" t="str">
        <f>INDEX(helysegnevtar!$A$4:$F$3181,MATCH(tidy!$B2616,helysegnevtar!$A$4:$A$3181,0),6)</f>
        <v>Téti</v>
      </c>
      <c r="G2616">
        <v>11</v>
      </c>
      <c r="I2616">
        <v>48.38</v>
      </c>
      <c r="J2616">
        <v>865</v>
      </c>
      <c r="K2616">
        <v>276</v>
      </c>
      <c r="L2616">
        <v>295</v>
      </c>
      <c r="M2616">
        <f t="shared" si="202"/>
        <v>571</v>
      </c>
      <c r="N2616">
        <v>34.130000000000003</v>
      </c>
      <c r="O2616">
        <v>9.6</v>
      </c>
      <c r="P2616">
        <v>33.33</v>
      </c>
      <c r="Q2616">
        <v>12.38</v>
      </c>
      <c r="R2616">
        <v>2.2599999999999998</v>
      </c>
      <c r="S2616">
        <v>9.81</v>
      </c>
      <c r="T2616">
        <v>12.07</v>
      </c>
      <c r="U2616">
        <v>1867687589</v>
      </c>
      <c r="V2616">
        <v>2231</v>
      </c>
      <c r="Z2616">
        <v>4.93</v>
      </c>
      <c r="AA2616">
        <v>5.19</v>
      </c>
      <c r="AB2616">
        <v>190</v>
      </c>
      <c r="AC2616" s="38">
        <v>60.38</v>
      </c>
      <c r="AD2616" s="38">
        <v>-6.16</v>
      </c>
      <c r="AE2616" s="39"/>
      <c r="AF2616" s="38">
        <v>60</v>
      </c>
      <c r="AG2616" s="38">
        <v>100</v>
      </c>
      <c r="AH2616">
        <f t="shared" si="203"/>
        <v>160</v>
      </c>
      <c r="AI2616" s="40">
        <f t="shared" si="204"/>
        <v>28.021015761821367</v>
      </c>
    </row>
    <row r="2617" spans="1:35" ht="15">
      <c r="A2617" t="str">
        <f t="shared" si="200"/>
        <v>2882</v>
      </c>
      <c r="B2617" t="str">
        <f t="shared" si="201"/>
        <v>Szeremle</v>
      </c>
      <c r="C2617" t="s">
        <v>2615</v>
      </c>
      <c r="D2617" t="str">
        <f>INDEX(helysegnevtar!$A$4:$F$3181,MATCH(tidy!$B2617,helysegnevtar!$A$4:$A$3181,0),3)</f>
        <v>község</v>
      </c>
      <c r="E2617" t="str">
        <f>INDEX(helysegnevtar!$A$4:$F$3181,MATCH(tidy!$B2617,helysegnevtar!$A$4:$A$3181,0),4)</f>
        <v>Bács-Kiskun</v>
      </c>
      <c r="F2617" t="str">
        <f>INDEX(helysegnevtar!$A$4:$F$3181,MATCH(tidy!$B2617,helysegnevtar!$A$4:$A$3181,0),6)</f>
        <v>Bajai</v>
      </c>
      <c r="G2617">
        <v>34</v>
      </c>
      <c r="H2617">
        <v>8.52</v>
      </c>
      <c r="I2617">
        <v>54.35</v>
      </c>
      <c r="J2617">
        <v>1368</v>
      </c>
      <c r="K2617">
        <v>421</v>
      </c>
      <c r="L2617">
        <v>462</v>
      </c>
      <c r="M2617">
        <f t="shared" si="202"/>
        <v>883</v>
      </c>
      <c r="N2617">
        <v>121.36</v>
      </c>
      <c r="O2617">
        <v>15.04</v>
      </c>
      <c r="P2617">
        <v>36</v>
      </c>
      <c r="Q2617">
        <v>34.06</v>
      </c>
      <c r="R2617">
        <v>7.36</v>
      </c>
      <c r="S2617">
        <v>26.79</v>
      </c>
      <c r="T2617">
        <v>34.15</v>
      </c>
      <c r="U2617">
        <v>2080367152</v>
      </c>
      <c r="V2617">
        <v>3016</v>
      </c>
      <c r="W2617">
        <v>46</v>
      </c>
      <c r="X2617">
        <v>1</v>
      </c>
      <c r="Y2617">
        <v>5</v>
      </c>
      <c r="Z2617">
        <v>19.02</v>
      </c>
      <c r="AB2617">
        <v>350</v>
      </c>
      <c r="AC2617" s="38">
        <v>-3.17</v>
      </c>
      <c r="AD2617" s="38">
        <v>-7.93</v>
      </c>
      <c r="AE2617" s="39">
        <v>23.91</v>
      </c>
      <c r="AF2617" s="38">
        <v>106</v>
      </c>
      <c r="AG2617" s="38">
        <v>162</v>
      </c>
      <c r="AH2617">
        <f t="shared" si="203"/>
        <v>268</v>
      </c>
      <c r="AI2617" s="40">
        <f t="shared" si="204"/>
        <v>30.351075877689691</v>
      </c>
    </row>
    <row r="2618" spans="1:35" ht="15">
      <c r="A2618" t="str">
        <f t="shared" si="200"/>
        <v>3073</v>
      </c>
      <c r="B2618" t="str">
        <f t="shared" si="201"/>
        <v>Szerencs</v>
      </c>
      <c r="C2618" t="s">
        <v>2616</v>
      </c>
      <c r="D2618" t="str">
        <f>INDEX(helysegnevtar!$A$4:$F$3181,MATCH(tidy!$B2618,helysegnevtar!$A$4:$A$3181,0),3)</f>
        <v>város</v>
      </c>
      <c r="E2618" t="str">
        <f>INDEX(helysegnevtar!$A$4:$F$3181,MATCH(tidy!$B2618,helysegnevtar!$A$4:$A$3181,0),4)</f>
        <v>Borsod-Abaúj-Zemplén</v>
      </c>
      <c r="F2618" t="str">
        <f>INDEX(helysegnevtar!$A$4:$F$3181,MATCH(tidy!$B2618,helysegnevtar!$A$4:$A$3181,0),6)</f>
        <v>Szerencsi</v>
      </c>
      <c r="G2618">
        <v>118</v>
      </c>
      <c r="H2618">
        <v>1.1100000000000001</v>
      </c>
      <c r="I2618">
        <v>63.73</v>
      </c>
      <c r="J2618">
        <v>8858</v>
      </c>
      <c r="K2618">
        <v>2657</v>
      </c>
      <c r="L2618">
        <v>2732</v>
      </c>
      <c r="M2618">
        <f t="shared" si="202"/>
        <v>5389</v>
      </c>
      <c r="N2618">
        <v>42.59</v>
      </c>
      <c r="O2618">
        <v>26.33</v>
      </c>
      <c r="P2618">
        <v>56.55</v>
      </c>
      <c r="Q2618">
        <v>36.68</v>
      </c>
      <c r="R2618">
        <v>5.76</v>
      </c>
      <c r="S2618">
        <v>45.7</v>
      </c>
      <c r="T2618">
        <v>51.46</v>
      </c>
      <c r="U2618">
        <v>18503779536</v>
      </c>
      <c r="V2618">
        <v>25675</v>
      </c>
      <c r="W2618">
        <v>900</v>
      </c>
      <c r="X2618">
        <v>31</v>
      </c>
      <c r="Y2618">
        <v>77</v>
      </c>
      <c r="Z2618">
        <v>16.64</v>
      </c>
      <c r="AA2618">
        <v>3.79</v>
      </c>
      <c r="AB2618">
        <v>1577</v>
      </c>
      <c r="AC2618" s="38">
        <v>12.15</v>
      </c>
      <c r="AD2618" s="38">
        <v>-19</v>
      </c>
      <c r="AE2618" s="39">
        <v>45.78</v>
      </c>
      <c r="AF2618" s="38">
        <v>789</v>
      </c>
      <c r="AG2618" s="38">
        <v>1440</v>
      </c>
      <c r="AH2618">
        <f t="shared" si="203"/>
        <v>2229</v>
      </c>
      <c r="AI2618" s="40">
        <f t="shared" si="204"/>
        <v>41.362033772499537</v>
      </c>
    </row>
    <row r="2619" spans="1:35" ht="15">
      <c r="A2619" t="str">
        <f t="shared" si="200"/>
        <v>3343</v>
      </c>
      <c r="B2619" t="str">
        <f t="shared" si="201"/>
        <v>Szerep</v>
      </c>
      <c r="C2619" t="s">
        <v>2617</v>
      </c>
      <c r="D2619" t="str">
        <f>INDEX(helysegnevtar!$A$4:$F$3181,MATCH(tidy!$B2619,helysegnevtar!$A$4:$A$3181,0),3)</f>
        <v>község</v>
      </c>
      <c r="E2619" t="str">
        <f>INDEX(helysegnevtar!$A$4:$F$3181,MATCH(tidy!$B2619,helysegnevtar!$A$4:$A$3181,0),4)</f>
        <v>Hajdú-Bihar</v>
      </c>
      <c r="F2619" t="str">
        <f>INDEX(helysegnevtar!$A$4:$F$3181,MATCH(tidy!$B2619,helysegnevtar!$A$4:$A$3181,0),6)</f>
        <v>Püspökladányi</v>
      </c>
      <c r="G2619">
        <v>87</v>
      </c>
      <c r="H2619">
        <v>19.57</v>
      </c>
      <c r="I2619">
        <v>57.96</v>
      </c>
      <c r="J2619">
        <v>1584</v>
      </c>
      <c r="K2619">
        <v>449</v>
      </c>
      <c r="L2619">
        <v>539</v>
      </c>
      <c r="M2619">
        <f t="shared" si="202"/>
        <v>988</v>
      </c>
      <c r="N2619">
        <v>63.25</v>
      </c>
      <c r="O2619">
        <v>5.58</v>
      </c>
      <c r="P2619">
        <v>63.22</v>
      </c>
      <c r="Q2619">
        <v>56.04</v>
      </c>
      <c r="R2619">
        <v>5.78</v>
      </c>
      <c r="S2619">
        <v>8.58</v>
      </c>
      <c r="T2619">
        <v>14.36</v>
      </c>
      <c r="U2619">
        <v>1557866697</v>
      </c>
      <c r="V2619">
        <v>3564</v>
      </c>
      <c r="W2619">
        <v>131</v>
      </c>
      <c r="X2619">
        <v>46</v>
      </c>
      <c r="Y2619">
        <v>32</v>
      </c>
      <c r="Z2619">
        <v>7.46</v>
      </c>
      <c r="AB2619">
        <v>546</v>
      </c>
      <c r="AC2619" s="38">
        <v>6.78</v>
      </c>
      <c r="AD2619" s="38">
        <v>-3.39</v>
      </c>
      <c r="AE2619" s="39">
        <v>2.29</v>
      </c>
      <c r="AF2619" s="38">
        <v>75</v>
      </c>
      <c r="AG2619" s="38">
        <v>141</v>
      </c>
      <c r="AH2619">
        <f t="shared" si="203"/>
        <v>216</v>
      </c>
      <c r="AI2619" s="40">
        <f t="shared" si="204"/>
        <v>21.862348178137651</v>
      </c>
    </row>
    <row r="2620" spans="1:35" ht="15">
      <c r="A2620" t="str">
        <f t="shared" si="200"/>
        <v>2779</v>
      </c>
      <c r="B2620" t="str">
        <f t="shared" si="201"/>
        <v>Szergény</v>
      </c>
      <c r="C2620" t="s">
        <v>2618</v>
      </c>
      <c r="D2620" t="str">
        <f>INDEX(helysegnevtar!$A$4:$F$3181,MATCH(tidy!$B2620,helysegnevtar!$A$4:$A$3181,0),3)</f>
        <v>község</v>
      </c>
      <c r="E2620" t="str">
        <f>INDEX(helysegnevtar!$A$4:$F$3181,MATCH(tidy!$B2620,helysegnevtar!$A$4:$A$3181,0),4)</f>
        <v>Vas</v>
      </c>
      <c r="F2620" t="str">
        <f>INDEX(helysegnevtar!$A$4:$F$3181,MATCH(tidy!$B2620,helysegnevtar!$A$4:$A$3181,0),6)</f>
        <v>Celldömölki</v>
      </c>
      <c r="G2620">
        <v>7</v>
      </c>
      <c r="H2620">
        <v>1.47</v>
      </c>
      <c r="I2620">
        <v>54.49</v>
      </c>
      <c r="J2620">
        <v>299</v>
      </c>
      <c r="K2620">
        <v>93</v>
      </c>
      <c r="L2620">
        <v>86</v>
      </c>
      <c r="M2620">
        <f t="shared" si="202"/>
        <v>179</v>
      </c>
      <c r="N2620">
        <v>58.01</v>
      </c>
      <c r="O2620">
        <v>9.6</v>
      </c>
      <c r="P2620">
        <v>30</v>
      </c>
      <c r="Q2620">
        <v>15.61</v>
      </c>
      <c r="R2620">
        <v>1.81</v>
      </c>
      <c r="S2620">
        <v>1.93</v>
      </c>
      <c r="T2620">
        <v>3.74</v>
      </c>
      <c r="U2620">
        <v>621925513</v>
      </c>
      <c r="V2620">
        <v>702</v>
      </c>
      <c r="Z2620">
        <v>4.07</v>
      </c>
      <c r="AA2620">
        <v>18.899999999999999</v>
      </c>
      <c r="AB2620">
        <v>60</v>
      </c>
      <c r="AC2620" s="38">
        <v>-8.1300000000000008</v>
      </c>
      <c r="AD2620" s="38">
        <v>4.07</v>
      </c>
      <c r="AE2620" s="39"/>
      <c r="AF2620" s="38">
        <v>41</v>
      </c>
      <c r="AG2620" s="38">
        <v>41</v>
      </c>
      <c r="AH2620">
        <f t="shared" si="203"/>
        <v>82</v>
      </c>
      <c r="AI2620" s="40">
        <f t="shared" si="204"/>
        <v>45.81005586592179</v>
      </c>
    </row>
    <row r="2621" spans="1:35" ht="15">
      <c r="A2621" t="str">
        <f t="shared" si="200"/>
        <v>2625</v>
      </c>
      <c r="B2621" t="str">
        <f t="shared" si="201"/>
        <v>Szigetbecse</v>
      </c>
      <c r="C2621" t="s">
        <v>2619</v>
      </c>
      <c r="D2621" t="str">
        <f>INDEX(helysegnevtar!$A$4:$F$3181,MATCH(tidy!$B2621,helysegnevtar!$A$4:$A$3181,0),3)</f>
        <v>község</v>
      </c>
      <c r="E2621" t="str">
        <f>INDEX(helysegnevtar!$A$4:$F$3181,MATCH(tidy!$B2621,helysegnevtar!$A$4:$A$3181,0),4)</f>
        <v>Pest</v>
      </c>
      <c r="F2621" t="str">
        <f>INDEX(helysegnevtar!$A$4:$F$3181,MATCH(tidy!$B2621,helysegnevtar!$A$4:$A$3181,0),6)</f>
        <v>Ráckevei</v>
      </c>
      <c r="G2621">
        <v>4</v>
      </c>
      <c r="H2621">
        <v>1.46</v>
      </c>
      <c r="I2621">
        <v>57.96</v>
      </c>
      <c r="J2621">
        <v>1450</v>
      </c>
      <c r="K2621">
        <v>444</v>
      </c>
      <c r="L2621">
        <v>474</v>
      </c>
      <c r="M2621">
        <f t="shared" si="202"/>
        <v>918</v>
      </c>
      <c r="N2621">
        <v>65.650000000000006</v>
      </c>
      <c r="O2621">
        <v>20.93</v>
      </c>
      <c r="P2621">
        <v>38.1</v>
      </c>
      <c r="Q2621">
        <v>17.12</v>
      </c>
      <c r="R2621">
        <v>10.92</v>
      </c>
      <c r="S2621">
        <v>6.38</v>
      </c>
      <c r="T2621">
        <v>17.3</v>
      </c>
      <c r="U2621">
        <v>2893299610</v>
      </c>
      <c r="V2621">
        <v>3440</v>
      </c>
      <c r="W2621">
        <v>190</v>
      </c>
      <c r="X2621">
        <v>5</v>
      </c>
      <c r="Y2621">
        <v>4</v>
      </c>
      <c r="Z2621">
        <v>10.32</v>
      </c>
      <c r="AA2621">
        <v>3.18</v>
      </c>
      <c r="AB2621">
        <v>260</v>
      </c>
      <c r="AC2621" s="38">
        <v>21.37</v>
      </c>
      <c r="AD2621" s="38">
        <v>-3.68</v>
      </c>
      <c r="AE2621" s="39">
        <v>58.95</v>
      </c>
      <c r="AF2621" s="38">
        <v>145</v>
      </c>
      <c r="AG2621" s="38">
        <v>161</v>
      </c>
      <c r="AH2621">
        <f t="shared" si="203"/>
        <v>306</v>
      </c>
      <c r="AI2621" s="40">
        <f t="shared" si="204"/>
        <v>33.333333333333329</v>
      </c>
    </row>
    <row r="2622" spans="1:35" ht="15">
      <c r="A2622" t="str">
        <f t="shared" si="200"/>
        <v>787</v>
      </c>
      <c r="B2622" t="str">
        <f t="shared" si="201"/>
        <v>Szigetcsép</v>
      </c>
      <c r="C2622" t="s">
        <v>2620</v>
      </c>
      <c r="D2622" t="str">
        <f>INDEX(helysegnevtar!$A$4:$F$3181,MATCH(tidy!$B2622,helysegnevtar!$A$4:$A$3181,0),3)</f>
        <v>község</v>
      </c>
      <c r="E2622" t="str">
        <f>INDEX(helysegnevtar!$A$4:$F$3181,MATCH(tidy!$B2622,helysegnevtar!$A$4:$A$3181,0),4)</f>
        <v>Pest</v>
      </c>
      <c r="F2622" t="str">
        <f>INDEX(helysegnevtar!$A$4:$F$3181,MATCH(tidy!$B2622,helysegnevtar!$A$4:$A$3181,0),6)</f>
        <v>Ráckevei</v>
      </c>
      <c r="G2622">
        <v>4</v>
      </c>
      <c r="H2622">
        <v>0.64</v>
      </c>
      <c r="I2622">
        <v>58.56</v>
      </c>
      <c r="J2622">
        <v>2855</v>
      </c>
      <c r="K2622">
        <v>869</v>
      </c>
      <c r="L2622">
        <v>936</v>
      </c>
      <c r="M2622">
        <f t="shared" si="202"/>
        <v>1805</v>
      </c>
      <c r="N2622">
        <v>49.59</v>
      </c>
      <c r="O2622">
        <v>18.93</v>
      </c>
      <c r="P2622">
        <v>52.38</v>
      </c>
      <c r="Q2622">
        <v>18.2</v>
      </c>
      <c r="R2622">
        <v>4.43</v>
      </c>
      <c r="S2622">
        <v>11.89</v>
      </c>
      <c r="T2622">
        <v>16.32</v>
      </c>
      <c r="U2622">
        <v>5916942434</v>
      </c>
      <c r="V2622">
        <v>5230</v>
      </c>
      <c r="W2622">
        <v>184</v>
      </c>
      <c r="Y2622">
        <v>1</v>
      </c>
      <c r="Z2622">
        <v>6.67</v>
      </c>
      <c r="AA2622">
        <v>2.72</v>
      </c>
      <c r="AB2622">
        <v>526</v>
      </c>
      <c r="AC2622" s="38">
        <v>53.39</v>
      </c>
      <c r="AD2622" s="38">
        <v>-5.56</v>
      </c>
      <c r="AE2622" s="39">
        <v>15.76</v>
      </c>
      <c r="AF2622" s="38">
        <v>248</v>
      </c>
      <c r="AG2622" s="38">
        <v>312</v>
      </c>
      <c r="AH2622">
        <f t="shared" si="203"/>
        <v>560</v>
      </c>
      <c r="AI2622" s="40">
        <f t="shared" si="204"/>
        <v>31.024930747922436</v>
      </c>
    </row>
    <row r="2623" spans="1:35" ht="15">
      <c r="A2623" t="str">
        <f t="shared" si="200"/>
        <v>1327</v>
      </c>
      <c r="B2623" t="str">
        <f t="shared" si="201"/>
        <v>Szigethalom</v>
      </c>
      <c r="C2623" t="s">
        <v>2621</v>
      </c>
      <c r="D2623" t="str">
        <f>INDEX(helysegnevtar!$A$4:$F$3181,MATCH(tidy!$B2623,helysegnevtar!$A$4:$A$3181,0),3)</f>
        <v>város</v>
      </c>
      <c r="E2623" t="str">
        <f>INDEX(helysegnevtar!$A$4:$F$3181,MATCH(tidy!$B2623,helysegnevtar!$A$4:$A$3181,0),4)</f>
        <v>Pest</v>
      </c>
      <c r="F2623" t="str">
        <f>INDEX(helysegnevtar!$A$4:$F$3181,MATCH(tidy!$B2623,helysegnevtar!$A$4:$A$3181,0),6)</f>
        <v>Szigetszentmiklósi</v>
      </c>
      <c r="G2623">
        <v>6</v>
      </c>
      <c r="H2623">
        <v>0.85</v>
      </c>
      <c r="I2623">
        <v>48.82</v>
      </c>
      <c r="J2623">
        <v>19101</v>
      </c>
      <c r="K2623">
        <v>6298</v>
      </c>
      <c r="L2623">
        <v>6527</v>
      </c>
      <c r="M2623">
        <f t="shared" si="202"/>
        <v>12825</v>
      </c>
      <c r="N2623">
        <v>39.71</v>
      </c>
      <c r="O2623">
        <v>20.71</v>
      </c>
      <c r="P2623">
        <v>45.95</v>
      </c>
      <c r="Q2623">
        <v>9.1199999999999992</v>
      </c>
      <c r="R2623">
        <v>10.039999999999999</v>
      </c>
      <c r="S2623">
        <v>69.02</v>
      </c>
      <c r="T2623">
        <v>79.06</v>
      </c>
      <c r="U2623">
        <v>44390318441</v>
      </c>
      <c r="V2623">
        <v>35903</v>
      </c>
      <c r="W2623">
        <v>1106</v>
      </c>
      <c r="Y2623">
        <v>32</v>
      </c>
      <c r="Z2623">
        <v>15.63</v>
      </c>
      <c r="AA2623">
        <v>1.42</v>
      </c>
      <c r="AB2623">
        <v>3120</v>
      </c>
      <c r="AC2623" s="38">
        <v>11.34</v>
      </c>
      <c r="AD2623" s="38">
        <v>-0.17</v>
      </c>
      <c r="AE2623" s="39">
        <v>9.11</v>
      </c>
      <c r="AF2623" s="38">
        <v>1236</v>
      </c>
      <c r="AG2623" s="38">
        <v>1829</v>
      </c>
      <c r="AH2623">
        <f t="shared" si="203"/>
        <v>3065</v>
      </c>
      <c r="AI2623" s="40">
        <f t="shared" si="204"/>
        <v>23.898635477582847</v>
      </c>
    </row>
    <row r="2624" spans="1:35" ht="15">
      <c r="A2624" t="str">
        <f t="shared" si="200"/>
        <v>2621</v>
      </c>
      <c r="B2624" t="str">
        <f t="shared" si="201"/>
        <v>Szigetmonostor</v>
      </c>
      <c r="C2624" t="s">
        <v>2622</v>
      </c>
      <c r="D2624" t="str">
        <f>INDEX(helysegnevtar!$A$4:$F$3181,MATCH(tidy!$B2624,helysegnevtar!$A$4:$A$3181,0),3)</f>
        <v>község</v>
      </c>
      <c r="E2624" t="str">
        <f>INDEX(helysegnevtar!$A$4:$F$3181,MATCH(tidy!$B2624,helysegnevtar!$A$4:$A$3181,0),4)</f>
        <v>Pest</v>
      </c>
      <c r="F2624" t="str">
        <f>INDEX(helysegnevtar!$A$4:$F$3181,MATCH(tidy!$B2624,helysegnevtar!$A$4:$A$3181,0),6)</f>
        <v>Szentendrei</v>
      </c>
      <c r="G2624">
        <v>6</v>
      </c>
      <c r="H2624">
        <v>0.44</v>
      </c>
      <c r="I2624">
        <v>49.88</v>
      </c>
      <c r="J2624">
        <v>3052</v>
      </c>
      <c r="K2624">
        <v>968</v>
      </c>
      <c r="L2624">
        <v>1045</v>
      </c>
      <c r="M2624">
        <f t="shared" si="202"/>
        <v>2013</v>
      </c>
      <c r="N2624">
        <v>62.89</v>
      </c>
      <c r="O2624">
        <v>30.32</v>
      </c>
      <c r="P2624">
        <v>45.45</v>
      </c>
      <c r="Q2624">
        <v>23.51</v>
      </c>
      <c r="R2624">
        <v>132.27000000000001</v>
      </c>
      <c r="S2624">
        <v>16.57</v>
      </c>
      <c r="T2624">
        <v>148.84</v>
      </c>
      <c r="U2624">
        <v>6533098731</v>
      </c>
      <c r="V2624">
        <v>5960</v>
      </c>
      <c r="W2624">
        <v>237</v>
      </c>
      <c r="Y2624">
        <v>3</v>
      </c>
      <c r="Z2624">
        <v>8.5500000000000007</v>
      </c>
      <c r="AA2624">
        <v>2.83</v>
      </c>
      <c r="AB2624">
        <v>399</v>
      </c>
      <c r="AC2624" s="38">
        <v>8.5500000000000007</v>
      </c>
      <c r="AD2624" s="38">
        <v>-5.47</v>
      </c>
      <c r="AE2624" s="39">
        <v>2.5299999999999998</v>
      </c>
      <c r="AF2624" s="38">
        <v>250</v>
      </c>
      <c r="AG2624" s="38">
        <v>293</v>
      </c>
      <c r="AH2624">
        <f t="shared" si="203"/>
        <v>543</v>
      </c>
      <c r="AI2624" s="40">
        <f t="shared" si="204"/>
        <v>26.974664679582709</v>
      </c>
    </row>
    <row r="2625" spans="1:35" ht="15">
      <c r="A2625" t="str">
        <f t="shared" si="200"/>
        <v>1518</v>
      </c>
      <c r="B2625" t="str">
        <f t="shared" si="201"/>
        <v>Szigetszentmárton</v>
      </c>
      <c r="C2625" t="s">
        <v>2623</v>
      </c>
      <c r="D2625" t="str">
        <f>INDEX(helysegnevtar!$A$4:$F$3181,MATCH(tidy!$B2625,helysegnevtar!$A$4:$A$3181,0),3)</f>
        <v>község</v>
      </c>
      <c r="E2625" t="str">
        <f>INDEX(helysegnevtar!$A$4:$F$3181,MATCH(tidy!$B2625,helysegnevtar!$A$4:$A$3181,0),4)</f>
        <v>Pest</v>
      </c>
      <c r="F2625" t="str">
        <f>INDEX(helysegnevtar!$A$4:$F$3181,MATCH(tidy!$B2625,helysegnevtar!$A$4:$A$3181,0),6)</f>
        <v>Ráckevei</v>
      </c>
      <c r="G2625">
        <v>3</v>
      </c>
      <c r="H2625">
        <v>0.35</v>
      </c>
      <c r="I2625">
        <v>57.06</v>
      </c>
      <c r="J2625">
        <v>2592</v>
      </c>
      <c r="K2625">
        <v>841</v>
      </c>
      <c r="L2625">
        <v>838</v>
      </c>
      <c r="M2625">
        <f t="shared" si="202"/>
        <v>1679</v>
      </c>
      <c r="N2625">
        <v>55.82</v>
      </c>
      <c r="O2625">
        <v>20.05</v>
      </c>
      <c r="P2625">
        <v>36.96</v>
      </c>
      <c r="Q2625">
        <v>10.73</v>
      </c>
      <c r="R2625">
        <v>17.88</v>
      </c>
      <c r="S2625">
        <v>9.74</v>
      </c>
      <c r="T2625">
        <v>27.62</v>
      </c>
      <c r="U2625">
        <v>5767461077</v>
      </c>
      <c r="V2625">
        <v>4877</v>
      </c>
      <c r="W2625">
        <v>215</v>
      </c>
      <c r="Y2625">
        <v>5</v>
      </c>
      <c r="Z2625">
        <v>12.54</v>
      </c>
      <c r="AA2625">
        <v>3.23</v>
      </c>
      <c r="AB2625">
        <v>409</v>
      </c>
      <c r="AC2625" s="38">
        <v>38.01</v>
      </c>
      <c r="AD2625" s="38">
        <v>-4.7</v>
      </c>
      <c r="AE2625" s="39">
        <v>12.56</v>
      </c>
      <c r="AF2625" s="38">
        <v>214</v>
      </c>
      <c r="AG2625" s="38">
        <v>297</v>
      </c>
      <c r="AH2625">
        <f t="shared" si="203"/>
        <v>511</v>
      </c>
      <c r="AI2625" s="40">
        <f t="shared" si="204"/>
        <v>30.434782608695656</v>
      </c>
    </row>
    <row r="2626" spans="1:35" ht="15">
      <c r="A2626" t="str">
        <f t="shared" si="200"/>
        <v>2895</v>
      </c>
      <c r="B2626" t="str">
        <f t="shared" si="201"/>
        <v>Szigetszentmiklós</v>
      </c>
      <c r="C2626" t="s">
        <v>2624</v>
      </c>
      <c r="D2626" t="str">
        <f>INDEX(helysegnevtar!$A$4:$F$3181,MATCH(tidy!$B2626,helysegnevtar!$A$4:$A$3181,0),3)</f>
        <v>város</v>
      </c>
      <c r="E2626" t="str">
        <f>INDEX(helysegnevtar!$A$4:$F$3181,MATCH(tidy!$B2626,helysegnevtar!$A$4:$A$3181,0),4)</f>
        <v>Pest</v>
      </c>
      <c r="F2626" t="str">
        <f>INDEX(helysegnevtar!$A$4:$F$3181,MATCH(tidy!$B2626,helysegnevtar!$A$4:$A$3181,0),6)</f>
        <v>Szigetszentmiklósi</v>
      </c>
      <c r="H2626">
        <v>0.64</v>
      </c>
      <c r="I2626">
        <v>49.39</v>
      </c>
      <c r="J2626">
        <v>40639</v>
      </c>
      <c r="K2626">
        <v>13430</v>
      </c>
      <c r="L2626">
        <v>13475</v>
      </c>
      <c r="M2626">
        <f t="shared" si="202"/>
        <v>26905</v>
      </c>
      <c r="N2626">
        <v>36.07</v>
      </c>
      <c r="O2626">
        <v>30.41</v>
      </c>
      <c r="P2626">
        <v>43.65</v>
      </c>
      <c r="Q2626">
        <v>45.65</v>
      </c>
      <c r="R2626">
        <v>81.180000000000007</v>
      </c>
      <c r="S2626">
        <v>115.8</v>
      </c>
      <c r="T2626">
        <v>196.98</v>
      </c>
      <c r="U2626">
        <v>109427463019</v>
      </c>
      <c r="V2626">
        <v>73390</v>
      </c>
      <c r="W2626">
        <v>3448</v>
      </c>
      <c r="X2626">
        <v>2</v>
      </c>
      <c r="Y2626">
        <v>13</v>
      </c>
      <c r="Z2626">
        <v>18.93</v>
      </c>
      <c r="AA2626">
        <v>1.51</v>
      </c>
      <c r="AB2626">
        <v>5898</v>
      </c>
      <c r="AC2626" s="38">
        <v>3.64</v>
      </c>
      <c r="AD2626" s="38">
        <v>-0.15</v>
      </c>
      <c r="AE2626" s="39">
        <v>7.51</v>
      </c>
      <c r="AF2626" s="38">
        <v>2489</v>
      </c>
      <c r="AG2626" s="38">
        <v>3816</v>
      </c>
      <c r="AH2626">
        <f t="shared" si="203"/>
        <v>6305</v>
      </c>
      <c r="AI2626" s="40">
        <f t="shared" si="204"/>
        <v>23.434305891098308</v>
      </c>
    </row>
    <row r="2627" spans="1:35" ht="15">
      <c r="A2627" t="str">
        <f t="shared" ref="A2627:A2690" si="205">MID(C2627,SEARCH("(",C2627)+1,LEN(C2627)-SEARCH("(",C2627)-1)</f>
        <v>2211</v>
      </c>
      <c r="B2627" t="str">
        <f t="shared" ref="B2627:B2690" si="206">LEFT(SUBSTITUTE(C2627," * "," "),SEARCH("(",SUBSTITUTE(C2627," * "," "))-2)</f>
        <v>Szigetújfalu</v>
      </c>
      <c r="C2627" t="s">
        <v>2625</v>
      </c>
      <c r="D2627" t="str">
        <f>INDEX(helysegnevtar!$A$4:$F$3181,MATCH(tidy!$B2627,helysegnevtar!$A$4:$A$3181,0),3)</f>
        <v>község</v>
      </c>
      <c r="E2627" t="str">
        <f>INDEX(helysegnevtar!$A$4:$F$3181,MATCH(tidy!$B2627,helysegnevtar!$A$4:$A$3181,0),4)</f>
        <v>Pest</v>
      </c>
      <c r="F2627" t="str">
        <f>INDEX(helysegnevtar!$A$4:$F$3181,MATCH(tidy!$B2627,helysegnevtar!$A$4:$A$3181,0),6)</f>
        <v>Ráckevei</v>
      </c>
      <c r="G2627">
        <v>5</v>
      </c>
      <c r="H2627">
        <v>0.63</v>
      </c>
      <c r="I2627">
        <v>61.7</v>
      </c>
      <c r="J2627">
        <v>2331</v>
      </c>
      <c r="K2627">
        <v>676</v>
      </c>
      <c r="L2627">
        <v>777</v>
      </c>
      <c r="M2627">
        <f t="shared" ref="M2627:M2690" si="207">L2627+K2627</f>
        <v>1453</v>
      </c>
      <c r="N2627">
        <v>52.82</v>
      </c>
      <c r="O2627">
        <v>17.14</v>
      </c>
      <c r="P2627">
        <v>47.06</v>
      </c>
      <c r="Q2627">
        <v>10.83</v>
      </c>
      <c r="R2627">
        <v>0.72</v>
      </c>
      <c r="S2627">
        <v>5.74</v>
      </c>
      <c r="T2627">
        <v>6.46</v>
      </c>
      <c r="U2627">
        <v>4740760419</v>
      </c>
      <c r="V2627">
        <v>5026</v>
      </c>
      <c r="W2627">
        <v>140</v>
      </c>
      <c r="X2627">
        <v>3</v>
      </c>
      <c r="Y2627">
        <v>4</v>
      </c>
      <c r="Z2627">
        <v>13.49</v>
      </c>
      <c r="AA2627">
        <v>3.68</v>
      </c>
      <c r="AB2627">
        <v>422</v>
      </c>
      <c r="AC2627" s="38">
        <v>11.17</v>
      </c>
      <c r="AD2627" s="38">
        <v>-6.98</v>
      </c>
      <c r="AE2627" s="39">
        <v>17.86</v>
      </c>
      <c r="AF2627" s="38">
        <v>210</v>
      </c>
      <c r="AG2627" s="38">
        <v>320</v>
      </c>
      <c r="AH2627">
        <f t="shared" ref="AH2627:AH2690" si="208">AG2627+AF2627</f>
        <v>530</v>
      </c>
      <c r="AI2627" s="40">
        <f t="shared" ref="AI2627:AI2690" si="209">AH2627/M2627*100</f>
        <v>36.476256022023399</v>
      </c>
    </row>
    <row r="2628" spans="1:35" ht="15">
      <c r="A2628" t="str">
        <f t="shared" si="205"/>
        <v>2657</v>
      </c>
      <c r="B2628" t="str">
        <f t="shared" si="206"/>
        <v>Szigetvár</v>
      </c>
      <c r="C2628" t="s">
        <v>2626</v>
      </c>
      <c r="D2628" t="str">
        <f>INDEX(helysegnevtar!$A$4:$F$3181,MATCH(tidy!$B2628,helysegnevtar!$A$4:$A$3181,0),3)</f>
        <v>város</v>
      </c>
      <c r="E2628" t="str">
        <f>INDEX(helysegnevtar!$A$4:$F$3181,MATCH(tidy!$B2628,helysegnevtar!$A$4:$A$3181,0),4)</f>
        <v>Baranya</v>
      </c>
      <c r="F2628" t="str">
        <f>INDEX(helysegnevtar!$A$4:$F$3181,MATCH(tidy!$B2628,helysegnevtar!$A$4:$A$3181,0),6)</f>
        <v>Szigetvári</v>
      </c>
      <c r="G2628">
        <v>182</v>
      </c>
      <c r="H2628">
        <v>1.9</v>
      </c>
      <c r="I2628">
        <v>57.74</v>
      </c>
      <c r="J2628">
        <v>9910</v>
      </c>
      <c r="K2628">
        <v>3124</v>
      </c>
      <c r="L2628">
        <v>3134</v>
      </c>
      <c r="M2628">
        <f t="shared" si="207"/>
        <v>6258</v>
      </c>
      <c r="N2628">
        <v>40.65</v>
      </c>
      <c r="O2628">
        <v>21.06</v>
      </c>
      <c r="P2628">
        <v>64.739999999999995</v>
      </c>
      <c r="Q2628">
        <v>39.520000000000003</v>
      </c>
      <c r="R2628">
        <v>7.57</v>
      </c>
      <c r="S2628">
        <v>34.5</v>
      </c>
      <c r="T2628">
        <v>42.07</v>
      </c>
      <c r="U2628">
        <v>19293359287</v>
      </c>
      <c r="V2628">
        <v>25095</v>
      </c>
      <c r="W2628">
        <v>761</v>
      </c>
      <c r="X2628">
        <v>38</v>
      </c>
      <c r="Y2628">
        <v>49</v>
      </c>
      <c r="Z2628">
        <v>32.78</v>
      </c>
      <c r="AA2628">
        <v>9.07</v>
      </c>
      <c r="AB2628">
        <v>1835</v>
      </c>
      <c r="AC2628" s="38">
        <v>-2.17</v>
      </c>
      <c r="AD2628" s="38">
        <v>-10.130000000000001</v>
      </c>
      <c r="AE2628" s="39">
        <v>22.21</v>
      </c>
      <c r="AF2628" s="38">
        <v>895</v>
      </c>
      <c r="AG2628" s="38">
        <v>1440</v>
      </c>
      <c r="AH2628">
        <f t="shared" si="208"/>
        <v>2335</v>
      </c>
      <c r="AI2628" s="40">
        <f t="shared" si="209"/>
        <v>37.312240332374564</v>
      </c>
    </row>
    <row r="2629" spans="1:35" ht="15">
      <c r="A2629" t="str">
        <f t="shared" si="205"/>
        <v>2489</v>
      </c>
      <c r="B2629" t="str">
        <f t="shared" si="206"/>
        <v>Szigliget</v>
      </c>
      <c r="C2629" t="s">
        <v>2627</v>
      </c>
      <c r="D2629" t="str">
        <f>INDEX(helysegnevtar!$A$4:$F$3181,MATCH(tidy!$B2629,helysegnevtar!$A$4:$A$3181,0),3)</f>
        <v>község</v>
      </c>
      <c r="E2629" t="str">
        <f>INDEX(helysegnevtar!$A$4:$F$3181,MATCH(tidy!$B2629,helysegnevtar!$A$4:$A$3181,0),4)</f>
        <v>Veszprém</v>
      </c>
      <c r="F2629" t="str">
        <f>INDEX(helysegnevtar!$A$4:$F$3181,MATCH(tidy!$B2629,helysegnevtar!$A$4:$A$3181,0),6)</f>
        <v>Tapolcai</v>
      </c>
      <c r="G2629">
        <v>1</v>
      </c>
      <c r="I2629">
        <v>66.67</v>
      </c>
      <c r="J2629">
        <v>935</v>
      </c>
      <c r="K2629">
        <v>269</v>
      </c>
      <c r="L2629">
        <v>297</v>
      </c>
      <c r="M2629">
        <f t="shared" si="207"/>
        <v>566</v>
      </c>
      <c r="N2629">
        <v>62.47</v>
      </c>
      <c r="O2629">
        <v>31.48</v>
      </c>
      <c r="P2629">
        <v>66.67</v>
      </c>
      <c r="Q2629">
        <v>34.26</v>
      </c>
      <c r="R2629">
        <v>6.91</v>
      </c>
      <c r="S2629">
        <v>9.35</v>
      </c>
      <c r="T2629">
        <v>16.260000000000002</v>
      </c>
      <c r="U2629">
        <v>1993736958</v>
      </c>
      <c r="V2629">
        <v>2382</v>
      </c>
      <c r="W2629">
        <v>152</v>
      </c>
      <c r="Z2629">
        <v>15.59</v>
      </c>
      <c r="AB2629">
        <v>128</v>
      </c>
      <c r="AC2629" s="38">
        <v>-29.98</v>
      </c>
      <c r="AD2629" s="38">
        <v>-10.79</v>
      </c>
      <c r="AE2629" s="39">
        <v>78.290000000000006</v>
      </c>
      <c r="AF2629" s="38">
        <v>131</v>
      </c>
      <c r="AG2629" s="38">
        <v>148</v>
      </c>
      <c r="AH2629">
        <f t="shared" si="208"/>
        <v>279</v>
      </c>
      <c r="AI2629" s="40">
        <f t="shared" si="209"/>
        <v>49.293286219081274</v>
      </c>
    </row>
    <row r="2630" spans="1:35" ht="15">
      <c r="A2630" t="str">
        <f t="shared" si="205"/>
        <v>1101</v>
      </c>
      <c r="B2630" t="str">
        <f t="shared" si="206"/>
        <v>Szihalom</v>
      </c>
      <c r="C2630" t="s">
        <v>2628</v>
      </c>
      <c r="D2630" t="str">
        <f>INDEX(helysegnevtar!$A$4:$F$3181,MATCH(tidy!$B2630,helysegnevtar!$A$4:$A$3181,0),3)</f>
        <v>község</v>
      </c>
      <c r="E2630" t="str">
        <f>INDEX(helysegnevtar!$A$4:$F$3181,MATCH(tidy!$B2630,helysegnevtar!$A$4:$A$3181,0),4)</f>
        <v>Heves</v>
      </c>
      <c r="F2630" t="str">
        <f>INDEX(helysegnevtar!$A$4:$F$3181,MATCH(tidy!$B2630,helysegnevtar!$A$4:$A$3181,0),6)</f>
        <v>Füzesabonyi</v>
      </c>
      <c r="G2630">
        <v>14</v>
      </c>
      <c r="H2630">
        <v>2.88</v>
      </c>
      <c r="I2630">
        <v>56.25</v>
      </c>
      <c r="J2630">
        <v>2060</v>
      </c>
      <c r="K2630">
        <v>639</v>
      </c>
      <c r="L2630">
        <v>685</v>
      </c>
      <c r="M2630">
        <f t="shared" si="207"/>
        <v>1324</v>
      </c>
      <c r="N2630">
        <v>24.85</v>
      </c>
      <c r="O2630">
        <v>14.11</v>
      </c>
      <c r="P2630">
        <v>55.93</v>
      </c>
      <c r="Q2630">
        <v>34.17</v>
      </c>
      <c r="R2630">
        <v>7.32</v>
      </c>
      <c r="S2630">
        <v>10.34</v>
      </c>
      <c r="T2630">
        <v>17.66</v>
      </c>
      <c r="U2630">
        <v>3861606879</v>
      </c>
      <c r="V2630">
        <v>5365</v>
      </c>
      <c r="W2630">
        <v>139</v>
      </c>
      <c r="X2630">
        <v>9</v>
      </c>
      <c r="Y2630">
        <v>8</v>
      </c>
      <c r="Z2630">
        <v>7.61</v>
      </c>
      <c r="AB2630">
        <v>372</v>
      </c>
      <c r="AC2630" s="38">
        <v>13.7</v>
      </c>
      <c r="AD2630" s="38">
        <v>4.0599999999999996</v>
      </c>
      <c r="AE2630" s="39">
        <v>19.420000000000002</v>
      </c>
      <c r="AF2630" s="38">
        <v>146</v>
      </c>
      <c r="AG2630" s="38">
        <v>250</v>
      </c>
      <c r="AH2630">
        <f t="shared" si="208"/>
        <v>396</v>
      </c>
      <c r="AI2630" s="40">
        <f t="shared" si="209"/>
        <v>29.909365558912388</v>
      </c>
    </row>
    <row r="2631" spans="1:35" ht="15">
      <c r="A2631" t="str">
        <f t="shared" si="205"/>
        <v>2616</v>
      </c>
      <c r="B2631" t="str">
        <f t="shared" si="206"/>
        <v>Szijártóháza</v>
      </c>
      <c r="C2631" t="s">
        <v>2629</v>
      </c>
      <c r="D2631" t="str">
        <f>INDEX(helysegnevtar!$A$4:$F$3181,MATCH(tidy!$B2631,helysegnevtar!$A$4:$A$3181,0),3)</f>
        <v>község</v>
      </c>
      <c r="E2631" t="str">
        <f>INDEX(helysegnevtar!$A$4:$F$3181,MATCH(tidy!$B2631,helysegnevtar!$A$4:$A$3181,0),4)</f>
        <v>Zala</v>
      </c>
      <c r="F2631" t="str">
        <f>INDEX(helysegnevtar!$A$4:$F$3181,MATCH(tidy!$B2631,helysegnevtar!$A$4:$A$3181,0),6)</f>
        <v>Lenti</v>
      </c>
      <c r="G2631">
        <v>2</v>
      </c>
      <c r="I2631">
        <v>68</v>
      </c>
      <c r="J2631">
        <v>37</v>
      </c>
      <c r="K2631">
        <v>11</v>
      </c>
      <c r="L2631">
        <v>12</v>
      </c>
      <c r="M2631">
        <f t="shared" si="207"/>
        <v>23</v>
      </c>
      <c r="N2631">
        <v>50.55</v>
      </c>
      <c r="O2631">
        <v>25</v>
      </c>
      <c r="P2631">
        <v>100</v>
      </c>
      <c r="Q2631">
        <v>3.78</v>
      </c>
      <c r="R2631">
        <v>0.16</v>
      </c>
      <c r="S2631">
        <v>1.21</v>
      </c>
      <c r="T2631">
        <v>1.37</v>
      </c>
      <c r="U2631">
        <v>31950808</v>
      </c>
      <c r="V2631">
        <v>38</v>
      </c>
      <c r="AB2631">
        <v>13</v>
      </c>
      <c r="AC2631" s="38">
        <v>0</v>
      </c>
      <c r="AD2631" s="38">
        <v>0</v>
      </c>
      <c r="AE2631" s="39"/>
      <c r="AF2631" s="38">
        <v>6</v>
      </c>
      <c r="AG2631" s="38">
        <v>6</v>
      </c>
      <c r="AH2631">
        <f t="shared" si="208"/>
        <v>12</v>
      </c>
      <c r="AI2631" s="40">
        <f t="shared" si="209"/>
        <v>52.173913043478258</v>
      </c>
    </row>
    <row r="2632" spans="1:35" ht="15">
      <c r="A2632" t="str">
        <f t="shared" si="205"/>
        <v>2135</v>
      </c>
      <c r="B2632" t="str">
        <f t="shared" si="206"/>
        <v>Szikszó</v>
      </c>
      <c r="C2632" t="s">
        <v>2630</v>
      </c>
      <c r="D2632" t="str">
        <f>INDEX(helysegnevtar!$A$4:$F$3181,MATCH(tidy!$B2632,helysegnevtar!$A$4:$A$3181,0),3)</f>
        <v>város</v>
      </c>
      <c r="E2632" t="str">
        <f>INDEX(helysegnevtar!$A$4:$F$3181,MATCH(tidy!$B2632,helysegnevtar!$A$4:$A$3181,0),4)</f>
        <v>Borsod-Abaúj-Zemplén</v>
      </c>
      <c r="F2632" t="str">
        <f>INDEX(helysegnevtar!$A$4:$F$3181,MATCH(tidy!$B2632,helysegnevtar!$A$4:$A$3181,0),6)</f>
        <v>Szikszói</v>
      </c>
      <c r="G2632">
        <v>145</v>
      </c>
      <c r="H2632">
        <v>2.96</v>
      </c>
      <c r="I2632">
        <v>59.2</v>
      </c>
      <c r="J2632">
        <v>5559</v>
      </c>
      <c r="K2632">
        <v>1774</v>
      </c>
      <c r="L2632">
        <v>1797</v>
      </c>
      <c r="M2632">
        <f t="shared" si="207"/>
        <v>3571</v>
      </c>
      <c r="N2632">
        <v>22.71</v>
      </c>
      <c r="O2632">
        <v>19.350000000000001</v>
      </c>
      <c r="P2632">
        <v>59.03</v>
      </c>
      <c r="Q2632">
        <v>36.229999999999997</v>
      </c>
      <c r="R2632">
        <v>48.98</v>
      </c>
      <c r="S2632">
        <v>37.39</v>
      </c>
      <c r="T2632">
        <v>86.37</v>
      </c>
      <c r="U2632">
        <v>10810462859</v>
      </c>
      <c r="V2632">
        <v>14570</v>
      </c>
      <c r="W2632">
        <v>480</v>
      </c>
      <c r="X2632">
        <v>116</v>
      </c>
      <c r="Y2632">
        <v>37</v>
      </c>
      <c r="Z2632">
        <v>70.680000000000007</v>
      </c>
      <c r="AA2632">
        <v>6.52</v>
      </c>
      <c r="AB2632">
        <v>1067</v>
      </c>
      <c r="AC2632" s="38">
        <v>-6.33</v>
      </c>
      <c r="AD2632" s="38">
        <v>-0.9</v>
      </c>
      <c r="AE2632" s="39">
        <v>26.62</v>
      </c>
      <c r="AF2632" s="38">
        <v>375</v>
      </c>
      <c r="AG2632" s="38">
        <v>663</v>
      </c>
      <c r="AH2632">
        <f t="shared" si="208"/>
        <v>1038</v>
      </c>
      <c r="AI2632" s="40">
        <f t="shared" si="209"/>
        <v>29.067488098571832</v>
      </c>
    </row>
    <row r="2633" spans="1:35" ht="15">
      <c r="A2633" t="str">
        <f t="shared" si="205"/>
        <v>1926</v>
      </c>
      <c r="B2633" t="str">
        <f t="shared" si="206"/>
        <v>Szil</v>
      </c>
      <c r="C2633" t="s">
        <v>2631</v>
      </c>
      <c r="D2633" t="str">
        <f>INDEX(helysegnevtar!$A$4:$F$3181,MATCH(tidy!$B2633,helysegnevtar!$A$4:$A$3181,0),3)</f>
        <v>község</v>
      </c>
      <c r="E2633" t="str">
        <f>INDEX(helysegnevtar!$A$4:$F$3181,MATCH(tidy!$B2633,helysegnevtar!$A$4:$A$3181,0),4)</f>
        <v>Győr-Moson-Sopron</v>
      </c>
      <c r="F2633" t="str">
        <f>INDEX(helysegnevtar!$A$4:$F$3181,MATCH(tidy!$B2633,helysegnevtar!$A$4:$A$3181,0),6)</f>
        <v>Csornai</v>
      </c>
      <c r="G2633">
        <v>1</v>
      </c>
      <c r="H2633">
        <v>2.98</v>
      </c>
      <c r="I2633">
        <v>51.61</v>
      </c>
      <c r="J2633">
        <v>1430</v>
      </c>
      <c r="K2633">
        <v>430</v>
      </c>
      <c r="L2633">
        <v>498</v>
      </c>
      <c r="M2633">
        <f t="shared" si="207"/>
        <v>928</v>
      </c>
      <c r="N2633">
        <v>41.95</v>
      </c>
      <c r="O2633">
        <v>15.05</v>
      </c>
      <c r="P2633">
        <v>15.38</v>
      </c>
      <c r="Q2633">
        <v>31.04</v>
      </c>
      <c r="R2633">
        <v>2.89</v>
      </c>
      <c r="S2633">
        <v>6.41</v>
      </c>
      <c r="T2633">
        <v>9.3000000000000007</v>
      </c>
      <c r="U2633">
        <v>2674645218</v>
      </c>
      <c r="V2633">
        <v>3353</v>
      </c>
      <c r="W2633">
        <v>258</v>
      </c>
      <c r="Y2633">
        <v>7</v>
      </c>
      <c r="Z2633">
        <v>8.2200000000000006</v>
      </c>
      <c r="AB2633">
        <v>265</v>
      </c>
      <c r="AC2633" s="38">
        <v>30.65</v>
      </c>
      <c r="AD2633" s="38">
        <v>-5.23</v>
      </c>
      <c r="AE2633" s="39">
        <v>62.79</v>
      </c>
      <c r="AF2633" s="38">
        <v>112</v>
      </c>
      <c r="AG2633" s="38">
        <v>137</v>
      </c>
      <c r="AH2633">
        <f t="shared" si="208"/>
        <v>249</v>
      </c>
      <c r="AI2633" s="40">
        <f t="shared" si="209"/>
        <v>26.831896551724139</v>
      </c>
    </row>
    <row r="2634" spans="1:35" ht="15">
      <c r="A2634" t="str">
        <f t="shared" si="205"/>
        <v>1983</v>
      </c>
      <c r="B2634" t="str">
        <f t="shared" si="206"/>
        <v>Szilágy</v>
      </c>
      <c r="C2634" t="s">
        <v>2632</v>
      </c>
      <c r="D2634" t="str">
        <f>INDEX(helysegnevtar!$A$4:$F$3181,MATCH(tidy!$B2634,helysegnevtar!$A$4:$A$3181,0),3)</f>
        <v>község</v>
      </c>
      <c r="E2634" t="str">
        <f>INDEX(helysegnevtar!$A$4:$F$3181,MATCH(tidy!$B2634,helysegnevtar!$A$4:$A$3181,0),4)</f>
        <v>Baranya</v>
      </c>
      <c r="F2634" t="str">
        <f>INDEX(helysegnevtar!$A$4:$F$3181,MATCH(tidy!$B2634,helysegnevtar!$A$4:$A$3181,0),6)</f>
        <v>Pécsi</v>
      </c>
      <c r="G2634">
        <v>8</v>
      </c>
      <c r="H2634">
        <v>4.8099999999999996</v>
      </c>
      <c r="I2634">
        <v>52.97</v>
      </c>
      <c r="J2634">
        <v>305</v>
      </c>
      <c r="K2634">
        <v>89</v>
      </c>
      <c r="L2634">
        <v>107</v>
      </c>
      <c r="M2634">
        <f t="shared" si="207"/>
        <v>196</v>
      </c>
      <c r="N2634">
        <v>23.58</v>
      </c>
      <c r="O2634">
        <v>14.63</v>
      </c>
      <c r="P2634">
        <v>38.46</v>
      </c>
      <c r="Q2634">
        <v>11.55</v>
      </c>
      <c r="R2634">
        <v>11.56</v>
      </c>
      <c r="S2634">
        <v>4.33</v>
      </c>
      <c r="T2634">
        <v>15.89</v>
      </c>
      <c r="U2634">
        <v>414306726</v>
      </c>
      <c r="V2634">
        <v>642</v>
      </c>
      <c r="Z2634">
        <v>10.64</v>
      </c>
      <c r="AB2634">
        <v>66</v>
      </c>
      <c r="AC2634" s="38">
        <v>24.82</v>
      </c>
      <c r="AD2634" s="38">
        <v>3.55</v>
      </c>
      <c r="AE2634" s="39"/>
      <c r="AF2634" s="38">
        <v>22</v>
      </c>
      <c r="AG2634" s="38">
        <v>27</v>
      </c>
      <c r="AH2634">
        <f t="shared" si="208"/>
        <v>49</v>
      </c>
      <c r="AI2634" s="40">
        <f t="shared" si="209"/>
        <v>25</v>
      </c>
    </row>
    <row r="2635" spans="1:35" ht="15">
      <c r="A2635" t="str">
        <f t="shared" si="205"/>
        <v>795</v>
      </c>
      <c r="B2635" t="str">
        <f t="shared" si="206"/>
        <v>Szilaspogony</v>
      </c>
      <c r="C2635" t="s">
        <v>2633</v>
      </c>
      <c r="D2635" t="str">
        <f>INDEX(helysegnevtar!$A$4:$F$3181,MATCH(tidy!$B2635,helysegnevtar!$A$4:$A$3181,0),3)</f>
        <v>község</v>
      </c>
      <c r="E2635" t="str">
        <f>INDEX(helysegnevtar!$A$4:$F$3181,MATCH(tidy!$B2635,helysegnevtar!$A$4:$A$3181,0),4)</f>
        <v>Nógrád</v>
      </c>
      <c r="F2635" t="str">
        <f>INDEX(helysegnevtar!$A$4:$F$3181,MATCH(tidy!$B2635,helysegnevtar!$A$4:$A$3181,0),6)</f>
        <v>Salgótarjáni</v>
      </c>
      <c r="G2635">
        <v>8</v>
      </c>
      <c r="H2635">
        <v>27.13</v>
      </c>
      <c r="I2635">
        <v>92.12</v>
      </c>
      <c r="J2635">
        <v>336</v>
      </c>
      <c r="K2635">
        <v>89</v>
      </c>
      <c r="L2635">
        <v>89</v>
      </c>
      <c r="M2635">
        <f t="shared" si="207"/>
        <v>178</v>
      </c>
      <c r="N2635">
        <v>28.91</v>
      </c>
      <c r="O2635">
        <v>9.89</v>
      </c>
      <c r="P2635">
        <v>84.85</v>
      </c>
      <c r="Q2635">
        <v>14.4</v>
      </c>
      <c r="R2635">
        <v>0.35</v>
      </c>
      <c r="S2635">
        <v>1.84</v>
      </c>
      <c r="T2635">
        <v>2.19</v>
      </c>
      <c r="U2635">
        <v>218887940</v>
      </c>
      <c r="V2635">
        <v>651</v>
      </c>
      <c r="Z2635">
        <v>23.61</v>
      </c>
      <c r="AA2635">
        <v>18.559999999999999</v>
      </c>
      <c r="AB2635">
        <v>130</v>
      </c>
      <c r="AC2635" s="38">
        <v>53.96</v>
      </c>
      <c r="AD2635" s="38">
        <v>-10.119999999999999</v>
      </c>
      <c r="AE2635" s="39"/>
      <c r="AF2635" s="38">
        <v>24</v>
      </c>
      <c r="AG2635" s="38">
        <v>34</v>
      </c>
      <c r="AH2635">
        <f t="shared" si="208"/>
        <v>58</v>
      </c>
      <c r="AI2635" s="40">
        <f t="shared" si="209"/>
        <v>32.584269662921351</v>
      </c>
    </row>
    <row r="2636" spans="1:35" ht="15">
      <c r="A2636" t="str">
        <f t="shared" si="205"/>
        <v>336</v>
      </c>
      <c r="B2636" t="str">
        <f t="shared" si="206"/>
        <v>Szilsárkány</v>
      </c>
      <c r="C2636" t="s">
        <v>2634</v>
      </c>
      <c r="D2636" t="str">
        <f>INDEX(helysegnevtar!$A$4:$F$3181,MATCH(tidy!$B2636,helysegnevtar!$A$4:$A$3181,0),3)</f>
        <v>község</v>
      </c>
      <c r="E2636" t="str">
        <f>INDEX(helysegnevtar!$A$4:$F$3181,MATCH(tidy!$B2636,helysegnevtar!$A$4:$A$3181,0),4)</f>
        <v>Győr-Moson-Sopron</v>
      </c>
      <c r="F2636" t="str">
        <f>INDEX(helysegnevtar!$A$4:$F$3181,MATCH(tidy!$B2636,helysegnevtar!$A$4:$A$3181,0),6)</f>
        <v>Csornai</v>
      </c>
      <c r="G2636">
        <v>1</v>
      </c>
      <c r="H2636">
        <v>0.44</v>
      </c>
      <c r="I2636">
        <v>63.64</v>
      </c>
      <c r="J2636">
        <v>750</v>
      </c>
      <c r="K2636">
        <v>217</v>
      </c>
      <c r="L2636">
        <v>250</v>
      </c>
      <c r="M2636">
        <f t="shared" si="207"/>
        <v>467</v>
      </c>
      <c r="N2636">
        <v>36.229999999999997</v>
      </c>
      <c r="O2636">
        <v>16.18</v>
      </c>
      <c r="P2636">
        <v>33.33</v>
      </c>
      <c r="Q2636">
        <v>16.7</v>
      </c>
      <c r="S2636">
        <v>3.87</v>
      </c>
      <c r="T2636">
        <v>3.87</v>
      </c>
      <c r="U2636">
        <v>1522532216</v>
      </c>
      <c r="V2636">
        <v>1718</v>
      </c>
      <c r="Z2636">
        <v>21.95</v>
      </c>
      <c r="AA2636">
        <v>6.33</v>
      </c>
      <c r="AB2636">
        <v>136</v>
      </c>
      <c r="AC2636" s="38">
        <v>-14.63</v>
      </c>
      <c r="AD2636" s="38">
        <v>-5.85</v>
      </c>
      <c r="AE2636" s="39"/>
      <c r="AF2636" s="38">
        <v>71</v>
      </c>
      <c r="AG2636" s="38">
        <v>86</v>
      </c>
      <c r="AH2636">
        <f t="shared" si="208"/>
        <v>157</v>
      </c>
      <c r="AI2636" s="40">
        <f t="shared" si="209"/>
        <v>33.618843683083512</v>
      </c>
    </row>
    <row r="2637" spans="1:35" ht="15">
      <c r="A2637" t="str">
        <f t="shared" si="205"/>
        <v>1785</v>
      </c>
      <c r="B2637" t="str">
        <f t="shared" si="206"/>
        <v>Szilvágy</v>
      </c>
      <c r="C2637" t="s">
        <v>2635</v>
      </c>
      <c r="D2637" t="str">
        <f>INDEX(helysegnevtar!$A$4:$F$3181,MATCH(tidy!$B2637,helysegnevtar!$A$4:$A$3181,0),3)</f>
        <v>község</v>
      </c>
      <c r="E2637" t="str">
        <f>INDEX(helysegnevtar!$A$4:$F$3181,MATCH(tidy!$B2637,helysegnevtar!$A$4:$A$3181,0),4)</f>
        <v>Zala</v>
      </c>
      <c r="F2637" t="str">
        <f>INDEX(helysegnevtar!$A$4:$F$3181,MATCH(tidy!$B2637,helysegnevtar!$A$4:$A$3181,0),6)</f>
        <v>Lenti</v>
      </c>
      <c r="G2637">
        <v>1</v>
      </c>
      <c r="H2637">
        <v>5.37</v>
      </c>
      <c r="I2637">
        <v>63.64</v>
      </c>
      <c r="J2637">
        <v>191</v>
      </c>
      <c r="K2637">
        <v>56</v>
      </c>
      <c r="L2637">
        <v>60</v>
      </c>
      <c r="M2637">
        <f t="shared" si="207"/>
        <v>116</v>
      </c>
      <c r="N2637">
        <v>28.53</v>
      </c>
      <c r="O2637">
        <v>10.81</v>
      </c>
      <c r="P2637">
        <v>33.33</v>
      </c>
      <c r="Q2637">
        <v>24.27</v>
      </c>
      <c r="R2637">
        <v>1.1499999999999999</v>
      </c>
      <c r="S2637">
        <v>2.2400000000000002</v>
      </c>
      <c r="T2637">
        <v>3.39</v>
      </c>
      <c r="U2637">
        <v>316789874</v>
      </c>
      <c r="V2637">
        <v>401</v>
      </c>
      <c r="Z2637">
        <v>31.17</v>
      </c>
      <c r="AB2637">
        <v>45</v>
      </c>
      <c r="AC2637" s="38">
        <v>-10.39</v>
      </c>
      <c r="AD2637" s="38">
        <v>-5.19</v>
      </c>
      <c r="AE2637" s="39"/>
      <c r="AF2637" s="38">
        <v>19</v>
      </c>
      <c r="AG2637" s="38">
        <v>32</v>
      </c>
      <c r="AH2637">
        <f t="shared" si="208"/>
        <v>51</v>
      </c>
      <c r="AI2637" s="40">
        <f t="shared" si="209"/>
        <v>43.96551724137931</v>
      </c>
    </row>
    <row r="2638" spans="1:35" ht="15">
      <c r="A2638" t="str">
        <f t="shared" si="205"/>
        <v>2471</v>
      </c>
      <c r="B2638" t="str">
        <f t="shared" si="206"/>
        <v>Szilvás</v>
      </c>
      <c r="C2638" t="s">
        <v>2636</v>
      </c>
      <c r="D2638" t="str">
        <f>INDEX(helysegnevtar!$A$4:$F$3181,MATCH(tidy!$B2638,helysegnevtar!$A$4:$A$3181,0),3)</f>
        <v>község</v>
      </c>
      <c r="E2638" t="str">
        <f>INDEX(helysegnevtar!$A$4:$F$3181,MATCH(tidy!$B2638,helysegnevtar!$A$4:$A$3181,0),4)</f>
        <v>Baranya</v>
      </c>
      <c r="F2638" t="str">
        <f>INDEX(helysegnevtar!$A$4:$F$3181,MATCH(tidy!$B2638,helysegnevtar!$A$4:$A$3181,0),6)</f>
        <v>Pécsi</v>
      </c>
      <c r="G2638">
        <v>2</v>
      </c>
      <c r="I2638">
        <v>41.86</v>
      </c>
      <c r="J2638">
        <v>139</v>
      </c>
      <c r="K2638">
        <v>53</v>
      </c>
      <c r="L2638">
        <v>41</v>
      </c>
      <c r="M2638">
        <f t="shared" si="207"/>
        <v>94</v>
      </c>
      <c r="N2638">
        <v>19.670000000000002</v>
      </c>
      <c r="O2638">
        <v>19.23</v>
      </c>
      <c r="P2638">
        <v>25</v>
      </c>
      <c r="Q2638">
        <v>6.04</v>
      </c>
      <c r="R2638">
        <v>3.8</v>
      </c>
      <c r="S2638">
        <v>0.61</v>
      </c>
      <c r="T2638">
        <v>4.41</v>
      </c>
      <c r="U2638">
        <v>182415055</v>
      </c>
      <c r="V2638">
        <v>274</v>
      </c>
      <c r="AB2638">
        <v>23</v>
      </c>
      <c r="AC2638" s="38">
        <v>-17.09</v>
      </c>
      <c r="AD2638" s="38">
        <v>0</v>
      </c>
      <c r="AE2638" s="39"/>
      <c r="AF2638" s="38">
        <v>9</v>
      </c>
      <c r="AG2638" s="38">
        <v>10</v>
      </c>
      <c r="AH2638">
        <f t="shared" si="208"/>
        <v>19</v>
      </c>
      <c r="AI2638" s="40">
        <f t="shared" si="209"/>
        <v>20.212765957446805</v>
      </c>
    </row>
    <row r="2639" spans="1:35" ht="15">
      <c r="A2639" t="str">
        <f t="shared" si="205"/>
        <v>564</v>
      </c>
      <c r="B2639" t="str">
        <f t="shared" si="206"/>
        <v>Szilvásvárad</v>
      </c>
      <c r="C2639" t="s">
        <v>2637</v>
      </c>
      <c r="D2639" t="str">
        <f>INDEX(helysegnevtar!$A$4:$F$3181,MATCH(tidy!$B2639,helysegnevtar!$A$4:$A$3181,0),3)</f>
        <v>község</v>
      </c>
      <c r="E2639" t="str">
        <f>INDEX(helysegnevtar!$A$4:$F$3181,MATCH(tidy!$B2639,helysegnevtar!$A$4:$A$3181,0),4)</f>
        <v>Heves</v>
      </c>
      <c r="F2639" t="str">
        <f>INDEX(helysegnevtar!$A$4:$F$3181,MATCH(tidy!$B2639,helysegnevtar!$A$4:$A$3181,0),6)</f>
        <v>Bélapátfalvai</v>
      </c>
      <c r="G2639">
        <v>14</v>
      </c>
      <c r="H2639">
        <v>0.5</v>
      </c>
      <c r="I2639">
        <v>61.24</v>
      </c>
      <c r="J2639">
        <v>1518</v>
      </c>
      <c r="K2639">
        <v>460</v>
      </c>
      <c r="L2639">
        <v>493</v>
      </c>
      <c r="M2639">
        <f t="shared" si="207"/>
        <v>953</v>
      </c>
      <c r="N2639">
        <v>30</v>
      </c>
      <c r="O2639">
        <v>27.74</v>
      </c>
      <c r="P2639">
        <v>49.09</v>
      </c>
      <c r="Q2639">
        <v>37.82</v>
      </c>
      <c r="R2639">
        <v>1.79</v>
      </c>
      <c r="S2639">
        <v>14.75</v>
      </c>
      <c r="T2639">
        <v>16.54</v>
      </c>
      <c r="U2639">
        <v>3029260863</v>
      </c>
      <c r="V2639">
        <v>3984</v>
      </c>
      <c r="W2639">
        <v>179</v>
      </c>
      <c r="X2639">
        <v>15</v>
      </c>
      <c r="Y2639">
        <v>22</v>
      </c>
      <c r="Z2639">
        <v>9.66</v>
      </c>
      <c r="AA2639">
        <v>5.62</v>
      </c>
      <c r="AB2639">
        <v>261</v>
      </c>
      <c r="AC2639" s="38">
        <v>-4.83</v>
      </c>
      <c r="AD2639" s="38">
        <v>-1.38</v>
      </c>
      <c r="AE2639" s="39">
        <v>55.87</v>
      </c>
      <c r="AF2639" s="38">
        <v>148</v>
      </c>
      <c r="AG2639" s="38">
        <v>220</v>
      </c>
      <c r="AH2639">
        <f t="shared" si="208"/>
        <v>368</v>
      </c>
      <c r="AI2639" s="40">
        <f t="shared" si="209"/>
        <v>38.614900314795378</v>
      </c>
    </row>
    <row r="2640" spans="1:35" ht="15">
      <c r="A2640" t="str">
        <f t="shared" si="205"/>
        <v>3246</v>
      </c>
      <c r="B2640" t="str">
        <f t="shared" si="206"/>
        <v>Szilvásszentmárton</v>
      </c>
      <c r="C2640" t="s">
        <v>2638</v>
      </c>
      <c r="D2640" t="str">
        <f>INDEX(helysegnevtar!$A$4:$F$3181,MATCH(tidy!$B2640,helysegnevtar!$A$4:$A$3181,0),3)</f>
        <v>község</v>
      </c>
      <c r="E2640" t="str">
        <f>INDEX(helysegnevtar!$A$4:$F$3181,MATCH(tidy!$B2640,helysegnevtar!$A$4:$A$3181,0),4)</f>
        <v>Somogy</v>
      </c>
      <c r="F2640" t="str">
        <f>INDEX(helysegnevtar!$A$4:$F$3181,MATCH(tidy!$B2640,helysegnevtar!$A$4:$A$3181,0),6)</f>
        <v>Kaposvári</v>
      </c>
      <c r="G2640">
        <v>9</v>
      </c>
      <c r="H2640">
        <v>4.71</v>
      </c>
      <c r="I2640">
        <v>32.799999999999997</v>
      </c>
      <c r="J2640">
        <v>185</v>
      </c>
      <c r="K2640">
        <v>74</v>
      </c>
      <c r="L2640">
        <v>65</v>
      </c>
      <c r="M2640">
        <f t="shared" si="207"/>
        <v>139</v>
      </c>
      <c r="N2640">
        <v>23.58</v>
      </c>
      <c r="O2640">
        <v>5.15</v>
      </c>
      <c r="P2640">
        <v>71.430000000000007</v>
      </c>
      <c r="Q2640">
        <v>7.08</v>
      </c>
      <c r="S2640">
        <v>1.68</v>
      </c>
      <c r="T2640">
        <v>1.68</v>
      </c>
      <c r="U2640">
        <v>327315970</v>
      </c>
      <c r="V2640">
        <v>412</v>
      </c>
      <c r="Z2640">
        <v>5.48</v>
      </c>
      <c r="AA2640">
        <v>14.06</v>
      </c>
      <c r="AB2640">
        <v>61</v>
      </c>
      <c r="AC2640" s="38">
        <v>-60.27</v>
      </c>
      <c r="AD2640" s="38">
        <v>-5.48</v>
      </c>
      <c r="AE2640" s="39"/>
      <c r="AF2640" s="38">
        <v>8</v>
      </c>
      <c r="AG2640" s="38">
        <v>10</v>
      </c>
      <c r="AH2640">
        <f t="shared" si="208"/>
        <v>18</v>
      </c>
      <c r="AI2640" s="40">
        <f t="shared" si="209"/>
        <v>12.949640287769784</v>
      </c>
    </row>
    <row r="2641" spans="1:35" ht="15">
      <c r="A2641" t="str">
        <f t="shared" si="205"/>
        <v>2087</v>
      </c>
      <c r="B2641" t="str">
        <f t="shared" si="206"/>
        <v>Szin</v>
      </c>
      <c r="C2641" t="s">
        <v>2639</v>
      </c>
      <c r="D2641" t="str">
        <f>INDEX(helysegnevtar!$A$4:$F$3181,MATCH(tidy!$B2641,helysegnevtar!$A$4:$A$3181,0),3)</f>
        <v>község</v>
      </c>
      <c r="E2641" t="str">
        <f>INDEX(helysegnevtar!$A$4:$F$3181,MATCH(tidy!$B2641,helysegnevtar!$A$4:$A$3181,0),4)</f>
        <v>Borsod-Abaúj-Zemplén</v>
      </c>
      <c r="F2641" t="str">
        <f>INDEX(helysegnevtar!$A$4:$F$3181,MATCH(tidy!$B2641,helysegnevtar!$A$4:$A$3181,0),6)</f>
        <v>Edelényi</v>
      </c>
      <c r="G2641">
        <v>122</v>
      </c>
      <c r="H2641">
        <v>26.39</v>
      </c>
      <c r="I2641">
        <v>66.13</v>
      </c>
      <c r="J2641">
        <v>834</v>
      </c>
      <c r="K2641">
        <v>235</v>
      </c>
      <c r="L2641">
        <v>266</v>
      </c>
      <c r="M2641">
        <f t="shared" si="207"/>
        <v>501</v>
      </c>
      <c r="N2641">
        <v>65.72</v>
      </c>
      <c r="O2641">
        <v>3.59</v>
      </c>
      <c r="P2641">
        <v>45.31</v>
      </c>
      <c r="Q2641">
        <v>18.100000000000001</v>
      </c>
      <c r="R2641">
        <v>3.96</v>
      </c>
      <c r="S2641">
        <v>3.92</v>
      </c>
      <c r="T2641">
        <v>7.88</v>
      </c>
      <c r="U2641">
        <v>646379976</v>
      </c>
      <c r="V2641">
        <v>1737</v>
      </c>
      <c r="W2641">
        <v>118</v>
      </c>
      <c r="X2641">
        <v>62</v>
      </c>
      <c r="Y2641">
        <v>28</v>
      </c>
      <c r="Z2641">
        <v>20.09</v>
      </c>
      <c r="AB2641">
        <v>274</v>
      </c>
      <c r="AC2641" s="38">
        <v>-33.1</v>
      </c>
      <c r="AD2641" s="38">
        <v>15.37</v>
      </c>
      <c r="AE2641" s="39">
        <v>8.4700000000000006</v>
      </c>
      <c r="AF2641" s="38">
        <v>32</v>
      </c>
      <c r="AG2641" s="38">
        <v>35</v>
      </c>
      <c r="AH2641">
        <f t="shared" si="208"/>
        <v>67</v>
      </c>
      <c r="AI2641" s="40">
        <f t="shared" si="209"/>
        <v>13.373253493013973</v>
      </c>
    </row>
    <row r="2642" spans="1:35" ht="15">
      <c r="A2642" t="str">
        <f t="shared" si="205"/>
        <v>1149</v>
      </c>
      <c r="B2642" t="str">
        <f t="shared" si="206"/>
        <v>Szinpetri</v>
      </c>
      <c r="C2642" t="s">
        <v>2640</v>
      </c>
      <c r="D2642" t="str">
        <f>INDEX(helysegnevtar!$A$4:$F$3181,MATCH(tidy!$B2642,helysegnevtar!$A$4:$A$3181,0),3)</f>
        <v>község</v>
      </c>
      <c r="E2642" t="str">
        <f>INDEX(helysegnevtar!$A$4:$F$3181,MATCH(tidy!$B2642,helysegnevtar!$A$4:$A$3181,0),4)</f>
        <v>Borsod-Abaúj-Zemplén</v>
      </c>
      <c r="F2642" t="str">
        <f>INDEX(helysegnevtar!$A$4:$F$3181,MATCH(tidy!$B2642,helysegnevtar!$A$4:$A$3181,0),6)</f>
        <v>Edelényi</v>
      </c>
      <c r="G2642">
        <v>20</v>
      </c>
      <c r="H2642">
        <v>6.7</v>
      </c>
      <c r="I2642">
        <v>51.18</v>
      </c>
      <c r="J2642">
        <v>207</v>
      </c>
      <c r="K2642">
        <v>62</v>
      </c>
      <c r="L2642">
        <v>76</v>
      </c>
      <c r="M2642">
        <f t="shared" si="207"/>
        <v>138</v>
      </c>
      <c r="N2642">
        <v>69.02</v>
      </c>
      <c r="O2642">
        <v>5.56</v>
      </c>
      <c r="P2642">
        <v>46.67</v>
      </c>
      <c r="Q2642">
        <v>9.7100000000000009</v>
      </c>
      <c r="R2642">
        <v>1.21</v>
      </c>
      <c r="S2642">
        <v>1.1299999999999999</v>
      </c>
      <c r="T2642">
        <v>2.34</v>
      </c>
      <c r="U2642">
        <v>252438868</v>
      </c>
      <c r="V2642">
        <v>559</v>
      </c>
      <c r="Z2642">
        <v>10.42</v>
      </c>
      <c r="AB2642">
        <v>69</v>
      </c>
      <c r="AC2642" s="38">
        <v>-41.67</v>
      </c>
      <c r="AD2642" s="38">
        <v>0</v>
      </c>
      <c r="AE2642" s="39"/>
      <c r="AF2642" s="38">
        <v>15</v>
      </c>
      <c r="AG2642" s="38">
        <v>23</v>
      </c>
      <c r="AH2642">
        <f t="shared" si="208"/>
        <v>38</v>
      </c>
      <c r="AI2642" s="40">
        <f t="shared" si="209"/>
        <v>27.536231884057973</v>
      </c>
    </row>
    <row r="2643" spans="1:35" ht="15">
      <c r="A2643" t="str">
        <f t="shared" si="205"/>
        <v>2163</v>
      </c>
      <c r="B2643" t="str">
        <f t="shared" si="206"/>
        <v>Szirák</v>
      </c>
      <c r="C2643" t="s">
        <v>2641</v>
      </c>
      <c r="D2643" t="str">
        <f>INDEX(helysegnevtar!$A$4:$F$3181,MATCH(tidy!$B2643,helysegnevtar!$A$4:$A$3181,0),3)</f>
        <v>község</v>
      </c>
      <c r="E2643" t="str">
        <f>INDEX(helysegnevtar!$A$4:$F$3181,MATCH(tidy!$B2643,helysegnevtar!$A$4:$A$3181,0),4)</f>
        <v>Nógrád</v>
      </c>
      <c r="F2643" t="str">
        <f>INDEX(helysegnevtar!$A$4:$F$3181,MATCH(tidy!$B2643,helysegnevtar!$A$4:$A$3181,0),6)</f>
        <v>Pásztói</v>
      </c>
      <c r="G2643">
        <v>25</v>
      </c>
      <c r="H2643">
        <v>49.17</v>
      </c>
      <c r="I2643">
        <v>58.94</v>
      </c>
      <c r="J2643">
        <v>1047</v>
      </c>
      <c r="K2643">
        <v>328</v>
      </c>
      <c r="L2643">
        <v>345</v>
      </c>
      <c r="M2643">
        <f t="shared" si="207"/>
        <v>673</v>
      </c>
      <c r="N2643">
        <v>55.78</v>
      </c>
      <c r="O2643">
        <v>6.74</v>
      </c>
      <c r="P2643">
        <v>67.95</v>
      </c>
      <c r="Q2643">
        <v>19.09</v>
      </c>
      <c r="R2643">
        <v>2.72</v>
      </c>
      <c r="S2643">
        <v>7.08</v>
      </c>
      <c r="T2643">
        <v>9.8000000000000007</v>
      </c>
      <c r="U2643">
        <v>1273095742</v>
      </c>
      <c r="V2643">
        <v>2797</v>
      </c>
      <c r="W2643">
        <v>157</v>
      </c>
      <c r="X2643">
        <v>90</v>
      </c>
      <c r="Y2643">
        <v>17</v>
      </c>
      <c r="Z2643">
        <v>32.68</v>
      </c>
      <c r="AA2643">
        <v>16.39</v>
      </c>
      <c r="AB2643">
        <v>336</v>
      </c>
      <c r="AC2643" s="38">
        <v>9.08</v>
      </c>
      <c r="AD2643" s="38">
        <v>-4.54</v>
      </c>
      <c r="AE2643" s="39">
        <v>24.2</v>
      </c>
      <c r="AF2643" s="38">
        <v>69</v>
      </c>
      <c r="AG2643" s="38">
        <v>100</v>
      </c>
      <c r="AH2643">
        <f t="shared" si="208"/>
        <v>169</v>
      </c>
      <c r="AI2643" s="40">
        <f t="shared" si="209"/>
        <v>25.111441307578009</v>
      </c>
    </row>
    <row r="2644" spans="1:35" ht="15">
      <c r="A2644" t="str">
        <f t="shared" si="205"/>
        <v>949</v>
      </c>
      <c r="B2644" t="str">
        <f t="shared" si="206"/>
        <v>Szirmabesenyő</v>
      </c>
      <c r="C2644" t="s">
        <v>2642</v>
      </c>
      <c r="D2644" t="str">
        <f>INDEX(helysegnevtar!$A$4:$F$3181,MATCH(tidy!$B2644,helysegnevtar!$A$4:$A$3181,0),3)</f>
        <v>nagyközség</v>
      </c>
      <c r="E2644" t="str">
        <f>INDEX(helysegnevtar!$A$4:$F$3181,MATCH(tidy!$B2644,helysegnevtar!$A$4:$A$3181,0),4)</f>
        <v>Borsod-Abaúj-Zemplén</v>
      </c>
      <c r="F2644" t="str">
        <f>INDEX(helysegnevtar!$A$4:$F$3181,MATCH(tidy!$B2644,helysegnevtar!$A$4:$A$3181,0),6)</f>
        <v>Miskolci</v>
      </c>
      <c r="G2644">
        <v>29</v>
      </c>
      <c r="H2644">
        <v>3.01</v>
      </c>
      <c r="I2644">
        <v>54.19</v>
      </c>
      <c r="J2644">
        <v>4351</v>
      </c>
      <c r="K2644">
        <v>1342</v>
      </c>
      <c r="L2644">
        <v>1410</v>
      </c>
      <c r="M2644">
        <f t="shared" si="207"/>
        <v>2752</v>
      </c>
      <c r="N2644">
        <v>15.72</v>
      </c>
      <c r="O2644">
        <v>30.72</v>
      </c>
      <c r="P2644">
        <v>62.38</v>
      </c>
      <c r="Q2644">
        <v>15.75</v>
      </c>
      <c r="R2644">
        <v>0.79</v>
      </c>
      <c r="S2644">
        <v>20.61</v>
      </c>
      <c r="T2644">
        <v>21.4</v>
      </c>
      <c r="U2644">
        <v>11480983798</v>
      </c>
      <c r="V2644">
        <v>11767</v>
      </c>
      <c r="W2644">
        <v>447</v>
      </c>
      <c r="Y2644">
        <v>1</v>
      </c>
      <c r="Z2644">
        <v>10.38</v>
      </c>
      <c r="AA2644">
        <v>2.9</v>
      </c>
      <c r="AB2644">
        <v>939</v>
      </c>
      <c r="AC2644" s="38">
        <v>-3.46</v>
      </c>
      <c r="AD2644" s="38">
        <v>-5.77</v>
      </c>
      <c r="AE2644" s="39">
        <v>22.26</v>
      </c>
      <c r="AF2644" s="38">
        <v>333</v>
      </c>
      <c r="AG2644" s="38">
        <v>491</v>
      </c>
      <c r="AH2644">
        <f t="shared" si="208"/>
        <v>824</v>
      </c>
      <c r="AI2644" s="40">
        <f t="shared" si="209"/>
        <v>29.941860465116278</v>
      </c>
    </row>
    <row r="2645" spans="1:35" ht="15">
      <c r="A2645" t="str">
        <f t="shared" si="205"/>
        <v>2491</v>
      </c>
      <c r="B2645" t="str">
        <f t="shared" si="206"/>
        <v>Szob</v>
      </c>
      <c r="C2645" t="s">
        <v>2643</v>
      </c>
      <c r="D2645" t="str">
        <f>INDEX(helysegnevtar!$A$4:$F$3181,MATCH(tidy!$B2645,helysegnevtar!$A$4:$A$3181,0),3)</f>
        <v>város</v>
      </c>
      <c r="E2645" t="str">
        <f>INDEX(helysegnevtar!$A$4:$F$3181,MATCH(tidy!$B2645,helysegnevtar!$A$4:$A$3181,0),4)</f>
        <v>Pest</v>
      </c>
      <c r="F2645" t="str">
        <f>INDEX(helysegnevtar!$A$4:$F$3181,MATCH(tidy!$B2645,helysegnevtar!$A$4:$A$3181,0),6)</f>
        <v>Szobi</v>
      </c>
      <c r="G2645">
        <v>13</v>
      </c>
      <c r="H2645">
        <v>0.32</v>
      </c>
      <c r="I2645">
        <v>54.38</v>
      </c>
      <c r="J2645">
        <v>2619</v>
      </c>
      <c r="K2645">
        <v>825</v>
      </c>
      <c r="L2645">
        <v>852</v>
      </c>
      <c r="M2645">
        <f t="shared" si="207"/>
        <v>1677</v>
      </c>
      <c r="N2645">
        <v>79.36</v>
      </c>
      <c r="O2645">
        <v>21.14</v>
      </c>
      <c r="P2645">
        <v>55.56</v>
      </c>
      <c r="Q2645">
        <v>17.97</v>
      </c>
      <c r="R2645">
        <v>3.42</v>
      </c>
      <c r="S2645">
        <v>14.18</v>
      </c>
      <c r="T2645">
        <v>17.600000000000001</v>
      </c>
      <c r="U2645">
        <v>6259511859</v>
      </c>
      <c r="V2645">
        <v>5764</v>
      </c>
      <c r="W2645">
        <v>258</v>
      </c>
      <c r="X2645">
        <v>3</v>
      </c>
      <c r="Z2645">
        <v>8.74</v>
      </c>
      <c r="AA2645">
        <v>5.29</v>
      </c>
      <c r="AB2645">
        <v>414</v>
      </c>
      <c r="AC2645" s="38">
        <v>-9.93</v>
      </c>
      <c r="AD2645" s="38">
        <v>-10.33</v>
      </c>
      <c r="AE2645" s="39">
        <v>35.659999999999997</v>
      </c>
      <c r="AF2645" s="38">
        <v>203</v>
      </c>
      <c r="AG2645" s="38">
        <v>324</v>
      </c>
      <c r="AH2645">
        <f t="shared" si="208"/>
        <v>527</v>
      </c>
      <c r="AI2645" s="40">
        <f t="shared" si="209"/>
        <v>31.425163983303516</v>
      </c>
    </row>
    <row r="2646" spans="1:35" ht="15">
      <c r="A2646" t="str">
        <f t="shared" si="205"/>
        <v>694</v>
      </c>
      <c r="B2646" t="str">
        <f t="shared" si="206"/>
        <v>Szokolya</v>
      </c>
      <c r="C2646" t="s">
        <v>2644</v>
      </c>
      <c r="D2646" t="str">
        <f>INDEX(helysegnevtar!$A$4:$F$3181,MATCH(tidy!$B2646,helysegnevtar!$A$4:$A$3181,0),3)</f>
        <v>község</v>
      </c>
      <c r="E2646" t="str">
        <f>INDEX(helysegnevtar!$A$4:$F$3181,MATCH(tidy!$B2646,helysegnevtar!$A$4:$A$3181,0),4)</f>
        <v>Pest</v>
      </c>
      <c r="F2646" t="str">
        <f>INDEX(helysegnevtar!$A$4:$F$3181,MATCH(tidy!$B2646,helysegnevtar!$A$4:$A$3181,0),6)</f>
        <v>Szobi</v>
      </c>
      <c r="G2646">
        <v>12</v>
      </c>
      <c r="H2646">
        <v>0.4</v>
      </c>
      <c r="I2646">
        <v>55.58</v>
      </c>
      <c r="J2646">
        <v>1974</v>
      </c>
      <c r="K2646">
        <v>602</v>
      </c>
      <c r="L2646">
        <v>667</v>
      </c>
      <c r="M2646">
        <f t="shared" si="207"/>
        <v>1269</v>
      </c>
      <c r="N2646">
        <v>64.25</v>
      </c>
      <c r="O2646">
        <v>22.86</v>
      </c>
      <c r="P2646">
        <v>50</v>
      </c>
      <c r="Q2646">
        <v>59.05</v>
      </c>
      <c r="R2646">
        <v>4.6900000000000004</v>
      </c>
      <c r="S2646">
        <v>6.56</v>
      </c>
      <c r="T2646">
        <v>11.25</v>
      </c>
      <c r="U2646">
        <v>4201053663</v>
      </c>
      <c r="V2646">
        <v>3846</v>
      </c>
      <c r="W2646">
        <v>152</v>
      </c>
      <c r="Z2646">
        <v>4.55</v>
      </c>
      <c r="AA2646">
        <v>4.33</v>
      </c>
      <c r="AB2646">
        <v>329</v>
      </c>
      <c r="AC2646" s="38">
        <v>4.55</v>
      </c>
      <c r="AD2646" s="38">
        <v>-1.52</v>
      </c>
      <c r="AE2646" s="39">
        <v>5.92</v>
      </c>
      <c r="AF2646" s="38">
        <v>139</v>
      </c>
      <c r="AG2646" s="38">
        <v>189</v>
      </c>
      <c r="AH2646">
        <f t="shared" si="208"/>
        <v>328</v>
      </c>
      <c r="AI2646" s="40">
        <f t="shared" si="209"/>
        <v>25.847123719464143</v>
      </c>
    </row>
    <row r="2647" spans="1:35" ht="15">
      <c r="A2647" t="str">
        <f t="shared" si="205"/>
        <v>1519</v>
      </c>
      <c r="B2647" t="str">
        <f t="shared" si="206"/>
        <v>Szólád</v>
      </c>
      <c r="C2647" t="s">
        <v>2645</v>
      </c>
      <c r="D2647" t="str">
        <f>INDEX(helysegnevtar!$A$4:$F$3181,MATCH(tidy!$B2647,helysegnevtar!$A$4:$A$3181,0),3)</f>
        <v>község</v>
      </c>
      <c r="E2647" t="str">
        <f>INDEX(helysegnevtar!$A$4:$F$3181,MATCH(tidy!$B2647,helysegnevtar!$A$4:$A$3181,0),4)</f>
        <v>Somogy</v>
      </c>
      <c r="F2647" t="str">
        <f>INDEX(helysegnevtar!$A$4:$F$3181,MATCH(tidy!$B2647,helysegnevtar!$A$4:$A$3181,0),6)</f>
        <v>Siófoki</v>
      </c>
      <c r="G2647">
        <v>5</v>
      </c>
      <c r="H2647">
        <v>2.0299999999999998</v>
      </c>
      <c r="I2647">
        <v>62.35</v>
      </c>
      <c r="J2647">
        <v>581</v>
      </c>
      <c r="K2647">
        <v>174</v>
      </c>
      <c r="L2647">
        <v>186</v>
      </c>
      <c r="M2647">
        <f t="shared" si="207"/>
        <v>360</v>
      </c>
      <c r="N2647">
        <v>50.78</v>
      </c>
      <c r="O2647">
        <v>22.03</v>
      </c>
      <c r="P2647">
        <v>45.45</v>
      </c>
      <c r="Q2647">
        <v>19.98</v>
      </c>
      <c r="R2647">
        <v>0.76</v>
      </c>
      <c r="S2647">
        <v>2.7</v>
      </c>
      <c r="T2647">
        <v>3.46</v>
      </c>
      <c r="U2647">
        <v>888314965</v>
      </c>
      <c r="V2647">
        <v>1289</v>
      </c>
      <c r="Z2647">
        <v>11.74</v>
      </c>
      <c r="AA2647">
        <v>4.07</v>
      </c>
      <c r="AB2647">
        <v>106</v>
      </c>
      <c r="AC2647" s="38">
        <v>35.229999999999997</v>
      </c>
      <c r="AD2647" s="38">
        <v>5.87</v>
      </c>
      <c r="AE2647" s="39"/>
      <c r="AF2647" s="38">
        <v>64</v>
      </c>
      <c r="AG2647" s="38">
        <v>82</v>
      </c>
      <c r="AH2647">
        <f t="shared" si="208"/>
        <v>146</v>
      </c>
      <c r="AI2647" s="40">
        <f t="shared" si="209"/>
        <v>40.555555555555557</v>
      </c>
    </row>
    <row r="2648" spans="1:35" ht="15">
      <c r="A2648" t="str">
        <f t="shared" si="205"/>
        <v>2785</v>
      </c>
      <c r="B2648" t="str">
        <f t="shared" si="206"/>
        <v>Szolnok</v>
      </c>
      <c r="C2648" t="s">
        <v>2646</v>
      </c>
      <c r="D2648" t="str">
        <f>INDEX(helysegnevtar!$A$4:$F$3181,MATCH(tidy!$B2648,helysegnevtar!$A$4:$A$3181,0),3)</f>
        <v>megyeszékhely, megyei jogú város</v>
      </c>
      <c r="E2648" t="str">
        <f>INDEX(helysegnevtar!$A$4:$F$3181,MATCH(tidy!$B2648,helysegnevtar!$A$4:$A$3181,0),4)</f>
        <v>Jász-Nagykun-Szolnok</v>
      </c>
      <c r="F2648" t="str">
        <f>INDEX(helysegnevtar!$A$4:$F$3181,MATCH(tidy!$B2648,helysegnevtar!$A$4:$A$3181,0),6)</f>
        <v>Szolnoki</v>
      </c>
      <c r="G2648">
        <v>135</v>
      </c>
      <c r="H2648">
        <v>1.0900000000000001</v>
      </c>
      <c r="I2648">
        <v>56.01</v>
      </c>
      <c r="J2648">
        <v>66764</v>
      </c>
      <c r="K2648">
        <v>21169</v>
      </c>
      <c r="L2648">
        <v>20968</v>
      </c>
      <c r="M2648">
        <f t="shared" si="207"/>
        <v>42137</v>
      </c>
      <c r="O2648">
        <v>30.65</v>
      </c>
      <c r="P2648">
        <v>56.27</v>
      </c>
      <c r="Q2648">
        <v>187.24</v>
      </c>
      <c r="R2648">
        <v>173.65</v>
      </c>
      <c r="S2648">
        <v>220.49</v>
      </c>
      <c r="T2648">
        <v>394.14</v>
      </c>
      <c r="U2648">
        <v>170693133428</v>
      </c>
      <c r="V2648">
        <v>151491</v>
      </c>
      <c r="W2648">
        <v>5159</v>
      </c>
      <c r="X2648">
        <v>113</v>
      </c>
      <c r="Y2648">
        <v>280</v>
      </c>
      <c r="Z2648">
        <v>21.1</v>
      </c>
      <c r="AA2648">
        <v>1.41</v>
      </c>
      <c r="AB2648">
        <v>9468</v>
      </c>
      <c r="AC2648" s="38">
        <v>-3.15</v>
      </c>
      <c r="AD2648" s="38">
        <v>-5.94</v>
      </c>
      <c r="AE2648" s="39">
        <v>12.72</v>
      </c>
      <c r="AF2648" s="38">
        <v>5858</v>
      </c>
      <c r="AG2648" s="38">
        <v>9669</v>
      </c>
      <c r="AH2648">
        <f t="shared" si="208"/>
        <v>15527</v>
      </c>
      <c r="AI2648" s="40">
        <f t="shared" si="209"/>
        <v>36.848850179177447</v>
      </c>
    </row>
    <row r="2649" spans="1:35" ht="15">
      <c r="A2649" t="str">
        <f t="shared" si="205"/>
        <v>300</v>
      </c>
      <c r="B2649" t="str">
        <f t="shared" si="206"/>
        <v>Szombathely</v>
      </c>
      <c r="C2649" t="s">
        <v>2647</v>
      </c>
      <c r="D2649" t="str">
        <f>INDEX(helysegnevtar!$A$4:$F$3181,MATCH(tidy!$B2649,helysegnevtar!$A$4:$A$3181,0),3)</f>
        <v>megyeszékhely, megyei jogú város</v>
      </c>
      <c r="E2649" t="str">
        <f>INDEX(helysegnevtar!$A$4:$F$3181,MATCH(tidy!$B2649,helysegnevtar!$A$4:$A$3181,0),4)</f>
        <v>Vas</v>
      </c>
      <c r="F2649" t="str">
        <f>INDEX(helysegnevtar!$A$4:$F$3181,MATCH(tidy!$B2649,helysegnevtar!$A$4:$A$3181,0),6)</f>
        <v>Szombathelyi</v>
      </c>
      <c r="G2649">
        <v>80</v>
      </c>
      <c r="H2649">
        <v>0.56000000000000005</v>
      </c>
      <c r="I2649">
        <v>53.79</v>
      </c>
      <c r="J2649">
        <v>74623</v>
      </c>
      <c r="K2649">
        <v>23515</v>
      </c>
      <c r="L2649">
        <v>23183</v>
      </c>
      <c r="M2649">
        <f t="shared" si="207"/>
        <v>46698</v>
      </c>
      <c r="O2649">
        <v>30.44</v>
      </c>
      <c r="P2649">
        <v>52.05</v>
      </c>
      <c r="Q2649">
        <v>98.7</v>
      </c>
      <c r="R2649">
        <v>50.07</v>
      </c>
      <c r="S2649">
        <v>219.21</v>
      </c>
      <c r="T2649">
        <v>269.27999999999997</v>
      </c>
      <c r="U2649">
        <v>188762020721</v>
      </c>
      <c r="V2649">
        <v>174222</v>
      </c>
      <c r="W2649">
        <v>6237</v>
      </c>
      <c r="X2649">
        <v>49</v>
      </c>
      <c r="Y2649">
        <v>113</v>
      </c>
      <c r="Z2649">
        <v>18.88</v>
      </c>
      <c r="AA2649">
        <v>1.33</v>
      </c>
      <c r="AB2649">
        <v>12432</v>
      </c>
      <c r="AC2649" s="38">
        <v>1.81</v>
      </c>
      <c r="AD2649" s="38">
        <v>-5.4</v>
      </c>
      <c r="AE2649" s="39">
        <v>19.97</v>
      </c>
      <c r="AF2649" s="38">
        <v>6566</v>
      </c>
      <c r="AG2649" s="38">
        <v>10744</v>
      </c>
      <c r="AH2649">
        <f t="shared" si="208"/>
        <v>17310</v>
      </c>
      <c r="AI2649" s="40">
        <f t="shared" si="209"/>
        <v>37.067968649620973</v>
      </c>
    </row>
    <row r="2650" spans="1:35" ht="15">
      <c r="A2650" t="str">
        <f t="shared" si="205"/>
        <v>2261</v>
      </c>
      <c r="B2650" t="str">
        <f t="shared" si="206"/>
        <v>Szomód</v>
      </c>
      <c r="C2650" t="s">
        <v>2648</v>
      </c>
      <c r="D2650" t="str">
        <f>INDEX(helysegnevtar!$A$4:$F$3181,MATCH(tidy!$B2650,helysegnevtar!$A$4:$A$3181,0),3)</f>
        <v>község</v>
      </c>
      <c r="E2650" t="str">
        <f>INDEX(helysegnevtar!$A$4:$F$3181,MATCH(tidy!$B2650,helysegnevtar!$A$4:$A$3181,0),4)</f>
        <v>Komárom-Esztergom</v>
      </c>
      <c r="F2650" t="str">
        <f>INDEX(helysegnevtar!$A$4:$F$3181,MATCH(tidy!$B2650,helysegnevtar!$A$4:$A$3181,0),6)</f>
        <v>Tatai</v>
      </c>
      <c r="G2650">
        <v>1</v>
      </c>
      <c r="H2650">
        <v>0.26</v>
      </c>
      <c r="I2650">
        <v>53.4</v>
      </c>
      <c r="J2650">
        <v>2396</v>
      </c>
      <c r="K2650">
        <v>728</v>
      </c>
      <c r="L2650">
        <v>815</v>
      </c>
      <c r="M2650">
        <f t="shared" si="207"/>
        <v>1543</v>
      </c>
      <c r="N2650">
        <v>21.9</v>
      </c>
      <c r="O2650">
        <v>25.29</v>
      </c>
      <c r="P2650">
        <v>35.9</v>
      </c>
      <c r="Q2650">
        <v>28.39</v>
      </c>
      <c r="R2650">
        <v>0.98</v>
      </c>
      <c r="S2650">
        <v>7.28</v>
      </c>
      <c r="T2650">
        <v>8.26</v>
      </c>
      <c r="U2650">
        <v>6489106039</v>
      </c>
      <c r="V2650">
        <v>5545</v>
      </c>
      <c r="W2650">
        <v>163</v>
      </c>
      <c r="X2650">
        <v>2</v>
      </c>
      <c r="Z2650">
        <v>3.99</v>
      </c>
      <c r="AA2650">
        <v>2.9</v>
      </c>
      <c r="AB2650">
        <v>328</v>
      </c>
      <c r="AC2650" s="38">
        <v>16.420000000000002</v>
      </c>
      <c r="AD2650" s="38">
        <v>-6.66</v>
      </c>
      <c r="AE2650" s="39">
        <v>18.399999999999999</v>
      </c>
      <c r="AF2650" s="38">
        <v>164</v>
      </c>
      <c r="AG2650" s="38">
        <v>224</v>
      </c>
      <c r="AH2650">
        <f t="shared" si="208"/>
        <v>388</v>
      </c>
      <c r="AI2650" s="40">
        <f t="shared" si="209"/>
        <v>25.145819831497086</v>
      </c>
    </row>
    <row r="2651" spans="1:35" ht="15">
      <c r="A2651" t="str">
        <f t="shared" si="205"/>
        <v>1889</v>
      </c>
      <c r="B2651" t="str">
        <f t="shared" si="206"/>
        <v>Szomolya</v>
      </c>
      <c r="C2651" t="s">
        <v>2649</v>
      </c>
      <c r="D2651" t="str">
        <f>INDEX(helysegnevtar!$A$4:$F$3181,MATCH(tidy!$B2651,helysegnevtar!$A$4:$A$3181,0),3)</f>
        <v>község</v>
      </c>
      <c r="E2651" t="str">
        <f>INDEX(helysegnevtar!$A$4:$F$3181,MATCH(tidy!$B2651,helysegnevtar!$A$4:$A$3181,0),4)</f>
        <v>Borsod-Abaúj-Zemplén</v>
      </c>
      <c r="F2651" t="str">
        <f>INDEX(helysegnevtar!$A$4:$F$3181,MATCH(tidy!$B2651,helysegnevtar!$A$4:$A$3181,0),6)</f>
        <v>Mezőkövesdi</v>
      </c>
      <c r="G2651">
        <v>22</v>
      </c>
      <c r="H2651">
        <v>13.26</v>
      </c>
      <c r="I2651">
        <v>58.99</v>
      </c>
      <c r="J2651">
        <v>1575</v>
      </c>
      <c r="K2651">
        <v>483</v>
      </c>
      <c r="L2651">
        <v>507</v>
      </c>
      <c r="M2651">
        <f t="shared" si="207"/>
        <v>990</v>
      </c>
      <c r="N2651">
        <v>49.24</v>
      </c>
      <c r="O2651">
        <v>14.52</v>
      </c>
      <c r="P2651">
        <v>61.54</v>
      </c>
      <c r="Q2651">
        <v>22.69</v>
      </c>
      <c r="R2651">
        <v>2.5</v>
      </c>
      <c r="S2651">
        <v>4.5</v>
      </c>
      <c r="T2651">
        <v>7</v>
      </c>
      <c r="U2651">
        <v>2244486179</v>
      </c>
      <c r="V2651">
        <v>4126</v>
      </c>
      <c r="W2651">
        <v>65</v>
      </c>
      <c r="X2651">
        <v>60</v>
      </c>
      <c r="Y2651">
        <v>5</v>
      </c>
      <c r="Z2651">
        <v>22.12</v>
      </c>
      <c r="AA2651">
        <v>7.22</v>
      </c>
      <c r="AB2651">
        <v>405</v>
      </c>
      <c r="AC2651" s="38">
        <v>18.77</v>
      </c>
      <c r="AD2651" s="38">
        <v>-10.050000000000001</v>
      </c>
      <c r="AE2651" s="39">
        <v>0</v>
      </c>
      <c r="AF2651" s="38">
        <v>94</v>
      </c>
      <c r="AG2651" s="38">
        <v>190</v>
      </c>
      <c r="AH2651">
        <f t="shared" si="208"/>
        <v>284</v>
      </c>
      <c r="AI2651" s="40">
        <f t="shared" si="209"/>
        <v>28.686868686868689</v>
      </c>
    </row>
    <row r="2652" spans="1:35" ht="15">
      <c r="A2652" t="str">
        <f t="shared" si="205"/>
        <v>2142</v>
      </c>
      <c r="B2652" t="str">
        <f t="shared" si="206"/>
        <v>Szomor</v>
      </c>
      <c r="C2652" t="s">
        <v>2650</v>
      </c>
      <c r="D2652" t="str">
        <f>INDEX(helysegnevtar!$A$4:$F$3181,MATCH(tidy!$B2652,helysegnevtar!$A$4:$A$3181,0),3)</f>
        <v>község</v>
      </c>
      <c r="E2652" t="str">
        <f>INDEX(helysegnevtar!$A$4:$F$3181,MATCH(tidy!$B2652,helysegnevtar!$A$4:$A$3181,0),4)</f>
        <v>Komárom-Esztergom</v>
      </c>
      <c r="F2652" t="str">
        <f>INDEX(helysegnevtar!$A$4:$F$3181,MATCH(tidy!$B2652,helysegnevtar!$A$4:$A$3181,0),6)</f>
        <v>Tatabányai</v>
      </c>
      <c r="G2652">
        <v>4</v>
      </c>
      <c r="H2652">
        <v>0.27</v>
      </c>
      <c r="I2652">
        <v>53.73</v>
      </c>
      <c r="J2652">
        <v>1160</v>
      </c>
      <c r="K2652">
        <v>373</v>
      </c>
      <c r="L2652">
        <v>379</v>
      </c>
      <c r="M2652">
        <f t="shared" si="207"/>
        <v>752</v>
      </c>
      <c r="N2652">
        <v>28.47</v>
      </c>
      <c r="O2652">
        <v>28.31</v>
      </c>
      <c r="P2652">
        <v>28.57</v>
      </c>
      <c r="Q2652">
        <v>13.19</v>
      </c>
      <c r="R2652">
        <v>0.98</v>
      </c>
      <c r="S2652">
        <v>6.22</v>
      </c>
      <c r="T2652">
        <v>7.2</v>
      </c>
      <c r="U2652">
        <v>3009353344</v>
      </c>
      <c r="V2652">
        <v>2407</v>
      </c>
      <c r="W2652">
        <v>136</v>
      </c>
      <c r="Z2652">
        <v>6.45</v>
      </c>
      <c r="AB2652">
        <v>217</v>
      </c>
      <c r="AC2652" s="38">
        <v>-5.52</v>
      </c>
      <c r="AD2652" s="38">
        <v>2.76</v>
      </c>
      <c r="AE2652" s="39">
        <v>33.82</v>
      </c>
      <c r="AF2652" s="38">
        <v>94</v>
      </c>
      <c r="AG2652" s="38">
        <v>124</v>
      </c>
      <c r="AH2652">
        <f t="shared" si="208"/>
        <v>218</v>
      </c>
      <c r="AI2652" s="40">
        <f t="shared" si="209"/>
        <v>28.98936170212766</v>
      </c>
    </row>
    <row r="2653" spans="1:35" ht="15">
      <c r="A2653" t="str">
        <f t="shared" si="205"/>
        <v>3438</v>
      </c>
      <c r="B2653" t="str">
        <f t="shared" si="206"/>
        <v>Szorgalmatos</v>
      </c>
      <c r="C2653" t="s">
        <v>2651</v>
      </c>
      <c r="D2653" t="str">
        <f>INDEX(helysegnevtar!$A$4:$F$3181,MATCH(tidy!$B2653,helysegnevtar!$A$4:$A$3181,0),3)</f>
        <v>község</v>
      </c>
      <c r="E2653" t="str">
        <f>INDEX(helysegnevtar!$A$4:$F$3181,MATCH(tidy!$B2653,helysegnevtar!$A$4:$A$3181,0),4)</f>
        <v>Szabolcs-Szatmár-Bereg</v>
      </c>
      <c r="F2653" t="str">
        <f>INDEX(helysegnevtar!$A$4:$F$3181,MATCH(tidy!$B2653,helysegnevtar!$A$4:$A$3181,0),6)</f>
        <v>Tiszavasvári</v>
      </c>
      <c r="G2653">
        <v>16</v>
      </c>
      <c r="I2653">
        <v>47.23</v>
      </c>
      <c r="J2653">
        <v>983</v>
      </c>
      <c r="K2653">
        <v>323</v>
      </c>
      <c r="L2653">
        <v>347</v>
      </c>
      <c r="M2653">
        <f t="shared" si="207"/>
        <v>670</v>
      </c>
      <c r="N2653">
        <v>36.479999999999997</v>
      </c>
      <c r="O2653">
        <v>11.56</v>
      </c>
      <c r="P2653">
        <v>60.53</v>
      </c>
      <c r="Q2653">
        <v>8.44</v>
      </c>
      <c r="R2653">
        <v>5.12</v>
      </c>
      <c r="S2653">
        <v>7.68</v>
      </c>
      <c r="T2653">
        <v>12.8</v>
      </c>
      <c r="U2653">
        <v>1728730124</v>
      </c>
      <c r="V2653">
        <v>2503</v>
      </c>
      <c r="W2653">
        <v>220</v>
      </c>
      <c r="X2653">
        <v>4</v>
      </c>
      <c r="Y2653">
        <v>3</v>
      </c>
      <c r="Z2653">
        <v>9.48</v>
      </c>
      <c r="AA2653">
        <v>7.51</v>
      </c>
      <c r="AB2653">
        <v>248</v>
      </c>
      <c r="AC2653" s="38">
        <v>24.88</v>
      </c>
      <c r="AD2653" s="38">
        <v>-4.74</v>
      </c>
      <c r="AE2653" s="39">
        <v>63.18</v>
      </c>
      <c r="AF2653" s="38">
        <v>53</v>
      </c>
      <c r="AG2653" s="38">
        <v>80</v>
      </c>
      <c r="AH2653">
        <f t="shared" si="208"/>
        <v>133</v>
      </c>
      <c r="AI2653" s="40">
        <f t="shared" si="209"/>
        <v>19.850746268656717</v>
      </c>
    </row>
    <row r="2654" spans="1:35" ht="15">
      <c r="A2654" t="str">
        <f t="shared" si="205"/>
        <v>519</v>
      </c>
      <c r="B2654" t="str">
        <f t="shared" si="206"/>
        <v>Szorosad</v>
      </c>
      <c r="C2654" t="s">
        <v>2652</v>
      </c>
      <c r="D2654" t="str">
        <f>INDEX(helysegnevtar!$A$4:$F$3181,MATCH(tidy!$B2654,helysegnevtar!$A$4:$A$3181,0),3)</f>
        <v>község</v>
      </c>
      <c r="E2654" t="str">
        <f>INDEX(helysegnevtar!$A$4:$F$3181,MATCH(tidy!$B2654,helysegnevtar!$A$4:$A$3181,0),4)</f>
        <v>Somogy</v>
      </c>
      <c r="F2654" t="str">
        <f>INDEX(helysegnevtar!$A$4:$F$3181,MATCH(tidy!$B2654,helysegnevtar!$A$4:$A$3181,0),6)</f>
        <v>Tabi</v>
      </c>
      <c r="G2654">
        <v>2</v>
      </c>
      <c r="I2654">
        <v>47.83</v>
      </c>
      <c r="J2654">
        <v>107</v>
      </c>
      <c r="K2654">
        <v>37</v>
      </c>
      <c r="L2654">
        <v>29</v>
      </c>
      <c r="M2654">
        <f t="shared" si="207"/>
        <v>66</v>
      </c>
      <c r="N2654">
        <v>38.380000000000003</v>
      </c>
      <c r="O2654">
        <v>14.89</v>
      </c>
      <c r="Q2654">
        <v>6.48</v>
      </c>
      <c r="R2654">
        <v>0.5</v>
      </c>
      <c r="S2654">
        <v>3</v>
      </c>
      <c r="T2654">
        <v>3.5</v>
      </c>
      <c r="U2654">
        <v>187852584</v>
      </c>
      <c r="V2654">
        <v>290</v>
      </c>
      <c r="Z2654">
        <v>10.36</v>
      </c>
      <c r="AA2654">
        <v>10.91</v>
      </c>
      <c r="AB2654">
        <v>29</v>
      </c>
      <c r="AC2654" s="38">
        <v>41.45</v>
      </c>
      <c r="AD2654" s="38">
        <v>-10.36</v>
      </c>
      <c r="AE2654" s="39"/>
      <c r="AF2654" s="38">
        <v>16</v>
      </c>
      <c r="AG2654" s="38">
        <v>14</v>
      </c>
      <c r="AH2654">
        <f t="shared" si="208"/>
        <v>30</v>
      </c>
      <c r="AI2654" s="40">
        <f t="shared" si="209"/>
        <v>45.454545454545453</v>
      </c>
    </row>
    <row r="2655" spans="1:35" ht="15">
      <c r="A2655" t="str">
        <f t="shared" si="205"/>
        <v>1669</v>
      </c>
      <c r="B2655" t="str">
        <f t="shared" si="206"/>
        <v>Szőc</v>
      </c>
      <c r="C2655" t="s">
        <v>2653</v>
      </c>
      <c r="D2655" t="str">
        <f>INDEX(helysegnevtar!$A$4:$F$3181,MATCH(tidy!$B2655,helysegnevtar!$A$4:$A$3181,0),3)</f>
        <v>község</v>
      </c>
      <c r="E2655" t="str">
        <f>INDEX(helysegnevtar!$A$4:$F$3181,MATCH(tidy!$B2655,helysegnevtar!$A$4:$A$3181,0),4)</f>
        <v>Veszprém</v>
      </c>
      <c r="F2655" t="str">
        <f>INDEX(helysegnevtar!$A$4:$F$3181,MATCH(tidy!$B2655,helysegnevtar!$A$4:$A$3181,0),6)</f>
        <v>Ajkai</v>
      </c>
      <c r="G2655">
        <v>5</v>
      </c>
      <c r="I2655">
        <v>111.98</v>
      </c>
      <c r="J2655">
        <v>459</v>
      </c>
      <c r="K2655">
        <v>94</v>
      </c>
      <c r="L2655">
        <v>118</v>
      </c>
      <c r="M2655">
        <f t="shared" si="207"/>
        <v>212</v>
      </c>
      <c r="N2655">
        <v>44.49</v>
      </c>
      <c r="O2655">
        <v>10</v>
      </c>
      <c r="P2655">
        <v>66.67</v>
      </c>
      <c r="Q2655">
        <v>7.55</v>
      </c>
      <c r="R2655">
        <v>0.75</v>
      </c>
      <c r="S2655">
        <v>4.45</v>
      </c>
      <c r="T2655">
        <v>5.2</v>
      </c>
      <c r="U2655">
        <v>508042025</v>
      </c>
      <c r="V2655">
        <v>1560</v>
      </c>
      <c r="Z2655">
        <v>82.71</v>
      </c>
      <c r="AB2655">
        <v>171</v>
      </c>
      <c r="AC2655" s="38">
        <v>110.29</v>
      </c>
      <c r="AD2655" s="38">
        <v>-91.2</v>
      </c>
      <c r="AE2655" s="39"/>
      <c r="AF2655" s="38">
        <v>59</v>
      </c>
      <c r="AG2655" s="38">
        <v>105</v>
      </c>
      <c r="AH2655">
        <f t="shared" si="208"/>
        <v>164</v>
      </c>
      <c r="AI2655" s="40">
        <f t="shared" si="209"/>
        <v>77.358490566037744</v>
      </c>
    </row>
    <row r="2656" spans="1:35" ht="15">
      <c r="A2656" t="str">
        <f t="shared" si="205"/>
        <v>1952</v>
      </c>
      <c r="B2656" t="str">
        <f t="shared" si="206"/>
        <v>Szőce</v>
      </c>
      <c r="C2656" t="s">
        <v>2654</v>
      </c>
      <c r="D2656" t="str">
        <f>INDEX(helysegnevtar!$A$4:$F$3181,MATCH(tidy!$B2656,helysegnevtar!$A$4:$A$3181,0),3)</f>
        <v>község</v>
      </c>
      <c r="E2656" t="str">
        <f>INDEX(helysegnevtar!$A$4:$F$3181,MATCH(tidy!$B2656,helysegnevtar!$A$4:$A$3181,0),4)</f>
        <v>Vas</v>
      </c>
      <c r="F2656" t="str">
        <f>INDEX(helysegnevtar!$A$4:$F$3181,MATCH(tidy!$B2656,helysegnevtar!$A$4:$A$3181,0),6)</f>
        <v>Körmendi</v>
      </c>
      <c r="G2656">
        <v>1</v>
      </c>
      <c r="I2656">
        <v>56.62</v>
      </c>
      <c r="J2656">
        <v>365</v>
      </c>
      <c r="K2656">
        <v>108</v>
      </c>
      <c r="L2656">
        <v>114</v>
      </c>
      <c r="M2656">
        <f t="shared" si="207"/>
        <v>222</v>
      </c>
      <c r="N2656">
        <v>46.08</v>
      </c>
      <c r="O2656">
        <v>21.05</v>
      </c>
      <c r="P2656">
        <v>42.86</v>
      </c>
      <c r="Q2656">
        <v>18.71</v>
      </c>
      <c r="R2656">
        <v>3.32</v>
      </c>
      <c r="S2656">
        <v>1.9</v>
      </c>
      <c r="T2656">
        <v>5.22</v>
      </c>
      <c r="U2656">
        <v>534627797</v>
      </c>
      <c r="V2656">
        <v>782</v>
      </c>
      <c r="AA2656">
        <v>5.94</v>
      </c>
      <c r="AB2656">
        <v>59</v>
      </c>
      <c r="AC2656" s="38">
        <v>46.08</v>
      </c>
      <c r="AD2656" s="38">
        <v>0</v>
      </c>
      <c r="AE2656" s="39"/>
      <c r="AF2656" s="38">
        <v>43</v>
      </c>
      <c r="AG2656" s="38">
        <v>48</v>
      </c>
      <c r="AH2656">
        <f t="shared" si="208"/>
        <v>91</v>
      </c>
      <c r="AI2656" s="40">
        <f t="shared" si="209"/>
        <v>40.990990990990987</v>
      </c>
    </row>
    <row r="2657" spans="1:35" ht="15">
      <c r="A2657" t="str">
        <f t="shared" si="205"/>
        <v>1269</v>
      </c>
      <c r="B2657" t="str">
        <f t="shared" si="206"/>
        <v>Sződ</v>
      </c>
      <c r="C2657" t="s">
        <v>2655</v>
      </c>
      <c r="D2657" t="str">
        <f>INDEX(helysegnevtar!$A$4:$F$3181,MATCH(tidy!$B2657,helysegnevtar!$A$4:$A$3181,0),3)</f>
        <v>község</v>
      </c>
      <c r="E2657" t="str">
        <f>INDEX(helysegnevtar!$A$4:$F$3181,MATCH(tidy!$B2657,helysegnevtar!$A$4:$A$3181,0),4)</f>
        <v>Pest</v>
      </c>
      <c r="F2657" t="str">
        <f>INDEX(helysegnevtar!$A$4:$F$3181,MATCH(tidy!$B2657,helysegnevtar!$A$4:$A$3181,0),6)</f>
        <v>Váci</v>
      </c>
      <c r="G2657">
        <v>9</v>
      </c>
      <c r="H2657">
        <v>0.35</v>
      </c>
      <c r="I2657">
        <v>50.28</v>
      </c>
      <c r="J2657">
        <v>3302</v>
      </c>
      <c r="K2657">
        <v>1055</v>
      </c>
      <c r="L2657">
        <v>1060</v>
      </c>
      <c r="M2657">
        <f t="shared" si="207"/>
        <v>2115</v>
      </c>
      <c r="N2657">
        <v>43.63</v>
      </c>
      <c r="O2657">
        <v>25.67</v>
      </c>
      <c r="P2657">
        <v>33.33</v>
      </c>
      <c r="Q2657">
        <v>13.54</v>
      </c>
      <c r="R2657">
        <v>0.34</v>
      </c>
      <c r="S2657">
        <v>13.17</v>
      </c>
      <c r="T2657">
        <v>13.51</v>
      </c>
      <c r="U2657">
        <v>8169589550</v>
      </c>
      <c r="V2657">
        <v>6954</v>
      </c>
      <c r="W2657">
        <v>283</v>
      </c>
      <c r="X2657">
        <v>2</v>
      </c>
      <c r="Y2657">
        <v>23</v>
      </c>
      <c r="Z2657">
        <v>3.32</v>
      </c>
      <c r="AA2657">
        <v>1.35</v>
      </c>
      <c r="AB2657">
        <v>519</v>
      </c>
      <c r="AC2657" s="38">
        <v>21.61</v>
      </c>
      <c r="AD2657" s="38">
        <v>0.83</v>
      </c>
      <c r="AE2657" s="39">
        <v>24.03</v>
      </c>
      <c r="AF2657" s="38">
        <v>222</v>
      </c>
      <c r="AG2657" s="38">
        <v>336</v>
      </c>
      <c r="AH2657">
        <f t="shared" si="208"/>
        <v>558</v>
      </c>
      <c r="AI2657" s="40">
        <f t="shared" si="209"/>
        <v>26.382978723404253</v>
      </c>
    </row>
    <row r="2658" spans="1:35" ht="15">
      <c r="A2658" t="str">
        <f t="shared" si="205"/>
        <v>2886</v>
      </c>
      <c r="B2658" t="str">
        <f t="shared" si="206"/>
        <v>Sződliget</v>
      </c>
      <c r="C2658" t="s">
        <v>2656</v>
      </c>
      <c r="D2658" t="str">
        <f>INDEX(helysegnevtar!$A$4:$F$3181,MATCH(tidy!$B2658,helysegnevtar!$A$4:$A$3181,0),3)</f>
        <v>nagyközség</v>
      </c>
      <c r="E2658" t="str">
        <f>INDEX(helysegnevtar!$A$4:$F$3181,MATCH(tidy!$B2658,helysegnevtar!$A$4:$A$3181,0),4)</f>
        <v>Pest</v>
      </c>
      <c r="F2658" t="str">
        <f>INDEX(helysegnevtar!$A$4:$F$3181,MATCH(tidy!$B2658,helysegnevtar!$A$4:$A$3181,0),6)</f>
        <v>Váci</v>
      </c>
      <c r="G2658">
        <v>2</v>
      </c>
      <c r="H2658">
        <v>0.23</v>
      </c>
      <c r="I2658">
        <v>57.89</v>
      </c>
      <c r="J2658">
        <v>4921</v>
      </c>
      <c r="K2658">
        <v>1551</v>
      </c>
      <c r="L2658">
        <v>1591</v>
      </c>
      <c r="M2658">
        <f t="shared" si="207"/>
        <v>3142</v>
      </c>
      <c r="N2658">
        <v>43.01</v>
      </c>
      <c r="O2658">
        <v>37.86</v>
      </c>
      <c r="P2658">
        <v>33.33</v>
      </c>
      <c r="Q2658">
        <v>7.31</v>
      </c>
      <c r="R2658">
        <v>4.29</v>
      </c>
      <c r="S2658">
        <v>20.87</v>
      </c>
      <c r="T2658">
        <v>25.16</v>
      </c>
      <c r="U2658">
        <v>13568488578</v>
      </c>
      <c r="V2658">
        <v>10902</v>
      </c>
      <c r="W2658">
        <v>362</v>
      </c>
      <c r="Y2658">
        <v>3</v>
      </c>
      <c r="Z2658">
        <v>8.4499999999999993</v>
      </c>
      <c r="AA2658">
        <v>1.02</v>
      </c>
      <c r="AB2658">
        <v>640</v>
      </c>
      <c r="AC2658" s="38">
        <v>39.700000000000003</v>
      </c>
      <c r="AD2658" s="38">
        <v>-16.260000000000002</v>
      </c>
      <c r="AE2658" s="39">
        <v>26.52</v>
      </c>
      <c r="AF2658" s="38">
        <v>429</v>
      </c>
      <c r="AG2658" s="38">
        <v>558</v>
      </c>
      <c r="AH2658">
        <f t="shared" si="208"/>
        <v>987</v>
      </c>
      <c r="AI2658" s="40">
        <f t="shared" si="209"/>
        <v>31.413112667091024</v>
      </c>
    </row>
    <row r="2659" spans="1:35" ht="15">
      <c r="A2659" t="str">
        <f t="shared" si="205"/>
        <v>1617</v>
      </c>
      <c r="B2659" t="str">
        <f t="shared" si="206"/>
        <v>Szögliget</v>
      </c>
      <c r="C2659" t="s">
        <v>2657</v>
      </c>
      <c r="D2659" t="str">
        <f>INDEX(helysegnevtar!$A$4:$F$3181,MATCH(tidy!$B2659,helysegnevtar!$A$4:$A$3181,0),3)</f>
        <v>község</v>
      </c>
      <c r="E2659" t="str">
        <f>INDEX(helysegnevtar!$A$4:$F$3181,MATCH(tidy!$B2659,helysegnevtar!$A$4:$A$3181,0),4)</f>
        <v>Borsod-Abaúj-Zemplén</v>
      </c>
      <c r="F2659" t="str">
        <f>INDEX(helysegnevtar!$A$4:$F$3181,MATCH(tidy!$B2659,helysegnevtar!$A$4:$A$3181,0),6)</f>
        <v>Edelényi</v>
      </c>
      <c r="G2659">
        <v>12</v>
      </c>
      <c r="H2659">
        <v>0.73</v>
      </c>
      <c r="I2659">
        <v>78.260000000000005</v>
      </c>
      <c r="J2659">
        <v>592</v>
      </c>
      <c r="K2659">
        <v>150</v>
      </c>
      <c r="L2659">
        <v>191</v>
      </c>
      <c r="M2659">
        <f t="shared" si="207"/>
        <v>341</v>
      </c>
      <c r="N2659">
        <v>66.17</v>
      </c>
      <c r="O2659">
        <v>23.04</v>
      </c>
      <c r="P2659">
        <v>66.67</v>
      </c>
      <c r="Q2659">
        <v>34.74</v>
      </c>
      <c r="R2659">
        <v>5.03</v>
      </c>
      <c r="S2659">
        <v>12.27</v>
      </c>
      <c r="T2659">
        <v>17.3</v>
      </c>
      <c r="U2659">
        <v>971590493</v>
      </c>
      <c r="V2659">
        <v>1976</v>
      </c>
      <c r="W2659">
        <v>171</v>
      </c>
      <c r="X2659">
        <v>30</v>
      </c>
      <c r="Y2659">
        <v>9</v>
      </c>
      <c r="Z2659">
        <v>1.88</v>
      </c>
      <c r="AB2659">
        <v>157</v>
      </c>
      <c r="AC2659" s="38">
        <v>-15.04</v>
      </c>
      <c r="AD2659" s="38">
        <v>-16.920000000000002</v>
      </c>
      <c r="AE2659" s="39">
        <v>83.63</v>
      </c>
      <c r="AF2659" s="38">
        <v>68</v>
      </c>
      <c r="AG2659" s="38">
        <v>104</v>
      </c>
      <c r="AH2659">
        <f t="shared" si="208"/>
        <v>172</v>
      </c>
      <c r="AI2659" s="40">
        <f t="shared" si="209"/>
        <v>50.439882697947212</v>
      </c>
    </row>
    <row r="2660" spans="1:35" ht="15">
      <c r="A2660" t="str">
        <f t="shared" si="205"/>
        <v>2221</v>
      </c>
      <c r="B2660" t="str">
        <f t="shared" si="206"/>
        <v>Szőke</v>
      </c>
      <c r="C2660" t="s">
        <v>2658</v>
      </c>
      <c r="D2660" t="str">
        <f>INDEX(helysegnevtar!$A$4:$F$3181,MATCH(tidy!$B2660,helysegnevtar!$A$4:$A$3181,0),3)</f>
        <v>község</v>
      </c>
      <c r="E2660" t="str">
        <f>INDEX(helysegnevtar!$A$4:$F$3181,MATCH(tidy!$B2660,helysegnevtar!$A$4:$A$3181,0),4)</f>
        <v>Baranya</v>
      </c>
      <c r="F2660" t="str">
        <f>INDEX(helysegnevtar!$A$4:$F$3181,MATCH(tidy!$B2660,helysegnevtar!$A$4:$A$3181,0),6)</f>
        <v>Pécsi</v>
      </c>
      <c r="G2660">
        <v>6</v>
      </c>
      <c r="H2660">
        <v>28.93</v>
      </c>
      <c r="I2660">
        <v>44.83</v>
      </c>
      <c r="J2660">
        <v>131</v>
      </c>
      <c r="K2660">
        <v>39</v>
      </c>
      <c r="L2660">
        <v>50</v>
      </c>
      <c r="M2660">
        <f t="shared" si="207"/>
        <v>89</v>
      </c>
      <c r="N2660">
        <v>21.55</v>
      </c>
      <c r="O2660">
        <v>6.12</v>
      </c>
      <c r="P2660">
        <v>62.5</v>
      </c>
      <c r="Q2660">
        <v>6.48</v>
      </c>
      <c r="S2660">
        <v>0.34</v>
      </c>
      <c r="T2660">
        <v>0.34</v>
      </c>
      <c r="U2660">
        <v>153373433</v>
      </c>
      <c r="V2660">
        <v>294</v>
      </c>
      <c r="Z2660">
        <v>8.1999999999999993</v>
      </c>
      <c r="AB2660">
        <v>42</v>
      </c>
      <c r="AC2660" s="38">
        <v>-8.1999999999999993</v>
      </c>
      <c r="AD2660" s="38">
        <v>-16.39</v>
      </c>
      <c r="AE2660" s="39"/>
      <c r="AF2660" s="38">
        <v>9</v>
      </c>
      <c r="AG2660" s="38">
        <v>12</v>
      </c>
      <c r="AH2660">
        <f t="shared" si="208"/>
        <v>21</v>
      </c>
      <c r="AI2660" s="40">
        <f t="shared" si="209"/>
        <v>23.595505617977526</v>
      </c>
    </row>
    <row r="2661" spans="1:35" ht="15">
      <c r="A2661" t="str">
        <f t="shared" si="205"/>
        <v>769</v>
      </c>
      <c r="B2661" t="str">
        <f t="shared" si="206"/>
        <v>Szőkéd</v>
      </c>
      <c r="C2661" t="s">
        <v>2659</v>
      </c>
      <c r="D2661" t="str">
        <f>INDEX(helysegnevtar!$A$4:$F$3181,MATCH(tidy!$B2661,helysegnevtar!$A$4:$A$3181,0),3)</f>
        <v>község</v>
      </c>
      <c r="E2661" t="str">
        <f>INDEX(helysegnevtar!$A$4:$F$3181,MATCH(tidy!$B2661,helysegnevtar!$A$4:$A$3181,0),4)</f>
        <v>Baranya</v>
      </c>
      <c r="F2661" t="str">
        <f>INDEX(helysegnevtar!$A$4:$F$3181,MATCH(tidy!$B2661,helysegnevtar!$A$4:$A$3181,0),6)</f>
        <v>Pécsi</v>
      </c>
      <c r="G2661">
        <v>5</v>
      </c>
      <c r="H2661">
        <v>6.59</v>
      </c>
      <c r="I2661">
        <v>41.25</v>
      </c>
      <c r="J2661">
        <v>367</v>
      </c>
      <c r="K2661">
        <v>122</v>
      </c>
      <c r="L2661">
        <v>130</v>
      </c>
      <c r="M2661">
        <f t="shared" si="207"/>
        <v>252</v>
      </c>
      <c r="N2661">
        <v>20.51</v>
      </c>
      <c r="O2661">
        <v>10.119999999999999</v>
      </c>
      <c r="P2661">
        <v>36.36</v>
      </c>
      <c r="Q2661">
        <v>9.58</v>
      </c>
      <c r="R2661">
        <v>4.1399999999999997</v>
      </c>
      <c r="S2661">
        <v>1.06</v>
      </c>
      <c r="T2661">
        <v>5.2</v>
      </c>
      <c r="U2661">
        <v>613166756</v>
      </c>
      <c r="V2661">
        <v>751</v>
      </c>
      <c r="Z2661">
        <v>24.69</v>
      </c>
      <c r="AA2661">
        <v>6.52</v>
      </c>
      <c r="AB2661">
        <v>91</v>
      </c>
      <c r="AC2661" s="38">
        <v>-12.35</v>
      </c>
      <c r="AD2661" s="38">
        <v>-3.09</v>
      </c>
      <c r="AE2661" s="39"/>
      <c r="AF2661" s="38">
        <v>24</v>
      </c>
      <c r="AG2661" s="38">
        <v>37</v>
      </c>
      <c r="AH2661">
        <f t="shared" si="208"/>
        <v>61</v>
      </c>
      <c r="AI2661" s="40">
        <f t="shared" si="209"/>
        <v>24.206349206349206</v>
      </c>
    </row>
    <row r="2662" spans="1:35" ht="15">
      <c r="A2662" t="str">
        <f t="shared" si="205"/>
        <v>581</v>
      </c>
      <c r="B2662" t="str">
        <f t="shared" si="206"/>
        <v>Szőkedencs</v>
      </c>
      <c r="C2662" t="s">
        <v>2660</v>
      </c>
      <c r="D2662" t="str">
        <f>INDEX(helysegnevtar!$A$4:$F$3181,MATCH(tidy!$B2662,helysegnevtar!$A$4:$A$3181,0),3)</f>
        <v>község</v>
      </c>
      <c r="E2662" t="str">
        <f>INDEX(helysegnevtar!$A$4:$F$3181,MATCH(tidy!$B2662,helysegnevtar!$A$4:$A$3181,0),4)</f>
        <v>Somogy</v>
      </c>
      <c r="F2662" t="str">
        <f>INDEX(helysegnevtar!$A$4:$F$3181,MATCH(tidy!$B2662,helysegnevtar!$A$4:$A$3181,0),6)</f>
        <v>Marcali</v>
      </c>
      <c r="G2662">
        <v>11</v>
      </c>
      <c r="H2662">
        <v>5.6</v>
      </c>
      <c r="I2662">
        <v>44.81</v>
      </c>
      <c r="J2662">
        <v>302</v>
      </c>
      <c r="K2662">
        <v>89</v>
      </c>
      <c r="L2662">
        <v>108</v>
      </c>
      <c r="M2662">
        <f t="shared" si="207"/>
        <v>197</v>
      </c>
      <c r="N2662">
        <v>69.239999999999995</v>
      </c>
      <c r="O2662">
        <v>7.53</v>
      </c>
      <c r="P2662">
        <v>41.67</v>
      </c>
      <c r="Q2662">
        <v>18.690000000000001</v>
      </c>
      <c r="R2662">
        <v>1.49</v>
      </c>
      <c r="S2662">
        <v>2.4500000000000002</v>
      </c>
      <c r="T2662">
        <v>3.94</v>
      </c>
      <c r="U2662">
        <v>309300749</v>
      </c>
      <c r="V2662">
        <v>588</v>
      </c>
      <c r="Z2662">
        <v>7.92</v>
      </c>
      <c r="AB2662">
        <v>80</v>
      </c>
      <c r="AC2662" s="38">
        <v>-59.41</v>
      </c>
      <c r="AD2662" s="38">
        <v>-27.72</v>
      </c>
      <c r="AE2662" s="39"/>
      <c r="AF2662" s="38">
        <v>32</v>
      </c>
      <c r="AG2662" s="38">
        <v>54</v>
      </c>
      <c r="AH2662">
        <f t="shared" si="208"/>
        <v>86</v>
      </c>
      <c r="AI2662" s="40">
        <f t="shared" si="209"/>
        <v>43.654822335025379</v>
      </c>
    </row>
    <row r="2663" spans="1:35" ht="15">
      <c r="A2663" t="str">
        <f t="shared" si="205"/>
        <v>788</v>
      </c>
      <c r="B2663" t="str">
        <f t="shared" si="206"/>
        <v>Szőlősardó</v>
      </c>
      <c r="C2663" t="s">
        <v>2661</v>
      </c>
      <c r="D2663" t="str">
        <f>INDEX(helysegnevtar!$A$4:$F$3181,MATCH(tidy!$B2663,helysegnevtar!$A$4:$A$3181,0),3)</f>
        <v>község</v>
      </c>
      <c r="E2663" t="str">
        <f>INDEX(helysegnevtar!$A$4:$F$3181,MATCH(tidy!$B2663,helysegnevtar!$A$4:$A$3181,0),4)</f>
        <v>Borsod-Abaúj-Zemplén</v>
      </c>
      <c r="F2663" t="str">
        <f>INDEX(helysegnevtar!$A$4:$F$3181,MATCH(tidy!$B2663,helysegnevtar!$A$4:$A$3181,0),6)</f>
        <v>Edelényi</v>
      </c>
      <c r="G2663">
        <v>2</v>
      </c>
      <c r="I2663">
        <v>62.12</v>
      </c>
      <c r="J2663">
        <v>111</v>
      </c>
      <c r="K2663">
        <v>30</v>
      </c>
      <c r="L2663">
        <v>37</v>
      </c>
      <c r="M2663">
        <f t="shared" si="207"/>
        <v>67</v>
      </c>
      <c r="N2663">
        <v>60.22</v>
      </c>
      <c r="O2663">
        <v>24.07</v>
      </c>
      <c r="Q2663">
        <v>10.66</v>
      </c>
      <c r="R2663">
        <v>0.93</v>
      </c>
      <c r="S2663">
        <v>0.88</v>
      </c>
      <c r="T2663">
        <v>1.81</v>
      </c>
      <c r="U2663">
        <v>223738808</v>
      </c>
      <c r="V2663">
        <v>321</v>
      </c>
      <c r="AA2663">
        <v>25.29</v>
      </c>
      <c r="AB2663">
        <v>25</v>
      </c>
      <c r="AC2663" s="38">
        <v>91.84</v>
      </c>
      <c r="AD2663" s="38">
        <v>10.199999999999999</v>
      </c>
      <c r="AE2663" s="39"/>
      <c r="AF2663" s="38">
        <v>10</v>
      </c>
      <c r="AG2663" s="38">
        <v>25</v>
      </c>
      <c r="AH2663">
        <f t="shared" si="208"/>
        <v>35</v>
      </c>
      <c r="AI2663" s="40">
        <f t="shared" si="209"/>
        <v>52.238805970149251</v>
      </c>
    </row>
    <row r="2664" spans="1:35" ht="15">
      <c r="A2664" t="str">
        <f t="shared" si="205"/>
        <v>1110</v>
      </c>
      <c r="B2664" t="str">
        <f t="shared" si="206"/>
        <v>Szőlősgyörök</v>
      </c>
      <c r="C2664" t="s">
        <v>2662</v>
      </c>
      <c r="D2664" t="str">
        <f>INDEX(helysegnevtar!$A$4:$F$3181,MATCH(tidy!$B2664,helysegnevtar!$A$4:$A$3181,0),3)</f>
        <v>község</v>
      </c>
      <c r="E2664" t="str">
        <f>INDEX(helysegnevtar!$A$4:$F$3181,MATCH(tidy!$B2664,helysegnevtar!$A$4:$A$3181,0),4)</f>
        <v>Somogy</v>
      </c>
      <c r="F2664" t="str">
        <f>INDEX(helysegnevtar!$A$4:$F$3181,MATCH(tidy!$B2664,helysegnevtar!$A$4:$A$3181,0),6)</f>
        <v>Fonyódi</v>
      </c>
      <c r="G2664">
        <v>8</v>
      </c>
      <c r="H2664">
        <v>0.49</v>
      </c>
      <c r="I2664">
        <v>52.88</v>
      </c>
      <c r="J2664">
        <v>1372</v>
      </c>
      <c r="K2664">
        <v>415</v>
      </c>
      <c r="L2664">
        <v>449</v>
      </c>
      <c r="M2664">
        <f t="shared" si="207"/>
        <v>864</v>
      </c>
      <c r="N2664">
        <v>46.13</v>
      </c>
      <c r="O2664">
        <v>12.98</v>
      </c>
      <c r="P2664">
        <v>41.03</v>
      </c>
      <c r="Q2664">
        <v>18.63</v>
      </c>
      <c r="R2664">
        <v>2</v>
      </c>
      <c r="S2664">
        <v>14</v>
      </c>
      <c r="T2664">
        <v>16</v>
      </c>
      <c r="U2664">
        <v>2326111800</v>
      </c>
      <c r="V2664">
        <v>3032</v>
      </c>
      <c r="W2664">
        <v>112</v>
      </c>
      <c r="X2664">
        <v>5</v>
      </c>
      <c r="Y2664">
        <v>10</v>
      </c>
      <c r="Z2664">
        <v>5.6</v>
      </c>
      <c r="AA2664">
        <v>2.99</v>
      </c>
      <c r="AB2664">
        <v>276</v>
      </c>
      <c r="AC2664" s="38">
        <v>-8</v>
      </c>
      <c r="AD2664" s="38">
        <v>-2.4</v>
      </c>
      <c r="AE2664" s="39">
        <v>50.89</v>
      </c>
      <c r="AF2664" s="38">
        <v>146</v>
      </c>
      <c r="AG2664" s="38">
        <v>183</v>
      </c>
      <c r="AH2664">
        <f t="shared" si="208"/>
        <v>329</v>
      </c>
      <c r="AI2664" s="40">
        <f t="shared" si="209"/>
        <v>38.078703703703702</v>
      </c>
    </row>
    <row r="2665" spans="1:35" ht="15">
      <c r="A2665" t="str">
        <f t="shared" si="205"/>
        <v>552</v>
      </c>
      <c r="B2665" t="str">
        <f t="shared" si="206"/>
        <v>Szörény</v>
      </c>
      <c r="C2665" t="s">
        <v>2663</v>
      </c>
      <c r="D2665" t="str">
        <f>INDEX(helysegnevtar!$A$4:$F$3181,MATCH(tidy!$B2665,helysegnevtar!$A$4:$A$3181,0),3)</f>
        <v>község</v>
      </c>
      <c r="E2665" t="str">
        <f>INDEX(helysegnevtar!$A$4:$F$3181,MATCH(tidy!$B2665,helysegnevtar!$A$4:$A$3181,0),4)</f>
        <v>Baranya</v>
      </c>
      <c r="F2665" t="str">
        <f>INDEX(helysegnevtar!$A$4:$F$3181,MATCH(tidy!$B2665,helysegnevtar!$A$4:$A$3181,0),6)</f>
        <v>Szigetvári</v>
      </c>
      <c r="G2665">
        <v>7</v>
      </c>
      <c r="H2665">
        <v>7.23</v>
      </c>
      <c r="I2665">
        <v>32.79</v>
      </c>
      <c r="J2665">
        <v>82</v>
      </c>
      <c r="K2665">
        <v>31</v>
      </c>
      <c r="L2665">
        <v>30</v>
      </c>
      <c r="M2665">
        <f t="shared" si="207"/>
        <v>61</v>
      </c>
      <c r="N2665">
        <v>58.02</v>
      </c>
      <c r="O2665">
        <v>9.52</v>
      </c>
      <c r="P2665">
        <v>100</v>
      </c>
      <c r="Q2665">
        <v>4.41</v>
      </c>
      <c r="S2665">
        <v>0.28000000000000003</v>
      </c>
      <c r="T2665">
        <v>0.28000000000000003</v>
      </c>
      <c r="U2665">
        <v>99266513</v>
      </c>
      <c r="V2665">
        <v>173</v>
      </c>
      <c r="Z2665">
        <v>24.54</v>
      </c>
      <c r="AB2665">
        <v>19</v>
      </c>
      <c r="AC2665" s="38">
        <v>-61.35</v>
      </c>
      <c r="AD2665" s="38">
        <v>-12.27</v>
      </c>
      <c r="AE2665" s="39"/>
      <c r="AF2665" s="38">
        <v>6</v>
      </c>
      <c r="AG2665" s="38">
        <v>2</v>
      </c>
      <c r="AH2665">
        <f t="shared" si="208"/>
        <v>8</v>
      </c>
      <c r="AI2665" s="40">
        <f t="shared" si="209"/>
        <v>13.114754098360656</v>
      </c>
    </row>
    <row r="2666" spans="1:35" ht="15">
      <c r="A2666" t="str">
        <f t="shared" si="205"/>
        <v>1352</v>
      </c>
      <c r="B2666" t="str">
        <f t="shared" si="206"/>
        <v>Szúcs</v>
      </c>
      <c r="C2666" t="s">
        <v>2664</v>
      </c>
      <c r="D2666" t="str">
        <f>INDEX(helysegnevtar!$A$4:$F$3181,MATCH(tidy!$B2666,helysegnevtar!$A$4:$A$3181,0),3)</f>
        <v>község</v>
      </c>
      <c r="E2666" t="str">
        <f>INDEX(helysegnevtar!$A$4:$F$3181,MATCH(tidy!$B2666,helysegnevtar!$A$4:$A$3181,0),4)</f>
        <v>Heves</v>
      </c>
      <c r="F2666" t="str">
        <f>INDEX(helysegnevtar!$A$4:$F$3181,MATCH(tidy!$B2666,helysegnevtar!$A$4:$A$3181,0),6)</f>
        <v>Egri</v>
      </c>
      <c r="G2666">
        <v>8</v>
      </c>
      <c r="H2666">
        <v>28.73</v>
      </c>
      <c r="I2666">
        <v>42.86</v>
      </c>
      <c r="J2666">
        <v>371</v>
      </c>
      <c r="K2666">
        <v>121</v>
      </c>
      <c r="L2666">
        <v>130</v>
      </c>
      <c r="M2666">
        <f t="shared" si="207"/>
        <v>251</v>
      </c>
      <c r="N2666">
        <v>24.43</v>
      </c>
      <c r="O2666">
        <v>8.11</v>
      </c>
      <c r="P2666">
        <v>78.95</v>
      </c>
      <c r="Q2666">
        <v>8.49</v>
      </c>
      <c r="R2666">
        <v>2.98</v>
      </c>
      <c r="S2666">
        <v>0.65</v>
      </c>
      <c r="T2666">
        <v>3.63</v>
      </c>
      <c r="U2666">
        <v>447919980</v>
      </c>
      <c r="V2666">
        <v>774</v>
      </c>
      <c r="Z2666">
        <v>17.57</v>
      </c>
      <c r="AA2666">
        <v>32.32</v>
      </c>
      <c r="AB2666">
        <v>126</v>
      </c>
      <c r="AC2666" s="38">
        <v>-26.35</v>
      </c>
      <c r="AD2666" s="38">
        <v>0</v>
      </c>
      <c r="AE2666" s="39"/>
      <c r="AF2666" s="38">
        <v>15</v>
      </c>
      <c r="AG2666" s="38">
        <v>31</v>
      </c>
      <c r="AH2666">
        <f t="shared" si="208"/>
        <v>46</v>
      </c>
      <c r="AI2666" s="40">
        <f t="shared" si="209"/>
        <v>18.326693227091635</v>
      </c>
    </row>
    <row r="2667" spans="1:35" ht="15">
      <c r="A2667" t="str">
        <f t="shared" si="205"/>
        <v>2819</v>
      </c>
      <c r="B2667" t="str">
        <f t="shared" si="206"/>
        <v>Szuha</v>
      </c>
      <c r="C2667" t="s">
        <v>2665</v>
      </c>
      <c r="D2667" t="str">
        <f>INDEX(helysegnevtar!$A$4:$F$3181,MATCH(tidy!$B2667,helysegnevtar!$A$4:$A$3181,0),3)</f>
        <v>község</v>
      </c>
      <c r="E2667" t="str">
        <f>INDEX(helysegnevtar!$A$4:$F$3181,MATCH(tidy!$B2667,helysegnevtar!$A$4:$A$3181,0),4)</f>
        <v>Nógrád</v>
      </c>
      <c r="F2667" t="str">
        <f>INDEX(helysegnevtar!$A$4:$F$3181,MATCH(tidy!$B2667,helysegnevtar!$A$4:$A$3181,0),6)</f>
        <v>Bátonyterenyei</v>
      </c>
      <c r="G2667">
        <v>3</v>
      </c>
      <c r="I2667">
        <v>72.78</v>
      </c>
      <c r="J2667">
        <v>555</v>
      </c>
      <c r="K2667">
        <v>162</v>
      </c>
      <c r="L2667">
        <v>182</v>
      </c>
      <c r="M2667">
        <f t="shared" si="207"/>
        <v>344</v>
      </c>
      <c r="N2667">
        <v>30.59</v>
      </c>
      <c r="O2667">
        <v>27.05</v>
      </c>
      <c r="P2667">
        <v>54.55</v>
      </c>
      <c r="Q2667">
        <v>17.559999999999999</v>
      </c>
      <c r="R2667">
        <v>1.34</v>
      </c>
      <c r="S2667">
        <v>3.69</v>
      </c>
      <c r="T2667">
        <v>5.03</v>
      </c>
      <c r="U2667">
        <v>1260876101</v>
      </c>
      <c r="V2667">
        <v>1405</v>
      </c>
      <c r="Z2667">
        <v>6.97</v>
      </c>
      <c r="AB2667">
        <v>95</v>
      </c>
      <c r="AC2667" s="38">
        <v>-12.2</v>
      </c>
      <c r="AD2667" s="38">
        <v>-20.91</v>
      </c>
      <c r="AE2667" s="39"/>
      <c r="AF2667" s="38">
        <v>51</v>
      </c>
      <c r="AG2667" s="38">
        <v>95</v>
      </c>
      <c r="AH2667">
        <f t="shared" si="208"/>
        <v>146</v>
      </c>
      <c r="AI2667" s="40">
        <f t="shared" si="209"/>
        <v>42.441860465116278</v>
      </c>
    </row>
    <row r="2668" spans="1:35" ht="15">
      <c r="A2668" t="str">
        <f t="shared" si="205"/>
        <v>316</v>
      </c>
      <c r="B2668" t="str">
        <f t="shared" si="206"/>
        <v>Szuhafő</v>
      </c>
      <c r="C2668" t="s">
        <v>2666</v>
      </c>
      <c r="D2668" t="str">
        <f>INDEX(helysegnevtar!$A$4:$F$3181,MATCH(tidy!$B2668,helysegnevtar!$A$4:$A$3181,0),3)</f>
        <v>község</v>
      </c>
      <c r="E2668" t="str">
        <f>INDEX(helysegnevtar!$A$4:$F$3181,MATCH(tidy!$B2668,helysegnevtar!$A$4:$A$3181,0),4)</f>
        <v>Borsod-Abaúj-Zemplén</v>
      </c>
      <c r="F2668" t="str">
        <f>INDEX(helysegnevtar!$A$4:$F$3181,MATCH(tidy!$B2668,helysegnevtar!$A$4:$A$3181,0),6)</f>
        <v>Putnoki</v>
      </c>
      <c r="G2668">
        <v>6</v>
      </c>
      <c r="I2668">
        <v>47.06</v>
      </c>
      <c r="J2668">
        <v>116</v>
      </c>
      <c r="K2668">
        <v>37</v>
      </c>
      <c r="L2668">
        <v>43</v>
      </c>
      <c r="M2668">
        <f t="shared" si="207"/>
        <v>80</v>
      </c>
      <c r="N2668">
        <v>60.53</v>
      </c>
      <c r="O2668">
        <v>20</v>
      </c>
      <c r="P2668">
        <v>50</v>
      </c>
      <c r="Q2668">
        <v>16.05</v>
      </c>
      <c r="R2668">
        <v>0.86</v>
      </c>
      <c r="S2668">
        <v>1.1299999999999999</v>
      </c>
      <c r="T2668">
        <v>1.99</v>
      </c>
      <c r="U2668">
        <v>221136768</v>
      </c>
      <c r="V2668">
        <v>387</v>
      </c>
      <c r="Z2668">
        <v>45.05</v>
      </c>
      <c r="AB2668">
        <v>32</v>
      </c>
      <c r="AC2668" s="38">
        <v>-99.1</v>
      </c>
      <c r="AD2668" s="38">
        <v>-9.01</v>
      </c>
      <c r="AE2668" s="39"/>
      <c r="AF2668" s="38">
        <v>10</v>
      </c>
      <c r="AG2668" s="38">
        <v>14</v>
      </c>
      <c r="AH2668">
        <f t="shared" si="208"/>
        <v>24</v>
      </c>
      <c r="AI2668" s="40">
        <f t="shared" si="209"/>
        <v>30</v>
      </c>
    </row>
    <row r="2669" spans="1:35" ht="15">
      <c r="A2669" t="str">
        <f t="shared" si="205"/>
        <v>1111</v>
      </c>
      <c r="B2669" t="str">
        <f t="shared" si="206"/>
        <v>Szuhakálló</v>
      </c>
      <c r="C2669" t="s">
        <v>2667</v>
      </c>
      <c r="D2669" t="str">
        <f>INDEX(helysegnevtar!$A$4:$F$3181,MATCH(tidy!$B2669,helysegnevtar!$A$4:$A$3181,0),3)</f>
        <v>község</v>
      </c>
      <c r="E2669" t="str">
        <f>INDEX(helysegnevtar!$A$4:$F$3181,MATCH(tidy!$B2669,helysegnevtar!$A$4:$A$3181,0),4)</f>
        <v>Borsod-Abaúj-Zemplén</v>
      </c>
      <c r="F2669" t="str">
        <f>INDEX(helysegnevtar!$A$4:$F$3181,MATCH(tidy!$B2669,helysegnevtar!$A$4:$A$3181,0),6)</f>
        <v>Kazincbarcikai</v>
      </c>
      <c r="G2669">
        <v>34</v>
      </c>
      <c r="H2669">
        <v>9.25</v>
      </c>
      <c r="I2669">
        <v>51.67</v>
      </c>
      <c r="J2669">
        <v>1013</v>
      </c>
      <c r="K2669">
        <v>347</v>
      </c>
      <c r="L2669">
        <v>334</v>
      </c>
      <c r="M2669">
        <f t="shared" si="207"/>
        <v>681</v>
      </c>
      <c r="N2669">
        <v>35.909999999999997</v>
      </c>
      <c r="O2669">
        <v>13.63</v>
      </c>
      <c r="P2669">
        <v>33.33</v>
      </c>
      <c r="Q2669">
        <v>6.96</v>
      </c>
      <c r="R2669">
        <v>0.3</v>
      </c>
      <c r="S2669">
        <v>3.31</v>
      </c>
      <c r="T2669">
        <v>3.61</v>
      </c>
      <c r="U2669">
        <v>1858243045</v>
      </c>
      <c r="V2669">
        <v>2502</v>
      </c>
      <c r="W2669">
        <v>96</v>
      </c>
      <c r="X2669">
        <v>15</v>
      </c>
      <c r="Y2669">
        <v>13</v>
      </c>
      <c r="Z2669">
        <v>21.65</v>
      </c>
      <c r="AB2669">
        <v>223</v>
      </c>
      <c r="AC2669" s="38">
        <v>19.48</v>
      </c>
      <c r="AD2669" s="38">
        <v>-5.41</v>
      </c>
      <c r="AE2669" s="39">
        <v>50</v>
      </c>
      <c r="AF2669" s="38">
        <v>63</v>
      </c>
      <c r="AG2669" s="38">
        <v>94</v>
      </c>
      <c r="AH2669">
        <f t="shared" si="208"/>
        <v>157</v>
      </c>
      <c r="AI2669" s="40">
        <f t="shared" si="209"/>
        <v>23.054331864904551</v>
      </c>
    </row>
    <row r="2670" spans="1:35" ht="15">
      <c r="A2670" t="str">
        <f t="shared" si="205"/>
        <v>2460</v>
      </c>
      <c r="B2670" t="str">
        <f t="shared" si="206"/>
        <v>Szuhogy</v>
      </c>
      <c r="C2670" t="s">
        <v>2668</v>
      </c>
      <c r="D2670" t="str">
        <f>INDEX(helysegnevtar!$A$4:$F$3181,MATCH(tidy!$B2670,helysegnevtar!$A$4:$A$3181,0),3)</f>
        <v>község</v>
      </c>
      <c r="E2670" t="str">
        <f>INDEX(helysegnevtar!$A$4:$F$3181,MATCH(tidy!$B2670,helysegnevtar!$A$4:$A$3181,0),4)</f>
        <v>Borsod-Abaúj-Zemplén</v>
      </c>
      <c r="F2670" t="str">
        <f>INDEX(helysegnevtar!$A$4:$F$3181,MATCH(tidy!$B2670,helysegnevtar!$A$4:$A$3181,0),6)</f>
        <v>Edelényi</v>
      </c>
      <c r="G2670">
        <v>36</v>
      </c>
      <c r="H2670">
        <v>13.4</v>
      </c>
      <c r="I2670">
        <v>53.87</v>
      </c>
      <c r="J2670">
        <v>1070</v>
      </c>
      <c r="K2670">
        <v>324</v>
      </c>
      <c r="L2670">
        <v>362</v>
      </c>
      <c r="M2670">
        <f t="shared" si="207"/>
        <v>686</v>
      </c>
      <c r="N2670">
        <v>53.52</v>
      </c>
      <c r="O2670">
        <v>10.83</v>
      </c>
      <c r="P2670">
        <v>49.25</v>
      </c>
      <c r="Q2670">
        <v>17</v>
      </c>
      <c r="R2670">
        <v>1.58</v>
      </c>
      <c r="S2670">
        <v>2.2599999999999998</v>
      </c>
      <c r="T2670">
        <v>3.84</v>
      </c>
      <c r="U2670">
        <v>1667649779</v>
      </c>
      <c r="V2670">
        <v>2782</v>
      </c>
      <c r="W2670">
        <v>53</v>
      </c>
      <c r="X2670">
        <v>15</v>
      </c>
      <c r="Y2670">
        <v>32</v>
      </c>
      <c r="Z2670">
        <v>5.76</v>
      </c>
      <c r="AA2670">
        <v>13.13</v>
      </c>
      <c r="AB2670">
        <v>296</v>
      </c>
      <c r="AC2670" s="38">
        <v>1.92</v>
      </c>
      <c r="AD2670" s="38">
        <v>-6.72</v>
      </c>
      <c r="AE2670" s="39">
        <v>13.21</v>
      </c>
      <c r="AF2670" s="38">
        <v>80</v>
      </c>
      <c r="AG2670" s="38">
        <v>107</v>
      </c>
      <c r="AH2670">
        <f t="shared" si="208"/>
        <v>187</v>
      </c>
      <c r="AI2670" s="40">
        <f t="shared" si="209"/>
        <v>27.259475218658892</v>
      </c>
    </row>
    <row r="2671" spans="1:35" ht="15">
      <c r="A2671" t="str">
        <f t="shared" si="205"/>
        <v>1540</v>
      </c>
      <c r="B2671" t="str">
        <f t="shared" si="206"/>
        <v>Szulimán</v>
      </c>
      <c r="C2671" t="s">
        <v>2669</v>
      </c>
      <c r="D2671" t="str">
        <f>INDEX(helysegnevtar!$A$4:$F$3181,MATCH(tidy!$B2671,helysegnevtar!$A$4:$A$3181,0),3)</f>
        <v>község</v>
      </c>
      <c r="E2671" t="str">
        <f>INDEX(helysegnevtar!$A$4:$F$3181,MATCH(tidy!$B2671,helysegnevtar!$A$4:$A$3181,0),4)</f>
        <v>Baranya</v>
      </c>
      <c r="F2671" t="str">
        <f>INDEX(helysegnevtar!$A$4:$F$3181,MATCH(tidy!$B2671,helysegnevtar!$A$4:$A$3181,0),6)</f>
        <v>Szigetvári</v>
      </c>
      <c r="G2671">
        <v>15</v>
      </c>
      <c r="I2671">
        <v>58.23</v>
      </c>
      <c r="J2671">
        <v>260</v>
      </c>
      <c r="K2671">
        <v>76</v>
      </c>
      <c r="L2671">
        <v>89</v>
      </c>
      <c r="M2671">
        <f t="shared" si="207"/>
        <v>165</v>
      </c>
      <c r="N2671">
        <v>47.57</v>
      </c>
      <c r="O2671">
        <v>7.14</v>
      </c>
      <c r="P2671">
        <v>57.89</v>
      </c>
      <c r="Q2671">
        <v>10.49</v>
      </c>
      <c r="R2671">
        <v>9.11</v>
      </c>
      <c r="S2671">
        <v>3.19</v>
      </c>
      <c r="T2671">
        <v>12.3</v>
      </c>
      <c r="U2671">
        <v>292197684</v>
      </c>
      <c r="V2671">
        <v>547</v>
      </c>
      <c r="Z2671">
        <v>16.39</v>
      </c>
      <c r="AA2671">
        <v>11.11</v>
      </c>
      <c r="AB2671">
        <v>70</v>
      </c>
      <c r="AC2671" s="38">
        <v>20.49</v>
      </c>
      <c r="AD2671" s="38">
        <v>-12.3</v>
      </c>
      <c r="AE2671" s="39"/>
      <c r="AF2671" s="38">
        <v>27</v>
      </c>
      <c r="AG2671" s="38">
        <v>33</v>
      </c>
      <c r="AH2671">
        <f t="shared" si="208"/>
        <v>60</v>
      </c>
      <c r="AI2671" s="40">
        <f t="shared" si="209"/>
        <v>36.363636363636367</v>
      </c>
    </row>
    <row r="2672" spans="1:35" ht="15">
      <c r="A2672" t="str">
        <f t="shared" si="205"/>
        <v>1098</v>
      </c>
      <c r="B2672" t="str">
        <f t="shared" si="206"/>
        <v>Szulok</v>
      </c>
      <c r="C2672" t="s">
        <v>2670</v>
      </c>
      <c r="D2672" t="str">
        <f>INDEX(helysegnevtar!$A$4:$F$3181,MATCH(tidy!$B2672,helysegnevtar!$A$4:$A$3181,0),3)</f>
        <v>község</v>
      </c>
      <c r="E2672" t="str">
        <f>INDEX(helysegnevtar!$A$4:$F$3181,MATCH(tidy!$B2672,helysegnevtar!$A$4:$A$3181,0),4)</f>
        <v>Somogy</v>
      </c>
      <c r="F2672" t="str">
        <f>INDEX(helysegnevtar!$A$4:$F$3181,MATCH(tidy!$B2672,helysegnevtar!$A$4:$A$3181,0),6)</f>
        <v>Barcsi</v>
      </c>
      <c r="G2672">
        <v>14</v>
      </c>
      <c r="H2672">
        <v>2.98</v>
      </c>
      <c r="I2672">
        <v>54.09</v>
      </c>
      <c r="J2672">
        <v>651</v>
      </c>
      <c r="K2672">
        <v>205</v>
      </c>
      <c r="L2672">
        <v>214</v>
      </c>
      <c r="M2672">
        <f t="shared" si="207"/>
        <v>419</v>
      </c>
      <c r="N2672">
        <v>53.82</v>
      </c>
      <c r="O2672">
        <v>21.25</v>
      </c>
      <c r="P2672">
        <v>45.95</v>
      </c>
      <c r="Q2672">
        <v>27.91</v>
      </c>
      <c r="S2672">
        <v>3.65</v>
      </c>
      <c r="T2672">
        <v>3.65</v>
      </c>
      <c r="U2672">
        <v>880189181</v>
      </c>
      <c r="V2672">
        <v>1333</v>
      </c>
      <c r="W2672">
        <v>27</v>
      </c>
      <c r="Z2672">
        <v>3.31</v>
      </c>
      <c r="AB2672">
        <v>127</v>
      </c>
      <c r="AC2672" s="38">
        <v>13.26</v>
      </c>
      <c r="AD2672" s="38">
        <v>-8.2899999999999991</v>
      </c>
      <c r="AE2672" s="39">
        <v>59.26</v>
      </c>
      <c r="AF2672" s="38">
        <v>74</v>
      </c>
      <c r="AG2672" s="38">
        <v>80</v>
      </c>
      <c r="AH2672">
        <f t="shared" si="208"/>
        <v>154</v>
      </c>
      <c r="AI2672" s="40">
        <f t="shared" si="209"/>
        <v>36.754176610978526</v>
      </c>
    </row>
    <row r="2673" spans="1:35" ht="15">
      <c r="A2673" t="str">
        <f t="shared" si="205"/>
        <v>1904</v>
      </c>
      <c r="B2673" t="str">
        <f t="shared" si="206"/>
        <v>Szurdokpüspöki</v>
      </c>
      <c r="C2673" t="s">
        <v>2671</v>
      </c>
      <c r="D2673" t="str">
        <f>INDEX(helysegnevtar!$A$4:$F$3181,MATCH(tidy!$B2673,helysegnevtar!$A$4:$A$3181,0),3)</f>
        <v>község</v>
      </c>
      <c r="E2673" t="str">
        <f>INDEX(helysegnevtar!$A$4:$F$3181,MATCH(tidy!$B2673,helysegnevtar!$A$4:$A$3181,0),4)</f>
        <v>Nógrád</v>
      </c>
      <c r="F2673" t="str">
        <f>INDEX(helysegnevtar!$A$4:$F$3181,MATCH(tidy!$B2673,helysegnevtar!$A$4:$A$3181,0),6)</f>
        <v>Pásztói</v>
      </c>
      <c r="G2673">
        <v>10</v>
      </c>
      <c r="H2673">
        <v>0.74</v>
      </c>
      <c r="I2673">
        <v>60.4</v>
      </c>
      <c r="J2673">
        <v>1850</v>
      </c>
      <c r="K2673">
        <v>544</v>
      </c>
      <c r="L2673">
        <v>593</v>
      </c>
      <c r="M2673">
        <f t="shared" si="207"/>
        <v>1137</v>
      </c>
      <c r="N2673">
        <v>41.46</v>
      </c>
      <c r="O2673">
        <v>11.91</v>
      </c>
      <c r="P2673">
        <v>49.06</v>
      </c>
      <c r="Q2673">
        <v>26.7</v>
      </c>
      <c r="R2673">
        <v>1.47</v>
      </c>
      <c r="S2673">
        <v>12.74</v>
      </c>
      <c r="T2673">
        <v>14.21</v>
      </c>
      <c r="U2673">
        <v>3938013321</v>
      </c>
      <c r="V2673">
        <v>4169</v>
      </c>
      <c r="W2673">
        <v>115</v>
      </c>
      <c r="X2673">
        <v>3</v>
      </c>
      <c r="Y2673">
        <v>5</v>
      </c>
      <c r="Z2673">
        <v>10.26</v>
      </c>
      <c r="AA2673">
        <v>6.85</v>
      </c>
      <c r="AB2673">
        <v>352</v>
      </c>
      <c r="AC2673" s="38">
        <v>9.1199999999999992</v>
      </c>
      <c r="AD2673" s="38">
        <v>-10.26</v>
      </c>
      <c r="AE2673" s="39">
        <v>27.83</v>
      </c>
      <c r="AF2673" s="38">
        <v>147</v>
      </c>
      <c r="AG2673" s="38">
        <v>274</v>
      </c>
      <c r="AH2673">
        <f t="shared" si="208"/>
        <v>421</v>
      </c>
      <c r="AI2673" s="40">
        <f t="shared" si="209"/>
        <v>37.027264731750222</v>
      </c>
    </row>
    <row r="2674" spans="1:35" ht="15">
      <c r="A2674" t="str">
        <f t="shared" si="205"/>
        <v>998</v>
      </c>
      <c r="B2674" t="str">
        <f t="shared" si="206"/>
        <v>Szűcsi</v>
      </c>
      <c r="C2674" t="s">
        <v>2672</v>
      </c>
      <c r="D2674" t="str">
        <f>INDEX(helysegnevtar!$A$4:$F$3181,MATCH(tidy!$B2674,helysegnevtar!$A$4:$A$3181,0),3)</f>
        <v>község</v>
      </c>
      <c r="E2674" t="str">
        <f>INDEX(helysegnevtar!$A$4:$F$3181,MATCH(tidy!$B2674,helysegnevtar!$A$4:$A$3181,0),4)</f>
        <v>Heves</v>
      </c>
      <c r="F2674" t="str">
        <f>INDEX(helysegnevtar!$A$4:$F$3181,MATCH(tidy!$B2674,helysegnevtar!$A$4:$A$3181,0),6)</f>
        <v>Hatvani</v>
      </c>
      <c r="G2674">
        <v>8</v>
      </c>
      <c r="H2674">
        <v>2.34</v>
      </c>
      <c r="I2674">
        <v>62.59</v>
      </c>
      <c r="J2674">
        <v>1519</v>
      </c>
      <c r="K2674">
        <v>468</v>
      </c>
      <c r="L2674">
        <v>461</v>
      </c>
      <c r="M2674">
        <f t="shared" si="207"/>
        <v>929</v>
      </c>
      <c r="N2674">
        <v>62.6</v>
      </c>
      <c r="O2674">
        <v>9.8000000000000007</v>
      </c>
      <c r="P2674">
        <v>52.63</v>
      </c>
      <c r="Q2674">
        <v>17.38</v>
      </c>
      <c r="R2674">
        <v>2.2000000000000002</v>
      </c>
      <c r="S2674">
        <v>9.93</v>
      </c>
      <c r="T2674">
        <v>12.13</v>
      </c>
      <c r="U2674">
        <v>3230376178</v>
      </c>
      <c r="V2674">
        <v>4071</v>
      </c>
      <c r="W2674">
        <v>128</v>
      </c>
      <c r="Y2674">
        <v>7</v>
      </c>
      <c r="Z2674">
        <v>12.6</v>
      </c>
      <c r="AA2674">
        <v>3.98</v>
      </c>
      <c r="AB2674">
        <v>373</v>
      </c>
      <c r="AC2674" s="38">
        <v>-10.5</v>
      </c>
      <c r="AD2674" s="38">
        <v>-2.1</v>
      </c>
      <c r="AE2674" s="39">
        <v>23.44</v>
      </c>
      <c r="AF2674" s="38">
        <v>120</v>
      </c>
      <c r="AG2674" s="38">
        <v>236</v>
      </c>
      <c r="AH2674">
        <f t="shared" si="208"/>
        <v>356</v>
      </c>
      <c r="AI2674" s="40">
        <f t="shared" si="209"/>
        <v>38.32077502691066</v>
      </c>
    </row>
    <row r="2675" spans="1:35" ht="15">
      <c r="A2675" t="str">
        <f t="shared" si="205"/>
        <v>1878</v>
      </c>
      <c r="B2675" t="str">
        <f t="shared" si="206"/>
        <v>Szügy</v>
      </c>
      <c r="C2675" t="s">
        <v>2673</v>
      </c>
      <c r="D2675" t="str">
        <f>INDEX(helysegnevtar!$A$4:$F$3181,MATCH(tidy!$B2675,helysegnevtar!$A$4:$A$3181,0),3)</f>
        <v>község</v>
      </c>
      <c r="E2675" t="str">
        <f>INDEX(helysegnevtar!$A$4:$F$3181,MATCH(tidy!$B2675,helysegnevtar!$A$4:$A$3181,0),4)</f>
        <v>Nógrád</v>
      </c>
      <c r="F2675" t="str">
        <f>INDEX(helysegnevtar!$A$4:$F$3181,MATCH(tidy!$B2675,helysegnevtar!$A$4:$A$3181,0),6)</f>
        <v>Balassagyarmati</v>
      </c>
      <c r="G2675">
        <v>7</v>
      </c>
      <c r="H2675">
        <v>6.14</v>
      </c>
      <c r="I2675">
        <v>48.11</v>
      </c>
      <c r="J2675">
        <v>1463</v>
      </c>
      <c r="K2675">
        <v>481</v>
      </c>
      <c r="L2675">
        <v>494</v>
      </c>
      <c r="M2675">
        <f t="shared" si="207"/>
        <v>975</v>
      </c>
      <c r="N2675">
        <v>60.21</v>
      </c>
      <c r="O2675">
        <v>20.55</v>
      </c>
      <c r="P2675">
        <v>53.7</v>
      </c>
      <c r="Q2675">
        <v>19.5</v>
      </c>
      <c r="R2675">
        <v>0.44</v>
      </c>
      <c r="S2675">
        <v>9.44</v>
      </c>
      <c r="T2675">
        <v>9.8800000000000008</v>
      </c>
      <c r="U2675">
        <v>3435446902</v>
      </c>
      <c r="V2675">
        <v>3459</v>
      </c>
      <c r="W2675">
        <v>99</v>
      </c>
      <c r="X2675">
        <v>12</v>
      </c>
      <c r="Y2675">
        <v>18</v>
      </c>
      <c r="Z2675">
        <v>13.55</v>
      </c>
      <c r="AB2675">
        <v>278</v>
      </c>
      <c r="AC2675" s="38">
        <v>-14.26</v>
      </c>
      <c r="AD2675" s="38">
        <v>0</v>
      </c>
      <c r="AE2675" s="39">
        <v>37.369999999999997</v>
      </c>
      <c r="AF2675" s="38">
        <v>91</v>
      </c>
      <c r="AG2675" s="38">
        <v>131</v>
      </c>
      <c r="AH2675">
        <f t="shared" si="208"/>
        <v>222</v>
      </c>
      <c r="AI2675" s="40">
        <f t="shared" si="209"/>
        <v>22.76923076923077</v>
      </c>
    </row>
    <row r="2676" spans="1:35" ht="15">
      <c r="A2676" t="str">
        <f t="shared" si="205"/>
        <v>1121</v>
      </c>
      <c r="B2676" t="str">
        <f t="shared" si="206"/>
        <v>Szűr</v>
      </c>
      <c r="C2676" t="s">
        <v>2674</v>
      </c>
      <c r="D2676" t="str">
        <f>INDEX(helysegnevtar!$A$4:$F$3181,MATCH(tidy!$B2676,helysegnevtar!$A$4:$A$3181,0),3)</f>
        <v>község</v>
      </c>
      <c r="E2676" t="str">
        <f>INDEX(helysegnevtar!$A$4:$F$3181,MATCH(tidy!$B2676,helysegnevtar!$A$4:$A$3181,0),4)</f>
        <v>Baranya</v>
      </c>
      <c r="F2676" t="str">
        <f>INDEX(helysegnevtar!$A$4:$F$3181,MATCH(tidy!$B2676,helysegnevtar!$A$4:$A$3181,0),6)</f>
        <v>Mohácsi</v>
      </c>
      <c r="G2676">
        <v>7</v>
      </c>
      <c r="I2676">
        <v>47.24</v>
      </c>
      <c r="J2676">
        <v>267</v>
      </c>
      <c r="K2676">
        <v>92</v>
      </c>
      <c r="L2676">
        <v>89</v>
      </c>
      <c r="M2676">
        <f t="shared" si="207"/>
        <v>181</v>
      </c>
      <c r="N2676">
        <v>40.380000000000003</v>
      </c>
      <c r="O2676">
        <v>6.73</v>
      </c>
      <c r="P2676">
        <v>33.33</v>
      </c>
      <c r="Q2676">
        <v>7.84</v>
      </c>
      <c r="R2676">
        <v>1.83</v>
      </c>
      <c r="S2676">
        <v>3.01</v>
      </c>
      <c r="T2676">
        <v>4.84</v>
      </c>
      <c r="U2676">
        <v>371162204</v>
      </c>
      <c r="V2676">
        <v>697</v>
      </c>
      <c r="Z2676">
        <v>4.42</v>
      </c>
      <c r="AB2676">
        <v>91</v>
      </c>
      <c r="AC2676" s="38">
        <v>13.27</v>
      </c>
      <c r="AD2676" s="38">
        <v>-4.42</v>
      </c>
      <c r="AE2676" s="39"/>
      <c r="AF2676" s="38">
        <v>21</v>
      </c>
      <c r="AG2676" s="38">
        <v>31</v>
      </c>
      <c r="AH2676">
        <f t="shared" si="208"/>
        <v>52</v>
      </c>
      <c r="AI2676" s="40">
        <f t="shared" si="209"/>
        <v>28.729281767955801</v>
      </c>
    </row>
    <row r="2677" spans="1:35" ht="15">
      <c r="A2677" t="str">
        <f t="shared" si="205"/>
        <v>859</v>
      </c>
      <c r="B2677" t="str">
        <f t="shared" si="206"/>
        <v>Tab</v>
      </c>
      <c r="C2677" t="s">
        <v>2675</v>
      </c>
      <c r="D2677" t="str">
        <f>INDEX(helysegnevtar!$A$4:$F$3181,MATCH(tidy!$B2677,helysegnevtar!$A$4:$A$3181,0),3)</f>
        <v>város</v>
      </c>
      <c r="E2677" t="str">
        <f>INDEX(helysegnevtar!$A$4:$F$3181,MATCH(tidy!$B2677,helysegnevtar!$A$4:$A$3181,0),4)</f>
        <v>Somogy</v>
      </c>
      <c r="F2677" t="str">
        <f>INDEX(helysegnevtar!$A$4:$F$3181,MATCH(tidy!$B2677,helysegnevtar!$A$4:$A$3181,0),6)</f>
        <v>Tabi</v>
      </c>
      <c r="G2677">
        <v>14</v>
      </c>
      <c r="H2677">
        <v>0.32</v>
      </c>
      <c r="I2677">
        <v>60.12</v>
      </c>
      <c r="J2677">
        <v>4206</v>
      </c>
      <c r="K2677">
        <v>1272</v>
      </c>
      <c r="L2677">
        <v>1336</v>
      </c>
      <c r="M2677">
        <f t="shared" si="207"/>
        <v>2608</v>
      </c>
      <c r="N2677">
        <v>54.55</v>
      </c>
      <c r="O2677">
        <v>21.4</v>
      </c>
      <c r="P2677">
        <v>49.11</v>
      </c>
      <c r="Q2677">
        <v>25.86</v>
      </c>
      <c r="R2677">
        <v>3.39</v>
      </c>
      <c r="S2677">
        <v>17.32</v>
      </c>
      <c r="T2677">
        <v>20.71</v>
      </c>
      <c r="U2677">
        <v>8222659032</v>
      </c>
      <c r="V2677">
        <v>11179</v>
      </c>
      <c r="W2677">
        <v>494</v>
      </c>
      <c r="X2677">
        <v>10</v>
      </c>
      <c r="Y2677">
        <v>6</v>
      </c>
      <c r="Z2677">
        <v>10.62</v>
      </c>
      <c r="AB2677">
        <v>781</v>
      </c>
      <c r="AC2677" s="38">
        <v>-4.34</v>
      </c>
      <c r="AD2677" s="38">
        <v>-7.96</v>
      </c>
      <c r="AE2677" s="39">
        <v>46.56</v>
      </c>
      <c r="AF2677" s="38">
        <v>407</v>
      </c>
      <c r="AG2677" s="38">
        <v>609</v>
      </c>
      <c r="AH2677">
        <f t="shared" si="208"/>
        <v>1016</v>
      </c>
      <c r="AI2677" s="40">
        <f t="shared" si="209"/>
        <v>38.95705521472393</v>
      </c>
    </row>
    <row r="2678" spans="1:35" ht="15">
      <c r="A2678" t="str">
        <f t="shared" si="205"/>
        <v>1446</v>
      </c>
      <c r="B2678" t="str">
        <f t="shared" si="206"/>
        <v>Tabajd</v>
      </c>
      <c r="C2678" t="s">
        <v>2676</v>
      </c>
      <c r="D2678" t="str">
        <f>INDEX(helysegnevtar!$A$4:$F$3181,MATCH(tidy!$B2678,helysegnevtar!$A$4:$A$3181,0),3)</f>
        <v>község</v>
      </c>
      <c r="E2678" t="str">
        <f>INDEX(helysegnevtar!$A$4:$F$3181,MATCH(tidy!$B2678,helysegnevtar!$A$4:$A$3181,0),4)</f>
        <v>Fejér</v>
      </c>
      <c r="F2678" t="str">
        <f>INDEX(helysegnevtar!$A$4:$F$3181,MATCH(tidy!$B2678,helysegnevtar!$A$4:$A$3181,0),6)</f>
        <v>Bicskei</v>
      </c>
      <c r="G2678">
        <v>6</v>
      </c>
      <c r="H2678">
        <v>0.99</v>
      </c>
      <c r="I2678">
        <v>55.64</v>
      </c>
      <c r="J2678">
        <v>1029</v>
      </c>
      <c r="K2678">
        <v>329</v>
      </c>
      <c r="L2678">
        <v>333</v>
      </c>
      <c r="M2678">
        <f t="shared" si="207"/>
        <v>662</v>
      </c>
      <c r="N2678">
        <v>36.630000000000003</v>
      </c>
      <c r="O2678">
        <v>16.16</v>
      </c>
      <c r="P2678">
        <v>53.33</v>
      </c>
      <c r="Q2678">
        <v>26.57</v>
      </c>
      <c r="R2678">
        <v>5.93</v>
      </c>
      <c r="S2678">
        <v>4.8899999999999997</v>
      </c>
      <c r="T2678">
        <v>10.82</v>
      </c>
      <c r="U2678">
        <v>2105282031</v>
      </c>
      <c r="V2678">
        <v>2201</v>
      </c>
      <c r="W2678">
        <v>86</v>
      </c>
      <c r="X2678">
        <v>6</v>
      </c>
      <c r="Y2678">
        <v>7</v>
      </c>
      <c r="Z2678">
        <v>9.35</v>
      </c>
      <c r="AA2678">
        <v>4.93</v>
      </c>
      <c r="AB2678">
        <v>263</v>
      </c>
      <c r="AC2678" s="38">
        <v>-14.54</v>
      </c>
      <c r="AD2678" s="38">
        <v>1.04</v>
      </c>
      <c r="AE2678" s="39">
        <v>17.440000000000001</v>
      </c>
      <c r="AF2678" s="38">
        <v>60</v>
      </c>
      <c r="AG2678" s="38">
        <v>97</v>
      </c>
      <c r="AH2678">
        <f t="shared" si="208"/>
        <v>157</v>
      </c>
      <c r="AI2678" s="40">
        <f t="shared" si="209"/>
        <v>23.716012084592144</v>
      </c>
    </row>
    <row r="2679" spans="1:35" ht="15">
      <c r="A2679" t="str">
        <f t="shared" si="205"/>
        <v>2543</v>
      </c>
      <c r="B2679" t="str">
        <f t="shared" si="206"/>
        <v>Tabdi</v>
      </c>
      <c r="C2679" t="s">
        <v>2677</v>
      </c>
      <c r="D2679" t="str">
        <f>INDEX(helysegnevtar!$A$4:$F$3181,MATCH(tidy!$B2679,helysegnevtar!$A$4:$A$3181,0),3)</f>
        <v>község</v>
      </c>
      <c r="E2679" t="str">
        <f>INDEX(helysegnevtar!$A$4:$F$3181,MATCH(tidy!$B2679,helysegnevtar!$A$4:$A$3181,0),4)</f>
        <v>Bács-Kiskun</v>
      </c>
      <c r="F2679" t="str">
        <f>INDEX(helysegnevtar!$A$4:$F$3181,MATCH(tidy!$B2679,helysegnevtar!$A$4:$A$3181,0),6)</f>
        <v>Kiskőrösi</v>
      </c>
      <c r="G2679">
        <v>7</v>
      </c>
      <c r="H2679">
        <v>0.57999999999999996</v>
      </c>
      <c r="I2679">
        <v>53.04</v>
      </c>
      <c r="J2679">
        <v>1083</v>
      </c>
      <c r="K2679">
        <v>326</v>
      </c>
      <c r="L2679">
        <v>370</v>
      </c>
      <c r="M2679">
        <f t="shared" si="207"/>
        <v>696</v>
      </c>
      <c r="N2679">
        <v>51.09</v>
      </c>
      <c r="O2679">
        <v>13.72</v>
      </c>
      <c r="P2679">
        <v>40</v>
      </c>
      <c r="Q2679">
        <v>21.39</v>
      </c>
      <c r="R2679">
        <v>1.19</v>
      </c>
      <c r="S2679">
        <v>7.45</v>
      </c>
      <c r="T2679">
        <v>8.64</v>
      </c>
      <c r="U2679">
        <v>1765294518</v>
      </c>
      <c r="V2679">
        <v>2973</v>
      </c>
      <c r="W2679">
        <v>18</v>
      </c>
      <c r="Y2679">
        <v>4</v>
      </c>
      <c r="Z2679">
        <v>6.03</v>
      </c>
      <c r="AA2679">
        <v>9.0399999999999991</v>
      </c>
      <c r="AB2679">
        <v>288</v>
      </c>
      <c r="AC2679" s="38">
        <v>30.15</v>
      </c>
      <c r="AD2679" s="38">
        <v>-10.050000000000001</v>
      </c>
      <c r="AE2679" s="39">
        <v>0</v>
      </c>
      <c r="AF2679" s="38">
        <v>102</v>
      </c>
      <c r="AG2679" s="38">
        <v>134</v>
      </c>
      <c r="AH2679">
        <f t="shared" si="208"/>
        <v>236</v>
      </c>
      <c r="AI2679" s="40">
        <f t="shared" si="209"/>
        <v>33.90804597701149</v>
      </c>
    </row>
    <row r="2680" spans="1:35" ht="15">
      <c r="A2680" t="str">
        <f t="shared" si="205"/>
        <v>833</v>
      </c>
      <c r="B2680" t="str">
        <f t="shared" si="206"/>
        <v>Táborfalva</v>
      </c>
      <c r="C2680" t="s">
        <v>2678</v>
      </c>
      <c r="D2680" t="str">
        <f>INDEX(helysegnevtar!$A$4:$F$3181,MATCH(tidy!$B2680,helysegnevtar!$A$4:$A$3181,0),3)</f>
        <v>nagyközség</v>
      </c>
      <c r="E2680" t="str">
        <f>INDEX(helysegnevtar!$A$4:$F$3181,MATCH(tidy!$B2680,helysegnevtar!$A$4:$A$3181,0),4)</f>
        <v>Pest</v>
      </c>
      <c r="F2680" t="str">
        <f>INDEX(helysegnevtar!$A$4:$F$3181,MATCH(tidy!$B2680,helysegnevtar!$A$4:$A$3181,0),6)</f>
        <v>Dabasi</v>
      </c>
      <c r="G2680">
        <v>1</v>
      </c>
      <c r="H2680">
        <v>1.52</v>
      </c>
      <c r="I2680">
        <v>46.54</v>
      </c>
      <c r="J2680">
        <v>3473</v>
      </c>
      <c r="K2680">
        <v>1111</v>
      </c>
      <c r="L2680">
        <v>1210</v>
      </c>
      <c r="M2680">
        <f t="shared" si="207"/>
        <v>2321</v>
      </c>
      <c r="N2680">
        <v>54.15</v>
      </c>
      <c r="O2680">
        <v>11.17</v>
      </c>
      <c r="P2680">
        <v>62.28</v>
      </c>
      <c r="Q2680">
        <v>42.05</v>
      </c>
      <c r="S2680">
        <v>0.51</v>
      </c>
      <c r="T2680">
        <v>0.51</v>
      </c>
      <c r="U2680">
        <v>7261574377</v>
      </c>
      <c r="V2680">
        <v>9482</v>
      </c>
      <c r="W2680">
        <v>221</v>
      </c>
      <c r="Y2680">
        <v>1</v>
      </c>
      <c r="Z2680">
        <v>18.46</v>
      </c>
      <c r="AA2680">
        <v>3.53</v>
      </c>
      <c r="AB2680">
        <v>882</v>
      </c>
      <c r="AC2680" s="38">
        <v>1.49</v>
      </c>
      <c r="AD2680" s="38">
        <v>-5.95</v>
      </c>
      <c r="AE2680" s="39">
        <v>3.62</v>
      </c>
      <c r="AF2680" s="38">
        <v>205</v>
      </c>
      <c r="AG2680" s="38">
        <v>352</v>
      </c>
      <c r="AH2680">
        <f t="shared" si="208"/>
        <v>557</v>
      </c>
      <c r="AI2680" s="40">
        <f t="shared" si="209"/>
        <v>23.998276604911677</v>
      </c>
    </row>
    <row r="2681" spans="1:35" ht="15">
      <c r="A2681" t="str">
        <f t="shared" si="205"/>
        <v>2926</v>
      </c>
      <c r="B2681" t="str">
        <f t="shared" si="206"/>
        <v>Tác</v>
      </c>
      <c r="C2681" t="s">
        <v>2679</v>
      </c>
      <c r="D2681" t="str">
        <f>INDEX(helysegnevtar!$A$4:$F$3181,MATCH(tidy!$B2681,helysegnevtar!$A$4:$A$3181,0),3)</f>
        <v>község</v>
      </c>
      <c r="E2681" t="str">
        <f>INDEX(helysegnevtar!$A$4:$F$3181,MATCH(tidy!$B2681,helysegnevtar!$A$4:$A$3181,0),4)</f>
        <v>Fejér</v>
      </c>
      <c r="F2681" t="str">
        <f>INDEX(helysegnevtar!$A$4:$F$3181,MATCH(tidy!$B2681,helysegnevtar!$A$4:$A$3181,0),6)</f>
        <v>Székesfehérvári</v>
      </c>
      <c r="G2681">
        <v>6</v>
      </c>
      <c r="H2681">
        <v>0.65</v>
      </c>
      <c r="I2681">
        <v>49.29</v>
      </c>
      <c r="J2681">
        <v>1763</v>
      </c>
      <c r="K2681">
        <v>579</v>
      </c>
      <c r="L2681">
        <v>591</v>
      </c>
      <c r="M2681">
        <f t="shared" si="207"/>
        <v>1170</v>
      </c>
      <c r="N2681">
        <v>13.18</v>
      </c>
      <c r="O2681">
        <v>20.420000000000002</v>
      </c>
      <c r="P2681">
        <v>23.33</v>
      </c>
      <c r="Q2681">
        <v>45.69</v>
      </c>
      <c r="R2681">
        <v>1.44</v>
      </c>
      <c r="S2681">
        <v>10.62</v>
      </c>
      <c r="T2681">
        <v>12.06</v>
      </c>
      <c r="U2681">
        <v>4345985259</v>
      </c>
      <c r="V2681">
        <v>4292</v>
      </c>
      <c r="W2681">
        <v>158</v>
      </c>
      <c r="X2681">
        <v>3</v>
      </c>
      <c r="Z2681">
        <v>8.7100000000000009</v>
      </c>
      <c r="AB2681">
        <v>325</v>
      </c>
      <c r="AC2681" s="38">
        <v>-18.59</v>
      </c>
      <c r="AD2681" s="38">
        <v>-5.81</v>
      </c>
      <c r="AE2681" s="39">
        <v>39.869999999999997</v>
      </c>
      <c r="AF2681" s="38">
        <v>117</v>
      </c>
      <c r="AG2681" s="38">
        <v>147</v>
      </c>
      <c r="AH2681">
        <f t="shared" si="208"/>
        <v>264</v>
      </c>
      <c r="AI2681" s="40">
        <f t="shared" si="209"/>
        <v>22.564102564102566</v>
      </c>
    </row>
    <row r="2682" spans="1:35" ht="15">
      <c r="A2682" t="str">
        <f t="shared" si="205"/>
        <v>1703</v>
      </c>
      <c r="B2682" t="str">
        <f t="shared" si="206"/>
        <v>Tagyon</v>
      </c>
      <c r="C2682" t="s">
        <v>2680</v>
      </c>
      <c r="D2682" t="str">
        <f>INDEX(helysegnevtar!$A$4:$F$3181,MATCH(tidy!$B2682,helysegnevtar!$A$4:$A$3181,0),3)</f>
        <v>község</v>
      </c>
      <c r="E2682" t="str">
        <f>INDEX(helysegnevtar!$A$4:$F$3181,MATCH(tidy!$B2682,helysegnevtar!$A$4:$A$3181,0),4)</f>
        <v>Veszprém</v>
      </c>
      <c r="F2682" t="str">
        <f>INDEX(helysegnevtar!$A$4:$F$3181,MATCH(tidy!$B2682,helysegnevtar!$A$4:$A$3181,0),6)</f>
        <v>Balatonfüredi</v>
      </c>
      <c r="I2682">
        <v>64.709999999999994</v>
      </c>
      <c r="J2682">
        <v>106</v>
      </c>
      <c r="K2682">
        <v>28</v>
      </c>
      <c r="L2682">
        <v>36</v>
      </c>
      <c r="M2682">
        <f t="shared" si="207"/>
        <v>64</v>
      </c>
      <c r="N2682">
        <v>38.51</v>
      </c>
      <c r="O2682">
        <v>37.840000000000003</v>
      </c>
      <c r="P2682">
        <v>100</v>
      </c>
      <c r="Q2682">
        <v>2.76</v>
      </c>
      <c r="S2682">
        <v>0.8</v>
      </c>
      <c r="T2682">
        <v>0.8</v>
      </c>
      <c r="U2682">
        <v>158242682</v>
      </c>
      <c r="V2682">
        <v>197</v>
      </c>
      <c r="Z2682">
        <v>25.97</v>
      </c>
      <c r="AB2682">
        <v>24</v>
      </c>
      <c r="AC2682" s="38">
        <v>-95.24</v>
      </c>
      <c r="AD2682" s="38">
        <v>-8.66</v>
      </c>
      <c r="AE2682" s="39"/>
      <c r="AF2682" s="38">
        <v>8</v>
      </c>
      <c r="AG2682" s="38">
        <v>13</v>
      </c>
      <c r="AH2682">
        <f t="shared" si="208"/>
        <v>21</v>
      </c>
      <c r="AI2682" s="40">
        <f t="shared" si="209"/>
        <v>32.8125</v>
      </c>
    </row>
    <row r="2683" spans="1:35" ht="15">
      <c r="A2683" t="str">
        <f t="shared" si="205"/>
        <v>3196</v>
      </c>
      <c r="B2683" t="str">
        <f t="shared" si="206"/>
        <v>Tahitótfalu</v>
      </c>
      <c r="C2683" t="s">
        <v>2681</v>
      </c>
      <c r="D2683" t="str">
        <f>INDEX(helysegnevtar!$A$4:$F$3181,MATCH(tidy!$B2683,helysegnevtar!$A$4:$A$3181,0),3)</f>
        <v>község</v>
      </c>
      <c r="E2683" t="str">
        <f>INDEX(helysegnevtar!$A$4:$F$3181,MATCH(tidy!$B2683,helysegnevtar!$A$4:$A$3181,0),4)</f>
        <v>Pest</v>
      </c>
      <c r="F2683" t="str">
        <f>INDEX(helysegnevtar!$A$4:$F$3181,MATCH(tidy!$B2683,helysegnevtar!$A$4:$A$3181,0),6)</f>
        <v>Szentendrei</v>
      </c>
      <c r="G2683">
        <v>2</v>
      </c>
      <c r="H2683">
        <v>0.28999999999999998</v>
      </c>
      <c r="I2683">
        <v>52.74</v>
      </c>
      <c r="J2683">
        <v>6335</v>
      </c>
      <c r="K2683">
        <v>2044</v>
      </c>
      <c r="L2683">
        <v>2069</v>
      </c>
      <c r="M2683">
        <f t="shared" si="207"/>
        <v>4113</v>
      </c>
      <c r="N2683">
        <v>54.26</v>
      </c>
      <c r="O2683">
        <v>30.52</v>
      </c>
      <c r="P2683">
        <v>49.18</v>
      </c>
      <c r="Q2683">
        <v>39.17</v>
      </c>
      <c r="R2683">
        <v>40.729999999999997</v>
      </c>
      <c r="S2683">
        <v>29.87</v>
      </c>
      <c r="T2683">
        <v>70.599999999999994</v>
      </c>
      <c r="U2683">
        <v>14273353013</v>
      </c>
      <c r="V2683">
        <v>13164</v>
      </c>
      <c r="W2683">
        <v>362</v>
      </c>
      <c r="Z2683">
        <v>10.8</v>
      </c>
      <c r="AA2683">
        <v>1.04</v>
      </c>
      <c r="AB2683">
        <v>899</v>
      </c>
      <c r="AC2683" s="38">
        <v>8.39</v>
      </c>
      <c r="AD2683" s="38">
        <v>-5</v>
      </c>
      <c r="AE2683" s="39">
        <v>14.64</v>
      </c>
      <c r="AF2683" s="38">
        <v>531</v>
      </c>
      <c r="AG2683" s="38">
        <v>667</v>
      </c>
      <c r="AH2683">
        <f t="shared" si="208"/>
        <v>1198</v>
      </c>
      <c r="AI2683" s="40">
        <f t="shared" si="209"/>
        <v>29.127157792365672</v>
      </c>
    </row>
    <row r="2684" spans="1:35" ht="15">
      <c r="A2684" t="str">
        <f t="shared" si="205"/>
        <v>1312</v>
      </c>
      <c r="B2684" t="str">
        <f t="shared" si="206"/>
        <v>Takácsi</v>
      </c>
      <c r="C2684" t="s">
        <v>2682</v>
      </c>
      <c r="D2684" t="str">
        <f>INDEX(helysegnevtar!$A$4:$F$3181,MATCH(tidy!$B2684,helysegnevtar!$A$4:$A$3181,0),3)</f>
        <v>község</v>
      </c>
      <c r="E2684" t="str">
        <f>INDEX(helysegnevtar!$A$4:$F$3181,MATCH(tidy!$B2684,helysegnevtar!$A$4:$A$3181,0),4)</f>
        <v>Veszprém</v>
      </c>
      <c r="F2684" t="str">
        <f>INDEX(helysegnevtar!$A$4:$F$3181,MATCH(tidy!$B2684,helysegnevtar!$A$4:$A$3181,0),6)</f>
        <v>Pápai</v>
      </c>
      <c r="G2684">
        <v>4</v>
      </c>
      <c r="H2684">
        <v>1.1200000000000001</v>
      </c>
      <c r="I2684">
        <v>53.17</v>
      </c>
      <c r="J2684">
        <v>852</v>
      </c>
      <c r="K2684">
        <v>251</v>
      </c>
      <c r="L2684">
        <v>297</v>
      </c>
      <c r="M2684">
        <f t="shared" si="207"/>
        <v>548</v>
      </c>
      <c r="N2684">
        <v>63.1</v>
      </c>
      <c r="O2684">
        <v>12.08</v>
      </c>
      <c r="P2684">
        <v>64.290000000000006</v>
      </c>
      <c r="Q2684">
        <v>19.13</v>
      </c>
      <c r="R2684">
        <v>0.75</v>
      </c>
      <c r="S2684">
        <v>2.93</v>
      </c>
      <c r="T2684">
        <v>3.68</v>
      </c>
      <c r="U2684">
        <v>1878275521</v>
      </c>
      <c r="V2684">
        <v>2054</v>
      </c>
      <c r="Z2684">
        <v>8.74</v>
      </c>
      <c r="AA2684">
        <v>6.2</v>
      </c>
      <c r="AB2684">
        <v>184</v>
      </c>
      <c r="AC2684" s="38">
        <v>32.46</v>
      </c>
      <c r="AD2684" s="38">
        <v>-9.99</v>
      </c>
      <c r="AE2684" s="39"/>
      <c r="AF2684" s="38">
        <v>55</v>
      </c>
      <c r="AG2684" s="38">
        <v>98</v>
      </c>
      <c r="AH2684">
        <f t="shared" si="208"/>
        <v>153</v>
      </c>
      <c r="AI2684" s="40">
        <f t="shared" si="209"/>
        <v>27.919708029197082</v>
      </c>
    </row>
    <row r="2685" spans="1:35" ht="15">
      <c r="A2685" t="str">
        <f t="shared" si="205"/>
        <v>2991</v>
      </c>
      <c r="B2685" t="str">
        <f t="shared" si="206"/>
        <v>Tákos</v>
      </c>
      <c r="C2685" t="s">
        <v>2683</v>
      </c>
      <c r="D2685" t="str">
        <f>INDEX(helysegnevtar!$A$4:$F$3181,MATCH(tidy!$B2685,helysegnevtar!$A$4:$A$3181,0),3)</f>
        <v>község</v>
      </c>
      <c r="E2685" t="str">
        <f>INDEX(helysegnevtar!$A$4:$F$3181,MATCH(tidy!$B2685,helysegnevtar!$A$4:$A$3181,0),4)</f>
        <v>Szabolcs-Szatmár-Bereg</v>
      </c>
      <c r="F2685" t="str">
        <f>INDEX(helysegnevtar!$A$4:$F$3181,MATCH(tidy!$B2685,helysegnevtar!$A$4:$A$3181,0),6)</f>
        <v>Vásárosnaményi</v>
      </c>
      <c r="G2685">
        <v>15</v>
      </c>
      <c r="H2685">
        <v>2.64</v>
      </c>
      <c r="I2685">
        <v>58.74</v>
      </c>
      <c r="J2685">
        <v>365</v>
      </c>
      <c r="K2685">
        <v>107</v>
      </c>
      <c r="L2685">
        <v>120</v>
      </c>
      <c r="M2685">
        <f t="shared" si="207"/>
        <v>227</v>
      </c>
      <c r="N2685">
        <v>58.09</v>
      </c>
      <c r="O2685">
        <v>11.18</v>
      </c>
      <c r="P2685">
        <v>72.73</v>
      </c>
      <c r="Q2685">
        <v>10.82</v>
      </c>
      <c r="R2685">
        <v>4.08</v>
      </c>
      <c r="S2685">
        <v>5.61</v>
      </c>
      <c r="T2685">
        <v>9.69</v>
      </c>
      <c r="U2685">
        <v>566347545</v>
      </c>
      <c r="V2685">
        <v>1060</v>
      </c>
      <c r="Z2685">
        <v>3.03</v>
      </c>
      <c r="AB2685">
        <v>61</v>
      </c>
      <c r="AC2685" s="38">
        <v>24.28</v>
      </c>
      <c r="AD2685" s="38">
        <v>-15.17</v>
      </c>
      <c r="AE2685" s="39"/>
      <c r="AF2685" s="38">
        <v>30</v>
      </c>
      <c r="AG2685" s="38">
        <v>42</v>
      </c>
      <c r="AH2685">
        <f t="shared" si="208"/>
        <v>72</v>
      </c>
      <c r="AI2685" s="40">
        <f t="shared" si="209"/>
        <v>31.718061674008812</v>
      </c>
    </row>
    <row r="2686" spans="1:35" ht="15">
      <c r="A2686" t="str">
        <f t="shared" si="205"/>
        <v>3072</v>
      </c>
      <c r="B2686" t="str">
        <f t="shared" si="206"/>
        <v>Taksony</v>
      </c>
      <c r="C2686" t="s">
        <v>2684</v>
      </c>
      <c r="D2686" t="str">
        <f>INDEX(helysegnevtar!$A$4:$F$3181,MATCH(tidy!$B2686,helysegnevtar!$A$4:$A$3181,0),3)</f>
        <v>nagyközség</v>
      </c>
      <c r="E2686" t="str">
        <f>INDEX(helysegnevtar!$A$4:$F$3181,MATCH(tidy!$B2686,helysegnevtar!$A$4:$A$3181,0),4)</f>
        <v>Pest</v>
      </c>
      <c r="F2686" t="str">
        <f>INDEX(helysegnevtar!$A$4:$F$3181,MATCH(tidy!$B2686,helysegnevtar!$A$4:$A$3181,0),6)</f>
        <v>Szigetszentmiklósi</v>
      </c>
      <c r="G2686">
        <v>4</v>
      </c>
      <c r="H2686">
        <v>0.46</v>
      </c>
      <c r="I2686">
        <v>53.03</v>
      </c>
      <c r="J2686">
        <v>6937</v>
      </c>
      <c r="K2686">
        <v>2193</v>
      </c>
      <c r="L2686">
        <v>2325</v>
      </c>
      <c r="M2686">
        <f t="shared" si="207"/>
        <v>4518</v>
      </c>
      <c r="N2686">
        <v>42.11</v>
      </c>
      <c r="O2686">
        <v>27.93</v>
      </c>
      <c r="P2686">
        <v>45.31</v>
      </c>
      <c r="Q2686">
        <v>20.85</v>
      </c>
      <c r="R2686">
        <v>9.18</v>
      </c>
      <c r="S2686">
        <v>27.12</v>
      </c>
      <c r="T2686">
        <v>36.299999999999997</v>
      </c>
      <c r="U2686">
        <v>17986624585</v>
      </c>
      <c r="V2686">
        <v>15685</v>
      </c>
      <c r="W2686">
        <v>641</v>
      </c>
      <c r="X2686">
        <v>9</v>
      </c>
      <c r="Z2686">
        <v>11.75</v>
      </c>
      <c r="AA2686">
        <v>1.1100000000000001</v>
      </c>
      <c r="AB2686">
        <v>1137</v>
      </c>
      <c r="AC2686" s="38">
        <v>11.75</v>
      </c>
      <c r="AD2686" s="38">
        <v>1.91</v>
      </c>
      <c r="AE2686" s="39">
        <v>20.9</v>
      </c>
      <c r="AF2686" s="38">
        <v>475</v>
      </c>
      <c r="AG2686" s="38">
        <v>734</v>
      </c>
      <c r="AH2686">
        <f t="shared" si="208"/>
        <v>1209</v>
      </c>
      <c r="AI2686" s="40">
        <f t="shared" si="209"/>
        <v>26.759628154050464</v>
      </c>
    </row>
    <row r="2687" spans="1:35" ht="15">
      <c r="A2687" t="str">
        <f t="shared" si="205"/>
        <v>370</v>
      </c>
      <c r="B2687" t="str">
        <f t="shared" si="206"/>
        <v>Taktabáj</v>
      </c>
      <c r="C2687" t="s">
        <v>2685</v>
      </c>
      <c r="D2687" t="str">
        <f>INDEX(helysegnevtar!$A$4:$F$3181,MATCH(tidy!$B2687,helysegnevtar!$A$4:$A$3181,0),3)</f>
        <v>község</v>
      </c>
      <c r="E2687" t="str">
        <f>INDEX(helysegnevtar!$A$4:$F$3181,MATCH(tidy!$B2687,helysegnevtar!$A$4:$A$3181,0),4)</f>
        <v>Borsod-Abaúj-Zemplén</v>
      </c>
      <c r="F2687" t="str">
        <f>INDEX(helysegnevtar!$A$4:$F$3181,MATCH(tidy!$B2687,helysegnevtar!$A$4:$A$3181,0),6)</f>
        <v>Tokaji</v>
      </c>
      <c r="G2687">
        <v>62</v>
      </c>
      <c r="H2687">
        <v>7.12</v>
      </c>
      <c r="I2687">
        <v>58.24</v>
      </c>
      <c r="J2687">
        <v>585</v>
      </c>
      <c r="K2687">
        <v>178</v>
      </c>
      <c r="L2687">
        <v>192</v>
      </c>
      <c r="M2687">
        <f t="shared" si="207"/>
        <v>370</v>
      </c>
      <c r="N2687">
        <v>51.71</v>
      </c>
      <c r="O2687">
        <v>4.0199999999999996</v>
      </c>
      <c r="P2687">
        <v>77.38</v>
      </c>
      <c r="Q2687">
        <v>16.82</v>
      </c>
      <c r="R2687">
        <v>0.52</v>
      </c>
      <c r="S2687">
        <v>7.12</v>
      </c>
      <c r="T2687">
        <v>7.64</v>
      </c>
      <c r="U2687">
        <v>434315576</v>
      </c>
      <c r="V2687">
        <v>1431</v>
      </c>
      <c r="W2687">
        <v>42</v>
      </c>
      <c r="X2687">
        <v>35</v>
      </c>
      <c r="Y2687">
        <v>7</v>
      </c>
      <c r="Z2687">
        <v>8.85</v>
      </c>
      <c r="AA2687">
        <v>41.18</v>
      </c>
      <c r="AB2687">
        <v>204</v>
      </c>
      <c r="AC2687" s="38">
        <v>-40.71</v>
      </c>
      <c r="AD2687" s="38">
        <v>1.77</v>
      </c>
      <c r="AE2687" s="39">
        <v>0</v>
      </c>
      <c r="AF2687" s="38">
        <v>20</v>
      </c>
      <c r="AG2687" s="38">
        <v>35</v>
      </c>
      <c r="AH2687">
        <f t="shared" si="208"/>
        <v>55</v>
      </c>
      <c r="AI2687" s="40">
        <f t="shared" si="209"/>
        <v>14.864864864864865</v>
      </c>
    </row>
    <row r="2688" spans="1:35" ht="15">
      <c r="A2688" t="str">
        <f t="shared" si="205"/>
        <v>1824</v>
      </c>
      <c r="B2688" t="str">
        <f t="shared" si="206"/>
        <v>Taktaharkány</v>
      </c>
      <c r="C2688" t="s">
        <v>2686</v>
      </c>
      <c r="D2688" t="str">
        <f>INDEX(helysegnevtar!$A$4:$F$3181,MATCH(tidy!$B2688,helysegnevtar!$A$4:$A$3181,0),3)</f>
        <v>nagyközség</v>
      </c>
      <c r="E2688" t="str">
        <f>INDEX(helysegnevtar!$A$4:$F$3181,MATCH(tidy!$B2688,helysegnevtar!$A$4:$A$3181,0),4)</f>
        <v>Borsod-Abaúj-Zemplén</v>
      </c>
      <c r="F2688" t="str">
        <f>INDEX(helysegnevtar!$A$4:$F$3181,MATCH(tidy!$B2688,helysegnevtar!$A$4:$A$3181,0),6)</f>
        <v>Szerencsi</v>
      </c>
      <c r="G2688">
        <v>156</v>
      </c>
      <c r="H2688">
        <v>7.64</v>
      </c>
      <c r="I2688">
        <v>58.45</v>
      </c>
      <c r="J2688">
        <v>3623</v>
      </c>
      <c r="K2688">
        <v>1104</v>
      </c>
      <c r="L2688">
        <v>1174</v>
      </c>
      <c r="M2688">
        <f t="shared" si="207"/>
        <v>2278</v>
      </c>
      <c r="N2688">
        <v>35.130000000000003</v>
      </c>
      <c r="O2688">
        <v>12.41</v>
      </c>
      <c r="P2688">
        <v>47.43</v>
      </c>
      <c r="Q2688">
        <v>39.130000000000003</v>
      </c>
      <c r="R2688">
        <v>1.17</v>
      </c>
      <c r="S2688">
        <v>18.82</v>
      </c>
      <c r="T2688">
        <v>19.989999999999998</v>
      </c>
      <c r="U2688">
        <v>5472317729</v>
      </c>
      <c r="V2688">
        <v>9246</v>
      </c>
      <c r="W2688">
        <v>273</v>
      </c>
      <c r="X2688">
        <v>74</v>
      </c>
      <c r="Y2688">
        <v>59</v>
      </c>
      <c r="Z2688">
        <v>17.920000000000002</v>
      </c>
      <c r="AA2688">
        <v>9.73</v>
      </c>
      <c r="AB2688">
        <v>943</v>
      </c>
      <c r="AC2688" s="38">
        <v>-2.2799999999999998</v>
      </c>
      <c r="AD2688" s="38">
        <v>1.71</v>
      </c>
      <c r="AE2688" s="39">
        <v>0.37</v>
      </c>
      <c r="AF2688" s="38">
        <v>215</v>
      </c>
      <c r="AG2688" s="38">
        <v>383</v>
      </c>
      <c r="AH2688">
        <f t="shared" si="208"/>
        <v>598</v>
      </c>
      <c r="AI2688" s="40">
        <f t="shared" si="209"/>
        <v>26.251097453906937</v>
      </c>
    </row>
    <row r="2689" spans="1:35" ht="15">
      <c r="A2689" t="str">
        <f t="shared" si="205"/>
        <v>2878</v>
      </c>
      <c r="B2689" t="str">
        <f t="shared" si="206"/>
        <v>Taktakenéz</v>
      </c>
      <c r="C2689" t="s">
        <v>2687</v>
      </c>
      <c r="D2689" t="str">
        <f>INDEX(helysegnevtar!$A$4:$F$3181,MATCH(tidy!$B2689,helysegnevtar!$A$4:$A$3181,0),3)</f>
        <v>község</v>
      </c>
      <c r="E2689" t="str">
        <f>INDEX(helysegnevtar!$A$4:$F$3181,MATCH(tidy!$B2689,helysegnevtar!$A$4:$A$3181,0),4)</f>
        <v>Borsod-Abaúj-Zemplén</v>
      </c>
      <c r="F2689" t="str">
        <f>INDEX(helysegnevtar!$A$4:$F$3181,MATCH(tidy!$B2689,helysegnevtar!$A$4:$A$3181,0),6)</f>
        <v>Szerencsi</v>
      </c>
      <c r="G2689">
        <v>139</v>
      </c>
      <c r="H2689">
        <v>2.84</v>
      </c>
      <c r="I2689">
        <v>57.81</v>
      </c>
      <c r="J2689">
        <v>1210</v>
      </c>
      <c r="K2689">
        <v>374</v>
      </c>
      <c r="L2689">
        <v>370</v>
      </c>
      <c r="M2689">
        <f t="shared" si="207"/>
        <v>744</v>
      </c>
      <c r="N2689">
        <v>41.08</v>
      </c>
      <c r="O2689">
        <v>8.0399999999999991</v>
      </c>
      <c r="P2689">
        <v>69.180000000000007</v>
      </c>
      <c r="Q2689">
        <v>19.739999999999998</v>
      </c>
      <c r="R2689">
        <v>8.7100000000000009</v>
      </c>
      <c r="S2689">
        <v>6.11</v>
      </c>
      <c r="T2689">
        <v>14.82</v>
      </c>
      <c r="U2689">
        <v>860839630</v>
      </c>
      <c r="V2689">
        <v>2945</v>
      </c>
      <c r="W2689">
        <v>134</v>
      </c>
      <c r="X2689">
        <v>118</v>
      </c>
      <c r="Y2689">
        <v>6</v>
      </c>
      <c r="Z2689">
        <v>12.45</v>
      </c>
      <c r="AB2689">
        <v>526</v>
      </c>
      <c r="AC2689" s="38">
        <v>-19.559999999999999</v>
      </c>
      <c r="AD2689" s="38">
        <v>4.45</v>
      </c>
      <c r="AE2689" s="39">
        <v>0</v>
      </c>
      <c r="AF2689" s="38">
        <v>49</v>
      </c>
      <c r="AG2689" s="38">
        <v>89</v>
      </c>
      <c r="AH2689">
        <f t="shared" si="208"/>
        <v>138</v>
      </c>
      <c r="AI2689" s="40">
        <f t="shared" si="209"/>
        <v>18.548387096774192</v>
      </c>
    </row>
    <row r="2690" spans="1:35" ht="15">
      <c r="A2690" t="str">
        <f t="shared" si="205"/>
        <v>313</v>
      </c>
      <c r="B2690" t="str">
        <f t="shared" si="206"/>
        <v>Taktaszada</v>
      </c>
      <c r="C2690" t="s">
        <v>2688</v>
      </c>
      <c r="D2690" t="str">
        <f>INDEX(helysegnevtar!$A$4:$F$3181,MATCH(tidy!$B2690,helysegnevtar!$A$4:$A$3181,0),3)</f>
        <v>község</v>
      </c>
      <c r="E2690" t="str">
        <f>INDEX(helysegnevtar!$A$4:$F$3181,MATCH(tidy!$B2690,helysegnevtar!$A$4:$A$3181,0),4)</f>
        <v>Borsod-Abaúj-Zemplén</v>
      </c>
      <c r="F2690" t="str">
        <f>INDEX(helysegnevtar!$A$4:$F$3181,MATCH(tidy!$B2690,helysegnevtar!$A$4:$A$3181,0),6)</f>
        <v>Szerencsi</v>
      </c>
      <c r="G2690">
        <v>56</v>
      </c>
      <c r="H2690">
        <v>20.43</v>
      </c>
      <c r="I2690">
        <v>50.46</v>
      </c>
      <c r="J2690">
        <v>1905</v>
      </c>
      <c r="K2690">
        <v>612</v>
      </c>
      <c r="L2690">
        <v>635</v>
      </c>
      <c r="M2690">
        <f t="shared" si="207"/>
        <v>1247</v>
      </c>
      <c r="N2690">
        <v>38.130000000000003</v>
      </c>
      <c r="O2690">
        <v>11.13</v>
      </c>
      <c r="P2690">
        <v>66.010000000000005</v>
      </c>
      <c r="Q2690">
        <v>25.74</v>
      </c>
      <c r="R2690">
        <v>1.41</v>
      </c>
      <c r="S2690">
        <v>8.67</v>
      </c>
      <c r="T2690">
        <v>10.08</v>
      </c>
      <c r="U2690">
        <v>1974977972</v>
      </c>
      <c r="V2690">
        <v>3702</v>
      </c>
      <c r="W2690">
        <v>116</v>
      </c>
      <c r="X2690">
        <v>33</v>
      </c>
      <c r="Y2690">
        <v>48</v>
      </c>
      <c r="Z2690">
        <v>19.8</v>
      </c>
      <c r="AB2690">
        <v>641</v>
      </c>
      <c r="AC2690" s="38">
        <v>-27.72</v>
      </c>
      <c r="AD2690" s="38">
        <v>10.75</v>
      </c>
      <c r="AE2690" s="39">
        <v>0</v>
      </c>
      <c r="AF2690" s="38">
        <v>80</v>
      </c>
      <c r="AG2690" s="38">
        <v>141</v>
      </c>
      <c r="AH2690">
        <f t="shared" si="208"/>
        <v>221</v>
      </c>
      <c r="AI2690" s="40">
        <f t="shared" si="209"/>
        <v>17.722534081796312</v>
      </c>
    </row>
    <row r="2691" spans="1:35" ht="15">
      <c r="A2691" t="str">
        <f t="shared" ref="A2691:A2754" si="210">MID(C2691,SEARCH("(",C2691)+1,LEN(C2691)-SEARCH("(",C2691)-1)</f>
        <v>1732</v>
      </c>
      <c r="B2691" t="str">
        <f t="shared" ref="B2691:B2754" si="211">LEFT(SUBSTITUTE(C2691," * "," "),SEARCH("(",SUBSTITUTE(C2691," * "," "))-2)</f>
        <v>Taliándörögd</v>
      </c>
      <c r="C2691" t="s">
        <v>2689</v>
      </c>
      <c r="D2691" t="str">
        <f>INDEX(helysegnevtar!$A$4:$F$3181,MATCH(tidy!$B2691,helysegnevtar!$A$4:$A$3181,0),3)</f>
        <v>község</v>
      </c>
      <c r="E2691" t="str">
        <f>INDEX(helysegnevtar!$A$4:$F$3181,MATCH(tidy!$B2691,helysegnevtar!$A$4:$A$3181,0),4)</f>
        <v>Veszprém</v>
      </c>
      <c r="F2691" t="str">
        <f>INDEX(helysegnevtar!$A$4:$F$3181,MATCH(tidy!$B2691,helysegnevtar!$A$4:$A$3181,0),6)</f>
        <v>Tapolcai</v>
      </c>
      <c r="G2691">
        <v>5</v>
      </c>
      <c r="I2691">
        <v>45.66</v>
      </c>
      <c r="J2691">
        <v>668</v>
      </c>
      <c r="K2691">
        <v>206</v>
      </c>
      <c r="L2691">
        <v>229</v>
      </c>
      <c r="M2691">
        <f t="shared" ref="M2691:M2754" si="212">L2691+K2691</f>
        <v>435</v>
      </c>
      <c r="N2691">
        <v>41.56</v>
      </c>
      <c r="O2691">
        <v>11.61</v>
      </c>
      <c r="P2691">
        <v>70</v>
      </c>
      <c r="Q2691">
        <v>28.08</v>
      </c>
      <c r="R2691">
        <v>3.65</v>
      </c>
      <c r="S2691">
        <v>3.25</v>
      </c>
      <c r="T2691">
        <v>6.9</v>
      </c>
      <c r="U2691">
        <v>1316216436</v>
      </c>
      <c r="V2691">
        <v>1686</v>
      </c>
      <c r="W2691">
        <v>39</v>
      </c>
      <c r="Y2691">
        <v>3</v>
      </c>
      <c r="Z2691">
        <v>19.87</v>
      </c>
      <c r="AB2691">
        <v>139</v>
      </c>
      <c r="AC2691" s="38">
        <v>-1.32</v>
      </c>
      <c r="AD2691" s="38">
        <v>-18.54</v>
      </c>
      <c r="AE2691" s="39">
        <v>41.03</v>
      </c>
      <c r="AF2691" s="38">
        <v>47</v>
      </c>
      <c r="AG2691" s="38">
        <v>64</v>
      </c>
      <c r="AH2691">
        <f t="shared" ref="AH2691:AH2754" si="213">AG2691+AF2691</f>
        <v>111</v>
      </c>
      <c r="AI2691" s="40">
        <f t="shared" ref="AI2691:AI2754" si="214">AH2691/M2691*100</f>
        <v>25.517241379310345</v>
      </c>
    </row>
    <row r="2692" spans="1:35" ht="15">
      <c r="A2692" t="str">
        <f t="shared" si="210"/>
        <v>1221</v>
      </c>
      <c r="B2692" t="str">
        <f t="shared" si="211"/>
        <v>Tállya</v>
      </c>
      <c r="C2692" t="s">
        <v>2690</v>
      </c>
      <c r="D2692" t="str">
        <f>INDEX(helysegnevtar!$A$4:$F$3181,MATCH(tidy!$B2692,helysegnevtar!$A$4:$A$3181,0),3)</f>
        <v>község</v>
      </c>
      <c r="E2692" t="str">
        <f>INDEX(helysegnevtar!$A$4:$F$3181,MATCH(tidy!$B2692,helysegnevtar!$A$4:$A$3181,0),4)</f>
        <v>Borsod-Abaúj-Zemplén</v>
      </c>
      <c r="F2692" t="str">
        <f>INDEX(helysegnevtar!$A$4:$F$3181,MATCH(tidy!$B2692,helysegnevtar!$A$4:$A$3181,0),6)</f>
        <v>Szerencsi</v>
      </c>
      <c r="G2692">
        <v>36</v>
      </c>
      <c r="H2692">
        <v>4.84</v>
      </c>
      <c r="I2692">
        <v>53.39</v>
      </c>
      <c r="J2692">
        <v>1712</v>
      </c>
      <c r="K2692">
        <v>515</v>
      </c>
      <c r="L2692">
        <v>584</v>
      </c>
      <c r="M2692">
        <f t="shared" si="212"/>
        <v>1099</v>
      </c>
      <c r="N2692">
        <v>50.4</v>
      </c>
      <c r="O2692">
        <v>16.600000000000001</v>
      </c>
      <c r="P2692">
        <v>62.5</v>
      </c>
      <c r="Q2692">
        <v>37.96</v>
      </c>
      <c r="R2692">
        <v>10.63</v>
      </c>
      <c r="S2692">
        <v>10.27</v>
      </c>
      <c r="T2692">
        <v>20.9</v>
      </c>
      <c r="U2692">
        <v>2774897421</v>
      </c>
      <c r="V2692">
        <v>5365</v>
      </c>
      <c r="W2692">
        <v>110</v>
      </c>
      <c r="X2692">
        <v>10</v>
      </c>
      <c r="Y2692">
        <v>30</v>
      </c>
      <c r="Z2692">
        <v>15.05</v>
      </c>
      <c r="AB2692">
        <v>386</v>
      </c>
      <c r="AC2692" s="38">
        <v>6.9</v>
      </c>
      <c r="AD2692" s="38">
        <v>-9.41</v>
      </c>
      <c r="AE2692" s="39">
        <v>25.45</v>
      </c>
      <c r="AF2692" s="38">
        <v>130</v>
      </c>
      <c r="AG2692" s="38">
        <v>220</v>
      </c>
      <c r="AH2692">
        <f t="shared" si="213"/>
        <v>350</v>
      </c>
      <c r="AI2692" s="40">
        <f t="shared" si="214"/>
        <v>31.847133757961782</v>
      </c>
    </row>
    <row r="2693" spans="1:35" ht="15">
      <c r="A2693" t="str">
        <f t="shared" si="210"/>
        <v>2456</v>
      </c>
      <c r="B2693" t="str">
        <f t="shared" si="211"/>
        <v>Tamási</v>
      </c>
      <c r="C2693" t="s">
        <v>2691</v>
      </c>
      <c r="D2693" t="str">
        <f>INDEX(helysegnevtar!$A$4:$F$3181,MATCH(tidy!$B2693,helysegnevtar!$A$4:$A$3181,0),3)</f>
        <v>város</v>
      </c>
      <c r="E2693" t="str">
        <f>INDEX(helysegnevtar!$A$4:$F$3181,MATCH(tidy!$B2693,helysegnevtar!$A$4:$A$3181,0),4)</f>
        <v>Tolna</v>
      </c>
      <c r="F2693" t="str">
        <f>INDEX(helysegnevtar!$A$4:$F$3181,MATCH(tidy!$B2693,helysegnevtar!$A$4:$A$3181,0),6)</f>
        <v>Tamási</v>
      </c>
      <c r="G2693">
        <v>87</v>
      </c>
      <c r="H2693">
        <v>2.62</v>
      </c>
      <c r="I2693">
        <v>60.32</v>
      </c>
      <c r="J2693">
        <v>7875</v>
      </c>
      <c r="K2693">
        <v>2436</v>
      </c>
      <c r="L2693">
        <v>2440</v>
      </c>
      <c r="M2693">
        <f t="shared" si="212"/>
        <v>4876</v>
      </c>
      <c r="N2693">
        <v>54.87</v>
      </c>
      <c r="O2693">
        <v>24.76</v>
      </c>
      <c r="P2693">
        <v>44.79</v>
      </c>
      <c r="Q2693">
        <v>111.95</v>
      </c>
      <c r="R2693">
        <v>16.59</v>
      </c>
      <c r="S2693">
        <v>37.49</v>
      </c>
      <c r="T2693">
        <v>54.08</v>
      </c>
      <c r="U2693">
        <v>14721186800</v>
      </c>
      <c r="V2693">
        <v>19965</v>
      </c>
      <c r="W2693">
        <v>816</v>
      </c>
      <c r="X2693">
        <v>20</v>
      </c>
      <c r="Y2693">
        <v>73</v>
      </c>
      <c r="Z2693">
        <v>20.53</v>
      </c>
      <c r="AA2693">
        <v>4.13</v>
      </c>
      <c r="AB2693">
        <v>1506</v>
      </c>
      <c r="AC2693" s="38">
        <v>-3.16</v>
      </c>
      <c r="AD2693" s="38">
        <v>-5.79</v>
      </c>
      <c r="AE2693" s="39">
        <v>35.78</v>
      </c>
      <c r="AF2693" s="38">
        <v>706</v>
      </c>
      <c r="AG2693" s="38">
        <v>1101</v>
      </c>
      <c r="AH2693">
        <f t="shared" si="213"/>
        <v>1807</v>
      </c>
      <c r="AI2693" s="40">
        <f t="shared" si="214"/>
        <v>37.059064807219031</v>
      </c>
    </row>
    <row r="2694" spans="1:35" ht="15">
      <c r="A2694" t="str">
        <f t="shared" si="210"/>
        <v>1621</v>
      </c>
      <c r="B2694" t="str">
        <f t="shared" si="211"/>
        <v>Tanakajd</v>
      </c>
      <c r="C2694" t="s">
        <v>2692</v>
      </c>
      <c r="D2694" t="str">
        <f>INDEX(helysegnevtar!$A$4:$F$3181,MATCH(tidy!$B2694,helysegnevtar!$A$4:$A$3181,0),3)</f>
        <v>község</v>
      </c>
      <c r="E2694" t="str">
        <f>INDEX(helysegnevtar!$A$4:$F$3181,MATCH(tidy!$B2694,helysegnevtar!$A$4:$A$3181,0),4)</f>
        <v>Vas</v>
      </c>
      <c r="F2694" t="str">
        <f>INDEX(helysegnevtar!$A$4:$F$3181,MATCH(tidy!$B2694,helysegnevtar!$A$4:$A$3181,0),6)</f>
        <v>Szombathelyi</v>
      </c>
      <c r="G2694">
        <v>1</v>
      </c>
      <c r="H2694">
        <v>0.79</v>
      </c>
      <c r="I2694">
        <v>46.45</v>
      </c>
      <c r="J2694">
        <v>788</v>
      </c>
      <c r="K2694">
        <v>259</v>
      </c>
      <c r="L2694">
        <v>271</v>
      </c>
      <c r="M2694">
        <f t="shared" si="212"/>
        <v>530</v>
      </c>
      <c r="N2694">
        <v>14.77</v>
      </c>
      <c r="O2694">
        <v>24.61</v>
      </c>
      <c r="P2694">
        <v>16.670000000000002</v>
      </c>
      <c r="Q2694">
        <v>11.82</v>
      </c>
      <c r="R2694">
        <v>1.05</v>
      </c>
      <c r="S2694">
        <v>3.46</v>
      </c>
      <c r="T2694">
        <v>4.51</v>
      </c>
      <c r="U2694">
        <v>2009128427</v>
      </c>
      <c r="V2694">
        <v>1758</v>
      </c>
      <c r="Z2694">
        <v>3.99</v>
      </c>
      <c r="AB2694">
        <v>115</v>
      </c>
      <c r="AC2694" s="38">
        <v>2.66</v>
      </c>
      <c r="AD2694" s="38">
        <v>0</v>
      </c>
      <c r="AE2694" s="39"/>
      <c r="AF2694" s="38">
        <v>55</v>
      </c>
      <c r="AG2694" s="38">
        <v>72</v>
      </c>
      <c r="AH2694">
        <f t="shared" si="213"/>
        <v>127</v>
      </c>
      <c r="AI2694" s="40">
        <f t="shared" si="214"/>
        <v>23.962264150943398</v>
      </c>
    </row>
    <row r="2695" spans="1:35" ht="15">
      <c r="A2695" t="str">
        <f t="shared" si="210"/>
        <v>1426</v>
      </c>
      <c r="B2695" t="str">
        <f t="shared" si="211"/>
        <v>Táp</v>
      </c>
      <c r="C2695" t="s">
        <v>2693</v>
      </c>
      <c r="D2695" t="str">
        <f>INDEX(helysegnevtar!$A$4:$F$3181,MATCH(tidy!$B2695,helysegnevtar!$A$4:$A$3181,0),3)</f>
        <v>község</v>
      </c>
      <c r="E2695" t="str">
        <f>INDEX(helysegnevtar!$A$4:$F$3181,MATCH(tidy!$B2695,helysegnevtar!$A$4:$A$3181,0),4)</f>
        <v>Győr-Moson-Sopron</v>
      </c>
      <c r="F2695" t="str">
        <f>INDEX(helysegnevtar!$A$4:$F$3181,MATCH(tidy!$B2695,helysegnevtar!$A$4:$A$3181,0),6)</f>
        <v>Pannonhalmi</v>
      </c>
      <c r="G2695">
        <v>1</v>
      </c>
      <c r="H2695">
        <v>0.42</v>
      </c>
      <c r="I2695">
        <v>48.65</v>
      </c>
      <c r="J2695">
        <v>743</v>
      </c>
      <c r="K2695">
        <v>244</v>
      </c>
      <c r="L2695">
        <v>255</v>
      </c>
      <c r="M2695">
        <f t="shared" si="212"/>
        <v>499</v>
      </c>
      <c r="N2695">
        <v>30.14</v>
      </c>
      <c r="O2695">
        <v>18.77</v>
      </c>
      <c r="P2695">
        <v>66.67</v>
      </c>
      <c r="Q2695">
        <v>19.88</v>
      </c>
      <c r="R2695">
        <v>8.3000000000000007</v>
      </c>
      <c r="S2695">
        <v>3.87</v>
      </c>
      <c r="T2695">
        <v>12.17</v>
      </c>
      <c r="U2695">
        <v>1900044002</v>
      </c>
      <c r="V2695">
        <v>1590</v>
      </c>
      <c r="W2695">
        <v>70</v>
      </c>
      <c r="Y2695">
        <v>3</v>
      </c>
      <c r="Z2695">
        <v>2.78</v>
      </c>
      <c r="AA2695">
        <v>5.0199999999999996</v>
      </c>
      <c r="AB2695">
        <v>131</v>
      </c>
      <c r="AC2695" s="38">
        <v>26.39</v>
      </c>
      <c r="AD2695" s="38">
        <v>-6.94</v>
      </c>
      <c r="AE2695" s="39">
        <v>44.29</v>
      </c>
      <c r="AF2695" s="38">
        <v>45</v>
      </c>
      <c r="AG2695" s="38">
        <v>83</v>
      </c>
      <c r="AH2695">
        <f t="shared" si="213"/>
        <v>128</v>
      </c>
      <c r="AI2695" s="40">
        <f t="shared" si="214"/>
        <v>25.651302605210418</v>
      </c>
    </row>
    <row r="2696" spans="1:35" ht="15">
      <c r="A2696" t="str">
        <f t="shared" si="210"/>
        <v>1501</v>
      </c>
      <c r="B2696" t="str">
        <f t="shared" si="211"/>
        <v>Tápióbicske</v>
      </c>
      <c r="C2696" t="s">
        <v>2694</v>
      </c>
      <c r="D2696" t="str">
        <f>INDEX(helysegnevtar!$A$4:$F$3181,MATCH(tidy!$B2696,helysegnevtar!$A$4:$A$3181,0),3)</f>
        <v>község</v>
      </c>
      <c r="E2696" t="str">
        <f>INDEX(helysegnevtar!$A$4:$F$3181,MATCH(tidy!$B2696,helysegnevtar!$A$4:$A$3181,0),4)</f>
        <v>Pest</v>
      </c>
      <c r="F2696" t="str">
        <f>INDEX(helysegnevtar!$A$4:$F$3181,MATCH(tidy!$B2696,helysegnevtar!$A$4:$A$3181,0),6)</f>
        <v>Nagykátai</v>
      </c>
      <c r="G2696">
        <v>24</v>
      </c>
      <c r="H2696">
        <v>2.97</v>
      </c>
      <c r="I2696">
        <v>54.19</v>
      </c>
      <c r="J2696">
        <v>3730</v>
      </c>
      <c r="K2696">
        <v>1127</v>
      </c>
      <c r="L2696">
        <v>1275</v>
      </c>
      <c r="M2696">
        <f t="shared" si="212"/>
        <v>2402</v>
      </c>
      <c r="N2696">
        <v>68.260000000000005</v>
      </c>
      <c r="O2696">
        <v>12.67</v>
      </c>
      <c r="P2696">
        <v>55.81</v>
      </c>
      <c r="Q2696">
        <v>48.48</v>
      </c>
      <c r="R2696">
        <v>13.64</v>
      </c>
      <c r="S2696">
        <v>17.96</v>
      </c>
      <c r="T2696">
        <v>31.6</v>
      </c>
      <c r="U2696">
        <v>6621763876</v>
      </c>
      <c r="V2696">
        <v>8165</v>
      </c>
      <c r="W2696">
        <v>206</v>
      </c>
      <c r="X2696">
        <v>15</v>
      </c>
      <c r="Y2696">
        <v>36</v>
      </c>
      <c r="Z2696">
        <v>15.59</v>
      </c>
      <c r="AA2696">
        <v>9.83</v>
      </c>
      <c r="AB2696">
        <v>925</v>
      </c>
      <c r="AC2696" s="38">
        <v>0</v>
      </c>
      <c r="AD2696" s="38">
        <v>1.42</v>
      </c>
      <c r="AE2696" s="39">
        <v>0.49</v>
      </c>
      <c r="AF2696" s="38">
        <v>251</v>
      </c>
      <c r="AG2696" s="38">
        <v>394</v>
      </c>
      <c r="AH2696">
        <f t="shared" si="213"/>
        <v>645</v>
      </c>
      <c r="AI2696" s="40">
        <f t="shared" si="214"/>
        <v>26.852622814321396</v>
      </c>
    </row>
    <row r="2697" spans="1:35" ht="15">
      <c r="A2697" t="str">
        <f t="shared" si="210"/>
        <v>1730</v>
      </c>
      <c r="B2697" t="str">
        <f t="shared" si="211"/>
        <v>Tápiógyörgye</v>
      </c>
      <c r="C2697" t="s">
        <v>2695</v>
      </c>
      <c r="D2697" t="str">
        <f>INDEX(helysegnevtar!$A$4:$F$3181,MATCH(tidy!$B2697,helysegnevtar!$A$4:$A$3181,0),3)</f>
        <v>község</v>
      </c>
      <c r="E2697" t="str">
        <f>INDEX(helysegnevtar!$A$4:$F$3181,MATCH(tidy!$B2697,helysegnevtar!$A$4:$A$3181,0),4)</f>
        <v>Pest</v>
      </c>
      <c r="F2697" t="str">
        <f>INDEX(helysegnevtar!$A$4:$F$3181,MATCH(tidy!$B2697,helysegnevtar!$A$4:$A$3181,0),6)</f>
        <v>Nagykátai</v>
      </c>
      <c r="G2697">
        <v>32</v>
      </c>
      <c r="H2697">
        <v>2.5499999999999998</v>
      </c>
      <c r="I2697">
        <v>56.78</v>
      </c>
      <c r="J2697">
        <v>3741</v>
      </c>
      <c r="K2697">
        <v>1177</v>
      </c>
      <c r="L2697">
        <v>1227</v>
      </c>
      <c r="M2697">
        <f t="shared" si="212"/>
        <v>2404</v>
      </c>
      <c r="N2697">
        <v>87.16</v>
      </c>
      <c r="O2697">
        <v>10.130000000000001</v>
      </c>
      <c r="P2697">
        <v>55</v>
      </c>
      <c r="Q2697">
        <v>53.31</v>
      </c>
      <c r="R2697">
        <v>2.39</v>
      </c>
      <c r="S2697">
        <v>27.5</v>
      </c>
      <c r="T2697">
        <v>29.89</v>
      </c>
      <c r="U2697">
        <v>6297278797</v>
      </c>
      <c r="V2697">
        <v>8334</v>
      </c>
      <c r="W2697">
        <v>253</v>
      </c>
      <c r="X2697">
        <v>5</v>
      </c>
      <c r="Y2697">
        <v>17</v>
      </c>
      <c r="Z2697">
        <v>14.76</v>
      </c>
      <c r="AB2697">
        <v>1000</v>
      </c>
      <c r="AC2697" s="38">
        <v>39.93</v>
      </c>
      <c r="AD2697" s="38">
        <v>-18.52</v>
      </c>
      <c r="AE2697" s="39">
        <v>0.79</v>
      </c>
      <c r="AF2697" s="38">
        <v>270</v>
      </c>
      <c r="AG2697" s="38">
        <v>409</v>
      </c>
      <c r="AH2697">
        <f t="shared" si="213"/>
        <v>679</v>
      </c>
      <c r="AI2697" s="40">
        <f t="shared" si="214"/>
        <v>28.244592346089853</v>
      </c>
    </row>
    <row r="2698" spans="1:35" ht="15">
      <c r="A2698" t="str">
        <f t="shared" si="210"/>
        <v>940</v>
      </c>
      <c r="B2698" t="str">
        <f t="shared" si="211"/>
        <v>Tápióság</v>
      </c>
      <c r="C2698" t="s">
        <v>2696</v>
      </c>
      <c r="D2698" t="str">
        <f>INDEX(helysegnevtar!$A$4:$F$3181,MATCH(tidy!$B2698,helysegnevtar!$A$4:$A$3181,0),3)</f>
        <v>község</v>
      </c>
      <c r="E2698" t="str">
        <f>INDEX(helysegnevtar!$A$4:$F$3181,MATCH(tidy!$B2698,helysegnevtar!$A$4:$A$3181,0),4)</f>
        <v>Pest</v>
      </c>
      <c r="F2698" t="str">
        <f>INDEX(helysegnevtar!$A$4:$F$3181,MATCH(tidy!$B2698,helysegnevtar!$A$4:$A$3181,0),6)</f>
        <v>Nagykátai</v>
      </c>
      <c r="G2698">
        <v>13</v>
      </c>
      <c r="H2698">
        <v>1.62</v>
      </c>
      <c r="I2698">
        <v>50.64</v>
      </c>
      <c r="J2698">
        <v>2855</v>
      </c>
      <c r="K2698">
        <v>892</v>
      </c>
      <c r="L2698">
        <v>980</v>
      </c>
      <c r="M2698">
        <f t="shared" si="212"/>
        <v>1872</v>
      </c>
      <c r="N2698">
        <v>63.83</v>
      </c>
      <c r="O2698">
        <v>13.42</v>
      </c>
      <c r="P2698">
        <v>57.69</v>
      </c>
      <c r="Q2698">
        <v>33.54</v>
      </c>
      <c r="R2698">
        <v>2.87</v>
      </c>
      <c r="S2698">
        <v>17.399999999999999</v>
      </c>
      <c r="T2698">
        <v>20.27</v>
      </c>
      <c r="U2698">
        <v>5526321036</v>
      </c>
      <c r="V2698">
        <v>7016</v>
      </c>
      <c r="W2698">
        <v>164</v>
      </c>
      <c r="X2698">
        <v>4</v>
      </c>
      <c r="Y2698">
        <v>11</v>
      </c>
      <c r="Z2698">
        <v>11.23</v>
      </c>
      <c r="AA2698">
        <v>6.18</v>
      </c>
      <c r="AB2698">
        <v>651</v>
      </c>
      <c r="AC2698" s="38">
        <v>6.36</v>
      </c>
      <c r="AD2698" s="38">
        <v>2.99</v>
      </c>
      <c r="AE2698" s="39">
        <v>9.76</v>
      </c>
      <c r="AF2698" s="38">
        <v>187</v>
      </c>
      <c r="AG2698" s="38">
        <v>341</v>
      </c>
      <c r="AH2698">
        <f t="shared" si="213"/>
        <v>528</v>
      </c>
      <c r="AI2698" s="40">
        <f t="shared" si="214"/>
        <v>28.205128205128204</v>
      </c>
    </row>
    <row r="2699" spans="1:35" ht="15">
      <c r="A2699" t="str">
        <f t="shared" si="210"/>
        <v>3179</v>
      </c>
      <c r="B2699" t="str">
        <f t="shared" si="211"/>
        <v>Tápiószecső</v>
      </c>
      <c r="C2699" t="s">
        <v>2697</v>
      </c>
      <c r="D2699" t="str">
        <f>INDEX(helysegnevtar!$A$4:$F$3181,MATCH(tidy!$B2699,helysegnevtar!$A$4:$A$3181,0),3)</f>
        <v>nagyközség</v>
      </c>
      <c r="E2699" t="str">
        <f>INDEX(helysegnevtar!$A$4:$F$3181,MATCH(tidy!$B2699,helysegnevtar!$A$4:$A$3181,0),4)</f>
        <v>Pest</v>
      </c>
      <c r="F2699" t="str">
        <f>INDEX(helysegnevtar!$A$4:$F$3181,MATCH(tidy!$B2699,helysegnevtar!$A$4:$A$3181,0),6)</f>
        <v>Nagykátai</v>
      </c>
      <c r="G2699">
        <v>17</v>
      </c>
      <c r="H2699">
        <v>1.1200000000000001</v>
      </c>
      <c r="I2699">
        <v>49.17</v>
      </c>
      <c r="J2699">
        <v>6335</v>
      </c>
      <c r="K2699">
        <v>2039</v>
      </c>
      <c r="L2699">
        <v>2138</v>
      </c>
      <c r="M2699">
        <f t="shared" si="212"/>
        <v>4177</v>
      </c>
      <c r="N2699">
        <v>56.2</v>
      </c>
      <c r="O2699">
        <v>16.510000000000002</v>
      </c>
      <c r="P2699">
        <v>61.9</v>
      </c>
      <c r="Q2699">
        <v>38.380000000000003</v>
      </c>
      <c r="R2699">
        <v>17.07</v>
      </c>
      <c r="S2699">
        <v>15.73</v>
      </c>
      <c r="T2699">
        <v>32.799999999999997</v>
      </c>
      <c r="U2699">
        <v>13279010312</v>
      </c>
      <c r="V2699">
        <v>14112</v>
      </c>
      <c r="W2699">
        <v>473</v>
      </c>
      <c r="X2699">
        <v>22</v>
      </c>
      <c r="Y2699">
        <v>8</v>
      </c>
      <c r="Z2699">
        <v>27.71</v>
      </c>
      <c r="AA2699">
        <v>3.34</v>
      </c>
      <c r="AB2699">
        <v>1454</v>
      </c>
      <c r="AC2699" s="38">
        <v>-0.16</v>
      </c>
      <c r="AD2699" s="38">
        <v>-5.19</v>
      </c>
      <c r="AE2699" s="39">
        <v>17.34</v>
      </c>
      <c r="AF2699" s="38">
        <v>432</v>
      </c>
      <c r="AG2699" s="38">
        <v>718</v>
      </c>
      <c r="AH2699">
        <f t="shared" si="213"/>
        <v>1150</v>
      </c>
      <c r="AI2699" s="40">
        <f t="shared" si="214"/>
        <v>27.531721331098876</v>
      </c>
    </row>
    <row r="2700" spans="1:35" ht="15">
      <c r="A2700" t="str">
        <f t="shared" si="210"/>
        <v>1414</v>
      </c>
      <c r="B2700" t="str">
        <f t="shared" si="211"/>
        <v>Tápiószele</v>
      </c>
      <c r="C2700" t="s">
        <v>2698</v>
      </c>
      <c r="D2700" t="str">
        <f>INDEX(helysegnevtar!$A$4:$F$3181,MATCH(tidy!$B2700,helysegnevtar!$A$4:$A$3181,0),3)</f>
        <v>város</v>
      </c>
      <c r="E2700" t="str">
        <f>INDEX(helysegnevtar!$A$4:$F$3181,MATCH(tidy!$B2700,helysegnevtar!$A$4:$A$3181,0),4)</f>
        <v>Pest</v>
      </c>
      <c r="F2700" t="str">
        <f>INDEX(helysegnevtar!$A$4:$F$3181,MATCH(tidy!$B2700,helysegnevtar!$A$4:$A$3181,0),6)</f>
        <v>Nagykátai</v>
      </c>
      <c r="G2700">
        <v>45</v>
      </c>
      <c r="H2700">
        <v>3.28</v>
      </c>
      <c r="I2700">
        <v>52.23</v>
      </c>
      <c r="J2700">
        <v>6315</v>
      </c>
      <c r="K2700">
        <v>1985</v>
      </c>
      <c r="L2700">
        <v>2159</v>
      </c>
      <c r="M2700">
        <f t="shared" si="212"/>
        <v>4144</v>
      </c>
      <c r="N2700">
        <v>81.67</v>
      </c>
      <c r="O2700">
        <v>11.75</v>
      </c>
      <c r="P2700">
        <v>69.11</v>
      </c>
      <c r="Q2700">
        <v>36.99</v>
      </c>
      <c r="R2700">
        <v>16.829999999999998</v>
      </c>
      <c r="S2700">
        <v>26.72</v>
      </c>
      <c r="T2700">
        <v>43.55</v>
      </c>
      <c r="U2700">
        <v>11410717296</v>
      </c>
      <c r="V2700">
        <v>12565</v>
      </c>
      <c r="W2700">
        <v>337</v>
      </c>
      <c r="X2700">
        <v>18</v>
      </c>
      <c r="Y2700">
        <v>67</v>
      </c>
      <c r="Z2700">
        <v>20.399999999999999</v>
      </c>
      <c r="AA2700">
        <v>6.72</v>
      </c>
      <c r="AB2700">
        <v>1675</v>
      </c>
      <c r="AC2700" s="38">
        <v>14.62</v>
      </c>
      <c r="AD2700" s="38">
        <v>0.51</v>
      </c>
      <c r="AE2700" s="39">
        <v>0.89</v>
      </c>
      <c r="AF2700" s="38">
        <v>444</v>
      </c>
      <c r="AG2700" s="38">
        <v>647</v>
      </c>
      <c r="AH2700">
        <f t="shared" si="213"/>
        <v>1091</v>
      </c>
      <c r="AI2700" s="40">
        <f t="shared" si="214"/>
        <v>26.327220077220076</v>
      </c>
    </row>
    <row r="2701" spans="1:35" ht="15">
      <c r="A2701" t="str">
        <f t="shared" si="210"/>
        <v>1457</v>
      </c>
      <c r="B2701" t="str">
        <f t="shared" si="211"/>
        <v>Tápiószentmárton</v>
      </c>
      <c r="C2701" t="s">
        <v>2699</v>
      </c>
      <c r="D2701" t="str">
        <f>INDEX(helysegnevtar!$A$4:$F$3181,MATCH(tidy!$B2701,helysegnevtar!$A$4:$A$3181,0),3)</f>
        <v>nagyközség</v>
      </c>
      <c r="E2701" t="str">
        <f>INDEX(helysegnevtar!$A$4:$F$3181,MATCH(tidy!$B2701,helysegnevtar!$A$4:$A$3181,0),4)</f>
        <v>Pest</v>
      </c>
      <c r="F2701" t="str">
        <f>INDEX(helysegnevtar!$A$4:$F$3181,MATCH(tidy!$B2701,helysegnevtar!$A$4:$A$3181,0),6)</f>
        <v>Nagykátai</v>
      </c>
      <c r="G2701">
        <v>32</v>
      </c>
      <c r="H2701">
        <v>1.53</v>
      </c>
      <c r="I2701">
        <v>51.99</v>
      </c>
      <c r="J2701">
        <v>5805</v>
      </c>
      <c r="K2701">
        <v>1823</v>
      </c>
      <c r="L2701">
        <v>1978</v>
      </c>
      <c r="M2701">
        <f t="shared" si="212"/>
        <v>3801</v>
      </c>
      <c r="N2701">
        <v>68.349999999999994</v>
      </c>
      <c r="O2701">
        <v>13.56</v>
      </c>
      <c r="P2701">
        <v>55.97</v>
      </c>
      <c r="Q2701">
        <v>102.91</v>
      </c>
      <c r="R2701">
        <v>40.69</v>
      </c>
      <c r="S2701">
        <v>35.33</v>
      </c>
      <c r="T2701">
        <v>76.02</v>
      </c>
      <c r="U2701">
        <v>10915051393</v>
      </c>
      <c r="V2701">
        <v>12829</v>
      </c>
      <c r="W2701">
        <v>380</v>
      </c>
      <c r="X2701">
        <v>8</v>
      </c>
      <c r="Y2701">
        <v>51</v>
      </c>
      <c r="Z2701">
        <v>9.02</v>
      </c>
      <c r="AA2701">
        <v>6.56</v>
      </c>
      <c r="AB2701">
        <v>1557</v>
      </c>
      <c r="AC2701" s="38">
        <v>26.53</v>
      </c>
      <c r="AD2701" s="38">
        <v>-6.54</v>
      </c>
      <c r="AE2701" s="39">
        <v>5.26</v>
      </c>
      <c r="AF2701" s="38">
        <v>401</v>
      </c>
      <c r="AG2701" s="38">
        <v>684</v>
      </c>
      <c r="AH2701">
        <f t="shared" si="213"/>
        <v>1085</v>
      </c>
      <c r="AI2701" s="40">
        <f t="shared" si="214"/>
        <v>28.545119705340699</v>
      </c>
    </row>
    <row r="2702" spans="1:35" ht="15">
      <c r="A2702" t="str">
        <f t="shared" si="210"/>
        <v>276</v>
      </c>
      <c r="B2702" t="str">
        <f t="shared" si="211"/>
        <v>Tápiószőlős</v>
      </c>
      <c r="C2702" t="s">
        <v>2700</v>
      </c>
      <c r="D2702" t="str">
        <f>INDEX(helysegnevtar!$A$4:$F$3181,MATCH(tidy!$B2702,helysegnevtar!$A$4:$A$3181,0),3)</f>
        <v>község</v>
      </c>
      <c r="E2702" t="str">
        <f>INDEX(helysegnevtar!$A$4:$F$3181,MATCH(tidy!$B2702,helysegnevtar!$A$4:$A$3181,0),4)</f>
        <v>Pest</v>
      </c>
      <c r="F2702" t="str">
        <f>INDEX(helysegnevtar!$A$4:$F$3181,MATCH(tidy!$B2702,helysegnevtar!$A$4:$A$3181,0),6)</f>
        <v>Ceglédi</v>
      </c>
      <c r="G2702">
        <v>22</v>
      </c>
      <c r="H2702">
        <v>1.2</v>
      </c>
      <c r="I2702">
        <v>51.71</v>
      </c>
      <c r="J2702">
        <v>3080</v>
      </c>
      <c r="K2702">
        <v>979</v>
      </c>
      <c r="L2702">
        <v>1063</v>
      </c>
      <c r="M2702">
        <f t="shared" si="212"/>
        <v>2042</v>
      </c>
      <c r="N2702">
        <v>79.63</v>
      </c>
      <c r="O2702">
        <v>11.02</v>
      </c>
      <c r="P2702">
        <v>51.02</v>
      </c>
      <c r="Q2702">
        <v>31.81</v>
      </c>
      <c r="R2702">
        <v>22.67</v>
      </c>
      <c r="S2702">
        <v>13.13</v>
      </c>
      <c r="T2702">
        <v>35.799999999999997</v>
      </c>
      <c r="U2702">
        <v>5663040559</v>
      </c>
      <c r="V2702">
        <v>6740</v>
      </c>
      <c r="W2702">
        <v>227</v>
      </c>
      <c r="X2702">
        <v>3</v>
      </c>
      <c r="Y2702">
        <v>16</v>
      </c>
      <c r="Z2702">
        <v>13.77</v>
      </c>
      <c r="AA2702">
        <v>10.73</v>
      </c>
      <c r="AB2702">
        <v>810</v>
      </c>
      <c r="AC2702" s="38">
        <v>14.12</v>
      </c>
      <c r="AD2702" s="38">
        <v>-2.4700000000000002</v>
      </c>
      <c r="AE2702" s="39">
        <v>24.67</v>
      </c>
      <c r="AF2702" s="38">
        <v>183</v>
      </c>
      <c r="AG2702" s="38">
        <v>359</v>
      </c>
      <c r="AH2702">
        <f t="shared" si="213"/>
        <v>542</v>
      </c>
      <c r="AI2702" s="40">
        <f t="shared" si="214"/>
        <v>26.542605288932421</v>
      </c>
    </row>
    <row r="2703" spans="1:35" ht="15">
      <c r="A2703" t="str">
        <f t="shared" si="210"/>
        <v>3204</v>
      </c>
      <c r="B2703" t="str">
        <f t="shared" si="211"/>
        <v>Táplánszentkereszt</v>
      </c>
      <c r="C2703" t="s">
        <v>2701</v>
      </c>
      <c r="D2703" t="str">
        <f>INDEX(helysegnevtar!$A$4:$F$3181,MATCH(tidy!$B2703,helysegnevtar!$A$4:$A$3181,0),3)</f>
        <v>község</v>
      </c>
      <c r="E2703" t="str">
        <f>INDEX(helysegnevtar!$A$4:$F$3181,MATCH(tidy!$B2703,helysegnevtar!$A$4:$A$3181,0),4)</f>
        <v>Vas</v>
      </c>
      <c r="F2703" t="str">
        <f>INDEX(helysegnevtar!$A$4:$F$3181,MATCH(tidy!$B2703,helysegnevtar!$A$4:$A$3181,0),6)</f>
        <v>Szombathelyi</v>
      </c>
      <c r="G2703">
        <v>3</v>
      </c>
      <c r="H2703">
        <v>0.23</v>
      </c>
      <c r="I2703">
        <v>56.2</v>
      </c>
      <c r="J2703">
        <v>2623</v>
      </c>
      <c r="K2703">
        <v>798</v>
      </c>
      <c r="L2703">
        <v>849</v>
      </c>
      <c r="M2703">
        <f t="shared" si="212"/>
        <v>1647</v>
      </c>
      <c r="N2703">
        <v>11.37</v>
      </c>
      <c r="O2703">
        <v>25.15</v>
      </c>
      <c r="P2703">
        <v>55.17</v>
      </c>
      <c r="Q2703">
        <v>20.079999999999998</v>
      </c>
      <c r="R2703">
        <v>5.66</v>
      </c>
      <c r="S2703">
        <v>10.31</v>
      </c>
      <c r="T2703">
        <v>15.97</v>
      </c>
      <c r="U2703">
        <v>6196871782</v>
      </c>
      <c r="V2703">
        <v>6784</v>
      </c>
      <c r="W2703">
        <v>249</v>
      </c>
      <c r="X2703">
        <v>1</v>
      </c>
      <c r="Y2703">
        <v>2</v>
      </c>
      <c r="Z2703">
        <v>6.3</v>
      </c>
      <c r="AB2703">
        <v>475</v>
      </c>
      <c r="AC2703" s="38">
        <v>33.479999999999997</v>
      </c>
      <c r="AD2703" s="38">
        <v>-16.149999999999999</v>
      </c>
      <c r="AE2703" s="39">
        <v>29.32</v>
      </c>
      <c r="AF2703" s="38">
        <v>207</v>
      </c>
      <c r="AG2703" s="38">
        <v>300</v>
      </c>
      <c r="AH2703">
        <f t="shared" si="213"/>
        <v>507</v>
      </c>
      <c r="AI2703" s="40">
        <f t="shared" si="214"/>
        <v>30.783242258652095</v>
      </c>
    </row>
    <row r="2704" spans="1:35" ht="15">
      <c r="A2704" t="str">
        <f t="shared" si="210"/>
        <v>2943</v>
      </c>
      <c r="B2704" t="str">
        <f t="shared" si="211"/>
        <v>Tapolca</v>
      </c>
      <c r="C2704" t="s">
        <v>2702</v>
      </c>
      <c r="D2704" t="str">
        <f>INDEX(helysegnevtar!$A$4:$F$3181,MATCH(tidy!$B2704,helysegnevtar!$A$4:$A$3181,0),3)</f>
        <v>város</v>
      </c>
      <c r="E2704" t="str">
        <f>INDEX(helysegnevtar!$A$4:$F$3181,MATCH(tidy!$B2704,helysegnevtar!$A$4:$A$3181,0),4)</f>
        <v>Veszprém</v>
      </c>
      <c r="F2704" t="str">
        <f>INDEX(helysegnevtar!$A$4:$F$3181,MATCH(tidy!$B2704,helysegnevtar!$A$4:$A$3181,0),6)</f>
        <v>Tapolcai</v>
      </c>
      <c r="G2704">
        <v>12</v>
      </c>
      <c r="H2704">
        <v>0.68</v>
      </c>
      <c r="I2704">
        <v>60.21</v>
      </c>
      <c r="J2704">
        <v>14758</v>
      </c>
      <c r="K2704">
        <v>4664</v>
      </c>
      <c r="L2704">
        <v>4596</v>
      </c>
      <c r="M2704">
        <f t="shared" si="212"/>
        <v>9260</v>
      </c>
      <c r="N2704">
        <v>52.31</v>
      </c>
      <c r="O2704">
        <v>21.63</v>
      </c>
      <c r="P2704">
        <v>51.67</v>
      </c>
      <c r="Q2704">
        <v>63.45</v>
      </c>
      <c r="R2704">
        <v>16.989999999999998</v>
      </c>
      <c r="S2704">
        <v>46.78</v>
      </c>
      <c r="T2704">
        <v>63.77</v>
      </c>
      <c r="U2704">
        <v>29439517720</v>
      </c>
      <c r="V2704">
        <v>36622</v>
      </c>
      <c r="W2704">
        <v>1173</v>
      </c>
      <c r="X2704">
        <v>6</v>
      </c>
      <c r="Y2704">
        <v>36</v>
      </c>
      <c r="Z2704">
        <v>13.56</v>
      </c>
      <c r="AA2704">
        <v>1.31</v>
      </c>
      <c r="AB2704">
        <v>2454</v>
      </c>
      <c r="AC2704" s="38">
        <v>-7.2</v>
      </c>
      <c r="AD2704" s="38">
        <v>-7.27</v>
      </c>
      <c r="AE2704" s="39">
        <v>22.51</v>
      </c>
      <c r="AF2704" s="38">
        <v>1415</v>
      </c>
      <c r="AG2704" s="38">
        <v>2125</v>
      </c>
      <c r="AH2704">
        <f t="shared" si="213"/>
        <v>3540</v>
      </c>
      <c r="AI2704" s="40">
        <f t="shared" si="214"/>
        <v>38.228941684665223</v>
      </c>
    </row>
    <row r="2705" spans="1:35" ht="15">
      <c r="A2705" t="str">
        <f t="shared" si="210"/>
        <v>2461</v>
      </c>
      <c r="B2705" t="str">
        <f t="shared" si="211"/>
        <v>Tapsony</v>
      </c>
      <c r="C2705" t="s">
        <v>2703</v>
      </c>
      <c r="D2705" t="str">
        <f>INDEX(helysegnevtar!$A$4:$F$3181,MATCH(tidy!$B2705,helysegnevtar!$A$4:$A$3181,0),3)</f>
        <v>község</v>
      </c>
      <c r="E2705" t="str">
        <f>INDEX(helysegnevtar!$A$4:$F$3181,MATCH(tidy!$B2705,helysegnevtar!$A$4:$A$3181,0),4)</f>
        <v>Somogy</v>
      </c>
      <c r="F2705" t="str">
        <f>INDEX(helysegnevtar!$A$4:$F$3181,MATCH(tidy!$B2705,helysegnevtar!$A$4:$A$3181,0),6)</f>
        <v>Marcali</v>
      </c>
      <c r="G2705">
        <v>7</v>
      </c>
      <c r="H2705">
        <v>8.58</v>
      </c>
      <c r="I2705">
        <v>62.36</v>
      </c>
      <c r="J2705">
        <v>657</v>
      </c>
      <c r="K2705">
        <v>189</v>
      </c>
      <c r="L2705">
        <v>213</v>
      </c>
      <c r="M2705">
        <f t="shared" si="212"/>
        <v>402</v>
      </c>
      <c r="N2705">
        <v>48.83</v>
      </c>
      <c r="O2705">
        <v>12.86</v>
      </c>
      <c r="P2705">
        <v>38.1</v>
      </c>
      <c r="Q2705">
        <v>31.61</v>
      </c>
      <c r="R2705">
        <v>3.31</v>
      </c>
      <c r="S2705">
        <v>4.7300000000000004</v>
      </c>
      <c r="T2705">
        <v>8.0399999999999991</v>
      </c>
      <c r="U2705">
        <v>833214536</v>
      </c>
      <c r="V2705">
        <v>1511</v>
      </c>
      <c r="Z2705">
        <v>8.91</v>
      </c>
      <c r="AA2705">
        <v>22.4</v>
      </c>
      <c r="AB2705">
        <v>167</v>
      </c>
      <c r="AC2705" s="38">
        <v>-26.74</v>
      </c>
      <c r="AD2705" s="38">
        <v>-21.39</v>
      </c>
      <c r="AE2705" s="39"/>
      <c r="AF2705" s="38">
        <v>77</v>
      </c>
      <c r="AG2705" s="38">
        <v>107</v>
      </c>
      <c r="AH2705">
        <f t="shared" si="213"/>
        <v>184</v>
      </c>
      <c r="AI2705" s="40">
        <f t="shared" si="214"/>
        <v>45.771144278606968</v>
      </c>
    </row>
    <row r="2706" spans="1:35" ht="15">
      <c r="A2706" t="str">
        <f t="shared" si="210"/>
        <v>2197</v>
      </c>
      <c r="B2706" t="str">
        <f t="shared" si="211"/>
        <v>Tápszentmiklós</v>
      </c>
      <c r="C2706" t="s">
        <v>2704</v>
      </c>
      <c r="D2706" t="str">
        <f>INDEX(helysegnevtar!$A$4:$F$3181,MATCH(tidy!$B2706,helysegnevtar!$A$4:$A$3181,0),3)</f>
        <v>község</v>
      </c>
      <c r="E2706" t="str">
        <f>INDEX(helysegnevtar!$A$4:$F$3181,MATCH(tidy!$B2706,helysegnevtar!$A$4:$A$3181,0),4)</f>
        <v>Győr-Moson-Sopron</v>
      </c>
      <c r="F2706" t="str">
        <f>INDEX(helysegnevtar!$A$4:$F$3181,MATCH(tidy!$B2706,helysegnevtar!$A$4:$A$3181,0),6)</f>
        <v>Pannonhalmi</v>
      </c>
      <c r="G2706">
        <v>4</v>
      </c>
      <c r="H2706">
        <v>0.45</v>
      </c>
      <c r="I2706">
        <v>50.41</v>
      </c>
      <c r="J2706">
        <v>928</v>
      </c>
      <c r="K2706">
        <v>289</v>
      </c>
      <c r="L2706">
        <v>329</v>
      </c>
      <c r="M2706">
        <f t="shared" si="212"/>
        <v>618</v>
      </c>
      <c r="N2706">
        <v>33.69</v>
      </c>
      <c r="O2706">
        <v>10.37</v>
      </c>
      <c r="P2706">
        <v>22.22</v>
      </c>
      <c r="Q2706">
        <v>20.75</v>
      </c>
      <c r="R2706">
        <v>6.52</v>
      </c>
      <c r="S2706">
        <v>12.6</v>
      </c>
      <c r="T2706">
        <v>19.12</v>
      </c>
      <c r="U2706">
        <v>2828293101</v>
      </c>
      <c r="V2706">
        <v>2204</v>
      </c>
      <c r="W2706">
        <v>86</v>
      </c>
      <c r="Y2706">
        <v>2</v>
      </c>
      <c r="Z2706">
        <v>4.34</v>
      </c>
      <c r="AB2706">
        <v>187</v>
      </c>
      <c r="AC2706" s="38">
        <v>16.260000000000002</v>
      </c>
      <c r="AD2706" s="38">
        <v>-7.59</v>
      </c>
      <c r="AE2706" s="39">
        <v>60.47</v>
      </c>
      <c r="AF2706" s="38">
        <v>61</v>
      </c>
      <c r="AG2706" s="38">
        <v>96</v>
      </c>
      <c r="AH2706">
        <f t="shared" si="213"/>
        <v>157</v>
      </c>
      <c r="AI2706" s="40">
        <f t="shared" si="214"/>
        <v>25.404530744336569</v>
      </c>
    </row>
    <row r="2707" spans="1:35" ht="15">
      <c r="A2707" t="str">
        <f t="shared" si="210"/>
        <v>3289</v>
      </c>
      <c r="B2707" t="str">
        <f t="shared" si="211"/>
        <v>Tar</v>
      </c>
      <c r="C2707" t="s">
        <v>2705</v>
      </c>
      <c r="D2707" t="str">
        <f>INDEX(helysegnevtar!$A$4:$F$3181,MATCH(tidy!$B2707,helysegnevtar!$A$4:$A$3181,0),3)</f>
        <v>község</v>
      </c>
      <c r="E2707" t="str">
        <f>INDEX(helysegnevtar!$A$4:$F$3181,MATCH(tidy!$B2707,helysegnevtar!$A$4:$A$3181,0),4)</f>
        <v>Nógrád</v>
      </c>
      <c r="F2707" t="str">
        <f>INDEX(helysegnevtar!$A$4:$F$3181,MATCH(tidy!$B2707,helysegnevtar!$A$4:$A$3181,0),6)</f>
        <v>Pásztói</v>
      </c>
      <c r="G2707">
        <v>25</v>
      </c>
      <c r="H2707">
        <v>13.81</v>
      </c>
      <c r="I2707">
        <v>60.88</v>
      </c>
      <c r="J2707">
        <v>1924</v>
      </c>
      <c r="K2707">
        <v>585</v>
      </c>
      <c r="L2707">
        <v>588</v>
      </c>
      <c r="M2707">
        <f t="shared" si="212"/>
        <v>1173</v>
      </c>
      <c r="N2707">
        <v>28.82</v>
      </c>
      <c r="O2707">
        <v>15.68</v>
      </c>
      <c r="P2707">
        <v>66.930000000000007</v>
      </c>
      <c r="Q2707">
        <v>27.34</v>
      </c>
      <c r="R2707">
        <v>3.15</v>
      </c>
      <c r="S2707">
        <v>12.84</v>
      </c>
      <c r="T2707">
        <v>15.99</v>
      </c>
      <c r="U2707">
        <v>2999657669</v>
      </c>
      <c r="V2707">
        <v>4532</v>
      </c>
      <c r="W2707">
        <v>99</v>
      </c>
      <c r="X2707">
        <v>52</v>
      </c>
      <c r="Y2707">
        <v>5</v>
      </c>
      <c r="Z2707">
        <v>11.2</v>
      </c>
      <c r="AB2707">
        <v>481</v>
      </c>
      <c r="AC2707" s="38">
        <v>-7.28</v>
      </c>
      <c r="AD2707" s="38">
        <v>-5.04</v>
      </c>
      <c r="AE2707" s="39">
        <v>12.12</v>
      </c>
      <c r="AF2707" s="38">
        <v>151</v>
      </c>
      <c r="AG2707" s="38">
        <v>249</v>
      </c>
      <c r="AH2707">
        <f t="shared" si="213"/>
        <v>400</v>
      </c>
      <c r="AI2707" s="40">
        <f t="shared" si="214"/>
        <v>34.10059676044331</v>
      </c>
    </row>
    <row r="2708" spans="1:35" ht="15">
      <c r="A2708" t="str">
        <f t="shared" si="210"/>
        <v>1673</v>
      </c>
      <c r="B2708" t="str">
        <f t="shared" si="211"/>
        <v>Tarany</v>
      </c>
      <c r="C2708" t="s">
        <v>2706</v>
      </c>
      <c r="D2708" t="str">
        <f>INDEX(helysegnevtar!$A$4:$F$3181,MATCH(tidy!$B2708,helysegnevtar!$A$4:$A$3181,0),3)</f>
        <v>község</v>
      </c>
      <c r="E2708" t="str">
        <f>INDEX(helysegnevtar!$A$4:$F$3181,MATCH(tidy!$B2708,helysegnevtar!$A$4:$A$3181,0),4)</f>
        <v>Somogy</v>
      </c>
      <c r="F2708" t="str">
        <f>INDEX(helysegnevtar!$A$4:$F$3181,MATCH(tidy!$B2708,helysegnevtar!$A$4:$A$3181,0),6)</f>
        <v>Nagyatádi</v>
      </c>
      <c r="G2708">
        <v>32</v>
      </c>
      <c r="H2708">
        <v>15.61</v>
      </c>
      <c r="I2708">
        <v>48.7</v>
      </c>
      <c r="J2708">
        <v>1146</v>
      </c>
      <c r="K2708">
        <v>388</v>
      </c>
      <c r="L2708">
        <v>382</v>
      </c>
      <c r="M2708">
        <f t="shared" si="212"/>
        <v>770</v>
      </c>
      <c r="N2708">
        <v>58.28</v>
      </c>
      <c r="O2708">
        <v>7.31</v>
      </c>
      <c r="P2708">
        <v>59.65</v>
      </c>
      <c r="Q2708">
        <v>54.68</v>
      </c>
      <c r="R2708">
        <v>2.5499999999999998</v>
      </c>
      <c r="S2708">
        <v>5.1100000000000003</v>
      </c>
      <c r="T2708">
        <v>7.66</v>
      </c>
      <c r="U2708">
        <v>1392422217</v>
      </c>
      <c r="V2708">
        <v>2953</v>
      </c>
      <c r="W2708">
        <v>23</v>
      </c>
      <c r="X2708">
        <v>1</v>
      </c>
      <c r="Y2708">
        <v>8</v>
      </c>
      <c r="Z2708">
        <v>17.23</v>
      </c>
      <c r="AB2708">
        <v>333</v>
      </c>
      <c r="AC2708" s="38">
        <v>-3.63</v>
      </c>
      <c r="AD2708" s="38">
        <v>-0.91</v>
      </c>
      <c r="AE2708" s="39">
        <v>0</v>
      </c>
      <c r="AF2708" s="38">
        <v>60</v>
      </c>
      <c r="AG2708" s="38">
        <v>114</v>
      </c>
      <c r="AH2708">
        <f t="shared" si="213"/>
        <v>174</v>
      </c>
      <c r="AI2708" s="40">
        <f t="shared" si="214"/>
        <v>22.597402597402596</v>
      </c>
    </row>
    <row r="2709" spans="1:35" ht="15">
      <c r="A2709" t="str">
        <f t="shared" si="210"/>
        <v>2174</v>
      </c>
      <c r="B2709" t="str">
        <f t="shared" si="211"/>
        <v>Tarcal</v>
      </c>
      <c r="C2709" t="s">
        <v>2707</v>
      </c>
      <c r="D2709" t="str">
        <f>INDEX(helysegnevtar!$A$4:$F$3181,MATCH(tidy!$B2709,helysegnevtar!$A$4:$A$3181,0),3)</f>
        <v>község</v>
      </c>
      <c r="E2709" t="str">
        <f>INDEX(helysegnevtar!$A$4:$F$3181,MATCH(tidy!$B2709,helysegnevtar!$A$4:$A$3181,0),4)</f>
        <v>Borsod-Abaúj-Zemplén</v>
      </c>
      <c r="F2709" t="str">
        <f>INDEX(helysegnevtar!$A$4:$F$3181,MATCH(tidy!$B2709,helysegnevtar!$A$4:$A$3181,0),6)</f>
        <v>Tokaji</v>
      </c>
      <c r="G2709">
        <v>56</v>
      </c>
      <c r="H2709">
        <v>6.85</v>
      </c>
      <c r="I2709">
        <v>54.3</v>
      </c>
      <c r="J2709">
        <v>2787</v>
      </c>
      <c r="K2709">
        <v>906</v>
      </c>
      <c r="L2709">
        <v>903</v>
      </c>
      <c r="M2709">
        <f t="shared" si="212"/>
        <v>1809</v>
      </c>
      <c r="N2709">
        <v>52.66</v>
      </c>
      <c r="O2709">
        <v>17.48</v>
      </c>
      <c r="P2709">
        <v>67.69</v>
      </c>
      <c r="Q2709">
        <v>53.72</v>
      </c>
      <c r="R2709">
        <v>4.05</v>
      </c>
      <c r="S2709">
        <v>16.98</v>
      </c>
      <c r="T2709">
        <v>21.03</v>
      </c>
      <c r="U2709">
        <v>4544667861</v>
      </c>
      <c r="V2709">
        <v>7322</v>
      </c>
      <c r="W2709">
        <v>98</v>
      </c>
      <c r="X2709">
        <v>25</v>
      </c>
      <c r="Y2709">
        <v>40</v>
      </c>
      <c r="Z2709">
        <v>10.09</v>
      </c>
      <c r="AA2709">
        <v>9.19</v>
      </c>
      <c r="AB2709">
        <v>639</v>
      </c>
      <c r="AC2709" s="38">
        <v>-6.73</v>
      </c>
      <c r="AD2709" s="38">
        <v>1.5</v>
      </c>
      <c r="AE2709" s="39">
        <v>0</v>
      </c>
      <c r="AF2709" s="38">
        <v>152</v>
      </c>
      <c r="AG2709" s="38">
        <v>352</v>
      </c>
      <c r="AH2709">
        <f t="shared" si="213"/>
        <v>504</v>
      </c>
      <c r="AI2709" s="40">
        <f t="shared" si="214"/>
        <v>27.860696517412936</v>
      </c>
    </row>
    <row r="2710" spans="1:35" ht="15">
      <c r="A2710" t="str">
        <f t="shared" si="210"/>
        <v>816</v>
      </c>
      <c r="B2710" t="str">
        <f t="shared" si="211"/>
        <v>Tard</v>
      </c>
      <c r="C2710" t="s">
        <v>2708</v>
      </c>
      <c r="D2710" t="str">
        <f>INDEX(helysegnevtar!$A$4:$F$3181,MATCH(tidy!$B2710,helysegnevtar!$A$4:$A$3181,0),3)</f>
        <v>község</v>
      </c>
      <c r="E2710" t="str">
        <f>INDEX(helysegnevtar!$A$4:$F$3181,MATCH(tidy!$B2710,helysegnevtar!$A$4:$A$3181,0),4)</f>
        <v>Borsod-Abaúj-Zemplén</v>
      </c>
      <c r="F2710" t="str">
        <f>INDEX(helysegnevtar!$A$4:$F$3181,MATCH(tidy!$B2710,helysegnevtar!$A$4:$A$3181,0),6)</f>
        <v>Mezőkövesdi</v>
      </c>
      <c r="G2710">
        <v>13</v>
      </c>
      <c r="I2710">
        <v>57.61</v>
      </c>
      <c r="J2710">
        <v>1137</v>
      </c>
      <c r="K2710">
        <v>344</v>
      </c>
      <c r="L2710">
        <v>376</v>
      </c>
      <c r="M2710">
        <f t="shared" si="212"/>
        <v>720</v>
      </c>
      <c r="N2710">
        <v>41.53</v>
      </c>
      <c r="O2710">
        <v>19.399999999999999</v>
      </c>
      <c r="P2710">
        <v>58.54</v>
      </c>
      <c r="Q2710">
        <v>40.47</v>
      </c>
      <c r="R2710">
        <v>2.74</v>
      </c>
      <c r="S2710">
        <v>6.93</v>
      </c>
      <c r="T2710">
        <v>9.67</v>
      </c>
      <c r="U2710">
        <v>2404178023</v>
      </c>
      <c r="V2710">
        <v>3355</v>
      </c>
      <c r="W2710">
        <v>149</v>
      </c>
      <c r="Z2710">
        <v>13.97</v>
      </c>
      <c r="AA2710">
        <v>7.83</v>
      </c>
      <c r="AB2710">
        <v>244</v>
      </c>
      <c r="AC2710" s="38">
        <v>15.84</v>
      </c>
      <c r="AD2710" s="38">
        <v>-13.97</v>
      </c>
      <c r="AE2710" s="39">
        <v>81.209999999999994</v>
      </c>
      <c r="AF2710" s="38">
        <v>95</v>
      </c>
      <c r="AG2710" s="38">
        <v>181</v>
      </c>
      <c r="AH2710">
        <f t="shared" si="213"/>
        <v>276</v>
      </c>
      <c r="AI2710" s="40">
        <f t="shared" si="214"/>
        <v>38.333333333333336</v>
      </c>
    </row>
    <row r="2711" spans="1:35" ht="15">
      <c r="A2711" t="str">
        <f t="shared" si="210"/>
        <v>1478</v>
      </c>
      <c r="B2711" t="str">
        <f t="shared" si="211"/>
        <v>Tardona</v>
      </c>
      <c r="C2711" t="s">
        <v>2709</v>
      </c>
      <c r="D2711" t="str">
        <f>INDEX(helysegnevtar!$A$4:$F$3181,MATCH(tidy!$B2711,helysegnevtar!$A$4:$A$3181,0),3)</f>
        <v>község</v>
      </c>
      <c r="E2711" t="str">
        <f>INDEX(helysegnevtar!$A$4:$F$3181,MATCH(tidy!$B2711,helysegnevtar!$A$4:$A$3181,0),4)</f>
        <v>Borsod-Abaúj-Zemplén</v>
      </c>
      <c r="F2711" t="str">
        <f>INDEX(helysegnevtar!$A$4:$F$3181,MATCH(tidy!$B2711,helysegnevtar!$A$4:$A$3181,0),6)</f>
        <v>Kazincbarcikai</v>
      </c>
      <c r="G2711">
        <v>16</v>
      </c>
      <c r="H2711">
        <v>0.92</v>
      </c>
      <c r="I2711">
        <v>55.29</v>
      </c>
      <c r="J2711">
        <v>1030</v>
      </c>
      <c r="K2711">
        <v>319</v>
      </c>
      <c r="L2711">
        <v>358</v>
      </c>
      <c r="M2711">
        <f t="shared" si="212"/>
        <v>677</v>
      </c>
      <c r="N2711">
        <v>43.45</v>
      </c>
      <c r="O2711">
        <v>20</v>
      </c>
      <c r="P2711">
        <v>50</v>
      </c>
      <c r="Q2711">
        <v>12.3</v>
      </c>
      <c r="S2711">
        <v>9.1</v>
      </c>
      <c r="T2711">
        <v>9.1</v>
      </c>
      <c r="U2711">
        <v>2260493420</v>
      </c>
      <c r="V2711">
        <v>2876</v>
      </c>
      <c r="Z2711">
        <v>3.12</v>
      </c>
      <c r="AB2711">
        <v>171</v>
      </c>
      <c r="AC2711" s="38">
        <v>33.28</v>
      </c>
      <c r="AD2711" s="38">
        <v>-1.04</v>
      </c>
      <c r="AE2711" s="39"/>
      <c r="AF2711" s="38">
        <v>74</v>
      </c>
      <c r="AG2711" s="38">
        <v>129</v>
      </c>
      <c r="AH2711">
        <f t="shared" si="213"/>
        <v>203</v>
      </c>
      <c r="AI2711" s="40">
        <f t="shared" si="214"/>
        <v>29.985228951255539</v>
      </c>
    </row>
    <row r="2712" spans="1:35" ht="15">
      <c r="A2712" t="str">
        <f t="shared" si="210"/>
        <v>3022</v>
      </c>
      <c r="B2712" t="str">
        <f t="shared" si="211"/>
        <v>Tardos</v>
      </c>
      <c r="C2712" t="s">
        <v>2710</v>
      </c>
      <c r="D2712" t="str">
        <f>INDEX(helysegnevtar!$A$4:$F$3181,MATCH(tidy!$B2712,helysegnevtar!$A$4:$A$3181,0),3)</f>
        <v>község</v>
      </c>
      <c r="E2712" t="str">
        <f>INDEX(helysegnevtar!$A$4:$F$3181,MATCH(tidy!$B2712,helysegnevtar!$A$4:$A$3181,0),4)</f>
        <v>Komárom-Esztergom</v>
      </c>
      <c r="F2712" t="str">
        <f>INDEX(helysegnevtar!$A$4:$F$3181,MATCH(tidy!$B2712,helysegnevtar!$A$4:$A$3181,0),6)</f>
        <v>Tatai</v>
      </c>
      <c r="G2712">
        <v>4</v>
      </c>
      <c r="H2712">
        <v>0.3</v>
      </c>
      <c r="I2712">
        <v>51.53</v>
      </c>
      <c r="J2712">
        <v>1748</v>
      </c>
      <c r="K2712">
        <v>546</v>
      </c>
      <c r="L2712">
        <v>589</v>
      </c>
      <c r="M2712">
        <f t="shared" si="212"/>
        <v>1135</v>
      </c>
      <c r="N2712">
        <v>22.53</v>
      </c>
      <c r="O2712">
        <v>21.63</v>
      </c>
      <c r="P2712">
        <v>45.45</v>
      </c>
      <c r="Q2712">
        <v>23.32</v>
      </c>
      <c r="R2712">
        <v>4.4800000000000004</v>
      </c>
      <c r="S2712">
        <v>7.46</v>
      </c>
      <c r="T2712">
        <v>11.94</v>
      </c>
      <c r="U2712">
        <v>4159080261</v>
      </c>
      <c r="V2712">
        <v>3677</v>
      </c>
      <c r="W2712">
        <v>95</v>
      </c>
      <c r="X2712">
        <v>4</v>
      </c>
      <c r="Y2712">
        <v>2</v>
      </c>
      <c r="Z2712">
        <v>6.07</v>
      </c>
      <c r="AA2712">
        <v>2.41</v>
      </c>
      <c r="AB2712">
        <v>274</v>
      </c>
      <c r="AC2712" s="38">
        <v>10.31</v>
      </c>
      <c r="AD2712" s="38">
        <v>-6.07</v>
      </c>
      <c r="AE2712" s="39">
        <v>6.32</v>
      </c>
      <c r="AF2712" s="38">
        <v>100</v>
      </c>
      <c r="AG2712" s="38">
        <v>205</v>
      </c>
      <c r="AH2712">
        <f t="shared" si="213"/>
        <v>305</v>
      </c>
      <c r="AI2712" s="40">
        <f t="shared" si="214"/>
        <v>26.872246696035241</v>
      </c>
    </row>
    <row r="2713" spans="1:35" ht="15">
      <c r="A2713" t="str">
        <f t="shared" si="210"/>
        <v>3307</v>
      </c>
      <c r="B2713" t="str">
        <f t="shared" si="211"/>
        <v>Tarhos</v>
      </c>
      <c r="C2713" t="s">
        <v>2711</v>
      </c>
      <c r="D2713" t="str">
        <f>INDEX(helysegnevtar!$A$4:$F$3181,MATCH(tidy!$B2713,helysegnevtar!$A$4:$A$3181,0),3)</f>
        <v>község</v>
      </c>
      <c r="E2713" t="str">
        <f>INDEX(helysegnevtar!$A$4:$F$3181,MATCH(tidy!$B2713,helysegnevtar!$A$4:$A$3181,0),4)</f>
        <v>Békés</v>
      </c>
      <c r="F2713" t="str">
        <f>INDEX(helysegnevtar!$A$4:$F$3181,MATCH(tidy!$B2713,helysegnevtar!$A$4:$A$3181,0),6)</f>
        <v>Békési</v>
      </c>
      <c r="G2713">
        <v>15</v>
      </c>
      <c r="H2713">
        <v>1.3</v>
      </c>
      <c r="I2713">
        <v>52.6</v>
      </c>
      <c r="J2713">
        <v>780</v>
      </c>
      <c r="K2713">
        <v>248</v>
      </c>
      <c r="L2713">
        <v>261</v>
      </c>
      <c r="M2713">
        <f t="shared" si="212"/>
        <v>509</v>
      </c>
      <c r="N2713">
        <v>20.81</v>
      </c>
      <c r="O2713">
        <v>12.78</v>
      </c>
      <c r="P2713">
        <v>54.84</v>
      </c>
      <c r="Q2713">
        <v>57.45</v>
      </c>
      <c r="R2713">
        <v>1.29</v>
      </c>
      <c r="S2713">
        <v>0.48</v>
      </c>
      <c r="T2713">
        <v>1.77</v>
      </c>
      <c r="U2713">
        <v>1303777001</v>
      </c>
      <c r="V2713">
        <v>1714</v>
      </c>
      <c r="W2713">
        <v>27</v>
      </c>
      <c r="Z2713">
        <v>4.1399999999999997</v>
      </c>
      <c r="AB2713">
        <v>151</v>
      </c>
      <c r="AC2713" s="38">
        <v>17.920000000000002</v>
      </c>
      <c r="AD2713" s="38">
        <v>-4.1399999999999997</v>
      </c>
      <c r="AE2713" s="39">
        <v>18.52</v>
      </c>
      <c r="AF2713" s="38">
        <v>51</v>
      </c>
      <c r="AG2713" s="38">
        <v>83</v>
      </c>
      <c r="AH2713">
        <f t="shared" si="213"/>
        <v>134</v>
      </c>
      <c r="AI2713" s="40">
        <f t="shared" si="214"/>
        <v>26.326129666011788</v>
      </c>
    </row>
    <row r="2714" spans="1:35" ht="15">
      <c r="A2714" t="str">
        <f t="shared" si="210"/>
        <v>1893</v>
      </c>
      <c r="B2714" t="str">
        <f t="shared" si="211"/>
        <v>Tarján</v>
      </c>
      <c r="C2714" t="s">
        <v>2712</v>
      </c>
      <c r="D2714" t="str">
        <f>INDEX(helysegnevtar!$A$4:$F$3181,MATCH(tidy!$B2714,helysegnevtar!$A$4:$A$3181,0),3)</f>
        <v>község</v>
      </c>
      <c r="E2714" t="str">
        <f>INDEX(helysegnevtar!$A$4:$F$3181,MATCH(tidy!$B2714,helysegnevtar!$A$4:$A$3181,0),4)</f>
        <v>Komárom-Esztergom</v>
      </c>
      <c r="F2714" t="str">
        <f>INDEX(helysegnevtar!$A$4:$F$3181,MATCH(tidy!$B2714,helysegnevtar!$A$4:$A$3181,0),6)</f>
        <v>Tatabányai</v>
      </c>
      <c r="G2714">
        <v>2</v>
      </c>
      <c r="H2714">
        <v>0.15</v>
      </c>
      <c r="I2714">
        <v>61.83</v>
      </c>
      <c r="J2714">
        <v>2726</v>
      </c>
      <c r="K2714">
        <v>835</v>
      </c>
      <c r="L2714">
        <v>864</v>
      </c>
      <c r="M2714">
        <f t="shared" si="212"/>
        <v>1699</v>
      </c>
      <c r="N2714">
        <v>14.45</v>
      </c>
      <c r="O2714">
        <v>26.66</v>
      </c>
      <c r="P2714">
        <v>56.25</v>
      </c>
      <c r="Q2714">
        <v>43.07</v>
      </c>
      <c r="R2714">
        <v>6.55</v>
      </c>
      <c r="S2714">
        <v>11.23</v>
      </c>
      <c r="T2714">
        <v>17.78</v>
      </c>
      <c r="U2714">
        <v>6976291328</v>
      </c>
      <c r="V2714">
        <v>6098</v>
      </c>
      <c r="W2714">
        <v>279</v>
      </c>
      <c r="X2714">
        <v>1</v>
      </c>
      <c r="Z2714">
        <v>5.07</v>
      </c>
      <c r="AA2714">
        <v>2.72</v>
      </c>
      <c r="AB2714">
        <v>451</v>
      </c>
      <c r="AC2714" s="38">
        <v>25.33</v>
      </c>
      <c r="AD2714" s="38">
        <v>-2.5299999999999998</v>
      </c>
      <c r="AE2714" s="39">
        <v>31.18</v>
      </c>
      <c r="AF2714" s="38">
        <v>221</v>
      </c>
      <c r="AG2714" s="38">
        <v>324</v>
      </c>
      <c r="AH2714">
        <f t="shared" si="213"/>
        <v>545</v>
      </c>
      <c r="AI2714" s="40">
        <f t="shared" si="214"/>
        <v>32.077692760447327</v>
      </c>
    </row>
    <row r="2715" spans="1:35" ht="15">
      <c r="A2715" t="str">
        <f t="shared" si="210"/>
        <v>3391</v>
      </c>
      <c r="B2715" t="str">
        <f t="shared" si="211"/>
        <v>Tarjánpuszta</v>
      </c>
      <c r="C2715" t="s">
        <v>2713</v>
      </c>
      <c r="D2715" t="str">
        <f>INDEX(helysegnevtar!$A$4:$F$3181,MATCH(tidy!$B2715,helysegnevtar!$A$4:$A$3181,0),3)</f>
        <v>község</v>
      </c>
      <c r="E2715" t="str">
        <f>INDEX(helysegnevtar!$A$4:$F$3181,MATCH(tidy!$B2715,helysegnevtar!$A$4:$A$3181,0),4)</f>
        <v>Győr-Moson-Sopron</v>
      </c>
      <c r="F2715" t="str">
        <f>INDEX(helysegnevtar!$A$4:$F$3181,MATCH(tidy!$B2715,helysegnevtar!$A$4:$A$3181,0),6)</f>
        <v>Pannonhalmi</v>
      </c>
      <c r="I2715">
        <v>48.93</v>
      </c>
      <c r="J2715">
        <v>427</v>
      </c>
      <c r="K2715">
        <v>142</v>
      </c>
      <c r="L2715">
        <v>137</v>
      </c>
      <c r="M2715">
        <f t="shared" si="212"/>
        <v>279</v>
      </c>
      <c r="N2715">
        <v>28.75</v>
      </c>
      <c r="O2715">
        <v>15.96</v>
      </c>
      <c r="Q2715">
        <v>8.44</v>
      </c>
      <c r="S2715">
        <v>2.4300000000000002</v>
      </c>
      <c r="T2715">
        <v>2.4300000000000002</v>
      </c>
      <c r="U2715">
        <v>1132844022</v>
      </c>
      <c r="V2715">
        <v>1003</v>
      </c>
      <c r="Z2715">
        <v>2.4300000000000002</v>
      </c>
      <c r="AB2715">
        <v>71</v>
      </c>
      <c r="AC2715" s="38">
        <v>0</v>
      </c>
      <c r="AD2715" s="38">
        <v>-2.4300000000000002</v>
      </c>
      <c r="AE2715" s="39"/>
      <c r="AF2715" s="38">
        <v>27</v>
      </c>
      <c r="AG2715" s="38">
        <v>48</v>
      </c>
      <c r="AH2715">
        <f t="shared" si="213"/>
        <v>75</v>
      </c>
      <c r="AI2715" s="40">
        <f t="shared" si="214"/>
        <v>26.881720430107524</v>
      </c>
    </row>
    <row r="2716" spans="1:35" ht="15">
      <c r="A2716" t="str">
        <f t="shared" si="210"/>
        <v>2098</v>
      </c>
      <c r="B2716" t="str">
        <f t="shared" si="211"/>
        <v>Tárkány</v>
      </c>
      <c r="C2716" t="s">
        <v>2714</v>
      </c>
      <c r="D2716" t="str">
        <f>INDEX(helysegnevtar!$A$4:$F$3181,MATCH(tidy!$B2716,helysegnevtar!$A$4:$A$3181,0),3)</f>
        <v>község</v>
      </c>
      <c r="E2716" t="str">
        <f>INDEX(helysegnevtar!$A$4:$F$3181,MATCH(tidy!$B2716,helysegnevtar!$A$4:$A$3181,0),4)</f>
        <v>Komárom-Esztergom</v>
      </c>
      <c r="F2716" t="str">
        <f>INDEX(helysegnevtar!$A$4:$F$3181,MATCH(tidy!$B2716,helysegnevtar!$A$4:$A$3181,0),6)</f>
        <v>Kisbéri</v>
      </c>
      <c r="G2716">
        <v>5</v>
      </c>
      <c r="H2716">
        <v>6.3</v>
      </c>
      <c r="I2716">
        <v>49.21</v>
      </c>
      <c r="J2716">
        <v>1523</v>
      </c>
      <c r="K2716">
        <v>506</v>
      </c>
      <c r="L2716">
        <v>498</v>
      </c>
      <c r="M2716">
        <f t="shared" si="212"/>
        <v>1004</v>
      </c>
      <c r="N2716">
        <v>35.76</v>
      </c>
      <c r="O2716">
        <v>8.25</v>
      </c>
      <c r="P2716">
        <v>59.09</v>
      </c>
      <c r="Q2716">
        <v>64.94</v>
      </c>
      <c r="R2716">
        <v>13.75</v>
      </c>
      <c r="S2716">
        <v>7.7</v>
      </c>
      <c r="T2716">
        <v>21.45</v>
      </c>
      <c r="U2716">
        <v>3498162013</v>
      </c>
      <c r="V2716">
        <v>3095</v>
      </c>
      <c r="W2716">
        <v>121</v>
      </c>
      <c r="X2716">
        <v>25</v>
      </c>
      <c r="Y2716">
        <v>2</v>
      </c>
      <c r="Z2716">
        <v>8.91</v>
      </c>
      <c r="AA2716">
        <v>8.8800000000000008</v>
      </c>
      <c r="AB2716">
        <v>446</v>
      </c>
      <c r="AC2716" s="38">
        <v>1.48</v>
      </c>
      <c r="AD2716" s="38">
        <v>5.94</v>
      </c>
      <c r="AE2716" s="39">
        <v>1.65</v>
      </c>
      <c r="AF2716" s="38">
        <v>101</v>
      </c>
      <c r="AG2716" s="38">
        <v>130</v>
      </c>
      <c r="AH2716">
        <f t="shared" si="213"/>
        <v>231</v>
      </c>
      <c r="AI2716" s="40">
        <f t="shared" si="214"/>
        <v>23.007968127490038</v>
      </c>
    </row>
    <row r="2717" spans="1:35" ht="15">
      <c r="A2717" t="str">
        <f t="shared" si="210"/>
        <v>3296</v>
      </c>
      <c r="B2717" t="str">
        <f t="shared" si="211"/>
        <v>Tarnabod</v>
      </c>
      <c r="C2717" t="s">
        <v>2715</v>
      </c>
      <c r="D2717" t="str">
        <f>INDEX(helysegnevtar!$A$4:$F$3181,MATCH(tidy!$B2717,helysegnevtar!$A$4:$A$3181,0),3)</f>
        <v>község</v>
      </c>
      <c r="E2717" t="str">
        <f>INDEX(helysegnevtar!$A$4:$F$3181,MATCH(tidy!$B2717,helysegnevtar!$A$4:$A$3181,0),4)</f>
        <v>Heves</v>
      </c>
      <c r="F2717" t="str">
        <f>INDEX(helysegnevtar!$A$4:$F$3181,MATCH(tidy!$B2717,helysegnevtar!$A$4:$A$3181,0),6)</f>
        <v>Hevesi</v>
      </c>
      <c r="G2717">
        <v>52</v>
      </c>
      <c r="H2717">
        <v>61.15</v>
      </c>
      <c r="I2717">
        <v>58.92</v>
      </c>
      <c r="J2717">
        <v>773</v>
      </c>
      <c r="K2717">
        <v>221</v>
      </c>
      <c r="L2717">
        <v>261</v>
      </c>
      <c r="M2717">
        <f t="shared" si="212"/>
        <v>482</v>
      </c>
      <c r="N2717">
        <v>34.520000000000003</v>
      </c>
      <c r="O2717">
        <v>3.97</v>
      </c>
      <c r="P2717">
        <v>57.81</v>
      </c>
      <c r="Q2717">
        <v>10.33</v>
      </c>
      <c r="R2717">
        <v>2</v>
      </c>
      <c r="S2717">
        <v>4</v>
      </c>
      <c r="T2717">
        <v>6</v>
      </c>
      <c r="U2717">
        <v>482972272</v>
      </c>
      <c r="V2717">
        <v>1418</v>
      </c>
      <c r="W2717">
        <v>112</v>
      </c>
      <c r="X2717">
        <v>106</v>
      </c>
      <c r="Y2717">
        <v>3</v>
      </c>
      <c r="Z2717">
        <v>53.18</v>
      </c>
      <c r="AB2717">
        <v>310</v>
      </c>
      <c r="AC2717" s="38">
        <v>11.82</v>
      </c>
      <c r="AD2717" s="38">
        <v>11.82</v>
      </c>
      <c r="AE2717" s="39">
        <v>0</v>
      </c>
      <c r="AF2717" s="38">
        <v>10</v>
      </c>
      <c r="AG2717" s="38">
        <v>16</v>
      </c>
      <c r="AH2717">
        <f t="shared" si="213"/>
        <v>26</v>
      </c>
      <c r="AI2717" s="40">
        <f t="shared" si="214"/>
        <v>5.394190871369295</v>
      </c>
    </row>
    <row r="2718" spans="1:35" ht="15">
      <c r="A2718" t="str">
        <f t="shared" si="210"/>
        <v>1324</v>
      </c>
      <c r="B2718" t="str">
        <f t="shared" si="211"/>
        <v>Tarnalelesz</v>
      </c>
      <c r="C2718" t="s">
        <v>2716</v>
      </c>
      <c r="D2718" t="str">
        <f>INDEX(helysegnevtar!$A$4:$F$3181,MATCH(tidy!$B2718,helysegnevtar!$A$4:$A$3181,0),3)</f>
        <v>község</v>
      </c>
      <c r="E2718" t="str">
        <f>INDEX(helysegnevtar!$A$4:$F$3181,MATCH(tidy!$B2718,helysegnevtar!$A$4:$A$3181,0),4)</f>
        <v>Heves</v>
      </c>
      <c r="F2718" t="str">
        <f>INDEX(helysegnevtar!$A$4:$F$3181,MATCH(tidy!$B2718,helysegnevtar!$A$4:$A$3181,0),6)</f>
        <v>Pétervásárai</v>
      </c>
      <c r="G2718">
        <v>56</v>
      </c>
      <c r="H2718">
        <v>22.1</v>
      </c>
      <c r="I2718">
        <v>59.92</v>
      </c>
      <c r="J2718">
        <v>1650</v>
      </c>
      <c r="K2718">
        <v>497</v>
      </c>
      <c r="L2718">
        <v>506</v>
      </c>
      <c r="M2718">
        <f t="shared" si="212"/>
        <v>1003</v>
      </c>
      <c r="N2718">
        <v>29.35</v>
      </c>
      <c r="O2718">
        <v>8.64</v>
      </c>
      <c r="P2718">
        <v>73.83</v>
      </c>
      <c r="Q2718">
        <v>37.130000000000003</v>
      </c>
      <c r="R2718">
        <v>10.119999999999999</v>
      </c>
      <c r="S2718">
        <v>6.85</v>
      </c>
      <c r="T2718">
        <v>16.97</v>
      </c>
      <c r="U2718">
        <v>1642521900</v>
      </c>
      <c r="V2718">
        <v>4028</v>
      </c>
      <c r="W2718">
        <v>184</v>
      </c>
      <c r="X2718">
        <v>88</v>
      </c>
      <c r="Y2718">
        <v>78</v>
      </c>
      <c r="Z2718">
        <v>35.020000000000003</v>
      </c>
      <c r="AB2718">
        <v>586</v>
      </c>
      <c r="AC2718" s="38">
        <v>-20.100000000000001</v>
      </c>
      <c r="AD2718" s="38">
        <v>-5.84</v>
      </c>
      <c r="AE2718" s="39">
        <v>33.15</v>
      </c>
      <c r="AF2718" s="38">
        <v>98</v>
      </c>
      <c r="AG2718" s="38">
        <v>192</v>
      </c>
      <c r="AH2718">
        <f t="shared" si="213"/>
        <v>290</v>
      </c>
      <c r="AI2718" s="40">
        <f t="shared" si="214"/>
        <v>28.913260219341975</v>
      </c>
    </row>
    <row r="2719" spans="1:35" ht="15">
      <c r="A2719" t="str">
        <f t="shared" si="210"/>
        <v>2334</v>
      </c>
      <c r="B2719" t="str">
        <f t="shared" si="211"/>
        <v>Tarnaméra</v>
      </c>
      <c r="C2719" t="s">
        <v>2717</v>
      </c>
      <c r="D2719" t="str">
        <f>INDEX(helysegnevtar!$A$4:$F$3181,MATCH(tidy!$B2719,helysegnevtar!$A$4:$A$3181,0),3)</f>
        <v>község</v>
      </c>
      <c r="E2719" t="str">
        <f>INDEX(helysegnevtar!$A$4:$F$3181,MATCH(tidy!$B2719,helysegnevtar!$A$4:$A$3181,0),4)</f>
        <v>Heves</v>
      </c>
      <c r="F2719" t="str">
        <f>INDEX(helysegnevtar!$A$4:$F$3181,MATCH(tidy!$B2719,helysegnevtar!$A$4:$A$3181,0),6)</f>
        <v>Hevesi</v>
      </c>
      <c r="G2719">
        <v>9</v>
      </c>
      <c r="H2719">
        <v>0.72</v>
      </c>
      <c r="I2719">
        <v>52.41</v>
      </c>
      <c r="J2719">
        <v>1569</v>
      </c>
      <c r="K2719">
        <v>495</v>
      </c>
      <c r="L2719">
        <v>528</v>
      </c>
      <c r="M2719">
        <f t="shared" si="212"/>
        <v>1023</v>
      </c>
      <c r="N2719">
        <v>41.42</v>
      </c>
      <c r="O2719">
        <v>18.489999999999998</v>
      </c>
      <c r="P2719">
        <v>56.1</v>
      </c>
      <c r="Q2719">
        <v>28.26</v>
      </c>
      <c r="R2719">
        <v>0.9</v>
      </c>
      <c r="S2719">
        <v>7.46</v>
      </c>
      <c r="T2719">
        <v>8.36</v>
      </c>
      <c r="U2719">
        <v>3989290244</v>
      </c>
      <c r="V2719">
        <v>4144</v>
      </c>
      <c r="W2719">
        <v>152</v>
      </c>
      <c r="X2719">
        <v>9</v>
      </c>
      <c r="Y2719">
        <v>7</v>
      </c>
      <c r="Z2719">
        <v>7.88</v>
      </c>
      <c r="AB2719">
        <v>280</v>
      </c>
      <c r="AC2719" s="38">
        <v>-5.25</v>
      </c>
      <c r="AD2719" s="38">
        <v>-2.63</v>
      </c>
      <c r="AE2719" s="39">
        <v>46.71</v>
      </c>
      <c r="AF2719" s="38">
        <v>130</v>
      </c>
      <c r="AG2719" s="38">
        <v>206</v>
      </c>
      <c r="AH2719">
        <f t="shared" si="213"/>
        <v>336</v>
      </c>
      <c r="AI2719" s="40">
        <f t="shared" si="214"/>
        <v>32.84457478005865</v>
      </c>
    </row>
    <row r="2720" spans="1:35" ht="15">
      <c r="A2720" t="str">
        <f t="shared" si="210"/>
        <v>1412</v>
      </c>
      <c r="B2720" t="str">
        <f t="shared" si="211"/>
        <v>Tarnaörs</v>
      </c>
      <c r="C2720" t="s">
        <v>2718</v>
      </c>
      <c r="D2720" t="str">
        <f>INDEX(helysegnevtar!$A$4:$F$3181,MATCH(tidy!$B2720,helysegnevtar!$A$4:$A$3181,0),3)</f>
        <v>község</v>
      </c>
      <c r="E2720" t="str">
        <f>INDEX(helysegnevtar!$A$4:$F$3181,MATCH(tidy!$B2720,helysegnevtar!$A$4:$A$3181,0),4)</f>
        <v>Heves</v>
      </c>
      <c r="F2720" t="str">
        <f>INDEX(helysegnevtar!$A$4:$F$3181,MATCH(tidy!$B2720,helysegnevtar!$A$4:$A$3181,0),6)</f>
        <v>Hevesi</v>
      </c>
      <c r="G2720">
        <v>18</v>
      </c>
      <c r="H2720">
        <v>36.53</v>
      </c>
      <c r="I2720">
        <v>59.36</v>
      </c>
      <c r="J2720">
        <v>1766</v>
      </c>
      <c r="K2720">
        <v>545</v>
      </c>
      <c r="L2720">
        <v>582</v>
      </c>
      <c r="M2720">
        <f t="shared" si="212"/>
        <v>1127</v>
      </c>
      <c r="N2720">
        <v>53.03</v>
      </c>
      <c r="O2720">
        <v>9.69</v>
      </c>
      <c r="P2720">
        <v>67.33</v>
      </c>
      <c r="Q2720">
        <v>30.28</v>
      </c>
      <c r="R2720">
        <v>8.1199999999999992</v>
      </c>
      <c r="S2720">
        <v>5.09</v>
      </c>
      <c r="T2720">
        <v>13.21</v>
      </c>
      <c r="U2720">
        <v>2079448002</v>
      </c>
      <c r="V2720">
        <v>3942</v>
      </c>
      <c r="W2720">
        <v>209</v>
      </c>
      <c r="X2720">
        <v>72</v>
      </c>
      <c r="Y2720">
        <v>97</v>
      </c>
      <c r="Z2720">
        <v>37.75</v>
      </c>
      <c r="AB2720">
        <v>672</v>
      </c>
      <c r="AC2720" s="38">
        <v>-3.33</v>
      </c>
      <c r="AD2720" s="38">
        <v>0</v>
      </c>
      <c r="AE2720" s="39">
        <v>2.39</v>
      </c>
      <c r="AF2720" s="38">
        <v>91</v>
      </c>
      <c r="AG2720" s="38">
        <v>138</v>
      </c>
      <c r="AH2720">
        <f t="shared" si="213"/>
        <v>229</v>
      </c>
      <c r="AI2720" s="40">
        <f t="shared" si="214"/>
        <v>20.319432120674357</v>
      </c>
    </row>
    <row r="2721" spans="1:35" ht="15">
      <c r="A2721" t="str">
        <f t="shared" si="210"/>
        <v>905</v>
      </c>
      <c r="B2721" t="str">
        <f t="shared" si="211"/>
        <v>Tarnaszentmária</v>
      </c>
      <c r="C2721" t="s">
        <v>2719</v>
      </c>
      <c r="D2721" t="str">
        <f>INDEX(helysegnevtar!$A$4:$F$3181,MATCH(tidy!$B2721,helysegnevtar!$A$4:$A$3181,0),3)</f>
        <v>község</v>
      </c>
      <c r="E2721" t="str">
        <f>INDEX(helysegnevtar!$A$4:$F$3181,MATCH(tidy!$B2721,helysegnevtar!$A$4:$A$3181,0),4)</f>
        <v>Heves</v>
      </c>
      <c r="F2721" t="str">
        <f>INDEX(helysegnevtar!$A$4:$F$3181,MATCH(tidy!$B2721,helysegnevtar!$A$4:$A$3181,0),6)</f>
        <v>Egri</v>
      </c>
      <c r="G2721">
        <v>2</v>
      </c>
      <c r="I2721">
        <v>62.32</v>
      </c>
      <c r="J2721">
        <v>234</v>
      </c>
      <c r="K2721">
        <v>68</v>
      </c>
      <c r="L2721">
        <v>75</v>
      </c>
      <c r="M2721">
        <f t="shared" si="212"/>
        <v>143</v>
      </c>
      <c r="N2721">
        <v>20.43</v>
      </c>
      <c r="O2721">
        <v>20</v>
      </c>
      <c r="P2721">
        <v>40</v>
      </c>
      <c r="Q2721">
        <v>11</v>
      </c>
      <c r="S2721">
        <v>1.7</v>
      </c>
      <c r="T2721">
        <v>1.7</v>
      </c>
      <c r="U2721">
        <v>532787757</v>
      </c>
      <c r="V2721">
        <v>661</v>
      </c>
      <c r="Z2721">
        <v>13.48</v>
      </c>
      <c r="AB2721">
        <v>47</v>
      </c>
      <c r="AC2721" s="38">
        <v>31.46</v>
      </c>
      <c r="AD2721" s="38">
        <v>-31.46</v>
      </c>
      <c r="AE2721" s="39"/>
      <c r="AF2721" s="38">
        <v>27</v>
      </c>
      <c r="AG2721" s="38">
        <v>42</v>
      </c>
      <c r="AH2721">
        <f t="shared" si="213"/>
        <v>69</v>
      </c>
      <c r="AI2721" s="40">
        <f t="shared" si="214"/>
        <v>48.251748251748253</v>
      </c>
    </row>
    <row r="2722" spans="1:35" ht="15">
      <c r="A2722" t="str">
        <f t="shared" si="210"/>
        <v>1616</v>
      </c>
      <c r="B2722" t="str">
        <f t="shared" si="211"/>
        <v>Tarnaszentmiklós</v>
      </c>
      <c r="C2722" t="s">
        <v>2720</v>
      </c>
      <c r="D2722" t="str">
        <f>INDEX(helysegnevtar!$A$4:$F$3181,MATCH(tidy!$B2722,helysegnevtar!$A$4:$A$3181,0),3)</f>
        <v>község</v>
      </c>
      <c r="E2722" t="str">
        <f>INDEX(helysegnevtar!$A$4:$F$3181,MATCH(tidy!$B2722,helysegnevtar!$A$4:$A$3181,0),4)</f>
        <v>Heves</v>
      </c>
      <c r="F2722" t="str">
        <f>INDEX(helysegnevtar!$A$4:$F$3181,MATCH(tidy!$B2722,helysegnevtar!$A$4:$A$3181,0),6)</f>
        <v>Hevesi</v>
      </c>
      <c r="G2722">
        <v>28</v>
      </c>
      <c r="H2722">
        <v>10.97</v>
      </c>
      <c r="I2722">
        <v>62.29</v>
      </c>
      <c r="J2722">
        <v>811</v>
      </c>
      <c r="K2722">
        <v>228</v>
      </c>
      <c r="L2722">
        <v>284</v>
      </c>
      <c r="M2722">
        <f t="shared" si="212"/>
        <v>512</v>
      </c>
      <c r="N2722">
        <v>47.75</v>
      </c>
      <c r="O2722">
        <v>7.14</v>
      </c>
      <c r="P2722">
        <v>67.209999999999994</v>
      </c>
      <c r="Q2722">
        <v>35</v>
      </c>
      <c r="R2722">
        <v>3.96</v>
      </c>
      <c r="S2722">
        <v>7.09</v>
      </c>
      <c r="T2722">
        <v>11.05</v>
      </c>
      <c r="U2722">
        <v>1084020133</v>
      </c>
      <c r="V2722">
        <v>1773</v>
      </c>
      <c r="W2722">
        <v>30</v>
      </c>
      <c r="X2722">
        <v>13</v>
      </c>
      <c r="Y2722">
        <v>3</v>
      </c>
      <c r="Z2722">
        <v>11.54</v>
      </c>
      <c r="AA2722">
        <v>36.99</v>
      </c>
      <c r="AB2722">
        <v>270</v>
      </c>
      <c r="AC2722" s="38">
        <v>-6.41</v>
      </c>
      <c r="AD2722" s="38">
        <v>-1.28</v>
      </c>
      <c r="AE2722" s="39">
        <v>3.33</v>
      </c>
      <c r="AF2722" s="38">
        <v>50</v>
      </c>
      <c r="AG2722" s="38">
        <v>82</v>
      </c>
      <c r="AH2722">
        <f t="shared" si="213"/>
        <v>132</v>
      </c>
      <c r="AI2722" s="40">
        <f t="shared" si="214"/>
        <v>25.78125</v>
      </c>
    </row>
    <row r="2723" spans="1:35" ht="15">
      <c r="A2723" t="str">
        <f t="shared" si="210"/>
        <v>1716</v>
      </c>
      <c r="B2723" t="str">
        <f t="shared" si="211"/>
        <v>Tarnazsadány</v>
      </c>
      <c r="C2723" t="s">
        <v>2721</v>
      </c>
      <c r="D2723" t="str">
        <f>INDEX(helysegnevtar!$A$4:$F$3181,MATCH(tidy!$B2723,helysegnevtar!$A$4:$A$3181,0),3)</f>
        <v>község</v>
      </c>
      <c r="E2723" t="str">
        <f>INDEX(helysegnevtar!$A$4:$F$3181,MATCH(tidy!$B2723,helysegnevtar!$A$4:$A$3181,0),4)</f>
        <v>Heves</v>
      </c>
      <c r="F2723" t="str">
        <f>INDEX(helysegnevtar!$A$4:$F$3181,MATCH(tidy!$B2723,helysegnevtar!$A$4:$A$3181,0),6)</f>
        <v>Hevesi</v>
      </c>
      <c r="G2723">
        <v>75</v>
      </c>
      <c r="H2723">
        <v>35.74</v>
      </c>
      <c r="I2723">
        <v>56.4</v>
      </c>
      <c r="J2723">
        <v>1316</v>
      </c>
      <c r="K2723">
        <v>413</v>
      </c>
      <c r="L2723">
        <v>427</v>
      </c>
      <c r="M2723">
        <f t="shared" si="212"/>
        <v>840</v>
      </c>
      <c r="N2723">
        <v>37.880000000000003</v>
      </c>
      <c r="O2723">
        <v>7.62</v>
      </c>
      <c r="P2723">
        <v>63.51</v>
      </c>
      <c r="Q2723">
        <v>25.19</v>
      </c>
      <c r="R2723">
        <v>11</v>
      </c>
      <c r="S2723">
        <v>10</v>
      </c>
      <c r="T2723">
        <v>21</v>
      </c>
      <c r="U2723">
        <v>1120865698</v>
      </c>
      <c r="V2723">
        <v>3196</v>
      </c>
      <c r="W2723">
        <v>121</v>
      </c>
      <c r="X2723">
        <v>101</v>
      </c>
      <c r="Z2723">
        <v>52.25</v>
      </c>
      <c r="AA2723">
        <v>23.7</v>
      </c>
      <c r="AB2723">
        <v>579</v>
      </c>
      <c r="AC2723" s="38">
        <v>37.08</v>
      </c>
      <c r="AD2723" s="38">
        <v>8.43</v>
      </c>
      <c r="AE2723" s="39">
        <v>0</v>
      </c>
      <c r="AF2723" s="38">
        <v>43</v>
      </c>
      <c r="AG2723" s="38">
        <v>79</v>
      </c>
      <c r="AH2723">
        <f t="shared" si="213"/>
        <v>122</v>
      </c>
      <c r="AI2723" s="40">
        <f t="shared" si="214"/>
        <v>14.523809523809526</v>
      </c>
    </row>
    <row r="2724" spans="1:35" ht="15">
      <c r="A2724" t="str">
        <f t="shared" si="210"/>
        <v>415</v>
      </c>
      <c r="B2724" t="str">
        <f t="shared" si="211"/>
        <v>Tárnok</v>
      </c>
      <c r="C2724" t="s">
        <v>2722</v>
      </c>
      <c r="D2724" t="str">
        <f>INDEX(helysegnevtar!$A$4:$F$3181,MATCH(tidy!$B2724,helysegnevtar!$A$4:$A$3181,0),3)</f>
        <v>nagyközség</v>
      </c>
      <c r="E2724" t="str">
        <f>INDEX(helysegnevtar!$A$4:$F$3181,MATCH(tidy!$B2724,helysegnevtar!$A$4:$A$3181,0),4)</f>
        <v>Pest</v>
      </c>
      <c r="F2724" t="str">
        <f>INDEX(helysegnevtar!$A$4:$F$3181,MATCH(tidy!$B2724,helysegnevtar!$A$4:$A$3181,0),6)</f>
        <v>Érdi</v>
      </c>
      <c r="H2724">
        <v>0.42</v>
      </c>
      <c r="I2724">
        <v>47.73</v>
      </c>
      <c r="J2724">
        <v>10795</v>
      </c>
      <c r="K2724">
        <v>3544</v>
      </c>
      <c r="L2724">
        <v>3666</v>
      </c>
      <c r="M2724">
        <f t="shared" si="212"/>
        <v>7210</v>
      </c>
      <c r="N2724">
        <v>39.020000000000003</v>
      </c>
      <c r="O2724">
        <v>30.92</v>
      </c>
      <c r="P2724">
        <v>43.24</v>
      </c>
      <c r="Q2724">
        <v>23.61</v>
      </c>
      <c r="R2724">
        <v>13.83</v>
      </c>
      <c r="S2724">
        <v>39.56</v>
      </c>
      <c r="T2724">
        <v>53.39</v>
      </c>
      <c r="U2724">
        <v>29723967009</v>
      </c>
      <c r="V2724">
        <v>23139</v>
      </c>
      <c r="W2724">
        <v>388</v>
      </c>
      <c r="Y2724">
        <v>17</v>
      </c>
      <c r="Z2724">
        <v>13.13</v>
      </c>
      <c r="AA2724">
        <v>1.54</v>
      </c>
      <c r="AB2724">
        <v>1613</v>
      </c>
      <c r="AC2724" s="38">
        <v>15.82</v>
      </c>
      <c r="AD2724" s="38">
        <v>0.67</v>
      </c>
      <c r="AE2724" s="39">
        <v>3.61</v>
      </c>
      <c r="AF2724" s="38">
        <v>649</v>
      </c>
      <c r="AG2724" s="38">
        <v>933</v>
      </c>
      <c r="AH2724">
        <f t="shared" si="213"/>
        <v>1582</v>
      </c>
      <c r="AI2724" s="40">
        <f t="shared" si="214"/>
        <v>21.941747572815533</v>
      </c>
    </row>
    <row r="2725" spans="1:35" ht="15">
      <c r="A2725" t="str">
        <f t="shared" si="210"/>
        <v>417</v>
      </c>
      <c r="B2725" t="str">
        <f t="shared" si="211"/>
        <v>Tárnokréti</v>
      </c>
      <c r="C2725" t="s">
        <v>2723</v>
      </c>
      <c r="D2725" t="str">
        <f>INDEX(helysegnevtar!$A$4:$F$3181,MATCH(tidy!$B2725,helysegnevtar!$A$4:$A$3181,0),3)</f>
        <v>község</v>
      </c>
      <c r="E2725" t="str">
        <f>INDEX(helysegnevtar!$A$4:$F$3181,MATCH(tidy!$B2725,helysegnevtar!$A$4:$A$3181,0),4)</f>
        <v>Győr-Moson-Sopron</v>
      </c>
      <c r="F2725" t="str">
        <f>INDEX(helysegnevtar!$A$4:$F$3181,MATCH(tidy!$B2725,helysegnevtar!$A$4:$A$3181,0),6)</f>
        <v>Csornai</v>
      </c>
      <c r="I2725">
        <v>46.72</v>
      </c>
      <c r="J2725">
        <v>206</v>
      </c>
      <c r="K2725">
        <v>62</v>
      </c>
      <c r="L2725">
        <v>67</v>
      </c>
      <c r="M2725">
        <f t="shared" si="212"/>
        <v>129</v>
      </c>
      <c r="N2725">
        <v>29.84</v>
      </c>
      <c r="O2725">
        <v>18.420000000000002</v>
      </c>
      <c r="Q2725">
        <v>9.5399999999999991</v>
      </c>
      <c r="S2725">
        <v>1.6</v>
      </c>
      <c r="T2725">
        <v>1.6</v>
      </c>
      <c r="U2725">
        <v>402281966</v>
      </c>
      <c r="V2725">
        <v>458</v>
      </c>
      <c r="Z2725">
        <v>6.01</v>
      </c>
      <c r="AB2725">
        <v>46</v>
      </c>
      <c r="AC2725" s="38">
        <v>48.05</v>
      </c>
      <c r="AD2725" s="38">
        <v>0</v>
      </c>
      <c r="AE2725" s="39"/>
      <c r="AF2725" s="38">
        <v>19</v>
      </c>
      <c r="AG2725" s="38">
        <v>29</v>
      </c>
      <c r="AH2725">
        <f t="shared" si="213"/>
        <v>48</v>
      </c>
      <c r="AI2725" s="40">
        <f t="shared" si="214"/>
        <v>37.209302325581397</v>
      </c>
    </row>
    <row r="2726" spans="1:35" ht="15">
      <c r="A2726" t="str">
        <f t="shared" si="210"/>
        <v>431</v>
      </c>
      <c r="B2726" t="str">
        <f t="shared" si="211"/>
        <v>Tarpa</v>
      </c>
      <c r="C2726" t="s">
        <v>2724</v>
      </c>
      <c r="D2726" t="str">
        <f>INDEX(helysegnevtar!$A$4:$F$3181,MATCH(tidy!$B2726,helysegnevtar!$A$4:$A$3181,0),3)</f>
        <v>nagyközség</v>
      </c>
      <c r="E2726" t="str">
        <f>INDEX(helysegnevtar!$A$4:$F$3181,MATCH(tidy!$B2726,helysegnevtar!$A$4:$A$3181,0),4)</f>
        <v>Szabolcs-Szatmár-Bereg</v>
      </c>
      <c r="F2726" t="str">
        <f>INDEX(helysegnevtar!$A$4:$F$3181,MATCH(tidy!$B2726,helysegnevtar!$A$4:$A$3181,0),6)</f>
        <v>Vásárosnaményi</v>
      </c>
      <c r="G2726">
        <v>119</v>
      </c>
      <c r="H2726">
        <v>8.9</v>
      </c>
      <c r="I2726">
        <v>52.71</v>
      </c>
      <c r="J2726">
        <v>2622</v>
      </c>
      <c r="K2726">
        <v>806</v>
      </c>
      <c r="L2726">
        <v>938</v>
      </c>
      <c r="M2726">
        <f t="shared" si="212"/>
        <v>1744</v>
      </c>
      <c r="N2726">
        <v>69.59</v>
      </c>
      <c r="O2726">
        <v>13.5</v>
      </c>
      <c r="P2726">
        <v>68.180000000000007</v>
      </c>
      <c r="Q2726">
        <v>49.73</v>
      </c>
      <c r="S2726">
        <v>10.6</v>
      </c>
      <c r="T2726">
        <v>10.6</v>
      </c>
      <c r="U2726">
        <v>2896214045</v>
      </c>
      <c r="V2726">
        <v>6586</v>
      </c>
      <c r="W2726">
        <v>190</v>
      </c>
      <c r="X2726">
        <v>46</v>
      </c>
      <c r="Y2726">
        <v>22</v>
      </c>
      <c r="Z2726">
        <v>11.5</v>
      </c>
      <c r="AA2726">
        <v>12.24</v>
      </c>
      <c r="AB2726">
        <v>541</v>
      </c>
      <c r="AC2726" s="38">
        <v>-24.23</v>
      </c>
      <c r="AD2726" s="38">
        <v>-3.7</v>
      </c>
      <c r="AE2726" s="39">
        <v>0</v>
      </c>
      <c r="AF2726" s="38">
        <v>156</v>
      </c>
      <c r="AG2726" s="38">
        <v>269</v>
      </c>
      <c r="AH2726">
        <f t="shared" si="213"/>
        <v>425</v>
      </c>
      <c r="AI2726" s="40">
        <f t="shared" si="214"/>
        <v>24.36926605504587</v>
      </c>
    </row>
    <row r="2727" spans="1:35" ht="15">
      <c r="A2727" t="str">
        <f t="shared" si="210"/>
        <v>1563</v>
      </c>
      <c r="B2727" t="str">
        <f t="shared" si="211"/>
        <v>Tarrós</v>
      </c>
      <c r="C2727" t="s">
        <v>2725</v>
      </c>
      <c r="D2727" t="str">
        <f>INDEX(helysegnevtar!$A$4:$F$3181,MATCH(tidy!$B2727,helysegnevtar!$A$4:$A$3181,0),3)</f>
        <v>község</v>
      </c>
      <c r="E2727" t="str">
        <f>INDEX(helysegnevtar!$A$4:$F$3181,MATCH(tidy!$B2727,helysegnevtar!$A$4:$A$3181,0),4)</f>
        <v>Baranya</v>
      </c>
      <c r="F2727" t="str">
        <f>INDEX(helysegnevtar!$A$4:$F$3181,MATCH(tidy!$B2727,helysegnevtar!$A$4:$A$3181,0),6)</f>
        <v>Hegyháti</v>
      </c>
      <c r="G2727">
        <v>4</v>
      </c>
      <c r="H2727">
        <v>6.73</v>
      </c>
      <c r="I2727">
        <v>72.88</v>
      </c>
      <c r="J2727">
        <v>121</v>
      </c>
      <c r="K2727">
        <v>38</v>
      </c>
      <c r="L2727">
        <v>35</v>
      </c>
      <c r="M2727">
        <f t="shared" si="212"/>
        <v>73</v>
      </c>
      <c r="N2727">
        <v>44.49</v>
      </c>
      <c r="O2727">
        <v>6.12</v>
      </c>
      <c r="P2727">
        <v>20</v>
      </c>
      <c r="Q2727">
        <v>5.29</v>
      </c>
      <c r="R2727">
        <v>2.1</v>
      </c>
      <c r="S2727">
        <v>3.48</v>
      </c>
      <c r="T2727">
        <v>5.58</v>
      </c>
      <c r="U2727">
        <v>142799780</v>
      </c>
      <c r="V2727">
        <v>262</v>
      </c>
      <c r="AB2727">
        <v>38</v>
      </c>
      <c r="AC2727" s="38">
        <v>-18.260000000000002</v>
      </c>
      <c r="AD2727" s="38">
        <v>18.260000000000002</v>
      </c>
      <c r="AE2727" s="39"/>
      <c r="AF2727" s="38">
        <v>9</v>
      </c>
      <c r="AG2727" s="38">
        <v>16</v>
      </c>
      <c r="AH2727">
        <f t="shared" si="213"/>
        <v>25</v>
      </c>
      <c r="AI2727" s="40">
        <f t="shared" si="214"/>
        <v>34.246575342465754</v>
      </c>
    </row>
    <row r="2728" spans="1:35" ht="15">
      <c r="A2728" t="str">
        <f t="shared" si="210"/>
        <v>1369</v>
      </c>
      <c r="B2728" t="str">
        <f t="shared" si="211"/>
        <v>Táska</v>
      </c>
      <c r="C2728" t="s">
        <v>2726</v>
      </c>
      <c r="D2728" t="str">
        <f>INDEX(helysegnevtar!$A$4:$F$3181,MATCH(tidy!$B2728,helysegnevtar!$A$4:$A$3181,0),3)</f>
        <v>község</v>
      </c>
      <c r="E2728" t="str">
        <f>INDEX(helysegnevtar!$A$4:$F$3181,MATCH(tidy!$B2728,helysegnevtar!$A$4:$A$3181,0),4)</f>
        <v>Somogy</v>
      </c>
      <c r="F2728" t="str">
        <f>INDEX(helysegnevtar!$A$4:$F$3181,MATCH(tidy!$B2728,helysegnevtar!$A$4:$A$3181,0),6)</f>
        <v>Marcali</v>
      </c>
      <c r="G2728">
        <v>17</v>
      </c>
      <c r="H2728">
        <v>5.71</v>
      </c>
      <c r="I2728">
        <v>72.319999999999993</v>
      </c>
      <c r="J2728">
        <v>434</v>
      </c>
      <c r="K2728">
        <v>113</v>
      </c>
      <c r="L2728">
        <v>128</v>
      </c>
      <c r="M2728">
        <f t="shared" si="212"/>
        <v>241</v>
      </c>
      <c r="N2728">
        <v>50.89</v>
      </c>
      <c r="O2728">
        <v>9.4</v>
      </c>
      <c r="P2728">
        <v>45.83</v>
      </c>
      <c r="Q2728">
        <v>25.98</v>
      </c>
      <c r="R2728">
        <v>2.88</v>
      </c>
      <c r="S2728">
        <v>0.18</v>
      </c>
      <c r="T2728">
        <v>3.06</v>
      </c>
      <c r="U2728">
        <v>470211979</v>
      </c>
      <c r="V2728">
        <v>933</v>
      </c>
      <c r="Z2728">
        <v>10.47</v>
      </c>
      <c r="AB2728">
        <v>141</v>
      </c>
      <c r="AC2728" s="38">
        <v>-10.47</v>
      </c>
      <c r="AD2728" s="38">
        <v>-15.71</v>
      </c>
      <c r="AE2728" s="39"/>
      <c r="AF2728" s="38">
        <v>40</v>
      </c>
      <c r="AG2728" s="38">
        <v>61</v>
      </c>
      <c r="AH2728">
        <f t="shared" si="213"/>
        <v>101</v>
      </c>
      <c r="AI2728" s="40">
        <f t="shared" si="214"/>
        <v>41.908713692946058</v>
      </c>
    </row>
    <row r="2729" spans="1:35" ht="15">
      <c r="A2729" t="str">
        <f t="shared" si="210"/>
        <v>2052</v>
      </c>
      <c r="B2729" t="str">
        <f t="shared" si="211"/>
        <v>Tass</v>
      </c>
      <c r="C2729" t="s">
        <v>2727</v>
      </c>
      <c r="D2729" t="str">
        <f>INDEX(helysegnevtar!$A$4:$F$3181,MATCH(tidy!$B2729,helysegnevtar!$A$4:$A$3181,0),3)</f>
        <v>község</v>
      </c>
      <c r="E2729" t="str">
        <f>INDEX(helysegnevtar!$A$4:$F$3181,MATCH(tidy!$B2729,helysegnevtar!$A$4:$A$3181,0),4)</f>
        <v>Bács-Kiskun</v>
      </c>
      <c r="F2729" t="str">
        <f>INDEX(helysegnevtar!$A$4:$F$3181,MATCH(tidy!$B2729,helysegnevtar!$A$4:$A$3181,0),6)</f>
        <v>Kunszentmiklósi</v>
      </c>
      <c r="G2729">
        <v>32</v>
      </c>
      <c r="H2729">
        <v>2.69</v>
      </c>
      <c r="I2729">
        <v>55.2</v>
      </c>
      <c r="J2729">
        <v>2954</v>
      </c>
      <c r="K2729">
        <v>889</v>
      </c>
      <c r="L2729">
        <v>990</v>
      </c>
      <c r="M2729">
        <f t="shared" si="212"/>
        <v>1879</v>
      </c>
      <c r="N2729">
        <v>53.12</v>
      </c>
      <c r="O2729">
        <v>10.79</v>
      </c>
      <c r="P2729">
        <v>47.06</v>
      </c>
      <c r="Q2729">
        <v>74.73</v>
      </c>
      <c r="R2729">
        <v>10.67</v>
      </c>
      <c r="S2729">
        <v>13.17</v>
      </c>
      <c r="T2729">
        <v>23.84</v>
      </c>
      <c r="U2729">
        <v>5032681986</v>
      </c>
      <c r="V2729">
        <v>7047</v>
      </c>
      <c r="W2729">
        <v>208</v>
      </c>
      <c r="X2729">
        <v>7</v>
      </c>
      <c r="Y2729">
        <v>30</v>
      </c>
      <c r="Z2729">
        <v>14.37</v>
      </c>
      <c r="AA2729">
        <v>6.88</v>
      </c>
      <c r="AB2729">
        <v>792</v>
      </c>
      <c r="AC2729" s="38">
        <v>13.65</v>
      </c>
      <c r="AD2729" s="38">
        <v>-6.83</v>
      </c>
      <c r="AE2729" s="39">
        <v>16.829999999999998</v>
      </c>
      <c r="AF2729" s="38">
        <v>219</v>
      </c>
      <c r="AG2729" s="38">
        <v>323</v>
      </c>
      <c r="AH2729">
        <f t="shared" si="213"/>
        <v>542</v>
      </c>
      <c r="AI2729" s="40">
        <f t="shared" si="214"/>
        <v>28.845130388504526</v>
      </c>
    </row>
    <row r="2730" spans="1:35" ht="15">
      <c r="A2730" t="str">
        <f t="shared" si="210"/>
        <v>493</v>
      </c>
      <c r="B2730" t="str">
        <f t="shared" si="211"/>
        <v>Taszár</v>
      </c>
      <c r="C2730" t="s">
        <v>2728</v>
      </c>
      <c r="D2730" t="str">
        <f>INDEX(helysegnevtar!$A$4:$F$3181,MATCH(tidy!$B2730,helysegnevtar!$A$4:$A$3181,0),3)</f>
        <v>község</v>
      </c>
      <c r="E2730" t="str">
        <f>INDEX(helysegnevtar!$A$4:$F$3181,MATCH(tidy!$B2730,helysegnevtar!$A$4:$A$3181,0),4)</f>
        <v>Somogy</v>
      </c>
      <c r="F2730" t="str">
        <f>INDEX(helysegnevtar!$A$4:$F$3181,MATCH(tidy!$B2730,helysegnevtar!$A$4:$A$3181,0),6)</f>
        <v>Kaposvári</v>
      </c>
      <c r="G2730">
        <v>2</v>
      </c>
      <c r="H2730">
        <v>1.3</v>
      </c>
      <c r="I2730">
        <v>53.55</v>
      </c>
      <c r="J2730">
        <v>1820</v>
      </c>
      <c r="K2730">
        <v>584</v>
      </c>
      <c r="L2730">
        <v>614</v>
      </c>
      <c r="M2730">
        <f t="shared" si="212"/>
        <v>1198</v>
      </c>
      <c r="N2730">
        <v>11.43</v>
      </c>
      <c r="O2730">
        <v>17.8</v>
      </c>
      <c r="P2730">
        <v>25.71</v>
      </c>
      <c r="Q2730">
        <v>17.29</v>
      </c>
      <c r="R2730">
        <v>0.06</v>
      </c>
      <c r="S2730">
        <v>7.99</v>
      </c>
      <c r="T2730">
        <v>8.0500000000000007</v>
      </c>
      <c r="U2730">
        <v>3826167959</v>
      </c>
      <c r="V2730">
        <v>4459</v>
      </c>
      <c r="W2730">
        <v>200</v>
      </c>
      <c r="X2730">
        <v>4</v>
      </c>
      <c r="Y2730">
        <v>12</v>
      </c>
      <c r="Z2730">
        <v>5.63</v>
      </c>
      <c r="AB2730">
        <v>310</v>
      </c>
      <c r="AC2730" s="38">
        <v>-37.69</v>
      </c>
      <c r="AD2730" s="38">
        <v>-13.5</v>
      </c>
      <c r="AE2730" s="39">
        <v>63.5</v>
      </c>
      <c r="AF2730" s="38">
        <v>131</v>
      </c>
      <c r="AG2730" s="38">
        <v>241</v>
      </c>
      <c r="AH2730">
        <f t="shared" si="213"/>
        <v>372</v>
      </c>
      <c r="AI2730" s="40">
        <f t="shared" si="214"/>
        <v>31.05175292153589</v>
      </c>
    </row>
    <row r="2731" spans="1:35" ht="15">
      <c r="A2731" t="str">
        <f t="shared" si="210"/>
        <v>875</v>
      </c>
      <c r="B2731" t="str">
        <f t="shared" si="211"/>
        <v>Tát</v>
      </c>
      <c r="C2731" t="s">
        <v>2729</v>
      </c>
      <c r="D2731" t="str">
        <f>INDEX(helysegnevtar!$A$4:$F$3181,MATCH(tidy!$B2731,helysegnevtar!$A$4:$A$3181,0),3)</f>
        <v>város</v>
      </c>
      <c r="E2731" t="str">
        <f>INDEX(helysegnevtar!$A$4:$F$3181,MATCH(tidy!$B2731,helysegnevtar!$A$4:$A$3181,0),4)</f>
        <v>Komárom-Esztergom</v>
      </c>
      <c r="F2731" t="str">
        <f>INDEX(helysegnevtar!$A$4:$F$3181,MATCH(tidy!$B2731,helysegnevtar!$A$4:$A$3181,0),6)</f>
        <v>Esztergomi</v>
      </c>
      <c r="G2731">
        <v>4</v>
      </c>
      <c r="H2731">
        <v>0.21</v>
      </c>
      <c r="I2731">
        <v>51.64</v>
      </c>
      <c r="J2731">
        <v>5487</v>
      </c>
      <c r="K2731">
        <v>1768</v>
      </c>
      <c r="L2731">
        <v>1821</v>
      </c>
      <c r="M2731">
        <f t="shared" si="212"/>
        <v>3589</v>
      </c>
      <c r="N2731">
        <v>37.28</v>
      </c>
      <c r="O2731">
        <v>23.86</v>
      </c>
      <c r="P2731">
        <v>40.24</v>
      </c>
      <c r="Q2731">
        <v>12.06</v>
      </c>
      <c r="R2731">
        <v>7.91</v>
      </c>
      <c r="S2731">
        <v>18.059999999999999</v>
      </c>
      <c r="T2731">
        <v>25.97</v>
      </c>
      <c r="U2731">
        <v>14584375560</v>
      </c>
      <c r="V2731">
        <v>14053</v>
      </c>
      <c r="W2731">
        <v>335</v>
      </c>
      <c r="X2731">
        <v>3</v>
      </c>
      <c r="Y2731">
        <v>4</v>
      </c>
      <c r="Z2731">
        <v>8.9499999999999993</v>
      </c>
      <c r="AA2731">
        <v>1.1599999999999999</v>
      </c>
      <c r="AB2731">
        <v>896</v>
      </c>
      <c r="AC2731" s="38">
        <v>5.33</v>
      </c>
      <c r="AD2731" s="38">
        <v>-6.86</v>
      </c>
      <c r="AE2731" s="39">
        <v>18.510000000000002</v>
      </c>
      <c r="AF2731" s="38">
        <v>407</v>
      </c>
      <c r="AG2731" s="38">
        <v>642</v>
      </c>
      <c r="AH2731">
        <f t="shared" si="213"/>
        <v>1049</v>
      </c>
      <c r="AI2731" s="40">
        <f t="shared" si="214"/>
        <v>29.228197269434382</v>
      </c>
    </row>
    <row r="2732" spans="1:35" ht="15">
      <c r="A2732" t="str">
        <f t="shared" si="210"/>
        <v>2012</v>
      </c>
      <c r="B2732" t="str">
        <f t="shared" si="211"/>
        <v>Tata</v>
      </c>
      <c r="C2732" t="s">
        <v>2730</v>
      </c>
      <c r="D2732" t="str">
        <f>INDEX(helysegnevtar!$A$4:$F$3181,MATCH(tidy!$B2732,helysegnevtar!$A$4:$A$3181,0),3)</f>
        <v>város</v>
      </c>
      <c r="E2732" t="str">
        <f>INDEX(helysegnevtar!$A$4:$F$3181,MATCH(tidy!$B2732,helysegnevtar!$A$4:$A$3181,0),4)</f>
        <v>Komárom-Esztergom</v>
      </c>
      <c r="F2732" t="str">
        <f>INDEX(helysegnevtar!$A$4:$F$3181,MATCH(tidy!$B2732,helysegnevtar!$A$4:$A$3181,0),6)</f>
        <v>Tatai</v>
      </c>
      <c r="G2732">
        <v>35</v>
      </c>
      <c r="H2732">
        <v>0.73</v>
      </c>
      <c r="I2732">
        <v>55.16</v>
      </c>
      <c r="J2732">
        <v>22833</v>
      </c>
      <c r="K2732">
        <v>7104</v>
      </c>
      <c r="L2732">
        <v>7116</v>
      </c>
      <c r="M2732">
        <f t="shared" si="212"/>
        <v>14220</v>
      </c>
      <c r="N2732">
        <v>18.53</v>
      </c>
      <c r="O2732">
        <v>33.83</v>
      </c>
      <c r="P2732">
        <v>45.32</v>
      </c>
      <c r="Q2732">
        <v>78.09</v>
      </c>
      <c r="R2732">
        <v>17.190000000000001</v>
      </c>
      <c r="S2732">
        <v>85.48</v>
      </c>
      <c r="T2732">
        <v>102.67</v>
      </c>
      <c r="U2732">
        <v>66251560275</v>
      </c>
      <c r="V2732">
        <v>53000</v>
      </c>
      <c r="W2732">
        <v>2136</v>
      </c>
      <c r="X2732">
        <v>20</v>
      </c>
      <c r="Y2732">
        <v>13</v>
      </c>
      <c r="Z2732">
        <v>14.12</v>
      </c>
      <c r="AA2732">
        <v>1.26</v>
      </c>
      <c r="AB2732">
        <v>3452</v>
      </c>
      <c r="AC2732" s="38">
        <v>-0.08</v>
      </c>
      <c r="AD2732" s="38">
        <v>-7.6</v>
      </c>
      <c r="AE2732" s="39">
        <v>24.11</v>
      </c>
      <c r="AF2732" s="38">
        <v>1988</v>
      </c>
      <c r="AG2732" s="38">
        <v>3176</v>
      </c>
      <c r="AH2732">
        <f t="shared" si="213"/>
        <v>5164</v>
      </c>
      <c r="AI2732" s="40">
        <f t="shared" si="214"/>
        <v>36.31504922644163</v>
      </c>
    </row>
    <row r="2733" spans="1:35" ht="15">
      <c r="A2733" t="str">
        <f t="shared" si="210"/>
        <v>1815</v>
      </c>
      <c r="B2733" t="str">
        <f t="shared" si="211"/>
        <v>Tatabánya</v>
      </c>
      <c r="C2733" t="s">
        <v>2731</v>
      </c>
      <c r="D2733" t="str">
        <f>INDEX(helysegnevtar!$A$4:$F$3181,MATCH(tidy!$B2733,helysegnevtar!$A$4:$A$3181,0),3)</f>
        <v>megyeszékhely, megyei jogú város</v>
      </c>
      <c r="E2733" t="str">
        <f>INDEX(helysegnevtar!$A$4:$F$3181,MATCH(tidy!$B2733,helysegnevtar!$A$4:$A$3181,0),4)</f>
        <v>Komárom-Esztergom</v>
      </c>
      <c r="F2733" t="str">
        <f>INDEX(helysegnevtar!$A$4:$F$3181,MATCH(tidy!$B2733,helysegnevtar!$A$4:$A$3181,0),6)</f>
        <v>Tatabányai</v>
      </c>
      <c r="G2733">
        <v>62</v>
      </c>
      <c r="H2733">
        <v>1.4</v>
      </c>
      <c r="I2733">
        <v>50.07</v>
      </c>
      <c r="J2733">
        <v>65892</v>
      </c>
      <c r="K2733">
        <v>21396</v>
      </c>
      <c r="L2733">
        <v>21619</v>
      </c>
      <c r="M2733">
        <f t="shared" si="212"/>
        <v>43015</v>
      </c>
      <c r="O2733">
        <v>20.21</v>
      </c>
      <c r="P2733">
        <v>35.229999999999997</v>
      </c>
      <c r="Q2733">
        <v>91.42</v>
      </c>
      <c r="R2733">
        <v>8.39</v>
      </c>
      <c r="S2733">
        <v>192.48</v>
      </c>
      <c r="T2733">
        <v>200.87</v>
      </c>
      <c r="U2733">
        <v>171263281392</v>
      </c>
      <c r="V2733">
        <v>150390</v>
      </c>
      <c r="W2733">
        <v>5069</v>
      </c>
      <c r="X2733">
        <v>102</v>
      </c>
      <c r="Y2733">
        <v>85</v>
      </c>
      <c r="Z2733">
        <v>17.21</v>
      </c>
      <c r="AA2733">
        <v>1.79</v>
      </c>
      <c r="AB2733">
        <v>12160</v>
      </c>
      <c r="AC2733" s="38">
        <v>-3.57</v>
      </c>
      <c r="AD2733" s="38">
        <v>-5.99</v>
      </c>
      <c r="AE2733" s="39">
        <v>10.3</v>
      </c>
      <c r="AF2733" s="38">
        <v>4755</v>
      </c>
      <c r="AG2733" s="38">
        <v>8402</v>
      </c>
      <c r="AH2733">
        <f t="shared" si="213"/>
        <v>13157</v>
      </c>
      <c r="AI2733" s="40">
        <f t="shared" si="214"/>
        <v>30.587004533302338</v>
      </c>
    </row>
    <row r="2734" spans="1:35" ht="15">
      <c r="A2734" t="str">
        <f t="shared" si="210"/>
        <v>1454</v>
      </c>
      <c r="B2734" t="str">
        <f t="shared" si="211"/>
        <v>Tataháza</v>
      </c>
      <c r="C2734" t="s">
        <v>2732</v>
      </c>
      <c r="D2734" t="str">
        <f>INDEX(helysegnevtar!$A$4:$F$3181,MATCH(tidy!$B2734,helysegnevtar!$A$4:$A$3181,0),3)</f>
        <v>község</v>
      </c>
      <c r="E2734" t="str">
        <f>INDEX(helysegnevtar!$A$4:$F$3181,MATCH(tidy!$B2734,helysegnevtar!$A$4:$A$3181,0),4)</f>
        <v>Bács-Kiskun</v>
      </c>
      <c r="F2734" t="str">
        <f>INDEX(helysegnevtar!$A$4:$F$3181,MATCH(tidy!$B2734,helysegnevtar!$A$4:$A$3181,0),6)</f>
        <v>Bácsalmási</v>
      </c>
      <c r="G2734">
        <v>27</v>
      </c>
      <c r="H2734">
        <v>0.37</v>
      </c>
      <c r="I2734">
        <v>60.54</v>
      </c>
      <c r="J2734">
        <v>1217</v>
      </c>
      <c r="K2734">
        <v>365</v>
      </c>
      <c r="L2734">
        <v>404</v>
      </c>
      <c r="M2734">
        <f t="shared" si="212"/>
        <v>769</v>
      </c>
      <c r="N2734">
        <v>102.74</v>
      </c>
      <c r="O2734">
        <v>9.9600000000000009</v>
      </c>
      <c r="P2734">
        <v>41.38</v>
      </c>
      <c r="Q2734">
        <v>26.1</v>
      </c>
      <c r="R2734">
        <v>12.91</v>
      </c>
      <c r="S2734">
        <v>7.4</v>
      </c>
      <c r="T2734">
        <v>20.309999999999999</v>
      </c>
      <c r="U2734">
        <v>1572203260</v>
      </c>
      <c r="V2734">
        <v>2862</v>
      </c>
      <c r="W2734">
        <v>169</v>
      </c>
      <c r="X2734">
        <v>21</v>
      </c>
      <c r="Y2734">
        <v>15</v>
      </c>
      <c r="Z2734">
        <v>6.5</v>
      </c>
      <c r="AB2734">
        <v>288</v>
      </c>
      <c r="AC2734" s="38">
        <v>12.06</v>
      </c>
      <c r="AD2734" s="38">
        <v>-4.6399999999999997</v>
      </c>
      <c r="AE2734" s="39">
        <v>63.31</v>
      </c>
      <c r="AF2734" s="38">
        <v>90</v>
      </c>
      <c r="AG2734" s="38">
        <v>149</v>
      </c>
      <c r="AH2734">
        <f t="shared" si="213"/>
        <v>239</v>
      </c>
      <c r="AI2734" s="40">
        <f t="shared" si="214"/>
        <v>31.079323797139143</v>
      </c>
    </row>
    <row r="2735" spans="1:35" ht="15">
      <c r="A2735" t="str">
        <f t="shared" si="210"/>
        <v>2738</v>
      </c>
      <c r="B2735" t="str">
        <f t="shared" si="211"/>
        <v>Tatárszentgyörgy</v>
      </c>
      <c r="C2735" t="s">
        <v>2733</v>
      </c>
      <c r="D2735" t="str">
        <f>INDEX(helysegnevtar!$A$4:$F$3181,MATCH(tidy!$B2735,helysegnevtar!$A$4:$A$3181,0),3)</f>
        <v>község</v>
      </c>
      <c r="E2735" t="str">
        <f>INDEX(helysegnevtar!$A$4:$F$3181,MATCH(tidy!$B2735,helysegnevtar!$A$4:$A$3181,0),4)</f>
        <v>Pest</v>
      </c>
      <c r="F2735" t="str">
        <f>INDEX(helysegnevtar!$A$4:$F$3181,MATCH(tidy!$B2735,helysegnevtar!$A$4:$A$3181,0),6)</f>
        <v>Dabasi</v>
      </c>
      <c r="G2735">
        <v>20</v>
      </c>
      <c r="H2735">
        <v>7.17</v>
      </c>
      <c r="I2735">
        <v>50.81</v>
      </c>
      <c r="J2735">
        <v>2062</v>
      </c>
      <c r="K2735">
        <v>632</v>
      </c>
      <c r="L2735">
        <v>713</v>
      </c>
      <c r="M2735">
        <f t="shared" si="212"/>
        <v>1345</v>
      </c>
      <c r="N2735">
        <v>58.04</v>
      </c>
      <c r="O2735">
        <v>9.8800000000000008</v>
      </c>
      <c r="P2735">
        <v>56.45</v>
      </c>
      <c r="Q2735">
        <v>55.06</v>
      </c>
      <c r="R2735">
        <v>3.1</v>
      </c>
      <c r="S2735">
        <v>14.61</v>
      </c>
      <c r="T2735">
        <v>17.71</v>
      </c>
      <c r="U2735">
        <v>2830446486</v>
      </c>
      <c r="V2735">
        <v>4696</v>
      </c>
      <c r="W2735">
        <v>132</v>
      </c>
      <c r="X2735">
        <v>20</v>
      </c>
      <c r="Y2735">
        <v>48</v>
      </c>
      <c r="Z2735">
        <v>43.35</v>
      </c>
      <c r="AA2735">
        <v>9.19</v>
      </c>
      <c r="AB2735">
        <v>629</v>
      </c>
      <c r="AC2735" s="38">
        <v>13.17</v>
      </c>
      <c r="AD2735" s="38">
        <v>-4.9400000000000004</v>
      </c>
      <c r="AE2735" s="39">
        <v>9.09</v>
      </c>
      <c r="AF2735" s="38">
        <v>104</v>
      </c>
      <c r="AG2735" s="38">
        <v>183</v>
      </c>
      <c r="AH2735">
        <f t="shared" si="213"/>
        <v>287</v>
      </c>
      <c r="AI2735" s="40">
        <f t="shared" si="214"/>
        <v>21.338289962825279</v>
      </c>
    </row>
    <row r="2736" spans="1:35" ht="15">
      <c r="A2736" t="str">
        <f t="shared" si="210"/>
        <v>2499</v>
      </c>
      <c r="B2736" t="str">
        <f t="shared" si="211"/>
        <v>Tázlár</v>
      </c>
      <c r="C2736" t="s">
        <v>2734</v>
      </c>
      <c r="D2736" t="str">
        <f>INDEX(helysegnevtar!$A$4:$F$3181,MATCH(tidy!$B2736,helysegnevtar!$A$4:$A$3181,0),3)</f>
        <v>község</v>
      </c>
      <c r="E2736" t="str">
        <f>INDEX(helysegnevtar!$A$4:$F$3181,MATCH(tidy!$B2736,helysegnevtar!$A$4:$A$3181,0),4)</f>
        <v>Bács-Kiskun</v>
      </c>
      <c r="F2736" t="str">
        <f>INDEX(helysegnevtar!$A$4:$F$3181,MATCH(tidy!$B2736,helysegnevtar!$A$4:$A$3181,0),6)</f>
        <v>Kiskőrösi</v>
      </c>
      <c r="G2736">
        <v>21</v>
      </c>
      <c r="H2736">
        <v>0.18</v>
      </c>
      <c r="I2736">
        <v>58.13</v>
      </c>
      <c r="J2736">
        <v>1737</v>
      </c>
      <c r="K2736">
        <v>506</v>
      </c>
      <c r="L2736">
        <v>591</v>
      </c>
      <c r="M2736">
        <f t="shared" si="212"/>
        <v>1097</v>
      </c>
      <c r="N2736">
        <v>56.96</v>
      </c>
      <c r="O2736">
        <v>14.41</v>
      </c>
      <c r="P2736">
        <v>23.33</v>
      </c>
      <c r="Q2736">
        <v>73.38</v>
      </c>
      <c r="R2736">
        <v>3.37</v>
      </c>
      <c r="S2736">
        <v>16.079999999999998</v>
      </c>
      <c r="T2736">
        <v>19.45</v>
      </c>
      <c r="U2736">
        <v>2159233763</v>
      </c>
      <c r="V2736">
        <v>4021</v>
      </c>
      <c r="W2736">
        <v>111</v>
      </c>
      <c r="X2736">
        <v>10</v>
      </c>
      <c r="Y2736">
        <v>5</v>
      </c>
      <c r="Z2736">
        <v>12.78</v>
      </c>
      <c r="AA2736">
        <v>11.08</v>
      </c>
      <c r="AB2736">
        <v>470</v>
      </c>
      <c r="AC2736" s="38">
        <v>-5.81</v>
      </c>
      <c r="AD2736" s="38">
        <v>2.3199999999999998</v>
      </c>
      <c r="AE2736" s="39">
        <v>15.32</v>
      </c>
      <c r="AF2736" s="38">
        <v>115</v>
      </c>
      <c r="AG2736" s="38">
        <v>205</v>
      </c>
      <c r="AH2736">
        <f t="shared" si="213"/>
        <v>320</v>
      </c>
      <c r="AI2736" s="40">
        <f t="shared" si="214"/>
        <v>29.170464904284408</v>
      </c>
    </row>
    <row r="2737" spans="1:35" ht="15">
      <c r="A2737" t="str">
        <f t="shared" si="210"/>
        <v>2321</v>
      </c>
      <c r="B2737" t="str">
        <f t="shared" si="211"/>
        <v>Téglás</v>
      </c>
      <c r="C2737" t="s">
        <v>2735</v>
      </c>
      <c r="D2737" t="str">
        <f>INDEX(helysegnevtar!$A$4:$F$3181,MATCH(tidy!$B2737,helysegnevtar!$A$4:$A$3181,0),3)</f>
        <v>város</v>
      </c>
      <c r="E2737" t="str">
        <f>INDEX(helysegnevtar!$A$4:$F$3181,MATCH(tidy!$B2737,helysegnevtar!$A$4:$A$3181,0),4)</f>
        <v>Hajdú-Bihar</v>
      </c>
      <c r="F2737" t="str">
        <f>INDEX(helysegnevtar!$A$4:$F$3181,MATCH(tidy!$B2737,helysegnevtar!$A$4:$A$3181,0),6)</f>
        <v>Hajdúhadházi</v>
      </c>
      <c r="G2737">
        <v>92</v>
      </c>
      <c r="H2737">
        <v>0.56999999999999995</v>
      </c>
      <c r="I2737">
        <v>45.5</v>
      </c>
      <c r="J2737">
        <v>6423</v>
      </c>
      <c r="K2737">
        <v>2181</v>
      </c>
      <c r="L2737">
        <v>2234</v>
      </c>
      <c r="M2737">
        <f t="shared" si="212"/>
        <v>4415</v>
      </c>
      <c r="N2737">
        <v>23.72</v>
      </c>
      <c r="O2737">
        <v>15.24</v>
      </c>
      <c r="P2737">
        <v>58.88</v>
      </c>
      <c r="Q2737">
        <v>38.33</v>
      </c>
      <c r="R2737">
        <v>15.78</v>
      </c>
      <c r="S2737">
        <v>22.36</v>
      </c>
      <c r="T2737">
        <v>38.14</v>
      </c>
      <c r="U2737">
        <v>12741850567</v>
      </c>
      <c r="V2737">
        <v>15993</v>
      </c>
      <c r="W2737">
        <v>604</v>
      </c>
      <c r="X2737">
        <v>46</v>
      </c>
      <c r="Y2737">
        <v>33</v>
      </c>
      <c r="Z2737">
        <v>4.97</v>
      </c>
      <c r="AA2737">
        <v>2.4</v>
      </c>
      <c r="AB2737">
        <v>1407</v>
      </c>
      <c r="AC2737" s="38">
        <v>-5.29</v>
      </c>
      <c r="AD2737" s="38">
        <v>0.96</v>
      </c>
      <c r="AE2737" s="39">
        <v>19.54</v>
      </c>
      <c r="AF2737" s="38">
        <v>356</v>
      </c>
      <c r="AG2737" s="38">
        <v>584</v>
      </c>
      <c r="AH2737">
        <f t="shared" si="213"/>
        <v>940</v>
      </c>
      <c r="AI2737" s="40">
        <f t="shared" si="214"/>
        <v>21.291053227633068</v>
      </c>
    </row>
    <row r="2738" spans="1:35" ht="15">
      <c r="A2738" t="str">
        <f t="shared" si="210"/>
        <v>2470</v>
      </c>
      <c r="B2738" t="str">
        <f t="shared" si="211"/>
        <v>Tekenye</v>
      </c>
      <c r="C2738" t="s">
        <v>2736</v>
      </c>
      <c r="D2738" t="str">
        <f>INDEX(helysegnevtar!$A$4:$F$3181,MATCH(tidy!$B2738,helysegnevtar!$A$4:$A$3181,0),3)</f>
        <v>község</v>
      </c>
      <c r="E2738" t="str">
        <f>INDEX(helysegnevtar!$A$4:$F$3181,MATCH(tidy!$B2738,helysegnevtar!$A$4:$A$3181,0),4)</f>
        <v>Zala</v>
      </c>
      <c r="F2738" t="str">
        <f>INDEX(helysegnevtar!$A$4:$F$3181,MATCH(tidy!$B2738,helysegnevtar!$A$4:$A$3181,0),6)</f>
        <v>Zalaszentgróti</v>
      </c>
      <c r="G2738">
        <v>6</v>
      </c>
      <c r="I2738">
        <v>46.88</v>
      </c>
      <c r="J2738">
        <v>461</v>
      </c>
      <c r="K2738">
        <v>147</v>
      </c>
      <c r="L2738">
        <v>163</v>
      </c>
      <c r="M2738">
        <f t="shared" si="212"/>
        <v>310</v>
      </c>
      <c r="N2738">
        <v>41.55</v>
      </c>
      <c r="O2738">
        <v>9.74</v>
      </c>
      <c r="P2738">
        <v>50</v>
      </c>
      <c r="Q2738">
        <v>6.96</v>
      </c>
      <c r="R2738">
        <v>3.75</v>
      </c>
      <c r="S2738">
        <v>3.86</v>
      </c>
      <c r="T2738">
        <v>7.61</v>
      </c>
      <c r="U2738">
        <v>675100737</v>
      </c>
      <c r="V2738">
        <v>968</v>
      </c>
      <c r="Z2738">
        <v>2.44</v>
      </c>
      <c r="AB2738">
        <v>106</v>
      </c>
      <c r="AC2738" s="38">
        <v>-7.33</v>
      </c>
      <c r="AD2738" s="38">
        <v>-22</v>
      </c>
      <c r="AE2738" s="39"/>
      <c r="AF2738" s="38">
        <v>39</v>
      </c>
      <c r="AG2738" s="38">
        <v>61</v>
      </c>
      <c r="AH2738">
        <f t="shared" si="213"/>
        <v>100</v>
      </c>
      <c r="AI2738" s="40">
        <f t="shared" si="214"/>
        <v>32.258064516129032</v>
      </c>
    </row>
    <row r="2739" spans="1:35" ht="15">
      <c r="A2739" t="str">
        <f t="shared" si="210"/>
        <v>2770</v>
      </c>
      <c r="B2739" t="str">
        <f t="shared" si="211"/>
        <v>Tékes</v>
      </c>
      <c r="C2739" t="s">
        <v>2737</v>
      </c>
      <c r="D2739" t="str">
        <f>INDEX(helysegnevtar!$A$4:$F$3181,MATCH(tidy!$B2739,helysegnevtar!$A$4:$A$3181,0),3)</f>
        <v>község</v>
      </c>
      <c r="E2739" t="str">
        <f>INDEX(helysegnevtar!$A$4:$F$3181,MATCH(tidy!$B2739,helysegnevtar!$A$4:$A$3181,0),4)</f>
        <v>Baranya</v>
      </c>
      <c r="F2739" t="str">
        <f>INDEX(helysegnevtar!$A$4:$F$3181,MATCH(tidy!$B2739,helysegnevtar!$A$4:$A$3181,0),6)</f>
        <v>Hegyháti</v>
      </c>
      <c r="G2739">
        <v>14</v>
      </c>
      <c r="H2739">
        <v>29.21</v>
      </c>
      <c r="I2739">
        <v>39.86</v>
      </c>
      <c r="J2739">
        <v>238</v>
      </c>
      <c r="K2739">
        <v>75</v>
      </c>
      <c r="L2739">
        <v>94</v>
      </c>
      <c r="M2739">
        <f t="shared" si="212"/>
        <v>169</v>
      </c>
      <c r="N2739">
        <v>42.12</v>
      </c>
      <c r="O2739">
        <v>4.95</v>
      </c>
      <c r="P2739">
        <v>66.67</v>
      </c>
      <c r="Q2739">
        <v>12.56</v>
      </c>
      <c r="R2739">
        <v>0.63</v>
      </c>
      <c r="S2739">
        <v>0.85</v>
      </c>
      <c r="T2739">
        <v>1.48</v>
      </c>
      <c r="U2739">
        <v>261856672</v>
      </c>
      <c r="V2739">
        <v>525</v>
      </c>
      <c r="Z2739">
        <v>4.72</v>
      </c>
      <c r="AA2739">
        <v>25.49</v>
      </c>
      <c r="AB2739">
        <v>96</v>
      </c>
      <c r="AC2739" s="38">
        <v>-28.3</v>
      </c>
      <c r="AD2739" s="38">
        <v>-14.15</v>
      </c>
      <c r="AE2739" s="39"/>
      <c r="AF2739" s="38">
        <v>19</v>
      </c>
      <c r="AG2739" s="38">
        <v>22</v>
      </c>
      <c r="AH2739">
        <f t="shared" si="213"/>
        <v>41</v>
      </c>
      <c r="AI2739" s="40">
        <f t="shared" si="214"/>
        <v>24.260355029585799</v>
      </c>
    </row>
    <row r="2740" spans="1:35" ht="15">
      <c r="A2740" t="str">
        <f t="shared" si="210"/>
        <v>3207</v>
      </c>
      <c r="B2740" t="str">
        <f t="shared" si="211"/>
        <v>Teklafalu</v>
      </c>
      <c r="C2740" t="s">
        <v>2738</v>
      </c>
      <c r="D2740" t="str">
        <f>INDEX(helysegnevtar!$A$4:$F$3181,MATCH(tidy!$B2740,helysegnevtar!$A$4:$A$3181,0),3)</f>
        <v>község</v>
      </c>
      <c r="E2740" t="str">
        <f>INDEX(helysegnevtar!$A$4:$F$3181,MATCH(tidy!$B2740,helysegnevtar!$A$4:$A$3181,0),4)</f>
        <v>Baranya</v>
      </c>
      <c r="F2740" t="str">
        <f>INDEX(helysegnevtar!$A$4:$F$3181,MATCH(tidy!$B2740,helysegnevtar!$A$4:$A$3181,0),6)</f>
        <v>Szigetvári</v>
      </c>
      <c r="G2740">
        <v>13</v>
      </c>
      <c r="H2740">
        <v>8.7200000000000006</v>
      </c>
      <c r="I2740">
        <v>37.450000000000003</v>
      </c>
      <c r="J2740">
        <v>337</v>
      </c>
      <c r="K2740">
        <v>117</v>
      </c>
      <c r="L2740">
        <v>107</v>
      </c>
      <c r="M2740">
        <f t="shared" si="212"/>
        <v>224</v>
      </c>
      <c r="N2740">
        <v>56.39</v>
      </c>
      <c r="O2740">
        <v>9.82</v>
      </c>
      <c r="P2740">
        <v>61.11</v>
      </c>
      <c r="Q2740">
        <v>16.760000000000002</v>
      </c>
      <c r="R2740">
        <v>0.5</v>
      </c>
      <c r="S2740">
        <v>0.25</v>
      </c>
      <c r="T2740">
        <v>0.75</v>
      </c>
      <c r="U2740">
        <v>331805146</v>
      </c>
      <c r="V2740">
        <v>715</v>
      </c>
      <c r="Z2740">
        <v>22.51</v>
      </c>
      <c r="AA2740">
        <v>15.87</v>
      </c>
      <c r="AB2740">
        <v>95</v>
      </c>
      <c r="AC2740" s="38">
        <v>-77.17</v>
      </c>
      <c r="AD2740" s="38">
        <v>-12.86</v>
      </c>
      <c r="AE2740" s="39"/>
      <c r="AF2740" s="38">
        <v>22</v>
      </c>
      <c r="AG2740" s="38">
        <v>24</v>
      </c>
      <c r="AH2740">
        <f t="shared" si="213"/>
        <v>46</v>
      </c>
      <c r="AI2740" s="40">
        <f t="shared" si="214"/>
        <v>20.535714285714285</v>
      </c>
    </row>
    <row r="2741" spans="1:35" ht="15">
      <c r="A2741" t="str">
        <f t="shared" si="210"/>
        <v>2956</v>
      </c>
      <c r="B2741" t="str">
        <f t="shared" si="211"/>
        <v>Telekes</v>
      </c>
      <c r="C2741" t="s">
        <v>2739</v>
      </c>
      <c r="D2741" t="str">
        <f>INDEX(helysegnevtar!$A$4:$F$3181,MATCH(tidy!$B2741,helysegnevtar!$A$4:$A$3181,0),3)</f>
        <v>község</v>
      </c>
      <c r="E2741" t="str">
        <f>INDEX(helysegnevtar!$A$4:$F$3181,MATCH(tidy!$B2741,helysegnevtar!$A$4:$A$3181,0),4)</f>
        <v>Vas</v>
      </c>
      <c r="F2741" t="str">
        <f>INDEX(helysegnevtar!$A$4:$F$3181,MATCH(tidy!$B2741,helysegnevtar!$A$4:$A$3181,0),6)</f>
        <v>Vasvári</v>
      </c>
      <c r="G2741">
        <v>8</v>
      </c>
      <c r="I2741">
        <v>41.12</v>
      </c>
      <c r="J2741">
        <v>462</v>
      </c>
      <c r="K2741">
        <v>165</v>
      </c>
      <c r="L2741">
        <v>156</v>
      </c>
      <c r="M2741">
        <f t="shared" si="212"/>
        <v>321</v>
      </c>
      <c r="N2741">
        <v>48.68</v>
      </c>
      <c r="O2741">
        <v>8</v>
      </c>
      <c r="P2741">
        <v>70.97</v>
      </c>
      <c r="Q2741">
        <v>10.81</v>
      </c>
      <c r="S2741">
        <v>5.7</v>
      </c>
      <c r="T2741">
        <v>5.7</v>
      </c>
      <c r="U2741">
        <v>761679740</v>
      </c>
      <c r="V2741">
        <v>882</v>
      </c>
      <c r="Z2741">
        <v>8.9600000000000009</v>
      </c>
      <c r="AA2741">
        <v>22.92</v>
      </c>
      <c r="AB2741">
        <v>161</v>
      </c>
      <c r="AC2741" s="38">
        <v>-42.55</v>
      </c>
      <c r="AD2741" s="38">
        <v>-2.2400000000000002</v>
      </c>
      <c r="AE2741" s="39"/>
      <c r="AF2741" s="38">
        <v>28</v>
      </c>
      <c r="AG2741" s="38">
        <v>46</v>
      </c>
      <c r="AH2741">
        <f t="shared" si="213"/>
        <v>74</v>
      </c>
      <c r="AI2741" s="40">
        <f t="shared" si="214"/>
        <v>23.052959501557631</v>
      </c>
    </row>
    <row r="2742" spans="1:35" ht="15">
      <c r="A2742" t="str">
        <f t="shared" si="210"/>
        <v>1268</v>
      </c>
      <c r="B2742" t="str">
        <f t="shared" si="211"/>
        <v>Telekgerendás</v>
      </c>
      <c r="C2742" t="s">
        <v>2740</v>
      </c>
      <c r="D2742" t="str">
        <f>INDEX(helysegnevtar!$A$4:$F$3181,MATCH(tidy!$B2742,helysegnevtar!$A$4:$A$3181,0),3)</f>
        <v>község</v>
      </c>
      <c r="E2742" t="str">
        <f>INDEX(helysegnevtar!$A$4:$F$3181,MATCH(tidy!$B2742,helysegnevtar!$A$4:$A$3181,0),4)</f>
        <v>Békés</v>
      </c>
      <c r="F2742" t="str">
        <f>INDEX(helysegnevtar!$A$4:$F$3181,MATCH(tidy!$B2742,helysegnevtar!$A$4:$A$3181,0),6)</f>
        <v>Békéscsabai</v>
      </c>
      <c r="G2742">
        <v>21</v>
      </c>
      <c r="H2742">
        <v>0.22</v>
      </c>
      <c r="I2742">
        <v>58.77</v>
      </c>
      <c r="J2742">
        <v>1494</v>
      </c>
      <c r="K2742">
        <v>466</v>
      </c>
      <c r="L2742">
        <v>496</v>
      </c>
      <c r="M2742">
        <f t="shared" si="212"/>
        <v>962</v>
      </c>
      <c r="N2742">
        <v>14.77</v>
      </c>
      <c r="O2742">
        <v>13.04</v>
      </c>
      <c r="P2742">
        <v>47.37</v>
      </c>
      <c r="Q2742">
        <v>72.37</v>
      </c>
      <c r="R2742">
        <v>3.32</v>
      </c>
      <c r="S2742">
        <v>7.93</v>
      </c>
      <c r="T2742">
        <v>11.25</v>
      </c>
      <c r="U2742">
        <v>3020929706</v>
      </c>
      <c r="V2742">
        <v>3855</v>
      </c>
      <c r="W2742">
        <v>13</v>
      </c>
      <c r="Z2742">
        <v>5.85</v>
      </c>
      <c r="AA2742">
        <v>9.3699999999999992</v>
      </c>
      <c r="AB2742">
        <v>307</v>
      </c>
      <c r="AC2742" s="38">
        <v>10.96</v>
      </c>
      <c r="AD2742" s="38">
        <v>-15.35</v>
      </c>
      <c r="AE2742" s="39">
        <v>0</v>
      </c>
      <c r="AF2742" s="38">
        <v>137</v>
      </c>
      <c r="AG2742" s="38">
        <v>192</v>
      </c>
      <c r="AH2742">
        <f t="shared" si="213"/>
        <v>329</v>
      </c>
      <c r="AI2742" s="40">
        <f t="shared" si="214"/>
        <v>34.199584199584201</v>
      </c>
    </row>
    <row r="2743" spans="1:35" ht="15">
      <c r="A2743" t="str">
        <f t="shared" si="210"/>
        <v>2396</v>
      </c>
      <c r="B2743" t="str">
        <f t="shared" si="211"/>
        <v>Teleki</v>
      </c>
      <c r="C2743" t="s">
        <v>2741</v>
      </c>
      <c r="D2743" t="str">
        <f>INDEX(helysegnevtar!$A$4:$F$3181,MATCH(tidy!$B2743,helysegnevtar!$A$4:$A$3181,0),3)</f>
        <v>község</v>
      </c>
      <c r="E2743" t="str">
        <f>INDEX(helysegnevtar!$A$4:$F$3181,MATCH(tidy!$B2743,helysegnevtar!$A$4:$A$3181,0),4)</f>
        <v>Somogy</v>
      </c>
      <c r="F2743" t="str">
        <f>INDEX(helysegnevtar!$A$4:$F$3181,MATCH(tidy!$B2743,helysegnevtar!$A$4:$A$3181,0),6)</f>
        <v>Siófoki</v>
      </c>
      <c r="G2743">
        <v>4</v>
      </c>
      <c r="H2743">
        <v>24.76</v>
      </c>
      <c r="I2743">
        <v>61.6</v>
      </c>
      <c r="J2743">
        <v>228</v>
      </c>
      <c r="K2743">
        <v>65</v>
      </c>
      <c r="L2743">
        <v>76</v>
      </c>
      <c r="M2743">
        <f t="shared" si="212"/>
        <v>141</v>
      </c>
      <c r="N2743">
        <v>55.12</v>
      </c>
      <c r="O2743">
        <v>15.94</v>
      </c>
      <c r="P2743">
        <v>57.14</v>
      </c>
      <c r="Q2743">
        <v>8.0500000000000007</v>
      </c>
      <c r="R2743">
        <v>1.31</v>
      </c>
      <c r="S2743">
        <v>3.15</v>
      </c>
      <c r="T2743">
        <v>4.46</v>
      </c>
      <c r="U2743">
        <v>174996841</v>
      </c>
      <c r="V2743">
        <v>354</v>
      </c>
      <c r="Z2743">
        <v>9.64</v>
      </c>
      <c r="AB2743">
        <v>63</v>
      </c>
      <c r="AC2743" s="38">
        <v>-19.28</v>
      </c>
      <c r="AD2743" s="38">
        <v>-4.82</v>
      </c>
      <c r="AE2743" s="39"/>
      <c r="AF2743" s="38">
        <v>23</v>
      </c>
      <c r="AG2743" s="38">
        <v>22</v>
      </c>
      <c r="AH2743">
        <f t="shared" si="213"/>
        <v>45</v>
      </c>
      <c r="AI2743" s="40">
        <f t="shared" si="214"/>
        <v>31.914893617021278</v>
      </c>
    </row>
    <row r="2744" spans="1:35" ht="15">
      <c r="A2744" t="str">
        <f t="shared" si="210"/>
        <v>828</v>
      </c>
      <c r="B2744" t="str">
        <f t="shared" si="211"/>
        <v>Telki</v>
      </c>
      <c r="C2744" t="s">
        <v>2742</v>
      </c>
      <c r="D2744" t="str">
        <f>INDEX(helysegnevtar!$A$4:$F$3181,MATCH(tidy!$B2744,helysegnevtar!$A$4:$A$3181,0),3)</f>
        <v>község</v>
      </c>
      <c r="E2744" t="str">
        <f>INDEX(helysegnevtar!$A$4:$F$3181,MATCH(tidy!$B2744,helysegnevtar!$A$4:$A$3181,0),4)</f>
        <v>Pest</v>
      </c>
      <c r="F2744" t="str">
        <f>INDEX(helysegnevtar!$A$4:$F$3181,MATCH(tidy!$B2744,helysegnevtar!$A$4:$A$3181,0),6)</f>
        <v>Budakeszi</v>
      </c>
      <c r="H2744">
        <v>0.13</v>
      </c>
      <c r="I2744">
        <v>57.57</v>
      </c>
      <c r="J2744">
        <v>4579</v>
      </c>
      <c r="K2744">
        <v>1471</v>
      </c>
      <c r="L2744">
        <v>1465</v>
      </c>
      <c r="M2744">
        <f t="shared" si="212"/>
        <v>2936</v>
      </c>
      <c r="N2744">
        <v>40.57</v>
      </c>
      <c r="O2744">
        <v>63.74</v>
      </c>
      <c r="P2744">
        <v>47.62</v>
      </c>
      <c r="Q2744">
        <v>10.47</v>
      </c>
      <c r="R2744">
        <v>9.27</v>
      </c>
      <c r="S2744">
        <v>24.71</v>
      </c>
      <c r="T2744">
        <v>33.979999999999997</v>
      </c>
      <c r="U2744">
        <v>18427494606</v>
      </c>
      <c r="V2744">
        <v>7706</v>
      </c>
      <c r="W2744">
        <v>374</v>
      </c>
      <c r="Z2744">
        <v>5.36</v>
      </c>
      <c r="AB2744">
        <v>451</v>
      </c>
      <c r="AC2744" s="38">
        <v>3.79</v>
      </c>
      <c r="AD2744" s="38">
        <v>-0.22</v>
      </c>
      <c r="AE2744" s="39">
        <v>16.579999999999998</v>
      </c>
      <c r="AF2744" s="38">
        <v>278</v>
      </c>
      <c r="AG2744" s="38">
        <v>352</v>
      </c>
      <c r="AH2744">
        <f t="shared" si="213"/>
        <v>630</v>
      </c>
      <c r="AI2744" s="40">
        <f t="shared" si="214"/>
        <v>21.457765667574932</v>
      </c>
    </row>
    <row r="2745" spans="1:35" ht="15">
      <c r="A2745" t="str">
        <f t="shared" si="210"/>
        <v>1376</v>
      </c>
      <c r="B2745" t="str">
        <f t="shared" si="211"/>
        <v>Telkibánya</v>
      </c>
      <c r="C2745" t="s">
        <v>2743</v>
      </c>
      <c r="D2745" t="str">
        <f>INDEX(helysegnevtar!$A$4:$F$3181,MATCH(tidy!$B2745,helysegnevtar!$A$4:$A$3181,0),3)</f>
        <v>község</v>
      </c>
      <c r="E2745" t="str">
        <f>INDEX(helysegnevtar!$A$4:$F$3181,MATCH(tidy!$B2745,helysegnevtar!$A$4:$A$3181,0),4)</f>
        <v>Borsod-Abaúj-Zemplén</v>
      </c>
      <c r="F2745" t="str">
        <f>INDEX(helysegnevtar!$A$4:$F$3181,MATCH(tidy!$B2745,helysegnevtar!$A$4:$A$3181,0),6)</f>
        <v>Gönci</v>
      </c>
      <c r="G2745">
        <v>17</v>
      </c>
      <c r="H2745">
        <v>0.93</v>
      </c>
      <c r="I2745">
        <v>45.2</v>
      </c>
      <c r="J2745">
        <v>634</v>
      </c>
      <c r="K2745">
        <v>202</v>
      </c>
      <c r="L2745">
        <v>236</v>
      </c>
      <c r="M2745">
        <f t="shared" si="212"/>
        <v>438</v>
      </c>
      <c r="N2745">
        <v>60.98</v>
      </c>
      <c r="O2745">
        <v>19.100000000000001</v>
      </c>
      <c r="P2745">
        <v>64.44</v>
      </c>
      <c r="Q2745">
        <v>46.82</v>
      </c>
      <c r="R2745">
        <v>3</v>
      </c>
      <c r="S2745">
        <v>13</v>
      </c>
      <c r="T2745">
        <v>16</v>
      </c>
      <c r="U2745">
        <v>1055041935</v>
      </c>
      <c r="V2745">
        <v>1471</v>
      </c>
      <c r="Z2745">
        <v>5.21</v>
      </c>
      <c r="AB2745">
        <v>123</v>
      </c>
      <c r="AC2745" s="38">
        <v>-27.8</v>
      </c>
      <c r="AD2745" s="38">
        <v>-1.74</v>
      </c>
      <c r="AE2745" s="39"/>
      <c r="AF2745" s="38">
        <v>43</v>
      </c>
      <c r="AG2745" s="38">
        <v>77</v>
      </c>
      <c r="AH2745">
        <f t="shared" si="213"/>
        <v>120</v>
      </c>
      <c r="AI2745" s="40">
        <f t="shared" si="214"/>
        <v>27.397260273972602</v>
      </c>
    </row>
    <row r="2746" spans="1:35" ht="15">
      <c r="A2746" t="str">
        <f t="shared" si="210"/>
        <v>690</v>
      </c>
      <c r="B2746" t="str">
        <f t="shared" si="211"/>
        <v>Tengelic</v>
      </c>
      <c r="C2746" t="s">
        <v>2744</v>
      </c>
      <c r="D2746" t="str">
        <f>INDEX(helysegnevtar!$A$4:$F$3181,MATCH(tidy!$B2746,helysegnevtar!$A$4:$A$3181,0),3)</f>
        <v>község</v>
      </c>
      <c r="E2746" t="str">
        <f>INDEX(helysegnevtar!$A$4:$F$3181,MATCH(tidy!$B2746,helysegnevtar!$A$4:$A$3181,0),4)</f>
        <v>Tolna</v>
      </c>
      <c r="F2746" t="str">
        <f>INDEX(helysegnevtar!$A$4:$F$3181,MATCH(tidy!$B2746,helysegnevtar!$A$4:$A$3181,0),6)</f>
        <v>Paksi</v>
      </c>
      <c r="G2746">
        <v>9</v>
      </c>
      <c r="H2746">
        <v>2.2799999999999998</v>
      </c>
      <c r="I2746">
        <v>56.53</v>
      </c>
      <c r="J2746">
        <v>2171</v>
      </c>
      <c r="K2746">
        <v>640</v>
      </c>
      <c r="L2746">
        <v>739</v>
      </c>
      <c r="M2746">
        <f t="shared" si="212"/>
        <v>1379</v>
      </c>
      <c r="N2746">
        <v>22.98</v>
      </c>
      <c r="O2746">
        <v>12.37</v>
      </c>
      <c r="P2746">
        <v>59.38</v>
      </c>
      <c r="Q2746">
        <v>70.930000000000007</v>
      </c>
      <c r="R2746">
        <v>5.43</v>
      </c>
      <c r="S2746">
        <v>9.58</v>
      </c>
      <c r="T2746">
        <v>15.01</v>
      </c>
      <c r="U2746">
        <v>3779582405</v>
      </c>
      <c r="V2746">
        <v>5073</v>
      </c>
      <c r="W2746">
        <v>103</v>
      </c>
      <c r="X2746">
        <v>5</v>
      </c>
      <c r="Y2746">
        <v>7</v>
      </c>
      <c r="Z2746">
        <v>17.21</v>
      </c>
      <c r="AB2746">
        <v>516</v>
      </c>
      <c r="AC2746" s="38">
        <v>-1.97</v>
      </c>
      <c r="AD2746" s="38">
        <v>-6.39</v>
      </c>
      <c r="AE2746" s="39">
        <v>0</v>
      </c>
      <c r="AF2746" s="38">
        <v>188</v>
      </c>
      <c r="AG2746" s="38">
        <v>270</v>
      </c>
      <c r="AH2746">
        <f t="shared" si="213"/>
        <v>458</v>
      </c>
      <c r="AI2746" s="40">
        <f t="shared" si="214"/>
        <v>33.212472806381435</v>
      </c>
    </row>
    <row r="2747" spans="1:35" ht="15">
      <c r="A2747" t="str">
        <f t="shared" si="210"/>
        <v>1367</v>
      </c>
      <c r="B2747" t="str">
        <f t="shared" si="211"/>
        <v>Tengeri</v>
      </c>
      <c r="C2747" t="s">
        <v>2745</v>
      </c>
      <c r="D2747" t="str">
        <f>INDEX(helysegnevtar!$A$4:$F$3181,MATCH(tidy!$B2747,helysegnevtar!$A$4:$A$3181,0),3)</f>
        <v>község</v>
      </c>
      <c r="E2747" t="str">
        <f>INDEX(helysegnevtar!$A$4:$F$3181,MATCH(tidy!$B2747,helysegnevtar!$A$4:$A$3181,0),4)</f>
        <v>Baranya</v>
      </c>
      <c r="F2747" t="str">
        <f>INDEX(helysegnevtar!$A$4:$F$3181,MATCH(tidy!$B2747,helysegnevtar!$A$4:$A$3181,0),6)</f>
        <v>Sellyei</v>
      </c>
      <c r="G2747">
        <v>9</v>
      </c>
      <c r="I2747">
        <v>54.29</v>
      </c>
      <c r="J2747">
        <v>57</v>
      </c>
      <c r="K2747">
        <v>19</v>
      </c>
      <c r="L2747">
        <v>15</v>
      </c>
      <c r="M2747">
        <f t="shared" si="212"/>
        <v>34</v>
      </c>
      <c r="N2747">
        <v>28.83</v>
      </c>
      <c r="O2747">
        <v>26.09</v>
      </c>
      <c r="P2747">
        <v>66.67</v>
      </c>
      <c r="Q2747">
        <v>4.46</v>
      </c>
      <c r="R2747">
        <v>1.19</v>
      </c>
      <c r="T2747">
        <v>1.19</v>
      </c>
      <c r="U2747">
        <v>55529814</v>
      </c>
      <c r="V2747">
        <v>141</v>
      </c>
      <c r="Z2747">
        <v>58.25</v>
      </c>
      <c r="AB2747">
        <v>14</v>
      </c>
      <c r="AC2747" s="38">
        <v>38.83</v>
      </c>
      <c r="AD2747" s="38">
        <v>-38.83</v>
      </c>
      <c r="AE2747" s="39"/>
      <c r="AF2747" s="38">
        <v>8</v>
      </c>
      <c r="AG2747" s="38">
        <v>7</v>
      </c>
      <c r="AH2747">
        <f t="shared" si="213"/>
        <v>15</v>
      </c>
      <c r="AI2747" s="40">
        <f t="shared" si="214"/>
        <v>44.117647058823529</v>
      </c>
    </row>
    <row r="2748" spans="1:35" ht="15">
      <c r="A2748" t="str">
        <f t="shared" si="210"/>
        <v>3241</v>
      </c>
      <c r="B2748" t="str">
        <f t="shared" si="211"/>
        <v>Tengőd</v>
      </c>
      <c r="C2748" t="s">
        <v>2746</v>
      </c>
      <c r="D2748" t="str">
        <f>INDEX(helysegnevtar!$A$4:$F$3181,MATCH(tidy!$B2748,helysegnevtar!$A$4:$A$3181,0),3)</f>
        <v>község</v>
      </c>
      <c r="E2748" t="str">
        <f>INDEX(helysegnevtar!$A$4:$F$3181,MATCH(tidy!$B2748,helysegnevtar!$A$4:$A$3181,0),4)</f>
        <v>Somogy</v>
      </c>
      <c r="F2748" t="str">
        <f>INDEX(helysegnevtar!$A$4:$F$3181,MATCH(tidy!$B2748,helysegnevtar!$A$4:$A$3181,0),6)</f>
        <v>Tabi</v>
      </c>
      <c r="G2748">
        <v>7</v>
      </c>
      <c r="H2748">
        <v>2.78</v>
      </c>
      <c r="I2748">
        <v>56.52</v>
      </c>
      <c r="J2748">
        <v>430</v>
      </c>
      <c r="K2748">
        <v>119</v>
      </c>
      <c r="L2748">
        <v>144</v>
      </c>
      <c r="M2748">
        <f t="shared" si="212"/>
        <v>263</v>
      </c>
      <c r="N2748">
        <v>63.03</v>
      </c>
      <c r="O2748">
        <v>8.85</v>
      </c>
      <c r="P2748">
        <v>59.26</v>
      </c>
      <c r="Q2748">
        <v>30.21</v>
      </c>
      <c r="R2748">
        <v>3.88</v>
      </c>
      <c r="S2748">
        <v>4.18</v>
      </c>
      <c r="T2748">
        <v>8.06</v>
      </c>
      <c r="U2748">
        <v>633792606</v>
      </c>
      <c r="V2748">
        <v>1041</v>
      </c>
      <c r="Z2748">
        <v>2.59</v>
      </c>
      <c r="AA2748">
        <v>18.53</v>
      </c>
      <c r="AB2748">
        <v>149</v>
      </c>
      <c r="AC2748" s="38">
        <v>-5.18</v>
      </c>
      <c r="AD2748" s="38">
        <v>-5.18</v>
      </c>
      <c r="AE2748" s="39"/>
      <c r="AF2748" s="38">
        <v>47</v>
      </c>
      <c r="AG2748" s="38">
        <v>59</v>
      </c>
      <c r="AH2748">
        <f t="shared" si="213"/>
        <v>106</v>
      </c>
      <c r="AI2748" s="40">
        <f t="shared" si="214"/>
        <v>40.304182509505701</v>
      </c>
    </row>
    <row r="2749" spans="1:35" ht="15">
      <c r="A2749" t="str">
        <f t="shared" si="210"/>
        <v>1407</v>
      </c>
      <c r="B2749" t="str">
        <f t="shared" si="211"/>
        <v>Tenk</v>
      </c>
      <c r="C2749" t="s">
        <v>2747</v>
      </c>
      <c r="D2749" t="str">
        <f>INDEX(helysegnevtar!$A$4:$F$3181,MATCH(tidy!$B2749,helysegnevtar!$A$4:$A$3181,0),3)</f>
        <v>község</v>
      </c>
      <c r="E2749" t="str">
        <f>INDEX(helysegnevtar!$A$4:$F$3181,MATCH(tidy!$B2749,helysegnevtar!$A$4:$A$3181,0),4)</f>
        <v>Heves</v>
      </c>
      <c r="F2749" t="str">
        <f>INDEX(helysegnevtar!$A$4:$F$3181,MATCH(tidy!$B2749,helysegnevtar!$A$4:$A$3181,0),6)</f>
        <v>Hevesi</v>
      </c>
      <c r="G2749">
        <v>14</v>
      </c>
      <c r="H2749">
        <v>0.71</v>
      </c>
      <c r="I2749">
        <v>54.04</v>
      </c>
      <c r="J2749">
        <v>1183</v>
      </c>
      <c r="K2749">
        <v>373</v>
      </c>
      <c r="L2749">
        <v>411</v>
      </c>
      <c r="M2749">
        <f t="shared" si="212"/>
        <v>784</v>
      </c>
      <c r="N2749">
        <v>30.98</v>
      </c>
      <c r="O2749">
        <v>13.58</v>
      </c>
      <c r="P2749">
        <v>38.979999999999997</v>
      </c>
      <c r="Q2749">
        <v>12.34</v>
      </c>
      <c r="R2749">
        <v>3.5</v>
      </c>
      <c r="S2749">
        <v>9.24</v>
      </c>
      <c r="T2749">
        <v>12.74</v>
      </c>
      <c r="U2749">
        <v>2356491548</v>
      </c>
      <c r="V2749">
        <v>3593</v>
      </c>
      <c r="W2749">
        <v>138</v>
      </c>
      <c r="X2749">
        <v>3</v>
      </c>
      <c r="Y2749">
        <v>14</v>
      </c>
      <c r="Z2749">
        <v>8.67</v>
      </c>
      <c r="AB2749">
        <v>273</v>
      </c>
      <c r="AC2749" s="38">
        <v>-12.14</v>
      </c>
      <c r="AD2749" s="38">
        <v>-0.87</v>
      </c>
      <c r="AE2749" s="39">
        <v>37.68</v>
      </c>
      <c r="AF2749" s="38">
        <v>79</v>
      </c>
      <c r="AG2749" s="38">
        <v>134</v>
      </c>
      <c r="AH2749">
        <f t="shared" si="213"/>
        <v>213</v>
      </c>
      <c r="AI2749" s="40">
        <f t="shared" si="214"/>
        <v>27.168367346938776</v>
      </c>
    </row>
    <row r="2750" spans="1:35" ht="15">
      <c r="A2750" t="str">
        <f t="shared" si="210"/>
        <v>1145</v>
      </c>
      <c r="B2750" t="str">
        <f t="shared" si="211"/>
        <v>Tényő</v>
      </c>
      <c r="C2750" t="s">
        <v>2748</v>
      </c>
      <c r="D2750" t="str">
        <f>INDEX(helysegnevtar!$A$4:$F$3181,MATCH(tidy!$B2750,helysegnevtar!$A$4:$A$3181,0),3)</f>
        <v>község</v>
      </c>
      <c r="E2750" t="str">
        <f>INDEX(helysegnevtar!$A$4:$F$3181,MATCH(tidy!$B2750,helysegnevtar!$A$4:$A$3181,0),4)</f>
        <v>Győr-Moson-Sopron</v>
      </c>
      <c r="F2750" t="str">
        <f>INDEX(helysegnevtar!$A$4:$F$3181,MATCH(tidy!$B2750,helysegnevtar!$A$4:$A$3181,0),6)</f>
        <v>Győri</v>
      </c>
      <c r="G2750">
        <v>2</v>
      </c>
      <c r="I2750">
        <v>51.61</v>
      </c>
      <c r="J2750">
        <v>1828</v>
      </c>
      <c r="K2750">
        <v>581</v>
      </c>
      <c r="L2750">
        <v>619</v>
      </c>
      <c r="M2750">
        <f t="shared" si="212"/>
        <v>1200</v>
      </c>
      <c r="N2750">
        <v>22.75</v>
      </c>
      <c r="O2750">
        <v>24.31</v>
      </c>
      <c r="P2750">
        <v>50</v>
      </c>
      <c r="Q2750">
        <v>26.38</v>
      </c>
      <c r="R2750">
        <v>14.04</v>
      </c>
      <c r="S2750">
        <v>11.54</v>
      </c>
      <c r="T2750">
        <v>25.58</v>
      </c>
      <c r="U2750">
        <v>4629228151</v>
      </c>
      <c r="V2750">
        <v>3447</v>
      </c>
      <c r="W2750">
        <v>119</v>
      </c>
      <c r="Y2750">
        <v>5</v>
      </c>
      <c r="Z2750">
        <v>6.87</v>
      </c>
      <c r="AA2750">
        <v>5.93</v>
      </c>
      <c r="AB2750">
        <v>293</v>
      </c>
      <c r="AC2750" s="38">
        <v>7.45</v>
      </c>
      <c r="AD2750" s="38">
        <v>-1.72</v>
      </c>
      <c r="AE2750" s="39">
        <v>7.56</v>
      </c>
      <c r="AF2750" s="38">
        <v>116</v>
      </c>
      <c r="AG2750" s="38">
        <v>176</v>
      </c>
      <c r="AH2750">
        <f t="shared" si="213"/>
        <v>292</v>
      </c>
      <c r="AI2750" s="40">
        <f t="shared" si="214"/>
        <v>24.333333333333336</v>
      </c>
    </row>
    <row r="2751" spans="1:35" ht="15">
      <c r="A2751" t="str">
        <f t="shared" si="210"/>
        <v>3104</v>
      </c>
      <c r="B2751" t="str">
        <f t="shared" si="211"/>
        <v>Tépe</v>
      </c>
      <c r="C2751" t="s">
        <v>2749</v>
      </c>
      <c r="D2751" t="str">
        <f>INDEX(helysegnevtar!$A$4:$F$3181,MATCH(tidy!$B2751,helysegnevtar!$A$4:$A$3181,0),3)</f>
        <v>község</v>
      </c>
      <c r="E2751" t="str">
        <f>INDEX(helysegnevtar!$A$4:$F$3181,MATCH(tidy!$B2751,helysegnevtar!$A$4:$A$3181,0),4)</f>
        <v>Hajdú-Bihar</v>
      </c>
      <c r="F2751" t="str">
        <f>INDEX(helysegnevtar!$A$4:$F$3181,MATCH(tidy!$B2751,helysegnevtar!$A$4:$A$3181,0),6)</f>
        <v>Derecskei</v>
      </c>
      <c r="G2751">
        <v>29</v>
      </c>
      <c r="H2751">
        <v>1.28</v>
      </c>
      <c r="I2751">
        <v>49.48</v>
      </c>
      <c r="J2751">
        <v>1041</v>
      </c>
      <c r="K2751">
        <v>326</v>
      </c>
      <c r="L2751">
        <v>365</v>
      </c>
      <c r="M2751">
        <f t="shared" si="212"/>
        <v>691</v>
      </c>
      <c r="N2751">
        <v>30.48</v>
      </c>
      <c r="O2751">
        <v>11.84</v>
      </c>
      <c r="P2751">
        <v>41.67</v>
      </c>
      <c r="Q2751">
        <v>23.22</v>
      </c>
      <c r="S2751">
        <v>6.51</v>
      </c>
      <c r="T2751">
        <v>6.51</v>
      </c>
      <c r="U2751">
        <v>1877668226</v>
      </c>
      <c r="V2751">
        <v>2932</v>
      </c>
      <c r="W2751">
        <v>83</v>
      </c>
      <c r="X2751">
        <v>3</v>
      </c>
      <c r="Y2751">
        <v>16</v>
      </c>
      <c r="Z2751">
        <v>5.03</v>
      </c>
      <c r="AB2751">
        <v>271</v>
      </c>
      <c r="AC2751" s="38">
        <v>5.03</v>
      </c>
      <c r="AD2751" s="38">
        <v>-8.0399999999999991</v>
      </c>
      <c r="AE2751" s="39">
        <v>51.81</v>
      </c>
      <c r="AF2751" s="38">
        <v>79</v>
      </c>
      <c r="AG2751" s="38">
        <v>118</v>
      </c>
      <c r="AH2751">
        <f t="shared" si="213"/>
        <v>197</v>
      </c>
      <c r="AI2751" s="40">
        <f t="shared" si="214"/>
        <v>28.509406657018815</v>
      </c>
    </row>
    <row r="2752" spans="1:35" ht="15">
      <c r="A2752" t="str">
        <f t="shared" si="210"/>
        <v>3335</v>
      </c>
      <c r="B2752" t="str">
        <f t="shared" si="211"/>
        <v>Terem</v>
      </c>
      <c r="C2752" t="s">
        <v>2750</v>
      </c>
      <c r="D2752" t="str">
        <f>INDEX(helysegnevtar!$A$4:$F$3181,MATCH(tidy!$B2752,helysegnevtar!$A$4:$A$3181,0),3)</f>
        <v>község</v>
      </c>
      <c r="E2752" t="str">
        <f>INDEX(helysegnevtar!$A$4:$F$3181,MATCH(tidy!$B2752,helysegnevtar!$A$4:$A$3181,0),4)</f>
        <v>Szabolcs-Szatmár-Bereg</v>
      </c>
      <c r="F2752" t="str">
        <f>INDEX(helysegnevtar!$A$4:$F$3181,MATCH(tidy!$B2752,helysegnevtar!$A$4:$A$3181,0),6)</f>
        <v>Nyírbátori</v>
      </c>
      <c r="G2752">
        <v>27</v>
      </c>
      <c r="H2752">
        <v>0.87</v>
      </c>
      <c r="I2752">
        <v>35.57</v>
      </c>
      <c r="J2752">
        <v>669</v>
      </c>
      <c r="K2752">
        <v>228</v>
      </c>
      <c r="L2752">
        <v>265</v>
      </c>
      <c r="M2752">
        <f t="shared" si="212"/>
        <v>493</v>
      </c>
      <c r="N2752">
        <v>52.17</v>
      </c>
      <c r="O2752">
        <v>10.76</v>
      </c>
      <c r="P2752">
        <v>70</v>
      </c>
      <c r="Q2752">
        <v>49.5</v>
      </c>
      <c r="R2752">
        <v>0.55000000000000004</v>
      </c>
      <c r="S2752">
        <v>5.39</v>
      </c>
      <c r="T2752">
        <v>5.94</v>
      </c>
      <c r="U2752">
        <v>1231966906</v>
      </c>
      <c r="V2752">
        <v>1530</v>
      </c>
      <c r="W2752">
        <v>36</v>
      </c>
      <c r="X2752">
        <v>20</v>
      </c>
      <c r="Y2752">
        <v>1</v>
      </c>
      <c r="Z2752">
        <v>13.26</v>
      </c>
      <c r="AA2752">
        <v>16.07</v>
      </c>
      <c r="AB2752">
        <v>154</v>
      </c>
      <c r="AC2752" s="38">
        <v>6.63</v>
      </c>
      <c r="AD2752" s="38">
        <v>3.31</v>
      </c>
      <c r="AE2752" s="39">
        <v>72.22</v>
      </c>
      <c r="AF2752" s="38">
        <v>30</v>
      </c>
      <c r="AG2752" s="38">
        <v>58</v>
      </c>
      <c r="AH2752">
        <f t="shared" si="213"/>
        <v>88</v>
      </c>
      <c r="AI2752" s="40">
        <f t="shared" si="214"/>
        <v>17.849898580121703</v>
      </c>
    </row>
    <row r="2753" spans="1:35" ht="15">
      <c r="A2753" t="str">
        <f t="shared" si="210"/>
        <v>484</v>
      </c>
      <c r="B2753" t="str">
        <f t="shared" si="211"/>
        <v>Terény</v>
      </c>
      <c r="C2753" t="s">
        <v>2751</v>
      </c>
      <c r="D2753" t="str">
        <f>INDEX(helysegnevtar!$A$4:$F$3181,MATCH(tidy!$B2753,helysegnevtar!$A$4:$A$3181,0),3)</f>
        <v>község</v>
      </c>
      <c r="E2753" t="str">
        <f>INDEX(helysegnevtar!$A$4:$F$3181,MATCH(tidy!$B2753,helysegnevtar!$A$4:$A$3181,0),4)</f>
        <v>Nógrád</v>
      </c>
      <c r="F2753" t="str">
        <f>INDEX(helysegnevtar!$A$4:$F$3181,MATCH(tidy!$B2753,helysegnevtar!$A$4:$A$3181,0),6)</f>
        <v>Balassagyarmati</v>
      </c>
      <c r="G2753">
        <v>11</v>
      </c>
      <c r="I2753">
        <v>62.04</v>
      </c>
      <c r="J2753">
        <v>371</v>
      </c>
      <c r="K2753">
        <v>118</v>
      </c>
      <c r="L2753">
        <v>111</v>
      </c>
      <c r="M2753">
        <f t="shared" si="212"/>
        <v>229</v>
      </c>
      <c r="N2753">
        <v>70.47</v>
      </c>
      <c r="O2753">
        <v>20</v>
      </c>
      <c r="P2753">
        <v>52.94</v>
      </c>
      <c r="Q2753">
        <v>24.35</v>
      </c>
      <c r="R2753">
        <v>1.66</v>
      </c>
      <c r="S2753">
        <v>4.5199999999999996</v>
      </c>
      <c r="T2753">
        <v>6.18</v>
      </c>
      <c r="U2753">
        <v>602585485</v>
      </c>
      <c r="V2753">
        <v>904</v>
      </c>
      <c r="W2753">
        <v>23</v>
      </c>
      <c r="X2753">
        <v>3</v>
      </c>
      <c r="Y2753">
        <v>1</v>
      </c>
      <c r="Z2753">
        <v>9.0399999999999991</v>
      </c>
      <c r="AB2753">
        <v>92</v>
      </c>
      <c r="AC2753" s="38">
        <v>27.11</v>
      </c>
      <c r="AD2753" s="38">
        <v>-6.02</v>
      </c>
      <c r="AE2753" s="39">
        <v>60.87</v>
      </c>
      <c r="AF2753" s="38">
        <v>32</v>
      </c>
      <c r="AG2753" s="38">
        <v>57</v>
      </c>
      <c r="AH2753">
        <f t="shared" si="213"/>
        <v>89</v>
      </c>
      <c r="AI2753" s="40">
        <f t="shared" si="214"/>
        <v>38.864628820960704</v>
      </c>
    </row>
    <row r="2754" spans="1:35" ht="15">
      <c r="A2754" t="str">
        <f t="shared" si="210"/>
        <v>2417</v>
      </c>
      <c r="B2754" t="str">
        <f t="shared" si="211"/>
        <v>Tereske</v>
      </c>
      <c r="C2754" t="s">
        <v>2752</v>
      </c>
      <c r="D2754" t="str">
        <f>INDEX(helysegnevtar!$A$4:$F$3181,MATCH(tidy!$B2754,helysegnevtar!$A$4:$A$3181,0),3)</f>
        <v>község</v>
      </c>
      <c r="E2754" t="str">
        <f>INDEX(helysegnevtar!$A$4:$F$3181,MATCH(tidy!$B2754,helysegnevtar!$A$4:$A$3181,0),4)</f>
        <v>Nógrád</v>
      </c>
      <c r="F2754" t="str">
        <f>INDEX(helysegnevtar!$A$4:$F$3181,MATCH(tidy!$B2754,helysegnevtar!$A$4:$A$3181,0),6)</f>
        <v>Rétsági</v>
      </c>
      <c r="G2754">
        <v>22</v>
      </c>
      <c r="H2754">
        <v>11.34</v>
      </c>
      <c r="I2754">
        <v>51.54</v>
      </c>
      <c r="J2754">
        <v>725</v>
      </c>
      <c r="K2754">
        <v>218</v>
      </c>
      <c r="L2754">
        <v>253</v>
      </c>
      <c r="M2754">
        <f t="shared" si="212"/>
        <v>471</v>
      </c>
      <c r="N2754">
        <v>76.459999999999994</v>
      </c>
      <c r="O2754">
        <v>7.87</v>
      </c>
      <c r="P2754">
        <v>55.17</v>
      </c>
      <c r="Q2754">
        <v>17.03</v>
      </c>
      <c r="R2754">
        <v>1.61</v>
      </c>
      <c r="S2754">
        <v>3.89</v>
      </c>
      <c r="T2754">
        <v>5.5</v>
      </c>
      <c r="U2754">
        <v>1220222408</v>
      </c>
      <c r="V2754">
        <v>1547</v>
      </c>
      <c r="W2754">
        <v>91</v>
      </c>
      <c r="X2754">
        <v>78</v>
      </c>
      <c r="Y2754">
        <v>7</v>
      </c>
      <c r="Z2754">
        <v>23.92</v>
      </c>
      <c r="AA2754">
        <v>11.07</v>
      </c>
      <c r="AB2754">
        <v>209</v>
      </c>
      <c r="AC2754" s="38">
        <v>20.93</v>
      </c>
      <c r="AD2754" s="38">
        <v>-2.99</v>
      </c>
      <c r="AE2754" s="39">
        <v>81.319999999999993</v>
      </c>
      <c r="AF2754" s="38">
        <v>44</v>
      </c>
      <c r="AG2754" s="38">
        <v>81</v>
      </c>
      <c r="AH2754">
        <f t="shared" si="213"/>
        <v>125</v>
      </c>
      <c r="AI2754" s="40">
        <f t="shared" si="214"/>
        <v>26.53927813163482</v>
      </c>
    </row>
    <row r="2755" spans="1:35" ht="15">
      <c r="A2755" t="str">
        <f t="shared" ref="A2755:A2818" si="215">MID(C2755,SEARCH("(",C2755)+1,LEN(C2755)-SEARCH("(",C2755)-1)</f>
        <v>2863</v>
      </c>
      <c r="B2755" t="str">
        <f t="shared" ref="B2755:B2818" si="216">LEFT(SUBSTITUTE(C2755," * "," "),SEARCH("(",SUBSTITUTE(C2755," * "," "))-2)</f>
        <v>Teresztenye</v>
      </c>
      <c r="C2755" t="s">
        <v>2753</v>
      </c>
      <c r="D2755" t="str">
        <f>INDEX(helysegnevtar!$A$4:$F$3181,MATCH(tidy!$B2755,helysegnevtar!$A$4:$A$3181,0),3)</f>
        <v>község</v>
      </c>
      <c r="E2755" t="str">
        <f>INDEX(helysegnevtar!$A$4:$F$3181,MATCH(tidy!$B2755,helysegnevtar!$A$4:$A$3181,0),4)</f>
        <v>Borsod-Abaúj-Zemplén</v>
      </c>
      <c r="F2755" t="str">
        <f>INDEX(helysegnevtar!$A$4:$F$3181,MATCH(tidy!$B2755,helysegnevtar!$A$4:$A$3181,0),6)</f>
        <v>Edelényi</v>
      </c>
      <c r="H2755">
        <v>28.57</v>
      </c>
      <c r="I2755">
        <v>125</v>
      </c>
      <c r="J2755">
        <v>33</v>
      </c>
      <c r="K2755">
        <v>7</v>
      </c>
      <c r="L2755">
        <v>10</v>
      </c>
      <c r="M2755">
        <f t="shared" ref="M2755:M2818" si="217">L2755+K2755</f>
        <v>17</v>
      </c>
      <c r="N2755">
        <v>60.32</v>
      </c>
      <c r="O2755">
        <v>27.27</v>
      </c>
      <c r="Q2755">
        <v>8.69</v>
      </c>
      <c r="S2755">
        <v>2</v>
      </c>
      <c r="T2755">
        <v>2</v>
      </c>
      <c r="U2755">
        <v>56360390</v>
      </c>
      <c r="V2755">
        <v>91</v>
      </c>
      <c r="Z2755">
        <v>71.430000000000007</v>
      </c>
      <c r="AC2755" s="38">
        <v>-71.430000000000007</v>
      </c>
      <c r="AD2755" s="38">
        <v>-71.430000000000007</v>
      </c>
      <c r="AE2755" s="39"/>
      <c r="AF2755" s="38">
        <v>2</v>
      </c>
      <c r="AG2755" s="38">
        <v>6</v>
      </c>
      <c r="AH2755">
        <f t="shared" ref="AH2755:AH2818" si="218">AG2755+AF2755</f>
        <v>8</v>
      </c>
      <c r="AI2755" s="40">
        <f t="shared" ref="AI2755:AI2818" si="219">AH2755/M2755*100</f>
        <v>47.058823529411761</v>
      </c>
    </row>
    <row r="2756" spans="1:35" ht="15">
      <c r="A2756" t="str">
        <f t="shared" si="215"/>
        <v>1222</v>
      </c>
      <c r="B2756" t="str">
        <f t="shared" si="216"/>
        <v>Terpes</v>
      </c>
      <c r="C2756" t="s">
        <v>2754</v>
      </c>
      <c r="D2756" t="str">
        <f>INDEX(helysegnevtar!$A$4:$F$3181,MATCH(tidy!$B2756,helysegnevtar!$A$4:$A$3181,0),3)</f>
        <v>község</v>
      </c>
      <c r="E2756" t="str">
        <f>INDEX(helysegnevtar!$A$4:$F$3181,MATCH(tidy!$B2756,helysegnevtar!$A$4:$A$3181,0),4)</f>
        <v>Heves</v>
      </c>
      <c r="F2756" t="str">
        <f>INDEX(helysegnevtar!$A$4:$F$3181,MATCH(tidy!$B2756,helysegnevtar!$A$4:$A$3181,0),6)</f>
        <v>Pétervásárai</v>
      </c>
      <c r="G2756">
        <v>8</v>
      </c>
      <c r="H2756">
        <v>35.049999999999997</v>
      </c>
      <c r="I2756">
        <v>62.9</v>
      </c>
      <c r="J2756">
        <v>211</v>
      </c>
      <c r="K2756">
        <v>56</v>
      </c>
      <c r="L2756">
        <v>70</v>
      </c>
      <c r="M2756">
        <f t="shared" si="217"/>
        <v>126</v>
      </c>
      <c r="N2756">
        <v>26.32</v>
      </c>
      <c r="O2756">
        <v>4.62</v>
      </c>
      <c r="P2756">
        <v>81.25</v>
      </c>
      <c r="Q2756">
        <v>2.2000000000000002</v>
      </c>
      <c r="R2756">
        <v>0.36</v>
      </c>
      <c r="S2756">
        <v>1.91</v>
      </c>
      <c r="T2756">
        <v>2.27</v>
      </c>
      <c r="U2756">
        <v>167386826</v>
      </c>
      <c r="V2756">
        <v>462</v>
      </c>
      <c r="Z2756">
        <v>35.090000000000003</v>
      </c>
      <c r="AA2756">
        <v>11.22</v>
      </c>
      <c r="AB2756">
        <v>83</v>
      </c>
      <c r="AC2756" s="38">
        <v>-10.029999999999999</v>
      </c>
      <c r="AD2756" s="38">
        <v>-25.06</v>
      </c>
      <c r="AE2756" s="39"/>
      <c r="AF2756" s="38">
        <v>10</v>
      </c>
      <c r="AG2756" s="38">
        <v>17</v>
      </c>
      <c r="AH2756">
        <f t="shared" si="218"/>
        <v>27</v>
      </c>
      <c r="AI2756" s="40">
        <f t="shared" si="219"/>
        <v>21.428571428571427</v>
      </c>
    </row>
    <row r="2757" spans="1:35" ht="15">
      <c r="A2757" t="str">
        <f t="shared" si="215"/>
        <v>2057</v>
      </c>
      <c r="B2757" t="str">
        <f t="shared" si="216"/>
        <v>Tés</v>
      </c>
      <c r="C2757" t="s">
        <v>2755</v>
      </c>
      <c r="D2757" t="str">
        <f>INDEX(helysegnevtar!$A$4:$F$3181,MATCH(tidy!$B2757,helysegnevtar!$A$4:$A$3181,0),3)</f>
        <v>község</v>
      </c>
      <c r="E2757" t="str">
        <f>INDEX(helysegnevtar!$A$4:$F$3181,MATCH(tidy!$B2757,helysegnevtar!$A$4:$A$3181,0),4)</f>
        <v>Veszprém</v>
      </c>
      <c r="F2757" t="str">
        <f>INDEX(helysegnevtar!$A$4:$F$3181,MATCH(tidy!$B2757,helysegnevtar!$A$4:$A$3181,0),6)</f>
        <v>Várpalotai</v>
      </c>
      <c r="G2757">
        <v>5</v>
      </c>
      <c r="I2757">
        <v>67.36</v>
      </c>
      <c r="J2757">
        <v>891</v>
      </c>
      <c r="K2757">
        <v>235</v>
      </c>
      <c r="L2757">
        <v>300</v>
      </c>
      <c r="M2757">
        <f t="shared" si="217"/>
        <v>535</v>
      </c>
      <c r="N2757">
        <v>32.369999999999997</v>
      </c>
      <c r="O2757">
        <v>16.96</v>
      </c>
      <c r="P2757">
        <v>35.71</v>
      </c>
      <c r="Q2757">
        <v>49.03</v>
      </c>
      <c r="R2757">
        <v>7.54</v>
      </c>
      <c r="S2757">
        <v>4.33</v>
      </c>
      <c r="T2757">
        <v>11.87</v>
      </c>
      <c r="U2757">
        <v>1895369816</v>
      </c>
      <c r="V2757">
        <v>2236</v>
      </c>
      <c r="Z2757">
        <v>3.65</v>
      </c>
      <c r="AA2757">
        <v>4.9800000000000004</v>
      </c>
      <c r="AB2757">
        <v>157</v>
      </c>
      <c r="AC2757" s="38">
        <v>13.4</v>
      </c>
      <c r="AD2757" s="38">
        <v>-7.31</v>
      </c>
      <c r="AE2757" s="39"/>
      <c r="AF2757" s="38">
        <v>83</v>
      </c>
      <c r="AG2757" s="38">
        <v>113</v>
      </c>
      <c r="AH2757">
        <f t="shared" si="218"/>
        <v>196</v>
      </c>
      <c r="AI2757" s="40">
        <f t="shared" si="219"/>
        <v>36.635514018691588</v>
      </c>
    </row>
    <row r="2758" spans="1:35" ht="15">
      <c r="A2758" t="str">
        <f t="shared" si="215"/>
        <v>1924</v>
      </c>
      <c r="B2758" t="str">
        <f t="shared" si="216"/>
        <v>Tésa</v>
      </c>
      <c r="C2758" t="s">
        <v>2756</v>
      </c>
      <c r="D2758" t="str">
        <f>INDEX(helysegnevtar!$A$4:$F$3181,MATCH(tidy!$B2758,helysegnevtar!$A$4:$A$3181,0),3)</f>
        <v>község</v>
      </c>
      <c r="E2758" t="str">
        <f>INDEX(helysegnevtar!$A$4:$F$3181,MATCH(tidy!$B2758,helysegnevtar!$A$4:$A$3181,0),4)</f>
        <v>Pest</v>
      </c>
      <c r="F2758" t="str">
        <f>INDEX(helysegnevtar!$A$4:$F$3181,MATCH(tidy!$B2758,helysegnevtar!$A$4:$A$3181,0),6)</f>
        <v>Szobi</v>
      </c>
      <c r="I2758">
        <v>38.46</v>
      </c>
      <c r="J2758">
        <v>93</v>
      </c>
      <c r="K2758">
        <v>24</v>
      </c>
      <c r="L2758">
        <v>46</v>
      </c>
      <c r="M2758">
        <f t="shared" si="217"/>
        <v>70</v>
      </c>
      <c r="N2758">
        <v>100.93</v>
      </c>
      <c r="O2758">
        <v>22.86</v>
      </c>
      <c r="P2758">
        <v>100</v>
      </c>
      <c r="Q2758">
        <v>4.38</v>
      </c>
      <c r="R2758">
        <v>1.56</v>
      </c>
      <c r="S2758">
        <v>0.95</v>
      </c>
      <c r="T2758">
        <v>2.5099999999999998</v>
      </c>
      <c r="U2758">
        <v>169262025</v>
      </c>
      <c r="V2758">
        <v>187</v>
      </c>
      <c r="Z2758">
        <v>21.98</v>
      </c>
      <c r="AB2758">
        <v>12</v>
      </c>
      <c r="AC2758" s="38">
        <v>-109.89</v>
      </c>
      <c r="AD2758" s="38">
        <v>-21.98</v>
      </c>
      <c r="AE2758" s="39"/>
      <c r="AF2758" s="38">
        <v>6</v>
      </c>
      <c r="AG2758" s="38">
        <v>8</v>
      </c>
      <c r="AH2758">
        <f t="shared" si="218"/>
        <v>14</v>
      </c>
      <c r="AI2758" s="40">
        <f t="shared" si="219"/>
        <v>20</v>
      </c>
    </row>
    <row r="2759" spans="1:35" ht="15">
      <c r="A2759" t="str">
        <f t="shared" si="215"/>
        <v>3274</v>
      </c>
      <c r="B2759" t="str">
        <f t="shared" si="216"/>
        <v>Tésenfa</v>
      </c>
      <c r="C2759" t="s">
        <v>2757</v>
      </c>
      <c r="D2759" t="str">
        <f>INDEX(helysegnevtar!$A$4:$F$3181,MATCH(tidy!$B2759,helysegnevtar!$A$4:$A$3181,0),3)</f>
        <v>község</v>
      </c>
      <c r="E2759" t="str">
        <f>INDEX(helysegnevtar!$A$4:$F$3181,MATCH(tidy!$B2759,helysegnevtar!$A$4:$A$3181,0),4)</f>
        <v>Baranya</v>
      </c>
      <c r="F2759" t="str">
        <f>INDEX(helysegnevtar!$A$4:$F$3181,MATCH(tidy!$B2759,helysegnevtar!$A$4:$A$3181,0),6)</f>
        <v>Siklósi</v>
      </c>
      <c r="G2759">
        <v>8</v>
      </c>
      <c r="H2759">
        <v>16.149999999999999</v>
      </c>
      <c r="I2759">
        <v>59.18</v>
      </c>
      <c r="J2759">
        <v>180</v>
      </c>
      <c r="K2759">
        <v>48</v>
      </c>
      <c r="L2759">
        <v>66</v>
      </c>
      <c r="M2759">
        <f t="shared" si="217"/>
        <v>114</v>
      </c>
      <c r="N2759">
        <v>44.73</v>
      </c>
      <c r="O2759">
        <v>9.7200000000000006</v>
      </c>
      <c r="P2759">
        <v>56.52</v>
      </c>
      <c r="Q2759">
        <v>8.4</v>
      </c>
      <c r="R2759">
        <v>0.37</v>
      </c>
      <c r="T2759">
        <v>0.37</v>
      </c>
      <c r="U2759">
        <v>154247636</v>
      </c>
      <c r="V2759">
        <v>383</v>
      </c>
      <c r="Z2759">
        <v>75.8</v>
      </c>
      <c r="AA2759">
        <v>21.52</v>
      </c>
      <c r="AB2759">
        <v>55</v>
      </c>
      <c r="AC2759" s="38">
        <v>-64.14</v>
      </c>
      <c r="AD2759" s="38">
        <v>-23.32</v>
      </c>
      <c r="AE2759" s="39"/>
      <c r="AF2759" s="38">
        <v>11</v>
      </c>
      <c r="AG2759" s="38">
        <v>19</v>
      </c>
      <c r="AH2759">
        <f t="shared" si="218"/>
        <v>30</v>
      </c>
      <c r="AI2759" s="40">
        <f t="shared" si="219"/>
        <v>26.315789473684209</v>
      </c>
    </row>
    <row r="2760" spans="1:35" ht="15">
      <c r="A2760" t="str">
        <f t="shared" si="215"/>
        <v>2097</v>
      </c>
      <c r="B2760" t="str">
        <f t="shared" si="216"/>
        <v>Téseny</v>
      </c>
      <c r="C2760" t="s">
        <v>2758</v>
      </c>
      <c r="D2760" t="str">
        <f>INDEX(helysegnevtar!$A$4:$F$3181,MATCH(tidy!$B2760,helysegnevtar!$A$4:$A$3181,0),3)</f>
        <v>község</v>
      </c>
      <c r="E2760" t="str">
        <f>INDEX(helysegnevtar!$A$4:$F$3181,MATCH(tidy!$B2760,helysegnevtar!$A$4:$A$3181,0),4)</f>
        <v>Baranya</v>
      </c>
      <c r="F2760" t="str">
        <f>INDEX(helysegnevtar!$A$4:$F$3181,MATCH(tidy!$B2760,helysegnevtar!$A$4:$A$3181,0),6)</f>
        <v>Sellyei</v>
      </c>
      <c r="G2760">
        <v>12</v>
      </c>
      <c r="H2760">
        <v>24.22</v>
      </c>
      <c r="I2760">
        <v>55.25</v>
      </c>
      <c r="J2760">
        <v>307</v>
      </c>
      <c r="K2760">
        <v>90</v>
      </c>
      <c r="L2760">
        <v>114</v>
      </c>
      <c r="M2760">
        <f t="shared" si="217"/>
        <v>204</v>
      </c>
      <c r="N2760">
        <v>28.09</v>
      </c>
      <c r="O2760">
        <v>5.56</v>
      </c>
      <c r="P2760">
        <v>72.73</v>
      </c>
      <c r="Q2760">
        <v>12.08</v>
      </c>
      <c r="R2760">
        <v>9.64</v>
      </c>
      <c r="S2760">
        <v>1.4</v>
      </c>
      <c r="T2760">
        <v>11.04</v>
      </c>
      <c r="U2760">
        <v>274315022</v>
      </c>
      <c r="V2760">
        <v>692</v>
      </c>
      <c r="Z2760">
        <v>10.77</v>
      </c>
      <c r="AB2760">
        <v>108</v>
      </c>
      <c r="AC2760" s="38">
        <v>-32.32</v>
      </c>
      <c r="AD2760" s="38">
        <v>-7.18</v>
      </c>
      <c r="AE2760" s="39"/>
      <c r="AF2760" s="38">
        <v>15</v>
      </c>
      <c r="AG2760" s="38">
        <v>21</v>
      </c>
      <c r="AH2760">
        <f t="shared" si="218"/>
        <v>36</v>
      </c>
      <c r="AI2760" s="40">
        <f t="shared" si="219"/>
        <v>17.647058823529413</v>
      </c>
    </row>
    <row r="2761" spans="1:35" ht="15">
      <c r="A2761" t="str">
        <f t="shared" si="215"/>
        <v>882</v>
      </c>
      <c r="B2761" t="str">
        <f t="shared" si="216"/>
        <v>Teskánd</v>
      </c>
      <c r="C2761" t="s">
        <v>2759</v>
      </c>
      <c r="D2761" t="str">
        <f>INDEX(helysegnevtar!$A$4:$F$3181,MATCH(tidy!$B2761,helysegnevtar!$A$4:$A$3181,0),3)</f>
        <v>község</v>
      </c>
      <c r="E2761" t="str">
        <f>INDEX(helysegnevtar!$A$4:$F$3181,MATCH(tidy!$B2761,helysegnevtar!$A$4:$A$3181,0),4)</f>
        <v>Zala</v>
      </c>
      <c r="F2761" t="str">
        <f>INDEX(helysegnevtar!$A$4:$F$3181,MATCH(tidy!$B2761,helysegnevtar!$A$4:$A$3181,0),6)</f>
        <v>Zalaegerszegi</v>
      </c>
      <c r="G2761">
        <v>1</v>
      </c>
      <c r="H2761">
        <v>0.24</v>
      </c>
      <c r="I2761">
        <v>51.22</v>
      </c>
      <c r="J2761">
        <v>1275</v>
      </c>
      <c r="K2761">
        <v>418</v>
      </c>
      <c r="L2761">
        <v>413</v>
      </c>
      <c r="M2761">
        <f t="shared" si="217"/>
        <v>831</v>
      </c>
      <c r="N2761">
        <v>6.8</v>
      </c>
      <c r="O2761">
        <v>35.68</v>
      </c>
      <c r="P2761">
        <v>29.41</v>
      </c>
      <c r="Q2761">
        <v>4.8499999999999996</v>
      </c>
      <c r="R2761">
        <v>1.93</v>
      </c>
      <c r="S2761">
        <v>4.1100000000000003</v>
      </c>
      <c r="T2761">
        <v>6.04</v>
      </c>
      <c r="U2761">
        <v>3476339312</v>
      </c>
      <c r="V2761">
        <v>2196</v>
      </c>
      <c r="W2761">
        <v>207</v>
      </c>
      <c r="Z2761">
        <v>7.27</v>
      </c>
      <c r="AB2761">
        <v>170</v>
      </c>
      <c r="AC2761" s="38">
        <v>42.02</v>
      </c>
      <c r="AD2761" s="38">
        <v>-0.81</v>
      </c>
      <c r="AE2761" s="39">
        <v>59.42</v>
      </c>
      <c r="AF2761" s="38">
        <v>92</v>
      </c>
      <c r="AG2761" s="38">
        <v>109</v>
      </c>
      <c r="AH2761">
        <f t="shared" si="218"/>
        <v>201</v>
      </c>
      <c r="AI2761" s="40">
        <f t="shared" si="219"/>
        <v>24.187725631768952</v>
      </c>
    </row>
    <row r="2762" spans="1:35" ht="15">
      <c r="A2762" t="str">
        <f t="shared" si="215"/>
        <v>1903</v>
      </c>
      <c r="B2762" t="str">
        <f t="shared" si="216"/>
        <v>Tét</v>
      </c>
      <c r="C2762" t="s">
        <v>2760</v>
      </c>
      <c r="D2762" t="str">
        <f>INDEX(helysegnevtar!$A$4:$F$3181,MATCH(tidy!$B2762,helysegnevtar!$A$4:$A$3181,0),3)</f>
        <v>város</v>
      </c>
      <c r="E2762" t="str">
        <f>INDEX(helysegnevtar!$A$4:$F$3181,MATCH(tidy!$B2762,helysegnevtar!$A$4:$A$3181,0),4)</f>
        <v>Győr-Moson-Sopron</v>
      </c>
      <c r="F2762" t="str">
        <f>INDEX(helysegnevtar!$A$4:$F$3181,MATCH(tidy!$B2762,helysegnevtar!$A$4:$A$3181,0),6)</f>
        <v>Téti</v>
      </c>
      <c r="G2762">
        <v>28</v>
      </c>
      <c r="H2762">
        <v>1.84</v>
      </c>
      <c r="I2762">
        <v>53.45</v>
      </c>
      <c r="J2762">
        <v>4181</v>
      </c>
      <c r="K2762">
        <v>1278</v>
      </c>
      <c r="L2762">
        <v>1374</v>
      </c>
      <c r="M2762">
        <f t="shared" si="217"/>
        <v>2652</v>
      </c>
      <c r="N2762">
        <v>26.45</v>
      </c>
      <c r="O2762">
        <v>14.51</v>
      </c>
      <c r="P2762">
        <v>44.83</v>
      </c>
      <c r="Q2762">
        <v>56.35</v>
      </c>
      <c r="R2762">
        <v>3.34</v>
      </c>
      <c r="S2762">
        <v>17.309999999999999</v>
      </c>
      <c r="T2762">
        <v>20.65</v>
      </c>
      <c r="U2762">
        <v>9799391100</v>
      </c>
      <c r="V2762">
        <v>10020</v>
      </c>
      <c r="W2762">
        <v>322</v>
      </c>
      <c r="X2762">
        <v>5</v>
      </c>
      <c r="Y2762">
        <v>34</v>
      </c>
      <c r="Z2762">
        <v>20.46</v>
      </c>
      <c r="AA2762">
        <v>3.42</v>
      </c>
      <c r="AB2762">
        <v>880</v>
      </c>
      <c r="AC2762" s="38">
        <v>-7.7</v>
      </c>
      <c r="AD2762" s="38">
        <v>0.24</v>
      </c>
      <c r="AE2762" s="39">
        <v>6.21</v>
      </c>
      <c r="AF2762" s="38">
        <v>311</v>
      </c>
      <c r="AG2762" s="38">
        <v>459</v>
      </c>
      <c r="AH2762">
        <f t="shared" si="218"/>
        <v>770</v>
      </c>
      <c r="AI2762" s="40">
        <f t="shared" si="219"/>
        <v>29.034690799396685</v>
      </c>
    </row>
    <row r="2763" spans="1:35" ht="15">
      <c r="A2763" t="str">
        <f t="shared" si="215"/>
        <v>1969</v>
      </c>
      <c r="B2763" t="str">
        <f t="shared" si="216"/>
        <v>Tetétlen</v>
      </c>
      <c r="C2763" t="s">
        <v>2761</v>
      </c>
      <c r="D2763" t="str">
        <f>INDEX(helysegnevtar!$A$4:$F$3181,MATCH(tidy!$B2763,helysegnevtar!$A$4:$A$3181,0),3)</f>
        <v>község</v>
      </c>
      <c r="E2763" t="str">
        <f>INDEX(helysegnevtar!$A$4:$F$3181,MATCH(tidy!$B2763,helysegnevtar!$A$4:$A$3181,0),4)</f>
        <v>Hajdú-Bihar</v>
      </c>
      <c r="F2763" t="str">
        <f>INDEX(helysegnevtar!$A$4:$F$3181,MATCH(tidy!$B2763,helysegnevtar!$A$4:$A$3181,0),6)</f>
        <v>Püspökladányi</v>
      </c>
      <c r="G2763">
        <v>62</v>
      </c>
      <c r="H2763">
        <v>3.54</v>
      </c>
      <c r="I2763">
        <v>56.02</v>
      </c>
      <c r="J2763">
        <v>1344</v>
      </c>
      <c r="K2763">
        <v>389</v>
      </c>
      <c r="L2763">
        <v>465</v>
      </c>
      <c r="M2763">
        <f t="shared" si="217"/>
        <v>854</v>
      </c>
      <c r="N2763">
        <v>45.05</v>
      </c>
      <c r="O2763">
        <v>7.12</v>
      </c>
      <c r="P2763">
        <v>67.95</v>
      </c>
      <c r="Q2763">
        <v>32.11</v>
      </c>
      <c r="R2763">
        <v>1.63</v>
      </c>
      <c r="S2763">
        <v>7.34</v>
      </c>
      <c r="T2763">
        <v>8.9700000000000006</v>
      </c>
      <c r="U2763">
        <v>1828178148</v>
      </c>
      <c r="V2763">
        <v>3328</v>
      </c>
      <c r="W2763">
        <v>99</v>
      </c>
      <c r="X2763">
        <v>12</v>
      </c>
      <c r="Y2763">
        <v>31</v>
      </c>
      <c r="Z2763">
        <v>7.91</v>
      </c>
      <c r="AB2763">
        <v>426</v>
      </c>
      <c r="AC2763" s="38">
        <v>1.58</v>
      </c>
      <c r="AD2763" s="38">
        <v>-3.17</v>
      </c>
      <c r="AE2763" s="39">
        <v>0</v>
      </c>
      <c r="AF2763" s="38">
        <v>99</v>
      </c>
      <c r="AG2763" s="38">
        <v>144</v>
      </c>
      <c r="AH2763">
        <f t="shared" si="218"/>
        <v>243</v>
      </c>
      <c r="AI2763" s="40">
        <f t="shared" si="219"/>
        <v>28.454332552693206</v>
      </c>
    </row>
    <row r="2764" spans="1:35" ht="15">
      <c r="A2764" t="str">
        <f t="shared" si="215"/>
        <v>3145</v>
      </c>
      <c r="B2764" t="str">
        <f t="shared" si="216"/>
        <v>Tevel</v>
      </c>
      <c r="C2764" t="s">
        <v>2762</v>
      </c>
      <c r="D2764" t="str">
        <f>INDEX(helysegnevtar!$A$4:$F$3181,MATCH(tidy!$B2764,helysegnevtar!$A$4:$A$3181,0),3)</f>
        <v>község</v>
      </c>
      <c r="E2764" t="str">
        <f>INDEX(helysegnevtar!$A$4:$F$3181,MATCH(tidy!$B2764,helysegnevtar!$A$4:$A$3181,0),4)</f>
        <v>Tolna</v>
      </c>
      <c r="F2764" t="str">
        <f>INDEX(helysegnevtar!$A$4:$F$3181,MATCH(tidy!$B2764,helysegnevtar!$A$4:$A$3181,0),6)</f>
        <v>Bonyhádi</v>
      </c>
      <c r="G2764">
        <v>13</v>
      </c>
      <c r="H2764">
        <v>3.35</v>
      </c>
      <c r="I2764">
        <v>60.21</v>
      </c>
      <c r="J2764">
        <v>1354</v>
      </c>
      <c r="K2764">
        <v>397</v>
      </c>
      <c r="L2764">
        <v>430</v>
      </c>
      <c r="M2764">
        <f t="shared" si="217"/>
        <v>827</v>
      </c>
      <c r="N2764">
        <v>33.6</v>
      </c>
      <c r="O2764">
        <v>17.329999999999998</v>
      </c>
      <c r="P2764">
        <v>76.47</v>
      </c>
      <c r="Q2764">
        <v>25.27</v>
      </c>
      <c r="R2764">
        <v>2.64</v>
      </c>
      <c r="S2764">
        <v>7.54</v>
      </c>
      <c r="T2764">
        <v>10.18</v>
      </c>
      <c r="U2764">
        <v>1846423618</v>
      </c>
      <c r="V2764">
        <v>3884</v>
      </c>
      <c r="W2764">
        <v>155</v>
      </c>
      <c r="X2764">
        <v>5</v>
      </c>
      <c r="Y2764">
        <v>32</v>
      </c>
      <c r="Z2764">
        <v>8.7799999999999994</v>
      </c>
      <c r="AB2764">
        <v>290</v>
      </c>
      <c r="AC2764" s="38">
        <v>-5.59</v>
      </c>
      <c r="AD2764" s="38">
        <v>-15.16</v>
      </c>
      <c r="AE2764" s="39">
        <v>45.81</v>
      </c>
      <c r="AF2764" s="38">
        <v>129</v>
      </c>
      <c r="AG2764" s="38">
        <v>184</v>
      </c>
      <c r="AH2764">
        <f t="shared" si="218"/>
        <v>313</v>
      </c>
      <c r="AI2764" s="40">
        <f t="shared" si="219"/>
        <v>37.847642079806533</v>
      </c>
    </row>
    <row r="2765" spans="1:35" ht="15">
      <c r="A2765" t="str">
        <f t="shared" si="215"/>
        <v>3044</v>
      </c>
      <c r="B2765" t="str">
        <f t="shared" si="216"/>
        <v>Tibolddaróc</v>
      </c>
      <c r="C2765" t="s">
        <v>2763</v>
      </c>
      <c r="D2765" t="str">
        <f>INDEX(helysegnevtar!$A$4:$F$3181,MATCH(tidy!$B2765,helysegnevtar!$A$4:$A$3181,0),3)</f>
        <v>község</v>
      </c>
      <c r="E2765" t="str">
        <f>INDEX(helysegnevtar!$A$4:$F$3181,MATCH(tidy!$B2765,helysegnevtar!$A$4:$A$3181,0),4)</f>
        <v>Borsod-Abaúj-Zemplén</v>
      </c>
      <c r="F2765" t="str">
        <f>INDEX(helysegnevtar!$A$4:$F$3181,MATCH(tidy!$B2765,helysegnevtar!$A$4:$A$3181,0),6)</f>
        <v>Mezőkövesdi</v>
      </c>
      <c r="G2765">
        <v>32</v>
      </c>
      <c r="H2765">
        <v>0.41</v>
      </c>
      <c r="I2765">
        <v>47.97</v>
      </c>
      <c r="J2765">
        <v>1291</v>
      </c>
      <c r="K2765">
        <v>397</v>
      </c>
      <c r="L2765">
        <v>465</v>
      </c>
      <c r="M2765">
        <f t="shared" si="217"/>
        <v>862</v>
      </c>
      <c r="N2765">
        <v>37.479999999999997</v>
      </c>
      <c r="O2765">
        <v>11.57</v>
      </c>
      <c r="P2765">
        <v>70.31</v>
      </c>
      <c r="Q2765">
        <v>30.32</v>
      </c>
      <c r="S2765">
        <v>10.87</v>
      </c>
      <c r="T2765">
        <v>10.87</v>
      </c>
      <c r="U2765">
        <v>2276285094</v>
      </c>
      <c r="V2765">
        <v>3329</v>
      </c>
      <c r="W2765">
        <v>88</v>
      </c>
      <c r="X2765">
        <v>5</v>
      </c>
      <c r="Y2765">
        <v>11</v>
      </c>
      <c r="Z2765">
        <v>7.41</v>
      </c>
      <c r="AB2765">
        <v>321</v>
      </c>
      <c r="AC2765" s="38">
        <v>-2.4700000000000002</v>
      </c>
      <c r="AD2765" s="38">
        <v>-23.87</v>
      </c>
      <c r="AE2765" s="39">
        <v>14.77</v>
      </c>
      <c r="AF2765" s="38">
        <v>87</v>
      </c>
      <c r="AG2765" s="38">
        <v>150</v>
      </c>
      <c r="AH2765">
        <f t="shared" si="218"/>
        <v>237</v>
      </c>
      <c r="AI2765" s="40">
        <f t="shared" si="219"/>
        <v>27.494199535962878</v>
      </c>
    </row>
    <row r="2766" spans="1:35" ht="15">
      <c r="A2766" t="str">
        <f t="shared" si="215"/>
        <v>895</v>
      </c>
      <c r="B2766" t="str">
        <f t="shared" si="216"/>
        <v>Tiborszállás</v>
      </c>
      <c r="C2766" t="s">
        <v>2764</v>
      </c>
      <c r="D2766" t="str">
        <f>INDEX(helysegnevtar!$A$4:$F$3181,MATCH(tidy!$B2766,helysegnevtar!$A$4:$A$3181,0),3)</f>
        <v>község</v>
      </c>
      <c r="E2766" t="str">
        <f>INDEX(helysegnevtar!$A$4:$F$3181,MATCH(tidy!$B2766,helysegnevtar!$A$4:$A$3181,0),4)</f>
        <v>Szabolcs-Szatmár-Bereg</v>
      </c>
      <c r="F2766" t="str">
        <f>INDEX(helysegnevtar!$A$4:$F$3181,MATCH(tidy!$B2766,helysegnevtar!$A$4:$A$3181,0),6)</f>
        <v>Mátészalkai</v>
      </c>
      <c r="G2766">
        <v>18</v>
      </c>
      <c r="H2766">
        <v>0.9</v>
      </c>
      <c r="I2766">
        <v>53.98</v>
      </c>
      <c r="J2766">
        <v>994</v>
      </c>
      <c r="K2766">
        <v>302</v>
      </c>
      <c r="L2766">
        <v>342</v>
      </c>
      <c r="M2766">
        <f t="shared" si="217"/>
        <v>644</v>
      </c>
      <c r="N2766">
        <v>67.67</v>
      </c>
      <c r="O2766">
        <v>8.5399999999999991</v>
      </c>
      <c r="P2766">
        <v>47.06</v>
      </c>
      <c r="Q2766">
        <v>25.52</v>
      </c>
      <c r="R2766">
        <v>1.47</v>
      </c>
      <c r="S2766">
        <v>5.39</v>
      </c>
      <c r="T2766">
        <v>6.86</v>
      </c>
      <c r="U2766">
        <v>1602257999</v>
      </c>
      <c r="V2766">
        <v>2531</v>
      </c>
      <c r="W2766">
        <v>137</v>
      </c>
      <c r="X2766">
        <v>9</v>
      </c>
      <c r="Y2766">
        <v>28</v>
      </c>
      <c r="Z2766">
        <v>7.8</v>
      </c>
      <c r="AB2766">
        <v>307</v>
      </c>
      <c r="AC2766" s="38">
        <v>20.07</v>
      </c>
      <c r="AD2766" s="38">
        <v>-21.18</v>
      </c>
      <c r="AE2766" s="39">
        <v>62.77</v>
      </c>
      <c r="AF2766" s="38">
        <v>64</v>
      </c>
      <c r="AG2766" s="38">
        <v>152</v>
      </c>
      <c r="AH2766">
        <f t="shared" si="218"/>
        <v>216</v>
      </c>
      <c r="AI2766" s="40">
        <f t="shared" si="219"/>
        <v>33.540372670807457</v>
      </c>
    </row>
    <row r="2767" spans="1:35" ht="15">
      <c r="A2767" t="str">
        <f t="shared" si="215"/>
        <v>3046</v>
      </c>
      <c r="B2767" t="str">
        <f t="shared" si="216"/>
        <v>Tihany</v>
      </c>
      <c r="C2767" t="s">
        <v>2765</v>
      </c>
      <c r="D2767" t="str">
        <f>INDEX(helysegnevtar!$A$4:$F$3181,MATCH(tidy!$B2767,helysegnevtar!$A$4:$A$3181,0),3)</f>
        <v>község</v>
      </c>
      <c r="E2767" t="str">
        <f>INDEX(helysegnevtar!$A$4:$F$3181,MATCH(tidy!$B2767,helysegnevtar!$A$4:$A$3181,0),4)</f>
        <v>Veszprém</v>
      </c>
      <c r="F2767" t="str">
        <f>INDEX(helysegnevtar!$A$4:$F$3181,MATCH(tidy!$B2767,helysegnevtar!$A$4:$A$3181,0),6)</f>
        <v>Balatonfüredi</v>
      </c>
      <c r="G2767">
        <v>1</v>
      </c>
      <c r="H2767">
        <v>0.24</v>
      </c>
      <c r="I2767">
        <v>61.89</v>
      </c>
      <c r="J2767">
        <v>1370</v>
      </c>
      <c r="K2767">
        <v>415</v>
      </c>
      <c r="L2767">
        <v>404</v>
      </c>
      <c r="M2767">
        <f t="shared" si="217"/>
        <v>819</v>
      </c>
      <c r="N2767">
        <v>32.380000000000003</v>
      </c>
      <c r="O2767">
        <v>34.97</v>
      </c>
      <c r="P2767">
        <v>50</v>
      </c>
      <c r="Q2767">
        <v>27.33</v>
      </c>
      <c r="S2767">
        <v>41.29</v>
      </c>
      <c r="T2767">
        <v>41.29</v>
      </c>
      <c r="U2767">
        <v>3176120654</v>
      </c>
      <c r="V2767">
        <v>3690</v>
      </c>
      <c r="W2767">
        <v>198</v>
      </c>
      <c r="Z2767">
        <v>20.39</v>
      </c>
      <c r="AB2767">
        <v>173</v>
      </c>
      <c r="AC2767" s="38">
        <v>5.0999999999999996</v>
      </c>
      <c r="AD2767" s="38">
        <v>-4.37</v>
      </c>
      <c r="AE2767" s="39">
        <v>67.680000000000007</v>
      </c>
      <c r="AF2767" s="38">
        <v>167</v>
      </c>
      <c r="AG2767" s="38">
        <v>199</v>
      </c>
      <c r="AH2767">
        <f t="shared" si="218"/>
        <v>366</v>
      </c>
      <c r="AI2767" s="40">
        <f t="shared" si="219"/>
        <v>44.688644688644693</v>
      </c>
    </row>
    <row r="2768" spans="1:35" ht="15">
      <c r="A2768" t="str">
        <f t="shared" si="215"/>
        <v>1784</v>
      </c>
      <c r="B2768" t="str">
        <f t="shared" si="216"/>
        <v>Tikos</v>
      </c>
      <c r="C2768" t="s">
        <v>2766</v>
      </c>
      <c r="D2768" t="str">
        <f>INDEX(helysegnevtar!$A$4:$F$3181,MATCH(tidy!$B2768,helysegnevtar!$A$4:$A$3181,0),3)</f>
        <v>község</v>
      </c>
      <c r="E2768" t="str">
        <f>INDEX(helysegnevtar!$A$4:$F$3181,MATCH(tidy!$B2768,helysegnevtar!$A$4:$A$3181,0),4)</f>
        <v>Somogy</v>
      </c>
      <c r="F2768" t="str">
        <f>INDEX(helysegnevtar!$A$4:$F$3181,MATCH(tidy!$B2768,helysegnevtar!$A$4:$A$3181,0),6)</f>
        <v>Marcali</v>
      </c>
      <c r="G2768">
        <v>6</v>
      </c>
      <c r="H2768">
        <v>10.49</v>
      </c>
      <c r="I2768">
        <v>64.040000000000006</v>
      </c>
      <c r="J2768">
        <v>156</v>
      </c>
      <c r="K2768">
        <v>45</v>
      </c>
      <c r="L2768">
        <v>56</v>
      </c>
      <c r="M2768">
        <f t="shared" si="217"/>
        <v>101</v>
      </c>
      <c r="N2768">
        <v>63.69</v>
      </c>
      <c r="O2768">
        <v>3.39</v>
      </c>
      <c r="P2768">
        <v>31.58</v>
      </c>
      <c r="Q2768">
        <v>3.35</v>
      </c>
      <c r="R2768">
        <v>0.37</v>
      </c>
      <c r="S2768">
        <v>0.3</v>
      </c>
      <c r="T2768">
        <v>0.67</v>
      </c>
      <c r="U2768">
        <v>124207143</v>
      </c>
      <c r="V2768">
        <v>299</v>
      </c>
      <c r="Z2768">
        <v>13.65</v>
      </c>
      <c r="AB2768">
        <v>54</v>
      </c>
      <c r="AC2768" s="38">
        <v>34.130000000000003</v>
      </c>
      <c r="AD2768" s="38">
        <v>0</v>
      </c>
      <c r="AE2768" s="39"/>
      <c r="AF2768" s="38">
        <v>6</v>
      </c>
      <c r="AG2768" s="38">
        <v>6</v>
      </c>
      <c r="AH2768">
        <f t="shared" si="218"/>
        <v>12</v>
      </c>
      <c r="AI2768" s="40">
        <f t="shared" si="219"/>
        <v>11.881188118811881</v>
      </c>
    </row>
    <row r="2769" spans="1:35" ht="15">
      <c r="A2769" t="str">
        <f t="shared" si="215"/>
        <v>2795</v>
      </c>
      <c r="B2769" t="str">
        <f t="shared" si="216"/>
        <v>Tilaj</v>
      </c>
      <c r="C2769" t="s">
        <v>2767</v>
      </c>
      <c r="D2769" t="str">
        <f>INDEX(helysegnevtar!$A$4:$F$3181,MATCH(tidy!$B2769,helysegnevtar!$A$4:$A$3181,0),3)</f>
        <v>község</v>
      </c>
      <c r="E2769" t="str">
        <f>INDEX(helysegnevtar!$A$4:$F$3181,MATCH(tidy!$B2769,helysegnevtar!$A$4:$A$3181,0),4)</f>
        <v>Zala</v>
      </c>
      <c r="F2769" t="str">
        <f>INDEX(helysegnevtar!$A$4:$F$3181,MATCH(tidy!$B2769,helysegnevtar!$A$4:$A$3181,0),6)</f>
        <v>Zalaegerszegi</v>
      </c>
      <c r="G2769">
        <v>5</v>
      </c>
      <c r="I2769">
        <v>53.97</v>
      </c>
      <c r="J2769">
        <v>221</v>
      </c>
      <c r="K2769">
        <v>55</v>
      </c>
      <c r="L2769">
        <v>65</v>
      </c>
      <c r="M2769">
        <f t="shared" si="217"/>
        <v>120</v>
      </c>
      <c r="N2769">
        <v>30.92</v>
      </c>
      <c r="O2769">
        <v>11.59</v>
      </c>
      <c r="P2769">
        <v>75</v>
      </c>
      <c r="Q2769">
        <v>8.16</v>
      </c>
      <c r="R2769">
        <v>2.7</v>
      </c>
      <c r="S2769">
        <v>1.22</v>
      </c>
      <c r="T2769">
        <v>3.92</v>
      </c>
      <c r="U2769">
        <v>306278677</v>
      </c>
      <c r="V2769">
        <v>426</v>
      </c>
      <c r="Z2769">
        <v>10.61</v>
      </c>
      <c r="AA2769">
        <v>8.49</v>
      </c>
      <c r="AB2769">
        <v>66</v>
      </c>
      <c r="AC2769" s="38">
        <v>47.75</v>
      </c>
      <c r="AD2769" s="38">
        <v>-15.92</v>
      </c>
      <c r="AE2769" s="39"/>
      <c r="AF2769" s="38">
        <v>35</v>
      </c>
      <c r="AG2769" s="38">
        <v>33</v>
      </c>
      <c r="AH2769">
        <f t="shared" si="218"/>
        <v>68</v>
      </c>
      <c r="AI2769" s="40">
        <f t="shared" si="219"/>
        <v>56.666666666666664</v>
      </c>
    </row>
    <row r="2770" spans="1:35" ht="15">
      <c r="A2770" t="str">
        <f t="shared" si="215"/>
        <v>2447</v>
      </c>
      <c r="B2770" t="str">
        <f t="shared" si="216"/>
        <v>Timár</v>
      </c>
      <c r="C2770" t="s">
        <v>2768</v>
      </c>
      <c r="D2770" t="str">
        <f>INDEX(helysegnevtar!$A$4:$F$3181,MATCH(tidy!$B2770,helysegnevtar!$A$4:$A$3181,0),3)</f>
        <v>község</v>
      </c>
      <c r="E2770" t="str">
        <f>INDEX(helysegnevtar!$A$4:$F$3181,MATCH(tidy!$B2770,helysegnevtar!$A$4:$A$3181,0),4)</f>
        <v>Szabolcs-Szatmár-Bereg</v>
      </c>
      <c r="F2770" t="str">
        <f>INDEX(helysegnevtar!$A$4:$F$3181,MATCH(tidy!$B2770,helysegnevtar!$A$4:$A$3181,0),6)</f>
        <v>Nyíregyházi</v>
      </c>
      <c r="G2770">
        <v>21</v>
      </c>
      <c r="H2770">
        <v>10.5</v>
      </c>
      <c r="I2770">
        <v>58.27</v>
      </c>
      <c r="J2770">
        <v>1315</v>
      </c>
      <c r="K2770">
        <v>390</v>
      </c>
      <c r="L2770">
        <v>428</v>
      </c>
      <c r="M2770">
        <f t="shared" si="217"/>
        <v>818</v>
      </c>
      <c r="N2770">
        <v>37.380000000000003</v>
      </c>
      <c r="O2770">
        <v>10.57</v>
      </c>
      <c r="P2770">
        <v>55.17</v>
      </c>
      <c r="Q2770">
        <v>21.82</v>
      </c>
      <c r="R2770">
        <v>2.36</v>
      </c>
      <c r="S2770">
        <v>7.07</v>
      </c>
      <c r="T2770">
        <v>9.43</v>
      </c>
      <c r="U2770">
        <v>1670422711</v>
      </c>
      <c r="V2770">
        <v>3834</v>
      </c>
      <c r="W2770">
        <v>108</v>
      </c>
      <c r="X2770">
        <v>33</v>
      </c>
      <c r="Y2770">
        <v>23</v>
      </c>
      <c r="Z2770">
        <v>13.4</v>
      </c>
      <c r="AB2770">
        <v>422</v>
      </c>
      <c r="AC2770" s="38">
        <v>-25.96</v>
      </c>
      <c r="AD2770" s="38">
        <v>0</v>
      </c>
      <c r="AE2770" s="39">
        <v>4.63</v>
      </c>
      <c r="AF2770" s="38">
        <v>66</v>
      </c>
      <c r="AG2770" s="38">
        <v>120</v>
      </c>
      <c r="AH2770">
        <f t="shared" si="218"/>
        <v>186</v>
      </c>
      <c r="AI2770" s="40">
        <f t="shared" si="219"/>
        <v>22.73838630806846</v>
      </c>
    </row>
    <row r="2771" spans="1:35" ht="15">
      <c r="A2771" t="str">
        <f t="shared" si="215"/>
        <v>710</v>
      </c>
      <c r="B2771" t="str">
        <f t="shared" si="216"/>
        <v>Tinnye</v>
      </c>
      <c r="C2771" t="s">
        <v>2769</v>
      </c>
      <c r="D2771" t="str">
        <f>INDEX(helysegnevtar!$A$4:$F$3181,MATCH(tidy!$B2771,helysegnevtar!$A$4:$A$3181,0),3)</f>
        <v>község</v>
      </c>
      <c r="E2771" t="str">
        <f>INDEX(helysegnevtar!$A$4:$F$3181,MATCH(tidy!$B2771,helysegnevtar!$A$4:$A$3181,0),4)</f>
        <v>Pest</v>
      </c>
      <c r="F2771" t="str">
        <f>INDEX(helysegnevtar!$A$4:$F$3181,MATCH(tidy!$B2771,helysegnevtar!$A$4:$A$3181,0),6)</f>
        <v>Pilisvörösvári</v>
      </c>
      <c r="G2771">
        <v>3</v>
      </c>
      <c r="H2771">
        <v>1.03</v>
      </c>
      <c r="I2771">
        <v>48.86</v>
      </c>
      <c r="J2771">
        <v>1957</v>
      </c>
      <c r="K2771">
        <v>624</v>
      </c>
      <c r="L2771">
        <v>670</v>
      </c>
      <c r="M2771">
        <f t="shared" si="217"/>
        <v>1294</v>
      </c>
      <c r="N2771">
        <v>47.08</v>
      </c>
      <c r="O2771">
        <v>30.21</v>
      </c>
      <c r="P2771">
        <v>43.75</v>
      </c>
      <c r="Q2771">
        <v>16.14</v>
      </c>
      <c r="R2771">
        <v>9.2799999999999994</v>
      </c>
      <c r="S2771">
        <v>9.33</v>
      </c>
      <c r="T2771">
        <v>18.61</v>
      </c>
      <c r="U2771">
        <v>5373078851</v>
      </c>
      <c r="V2771">
        <v>4061</v>
      </c>
      <c r="W2771">
        <v>103</v>
      </c>
      <c r="Z2771">
        <v>10.85</v>
      </c>
      <c r="AA2771">
        <v>3.74</v>
      </c>
      <c r="AB2771">
        <v>367</v>
      </c>
      <c r="AC2771" s="38">
        <v>44.48</v>
      </c>
      <c r="AD2771" s="38">
        <v>1.63</v>
      </c>
      <c r="AE2771" s="39">
        <v>26.21</v>
      </c>
      <c r="AF2771" s="38">
        <v>118</v>
      </c>
      <c r="AG2771" s="38">
        <v>156</v>
      </c>
      <c r="AH2771">
        <f t="shared" si="218"/>
        <v>274</v>
      </c>
      <c r="AI2771" s="40">
        <f t="shared" si="219"/>
        <v>21.174652241112828</v>
      </c>
    </row>
    <row r="2772" spans="1:35" ht="15">
      <c r="A2772" t="str">
        <f t="shared" si="215"/>
        <v>942</v>
      </c>
      <c r="B2772" t="str">
        <f t="shared" si="216"/>
        <v>Tiszaadony</v>
      </c>
      <c r="C2772" t="s">
        <v>2770</v>
      </c>
      <c r="D2772" t="str">
        <f>INDEX(helysegnevtar!$A$4:$F$3181,MATCH(tidy!$B2772,helysegnevtar!$A$4:$A$3181,0),3)</f>
        <v>község</v>
      </c>
      <c r="E2772" t="str">
        <f>INDEX(helysegnevtar!$A$4:$F$3181,MATCH(tidy!$B2772,helysegnevtar!$A$4:$A$3181,0),4)</f>
        <v>Szabolcs-Szatmár-Bereg</v>
      </c>
      <c r="F2772" t="str">
        <f>INDEX(helysegnevtar!$A$4:$F$3181,MATCH(tidy!$B2772,helysegnevtar!$A$4:$A$3181,0),6)</f>
        <v>Vásárosnaményi</v>
      </c>
      <c r="G2772">
        <v>60</v>
      </c>
      <c r="H2772">
        <v>5.63</v>
      </c>
      <c r="I2772">
        <v>60.16</v>
      </c>
      <c r="J2772">
        <v>655</v>
      </c>
      <c r="K2772">
        <v>200</v>
      </c>
      <c r="L2772">
        <v>218</v>
      </c>
      <c r="M2772">
        <f t="shared" si="217"/>
        <v>418</v>
      </c>
      <c r="N2772">
        <v>67.040000000000006</v>
      </c>
      <c r="O2772">
        <v>8.65</v>
      </c>
      <c r="P2772">
        <v>43.33</v>
      </c>
      <c r="Q2772">
        <v>15.63</v>
      </c>
      <c r="S2772">
        <v>6.15</v>
      </c>
      <c r="T2772">
        <v>6.15</v>
      </c>
      <c r="U2772">
        <v>805683513</v>
      </c>
      <c r="V2772">
        <v>1966</v>
      </c>
      <c r="Z2772">
        <v>20.079999999999998</v>
      </c>
      <c r="AA2772">
        <v>22.22</v>
      </c>
      <c r="AB2772">
        <v>170</v>
      </c>
      <c r="AC2772" s="38">
        <v>-15.06</v>
      </c>
      <c r="AD2772" s="38">
        <v>-11.72</v>
      </c>
      <c r="AE2772" s="39"/>
      <c r="AF2772" s="38">
        <v>45</v>
      </c>
      <c r="AG2772" s="38">
        <v>73</v>
      </c>
      <c r="AH2772">
        <f t="shared" si="218"/>
        <v>118</v>
      </c>
      <c r="AI2772" s="40">
        <f t="shared" si="219"/>
        <v>28.229665071770331</v>
      </c>
    </row>
    <row r="2773" spans="1:35" ht="15">
      <c r="A2773" t="str">
        <f t="shared" si="215"/>
        <v>2454</v>
      </c>
      <c r="B2773" t="str">
        <f t="shared" si="216"/>
        <v>Tiszaalpár</v>
      </c>
      <c r="C2773" t="s">
        <v>2771</v>
      </c>
      <c r="D2773" t="str">
        <f>INDEX(helysegnevtar!$A$4:$F$3181,MATCH(tidy!$B2773,helysegnevtar!$A$4:$A$3181,0),3)</f>
        <v>nagyközség</v>
      </c>
      <c r="E2773" t="str">
        <f>INDEX(helysegnevtar!$A$4:$F$3181,MATCH(tidy!$B2773,helysegnevtar!$A$4:$A$3181,0),4)</f>
        <v>Bács-Kiskun</v>
      </c>
      <c r="F2773" t="str">
        <f>INDEX(helysegnevtar!$A$4:$F$3181,MATCH(tidy!$B2773,helysegnevtar!$A$4:$A$3181,0),6)</f>
        <v>Tiszakécskei</v>
      </c>
      <c r="G2773">
        <v>20</v>
      </c>
      <c r="H2773">
        <v>1.74</v>
      </c>
      <c r="I2773">
        <v>61.7</v>
      </c>
      <c r="J2773">
        <v>5066</v>
      </c>
      <c r="K2773">
        <v>1561</v>
      </c>
      <c r="L2773">
        <v>1622</v>
      </c>
      <c r="M2773">
        <f t="shared" si="217"/>
        <v>3183</v>
      </c>
      <c r="N2773">
        <v>39.31</v>
      </c>
      <c r="O2773">
        <v>11.97</v>
      </c>
      <c r="P2773">
        <v>45.24</v>
      </c>
      <c r="Q2773">
        <v>91.13</v>
      </c>
      <c r="R2773">
        <v>6.89</v>
      </c>
      <c r="S2773">
        <v>23.99</v>
      </c>
      <c r="T2773">
        <v>30.88</v>
      </c>
      <c r="U2773">
        <v>9039092892</v>
      </c>
      <c r="V2773">
        <v>14562</v>
      </c>
      <c r="W2773">
        <v>329</v>
      </c>
      <c r="X2773">
        <v>50</v>
      </c>
      <c r="Y2773">
        <v>7</v>
      </c>
      <c r="Z2773">
        <v>9.8000000000000007</v>
      </c>
      <c r="AA2773">
        <v>10.15</v>
      </c>
      <c r="AB2773">
        <v>1370</v>
      </c>
      <c r="AC2773" s="38">
        <v>6.12</v>
      </c>
      <c r="AD2773" s="38">
        <v>-7.55</v>
      </c>
      <c r="AE2773" s="39">
        <v>0</v>
      </c>
      <c r="AF2773" s="38">
        <v>407</v>
      </c>
      <c r="AG2773" s="38">
        <v>582</v>
      </c>
      <c r="AH2773">
        <f t="shared" si="218"/>
        <v>989</v>
      </c>
      <c r="AI2773" s="40">
        <f t="shared" si="219"/>
        <v>31.071316368206091</v>
      </c>
    </row>
    <row r="2774" spans="1:35" ht="15">
      <c r="A2774" t="str">
        <f t="shared" si="215"/>
        <v>229</v>
      </c>
      <c r="B2774" t="str">
        <f t="shared" si="216"/>
        <v>Tiszabábolna</v>
      </c>
      <c r="C2774" t="s">
        <v>2772</v>
      </c>
      <c r="D2774" t="str">
        <f>INDEX(helysegnevtar!$A$4:$F$3181,MATCH(tidy!$B2774,helysegnevtar!$A$4:$A$3181,0),3)</f>
        <v>község</v>
      </c>
      <c r="E2774" t="str">
        <f>INDEX(helysegnevtar!$A$4:$F$3181,MATCH(tidy!$B2774,helysegnevtar!$A$4:$A$3181,0),4)</f>
        <v>Borsod-Abaúj-Zemplén</v>
      </c>
      <c r="F2774" t="str">
        <f>INDEX(helysegnevtar!$A$4:$F$3181,MATCH(tidy!$B2774,helysegnevtar!$A$4:$A$3181,0),6)</f>
        <v>Mezőkövesdi</v>
      </c>
      <c r="G2774">
        <v>12</v>
      </c>
      <c r="I2774">
        <v>61.49</v>
      </c>
      <c r="J2774">
        <v>314</v>
      </c>
      <c r="K2774">
        <v>83</v>
      </c>
      <c r="L2774">
        <v>112</v>
      </c>
      <c r="M2774">
        <f t="shared" si="217"/>
        <v>195</v>
      </c>
      <c r="N2774">
        <v>59.83</v>
      </c>
      <c r="O2774">
        <v>21.13</v>
      </c>
      <c r="P2774">
        <v>20</v>
      </c>
      <c r="Q2774">
        <v>32.69</v>
      </c>
      <c r="S2774">
        <v>4.6399999999999997</v>
      </c>
      <c r="T2774">
        <v>4.6399999999999997</v>
      </c>
      <c r="U2774">
        <v>572291722</v>
      </c>
      <c r="V2774">
        <v>825</v>
      </c>
      <c r="W2774">
        <v>36</v>
      </c>
      <c r="Y2774">
        <v>2</v>
      </c>
      <c r="Z2774">
        <v>10.36</v>
      </c>
      <c r="AA2774">
        <v>14.75</v>
      </c>
      <c r="AB2774">
        <v>76</v>
      </c>
      <c r="AC2774" s="38">
        <v>-24.18</v>
      </c>
      <c r="AD2774" s="38">
        <v>-17.27</v>
      </c>
      <c r="AE2774" s="39">
        <v>88.89</v>
      </c>
      <c r="AF2774" s="38">
        <v>36</v>
      </c>
      <c r="AG2774" s="38">
        <v>44</v>
      </c>
      <c r="AH2774">
        <f t="shared" si="218"/>
        <v>80</v>
      </c>
      <c r="AI2774" s="40">
        <f t="shared" si="219"/>
        <v>41.025641025641022</v>
      </c>
    </row>
    <row r="2775" spans="1:35" ht="15">
      <c r="A2775" t="str">
        <f t="shared" si="215"/>
        <v>1781</v>
      </c>
      <c r="B2775" t="str">
        <f t="shared" si="216"/>
        <v>Tiszabecs</v>
      </c>
      <c r="C2775" t="s">
        <v>2773</v>
      </c>
      <c r="D2775" t="str">
        <f>INDEX(helysegnevtar!$A$4:$F$3181,MATCH(tidy!$B2775,helysegnevtar!$A$4:$A$3181,0),3)</f>
        <v>nagyközség</v>
      </c>
      <c r="E2775" t="str">
        <f>INDEX(helysegnevtar!$A$4:$F$3181,MATCH(tidy!$B2775,helysegnevtar!$A$4:$A$3181,0),4)</f>
        <v>Szabolcs-Szatmár-Bereg</v>
      </c>
      <c r="F2775" t="str">
        <f>INDEX(helysegnevtar!$A$4:$F$3181,MATCH(tidy!$B2775,helysegnevtar!$A$4:$A$3181,0),6)</f>
        <v>Fehérgyarmati</v>
      </c>
      <c r="G2775">
        <v>141</v>
      </c>
      <c r="H2775">
        <v>16.809999999999999</v>
      </c>
      <c r="I2775">
        <v>42.77</v>
      </c>
      <c r="J2775">
        <v>1427</v>
      </c>
      <c r="K2775">
        <v>456</v>
      </c>
      <c r="L2775">
        <v>550</v>
      </c>
      <c r="M2775">
        <f t="shared" si="217"/>
        <v>1006</v>
      </c>
      <c r="N2775">
        <v>97.31</v>
      </c>
      <c r="O2775">
        <v>11.07</v>
      </c>
      <c r="P2775">
        <v>65.52</v>
      </c>
      <c r="Q2775">
        <v>17.14</v>
      </c>
      <c r="S2775">
        <v>12.17</v>
      </c>
      <c r="T2775">
        <v>12.17</v>
      </c>
      <c r="U2775">
        <v>1419409844</v>
      </c>
      <c r="V2775">
        <v>3067</v>
      </c>
      <c r="W2775">
        <v>187</v>
      </c>
      <c r="X2775">
        <v>72</v>
      </c>
      <c r="Y2775">
        <v>59</v>
      </c>
      <c r="Z2775">
        <v>46.14</v>
      </c>
      <c r="AA2775">
        <v>12.41</v>
      </c>
      <c r="AB2775">
        <v>353</v>
      </c>
      <c r="AC2775" s="38">
        <v>-55.37</v>
      </c>
      <c r="AD2775" s="38">
        <v>-3.36</v>
      </c>
      <c r="AE2775" s="39">
        <v>54.55</v>
      </c>
      <c r="AF2775" s="38">
        <v>79</v>
      </c>
      <c r="AG2775" s="38">
        <v>101</v>
      </c>
      <c r="AH2775">
        <f t="shared" si="218"/>
        <v>180</v>
      </c>
      <c r="AI2775" s="40">
        <f t="shared" si="219"/>
        <v>17.892644135188867</v>
      </c>
    </row>
    <row r="2776" spans="1:35" ht="15">
      <c r="A2776" t="str">
        <f t="shared" si="215"/>
        <v>385</v>
      </c>
      <c r="B2776" t="str">
        <f t="shared" si="216"/>
        <v>Tiszabercel</v>
      </c>
      <c r="C2776" t="s">
        <v>2774</v>
      </c>
      <c r="D2776" t="str">
        <f>INDEX(helysegnevtar!$A$4:$F$3181,MATCH(tidy!$B2776,helysegnevtar!$A$4:$A$3181,0),3)</f>
        <v>község</v>
      </c>
      <c r="E2776" t="str">
        <f>INDEX(helysegnevtar!$A$4:$F$3181,MATCH(tidy!$B2776,helysegnevtar!$A$4:$A$3181,0),4)</f>
        <v>Szabolcs-Szatmár-Bereg</v>
      </c>
      <c r="F2776" t="str">
        <f>INDEX(helysegnevtar!$A$4:$F$3181,MATCH(tidy!$B2776,helysegnevtar!$A$4:$A$3181,0),6)</f>
        <v>Ibrányi</v>
      </c>
      <c r="G2776">
        <v>115</v>
      </c>
      <c r="H2776">
        <v>21.05</v>
      </c>
      <c r="I2776">
        <v>62.91</v>
      </c>
      <c r="J2776">
        <v>1827</v>
      </c>
      <c r="K2776">
        <v>553</v>
      </c>
      <c r="L2776">
        <v>559</v>
      </c>
      <c r="M2776">
        <f t="shared" si="217"/>
        <v>1112</v>
      </c>
      <c r="N2776">
        <v>29.01</v>
      </c>
      <c r="O2776">
        <v>9.9600000000000009</v>
      </c>
      <c r="P2776">
        <v>63.31</v>
      </c>
      <c r="Q2776">
        <v>31.38</v>
      </c>
      <c r="R2776">
        <v>6.14</v>
      </c>
      <c r="S2776">
        <v>9.7200000000000006</v>
      </c>
      <c r="T2776">
        <v>15.86</v>
      </c>
      <c r="U2776">
        <v>2021274014</v>
      </c>
      <c r="V2776">
        <v>4578</v>
      </c>
      <c r="W2776">
        <v>116</v>
      </c>
      <c r="X2776">
        <v>44</v>
      </c>
      <c r="Y2776">
        <v>33</v>
      </c>
      <c r="Z2776">
        <v>11.63</v>
      </c>
      <c r="AB2776">
        <v>554</v>
      </c>
      <c r="AC2776" s="38">
        <v>-2.91</v>
      </c>
      <c r="AD2776" s="38">
        <v>5.82</v>
      </c>
      <c r="AE2776" s="39">
        <v>0</v>
      </c>
      <c r="AF2776" s="38">
        <v>138</v>
      </c>
      <c r="AG2776" s="38">
        <v>180</v>
      </c>
      <c r="AH2776">
        <f t="shared" si="218"/>
        <v>318</v>
      </c>
      <c r="AI2776" s="40">
        <f t="shared" si="219"/>
        <v>28.597122302158272</v>
      </c>
    </row>
    <row r="2777" spans="1:35" ht="15">
      <c r="A2777" t="str">
        <f t="shared" si="215"/>
        <v>2017</v>
      </c>
      <c r="B2777" t="str">
        <f t="shared" si="216"/>
        <v>Tiszabezdéd</v>
      </c>
      <c r="C2777" t="s">
        <v>2775</v>
      </c>
      <c r="D2777" t="str">
        <f>INDEX(helysegnevtar!$A$4:$F$3181,MATCH(tidy!$B2777,helysegnevtar!$A$4:$A$3181,0),3)</f>
        <v>község</v>
      </c>
      <c r="E2777" t="str">
        <f>INDEX(helysegnevtar!$A$4:$F$3181,MATCH(tidy!$B2777,helysegnevtar!$A$4:$A$3181,0),4)</f>
        <v>Szabolcs-Szatmár-Bereg</v>
      </c>
      <c r="F2777" t="str">
        <f>INDEX(helysegnevtar!$A$4:$F$3181,MATCH(tidy!$B2777,helysegnevtar!$A$4:$A$3181,0),6)</f>
        <v>Záhonyi</v>
      </c>
      <c r="G2777">
        <v>91</v>
      </c>
      <c r="H2777">
        <v>10.4</v>
      </c>
      <c r="I2777">
        <v>41.78</v>
      </c>
      <c r="J2777">
        <v>1962</v>
      </c>
      <c r="K2777">
        <v>654</v>
      </c>
      <c r="L2777">
        <v>709</v>
      </c>
      <c r="M2777">
        <f t="shared" si="217"/>
        <v>1363</v>
      </c>
      <c r="N2777">
        <v>61.19</v>
      </c>
      <c r="O2777">
        <v>6.28</v>
      </c>
      <c r="P2777">
        <v>45.57</v>
      </c>
      <c r="Q2777">
        <v>18.64</v>
      </c>
      <c r="R2777">
        <v>1.64</v>
      </c>
      <c r="S2777">
        <v>9.39</v>
      </c>
      <c r="T2777">
        <v>11.03</v>
      </c>
      <c r="U2777">
        <v>2734679084</v>
      </c>
      <c r="V2777">
        <v>5649</v>
      </c>
      <c r="W2777">
        <v>135</v>
      </c>
      <c r="X2777">
        <v>34</v>
      </c>
      <c r="Y2777">
        <v>41</v>
      </c>
      <c r="Z2777">
        <v>35.64</v>
      </c>
      <c r="AB2777">
        <v>685</v>
      </c>
      <c r="AC2777" s="38">
        <v>1.75</v>
      </c>
      <c r="AD2777" s="38">
        <v>7.6</v>
      </c>
      <c r="AE2777" s="39">
        <v>2.96</v>
      </c>
      <c r="AF2777" s="38">
        <v>92</v>
      </c>
      <c r="AG2777" s="38">
        <v>167</v>
      </c>
      <c r="AH2777">
        <f t="shared" si="218"/>
        <v>259</v>
      </c>
      <c r="AI2777" s="40">
        <f t="shared" si="219"/>
        <v>19.002201027146</v>
      </c>
    </row>
    <row r="2778" spans="1:35" ht="15">
      <c r="A2778" t="str">
        <f t="shared" si="215"/>
        <v>1077</v>
      </c>
      <c r="B2778" t="str">
        <f t="shared" si="216"/>
        <v>Tiszabő</v>
      </c>
      <c r="C2778" t="s">
        <v>2776</v>
      </c>
      <c r="D2778" t="str">
        <f>INDEX(helysegnevtar!$A$4:$F$3181,MATCH(tidy!$B2778,helysegnevtar!$A$4:$A$3181,0),3)</f>
        <v>község</v>
      </c>
      <c r="E2778" t="str">
        <f>INDEX(helysegnevtar!$A$4:$F$3181,MATCH(tidy!$B2778,helysegnevtar!$A$4:$A$3181,0),4)</f>
        <v>Jász-Nagykun-Szolnok</v>
      </c>
      <c r="F2778" t="str">
        <f>INDEX(helysegnevtar!$A$4:$F$3181,MATCH(tidy!$B2778,helysegnevtar!$A$4:$A$3181,0),6)</f>
        <v>Kunhegyesi</v>
      </c>
      <c r="G2778">
        <v>173</v>
      </c>
      <c r="H2778">
        <v>2.2000000000000002</v>
      </c>
      <c r="I2778">
        <v>63.69</v>
      </c>
      <c r="J2778">
        <v>2301</v>
      </c>
      <c r="K2778">
        <v>705</v>
      </c>
      <c r="L2778">
        <v>709</v>
      </c>
      <c r="M2778">
        <f t="shared" si="217"/>
        <v>1414</v>
      </c>
      <c r="N2778">
        <v>42.16</v>
      </c>
      <c r="O2778">
        <v>2.54</v>
      </c>
      <c r="P2778">
        <v>48.52</v>
      </c>
      <c r="Q2778">
        <v>35.04</v>
      </c>
      <c r="R2778">
        <v>7.26</v>
      </c>
      <c r="S2778">
        <v>8.3800000000000008</v>
      </c>
      <c r="T2778">
        <v>15.64</v>
      </c>
      <c r="U2778">
        <v>1138449079</v>
      </c>
      <c r="V2778">
        <v>6388</v>
      </c>
      <c r="W2778">
        <v>330</v>
      </c>
      <c r="X2778">
        <v>309</v>
      </c>
      <c r="Y2778">
        <v>2</v>
      </c>
      <c r="Z2778">
        <v>20.82</v>
      </c>
      <c r="AB2778">
        <v>989</v>
      </c>
      <c r="AC2778" s="38">
        <v>-18.510000000000002</v>
      </c>
      <c r="AD2778" s="38">
        <v>17.579999999999998</v>
      </c>
      <c r="AE2778" s="39">
        <v>0</v>
      </c>
      <c r="AF2778" s="38">
        <v>40</v>
      </c>
      <c r="AG2778" s="38">
        <v>39</v>
      </c>
      <c r="AH2778">
        <f t="shared" si="218"/>
        <v>79</v>
      </c>
      <c r="AI2778" s="40">
        <f t="shared" si="219"/>
        <v>5.5869872701555874</v>
      </c>
    </row>
    <row r="2779" spans="1:35" ht="15">
      <c r="A2779" t="str">
        <f t="shared" si="215"/>
        <v>2277</v>
      </c>
      <c r="B2779" t="str">
        <f t="shared" si="216"/>
        <v>Tiszabura</v>
      </c>
      <c r="C2779" t="s">
        <v>2777</v>
      </c>
      <c r="D2779" t="str">
        <f>INDEX(helysegnevtar!$A$4:$F$3181,MATCH(tidy!$B2779,helysegnevtar!$A$4:$A$3181,0),3)</f>
        <v>község</v>
      </c>
      <c r="E2779" t="str">
        <f>INDEX(helysegnevtar!$A$4:$F$3181,MATCH(tidy!$B2779,helysegnevtar!$A$4:$A$3181,0),4)</f>
        <v>Jász-Nagykun-Szolnok</v>
      </c>
      <c r="F2779" t="str">
        <f>INDEX(helysegnevtar!$A$4:$F$3181,MATCH(tidy!$B2779,helysegnevtar!$A$4:$A$3181,0),6)</f>
        <v>Kunhegyesi</v>
      </c>
      <c r="G2779">
        <v>165</v>
      </c>
      <c r="H2779">
        <v>58.08</v>
      </c>
      <c r="I2779">
        <v>59.54</v>
      </c>
      <c r="J2779">
        <v>3210</v>
      </c>
      <c r="K2779">
        <v>963</v>
      </c>
      <c r="L2779">
        <v>1032</v>
      </c>
      <c r="M2779">
        <f t="shared" si="217"/>
        <v>1995</v>
      </c>
      <c r="N2779">
        <v>60.88</v>
      </c>
      <c r="O2779">
        <v>6.61</v>
      </c>
      <c r="P2779">
        <v>49.65</v>
      </c>
      <c r="Q2779">
        <v>45.2</v>
      </c>
      <c r="S2779">
        <v>15.81</v>
      </c>
      <c r="T2779">
        <v>15.81</v>
      </c>
      <c r="U2779">
        <v>1855695037</v>
      </c>
      <c r="V2779">
        <v>8387</v>
      </c>
      <c r="W2779">
        <v>451</v>
      </c>
      <c r="X2779">
        <v>435</v>
      </c>
      <c r="Y2779">
        <v>16</v>
      </c>
      <c r="Z2779">
        <v>26.62</v>
      </c>
      <c r="AA2779">
        <v>16.510000000000002</v>
      </c>
      <c r="AB2779">
        <v>1230</v>
      </c>
      <c r="AC2779" s="38">
        <v>-6.82</v>
      </c>
      <c r="AD2779" s="38">
        <v>8.1199999999999992</v>
      </c>
      <c r="AE2779" s="39">
        <v>2.66</v>
      </c>
      <c r="AF2779" s="38">
        <v>100</v>
      </c>
      <c r="AG2779" s="38">
        <v>112</v>
      </c>
      <c r="AH2779">
        <f t="shared" si="218"/>
        <v>212</v>
      </c>
      <c r="AI2779" s="40">
        <f t="shared" si="219"/>
        <v>10.626566416040101</v>
      </c>
    </row>
    <row r="2780" spans="1:35" ht="15">
      <c r="A2780" t="str">
        <f t="shared" si="215"/>
        <v>2444</v>
      </c>
      <c r="B2780" t="str">
        <f t="shared" si="216"/>
        <v>Tiszacsécse</v>
      </c>
      <c r="C2780" t="s">
        <v>2778</v>
      </c>
      <c r="D2780" t="str">
        <f>INDEX(helysegnevtar!$A$4:$F$3181,MATCH(tidy!$B2780,helysegnevtar!$A$4:$A$3181,0),3)</f>
        <v>község</v>
      </c>
      <c r="E2780" t="str">
        <f>INDEX(helysegnevtar!$A$4:$F$3181,MATCH(tidy!$B2780,helysegnevtar!$A$4:$A$3181,0),4)</f>
        <v>Szabolcs-Szatmár-Bereg</v>
      </c>
      <c r="F2780" t="str">
        <f>INDEX(helysegnevtar!$A$4:$F$3181,MATCH(tidy!$B2780,helysegnevtar!$A$4:$A$3181,0),6)</f>
        <v>Fehérgyarmati</v>
      </c>
      <c r="G2780">
        <v>31</v>
      </c>
      <c r="H2780">
        <v>6.42</v>
      </c>
      <c r="I2780">
        <v>55.4</v>
      </c>
      <c r="J2780">
        <v>256</v>
      </c>
      <c r="K2780">
        <v>72</v>
      </c>
      <c r="L2780">
        <v>90</v>
      </c>
      <c r="M2780">
        <f t="shared" si="217"/>
        <v>162</v>
      </c>
      <c r="N2780">
        <v>97.91</v>
      </c>
      <c r="O2780">
        <v>11.11</v>
      </c>
      <c r="P2780">
        <v>73.680000000000007</v>
      </c>
      <c r="Q2780">
        <v>4.8</v>
      </c>
      <c r="S2780">
        <v>0.6</v>
      </c>
      <c r="T2780">
        <v>0.6</v>
      </c>
      <c r="U2780">
        <v>244513498</v>
      </c>
      <c r="V2780">
        <v>679</v>
      </c>
      <c r="Z2780">
        <v>9.5500000000000007</v>
      </c>
      <c r="AB2780">
        <v>77</v>
      </c>
      <c r="AC2780" s="38">
        <v>-85.92</v>
      </c>
      <c r="AD2780" s="38">
        <v>9.5500000000000007</v>
      </c>
      <c r="AE2780" s="39"/>
      <c r="AF2780" s="38">
        <v>18</v>
      </c>
      <c r="AG2780" s="38">
        <v>28</v>
      </c>
      <c r="AH2780">
        <f t="shared" si="218"/>
        <v>46</v>
      </c>
      <c r="AI2780" s="40">
        <f t="shared" si="219"/>
        <v>28.39506172839506</v>
      </c>
    </row>
    <row r="2781" spans="1:35" ht="15">
      <c r="A2781" t="str">
        <f t="shared" si="215"/>
        <v>1564</v>
      </c>
      <c r="B2781" t="str">
        <f t="shared" si="216"/>
        <v>Tiszacsege</v>
      </c>
      <c r="C2781" t="s">
        <v>2779</v>
      </c>
      <c r="D2781" t="str">
        <f>INDEX(helysegnevtar!$A$4:$F$3181,MATCH(tidy!$B2781,helysegnevtar!$A$4:$A$3181,0),3)</f>
        <v>város</v>
      </c>
      <c r="E2781" t="str">
        <f>INDEX(helysegnevtar!$A$4:$F$3181,MATCH(tidy!$B2781,helysegnevtar!$A$4:$A$3181,0),4)</f>
        <v>Hajdú-Bihar</v>
      </c>
      <c r="F2781" t="str">
        <f>INDEX(helysegnevtar!$A$4:$F$3181,MATCH(tidy!$B2781,helysegnevtar!$A$4:$A$3181,0),6)</f>
        <v>Balmazújvárosi</v>
      </c>
      <c r="G2781">
        <v>155</v>
      </c>
      <c r="H2781">
        <v>5.17</v>
      </c>
      <c r="I2781">
        <v>56.71</v>
      </c>
      <c r="J2781">
        <v>4615</v>
      </c>
      <c r="K2781">
        <v>1400</v>
      </c>
      <c r="L2781">
        <v>1551</v>
      </c>
      <c r="M2781">
        <f t="shared" si="217"/>
        <v>2951</v>
      </c>
      <c r="N2781">
        <v>55.14</v>
      </c>
      <c r="O2781">
        <v>10.24</v>
      </c>
      <c r="P2781">
        <v>54.14</v>
      </c>
      <c r="Q2781">
        <v>136.4</v>
      </c>
      <c r="R2781">
        <v>102.64</v>
      </c>
      <c r="S2781">
        <v>19.84</v>
      </c>
      <c r="T2781">
        <v>122.48</v>
      </c>
      <c r="U2781">
        <v>6282301006</v>
      </c>
      <c r="V2781">
        <v>12834</v>
      </c>
      <c r="W2781">
        <v>307</v>
      </c>
      <c r="X2781">
        <v>58</v>
      </c>
      <c r="Y2781">
        <v>88</v>
      </c>
      <c r="Z2781">
        <v>12.48</v>
      </c>
      <c r="AA2781">
        <v>12.11</v>
      </c>
      <c r="AB2781">
        <v>1300</v>
      </c>
      <c r="AC2781" s="38">
        <v>5.55</v>
      </c>
      <c r="AD2781" s="38">
        <v>-4.16</v>
      </c>
      <c r="AE2781" s="39">
        <v>4.8899999999999997</v>
      </c>
      <c r="AF2781" s="38">
        <v>388</v>
      </c>
      <c r="AG2781" s="38">
        <v>532</v>
      </c>
      <c r="AH2781">
        <f t="shared" si="218"/>
        <v>920</v>
      </c>
      <c r="AI2781" s="40">
        <f t="shared" si="219"/>
        <v>31.175872585564218</v>
      </c>
    </row>
    <row r="2782" spans="1:35" ht="15">
      <c r="A2782" t="str">
        <f t="shared" si="215"/>
        <v>2913</v>
      </c>
      <c r="B2782" t="str">
        <f t="shared" si="216"/>
        <v>Tiszacsermely</v>
      </c>
      <c r="C2782" t="s">
        <v>2780</v>
      </c>
      <c r="D2782" t="str">
        <f>INDEX(helysegnevtar!$A$4:$F$3181,MATCH(tidy!$B2782,helysegnevtar!$A$4:$A$3181,0),3)</f>
        <v>község</v>
      </c>
      <c r="E2782" t="str">
        <f>INDEX(helysegnevtar!$A$4:$F$3181,MATCH(tidy!$B2782,helysegnevtar!$A$4:$A$3181,0),4)</f>
        <v>Borsod-Abaúj-Zemplén</v>
      </c>
      <c r="F2782" t="str">
        <f>INDEX(helysegnevtar!$A$4:$F$3181,MATCH(tidy!$B2782,helysegnevtar!$A$4:$A$3181,0),6)</f>
        <v>Cigándi</v>
      </c>
      <c r="G2782">
        <v>48</v>
      </c>
      <c r="H2782">
        <v>26.12</v>
      </c>
      <c r="I2782">
        <v>45.21</v>
      </c>
      <c r="J2782">
        <v>491</v>
      </c>
      <c r="K2782">
        <v>157</v>
      </c>
      <c r="L2782">
        <v>192</v>
      </c>
      <c r="M2782">
        <f t="shared" si="217"/>
        <v>349</v>
      </c>
      <c r="N2782">
        <v>94.93</v>
      </c>
      <c r="O2782">
        <v>4.72</v>
      </c>
      <c r="P2782">
        <v>46.34</v>
      </c>
      <c r="Q2782">
        <v>20.28</v>
      </c>
      <c r="R2782">
        <v>8.08</v>
      </c>
      <c r="S2782">
        <v>2.67</v>
      </c>
      <c r="T2782">
        <v>10.75</v>
      </c>
      <c r="U2782">
        <v>494128606</v>
      </c>
      <c r="V2782">
        <v>1076</v>
      </c>
      <c r="Z2782">
        <v>9.42</v>
      </c>
      <c r="AA2782">
        <v>45.45</v>
      </c>
      <c r="AB2782">
        <v>172</v>
      </c>
      <c r="AC2782" s="38">
        <v>-54.18</v>
      </c>
      <c r="AD2782" s="38">
        <v>-2.36</v>
      </c>
      <c r="AE2782" s="39"/>
      <c r="AF2782" s="38">
        <v>15</v>
      </c>
      <c r="AG2782" s="38">
        <v>27</v>
      </c>
      <c r="AH2782">
        <f t="shared" si="218"/>
        <v>42</v>
      </c>
      <c r="AI2782" s="40">
        <f t="shared" si="219"/>
        <v>12.034383954154727</v>
      </c>
    </row>
    <row r="2783" spans="1:35" ht="15">
      <c r="A2783" t="str">
        <f t="shared" si="215"/>
        <v>643</v>
      </c>
      <c r="B2783" t="str">
        <f t="shared" si="216"/>
        <v>Tiszadada</v>
      </c>
      <c r="C2783" t="s">
        <v>2781</v>
      </c>
      <c r="D2783" t="str">
        <f>INDEX(helysegnevtar!$A$4:$F$3181,MATCH(tidy!$B2783,helysegnevtar!$A$4:$A$3181,0),3)</f>
        <v>község</v>
      </c>
      <c r="E2783" t="str">
        <f>INDEX(helysegnevtar!$A$4:$F$3181,MATCH(tidy!$B2783,helysegnevtar!$A$4:$A$3181,0),4)</f>
        <v>Szabolcs-Szatmár-Bereg</v>
      </c>
      <c r="F2783" t="str">
        <f>INDEX(helysegnevtar!$A$4:$F$3181,MATCH(tidy!$B2783,helysegnevtar!$A$4:$A$3181,0),6)</f>
        <v>Tiszavasvári</v>
      </c>
      <c r="G2783">
        <v>109</v>
      </c>
      <c r="H2783">
        <v>10.57</v>
      </c>
      <c r="I2783">
        <v>56.77</v>
      </c>
      <c r="J2783">
        <v>2142</v>
      </c>
      <c r="K2783">
        <v>649</v>
      </c>
      <c r="L2783">
        <v>688</v>
      </c>
      <c r="M2783">
        <f t="shared" si="217"/>
        <v>1337</v>
      </c>
      <c r="N2783">
        <v>47.43</v>
      </c>
      <c r="O2783">
        <v>10.85</v>
      </c>
      <c r="P2783">
        <v>58.09</v>
      </c>
      <c r="Q2783">
        <v>48.77</v>
      </c>
      <c r="R2783">
        <v>3.35</v>
      </c>
      <c r="S2783">
        <v>19.579999999999998</v>
      </c>
      <c r="T2783">
        <v>22.93</v>
      </c>
      <c r="U2783">
        <v>2603958021</v>
      </c>
      <c r="V2783">
        <v>4572</v>
      </c>
      <c r="W2783">
        <v>158</v>
      </c>
      <c r="X2783">
        <v>74</v>
      </c>
      <c r="Y2783">
        <v>10</v>
      </c>
      <c r="Z2783">
        <v>11.63</v>
      </c>
      <c r="AA2783">
        <v>16.649999999999999</v>
      </c>
      <c r="AB2783">
        <v>587</v>
      </c>
      <c r="AC2783" s="38">
        <v>7.58</v>
      </c>
      <c r="AD2783" s="38">
        <v>-12.13</v>
      </c>
      <c r="AE2783" s="39">
        <v>1.27</v>
      </c>
      <c r="AF2783" s="38">
        <v>161</v>
      </c>
      <c r="AG2783" s="38">
        <v>222</v>
      </c>
      <c r="AH2783">
        <f t="shared" si="218"/>
        <v>383</v>
      </c>
      <c r="AI2783" s="40">
        <f t="shared" si="219"/>
        <v>28.646222887060585</v>
      </c>
    </row>
    <row r="2784" spans="1:35" ht="15">
      <c r="A2784" t="str">
        <f t="shared" si="215"/>
        <v>1623</v>
      </c>
      <c r="B2784" t="str">
        <f t="shared" si="216"/>
        <v>Tiszaderzs</v>
      </c>
      <c r="C2784" t="s">
        <v>2782</v>
      </c>
      <c r="D2784" t="str">
        <f>INDEX(helysegnevtar!$A$4:$F$3181,MATCH(tidy!$B2784,helysegnevtar!$A$4:$A$3181,0),3)</f>
        <v>község</v>
      </c>
      <c r="E2784" t="str">
        <f>INDEX(helysegnevtar!$A$4:$F$3181,MATCH(tidy!$B2784,helysegnevtar!$A$4:$A$3181,0),4)</f>
        <v>Jász-Nagykun-Szolnok</v>
      </c>
      <c r="F2784" t="str">
        <f>INDEX(helysegnevtar!$A$4:$F$3181,MATCH(tidy!$B2784,helysegnevtar!$A$4:$A$3181,0),6)</f>
        <v>Tiszafüredi</v>
      </c>
      <c r="G2784">
        <v>55</v>
      </c>
      <c r="H2784">
        <v>5.23</v>
      </c>
      <c r="I2784">
        <v>57.93</v>
      </c>
      <c r="J2784">
        <v>1098</v>
      </c>
      <c r="K2784">
        <v>341</v>
      </c>
      <c r="L2784">
        <v>369</v>
      </c>
      <c r="M2784">
        <f t="shared" si="217"/>
        <v>710</v>
      </c>
      <c r="N2784">
        <v>66.89</v>
      </c>
      <c r="O2784">
        <v>9.43</v>
      </c>
      <c r="P2784">
        <v>63.89</v>
      </c>
      <c r="Q2784">
        <v>27.19</v>
      </c>
      <c r="R2784">
        <v>11.65</v>
      </c>
      <c r="S2784">
        <v>3.69</v>
      </c>
      <c r="T2784">
        <v>15.34</v>
      </c>
      <c r="U2784">
        <v>1418603715</v>
      </c>
      <c r="V2784">
        <v>2742</v>
      </c>
      <c r="W2784">
        <v>16</v>
      </c>
      <c r="X2784">
        <v>10</v>
      </c>
      <c r="Y2784">
        <v>6</v>
      </c>
      <c r="Z2784">
        <v>7.22</v>
      </c>
      <c r="AA2784">
        <v>18.37</v>
      </c>
      <c r="AB2784">
        <v>297</v>
      </c>
      <c r="AC2784" s="38">
        <v>-39.22</v>
      </c>
      <c r="AD2784" s="38">
        <v>-8.26</v>
      </c>
      <c r="AE2784" s="39">
        <v>0</v>
      </c>
      <c r="AF2784" s="38">
        <v>91</v>
      </c>
      <c r="AG2784" s="38">
        <v>129</v>
      </c>
      <c r="AH2784">
        <f t="shared" si="218"/>
        <v>220</v>
      </c>
      <c r="AI2784" s="40">
        <f t="shared" si="219"/>
        <v>30.985915492957744</v>
      </c>
    </row>
    <row r="2785" spans="1:35" ht="15">
      <c r="A2785" t="str">
        <f t="shared" si="215"/>
        <v>1259</v>
      </c>
      <c r="B2785" t="str">
        <f t="shared" si="216"/>
        <v>Tiszadob</v>
      </c>
      <c r="C2785" t="s">
        <v>2783</v>
      </c>
      <c r="D2785" t="str">
        <f>INDEX(helysegnevtar!$A$4:$F$3181,MATCH(tidy!$B2785,helysegnevtar!$A$4:$A$3181,0),3)</f>
        <v>nagyközség</v>
      </c>
      <c r="E2785" t="str">
        <f>INDEX(helysegnevtar!$A$4:$F$3181,MATCH(tidy!$B2785,helysegnevtar!$A$4:$A$3181,0),4)</f>
        <v>Szabolcs-Szatmár-Bereg</v>
      </c>
      <c r="F2785" t="str">
        <f>INDEX(helysegnevtar!$A$4:$F$3181,MATCH(tidy!$B2785,helysegnevtar!$A$4:$A$3181,0),6)</f>
        <v>Tiszavasvári</v>
      </c>
      <c r="G2785">
        <v>74</v>
      </c>
      <c r="H2785">
        <v>4.42</v>
      </c>
      <c r="I2785">
        <v>52.8</v>
      </c>
      <c r="J2785">
        <v>2692</v>
      </c>
      <c r="K2785">
        <v>801</v>
      </c>
      <c r="L2785">
        <v>933</v>
      </c>
      <c r="M2785">
        <f t="shared" si="217"/>
        <v>1734</v>
      </c>
      <c r="N2785">
        <v>47.41</v>
      </c>
      <c r="O2785">
        <v>9.89</v>
      </c>
      <c r="P2785">
        <v>51.45</v>
      </c>
      <c r="Q2785">
        <v>82.59</v>
      </c>
      <c r="R2785">
        <v>6.2</v>
      </c>
      <c r="S2785">
        <v>15.24</v>
      </c>
      <c r="T2785">
        <v>21.44</v>
      </c>
      <c r="U2785">
        <v>3298174479</v>
      </c>
      <c r="V2785">
        <v>6625</v>
      </c>
      <c r="W2785">
        <v>175</v>
      </c>
      <c r="X2785">
        <v>59</v>
      </c>
      <c r="Y2785">
        <v>60</v>
      </c>
      <c r="Z2785">
        <v>33.549999999999997</v>
      </c>
      <c r="AB2785">
        <v>811</v>
      </c>
      <c r="AC2785" s="38">
        <v>-13.5</v>
      </c>
      <c r="AD2785" s="38">
        <v>0</v>
      </c>
      <c r="AE2785" s="39">
        <v>0.56999999999999995</v>
      </c>
      <c r="AF2785" s="38">
        <v>182</v>
      </c>
      <c r="AG2785" s="38">
        <v>258</v>
      </c>
      <c r="AH2785">
        <f t="shared" si="218"/>
        <v>440</v>
      </c>
      <c r="AI2785" s="40">
        <f t="shared" si="219"/>
        <v>25.374855824682811</v>
      </c>
    </row>
    <row r="2786" spans="1:35" ht="15">
      <c r="A2786" t="str">
        <f t="shared" si="215"/>
        <v>371</v>
      </c>
      <c r="B2786" t="str">
        <f t="shared" si="216"/>
        <v>Tiszadorogma</v>
      </c>
      <c r="C2786" t="s">
        <v>2784</v>
      </c>
      <c r="D2786" t="str">
        <f>INDEX(helysegnevtar!$A$4:$F$3181,MATCH(tidy!$B2786,helysegnevtar!$A$4:$A$3181,0),3)</f>
        <v>község</v>
      </c>
      <c r="E2786" t="str">
        <f>INDEX(helysegnevtar!$A$4:$F$3181,MATCH(tidy!$B2786,helysegnevtar!$A$4:$A$3181,0),4)</f>
        <v>Borsod-Abaúj-Zemplén</v>
      </c>
      <c r="F2786" t="str">
        <f>INDEX(helysegnevtar!$A$4:$F$3181,MATCH(tidy!$B2786,helysegnevtar!$A$4:$A$3181,0),6)</f>
        <v>Mezőcsáti</v>
      </c>
      <c r="G2786">
        <v>7</v>
      </c>
      <c r="I2786">
        <v>52.68</v>
      </c>
      <c r="J2786">
        <v>377</v>
      </c>
      <c r="K2786">
        <v>118</v>
      </c>
      <c r="L2786">
        <v>129</v>
      </c>
      <c r="M2786">
        <f t="shared" si="217"/>
        <v>247</v>
      </c>
      <c r="N2786">
        <v>55.92</v>
      </c>
      <c r="O2786">
        <v>13.64</v>
      </c>
      <c r="P2786">
        <v>64.290000000000006</v>
      </c>
      <c r="Q2786">
        <v>46.61</v>
      </c>
      <c r="R2786">
        <v>2.77</v>
      </c>
      <c r="S2786">
        <v>4.3499999999999996</v>
      </c>
      <c r="T2786">
        <v>7.12</v>
      </c>
      <c r="U2786">
        <v>709857544</v>
      </c>
      <c r="V2786">
        <v>966</v>
      </c>
      <c r="Z2786">
        <v>3.01</v>
      </c>
      <c r="AB2786">
        <v>97</v>
      </c>
      <c r="AC2786" s="38">
        <v>3.01</v>
      </c>
      <c r="AD2786" s="38">
        <v>-6.02</v>
      </c>
      <c r="AE2786" s="39"/>
      <c r="AF2786" s="38">
        <v>31</v>
      </c>
      <c r="AG2786" s="38">
        <v>46</v>
      </c>
      <c r="AH2786">
        <f t="shared" si="218"/>
        <v>77</v>
      </c>
      <c r="AI2786" s="40">
        <f t="shared" si="219"/>
        <v>31.174089068825911</v>
      </c>
    </row>
    <row r="2787" spans="1:35" ht="15">
      <c r="A2787" t="str">
        <f t="shared" si="215"/>
        <v>911</v>
      </c>
      <c r="B2787" t="str">
        <f t="shared" si="216"/>
        <v>Tiszaeszlár</v>
      </c>
      <c r="C2787" t="s">
        <v>2785</v>
      </c>
      <c r="D2787" t="str">
        <f>INDEX(helysegnevtar!$A$4:$F$3181,MATCH(tidy!$B2787,helysegnevtar!$A$4:$A$3181,0),3)</f>
        <v>község</v>
      </c>
      <c r="E2787" t="str">
        <f>INDEX(helysegnevtar!$A$4:$F$3181,MATCH(tidy!$B2787,helysegnevtar!$A$4:$A$3181,0),4)</f>
        <v>Szabolcs-Szatmár-Bereg</v>
      </c>
      <c r="F2787" t="str">
        <f>INDEX(helysegnevtar!$A$4:$F$3181,MATCH(tidy!$B2787,helysegnevtar!$A$4:$A$3181,0),6)</f>
        <v>Tiszavasvári</v>
      </c>
      <c r="G2787">
        <v>90</v>
      </c>
      <c r="H2787">
        <v>16</v>
      </c>
      <c r="I2787">
        <v>54.71</v>
      </c>
      <c r="J2787">
        <v>2570</v>
      </c>
      <c r="K2787">
        <v>799</v>
      </c>
      <c r="L2787">
        <v>855</v>
      </c>
      <c r="M2787">
        <f t="shared" si="217"/>
        <v>1654</v>
      </c>
      <c r="N2787">
        <v>28.62</v>
      </c>
      <c r="O2787">
        <v>7.03</v>
      </c>
      <c r="P2787">
        <v>53.72</v>
      </c>
      <c r="Q2787">
        <v>54.53</v>
      </c>
      <c r="S2787">
        <v>79.56</v>
      </c>
      <c r="T2787">
        <v>79.56</v>
      </c>
      <c r="U2787">
        <v>2756133943</v>
      </c>
      <c r="V2787">
        <v>6197</v>
      </c>
      <c r="W2787">
        <v>215</v>
      </c>
      <c r="X2787">
        <v>18</v>
      </c>
      <c r="Y2787">
        <v>124</v>
      </c>
      <c r="Z2787">
        <v>19.329999999999998</v>
      </c>
      <c r="AA2787">
        <v>19.61</v>
      </c>
      <c r="AB2787">
        <v>791</v>
      </c>
      <c r="AC2787" s="38">
        <v>2.2000000000000002</v>
      </c>
      <c r="AD2787" s="38">
        <v>0</v>
      </c>
      <c r="AE2787" s="39">
        <v>0</v>
      </c>
      <c r="AF2787" s="38">
        <v>126</v>
      </c>
      <c r="AG2787" s="38">
        <v>211</v>
      </c>
      <c r="AH2787">
        <f t="shared" si="218"/>
        <v>337</v>
      </c>
      <c r="AI2787" s="40">
        <f t="shared" si="219"/>
        <v>20.37484885126965</v>
      </c>
    </row>
    <row r="2788" spans="1:35" ht="15">
      <c r="A2788" t="str">
        <f t="shared" si="215"/>
        <v>1381</v>
      </c>
      <c r="B2788" t="str">
        <f t="shared" si="216"/>
        <v>Tiszaföldvár</v>
      </c>
      <c r="C2788" t="s">
        <v>2786</v>
      </c>
      <c r="D2788" t="str">
        <f>INDEX(helysegnevtar!$A$4:$F$3181,MATCH(tidy!$B2788,helysegnevtar!$A$4:$A$3181,0),3)</f>
        <v>város</v>
      </c>
      <c r="E2788" t="str">
        <f>INDEX(helysegnevtar!$A$4:$F$3181,MATCH(tidy!$B2788,helysegnevtar!$A$4:$A$3181,0),4)</f>
        <v>Jász-Nagykun-Szolnok</v>
      </c>
      <c r="F2788" t="str">
        <f>INDEX(helysegnevtar!$A$4:$F$3181,MATCH(tidy!$B2788,helysegnevtar!$A$4:$A$3181,0),6)</f>
        <v>Kunszentmártoni</v>
      </c>
      <c r="G2788">
        <v>98</v>
      </c>
      <c r="H2788">
        <v>1.22</v>
      </c>
      <c r="I2788">
        <v>55.93</v>
      </c>
      <c r="J2788">
        <v>10547</v>
      </c>
      <c r="K2788">
        <v>3260</v>
      </c>
      <c r="L2788">
        <v>3543</v>
      </c>
      <c r="M2788">
        <f t="shared" si="217"/>
        <v>6803</v>
      </c>
      <c r="N2788">
        <v>31.27</v>
      </c>
      <c r="O2788">
        <v>13.88</v>
      </c>
      <c r="P2788">
        <v>51.2</v>
      </c>
      <c r="Q2788">
        <v>80.34</v>
      </c>
      <c r="R2788">
        <v>29.28</v>
      </c>
      <c r="S2788">
        <v>62.75</v>
      </c>
      <c r="T2788">
        <v>92.03</v>
      </c>
      <c r="U2788">
        <v>19159561741</v>
      </c>
      <c r="V2788">
        <v>23295</v>
      </c>
      <c r="W2788">
        <v>929</v>
      </c>
      <c r="X2788">
        <v>88</v>
      </c>
      <c r="Y2788">
        <v>114</v>
      </c>
      <c r="Z2788">
        <v>10.28</v>
      </c>
      <c r="AA2788">
        <v>8.15</v>
      </c>
      <c r="AB2788">
        <v>2623</v>
      </c>
      <c r="AC2788" s="38">
        <v>-3.66</v>
      </c>
      <c r="AD2788" s="38">
        <v>-11.37</v>
      </c>
      <c r="AE2788" s="39">
        <v>10.98</v>
      </c>
      <c r="AF2788" s="38">
        <v>813</v>
      </c>
      <c r="AG2788" s="38">
        <v>1293</v>
      </c>
      <c r="AH2788">
        <f t="shared" si="218"/>
        <v>2106</v>
      </c>
      <c r="AI2788" s="40">
        <f t="shared" si="219"/>
        <v>30.956930765838603</v>
      </c>
    </row>
    <row r="2789" spans="1:35" ht="15">
      <c r="A2789" t="str">
        <f t="shared" si="215"/>
        <v>2972</v>
      </c>
      <c r="B2789" t="str">
        <f t="shared" si="216"/>
        <v>Tiszafüred</v>
      </c>
      <c r="C2789" t="s">
        <v>2787</v>
      </c>
      <c r="D2789" t="str">
        <f>INDEX(helysegnevtar!$A$4:$F$3181,MATCH(tidy!$B2789,helysegnevtar!$A$4:$A$3181,0),3)</f>
        <v>város</v>
      </c>
      <c r="E2789" t="str">
        <f>INDEX(helysegnevtar!$A$4:$F$3181,MATCH(tidy!$B2789,helysegnevtar!$A$4:$A$3181,0),4)</f>
        <v>Jász-Nagykun-Szolnok</v>
      </c>
      <c r="F2789" t="str">
        <f>INDEX(helysegnevtar!$A$4:$F$3181,MATCH(tidy!$B2789,helysegnevtar!$A$4:$A$3181,0),6)</f>
        <v>Tiszafüredi</v>
      </c>
      <c r="G2789">
        <v>116</v>
      </c>
      <c r="H2789">
        <v>0.67</v>
      </c>
      <c r="I2789">
        <v>58.42</v>
      </c>
      <c r="J2789">
        <v>11086</v>
      </c>
      <c r="K2789">
        <v>3449</v>
      </c>
      <c r="L2789">
        <v>3484</v>
      </c>
      <c r="M2789">
        <f t="shared" si="217"/>
        <v>6933</v>
      </c>
      <c r="N2789">
        <v>86.56</v>
      </c>
      <c r="O2789">
        <v>19.7</v>
      </c>
      <c r="P2789">
        <v>44.61</v>
      </c>
      <c r="Q2789">
        <v>162.19</v>
      </c>
      <c r="R2789">
        <v>32.479999999999997</v>
      </c>
      <c r="S2789">
        <v>65.33</v>
      </c>
      <c r="T2789">
        <v>97.81</v>
      </c>
      <c r="U2789">
        <v>19883475471</v>
      </c>
      <c r="V2789">
        <v>28956</v>
      </c>
      <c r="W2789">
        <v>1024</v>
      </c>
      <c r="X2789">
        <v>74</v>
      </c>
      <c r="Y2789">
        <v>93</v>
      </c>
      <c r="Z2789">
        <v>9.5299999999999994</v>
      </c>
      <c r="AA2789">
        <v>3.34</v>
      </c>
      <c r="AB2789">
        <v>2031</v>
      </c>
      <c r="AC2789" s="38">
        <v>-2.31</v>
      </c>
      <c r="AD2789" s="38">
        <v>-6.94</v>
      </c>
      <c r="AE2789" s="39">
        <v>41.11</v>
      </c>
      <c r="AF2789" s="38">
        <v>1104</v>
      </c>
      <c r="AG2789" s="38">
        <v>1508</v>
      </c>
      <c r="AH2789">
        <f t="shared" si="218"/>
        <v>2612</v>
      </c>
      <c r="AI2789" s="40">
        <f t="shared" si="219"/>
        <v>37.674888215779603</v>
      </c>
    </row>
    <row r="2790" spans="1:35" ht="15">
      <c r="A2790" t="str">
        <f t="shared" si="215"/>
        <v>3030</v>
      </c>
      <c r="B2790" t="str">
        <f t="shared" si="216"/>
        <v>Tiszagyenda</v>
      </c>
      <c r="C2790" t="s">
        <v>2788</v>
      </c>
      <c r="D2790" t="str">
        <f>INDEX(helysegnevtar!$A$4:$F$3181,MATCH(tidy!$B2790,helysegnevtar!$A$4:$A$3181,0),3)</f>
        <v>község</v>
      </c>
      <c r="E2790" t="str">
        <f>INDEX(helysegnevtar!$A$4:$F$3181,MATCH(tidy!$B2790,helysegnevtar!$A$4:$A$3181,0),4)</f>
        <v>Jász-Nagykun-Szolnok</v>
      </c>
      <c r="F2790" t="str">
        <f>INDEX(helysegnevtar!$A$4:$F$3181,MATCH(tidy!$B2790,helysegnevtar!$A$4:$A$3181,0),6)</f>
        <v>Kunhegyesi</v>
      </c>
      <c r="G2790">
        <v>43</v>
      </c>
      <c r="H2790">
        <v>1.26</v>
      </c>
      <c r="I2790">
        <v>55.92</v>
      </c>
      <c r="J2790">
        <v>1027</v>
      </c>
      <c r="K2790">
        <v>301</v>
      </c>
      <c r="L2790">
        <v>348</v>
      </c>
      <c r="M2790">
        <f t="shared" si="217"/>
        <v>649</v>
      </c>
      <c r="N2790">
        <v>49.84</v>
      </c>
      <c r="O2790">
        <v>12.35</v>
      </c>
      <c r="P2790">
        <v>64.180000000000007</v>
      </c>
      <c r="Q2790">
        <v>36.93</v>
      </c>
      <c r="R2790">
        <v>2.84</v>
      </c>
      <c r="S2790">
        <v>10.3</v>
      </c>
      <c r="T2790">
        <v>13.14</v>
      </c>
      <c r="U2790">
        <v>1275518167</v>
      </c>
      <c r="V2790">
        <v>2796</v>
      </c>
      <c r="W2790">
        <v>135</v>
      </c>
      <c r="X2790">
        <v>92</v>
      </c>
      <c r="Y2790">
        <v>9</v>
      </c>
      <c r="Z2790">
        <v>17.72</v>
      </c>
      <c r="AA2790">
        <v>22.11</v>
      </c>
      <c r="AB2790">
        <v>288</v>
      </c>
      <c r="AC2790" s="38">
        <v>-2.08</v>
      </c>
      <c r="AD2790" s="38">
        <v>-4.17</v>
      </c>
      <c r="AE2790" s="39">
        <v>60.74</v>
      </c>
      <c r="AF2790" s="38">
        <v>79</v>
      </c>
      <c r="AG2790" s="38">
        <v>121</v>
      </c>
      <c r="AH2790">
        <f t="shared" si="218"/>
        <v>200</v>
      </c>
      <c r="AI2790" s="40">
        <f t="shared" si="219"/>
        <v>30.816640986132509</v>
      </c>
    </row>
    <row r="2791" spans="1:35" ht="15">
      <c r="A2791" t="str">
        <f t="shared" si="215"/>
        <v>3084</v>
      </c>
      <c r="B2791" t="str">
        <f t="shared" si="216"/>
        <v>Tiszagyulaháza</v>
      </c>
      <c r="C2791" t="s">
        <v>2789</v>
      </c>
      <c r="D2791" t="str">
        <f>INDEX(helysegnevtar!$A$4:$F$3181,MATCH(tidy!$B2791,helysegnevtar!$A$4:$A$3181,0),3)</f>
        <v>község</v>
      </c>
      <c r="E2791" t="str">
        <f>INDEX(helysegnevtar!$A$4:$F$3181,MATCH(tidy!$B2791,helysegnevtar!$A$4:$A$3181,0),4)</f>
        <v>Hajdú-Bihar</v>
      </c>
      <c r="F2791" t="str">
        <f>INDEX(helysegnevtar!$A$4:$F$3181,MATCH(tidy!$B2791,helysegnevtar!$A$4:$A$3181,0),6)</f>
        <v>Hajdúnánási</v>
      </c>
      <c r="G2791">
        <v>13</v>
      </c>
      <c r="H2791">
        <v>1.58</v>
      </c>
      <c r="I2791">
        <v>54.77</v>
      </c>
      <c r="J2791">
        <v>709</v>
      </c>
      <c r="K2791">
        <v>206</v>
      </c>
      <c r="L2791">
        <v>260</v>
      </c>
      <c r="M2791">
        <f t="shared" si="217"/>
        <v>466</v>
      </c>
      <c r="N2791">
        <v>52.43</v>
      </c>
      <c r="O2791">
        <v>10.220000000000001</v>
      </c>
      <c r="P2791">
        <v>46.43</v>
      </c>
      <c r="Q2791">
        <v>20.78</v>
      </c>
      <c r="R2791">
        <v>6.01</v>
      </c>
      <c r="S2791">
        <v>2.42</v>
      </c>
      <c r="T2791">
        <v>8.43</v>
      </c>
      <c r="U2791">
        <v>1354112215</v>
      </c>
      <c r="V2791">
        <v>1665</v>
      </c>
      <c r="W2791">
        <v>74</v>
      </c>
      <c r="X2791">
        <v>2</v>
      </c>
      <c r="Y2791">
        <v>8</v>
      </c>
      <c r="Z2791">
        <v>11.92</v>
      </c>
      <c r="AA2791">
        <v>9.77</v>
      </c>
      <c r="AB2791">
        <v>163</v>
      </c>
      <c r="AC2791" s="38">
        <v>-7.45</v>
      </c>
      <c r="AD2791" s="38">
        <v>-7.45</v>
      </c>
      <c r="AE2791" s="39">
        <v>70.27</v>
      </c>
      <c r="AF2791" s="38">
        <v>53</v>
      </c>
      <c r="AG2791" s="38">
        <v>73</v>
      </c>
      <c r="AH2791">
        <f t="shared" si="218"/>
        <v>126</v>
      </c>
      <c r="AI2791" s="40">
        <f t="shared" si="219"/>
        <v>27.038626609442062</v>
      </c>
    </row>
    <row r="2792" spans="1:35" ht="15">
      <c r="A2792" t="str">
        <f t="shared" si="215"/>
        <v>2869</v>
      </c>
      <c r="B2792" t="str">
        <f t="shared" si="216"/>
        <v>Tiszaigar</v>
      </c>
      <c r="C2792" t="s">
        <v>2790</v>
      </c>
      <c r="D2792" t="str">
        <f>INDEX(helysegnevtar!$A$4:$F$3181,MATCH(tidy!$B2792,helysegnevtar!$A$4:$A$3181,0),3)</f>
        <v>község</v>
      </c>
      <c r="E2792" t="str">
        <f>INDEX(helysegnevtar!$A$4:$F$3181,MATCH(tidy!$B2792,helysegnevtar!$A$4:$A$3181,0),4)</f>
        <v>Jász-Nagykun-Szolnok</v>
      </c>
      <c r="F2792" t="str">
        <f>INDEX(helysegnevtar!$A$4:$F$3181,MATCH(tidy!$B2792,helysegnevtar!$A$4:$A$3181,0),6)</f>
        <v>Tiszafüredi</v>
      </c>
      <c r="G2792">
        <v>24</v>
      </c>
      <c r="H2792">
        <v>4.75</v>
      </c>
      <c r="I2792">
        <v>61.29</v>
      </c>
      <c r="J2792">
        <v>743</v>
      </c>
      <c r="K2792">
        <v>227</v>
      </c>
      <c r="L2792">
        <v>238</v>
      </c>
      <c r="M2792">
        <f t="shared" si="217"/>
        <v>465</v>
      </c>
      <c r="N2792">
        <v>77.430000000000007</v>
      </c>
      <c r="O2792">
        <v>9.81</v>
      </c>
      <c r="P2792">
        <v>56.52</v>
      </c>
      <c r="Q2792">
        <v>34.04</v>
      </c>
      <c r="R2792">
        <v>2.83</v>
      </c>
      <c r="S2792">
        <v>10.25</v>
      </c>
      <c r="T2792">
        <v>13.08</v>
      </c>
      <c r="U2792">
        <v>1005177924</v>
      </c>
      <c r="V2792">
        <v>2021</v>
      </c>
      <c r="W2792">
        <v>10</v>
      </c>
      <c r="X2792">
        <v>3</v>
      </c>
      <c r="Z2792">
        <v>2.93</v>
      </c>
      <c r="AA2792">
        <v>21.78</v>
      </c>
      <c r="AB2792">
        <v>196</v>
      </c>
      <c r="AC2792" s="38">
        <v>-30.77</v>
      </c>
      <c r="AD2792" s="38">
        <v>-8.7899999999999991</v>
      </c>
      <c r="AE2792" s="39">
        <v>90</v>
      </c>
      <c r="AF2792" s="38">
        <v>73</v>
      </c>
      <c r="AG2792" s="38">
        <v>94</v>
      </c>
      <c r="AH2792">
        <f t="shared" si="218"/>
        <v>167</v>
      </c>
      <c r="AI2792" s="40">
        <f t="shared" si="219"/>
        <v>35.913978494623656</v>
      </c>
    </row>
    <row r="2793" spans="1:35" ht="15">
      <c r="A2793" t="str">
        <f t="shared" si="215"/>
        <v>2044</v>
      </c>
      <c r="B2793" t="str">
        <f t="shared" si="216"/>
        <v>Tiszainoka</v>
      </c>
      <c r="C2793" t="s">
        <v>2791</v>
      </c>
      <c r="D2793" t="str">
        <f>INDEX(helysegnevtar!$A$4:$F$3181,MATCH(tidy!$B2793,helysegnevtar!$A$4:$A$3181,0),3)</f>
        <v>község</v>
      </c>
      <c r="E2793" t="str">
        <f>INDEX(helysegnevtar!$A$4:$F$3181,MATCH(tidy!$B2793,helysegnevtar!$A$4:$A$3181,0),4)</f>
        <v>Jász-Nagykun-Szolnok</v>
      </c>
      <c r="F2793" t="str">
        <f>INDEX(helysegnevtar!$A$4:$F$3181,MATCH(tidy!$B2793,helysegnevtar!$A$4:$A$3181,0),6)</f>
        <v>Kunszentmártoni</v>
      </c>
      <c r="G2793">
        <v>16</v>
      </c>
      <c r="H2793">
        <v>12.2</v>
      </c>
      <c r="I2793">
        <v>71.62</v>
      </c>
      <c r="J2793">
        <v>396</v>
      </c>
      <c r="K2793">
        <v>116</v>
      </c>
      <c r="L2793">
        <v>125</v>
      </c>
      <c r="M2793">
        <f t="shared" si="217"/>
        <v>241</v>
      </c>
      <c r="N2793">
        <v>47.13</v>
      </c>
      <c r="O2793">
        <v>7.97</v>
      </c>
      <c r="P2793">
        <v>46.15</v>
      </c>
      <c r="Q2793">
        <v>17.920000000000002</v>
      </c>
      <c r="R2793">
        <v>2.5299999999999998</v>
      </c>
      <c r="S2793">
        <v>2.86</v>
      </c>
      <c r="T2793">
        <v>5.39</v>
      </c>
      <c r="U2793">
        <v>452704759</v>
      </c>
      <c r="V2793">
        <v>979</v>
      </c>
      <c r="Z2793">
        <v>10.32</v>
      </c>
      <c r="AA2793">
        <v>21.61</v>
      </c>
      <c r="AB2793">
        <v>138</v>
      </c>
      <c r="AC2793" s="38">
        <v>5.16</v>
      </c>
      <c r="AD2793" s="38">
        <v>0</v>
      </c>
      <c r="AE2793" s="39"/>
      <c r="AF2793" s="38">
        <v>32</v>
      </c>
      <c r="AG2793" s="38">
        <v>46</v>
      </c>
      <c r="AH2793">
        <f t="shared" si="218"/>
        <v>78</v>
      </c>
      <c r="AI2793" s="40">
        <f t="shared" si="219"/>
        <v>32.365145228215766</v>
      </c>
    </row>
    <row r="2794" spans="1:35" ht="15">
      <c r="A2794" t="str">
        <f t="shared" si="215"/>
        <v>2934</v>
      </c>
      <c r="B2794" t="str">
        <f t="shared" si="216"/>
        <v>Tiszajenő</v>
      </c>
      <c r="C2794" t="s">
        <v>2792</v>
      </c>
      <c r="D2794" t="str">
        <f>INDEX(helysegnevtar!$A$4:$F$3181,MATCH(tidy!$B2794,helysegnevtar!$A$4:$A$3181,0),3)</f>
        <v>község</v>
      </c>
      <c r="E2794" t="str">
        <f>INDEX(helysegnevtar!$A$4:$F$3181,MATCH(tidy!$B2794,helysegnevtar!$A$4:$A$3181,0),4)</f>
        <v>Jász-Nagykun-Szolnok</v>
      </c>
      <c r="F2794" t="str">
        <f>INDEX(helysegnevtar!$A$4:$F$3181,MATCH(tidy!$B2794,helysegnevtar!$A$4:$A$3181,0),6)</f>
        <v>Szolnoki</v>
      </c>
      <c r="G2794">
        <v>7</v>
      </c>
      <c r="H2794">
        <v>0.47</v>
      </c>
      <c r="I2794">
        <v>65.319999999999993</v>
      </c>
      <c r="J2794">
        <v>1573</v>
      </c>
      <c r="K2794">
        <v>470</v>
      </c>
      <c r="L2794">
        <v>488</v>
      </c>
      <c r="M2794">
        <f t="shared" si="217"/>
        <v>958</v>
      </c>
      <c r="N2794">
        <v>25.19</v>
      </c>
      <c r="O2794">
        <v>12.7</v>
      </c>
      <c r="P2794">
        <v>52.94</v>
      </c>
      <c r="Q2794">
        <v>28.19</v>
      </c>
      <c r="R2794">
        <v>0.9</v>
      </c>
      <c r="S2794">
        <v>10.48</v>
      </c>
      <c r="T2794">
        <v>11.38</v>
      </c>
      <c r="U2794">
        <v>2877226538</v>
      </c>
      <c r="V2794">
        <v>3539</v>
      </c>
      <c r="W2794">
        <v>136</v>
      </c>
      <c r="X2794">
        <v>2</v>
      </c>
      <c r="Y2794">
        <v>12</v>
      </c>
      <c r="Z2794">
        <v>15.85</v>
      </c>
      <c r="AA2794">
        <v>18.41</v>
      </c>
      <c r="AB2794">
        <v>390</v>
      </c>
      <c r="AC2794" s="38">
        <v>12.55</v>
      </c>
      <c r="AD2794" s="38">
        <v>-11.89</v>
      </c>
      <c r="AE2794" s="39">
        <v>20.59</v>
      </c>
      <c r="AF2794" s="38">
        <v>142</v>
      </c>
      <c r="AG2794" s="38">
        <v>206</v>
      </c>
      <c r="AH2794">
        <f t="shared" si="218"/>
        <v>348</v>
      </c>
      <c r="AI2794" s="40">
        <f t="shared" si="219"/>
        <v>36.325678496868477</v>
      </c>
    </row>
    <row r="2795" spans="1:35" ht="15">
      <c r="A2795" t="str">
        <f t="shared" si="215"/>
        <v>855</v>
      </c>
      <c r="B2795" t="str">
        <f t="shared" si="216"/>
        <v>Tiszakanyár</v>
      </c>
      <c r="C2795" t="s">
        <v>2793</v>
      </c>
      <c r="D2795" t="str">
        <f>INDEX(helysegnevtar!$A$4:$F$3181,MATCH(tidy!$B2795,helysegnevtar!$A$4:$A$3181,0),3)</f>
        <v>község</v>
      </c>
      <c r="E2795" t="str">
        <f>INDEX(helysegnevtar!$A$4:$F$3181,MATCH(tidy!$B2795,helysegnevtar!$A$4:$A$3181,0),4)</f>
        <v>Szabolcs-Szatmár-Bereg</v>
      </c>
      <c r="F2795" t="str">
        <f>INDEX(helysegnevtar!$A$4:$F$3181,MATCH(tidy!$B2795,helysegnevtar!$A$4:$A$3181,0),6)</f>
        <v>Kisvárdai</v>
      </c>
      <c r="G2795">
        <v>52</v>
      </c>
      <c r="H2795">
        <v>5.81</v>
      </c>
      <c r="I2795">
        <v>48.9</v>
      </c>
      <c r="J2795">
        <v>1615</v>
      </c>
      <c r="K2795">
        <v>544</v>
      </c>
      <c r="L2795">
        <v>562</v>
      </c>
      <c r="M2795">
        <f t="shared" si="217"/>
        <v>1106</v>
      </c>
      <c r="N2795">
        <v>49.87</v>
      </c>
      <c r="O2795">
        <v>11.31</v>
      </c>
      <c r="P2795">
        <v>63.29</v>
      </c>
      <c r="Q2795">
        <v>15.51</v>
      </c>
      <c r="R2795">
        <v>1.58</v>
      </c>
      <c r="S2795">
        <v>5.97</v>
      </c>
      <c r="T2795">
        <v>7.55</v>
      </c>
      <c r="U2795">
        <v>2240052484</v>
      </c>
      <c r="V2795">
        <v>4799</v>
      </c>
      <c r="W2795">
        <v>94</v>
      </c>
      <c r="X2795">
        <v>12</v>
      </c>
      <c r="Y2795">
        <v>37</v>
      </c>
      <c r="Z2795">
        <v>11.68</v>
      </c>
      <c r="AA2795">
        <v>14.23</v>
      </c>
      <c r="AB2795">
        <v>419</v>
      </c>
      <c r="AC2795" s="38">
        <v>-12.36</v>
      </c>
      <c r="AD2795" s="38">
        <v>5.49</v>
      </c>
      <c r="AE2795" s="39">
        <v>0</v>
      </c>
      <c r="AF2795" s="38">
        <v>77</v>
      </c>
      <c r="AG2795" s="38">
        <v>136</v>
      </c>
      <c r="AH2795">
        <f t="shared" si="218"/>
        <v>213</v>
      </c>
      <c r="AI2795" s="40">
        <f t="shared" si="219"/>
        <v>19.258589511754067</v>
      </c>
    </row>
    <row r="2796" spans="1:35" ht="15">
      <c r="A2796" t="str">
        <f t="shared" si="215"/>
        <v>1397</v>
      </c>
      <c r="B2796" t="str">
        <f t="shared" si="216"/>
        <v>Tiszakarád</v>
      </c>
      <c r="C2796" t="s">
        <v>2794</v>
      </c>
      <c r="D2796" t="str">
        <f>INDEX(helysegnevtar!$A$4:$F$3181,MATCH(tidy!$B2796,helysegnevtar!$A$4:$A$3181,0),3)</f>
        <v>község</v>
      </c>
      <c r="E2796" t="str">
        <f>INDEX(helysegnevtar!$A$4:$F$3181,MATCH(tidy!$B2796,helysegnevtar!$A$4:$A$3181,0),4)</f>
        <v>Borsod-Abaúj-Zemplén</v>
      </c>
      <c r="F2796" t="str">
        <f>INDEX(helysegnevtar!$A$4:$F$3181,MATCH(tidy!$B2796,helysegnevtar!$A$4:$A$3181,0),6)</f>
        <v>Cigándi</v>
      </c>
      <c r="G2796">
        <v>121</v>
      </c>
      <c r="H2796">
        <v>7.01</v>
      </c>
      <c r="I2796">
        <v>53.4</v>
      </c>
      <c r="J2796">
        <v>2360</v>
      </c>
      <c r="K2796">
        <v>719</v>
      </c>
      <c r="L2796">
        <v>810</v>
      </c>
      <c r="M2796">
        <f t="shared" si="217"/>
        <v>1529</v>
      </c>
      <c r="N2796">
        <v>94.94</v>
      </c>
      <c r="O2796">
        <v>5.71</v>
      </c>
      <c r="P2796">
        <v>68.84</v>
      </c>
      <c r="Q2796">
        <v>47.56</v>
      </c>
      <c r="R2796">
        <v>3.99</v>
      </c>
      <c r="S2796">
        <v>13.9</v>
      </c>
      <c r="T2796">
        <v>17.89</v>
      </c>
      <c r="U2796">
        <v>2501919897</v>
      </c>
      <c r="V2796">
        <v>6422</v>
      </c>
      <c r="W2796">
        <v>160</v>
      </c>
      <c r="X2796">
        <v>121</v>
      </c>
      <c r="Y2796">
        <v>28</v>
      </c>
      <c r="Z2796">
        <v>11.36</v>
      </c>
      <c r="AB2796">
        <v>835</v>
      </c>
      <c r="AC2796" s="38">
        <v>-37.71</v>
      </c>
      <c r="AD2796" s="38">
        <v>2.27</v>
      </c>
      <c r="AE2796" s="39">
        <v>0</v>
      </c>
      <c r="AF2796" s="38">
        <v>128</v>
      </c>
      <c r="AG2796" s="38">
        <v>171</v>
      </c>
      <c r="AH2796">
        <f t="shared" si="218"/>
        <v>299</v>
      </c>
      <c r="AI2796" s="40">
        <f t="shared" si="219"/>
        <v>19.555264879005886</v>
      </c>
    </row>
    <row r="2797" spans="1:35" ht="15">
      <c r="A2797" t="str">
        <f t="shared" si="215"/>
        <v>3062</v>
      </c>
      <c r="B2797" t="str">
        <f t="shared" si="216"/>
        <v>Tiszakécske</v>
      </c>
      <c r="C2797" t="s">
        <v>2795</v>
      </c>
      <c r="D2797" t="str">
        <f>INDEX(helysegnevtar!$A$4:$F$3181,MATCH(tidy!$B2797,helysegnevtar!$A$4:$A$3181,0),3)</f>
        <v>város</v>
      </c>
      <c r="E2797" t="str">
        <f>INDEX(helysegnevtar!$A$4:$F$3181,MATCH(tidy!$B2797,helysegnevtar!$A$4:$A$3181,0),4)</f>
        <v>Bács-Kiskun</v>
      </c>
      <c r="F2797" t="str">
        <f>INDEX(helysegnevtar!$A$4:$F$3181,MATCH(tidy!$B2797,helysegnevtar!$A$4:$A$3181,0),6)</f>
        <v>Tiszakécskei</v>
      </c>
      <c r="G2797">
        <v>22</v>
      </c>
      <c r="H2797">
        <v>0.95</v>
      </c>
      <c r="I2797">
        <v>57.47</v>
      </c>
      <c r="J2797">
        <v>11562</v>
      </c>
      <c r="K2797">
        <v>3559</v>
      </c>
      <c r="L2797">
        <v>3724</v>
      </c>
      <c r="M2797">
        <f t="shared" si="217"/>
        <v>7283</v>
      </c>
      <c r="N2797">
        <v>41.88</v>
      </c>
      <c r="O2797">
        <v>17.809999999999999</v>
      </c>
      <c r="P2797">
        <v>45.35</v>
      </c>
      <c r="Q2797">
        <v>133.27000000000001</v>
      </c>
      <c r="R2797">
        <v>28.4</v>
      </c>
      <c r="S2797">
        <v>55.86</v>
      </c>
      <c r="T2797">
        <v>84.26</v>
      </c>
      <c r="U2797">
        <v>23314157428</v>
      </c>
      <c r="V2797">
        <v>24600</v>
      </c>
      <c r="W2797">
        <v>881</v>
      </c>
      <c r="X2797">
        <v>92</v>
      </c>
      <c r="Y2797">
        <v>21</v>
      </c>
      <c r="Z2797">
        <v>10.64</v>
      </c>
      <c r="AA2797">
        <v>6.3</v>
      </c>
      <c r="AB2797">
        <v>2329</v>
      </c>
      <c r="AC2797" s="38">
        <v>6.44</v>
      </c>
      <c r="AD2797" s="38">
        <v>-5.32</v>
      </c>
      <c r="AE2797" s="39">
        <v>3.97</v>
      </c>
      <c r="AF2797" s="38">
        <v>1013</v>
      </c>
      <c r="AG2797" s="38">
        <v>1461</v>
      </c>
      <c r="AH2797">
        <f t="shared" si="218"/>
        <v>2474</v>
      </c>
      <c r="AI2797" s="40">
        <f t="shared" si="219"/>
        <v>33.969518055746256</v>
      </c>
    </row>
    <row r="2798" spans="1:35" ht="15">
      <c r="A2798" t="str">
        <f t="shared" si="215"/>
        <v>444</v>
      </c>
      <c r="B2798" t="str">
        <f t="shared" si="216"/>
        <v>Tiszakerecseny</v>
      </c>
      <c r="C2798" t="s">
        <v>2796</v>
      </c>
      <c r="D2798" t="str">
        <f>INDEX(helysegnevtar!$A$4:$F$3181,MATCH(tidy!$B2798,helysegnevtar!$A$4:$A$3181,0),3)</f>
        <v>község</v>
      </c>
      <c r="E2798" t="str">
        <f>INDEX(helysegnevtar!$A$4:$F$3181,MATCH(tidy!$B2798,helysegnevtar!$A$4:$A$3181,0),4)</f>
        <v>Szabolcs-Szatmár-Bereg</v>
      </c>
      <c r="F2798" t="str">
        <f>INDEX(helysegnevtar!$A$4:$F$3181,MATCH(tidy!$B2798,helysegnevtar!$A$4:$A$3181,0),6)</f>
        <v>Vásárosnaményi</v>
      </c>
      <c r="G2798">
        <v>62</v>
      </c>
      <c r="H2798">
        <v>9.69</v>
      </c>
      <c r="I2798">
        <v>64.67</v>
      </c>
      <c r="J2798">
        <v>1047</v>
      </c>
      <c r="K2798">
        <v>301</v>
      </c>
      <c r="L2798">
        <v>344</v>
      </c>
      <c r="M2798">
        <f t="shared" si="217"/>
        <v>645</v>
      </c>
      <c r="N2798">
        <v>75.010000000000005</v>
      </c>
      <c r="O2798">
        <v>9.6199999999999992</v>
      </c>
      <c r="P2798">
        <v>63.64</v>
      </c>
      <c r="Q2798">
        <v>23.86</v>
      </c>
      <c r="S2798">
        <v>4.91</v>
      </c>
      <c r="T2798">
        <v>4.91</v>
      </c>
      <c r="U2798">
        <v>892030932</v>
      </c>
      <c r="V2798">
        <v>2748</v>
      </c>
      <c r="W2798">
        <v>109</v>
      </c>
      <c r="X2798">
        <v>40</v>
      </c>
      <c r="Y2798">
        <v>57</v>
      </c>
      <c r="Z2798">
        <v>36.04</v>
      </c>
      <c r="AB2798">
        <v>280</v>
      </c>
      <c r="AC2798" s="38">
        <v>-28.15</v>
      </c>
      <c r="AD2798" s="38">
        <v>0</v>
      </c>
      <c r="AE2798" s="39">
        <v>3.67</v>
      </c>
      <c r="AF2798" s="38">
        <v>69</v>
      </c>
      <c r="AG2798" s="38">
        <v>78</v>
      </c>
      <c r="AH2798">
        <f t="shared" si="218"/>
        <v>147</v>
      </c>
      <c r="AI2798" s="40">
        <f t="shared" si="219"/>
        <v>22.790697674418606</v>
      </c>
    </row>
    <row r="2799" spans="1:35" ht="15">
      <c r="A2799" t="str">
        <f t="shared" si="215"/>
        <v>1388</v>
      </c>
      <c r="B2799" t="str">
        <f t="shared" si="216"/>
        <v>Tiszakeszi</v>
      </c>
      <c r="C2799" t="s">
        <v>2797</v>
      </c>
      <c r="D2799" t="str">
        <f>INDEX(helysegnevtar!$A$4:$F$3181,MATCH(tidy!$B2799,helysegnevtar!$A$4:$A$3181,0),3)</f>
        <v>község</v>
      </c>
      <c r="E2799" t="str">
        <f>INDEX(helysegnevtar!$A$4:$F$3181,MATCH(tidy!$B2799,helysegnevtar!$A$4:$A$3181,0),4)</f>
        <v>Borsod-Abaúj-Zemplén</v>
      </c>
      <c r="F2799" t="str">
        <f>INDEX(helysegnevtar!$A$4:$F$3181,MATCH(tidy!$B2799,helysegnevtar!$A$4:$A$3181,0),6)</f>
        <v>Mezőcsáti</v>
      </c>
      <c r="G2799">
        <v>74</v>
      </c>
      <c r="H2799">
        <v>2</v>
      </c>
      <c r="I2799">
        <v>53.88</v>
      </c>
      <c r="J2799">
        <v>2596</v>
      </c>
      <c r="K2799">
        <v>803</v>
      </c>
      <c r="L2799">
        <v>857</v>
      </c>
      <c r="M2799">
        <f t="shared" si="217"/>
        <v>1660</v>
      </c>
      <c r="N2799">
        <v>45.2</v>
      </c>
      <c r="O2799">
        <v>12.64</v>
      </c>
      <c r="P2799">
        <v>50.24</v>
      </c>
      <c r="Q2799">
        <v>46.17</v>
      </c>
      <c r="R2799">
        <v>4.99</v>
      </c>
      <c r="S2799">
        <v>14.08</v>
      </c>
      <c r="T2799">
        <v>19.07</v>
      </c>
      <c r="U2799">
        <v>4083913058</v>
      </c>
      <c r="V2799">
        <v>7038</v>
      </c>
      <c r="W2799">
        <v>282</v>
      </c>
      <c r="X2799">
        <v>25</v>
      </c>
      <c r="Y2799">
        <v>31</v>
      </c>
      <c r="Z2799">
        <v>15.74</v>
      </c>
      <c r="AA2799">
        <v>8.27</v>
      </c>
      <c r="AB2799">
        <v>835</v>
      </c>
      <c r="AC2799" s="38">
        <v>-6.46</v>
      </c>
      <c r="AD2799" s="38">
        <v>4.84</v>
      </c>
      <c r="AE2799" s="39">
        <v>17.73</v>
      </c>
      <c r="AF2799" s="38">
        <v>145</v>
      </c>
      <c r="AG2799" s="38">
        <v>237</v>
      </c>
      <c r="AH2799">
        <f t="shared" si="218"/>
        <v>382</v>
      </c>
      <c r="AI2799" s="40">
        <f t="shared" si="219"/>
        <v>23.012048192771083</v>
      </c>
    </row>
    <row r="2800" spans="1:35" ht="15">
      <c r="A2800" t="str">
        <f t="shared" si="215"/>
        <v>879</v>
      </c>
      <c r="B2800" t="str">
        <f t="shared" si="216"/>
        <v>Tiszakóród</v>
      </c>
      <c r="C2800" t="s">
        <v>2798</v>
      </c>
      <c r="D2800" t="str">
        <f>INDEX(helysegnevtar!$A$4:$F$3181,MATCH(tidy!$B2800,helysegnevtar!$A$4:$A$3181,0),3)</f>
        <v>község</v>
      </c>
      <c r="E2800" t="str">
        <f>INDEX(helysegnevtar!$A$4:$F$3181,MATCH(tidy!$B2800,helysegnevtar!$A$4:$A$3181,0),4)</f>
        <v>Szabolcs-Szatmár-Bereg</v>
      </c>
      <c r="F2800" t="str">
        <f>INDEX(helysegnevtar!$A$4:$F$3181,MATCH(tidy!$B2800,helysegnevtar!$A$4:$A$3181,0),6)</f>
        <v>Fehérgyarmati</v>
      </c>
      <c r="G2800">
        <v>80</v>
      </c>
      <c r="H2800">
        <v>3.31</v>
      </c>
      <c r="I2800">
        <v>61.74</v>
      </c>
      <c r="J2800">
        <v>807</v>
      </c>
      <c r="K2800">
        <v>244</v>
      </c>
      <c r="L2800">
        <v>275</v>
      </c>
      <c r="M2800">
        <f t="shared" si="217"/>
        <v>519</v>
      </c>
      <c r="N2800">
        <v>92.41</v>
      </c>
      <c r="O2800">
        <v>7.89</v>
      </c>
      <c r="P2800">
        <v>35.14</v>
      </c>
      <c r="Q2800">
        <v>16.690000000000001</v>
      </c>
      <c r="R2800">
        <v>0.3</v>
      </c>
      <c r="S2800">
        <v>4.2</v>
      </c>
      <c r="T2800">
        <v>4.5</v>
      </c>
      <c r="U2800">
        <v>836397381</v>
      </c>
      <c r="V2800">
        <v>2376</v>
      </c>
      <c r="W2800">
        <v>141</v>
      </c>
      <c r="X2800">
        <v>16</v>
      </c>
      <c r="Y2800">
        <v>34</v>
      </c>
      <c r="Z2800">
        <v>30.94</v>
      </c>
      <c r="AA2800">
        <v>22.56</v>
      </c>
      <c r="AB2800">
        <v>259</v>
      </c>
      <c r="AC2800" s="38">
        <v>-37.97</v>
      </c>
      <c r="AD2800" s="38">
        <v>-11.25</v>
      </c>
      <c r="AE2800" s="39">
        <v>36.78</v>
      </c>
      <c r="AF2800" s="38">
        <v>63</v>
      </c>
      <c r="AG2800" s="38">
        <v>87</v>
      </c>
      <c r="AH2800">
        <f t="shared" si="218"/>
        <v>150</v>
      </c>
      <c r="AI2800" s="40">
        <f t="shared" si="219"/>
        <v>28.901734104046245</v>
      </c>
    </row>
    <row r="2801" spans="1:35" ht="15">
      <c r="A2801" t="str">
        <f t="shared" si="215"/>
        <v>3038</v>
      </c>
      <c r="B2801" t="str">
        <f t="shared" si="216"/>
        <v>Tiszakürt</v>
      </c>
      <c r="C2801" t="s">
        <v>2799</v>
      </c>
      <c r="D2801" t="str">
        <f>INDEX(helysegnevtar!$A$4:$F$3181,MATCH(tidy!$B2801,helysegnevtar!$A$4:$A$3181,0),3)</f>
        <v>község</v>
      </c>
      <c r="E2801" t="str">
        <f>INDEX(helysegnevtar!$A$4:$F$3181,MATCH(tidy!$B2801,helysegnevtar!$A$4:$A$3181,0),4)</f>
        <v>Jász-Nagykun-Szolnok</v>
      </c>
      <c r="F2801" t="str">
        <f>INDEX(helysegnevtar!$A$4:$F$3181,MATCH(tidy!$B2801,helysegnevtar!$A$4:$A$3181,0),6)</f>
        <v>Kunszentmártoni</v>
      </c>
      <c r="G2801">
        <v>24</v>
      </c>
      <c r="H2801">
        <v>1.57</v>
      </c>
      <c r="I2801">
        <v>55.23</v>
      </c>
      <c r="J2801">
        <v>1308</v>
      </c>
      <c r="K2801">
        <v>405</v>
      </c>
      <c r="L2801">
        <v>445</v>
      </c>
      <c r="M2801">
        <f t="shared" si="217"/>
        <v>850</v>
      </c>
      <c r="N2801">
        <v>49.48</v>
      </c>
      <c r="O2801">
        <v>11.82</v>
      </c>
      <c r="P2801">
        <v>41.46</v>
      </c>
      <c r="Q2801">
        <v>28.37</v>
      </c>
      <c r="R2801">
        <v>3.35</v>
      </c>
      <c r="S2801">
        <v>7.15</v>
      </c>
      <c r="T2801">
        <v>10.5</v>
      </c>
      <c r="U2801">
        <v>1990335630</v>
      </c>
      <c r="V2801">
        <v>3215</v>
      </c>
      <c r="W2801">
        <v>130</v>
      </c>
      <c r="X2801">
        <v>19</v>
      </c>
      <c r="Y2801">
        <v>27</v>
      </c>
      <c r="Z2801">
        <v>24.51</v>
      </c>
      <c r="AA2801">
        <v>19.59</v>
      </c>
      <c r="AB2801">
        <v>334</v>
      </c>
      <c r="AC2801" s="38">
        <v>-31.62</v>
      </c>
      <c r="AD2801" s="38">
        <v>-7.91</v>
      </c>
      <c r="AE2801" s="39">
        <v>32.31</v>
      </c>
      <c r="AF2801" s="38">
        <v>106</v>
      </c>
      <c r="AG2801" s="38">
        <v>159</v>
      </c>
      <c r="AH2801">
        <f t="shared" si="218"/>
        <v>265</v>
      </c>
      <c r="AI2801" s="40">
        <f t="shared" si="219"/>
        <v>31.176470588235293</v>
      </c>
    </row>
    <row r="2802" spans="1:35" ht="15">
      <c r="A2802" t="str">
        <f t="shared" si="215"/>
        <v>1938</v>
      </c>
      <c r="B2802" t="str">
        <f t="shared" si="216"/>
        <v>Tiszaladány</v>
      </c>
      <c r="C2802" t="s">
        <v>2800</v>
      </c>
      <c r="D2802" t="str">
        <f>INDEX(helysegnevtar!$A$4:$F$3181,MATCH(tidy!$B2802,helysegnevtar!$A$4:$A$3181,0),3)</f>
        <v>község</v>
      </c>
      <c r="E2802" t="str">
        <f>INDEX(helysegnevtar!$A$4:$F$3181,MATCH(tidy!$B2802,helysegnevtar!$A$4:$A$3181,0),4)</f>
        <v>Borsod-Abaúj-Zemplén</v>
      </c>
      <c r="F2802" t="str">
        <f>INDEX(helysegnevtar!$A$4:$F$3181,MATCH(tidy!$B2802,helysegnevtar!$A$4:$A$3181,0),6)</f>
        <v>Tokaji</v>
      </c>
      <c r="G2802">
        <v>42</v>
      </c>
      <c r="H2802">
        <v>16.23</v>
      </c>
      <c r="I2802">
        <v>57.29</v>
      </c>
      <c r="J2802">
        <v>595</v>
      </c>
      <c r="K2802">
        <v>184</v>
      </c>
      <c r="L2802">
        <v>185</v>
      </c>
      <c r="M2802">
        <f t="shared" si="217"/>
        <v>369</v>
      </c>
      <c r="N2802">
        <v>62.58</v>
      </c>
      <c r="O2802">
        <v>10.98</v>
      </c>
      <c r="P2802">
        <v>84.62</v>
      </c>
      <c r="Q2802">
        <v>22.19</v>
      </c>
      <c r="R2802">
        <v>7.58</v>
      </c>
      <c r="S2802">
        <v>4.0599999999999996</v>
      </c>
      <c r="T2802">
        <v>11.64</v>
      </c>
      <c r="U2802">
        <v>791729462</v>
      </c>
      <c r="V2802">
        <v>1963</v>
      </c>
      <c r="W2802">
        <v>19</v>
      </c>
      <c r="X2802">
        <v>3</v>
      </c>
      <c r="Y2802">
        <v>7</v>
      </c>
      <c r="Z2802">
        <v>8.4</v>
      </c>
      <c r="AB2802">
        <v>187</v>
      </c>
      <c r="AC2802" s="38">
        <v>16.79</v>
      </c>
      <c r="AD2802" s="38">
        <v>0</v>
      </c>
      <c r="AE2802" s="39">
        <v>10.53</v>
      </c>
      <c r="AF2802" s="38">
        <v>47</v>
      </c>
      <c r="AG2802" s="38">
        <v>78</v>
      </c>
      <c r="AH2802">
        <f t="shared" si="218"/>
        <v>125</v>
      </c>
      <c r="AI2802" s="40">
        <f t="shared" si="219"/>
        <v>33.875338753387538</v>
      </c>
    </row>
    <row r="2803" spans="1:35" ht="15">
      <c r="A2803" t="str">
        <f t="shared" si="215"/>
        <v>2352</v>
      </c>
      <c r="B2803" t="str">
        <f t="shared" si="216"/>
        <v>Tiszalök</v>
      </c>
      <c r="C2803" t="s">
        <v>2801</v>
      </c>
      <c r="D2803" t="str">
        <f>INDEX(helysegnevtar!$A$4:$F$3181,MATCH(tidy!$B2803,helysegnevtar!$A$4:$A$3181,0),3)</f>
        <v>város</v>
      </c>
      <c r="E2803" t="str">
        <f>INDEX(helysegnevtar!$A$4:$F$3181,MATCH(tidy!$B2803,helysegnevtar!$A$4:$A$3181,0),4)</f>
        <v>Szabolcs-Szatmár-Bereg</v>
      </c>
      <c r="F2803" t="str">
        <f>INDEX(helysegnevtar!$A$4:$F$3181,MATCH(tidy!$B2803,helysegnevtar!$A$4:$A$3181,0),6)</f>
        <v>Tiszavasvári</v>
      </c>
      <c r="G2803">
        <v>111</v>
      </c>
      <c r="H2803">
        <v>7.79</v>
      </c>
      <c r="I2803">
        <v>52.25</v>
      </c>
      <c r="J2803">
        <v>5282</v>
      </c>
      <c r="K2803">
        <v>1609</v>
      </c>
      <c r="L2803">
        <v>1741</v>
      </c>
      <c r="M2803">
        <f t="shared" si="217"/>
        <v>3350</v>
      </c>
      <c r="N2803">
        <v>30.4</v>
      </c>
      <c r="O2803">
        <v>16.149999999999999</v>
      </c>
      <c r="P2803">
        <v>46.33</v>
      </c>
      <c r="Q2803">
        <v>58.67</v>
      </c>
      <c r="R2803">
        <v>9.4</v>
      </c>
      <c r="S2803">
        <v>23.83</v>
      </c>
      <c r="T2803">
        <v>33.229999999999997</v>
      </c>
      <c r="U2803">
        <v>9512097967</v>
      </c>
      <c r="V2803">
        <v>13539</v>
      </c>
      <c r="W2803">
        <v>467</v>
      </c>
      <c r="X2803">
        <v>70</v>
      </c>
      <c r="Y2803">
        <v>62</v>
      </c>
      <c r="Z2803">
        <v>20.170000000000002</v>
      </c>
      <c r="AB2803">
        <v>1761</v>
      </c>
      <c r="AC2803" s="38">
        <v>4.4800000000000004</v>
      </c>
      <c r="AD2803" s="38">
        <v>-2.99</v>
      </c>
      <c r="AE2803" s="39">
        <v>11.03</v>
      </c>
      <c r="AF2803" s="38">
        <v>394</v>
      </c>
      <c r="AG2803" s="38">
        <v>639</v>
      </c>
      <c r="AH2803">
        <f t="shared" si="218"/>
        <v>1033</v>
      </c>
      <c r="AI2803" s="40">
        <f t="shared" si="219"/>
        <v>30.835820895522385</v>
      </c>
    </row>
    <row r="2804" spans="1:35" ht="15">
      <c r="A2804" t="str">
        <f t="shared" si="215"/>
        <v>2839</v>
      </c>
      <c r="B2804" t="str">
        <f t="shared" si="216"/>
        <v>Tiszalúc</v>
      </c>
      <c r="C2804" t="s">
        <v>2802</v>
      </c>
      <c r="D2804" t="str">
        <f>INDEX(helysegnevtar!$A$4:$F$3181,MATCH(tidy!$B2804,helysegnevtar!$A$4:$A$3181,0),3)</f>
        <v>nagyközség</v>
      </c>
      <c r="E2804" t="str">
        <f>INDEX(helysegnevtar!$A$4:$F$3181,MATCH(tidy!$B2804,helysegnevtar!$A$4:$A$3181,0),4)</f>
        <v>Borsod-Abaúj-Zemplén</v>
      </c>
      <c r="F2804" t="str">
        <f>INDEX(helysegnevtar!$A$4:$F$3181,MATCH(tidy!$B2804,helysegnevtar!$A$4:$A$3181,0),6)</f>
        <v>Szerencsi</v>
      </c>
      <c r="G2804">
        <v>108</v>
      </c>
      <c r="H2804">
        <v>6.52</v>
      </c>
      <c r="I2804">
        <v>51.92</v>
      </c>
      <c r="J2804">
        <v>5065</v>
      </c>
      <c r="K2804">
        <v>1618</v>
      </c>
      <c r="L2804">
        <v>1708</v>
      </c>
      <c r="M2804">
        <f t="shared" si="217"/>
        <v>3326</v>
      </c>
      <c r="N2804">
        <v>34.35</v>
      </c>
      <c r="O2804">
        <v>10.87</v>
      </c>
      <c r="P2804">
        <v>59.58</v>
      </c>
      <c r="Q2804">
        <v>44.88</v>
      </c>
      <c r="R2804">
        <v>1.0900000000000001</v>
      </c>
      <c r="S2804">
        <v>23.38</v>
      </c>
      <c r="T2804">
        <v>24.47</v>
      </c>
      <c r="U2804">
        <v>8131631462</v>
      </c>
      <c r="V2804">
        <v>11873</v>
      </c>
      <c r="W2804">
        <v>404</v>
      </c>
      <c r="X2804">
        <v>131</v>
      </c>
      <c r="Y2804">
        <v>12</v>
      </c>
      <c r="Z2804">
        <v>15.08</v>
      </c>
      <c r="AA2804">
        <v>9.2799999999999994</v>
      </c>
      <c r="AB2804">
        <v>1349</v>
      </c>
      <c r="AC2804" s="38">
        <v>6.16</v>
      </c>
      <c r="AD2804" s="38">
        <v>-0.64</v>
      </c>
      <c r="AE2804" s="39">
        <v>0</v>
      </c>
      <c r="AF2804" s="38">
        <v>286</v>
      </c>
      <c r="AG2804" s="38">
        <v>482</v>
      </c>
      <c r="AH2804">
        <f t="shared" si="218"/>
        <v>768</v>
      </c>
      <c r="AI2804" s="40">
        <f t="shared" si="219"/>
        <v>23.090799759470837</v>
      </c>
    </row>
    <row r="2805" spans="1:35" ht="15">
      <c r="A2805" t="str">
        <f t="shared" si="215"/>
        <v>1190</v>
      </c>
      <c r="B2805" t="str">
        <f t="shared" si="216"/>
        <v>Tiszamogyorós</v>
      </c>
      <c r="C2805" t="s">
        <v>2803</v>
      </c>
      <c r="D2805" t="str">
        <f>INDEX(helysegnevtar!$A$4:$F$3181,MATCH(tidy!$B2805,helysegnevtar!$A$4:$A$3181,0),3)</f>
        <v>község</v>
      </c>
      <c r="E2805" t="str">
        <f>INDEX(helysegnevtar!$A$4:$F$3181,MATCH(tidy!$B2805,helysegnevtar!$A$4:$A$3181,0),4)</f>
        <v>Szabolcs-Szatmár-Bereg</v>
      </c>
      <c r="F2805" t="str">
        <f>INDEX(helysegnevtar!$A$4:$F$3181,MATCH(tidy!$B2805,helysegnevtar!$A$4:$A$3181,0),6)</f>
        <v>Záhonyi</v>
      </c>
      <c r="G2805">
        <v>66</v>
      </c>
      <c r="H2805">
        <v>12.98</v>
      </c>
      <c r="I2805">
        <v>59.32</v>
      </c>
      <c r="J2805">
        <v>661</v>
      </c>
      <c r="K2805">
        <v>193</v>
      </c>
      <c r="L2805">
        <v>219</v>
      </c>
      <c r="M2805">
        <f t="shared" si="217"/>
        <v>412</v>
      </c>
      <c r="N2805">
        <v>65.66</v>
      </c>
      <c r="O2805">
        <v>8.8699999999999992</v>
      </c>
      <c r="P2805">
        <v>50</v>
      </c>
      <c r="Q2805">
        <v>10.25</v>
      </c>
      <c r="R2805">
        <v>1.29</v>
      </c>
      <c r="S2805">
        <v>4.51</v>
      </c>
      <c r="T2805">
        <v>5.8</v>
      </c>
      <c r="U2805">
        <v>758235019</v>
      </c>
      <c r="V2805">
        <v>1650</v>
      </c>
      <c r="Z2805">
        <v>46.59</v>
      </c>
      <c r="AA2805">
        <v>21.29</v>
      </c>
      <c r="AB2805">
        <v>222</v>
      </c>
      <c r="AC2805" s="38">
        <v>-32.130000000000003</v>
      </c>
      <c r="AD2805" s="38">
        <v>-3.21</v>
      </c>
      <c r="AE2805" s="39"/>
      <c r="AF2805" s="38">
        <v>46</v>
      </c>
      <c r="AG2805" s="38">
        <v>76</v>
      </c>
      <c r="AH2805">
        <f t="shared" si="218"/>
        <v>122</v>
      </c>
      <c r="AI2805" s="40">
        <f t="shared" si="219"/>
        <v>29.61165048543689</v>
      </c>
    </row>
    <row r="2806" spans="1:35" ht="15">
      <c r="A2806" t="str">
        <f t="shared" si="215"/>
        <v>2725</v>
      </c>
      <c r="B2806" t="str">
        <f t="shared" si="216"/>
        <v>Tiszanagyfalu</v>
      </c>
      <c r="C2806" t="s">
        <v>2804</v>
      </c>
      <c r="D2806" t="str">
        <f>INDEX(helysegnevtar!$A$4:$F$3181,MATCH(tidy!$B2806,helysegnevtar!$A$4:$A$3181,0),3)</f>
        <v>község</v>
      </c>
      <c r="E2806" t="str">
        <f>INDEX(helysegnevtar!$A$4:$F$3181,MATCH(tidy!$B2806,helysegnevtar!$A$4:$A$3181,0),4)</f>
        <v>Szabolcs-Szatmár-Bereg</v>
      </c>
      <c r="F2806" t="str">
        <f>INDEX(helysegnevtar!$A$4:$F$3181,MATCH(tidy!$B2806,helysegnevtar!$A$4:$A$3181,0),6)</f>
        <v>Nyíregyházi</v>
      </c>
      <c r="G2806">
        <v>38</v>
      </c>
      <c r="H2806">
        <v>0.18</v>
      </c>
      <c r="I2806">
        <v>57.05</v>
      </c>
      <c r="J2806">
        <v>1854</v>
      </c>
      <c r="K2806">
        <v>572</v>
      </c>
      <c r="L2806">
        <v>629</v>
      </c>
      <c r="M2806">
        <f t="shared" si="217"/>
        <v>1201</v>
      </c>
      <c r="N2806">
        <v>29.08</v>
      </c>
      <c r="O2806">
        <v>10.220000000000001</v>
      </c>
      <c r="P2806">
        <v>58.9</v>
      </c>
      <c r="Q2806">
        <v>27.05</v>
      </c>
      <c r="R2806">
        <v>4.41</v>
      </c>
      <c r="S2806">
        <v>10.5</v>
      </c>
      <c r="T2806">
        <v>14.91</v>
      </c>
      <c r="U2806">
        <v>2627465740</v>
      </c>
      <c r="V2806">
        <v>5217</v>
      </c>
      <c r="W2806">
        <v>200</v>
      </c>
      <c r="X2806">
        <v>12</v>
      </c>
      <c r="Y2806">
        <v>17</v>
      </c>
      <c r="Z2806">
        <v>5.81</v>
      </c>
      <c r="AB2806">
        <v>511</v>
      </c>
      <c r="AC2806" s="38">
        <v>-1.74</v>
      </c>
      <c r="AD2806" s="38">
        <v>-7.55</v>
      </c>
      <c r="AE2806" s="39">
        <v>43</v>
      </c>
      <c r="AF2806" s="38">
        <v>126</v>
      </c>
      <c r="AG2806" s="38">
        <v>210</v>
      </c>
      <c r="AH2806">
        <f t="shared" si="218"/>
        <v>336</v>
      </c>
      <c r="AI2806" s="40">
        <f t="shared" si="219"/>
        <v>27.9766860949209</v>
      </c>
    </row>
    <row r="2807" spans="1:35" ht="15">
      <c r="A2807" t="str">
        <f t="shared" si="215"/>
        <v>708</v>
      </c>
      <c r="B2807" t="str">
        <f t="shared" si="216"/>
        <v>Tiszanána</v>
      </c>
      <c r="C2807" t="s">
        <v>2805</v>
      </c>
      <c r="D2807" t="str">
        <f>INDEX(helysegnevtar!$A$4:$F$3181,MATCH(tidy!$B2807,helysegnevtar!$A$4:$A$3181,0),3)</f>
        <v>község</v>
      </c>
      <c r="E2807" t="str">
        <f>INDEX(helysegnevtar!$A$4:$F$3181,MATCH(tidy!$B2807,helysegnevtar!$A$4:$A$3181,0),4)</f>
        <v>Heves</v>
      </c>
      <c r="F2807" t="str">
        <f>INDEX(helysegnevtar!$A$4:$F$3181,MATCH(tidy!$B2807,helysegnevtar!$A$4:$A$3181,0),6)</f>
        <v>Hevesi</v>
      </c>
      <c r="G2807">
        <v>130</v>
      </c>
      <c r="H2807">
        <v>19.579999999999998</v>
      </c>
      <c r="I2807">
        <v>60.88</v>
      </c>
      <c r="J2807">
        <v>2441</v>
      </c>
      <c r="K2807">
        <v>702</v>
      </c>
      <c r="L2807">
        <v>787</v>
      </c>
      <c r="M2807">
        <f t="shared" si="217"/>
        <v>1489</v>
      </c>
      <c r="N2807">
        <v>45.13</v>
      </c>
      <c r="O2807">
        <v>10.96</v>
      </c>
      <c r="P2807">
        <v>66.38</v>
      </c>
      <c r="Q2807">
        <v>68.14</v>
      </c>
      <c r="R2807">
        <v>11.74</v>
      </c>
      <c r="S2807">
        <v>15.03</v>
      </c>
      <c r="T2807">
        <v>26.77</v>
      </c>
      <c r="U2807">
        <v>2396276787</v>
      </c>
      <c r="V2807">
        <v>6402</v>
      </c>
      <c r="W2807">
        <v>203</v>
      </c>
      <c r="X2807">
        <v>67</v>
      </c>
      <c r="Y2807">
        <v>88</v>
      </c>
      <c r="Z2807">
        <v>35.47</v>
      </c>
      <c r="AA2807">
        <v>14.77</v>
      </c>
      <c r="AB2807">
        <v>777</v>
      </c>
      <c r="AC2807" s="38">
        <v>-10.98</v>
      </c>
      <c r="AD2807" s="38">
        <v>1.27</v>
      </c>
      <c r="AE2807" s="39">
        <v>0</v>
      </c>
      <c r="AF2807" s="38">
        <v>166</v>
      </c>
      <c r="AG2807" s="38">
        <v>232</v>
      </c>
      <c r="AH2807">
        <f t="shared" si="218"/>
        <v>398</v>
      </c>
      <c r="AI2807" s="40">
        <f t="shared" si="219"/>
        <v>26.729348556077902</v>
      </c>
    </row>
    <row r="2808" spans="1:35" ht="15">
      <c r="A2808" t="str">
        <f t="shared" si="215"/>
        <v>1578</v>
      </c>
      <c r="B2808" t="str">
        <f t="shared" si="216"/>
        <v>Tiszaörs</v>
      </c>
      <c r="C2808" t="s">
        <v>2806</v>
      </c>
      <c r="D2808" t="str">
        <f>INDEX(helysegnevtar!$A$4:$F$3181,MATCH(tidy!$B2808,helysegnevtar!$A$4:$A$3181,0),3)</f>
        <v>község</v>
      </c>
      <c r="E2808" t="str">
        <f>INDEX(helysegnevtar!$A$4:$F$3181,MATCH(tidy!$B2808,helysegnevtar!$A$4:$A$3181,0),4)</f>
        <v>Jász-Nagykun-Szolnok</v>
      </c>
      <c r="F2808" t="str">
        <f>INDEX(helysegnevtar!$A$4:$F$3181,MATCH(tidy!$B2808,helysegnevtar!$A$4:$A$3181,0),6)</f>
        <v>Tiszafüredi</v>
      </c>
      <c r="G2808">
        <v>58</v>
      </c>
      <c r="H2808">
        <v>7.4</v>
      </c>
      <c r="I2808">
        <v>58.47</v>
      </c>
      <c r="J2808">
        <v>1364</v>
      </c>
      <c r="K2808">
        <v>404</v>
      </c>
      <c r="L2808">
        <v>450</v>
      </c>
      <c r="M2808">
        <f t="shared" si="217"/>
        <v>854</v>
      </c>
      <c r="N2808">
        <v>73.11</v>
      </c>
      <c r="O2808">
        <v>9.93</v>
      </c>
      <c r="P2808">
        <v>61.46</v>
      </c>
      <c r="Q2808">
        <v>37.1</v>
      </c>
      <c r="R2808">
        <v>0.8</v>
      </c>
      <c r="S2808">
        <v>11.96</v>
      </c>
      <c r="T2808">
        <v>12.76</v>
      </c>
      <c r="U2808">
        <v>1832533598</v>
      </c>
      <c r="V2808">
        <v>4016</v>
      </c>
      <c r="W2808">
        <v>12</v>
      </c>
      <c r="X2808">
        <v>8</v>
      </c>
      <c r="Y2808">
        <v>3</v>
      </c>
      <c r="Z2808">
        <v>11.17</v>
      </c>
      <c r="AA2808">
        <v>18.05</v>
      </c>
      <c r="AB2808">
        <v>332</v>
      </c>
      <c r="AC2808" s="38">
        <v>32.72</v>
      </c>
      <c r="AD2808" s="38">
        <v>-4.79</v>
      </c>
      <c r="AE2808" s="39">
        <v>0</v>
      </c>
      <c r="AF2808" s="38">
        <v>111</v>
      </c>
      <c r="AG2808" s="38">
        <v>160</v>
      </c>
      <c r="AH2808">
        <f t="shared" si="218"/>
        <v>271</v>
      </c>
      <c r="AI2808" s="40">
        <f t="shared" si="219"/>
        <v>31.733021077283375</v>
      </c>
    </row>
    <row r="2809" spans="1:35" ht="15">
      <c r="A2809" t="str">
        <f t="shared" si="215"/>
        <v>863</v>
      </c>
      <c r="B2809" t="str">
        <f t="shared" si="216"/>
        <v>Tiszapalkonya</v>
      </c>
      <c r="C2809" t="s">
        <v>2807</v>
      </c>
      <c r="D2809" t="str">
        <f>INDEX(helysegnevtar!$A$4:$F$3181,MATCH(tidy!$B2809,helysegnevtar!$A$4:$A$3181,0),3)</f>
        <v>község</v>
      </c>
      <c r="E2809" t="str">
        <f>INDEX(helysegnevtar!$A$4:$F$3181,MATCH(tidy!$B2809,helysegnevtar!$A$4:$A$3181,0),4)</f>
        <v>Borsod-Abaúj-Zemplén</v>
      </c>
      <c r="F2809" t="str">
        <f>INDEX(helysegnevtar!$A$4:$F$3181,MATCH(tidy!$B2809,helysegnevtar!$A$4:$A$3181,0),6)</f>
        <v>Tiszaújvárosi</v>
      </c>
      <c r="G2809">
        <v>44</v>
      </c>
      <c r="H2809">
        <v>4.78</v>
      </c>
      <c r="I2809">
        <v>51.91</v>
      </c>
      <c r="J2809">
        <v>1451</v>
      </c>
      <c r="K2809">
        <v>443</v>
      </c>
      <c r="L2809">
        <v>493</v>
      </c>
      <c r="M2809">
        <f t="shared" si="217"/>
        <v>936</v>
      </c>
      <c r="N2809">
        <v>39.619999999999997</v>
      </c>
      <c r="O2809">
        <v>11.16</v>
      </c>
      <c r="P2809">
        <v>56.86</v>
      </c>
      <c r="Q2809">
        <v>13.49</v>
      </c>
      <c r="R2809">
        <v>5.84</v>
      </c>
      <c r="S2809">
        <v>4.28</v>
      </c>
      <c r="T2809">
        <v>10.119999999999999</v>
      </c>
      <c r="U2809">
        <v>2662064150</v>
      </c>
      <c r="V2809">
        <v>3418</v>
      </c>
      <c r="W2809">
        <v>98</v>
      </c>
      <c r="X2809">
        <v>13</v>
      </c>
      <c r="Y2809">
        <v>12</v>
      </c>
      <c r="Z2809">
        <v>6.35</v>
      </c>
      <c r="AB2809">
        <v>347</v>
      </c>
      <c r="AC2809" s="38">
        <v>25.41</v>
      </c>
      <c r="AD2809" s="38">
        <v>-8.4700000000000006</v>
      </c>
      <c r="AE2809" s="39">
        <v>42.86</v>
      </c>
      <c r="AF2809" s="38">
        <v>120</v>
      </c>
      <c r="AG2809" s="38">
        <v>147</v>
      </c>
      <c r="AH2809">
        <f t="shared" si="218"/>
        <v>267</v>
      </c>
      <c r="AI2809" s="40">
        <f t="shared" si="219"/>
        <v>28.525641025641026</v>
      </c>
    </row>
    <row r="2810" spans="1:35" ht="15">
      <c r="A2810" t="str">
        <f t="shared" si="215"/>
        <v>337</v>
      </c>
      <c r="B2810" t="str">
        <f t="shared" si="216"/>
        <v>Tiszapüspöki</v>
      </c>
      <c r="C2810" t="s">
        <v>2808</v>
      </c>
      <c r="D2810" t="str">
        <f>INDEX(helysegnevtar!$A$4:$F$3181,MATCH(tidy!$B2810,helysegnevtar!$A$4:$A$3181,0),3)</f>
        <v>község</v>
      </c>
      <c r="E2810" t="str">
        <f>INDEX(helysegnevtar!$A$4:$F$3181,MATCH(tidy!$B2810,helysegnevtar!$A$4:$A$3181,0),4)</f>
        <v>Jász-Nagykun-Szolnok</v>
      </c>
      <c r="F2810" t="str">
        <f>INDEX(helysegnevtar!$A$4:$F$3181,MATCH(tidy!$B2810,helysegnevtar!$A$4:$A$3181,0),6)</f>
        <v>Törökszentmiklósi</v>
      </c>
      <c r="G2810">
        <v>56</v>
      </c>
      <c r="H2810">
        <v>15.32</v>
      </c>
      <c r="I2810">
        <v>52.62</v>
      </c>
      <c r="J2810">
        <v>2079</v>
      </c>
      <c r="K2810">
        <v>657</v>
      </c>
      <c r="L2810">
        <v>701</v>
      </c>
      <c r="M2810">
        <f t="shared" si="217"/>
        <v>1358</v>
      </c>
      <c r="N2810">
        <v>21.89</v>
      </c>
      <c r="O2810">
        <v>11.15</v>
      </c>
      <c r="P2810">
        <v>47.22</v>
      </c>
      <c r="Q2810">
        <v>37.450000000000003</v>
      </c>
      <c r="R2810">
        <v>1.23</v>
      </c>
      <c r="S2810">
        <v>22.1</v>
      </c>
      <c r="T2810">
        <v>23.33</v>
      </c>
      <c r="U2810">
        <v>2830678530</v>
      </c>
      <c r="V2810">
        <v>4420</v>
      </c>
      <c r="W2810">
        <v>146</v>
      </c>
      <c r="X2810">
        <v>27</v>
      </c>
      <c r="Y2810">
        <v>57</v>
      </c>
      <c r="Z2810">
        <v>15.05</v>
      </c>
      <c r="AA2810">
        <v>9.4700000000000006</v>
      </c>
      <c r="AB2810">
        <v>596</v>
      </c>
      <c r="AC2810" s="38">
        <v>-32.61</v>
      </c>
      <c r="AD2810" s="38">
        <v>3.01</v>
      </c>
      <c r="AE2810" s="39">
        <v>0</v>
      </c>
      <c r="AF2810" s="38">
        <v>126</v>
      </c>
      <c r="AG2810" s="38">
        <v>174</v>
      </c>
      <c r="AH2810">
        <f t="shared" si="218"/>
        <v>300</v>
      </c>
      <c r="AI2810" s="40">
        <f t="shared" si="219"/>
        <v>22.091310751104565</v>
      </c>
    </row>
    <row r="2811" spans="1:35" ht="15">
      <c r="A2811" t="str">
        <f t="shared" si="215"/>
        <v>1020</v>
      </c>
      <c r="B2811" t="str">
        <f t="shared" si="216"/>
        <v>Tiszarád</v>
      </c>
      <c r="C2811" t="s">
        <v>2809</v>
      </c>
      <c r="D2811" t="str">
        <f>INDEX(helysegnevtar!$A$4:$F$3181,MATCH(tidy!$B2811,helysegnevtar!$A$4:$A$3181,0),3)</f>
        <v>község</v>
      </c>
      <c r="E2811" t="str">
        <f>INDEX(helysegnevtar!$A$4:$F$3181,MATCH(tidy!$B2811,helysegnevtar!$A$4:$A$3181,0),4)</f>
        <v>Szabolcs-Szatmár-Bereg</v>
      </c>
      <c r="F2811" t="str">
        <f>INDEX(helysegnevtar!$A$4:$F$3181,MATCH(tidy!$B2811,helysegnevtar!$A$4:$A$3181,0),6)</f>
        <v>Kemecsei</v>
      </c>
      <c r="G2811">
        <v>52</v>
      </c>
      <c r="H2811">
        <v>9.5299999999999994</v>
      </c>
      <c r="I2811">
        <v>45.98</v>
      </c>
      <c r="J2811">
        <v>579</v>
      </c>
      <c r="K2811">
        <v>174</v>
      </c>
      <c r="L2811">
        <v>217</v>
      </c>
      <c r="M2811">
        <f t="shared" si="217"/>
        <v>391</v>
      </c>
      <c r="N2811">
        <v>28.03</v>
      </c>
      <c r="O2811">
        <v>4.13</v>
      </c>
      <c r="P2811">
        <v>51.02</v>
      </c>
      <c r="Q2811">
        <v>9.23</v>
      </c>
      <c r="R2811">
        <v>6.63</v>
      </c>
      <c r="S2811">
        <v>6.06</v>
      </c>
      <c r="T2811">
        <v>12.69</v>
      </c>
      <c r="U2811">
        <v>497365046</v>
      </c>
      <c r="V2811">
        <v>1265</v>
      </c>
      <c r="Z2811">
        <v>36.29</v>
      </c>
      <c r="AA2811">
        <v>23.12</v>
      </c>
      <c r="AB2811">
        <v>190</v>
      </c>
      <c r="AC2811" s="38">
        <v>-11.46</v>
      </c>
      <c r="AD2811" s="38">
        <v>-1.91</v>
      </c>
      <c r="AE2811" s="39"/>
      <c r="AF2811" s="38">
        <v>16</v>
      </c>
      <c r="AG2811" s="38">
        <v>35</v>
      </c>
      <c r="AH2811">
        <f t="shared" si="218"/>
        <v>51</v>
      </c>
      <c r="AI2811" s="40">
        <f t="shared" si="219"/>
        <v>13.043478260869565</v>
      </c>
    </row>
    <row r="2812" spans="1:35" ht="15">
      <c r="A2812" t="str">
        <f t="shared" si="215"/>
        <v>2018</v>
      </c>
      <c r="B2812" t="str">
        <f t="shared" si="216"/>
        <v>Tiszaroff</v>
      </c>
      <c r="C2812" t="s">
        <v>2810</v>
      </c>
      <c r="D2812" t="str">
        <f>INDEX(helysegnevtar!$A$4:$F$3181,MATCH(tidy!$B2812,helysegnevtar!$A$4:$A$3181,0),3)</f>
        <v>község</v>
      </c>
      <c r="E2812" t="str">
        <f>INDEX(helysegnevtar!$A$4:$F$3181,MATCH(tidy!$B2812,helysegnevtar!$A$4:$A$3181,0),4)</f>
        <v>Jász-Nagykun-Szolnok</v>
      </c>
      <c r="F2812" t="str">
        <f>INDEX(helysegnevtar!$A$4:$F$3181,MATCH(tidy!$B2812,helysegnevtar!$A$4:$A$3181,0),6)</f>
        <v>Kunhegyesi</v>
      </c>
      <c r="G2812">
        <v>64</v>
      </c>
      <c r="H2812">
        <v>9.7899999999999991</v>
      </c>
      <c r="I2812">
        <v>64.09</v>
      </c>
      <c r="J2812">
        <v>1696</v>
      </c>
      <c r="K2812">
        <v>493</v>
      </c>
      <c r="L2812">
        <v>545</v>
      </c>
      <c r="M2812">
        <f t="shared" si="217"/>
        <v>1038</v>
      </c>
      <c r="N2812">
        <v>54.08</v>
      </c>
      <c r="O2812">
        <v>11.19</v>
      </c>
      <c r="P2812">
        <v>55.66</v>
      </c>
      <c r="Q2812">
        <v>52.49</v>
      </c>
      <c r="R2812">
        <v>3.23</v>
      </c>
      <c r="S2812">
        <v>20.54</v>
      </c>
      <c r="T2812">
        <v>23.77</v>
      </c>
      <c r="U2812">
        <v>1942871264</v>
      </c>
      <c r="V2812">
        <v>4458</v>
      </c>
      <c r="W2812">
        <v>154</v>
      </c>
      <c r="X2812">
        <v>60</v>
      </c>
      <c r="Y2812">
        <v>64</v>
      </c>
      <c r="Z2812">
        <v>14</v>
      </c>
      <c r="AA2812">
        <v>14.62</v>
      </c>
      <c r="AB2812">
        <v>497</v>
      </c>
      <c r="AC2812" s="38">
        <v>-1.91</v>
      </c>
      <c r="AD2812" s="38">
        <v>-11.45</v>
      </c>
      <c r="AE2812" s="39">
        <v>35.71</v>
      </c>
      <c r="AF2812" s="38">
        <v>146</v>
      </c>
      <c r="AG2812" s="38">
        <v>235</v>
      </c>
      <c r="AH2812">
        <f t="shared" si="218"/>
        <v>381</v>
      </c>
      <c r="AI2812" s="40">
        <f t="shared" si="219"/>
        <v>36.705202312138731</v>
      </c>
    </row>
    <row r="2813" spans="1:35" ht="15">
      <c r="A2813" t="str">
        <f t="shared" si="215"/>
        <v>2149</v>
      </c>
      <c r="B2813" t="str">
        <f t="shared" si="216"/>
        <v>Tiszasas</v>
      </c>
      <c r="C2813" t="s">
        <v>2811</v>
      </c>
      <c r="D2813" t="str">
        <f>INDEX(helysegnevtar!$A$4:$F$3181,MATCH(tidy!$B2813,helysegnevtar!$A$4:$A$3181,0),3)</f>
        <v>község</v>
      </c>
      <c r="E2813" t="str">
        <f>INDEX(helysegnevtar!$A$4:$F$3181,MATCH(tidy!$B2813,helysegnevtar!$A$4:$A$3181,0),4)</f>
        <v>Jász-Nagykun-Szolnok</v>
      </c>
      <c r="F2813" t="str">
        <f>INDEX(helysegnevtar!$A$4:$F$3181,MATCH(tidy!$B2813,helysegnevtar!$A$4:$A$3181,0),6)</f>
        <v>Kunszentmártoni</v>
      </c>
      <c r="G2813">
        <v>7</v>
      </c>
      <c r="H2813">
        <v>0.4</v>
      </c>
      <c r="I2813">
        <v>74.64</v>
      </c>
      <c r="J2813">
        <v>1074</v>
      </c>
      <c r="K2813">
        <v>306</v>
      </c>
      <c r="L2813">
        <v>325</v>
      </c>
      <c r="M2813">
        <f t="shared" si="217"/>
        <v>631</v>
      </c>
      <c r="N2813">
        <v>53.74</v>
      </c>
      <c r="O2813">
        <v>11.96</v>
      </c>
      <c r="P2813">
        <v>53.66</v>
      </c>
      <c r="Q2813">
        <v>28.79</v>
      </c>
      <c r="R2813">
        <v>2.2200000000000002</v>
      </c>
      <c r="S2813">
        <v>37.6</v>
      </c>
      <c r="T2813">
        <v>39.82</v>
      </c>
      <c r="U2813">
        <v>1630412512</v>
      </c>
      <c r="V2813">
        <v>2497</v>
      </c>
      <c r="W2813">
        <v>26</v>
      </c>
      <c r="Y2813">
        <v>1</v>
      </c>
      <c r="Z2813">
        <v>2.0099999999999998</v>
      </c>
      <c r="AB2813">
        <v>280</v>
      </c>
      <c r="AC2813" s="38">
        <v>10.06</v>
      </c>
      <c r="AD2813" s="38">
        <v>-22.13</v>
      </c>
      <c r="AE2813" s="39">
        <v>0</v>
      </c>
      <c r="AF2813" s="38">
        <v>99</v>
      </c>
      <c r="AG2813" s="38">
        <v>151</v>
      </c>
      <c r="AH2813">
        <f t="shared" si="218"/>
        <v>250</v>
      </c>
      <c r="AI2813" s="40">
        <f t="shared" si="219"/>
        <v>39.61965134706815</v>
      </c>
    </row>
    <row r="2814" spans="1:35" ht="15">
      <c r="A2814" t="str">
        <f t="shared" si="215"/>
        <v>1769</v>
      </c>
      <c r="B2814" t="str">
        <f t="shared" si="216"/>
        <v>Tiszasüly</v>
      </c>
      <c r="C2814" t="s">
        <v>2812</v>
      </c>
      <c r="D2814" t="str">
        <f>INDEX(helysegnevtar!$A$4:$F$3181,MATCH(tidy!$B2814,helysegnevtar!$A$4:$A$3181,0),3)</f>
        <v>község</v>
      </c>
      <c r="E2814" t="str">
        <f>INDEX(helysegnevtar!$A$4:$F$3181,MATCH(tidy!$B2814,helysegnevtar!$A$4:$A$3181,0),4)</f>
        <v>Jász-Nagykun-Szolnok</v>
      </c>
      <c r="F2814" t="str">
        <f>INDEX(helysegnevtar!$A$4:$F$3181,MATCH(tidy!$B2814,helysegnevtar!$A$4:$A$3181,0),6)</f>
        <v>Szolnoki</v>
      </c>
      <c r="G2814">
        <v>36</v>
      </c>
      <c r="H2814">
        <v>2.99</v>
      </c>
      <c r="I2814">
        <v>62.06</v>
      </c>
      <c r="J2814">
        <v>1456</v>
      </c>
      <c r="K2814">
        <v>408</v>
      </c>
      <c r="L2814">
        <v>496</v>
      </c>
      <c r="M2814">
        <f t="shared" si="217"/>
        <v>904</v>
      </c>
      <c r="N2814">
        <v>39.46</v>
      </c>
      <c r="O2814">
        <v>10.66</v>
      </c>
      <c r="P2814">
        <v>65.22</v>
      </c>
      <c r="Q2814">
        <v>91.77</v>
      </c>
      <c r="R2814">
        <v>7.55</v>
      </c>
      <c r="S2814">
        <v>5.26</v>
      </c>
      <c r="T2814">
        <v>12.81</v>
      </c>
      <c r="U2814">
        <v>1958670655</v>
      </c>
      <c r="V2814">
        <v>3347</v>
      </c>
      <c r="W2814">
        <v>124</v>
      </c>
      <c r="X2814">
        <v>26</v>
      </c>
      <c r="Y2814">
        <v>15</v>
      </c>
      <c r="Z2814">
        <v>14.84</v>
      </c>
      <c r="AB2814">
        <v>475</v>
      </c>
      <c r="AC2814" s="38">
        <v>-9.89</v>
      </c>
      <c r="AD2814" s="38">
        <v>-14.84</v>
      </c>
      <c r="AE2814" s="39">
        <v>11.29</v>
      </c>
      <c r="AF2814" s="38">
        <v>130</v>
      </c>
      <c r="AG2814" s="38">
        <v>192</v>
      </c>
      <c r="AH2814">
        <f t="shared" si="218"/>
        <v>322</v>
      </c>
      <c r="AI2814" s="40">
        <f t="shared" si="219"/>
        <v>35.619469026548671</v>
      </c>
    </row>
    <row r="2815" spans="1:35" ht="15">
      <c r="A2815" t="str">
        <f t="shared" si="215"/>
        <v>1354</v>
      </c>
      <c r="B2815" t="str">
        <f t="shared" si="216"/>
        <v>Tiszaszalka</v>
      </c>
      <c r="C2815" t="s">
        <v>2813</v>
      </c>
      <c r="D2815" t="str">
        <f>INDEX(helysegnevtar!$A$4:$F$3181,MATCH(tidy!$B2815,helysegnevtar!$A$4:$A$3181,0),3)</f>
        <v>község</v>
      </c>
      <c r="E2815" t="str">
        <f>INDEX(helysegnevtar!$A$4:$F$3181,MATCH(tidy!$B2815,helysegnevtar!$A$4:$A$3181,0),4)</f>
        <v>Szabolcs-Szatmár-Bereg</v>
      </c>
      <c r="F2815" t="str">
        <f>INDEX(helysegnevtar!$A$4:$F$3181,MATCH(tidy!$B2815,helysegnevtar!$A$4:$A$3181,0),6)</f>
        <v>Vásárosnaményi</v>
      </c>
      <c r="G2815">
        <v>25</v>
      </c>
      <c r="H2815">
        <v>0.84</v>
      </c>
      <c r="I2815">
        <v>56.61</v>
      </c>
      <c r="J2815">
        <v>922</v>
      </c>
      <c r="K2815">
        <v>294</v>
      </c>
      <c r="L2815">
        <v>303</v>
      </c>
      <c r="M2815">
        <f t="shared" si="217"/>
        <v>597</v>
      </c>
      <c r="N2815">
        <v>60.94</v>
      </c>
      <c r="O2815">
        <v>13.51</v>
      </c>
      <c r="P2815">
        <v>65.709999999999994</v>
      </c>
      <c r="Q2815">
        <v>14.96</v>
      </c>
      <c r="R2815">
        <v>0.99</v>
      </c>
      <c r="S2815">
        <v>3.66</v>
      </c>
      <c r="T2815">
        <v>4.6500000000000004</v>
      </c>
      <c r="U2815">
        <v>1655143950</v>
      </c>
      <c r="V2815">
        <v>2569</v>
      </c>
      <c r="W2815">
        <v>248</v>
      </c>
      <c r="X2815">
        <v>118</v>
      </c>
      <c r="Y2815">
        <v>36</v>
      </c>
      <c r="Z2815">
        <v>15.63</v>
      </c>
      <c r="AA2815">
        <v>6.61</v>
      </c>
      <c r="AB2815">
        <v>205</v>
      </c>
      <c r="AC2815" s="38">
        <v>-21.63</v>
      </c>
      <c r="AD2815" s="38">
        <v>-12.02</v>
      </c>
      <c r="AE2815" s="39">
        <v>82.66</v>
      </c>
      <c r="AF2815" s="38">
        <v>89</v>
      </c>
      <c r="AG2815" s="38">
        <v>113</v>
      </c>
      <c r="AH2815">
        <f t="shared" si="218"/>
        <v>202</v>
      </c>
      <c r="AI2815" s="40">
        <f t="shared" si="219"/>
        <v>33.835845896147404</v>
      </c>
    </row>
    <row r="2816" spans="1:35" ht="15">
      <c r="A2816" t="str">
        <f t="shared" si="215"/>
        <v>2278</v>
      </c>
      <c r="B2816" t="str">
        <f t="shared" si="216"/>
        <v>Tiszaszentimre</v>
      </c>
      <c r="C2816" t="s">
        <v>2814</v>
      </c>
      <c r="D2816" t="str">
        <f>INDEX(helysegnevtar!$A$4:$F$3181,MATCH(tidy!$B2816,helysegnevtar!$A$4:$A$3181,0),3)</f>
        <v>község</v>
      </c>
      <c r="E2816" t="str">
        <f>INDEX(helysegnevtar!$A$4:$F$3181,MATCH(tidy!$B2816,helysegnevtar!$A$4:$A$3181,0),4)</f>
        <v>Jász-Nagykun-Szolnok</v>
      </c>
      <c r="F2816" t="str">
        <f>INDEX(helysegnevtar!$A$4:$F$3181,MATCH(tidy!$B2816,helysegnevtar!$A$4:$A$3181,0),6)</f>
        <v>Tiszafüredi</v>
      </c>
      <c r="G2816">
        <v>64</v>
      </c>
      <c r="H2816">
        <v>1.1200000000000001</v>
      </c>
      <c r="I2816">
        <v>62.48</v>
      </c>
      <c r="J2816">
        <v>1923</v>
      </c>
      <c r="K2816">
        <v>600</v>
      </c>
      <c r="L2816">
        <v>621</v>
      </c>
      <c r="M2816">
        <f t="shared" si="217"/>
        <v>1221</v>
      </c>
      <c r="N2816">
        <v>62.58</v>
      </c>
      <c r="O2816">
        <v>9.5</v>
      </c>
      <c r="P2816">
        <v>45.28</v>
      </c>
      <c r="Q2816">
        <v>65.61</v>
      </c>
      <c r="R2816">
        <v>14.58</v>
      </c>
      <c r="S2816">
        <v>15.31</v>
      </c>
      <c r="T2816">
        <v>29.89</v>
      </c>
      <c r="U2816">
        <v>2699507917</v>
      </c>
      <c r="V2816">
        <v>5139</v>
      </c>
      <c r="W2816">
        <v>126</v>
      </c>
      <c r="X2816">
        <v>39</v>
      </c>
      <c r="Y2816">
        <v>8</v>
      </c>
      <c r="Z2816">
        <v>6.26</v>
      </c>
      <c r="AA2816">
        <v>10.11</v>
      </c>
      <c r="AB2816">
        <v>557</v>
      </c>
      <c r="AC2816" s="38">
        <v>3.41</v>
      </c>
      <c r="AD2816" s="38">
        <v>-12.52</v>
      </c>
      <c r="AE2816" s="39">
        <v>0</v>
      </c>
      <c r="AF2816" s="38">
        <v>194</v>
      </c>
      <c r="AG2816" s="38">
        <v>265</v>
      </c>
      <c r="AH2816">
        <f t="shared" si="218"/>
        <v>459</v>
      </c>
      <c r="AI2816" s="40">
        <f t="shared" si="219"/>
        <v>37.59213759213759</v>
      </c>
    </row>
    <row r="2817" spans="1:35" ht="15">
      <c r="A2817" t="str">
        <f t="shared" si="215"/>
        <v>2754</v>
      </c>
      <c r="B2817" t="str">
        <f t="shared" si="216"/>
        <v>Tiszaszentmárton</v>
      </c>
      <c r="C2817" t="s">
        <v>2815</v>
      </c>
      <c r="D2817" t="str">
        <f>INDEX(helysegnevtar!$A$4:$F$3181,MATCH(tidy!$B2817,helysegnevtar!$A$4:$A$3181,0),3)</f>
        <v>község</v>
      </c>
      <c r="E2817" t="str">
        <f>INDEX(helysegnevtar!$A$4:$F$3181,MATCH(tidy!$B2817,helysegnevtar!$A$4:$A$3181,0),4)</f>
        <v>Szabolcs-Szatmár-Bereg</v>
      </c>
      <c r="F2817" t="str">
        <f>INDEX(helysegnevtar!$A$4:$F$3181,MATCH(tidy!$B2817,helysegnevtar!$A$4:$A$3181,0),6)</f>
        <v>Záhonyi</v>
      </c>
      <c r="G2817">
        <v>76</v>
      </c>
      <c r="H2817">
        <v>18.54</v>
      </c>
      <c r="I2817">
        <v>46.8</v>
      </c>
      <c r="J2817">
        <v>1184</v>
      </c>
      <c r="K2817">
        <v>382</v>
      </c>
      <c r="L2817">
        <v>422</v>
      </c>
      <c r="M2817">
        <f t="shared" si="217"/>
        <v>804</v>
      </c>
      <c r="N2817">
        <v>65.760000000000005</v>
      </c>
      <c r="O2817">
        <v>8.61</v>
      </c>
      <c r="P2817">
        <v>60.38</v>
      </c>
      <c r="Q2817">
        <v>14.46</v>
      </c>
      <c r="R2817">
        <v>0.79</v>
      </c>
      <c r="S2817">
        <v>4.41</v>
      </c>
      <c r="T2817">
        <v>5.2</v>
      </c>
      <c r="U2817">
        <v>1610097352</v>
      </c>
      <c r="V2817">
        <v>3387</v>
      </c>
      <c r="W2817">
        <v>48</v>
      </c>
      <c r="X2817">
        <v>12</v>
      </c>
      <c r="Y2817">
        <v>13</v>
      </c>
      <c r="Z2817">
        <v>40.76</v>
      </c>
      <c r="AA2817">
        <v>9.41</v>
      </c>
      <c r="AB2817">
        <v>366</v>
      </c>
      <c r="AC2817" s="38">
        <v>-5.69</v>
      </c>
      <c r="AD2817" s="38">
        <v>0.95</v>
      </c>
      <c r="AE2817" s="39">
        <v>2.08</v>
      </c>
      <c r="AF2817" s="38">
        <v>61</v>
      </c>
      <c r="AG2817" s="38">
        <v>114</v>
      </c>
      <c r="AH2817">
        <f t="shared" si="218"/>
        <v>175</v>
      </c>
      <c r="AI2817" s="40">
        <f t="shared" si="219"/>
        <v>21.766169154228855</v>
      </c>
    </row>
    <row r="2818" spans="1:35" ht="15">
      <c r="A2818" t="str">
        <f t="shared" si="215"/>
        <v>1696</v>
      </c>
      <c r="B2818" t="str">
        <f t="shared" si="216"/>
        <v>Tiszasziget</v>
      </c>
      <c r="C2818" t="s">
        <v>2816</v>
      </c>
      <c r="D2818" t="str">
        <f>INDEX(helysegnevtar!$A$4:$F$3181,MATCH(tidy!$B2818,helysegnevtar!$A$4:$A$3181,0),3)</f>
        <v>község</v>
      </c>
      <c r="E2818" t="str">
        <f>INDEX(helysegnevtar!$A$4:$F$3181,MATCH(tidy!$B2818,helysegnevtar!$A$4:$A$3181,0),4)</f>
        <v>Csongrád-Csanád</v>
      </c>
      <c r="F2818" t="str">
        <f>INDEX(helysegnevtar!$A$4:$F$3181,MATCH(tidy!$B2818,helysegnevtar!$A$4:$A$3181,0),6)</f>
        <v>Szegedi</v>
      </c>
      <c r="G2818">
        <v>13</v>
      </c>
      <c r="H2818">
        <v>0.66</v>
      </c>
      <c r="I2818">
        <v>50.36</v>
      </c>
      <c r="J2818">
        <v>1848</v>
      </c>
      <c r="K2818">
        <v>585</v>
      </c>
      <c r="L2818">
        <v>636</v>
      </c>
      <c r="M2818">
        <f t="shared" si="217"/>
        <v>1221</v>
      </c>
      <c r="N2818">
        <v>20.78</v>
      </c>
      <c r="O2818">
        <v>17.920000000000002</v>
      </c>
      <c r="P2818">
        <v>45.83</v>
      </c>
      <c r="Q2818">
        <v>26.88</v>
      </c>
      <c r="R2818">
        <v>1.1599999999999999</v>
      </c>
      <c r="S2818">
        <v>8.99</v>
      </c>
      <c r="T2818">
        <v>10.15</v>
      </c>
      <c r="U2818">
        <v>3440445055</v>
      </c>
      <c r="V2818">
        <v>4300</v>
      </c>
      <c r="W2818">
        <v>93</v>
      </c>
      <c r="X2818">
        <v>5</v>
      </c>
      <c r="Y2818">
        <v>7</v>
      </c>
      <c r="Z2818">
        <v>11.2</v>
      </c>
      <c r="AB2818">
        <v>331</v>
      </c>
      <c r="AC2818" s="38">
        <v>7.66</v>
      </c>
      <c r="AD2818" s="38">
        <v>-7.07</v>
      </c>
      <c r="AE2818" s="39">
        <v>35.479999999999997</v>
      </c>
      <c r="AF2818" s="38">
        <v>138</v>
      </c>
      <c r="AG2818" s="38">
        <v>195</v>
      </c>
      <c r="AH2818">
        <f t="shared" si="218"/>
        <v>333</v>
      </c>
      <c r="AI2818" s="40">
        <f t="shared" si="219"/>
        <v>27.27272727272727</v>
      </c>
    </row>
    <row r="2819" spans="1:35" ht="15">
      <c r="A2819" t="str">
        <f t="shared" ref="A2819:A2882" si="220">MID(C2819,SEARCH("(",C2819)+1,LEN(C2819)-SEARCH("(",C2819)-1)</f>
        <v>785</v>
      </c>
      <c r="B2819" t="str">
        <f t="shared" ref="B2819:B2882" si="221">LEFT(SUBSTITUTE(C2819," * "," "),SEARCH("(",SUBSTITUTE(C2819," * "," "))-2)</f>
        <v>Tiszaszőlős</v>
      </c>
      <c r="C2819" t="s">
        <v>2817</v>
      </c>
      <c r="D2819" t="str">
        <f>INDEX(helysegnevtar!$A$4:$F$3181,MATCH(tidy!$B2819,helysegnevtar!$A$4:$A$3181,0),3)</f>
        <v>község</v>
      </c>
      <c r="E2819" t="str">
        <f>INDEX(helysegnevtar!$A$4:$F$3181,MATCH(tidy!$B2819,helysegnevtar!$A$4:$A$3181,0),4)</f>
        <v>Jász-Nagykun-Szolnok</v>
      </c>
      <c r="F2819" t="str">
        <f>INDEX(helysegnevtar!$A$4:$F$3181,MATCH(tidy!$B2819,helysegnevtar!$A$4:$A$3181,0),6)</f>
        <v>Tiszafüredi</v>
      </c>
      <c r="G2819">
        <v>67</v>
      </c>
      <c r="H2819">
        <v>7.06</v>
      </c>
      <c r="I2819">
        <v>56.53</v>
      </c>
      <c r="J2819">
        <v>1516</v>
      </c>
      <c r="K2819">
        <v>459</v>
      </c>
      <c r="L2819">
        <v>507</v>
      </c>
      <c r="M2819">
        <f t="shared" ref="M2819:M2882" si="222">L2819+K2819</f>
        <v>966</v>
      </c>
      <c r="N2819">
        <v>73.34</v>
      </c>
      <c r="O2819">
        <v>13.18</v>
      </c>
      <c r="P2819">
        <v>61.97</v>
      </c>
      <c r="Q2819">
        <v>47.79</v>
      </c>
      <c r="R2819">
        <v>5.13</v>
      </c>
      <c r="S2819">
        <v>8.02</v>
      </c>
      <c r="T2819">
        <v>13.15</v>
      </c>
      <c r="U2819">
        <v>2212732371</v>
      </c>
      <c r="V2819">
        <v>4273</v>
      </c>
      <c r="W2819">
        <v>100</v>
      </c>
      <c r="X2819">
        <v>36</v>
      </c>
      <c r="Y2819">
        <v>37</v>
      </c>
      <c r="Z2819">
        <v>19.96</v>
      </c>
      <c r="AA2819">
        <v>11.82</v>
      </c>
      <c r="AB2819">
        <v>397</v>
      </c>
      <c r="AC2819" s="38">
        <v>-9.61</v>
      </c>
      <c r="AD2819" s="38">
        <v>-2.2200000000000002</v>
      </c>
      <c r="AE2819" s="39">
        <v>8</v>
      </c>
      <c r="AF2819" s="38">
        <v>115</v>
      </c>
      <c r="AG2819" s="38">
        <v>183</v>
      </c>
      <c r="AH2819">
        <f t="shared" ref="AH2819:AH2882" si="223">AG2819+AF2819</f>
        <v>298</v>
      </c>
      <c r="AI2819" s="40">
        <f t="shared" ref="AI2819:AI2882" si="224">AH2819/M2819*100</f>
        <v>30.848861283643892</v>
      </c>
    </row>
    <row r="2820" spans="1:35" ht="15">
      <c r="A2820" t="str">
        <f t="shared" si="220"/>
        <v>3029</v>
      </c>
      <c r="B2820" t="str">
        <f t="shared" si="221"/>
        <v>Tiszatardos</v>
      </c>
      <c r="C2820" t="s">
        <v>2818</v>
      </c>
      <c r="D2820" t="str">
        <f>INDEX(helysegnevtar!$A$4:$F$3181,MATCH(tidy!$B2820,helysegnevtar!$A$4:$A$3181,0),3)</f>
        <v>község</v>
      </c>
      <c r="E2820" t="str">
        <f>INDEX(helysegnevtar!$A$4:$F$3181,MATCH(tidy!$B2820,helysegnevtar!$A$4:$A$3181,0),4)</f>
        <v>Borsod-Abaúj-Zemplén</v>
      </c>
      <c r="F2820" t="str">
        <f>INDEX(helysegnevtar!$A$4:$F$3181,MATCH(tidy!$B2820,helysegnevtar!$A$4:$A$3181,0),6)</f>
        <v>Tokaji</v>
      </c>
      <c r="G2820">
        <v>12</v>
      </c>
      <c r="I2820">
        <v>58.45</v>
      </c>
      <c r="J2820">
        <v>241</v>
      </c>
      <c r="K2820">
        <v>65</v>
      </c>
      <c r="L2820">
        <v>80</v>
      </c>
      <c r="M2820">
        <f t="shared" si="222"/>
        <v>145</v>
      </c>
      <c r="N2820">
        <v>58.11</v>
      </c>
      <c r="O2820">
        <v>10.71</v>
      </c>
      <c r="P2820">
        <v>53.85</v>
      </c>
      <c r="Q2820">
        <v>8.93</v>
      </c>
      <c r="R2820">
        <v>2.27</v>
      </c>
      <c r="S2820">
        <v>2.3199999999999998</v>
      </c>
      <c r="T2820">
        <v>4.59</v>
      </c>
      <c r="U2820">
        <v>280452358</v>
      </c>
      <c r="V2820">
        <v>770</v>
      </c>
      <c r="Z2820">
        <v>13.61</v>
      </c>
      <c r="AB2820">
        <v>58</v>
      </c>
      <c r="AC2820" s="38">
        <v>13.61</v>
      </c>
      <c r="AD2820" s="38">
        <v>9.07</v>
      </c>
      <c r="AE2820" s="39"/>
      <c r="AF2820" s="38">
        <v>27</v>
      </c>
      <c r="AG2820" s="38">
        <v>29</v>
      </c>
      <c r="AH2820">
        <f t="shared" si="223"/>
        <v>56</v>
      </c>
      <c r="AI2820" s="40">
        <f t="shared" si="224"/>
        <v>38.620689655172413</v>
      </c>
    </row>
    <row r="2821" spans="1:35" ht="15">
      <c r="A2821" t="str">
        <f t="shared" si="220"/>
        <v>3037</v>
      </c>
      <c r="B2821" t="str">
        <f t="shared" si="221"/>
        <v>Tiszatarján</v>
      </c>
      <c r="C2821" t="s">
        <v>2819</v>
      </c>
      <c r="D2821" t="str">
        <f>INDEX(helysegnevtar!$A$4:$F$3181,MATCH(tidy!$B2821,helysegnevtar!$A$4:$A$3181,0),3)</f>
        <v>község</v>
      </c>
      <c r="E2821" t="str">
        <f>INDEX(helysegnevtar!$A$4:$F$3181,MATCH(tidy!$B2821,helysegnevtar!$A$4:$A$3181,0),4)</f>
        <v>Borsod-Abaúj-Zemplén</v>
      </c>
      <c r="F2821" t="str">
        <f>INDEX(helysegnevtar!$A$4:$F$3181,MATCH(tidy!$B2821,helysegnevtar!$A$4:$A$3181,0),6)</f>
        <v>Mezőcsáti</v>
      </c>
      <c r="G2821">
        <v>61</v>
      </c>
      <c r="H2821">
        <v>9.68</v>
      </c>
      <c r="I2821">
        <v>51.55</v>
      </c>
      <c r="J2821">
        <v>1437</v>
      </c>
      <c r="K2821">
        <v>435</v>
      </c>
      <c r="L2821">
        <v>493</v>
      </c>
      <c r="M2821">
        <f t="shared" si="222"/>
        <v>928</v>
      </c>
      <c r="N2821">
        <v>41.37</v>
      </c>
      <c r="O2821">
        <v>6.8</v>
      </c>
      <c r="P2821">
        <v>48.74</v>
      </c>
      <c r="Q2821">
        <v>40.39</v>
      </c>
      <c r="R2821">
        <v>5.57</v>
      </c>
      <c r="S2821">
        <v>6.52</v>
      </c>
      <c r="T2821">
        <v>12.09</v>
      </c>
      <c r="U2821">
        <v>2036771010</v>
      </c>
      <c r="V2821">
        <v>3490</v>
      </c>
      <c r="W2821">
        <v>39</v>
      </c>
      <c r="X2821">
        <v>6</v>
      </c>
      <c r="Y2821">
        <v>5</v>
      </c>
      <c r="Z2821">
        <v>11.11</v>
      </c>
      <c r="AB2821">
        <v>467</v>
      </c>
      <c r="AC2821" s="38">
        <v>-11.11</v>
      </c>
      <c r="AD2821" s="38">
        <v>8.89</v>
      </c>
      <c r="AE2821" s="39">
        <v>0</v>
      </c>
      <c r="AF2821" s="38">
        <v>57</v>
      </c>
      <c r="AG2821" s="38">
        <v>111</v>
      </c>
      <c r="AH2821">
        <f t="shared" si="223"/>
        <v>168</v>
      </c>
      <c r="AI2821" s="40">
        <f t="shared" si="224"/>
        <v>18.103448275862068</v>
      </c>
    </row>
    <row r="2822" spans="1:35" ht="15">
      <c r="A2822" t="str">
        <f t="shared" si="220"/>
        <v>1444</v>
      </c>
      <c r="B2822" t="str">
        <f t="shared" si="221"/>
        <v>Tiszatelek</v>
      </c>
      <c r="C2822" t="s">
        <v>2820</v>
      </c>
      <c r="D2822" t="str">
        <f>INDEX(helysegnevtar!$A$4:$F$3181,MATCH(tidy!$B2822,helysegnevtar!$A$4:$A$3181,0),3)</f>
        <v>község</v>
      </c>
      <c r="E2822" t="str">
        <f>INDEX(helysegnevtar!$A$4:$F$3181,MATCH(tidy!$B2822,helysegnevtar!$A$4:$A$3181,0),4)</f>
        <v>Szabolcs-Szatmár-Bereg</v>
      </c>
      <c r="F2822" t="str">
        <f>INDEX(helysegnevtar!$A$4:$F$3181,MATCH(tidy!$B2822,helysegnevtar!$A$4:$A$3181,0),6)</f>
        <v>Ibrányi</v>
      </c>
      <c r="G2822">
        <v>59</v>
      </c>
      <c r="H2822">
        <v>0.4</v>
      </c>
      <c r="I2822">
        <v>50.47</v>
      </c>
      <c r="J2822">
        <v>1329</v>
      </c>
      <c r="K2822">
        <v>412</v>
      </c>
      <c r="L2822">
        <v>463</v>
      </c>
      <c r="M2822">
        <f t="shared" si="222"/>
        <v>875</v>
      </c>
      <c r="N2822">
        <v>33.71</v>
      </c>
      <c r="O2822">
        <v>10.62</v>
      </c>
      <c r="P2822">
        <v>43.59</v>
      </c>
      <c r="Q2822">
        <v>33.79</v>
      </c>
      <c r="R2822">
        <v>16.149999999999999</v>
      </c>
      <c r="S2822">
        <v>3.39</v>
      </c>
      <c r="T2822">
        <v>19.54</v>
      </c>
      <c r="U2822">
        <v>2242533673</v>
      </c>
      <c r="V2822">
        <v>3725</v>
      </c>
      <c r="W2822">
        <v>213</v>
      </c>
      <c r="X2822">
        <v>6</v>
      </c>
      <c r="Y2822">
        <v>19</v>
      </c>
      <c r="Z2822">
        <v>6.97</v>
      </c>
      <c r="AB2822">
        <v>328</v>
      </c>
      <c r="AC2822" s="38">
        <v>-26.34</v>
      </c>
      <c r="AD2822" s="38">
        <v>-3.1</v>
      </c>
      <c r="AE2822" s="39">
        <v>60.56</v>
      </c>
      <c r="AF2822" s="38">
        <v>92</v>
      </c>
      <c r="AG2822" s="38">
        <v>154</v>
      </c>
      <c r="AH2822">
        <f t="shared" si="223"/>
        <v>246</v>
      </c>
      <c r="AI2822" s="40">
        <f t="shared" si="224"/>
        <v>28.114285714285714</v>
      </c>
    </row>
    <row r="2823" spans="1:35" ht="15">
      <c r="A2823" t="str">
        <f t="shared" si="220"/>
        <v>962</v>
      </c>
      <c r="B2823" t="str">
        <f t="shared" si="221"/>
        <v>Tiszatenyő</v>
      </c>
      <c r="C2823" t="s">
        <v>2821</v>
      </c>
      <c r="D2823" t="str">
        <f>INDEX(helysegnevtar!$A$4:$F$3181,MATCH(tidy!$B2823,helysegnevtar!$A$4:$A$3181,0),3)</f>
        <v>község</v>
      </c>
      <c r="E2823" t="str">
        <f>INDEX(helysegnevtar!$A$4:$F$3181,MATCH(tidy!$B2823,helysegnevtar!$A$4:$A$3181,0),4)</f>
        <v>Jász-Nagykun-Szolnok</v>
      </c>
      <c r="F2823" t="str">
        <f>INDEX(helysegnevtar!$A$4:$F$3181,MATCH(tidy!$B2823,helysegnevtar!$A$4:$A$3181,0),6)</f>
        <v>Törökszentmiklósi</v>
      </c>
      <c r="G2823">
        <v>29</v>
      </c>
      <c r="H2823">
        <v>0.47</v>
      </c>
      <c r="I2823">
        <v>45.21</v>
      </c>
      <c r="J2823">
        <v>1617</v>
      </c>
      <c r="K2823">
        <v>530</v>
      </c>
      <c r="L2823">
        <v>584</v>
      </c>
      <c r="M2823">
        <f t="shared" si="222"/>
        <v>1114</v>
      </c>
      <c r="N2823">
        <v>27.48</v>
      </c>
      <c r="O2823">
        <v>9.5299999999999994</v>
      </c>
      <c r="P2823">
        <v>43.06</v>
      </c>
      <c r="Q2823">
        <v>23.55</v>
      </c>
      <c r="R2823">
        <v>1.62</v>
      </c>
      <c r="S2823">
        <v>9.1999999999999993</v>
      </c>
      <c r="T2823">
        <v>10.82</v>
      </c>
      <c r="U2823">
        <v>2850728173</v>
      </c>
      <c r="V2823">
        <v>3275</v>
      </c>
      <c r="W2823">
        <v>118</v>
      </c>
      <c r="X2823">
        <v>7</v>
      </c>
      <c r="Y2823">
        <v>9</v>
      </c>
      <c r="Z2823">
        <v>8.82</v>
      </c>
      <c r="AB2823">
        <v>419</v>
      </c>
      <c r="AC2823" s="38">
        <v>0</v>
      </c>
      <c r="AD2823" s="38">
        <v>-9.49</v>
      </c>
      <c r="AE2823" s="39">
        <v>28.81</v>
      </c>
      <c r="AF2823" s="38">
        <v>109</v>
      </c>
      <c r="AG2823" s="38">
        <v>155</v>
      </c>
      <c r="AH2823">
        <f t="shared" si="223"/>
        <v>264</v>
      </c>
      <c r="AI2823" s="40">
        <f t="shared" si="224"/>
        <v>23.6983842010772</v>
      </c>
    </row>
    <row r="2824" spans="1:35" ht="15">
      <c r="A2824" t="str">
        <f t="shared" si="220"/>
        <v>1409</v>
      </c>
      <c r="B2824" t="str">
        <f t="shared" si="221"/>
        <v>Tiszaug</v>
      </c>
      <c r="C2824" t="s">
        <v>2822</v>
      </c>
      <c r="D2824" t="str">
        <f>INDEX(helysegnevtar!$A$4:$F$3181,MATCH(tidy!$B2824,helysegnevtar!$A$4:$A$3181,0),3)</f>
        <v>község</v>
      </c>
      <c r="E2824" t="str">
        <f>INDEX(helysegnevtar!$A$4:$F$3181,MATCH(tidy!$B2824,helysegnevtar!$A$4:$A$3181,0),4)</f>
        <v>Bács-Kiskun</v>
      </c>
      <c r="F2824" t="str">
        <f>INDEX(helysegnevtar!$A$4:$F$3181,MATCH(tidy!$B2824,helysegnevtar!$A$4:$A$3181,0),6)</f>
        <v>Tiszakécskei</v>
      </c>
      <c r="G2824">
        <v>8</v>
      </c>
      <c r="I2824">
        <v>54.45</v>
      </c>
      <c r="J2824">
        <v>918</v>
      </c>
      <c r="K2824">
        <v>277</v>
      </c>
      <c r="L2824">
        <v>311</v>
      </c>
      <c r="M2824">
        <f t="shared" si="222"/>
        <v>588</v>
      </c>
      <c r="N2824">
        <v>37.770000000000003</v>
      </c>
      <c r="O2824">
        <v>14.58</v>
      </c>
      <c r="P2824">
        <v>37.5</v>
      </c>
      <c r="Q2824">
        <v>25.04</v>
      </c>
      <c r="R2824">
        <v>8.2799999999999994</v>
      </c>
      <c r="S2824">
        <v>8.36</v>
      </c>
      <c r="T2824">
        <v>16.64</v>
      </c>
      <c r="U2824">
        <v>1446978520</v>
      </c>
      <c r="V2824">
        <v>2538</v>
      </c>
      <c r="Z2824">
        <v>9.8800000000000008</v>
      </c>
      <c r="AA2824">
        <v>9.3800000000000008</v>
      </c>
      <c r="AB2824">
        <v>219</v>
      </c>
      <c r="AC2824" s="38">
        <v>-9.8800000000000008</v>
      </c>
      <c r="AD2824" s="38">
        <v>-20.87</v>
      </c>
      <c r="AE2824" s="39"/>
      <c r="AF2824" s="38">
        <v>90</v>
      </c>
      <c r="AG2824" s="38">
        <v>127</v>
      </c>
      <c r="AH2824">
        <f t="shared" si="223"/>
        <v>217</v>
      </c>
      <c r="AI2824" s="40">
        <f t="shared" si="224"/>
        <v>36.904761904761905</v>
      </c>
    </row>
    <row r="2825" spans="1:35" ht="15">
      <c r="A2825" t="str">
        <f t="shared" si="220"/>
        <v>2835</v>
      </c>
      <c r="B2825" t="str">
        <f t="shared" si="221"/>
        <v>Tiszaújváros</v>
      </c>
      <c r="C2825" t="s">
        <v>2823</v>
      </c>
      <c r="D2825" t="str">
        <f>INDEX(helysegnevtar!$A$4:$F$3181,MATCH(tidy!$B2825,helysegnevtar!$A$4:$A$3181,0),3)</f>
        <v>város</v>
      </c>
      <c r="E2825" t="str">
        <f>INDEX(helysegnevtar!$A$4:$F$3181,MATCH(tidy!$B2825,helysegnevtar!$A$4:$A$3181,0),4)</f>
        <v>Borsod-Abaúj-Zemplén</v>
      </c>
      <c r="F2825" t="str">
        <f>INDEX(helysegnevtar!$A$4:$F$3181,MATCH(tidy!$B2825,helysegnevtar!$A$4:$A$3181,0),6)</f>
        <v>Tiszaújvárosi</v>
      </c>
      <c r="G2825">
        <v>21</v>
      </c>
      <c r="H2825">
        <v>0.92</v>
      </c>
      <c r="I2825">
        <v>48.87</v>
      </c>
      <c r="J2825">
        <v>14878</v>
      </c>
      <c r="K2825">
        <v>4802</v>
      </c>
      <c r="L2825">
        <v>4741</v>
      </c>
      <c r="M2825">
        <f t="shared" si="222"/>
        <v>9543</v>
      </c>
      <c r="N2825">
        <v>35.200000000000003</v>
      </c>
      <c r="O2825">
        <v>27.87</v>
      </c>
      <c r="P2825">
        <v>58.79</v>
      </c>
      <c r="Q2825">
        <v>46.04</v>
      </c>
      <c r="S2825">
        <v>39.15</v>
      </c>
      <c r="T2825">
        <v>39.15</v>
      </c>
      <c r="U2825">
        <v>46357924716</v>
      </c>
      <c r="V2825">
        <v>36868</v>
      </c>
      <c r="W2825">
        <v>1636</v>
      </c>
      <c r="X2825">
        <v>41</v>
      </c>
      <c r="Y2825">
        <v>31</v>
      </c>
      <c r="Z2825">
        <v>16.09</v>
      </c>
      <c r="AA2825">
        <v>0.31</v>
      </c>
      <c r="AB2825">
        <v>2142</v>
      </c>
      <c r="AC2825" s="38">
        <v>-15.83</v>
      </c>
      <c r="AD2825" s="38">
        <v>-6.83</v>
      </c>
      <c r="AE2825" s="39">
        <v>44.99</v>
      </c>
      <c r="AF2825" s="38">
        <v>1282</v>
      </c>
      <c r="AG2825" s="38">
        <v>2083</v>
      </c>
      <c r="AH2825">
        <f t="shared" si="223"/>
        <v>3365</v>
      </c>
      <c r="AI2825" s="40">
        <f t="shared" si="224"/>
        <v>35.261448181913444</v>
      </c>
    </row>
    <row r="2826" spans="1:35" ht="15">
      <c r="A2826" t="str">
        <f t="shared" si="220"/>
        <v>1097</v>
      </c>
      <c r="B2826" t="str">
        <f t="shared" si="221"/>
        <v>Tiszavalk</v>
      </c>
      <c r="C2826" t="s">
        <v>2824</v>
      </c>
      <c r="D2826" t="str">
        <f>INDEX(helysegnevtar!$A$4:$F$3181,MATCH(tidy!$B2826,helysegnevtar!$A$4:$A$3181,0),3)</f>
        <v>község</v>
      </c>
      <c r="E2826" t="str">
        <f>INDEX(helysegnevtar!$A$4:$F$3181,MATCH(tidy!$B2826,helysegnevtar!$A$4:$A$3181,0),4)</f>
        <v>Borsod-Abaúj-Zemplén</v>
      </c>
      <c r="F2826" t="str">
        <f>INDEX(helysegnevtar!$A$4:$F$3181,MATCH(tidy!$B2826,helysegnevtar!$A$4:$A$3181,0),6)</f>
        <v>Mezőkövesdi</v>
      </c>
      <c r="G2826">
        <v>7</v>
      </c>
      <c r="I2826">
        <v>78.11</v>
      </c>
      <c r="J2826">
        <v>302</v>
      </c>
      <c r="K2826">
        <v>73</v>
      </c>
      <c r="L2826">
        <v>93</v>
      </c>
      <c r="M2826">
        <f t="shared" si="222"/>
        <v>166</v>
      </c>
      <c r="N2826">
        <v>57.89</v>
      </c>
      <c r="O2826">
        <v>15.87</v>
      </c>
      <c r="P2826">
        <v>50</v>
      </c>
      <c r="Q2826">
        <v>11.54</v>
      </c>
      <c r="R2826">
        <v>2.6</v>
      </c>
      <c r="S2826">
        <v>4.13</v>
      </c>
      <c r="T2826">
        <v>6.73</v>
      </c>
      <c r="U2826">
        <v>529897442</v>
      </c>
      <c r="V2826">
        <v>1088</v>
      </c>
      <c r="Z2826">
        <v>3.31</v>
      </c>
      <c r="AB2826">
        <v>76</v>
      </c>
      <c r="AC2826" s="38">
        <v>33.06</v>
      </c>
      <c r="AD2826" s="38">
        <v>-42.98</v>
      </c>
      <c r="AE2826" s="39"/>
      <c r="AF2826" s="38">
        <v>49</v>
      </c>
      <c r="AG2826" s="38">
        <v>55</v>
      </c>
      <c r="AH2826">
        <f t="shared" si="223"/>
        <v>104</v>
      </c>
      <c r="AI2826" s="40">
        <f t="shared" si="224"/>
        <v>62.650602409638559</v>
      </c>
    </row>
    <row r="2827" spans="1:35" ht="15">
      <c r="A2827" t="str">
        <f t="shared" si="220"/>
        <v>3186</v>
      </c>
      <c r="B2827" t="str">
        <f t="shared" si="221"/>
        <v>Tiszavárkony</v>
      </c>
      <c r="C2827" t="s">
        <v>2825</v>
      </c>
      <c r="D2827" t="str">
        <f>INDEX(helysegnevtar!$A$4:$F$3181,MATCH(tidy!$B2827,helysegnevtar!$A$4:$A$3181,0),3)</f>
        <v>község</v>
      </c>
      <c r="E2827" t="str">
        <f>INDEX(helysegnevtar!$A$4:$F$3181,MATCH(tidy!$B2827,helysegnevtar!$A$4:$A$3181,0),4)</f>
        <v>Jász-Nagykun-Szolnok</v>
      </c>
      <c r="F2827" t="str">
        <f>INDEX(helysegnevtar!$A$4:$F$3181,MATCH(tidy!$B2827,helysegnevtar!$A$4:$A$3181,0),6)</f>
        <v>Szolnoki</v>
      </c>
      <c r="G2827">
        <v>6</v>
      </c>
      <c r="H2827">
        <v>0.61</v>
      </c>
      <c r="I2827">
        <v>54.3</v>
      </c>
      <c r="J2827">
        <v>1584</v>
      </c>
      <c r="K2827">
        <v>477</v>
      </c>
      <c r="L2827">
        <v>540</v>
      </c>
      <c r="M2827">
        <f t="shared" si="222"/>
        <v>1017</v>
      </c>
      <c r="N2827">
        <v>22.43</v>
      </c>
      <c r="O2827">
        <v>14.84</v>
      </c>
      <c r="P2827">
        <v>32.43</v>
      </c>
      <c r="Q2827">
        <v>35.619999999999997</v>
      </c>
      <c r="R2827">
        <v>7.79</v>
      </c>
      <c r="S2827">
        <v>4.82</v>
      </c>
      <c r="T2827">
        <v>12.61</v>
      </c>
      <c r="U2827">
        <v>3308315753</v>
      </c>
      <c r="V2827">
        <v>3465</v>
      </c>
      <c r="W2827">
        <v>107</v>
      </c>
      <c r="X2827">
        <v>1</v>
      </c>
      <c r="Y2827">
        <v>2</v>
      </c>
      <c r="Z2827">
        <v>8.6999999999999993</v>
      </c>
      <c r="AB2827">
        <v>338</v>
      </c>
      <c r="AC2827" s="38">
        <v>16.05</v>
      </c>
      <c r="AD2827" s="38">
        <v>-10.029999999999999</v>
      </c>
      <c r="AE2827" s="39">
        <v>31.78</v>
      </c>
      <c r="AF2827" s="38">
        <v>134</v>
      </c>
      <c r="AG2827" s="38">
        <v>171</v>
      </c>
      <c r="AH2827">
        <f t="shared" si="223"/>
        <v>305</v>
      </c>
      <c r="AI2827" s="40">
        <f t="shared" si="224"/>
        <v>29.990167158308751</v>
      </c>
    </row>
    <row r="2828" spans="1:35" ht="15">
      <c r="A2828" t="str">
        <f t="shared" si="220"/>
        <v>759</v>
      </c>
      <c r="B2828" t="str">
        <f t="shared" si="221"/>
        <v>Tiszavasvári</v>
      </c>
      <c r="C2828" t="s">
        <v>2826</v>
      </c>
      <c r="D2828" t="str">
        <f>INDEX(helysegnevtar!$A$4:$F$3181,MATCH(tidy!$B2828,helysegnevtar!$A$4:$A$3181,0),3)</f>
        <v>város</v>
      </c>
      <c r="E2828" t="str">
        <f>INDEX(helysegnevtar!$A$4:$F$3181,MATCH(tidy!$B2828,helysegnevtar!$A$4:$A$3181,0),4)</f>
        <v>Szabolcs-Szatmár-Bereg</v>
      </c>
      <c r="F2828" t="str">
        <f>INDEX(helysegnevtar!$A$4:$F$3181,MATCH(tidy!$B2828,helysegnevtar!$A$4:$A$3181,0),6)</f>
        <v>Tiszavasvári</v>
      </c>
      <c r="G2828">
        <v>347</v>
      </c>
      <c r="H2828">
        <v>6.91</v>
      </c>
      <c r="I2828">
        <v>58.87</v>
      </c>
      <c r="J2828">
        <v>12895</v>
      </c>
      <c r="K2828">
        <v>3880</v>
      </c>
      <c r="L2828">
        <v>4201</v>
      </c>
      <c r="M2828">
        <f t="shared" si="222"/>
        <v>8081</v>
      </c>
      <c r="N2828">
        <v>32.15</v>
      </c>
      <c r="O2828">
        <v>15.95</v>
      </c>
      <c r="P2828">
        <v>57.98</v>
      </c>
      <c r="Q2828">
        <v>128.53</v>
      </c>
      <c r="R2828">
        <v>37.18</v>
      </c>
      <c r="S2828">
        <v>33.19</v>
      </c>
      <c r="T2828">
        <v>70.37</v>
      </c>
      <c r="U2828">
        <v>20221576033</v>
      </c>
      <c r="V2828">
        <v>32540</v>
      </c>
      <c r="W2828">
        <v>1188</v>
      </c>
      <c r="X2828">
        <v>689</v>
      </c>
      <c r="Y2828">
        <v>38</v>
      </c>
      <c r="Z2828">
        <v>18.75</v>
      </c>
      <c r="AA2828">
        <v>8.6</v>
      </c>
      <c r="AB2828">
        <v>2978</v>
      </c>
      <c r="AC2828" s="38">
        <v>-4.04</v>
      </c>
      <c r="AD2828" s="38">
        <v>-1.86</v>
      </c>
      <c r="AE2828" s="39">
        <v>0</v>
      </c>
      <c r="AF2828" s="38">
        <v>885</v>
      </c>
      <c r="AG2828" s="38">
        <v>1307</v>
      </c>
      <c r="AH2828">
        <f t="shared" si="223"/>
        <v>2192</v>
      </c>
      <c r="AI2828" s="40">
        <f t="shared" si="224"/>
        <v>27.125355772800397</v>
      </c>
    </row>
    <row r="2829" spans="1:35" ht="15">
      <c r="A2829" t="str">
        <f t="shared" si="220"/>
        <v>3374</v>
      </c>
      <c r="B2829" t="str">
        <f t="shared" si="221"/>
        <v>Tiszavid</v>
      </c>
      <c r="C2829" t="s">
        <v>2827</v>
      </c>
      <c r="D2829" t="str">
        <f>INDEX(helysegnevtar!$A$4:$F$3181,MATCH(tidy!$B2829,helysegnevtar!$A$4:$A$3181,0),3)</f>
        <v>község</v>
      </c>
      <c r="E2829" t="str">
        <f>INDEX(helysegnevtar!$A$4:$F$3181,MATCH(tidy!$B2829,helysegnevtar!$A$4:$A$3181,0),4)</f>
        <v>Szabolcs-Szatmár-Bereg</v>
      </c>
      <c r="F2829" t="str">
        <f>INDEX(helysegnevtar!$A$4:$F$3181,MATCH(tidy!$B2829,helysegnevtar!$A$4:$A$3181,0),6)</f>
        <v>Vásárosnaményi</v>
      </c>
      <c r="G2829">
        <v>59</v>
      </c>
      <c r="H2829">
        <v>9.7100000000000009</v>
      </c>
      <c r="I2829">
        <v>58.28</v>
      </c>
      <c r="J2829">
        <v>618</v>
      </c>
      <c r="K2829">
        <v>190</v>
      </c>
      <c r="L2829">
        <v>194</v>
      </c>
      <c r="M2829">
        <f t="shared" si="222"/>
        <v>384</v>
      </c>
      <c r="N2829">
        <v>62.99</v>
      </c>
      <c r="O2829">
        <v>7.98</v>
      </c>
      <c r="P2829">
        <v>80.33</v>
      </c>
      <c r="Q2829">
        <v>10.75</v>
      </c>
      <c r="R2829">
        <v>0.35</v>
      </c>
      <c r="S2829">
        <v>2.63</v>
      </c>
      <c r="T2829">
        <v>2.98</v>
      </c>
      <c r="U2829">
        <v>489549216</v>
      </c>
      <c r="V2829">
        <v>1396</v>
      </c>
      <c r="Z2829">
        <v>39.22</v>
      </c>
      <c r="AB2829">
        <v>220</v>
      </c>
      <c r="AC2829" s="38">
        <v>-56.02</v>
      </c>
      <c r="AD2829" s="38">
        <v>16.809999999999999</v>
      </c>
      <c r="AE2829" s="39"/>
      <c r="AF2829" s="38">
        <v>32</v>
      </c>
      <c r="AG2829" s="38">
        <v>36</v>
      </c>
      <c r="AH2829">
        <f t="shared" si="223"/>
        <v>68</v>
      </c>
      <c r="AI2829" s="40">
        <f t="shared" si="224"/>
        <v>17.708333333333336</v>
      </c>
    </row>
    <row r="2830" spans="1:35" ht="15">
      <c r="A2830" t="str">
        <f t="shared" si="220"/>
        <v>2726</v>
      </c>
      <c r="B2830" t="str">
        <f t="shared" si="221"/>
        <v>Tisztaberek</v>
      </c>
      <c r="C2830" t="s">
        <v>2828</v>
      </c>
      <c r="D2830" t="str">
        <f>INDEX(helysegnevtar!$A$4:$F$3181,MATCH(tidy!$B2830,helysegnevtar!$A$4:$A$3181,0),3)</f>
        <v>község</v>
      </c>
      <c r="E2830" t="str">
        <f>INDEX(helysegnevtar!$A$4:$F$3181,MATCH(tidy!$B2830,helysegnevtar!$A$4:$A$3181,0),4)</f>
        <v>Szabolcs-Szatmár-Bereg</v>
      </c>
      <c r="F2830" t="str">
        <f>INDEX(helysegnevtar!$A$4:$F$3181,MATCH(tidy!$B2830,helysegnevtar!$A$4:$A$3181,0),6)</f>
        <v>Fehérgyarmati</v>
      </c>
      <c r="G2830">
        <v>89</v>
      </c>
      <c r="H2830">
        <v>38.229999999999997</v>
      </c>
      <c r="I2830">
        <v>46.62</v>
      </c>
      <c r="J2830">
        <v>694</v>
      </c>
      <c r="K2830">
        <v>207</v>
      </c>
      <c r="L2830">
        <v>258</v>
      </c>
      <c r="M2830">
        <f t="shared" si="222"/>
        <v>465</v>
      </c>
      <c r="N2830">
        <v>94.43</v>
      </c>
      <c r="O2830">
        <v>6.6</v>
      </c>
      <c r="P2830">
        <v>64.13</v>
      </c>
      <c r="Q2830">
        <v>18.23</v>
      </c>
      <c r="S2830">
        <v>2.6</v>
      </c>
      <c r="T2830">
        <v>2.6</v>
      </c>
      <c r="U2830">
        <v>564630056</v>
      </c>
      <c r="V2830">
        <v>1530</v>
      </c>
      <c r="Z2830">
        <v>18.05</v>
      </c>
      <c r="AA2830">
        <v>30.7</v>
      </c>
      <c r="AB2830">
        <v>198</v>
      </c>
      <c r="AC2830" s="38">
        <v>1.64</v>
      </c>
      <c r="AD2830" s="38">
        <v>-8.1999999999999993</v>
      </c>
      <c r="AE2830" s="39"/>
      <c r="AF2830" s="38">
        <v>29</v>
      </c>
      <c r="AG2830" s="38">
        <v>51</v>
      </c>
      <c r="AH2830">
        <f t="shared" si="223"/>
        <v>80</v>
      </c>
      <c r="AI2830" s="40">
        <f t="shared" si="224"/>
        <v>17.20430107526882</v>
      </c>
    </row>
    <row r="2831" spans="1:35" ht="15">
      <c r="A2831" t="str">
        <f t="shared" si="220"/>
        <v>2026</v>
      </c>
      <c r="B2831" t="str">
        <f t="shared" si="221"/>
        <v>Tivadar</v>
      </c>
      <c r="C2831" t="s">
        <v>2829</v>
      </c>
      <c r="D2831" t="str">
        <f>INDEX(helysegnevtar!$A$4:$F$3181,MATCH(tidy!$B2831,helysegnevtar!$A$4:$A$3181,0),3)</f>
        <v>község</v>
      </c>
      <c r="E2831" t="str">
        <f>INDEX(helysegnevtar!$A$4:$F$3181,MATCH(tidy!$B2831,helysegnevtar!$A$4:$A$3181,0),4)</f>
        <v>Szabolcs-Szatmár-Bereg</v>
      </c>
      <c r="F2831" t="str">
        <f>INDEX(helysegnevtar!$A$4:$F$3181,MATCH(tidy!$B2831,helysegnevtar!$A$4:$A$3181,0),6)</f>
        <v>Fehérgyarmati</v>
      </c>
      <c r="G2831">
        <v>6</v>
      </c>
      <c r="I2831">
        <v>57.01</v>
      </c>
      <c r="J2831">
        <v>192</v>
      </c>
      <c r="K2831">
        <v>60</v>
      </c>
      <c r="L2831">
        <v>69</v>
      </c>
      <c r="M2831">
        <f t="shared" si="222"/>
        <v>129</v>
      </c>
      <c r="N2831">
        <v>68.78</v>
      </c>
      <c r="O2831">
        <v>14.63</v>
      </c>
      <c r="P2831">
        <v>58.33</v>
      </c>
      <c r="Q2831">
        <v>4.8</v>
      </c>
      <c r="S2831">
        <v>1</v>
      </c>
      <c r="T2831">
        <v>1</v>
      </c>
      <c r="U2831">
        <v>280571051</v>
      </c>
      <c r="V2831">
        <v>541</v>
      </c>
      <c r="Z2831">
        <v>12.78</v>
      </c>
      <c r="AA2831">
        <v>12.79</v>
      </c>
      <c r="AB2831">
        <v>35</v>
      </c>
      <c r="AC2831" s="38">
        <v>-57.51</v>
      </c>
      <c r="AD2831" s="38">
        <v>19.170000000000002</v>
      </c>
      <c r="AE2831" s="39"/>
      <c r="AF2831" s="38">
        <v>18</v>
      </c>
      <c r="AG2831" s="38">
        <v>20</v>
      </c>
      <c r="AH2831">
        <f t="shared" si="223"/>
        <v>38</v>
      </c>
      <c r="AI2831" s="40">
        <f t="shared" si="224"/>
        <v>29.457364341085274</v>
      </c>
    </row>
    <row r="2832" spans="1:35" ht="15">
      <c r="A2832" t="str">
        <f t="shared" si="220"/>
        <v>2146</v>
      </c>
      <c r="B2832" t="str">
        <f t="shared" si="221"/>
        <v>Tóalmás</v>
      </c>
      <c r="C2832" t="s">
        <v>2830</v>
      </c>
      <c r="D2832" t="str">
        <f>INDEX(helysegnevtar!$A$4:$F$3181,MATCH(tidy!$B2832,helysegnevtar!$A$4:$A$3181,0),3)</f>
        <v>község</v>
      </c>
      <c r="E2832" t="str">
        <f>INDEX(helysegnevtar!$A$4:$F$3181,MATCH(tidy!$B2832,helysegnevtar!$A$4:$A$3181,0),4)</f>
        <v>Pest</v>
      </c>
      <c r="F2832" t="str">
        <f>INDEX(helysegnevtar!$A$4:$F$3181,MATCH(tidy!$B2832,helysegnevtar!$A$4:$A$3181,0),6)</f>
        <v>Nagykátai</v>
      </c>
      <c r="G2832">
        <v>17</v>
      </c>
      <c r="H2832">
        <v>2.87</v>
      </c>
      <c r="I2832">
        <v>53.94</v>
      </c>
      <c r="J2832">
        <v>4133</v>
      </c>
      <c r="K2832">
        <v>1278</v>
      </c>
      <c r="L2832">
        <v>1395</v>
      </c>
      <c r="M2832">
        <f t="shared" si="222"/>
        <v>2673</v>
      </c>
      <c r="N2832">
        <v>63.25</v>
      </c>
      <c r="O2832">
        <v>12.27</v>
      </c>
      <c r="P2832">
        <v>68.16</v>
      </c>
      <c r="Q2832">
        <v>39.4</v>
      </c>
      <c r="R2832">
        <v>7.56</v>
      </c>
      <c r="S2832">
        <v>17.11</v>
      </c>
      <c r="T2832">
        <v>24.67</v>
      </c>
      <c r="U2832">
        <v>7179515793</v>
      </c>
      <c r="V2832">
        <v>10073</v>
      </c>
      <c r="W2832">
        <v>232</v>
      </c>
      <c r="X2832">
        <v>8</v>
      </c>
      <c r="Y2832">
        <v>6</v>
      </c>
      <c r="Z2832">
        <v>14.41</v>
      </c>
      <c r="AA2832">
        <v>5.67</v>
      </c>
      <c r="AB2832">
        <v>1053</v>
      </c>
      <c r="AC2832" s="38">
        <v>16.22</v>
      </c>
      <c r="AD2832" s="38">
        <v>-2.06</v>
      </c>
      <c r="AE2832" s="39">
        <v>0</v>
      </c>
      <c r="AF2832" s="38">
        <v>320</v>
      </c>
      <c r="AG2832" s="38">
        <v>434</v>
      </c>
      <c r="AH2832">
        <f t="shared" si="223"/>
        <v>754</v>
      </c>
      <c r="AI2832" s="40">
        <f t="shared" si="224"/>
        <v>28.208005985783764</v>
      </c>
    </row>
    <row r="2833" spans="1:35" ht="15">
      <c r="A2833" t="str">
        <f t="shared" si="220"/>
        <v>996</v>
      </c>
      <c r="B2833" t="str">
        <f t="shared" si="221"/>
        <v>Tófalu</v>
      </c>
      <c r="C2833" t="s">
        <v>2831</v>
      </c>
      <c r="D2833" t="str">
        <f>INDEX(helysegnevtar!$A$4:$F$3181,MATCH(tidy!$B2833,helysegnevtar!$A$4:$A$3181,0),3)</f>
        <v>község</v>
      </c>
      <c r="E2833" t="str">
        <f>INDEX(helysegnevtar!$A$4:$F$3181,MATCH(tidy!$B2833,helysegnevtar!$A$4:$A$3181,0),4)</f>
        <v>Heves</v>
      </c>
      <c r="F2833" t="str">
        <f>INDEX(helysegnevtar!$A$4:$F$3181,MATCH(tidy!$B2833,helysegnevtar!$A$4:$A$3181,0),6)</f>
        <v>Füzesabonyi</v>
      </c>
      <c r="G2833">
        <v>10</v>
      </c>
      <c r="H2833">
        <v>0.74</v>
      </c>
      <c r="I2833">
        <v>57.39</v>
      </c>
      <c r="J2833">
        <v>591</v>
      </c>
      <c r="K2833">
        <v>156</v>
      </c>
      <c r="L2833">
        <v>204</v>
      </c>
      <c r="M2833">
        <f t="shared" si="222"/>
        <v>360</v>
      </c>
      <c r="N2833">
        <v>28.05</v>
      </c>
      <c r="O2833">
        <v>9.01</v>
      </c>
      <c r="P2833">
        <v>46.67</v>
      </c>
      <c r="Q2833">
        <v>14.48</v>
      </c>
      <c r="R2833">
        <v>1.77</v>
      </c>
      <c r="S2833">
        <v>3.92</v>
      </c>
      <c r="T2833">
        <v>5.69</v>
      </c>
      <c r="U2833">
        <v>781168713</v>
      </c>
      <c r="V2833">
        <v>1475</v>
      </c>
      <c r="Z2833">
        <v>23.42</v>
      </c>
      <c r="AA2833">
        <v>11.74</v>
      </c>
      <c r="AB2833">
        <v>136</v>
      </c>
      <c r="AC2833" s="38">
        <v>23.42</v>
      </c>
      <c r="AD2833" s="38">
        <v>-9.01</v>
      </c>
      <c r="AE2833" s="39"/>
      <c r="AF2833" s="38">
        <v>36</v>
      </c>
      <c r="AG2833" s="38">
        <v>79</v>
      </c>
      <c r="AH2833">
        <f t="shared" si="223"/>
        <v>115</v>
      </c>
      <c r="AI2833" s="40">
        <f t="shared" si="224"/>
        <v>31.944444444444443</v>
      </c>
    </row>
    <row r="2834" spans="1:35" ht="15">
      <c r="A2834" t="str">
        <f t="shared" si="220"/>
        <v>534</v>
      </c>
      <c r="B2834" t="str">
        <f t="shared" si="221"/>
        <v>Tófej</v>
      </c>
      <c r="C2834" t="s">
        <v>2832</v>
      </c>
      <c r="D2834" t="str">
        <f>INDEX(helysegnevtar!$A$4:$F$3181,MATCH(tidy!$B2834,helysegnevtar!$A$4:$A$3181,0),3)</f>
        <v>község</v>
      </c>
      <c r="E2834" t="str">
        <f>INDEX(helysegnevtar!$A$4:$F$3181,MATCH(tidy!$B2834,helysegnevtar!$A$4:$A$3181,0),4)</f>
        <v>Zala</v>
      </c>
      <c r="F2834" t="str">
        <f>INDEX(helysegnevtar!$A$4:$F$3181,MATCH(tidy!$B2834,helysegnevtar!$A$4:$A$3181,0),6)</f>
        <v>Zalaegerszegi</v>
      </c>
      <c r="G2834">
        <v>2</v>
      </c>
      <c r="H2834">
        <v>3.14</v>
      </c>
      <c r="I2834">
        <v>46.12</v>
      </c>
      <c r="J2834">
        <v>666</v>
      </c>
      <c r="K2834">
        <v>225</v>
      </c>
      <c r="L2834">
        <v>227</v>
      </c>
      <c r="M2834">
        <f t="shared" si="222"/>
        <v>452</v>
      </c>
      <c r="N2834">
        <v>27.28</v>
      </c>
      <c r="O2834">
        <v>10.71</v>
      </c>
      <c r="P2834">
        <v>26.32</v>
      </c>
      <c r="Q2834">
        <v>15.32</v>
      </c>
      <c r="R2834">
        <v>0.81</v>
      </c>
      <c r="S2834">
        <v>3.5</v>
      </c>
      <c r="T2834">
        <v>4.3099999999999996</v>
      </c>
      <c r="U2834">
        <v>1252371797</v>
      </c>
      <c r="V2834">
        <v>1297</v>
      </c>
      <c r="W2834">
        <v>97</v>
      </c>
      <c r="X2834">
        <v>2</v>
      </c>
      <c r="Y2834">
        <v>17</v>
      </c>
      <c r="Z2834">
        <v>9.34</v>
      </c>
      <c r="AA2834">
        <v>8.39</v>
      </c>
      <c r="AB2834">
        <v>146</v>
      </c>
      <c r="AC2834" s="38">
        <v>0</v>
      </c>
      <c r="AD2834" s="38">
        <v>-7.78</v>
      </c>
      <c r="AE2834" s="39">
        <v>58.76</v>
      </c>
      <c r="AF2834" s="38">
        <v>47</v>
      </c>
      <c r="AG2834" s="38">
        <v>64</v>
      </c>
      <c r="AH2834">
        <f t="shared" si="223"/>
        <v>111</v>
      </c>
      <c r="AI2834" s="40">
        <f t="shared" si="224"/>
        <v>24.557522123893804</v>
      </c>
    </row>
    <row r="2835" spans="1:35" ht="15">
      <c r="A2835" t="str">
        <f t="shared" si="220"/>
        <v>404</v>
      </c>
      <c r="B2835" t="str">
        <f t="shared" si="221"/>
        <v>Tófű</v>
      </c>
      <c r="C2835" t="s">
        <v>2833</v>
      </c>
      <c r="D2835" t="str">
        <f>INDEX(helysegnevtar!$A$4:$F$3181,MATCH(tidy!$B2835,helysegnevtar!$A$4:$A$3181,0),3)</f>
        <v>község</v>
      </c>
      <c r="E2835" t="str">
        <f>INDEX(helysegnevtar!$A$4:$F$3181,MATCH(tidy!$B2835,helysegnevtar!$A$4:$A$3181,0),4)</f>
        <v>Baranya</v>
      </c>
      <c r="F2835" t="str">
        <f>INDEX(helysegnevtar!$A$4:$F$3181,MATCH(tidy!$B2835,helysegnevtar!$A$4:$A$3181,0),6)</f>
        <v>Komlói</v>
      </c>
      <c r="G2835">
        <v>4</v>
      </c>
      <c r="I2835">
        <v>90.57</v>
      </c>
      <c r="J2835">
        <v>120</v>
      </c>
      <c r="K2835">
        <v>31</v>
      </c>
      <c r="L2835">
        <v>38</v>
      </c>
      <c r="M2835">
        <f t="shared" si="222"/>
        <v>69</v>
      </c>
      <c r="N2835">
        <v>44.26</v>
      </c>
      <c r="O2835">
        <v>5.41</v>
      </c>
      <c r="Q2835">
        <v>4.34</v>
      </c>
      <c r="S2835">
        <v>1.18</v>
      </c>
      <c r="T2835">
        <v>1.18</v>
      </c>
      <c r="U2835">
        <v>155821248</v>
      </c>
      <c r="V2835">
        <v>298</v>
      </c>
      <c r="AA2835">
        <v>10.34</v>
      </c>
      <c r="AB2835">
        <v>35</v>
      </c>
      <c r="AC2835" s="38">
        <v>-134.62</v>
      </c>
      <c r="AD2835" s="38">
        <v>0</v>
      </c>
      <c r="AE2835" s="39"/>
      <c r="AF2835" s="38">
        <v>16</v>
      </c>
      <c r="AG2835" s="38">
        <v>21</v>
      </c>
      <c r="AH2835">
        <f t="shared" si="223"/>
        <v>37</v>
      </c>
      <c r="AI2835" s="40">
        <f t="shared" si="224"/>
        <v>53.623188405797109</v>
      </c>
    </row>
    <row r="2836" spans="1:35" ht="15">
      <c r="A2836" t="str">
        <f t="shared" si="220"/>
        <v>1830</v>
      </c>
      <c r="B2836" t="str">
        <f t="shared" si="221"/>
        <v>Tokaj</v>
      </c>
      <c r="C2836" t="s">
        <v>2834</v>
      </c>
      <c r="D2836" t="str">
        <f>INDEX(helysegnevtar!$A$4:$F$3181,MATCH(tidy!$B2836,helysegnevtar!$A$4:$A$3181,0),3)</f>
        <v>város</v>
      </c>
      <c r="E2836" t="str">
        <f>INDEX(helysegnevtar!$A$4:$F$3181,MATCH(tidy!$B2836,helysegnevtar!$A$4:$A$3181,0),4)</f>
        <v>Borsod-Abaúj-Zemplén</v>
      </c>
      <c r="F2836" t="str">
        <f>INDEX(helysegnevtar!$A$4:$F$3181,MATCH(tidy!$B2836,helysegnevtar!$A$4:$A$3181,0),6)</f>
        <v>Tokaji</v>
      </c>
      <c r="G2836">
        <v>47</v>
      </c>
      <c r="H2836">
        <v>0.23</v>
      </c>
      <c r="I2836">
        <v>55.33</v>
      </c>
      <c r="J2836">
        <v>3694</v>
      </c>
      <c r="K2836">
        <v>1147</v>
      </c>
      <c r="L2836">
        <v>1163</v>
      </c>
      <c r="M2836">
        <f t="shared" si="222"/>
        <v>2310</v>
      </c>
      <c r="N2836">
        <v>62.18</v>
      </c>
      <c r="O2836">
        <v>32.020000000000003</v>
      </c>
      <c r="P2836">
        <v>67.19</v>
      </c>
      <c r="Q2836">
        <v>28.2</v>
      </c>
      <c r="R2836">
        <v>3.95</v>
      </c>
      <c r="S2836">
        <v>20.97</v>
      </c>
      <c r="T2836">
        <v>24.92</v>
      </c>
      <c r="U2836">
        <v>6765527156</v>
      </c>
      <c r="V2836">
        <v>11727</v>
      </c>
      <c r="W2836">
        <v>404</v>
      </c>
      <c r="X2836">
        <v>21</v>
      </c>
      <c r="Y2836">
        <v>22</v>
      </c>
      <c r="Z2836">
        <v>244.33</v>
      </c>
      <c r="AA2836">
        <v>3.64</v>
      </c>
      <c r="AB2836">
        <v>557</v>
      </c>
      <c r="AC2836" s="38">
        <v>-15.82</v>
      </c>
      <c r="AD2836" s="38">
        <v>-18.670000000000002</v>
      </c>
      <c r="AE2836" s="39">
        <v>52.48</v>
      </c>
      <c r="AF2836" s="38">
        <v>328</v>
      </c>
      <c r="AG2836" s="38">
        <v>587</v>
      </c>
      <c r="AH2836">
        <f t="shared" si="223"/>
        <v>915</v>
      </c>
      <c r="AI2836" s="40">
        <f t="shared" si="224"/>
        <v>39.61038961038961</v>
      </c>
    </row>
    <row r="2837" spans="1:35" ht="15">
      <c r="A2837" t="str">
        <f t="shared" si="220"/>
        <v>1415</v>
      </c>
      <c r="B2837" t="str">
        <f t="shared" si="221"/>
        <v>Tokod</v>
      </c>
      <c r="C2837" t="s">
        <v>2835</v>
      </c>
      <c r="D2837" t="str">
        <f>INDEX(helysegnevtar!$A$4:$F$3181,MATCH(tidy!$B2837,helysegnevtar!$A$4:$A$3181,0),3)</f>
        <v>nagyközség</v>
      </c>
      <c r="E2837" t="str">
        <f>INDEX(helysegnevtar!$A$4:$F$3181,MATCH(tidy!$B2837,helysegnevtar!$A$4:$A$3181,0),4)</f>
        <v>Komárom-Esztergom</v>
      </c>
      <c r="F2837" t="str">
        <f>INDEX(helysegnevtar!$A$4:$F$3181,MATCH(tidy!$B2837,helysegnevtar!$A$4:$A$3181,0),6)</f>
        <v>Esztergomi</v>
      </c>
      <c r="G2837">
        <v>5</v>
      </c>
      <c r="H2837">
        <v>0.94</v>
      </c>
      <c r="I2837">
        <v>52.45</v>
      </c>
      <c r="J2837">
        <v>4325</v>
      </c>
      <c r="K2837">
        <v>1334</v>
      </c>
      <c r="L2837">
        <v>1447</v>
      </c>
      <c r="M2837">
        <f t="shared" si="222"/>
        <v>2781</v>
      </c>
      <c r="N2837">
        <v>37.85</v>
      </c>
      <c r="O2837">
        <v>14.59</v>
      </c>
      <c r="P2837">
        <v>45.45</v>
      </c>
      <c r="Q2837">
        <v>14.91</v>
      </c>
      <c r="R2837">
        <v>4.84</v>
      </c>
      <c r="S2837">
        <v>12.64</v>
      </c>
      <c r="T2837">
        <v>17.48</v>
      </c>
      <c r="U2837">
        <v>9683700176</v>
      </c>
      <c r="V2837">
        <v>9205</v>
      </c>
      <c r="W2837">
        <v>170</v>
      </c>
      <c r="X2837">
        <v>17</v>
      </c>
      <c r="Z2837">
        <v>15.3</v>
      </c>
      <c r="AA2837">
        <v>3.6</v>
      </c>
      <c r="AB2837">
        <v>930</v>
      </c>
      <c r="AC2837" s="38">
        <v>7.29</v>
      </c>
      <c r="AD2837" s="38">
        <v>-0.49</v>
      </c>
      <c r="AE2837" s="39">
        <v>1.76</v>
      </c>
      <c r="AF2837" s="38">
        <v>314</v>
      </c>
      <c r="AG2837" s="38">
        <v>480</v>
      </c>
      <c r="AH2837">
        <f t="shared" si="223"/>
        <v>794</v>
      </c>
      <c r="AI2837" s="40">
        <f t="shared" si="224"/>
        <v>28.550880978065447</v>
      </c>
    </row>
    <row r="2838" spans="1:35" ht="15">
      <c r="A2838" t="str">
        <f t="shared" si="220"/>
        <v>3402</v>
      </c>
      <c r="B2838" t="str">
        <f t="shared" si="221"/>
        <v>Tokodaltáró</v>
      </c>
      <c r="C2838" t="s">
        <v>2836</v>
      </c>
      <c r="D2838" t="str">
        <f>INDEX(helysegnevtar!$A$4:$F$3181,MATCH(tidy!$B2838,helysegnevtar!$A$4:$A$3181,0),3)</f>
        <v>község</v>
      </c>
      <c r="E2838" t="str">
        <f>INDEX(helysegnevtar!$A$4:$F$3181,MATCH(tidy!$B2838,helysegnevtar!$A$4:$A$3181,0),4)</f>
        <v>Komárom-Esztergom</v>
      </c>
      <c r="F2838" t="str">
        <f>INDEX(helysegnevtar!$A$4:$F$3181,MATCH(tidy!$B2838,helysegnevtar!$A$4:$A$3181,0),6)</f>
        <v>Esztergomi</v>
      </c>
      <c r="G2838">
        <v>3</v>
      </c>
      <c r="H2838">
        <v>2.23</v>
      </c>
      <c r="I2838">
        <v>47.66</v>
      </c>
      <c r="J2838">
        <v>3062</v>
      </c>
      <c r="K2838">
        <v>970</v>
      </c>
      <c r="L2838">
        <v>1053</v>
      </c>
      <c r="M2838">
        <f t="shared" si="222"/>
        <v>2023</v>
      </c>
      <c r="N2838">
        <v>41.07</v>
      </c>
      <c r="O2838">
        <v>13.29</v>
      </c>
      <c r="P2838">
        <v>45.45</v>
      </c>
      <c r="Q2838">
        <v>5.27</v>
      </c>
      <c r="R2838">
        <v>9.41</v>
      </c>
      <c r="S2838">
        <v>13.29</v>
      </c>
      <c r="T2838">
        <v>22.7</v>
      </c>
      <c r="U2838">
        <v>6542572358</v>
      </c>
      <c r="V2838">
        <v>6313</v>
      </c>
      <c r="W2838">
        <v>169</v>
      </c>
      <c r="X2838">
        <v>3</v>
      </c>
      <c r="Y2838">
        <v>3</v>
      </c>
      <c r="Z2838">
        <v>12.9</v>
      </c>
      <c r="AB2838">
        <v>607</v>
      </c>
      <c r="AC2838" s="38">
        <v>0.34</v>
      </c>
      <c r="AD2838" s="38">
        <v>0.34</v>
      </c>
      <c r="AE2838" s="39">
        <v>12.43</v>
      </c>
      <c r="AF2838" s="38">
        <v>200</v>
      </c>
      <c r="AG2838" s="38">
        <v>297</v>
      </c>
      <c r="AH2838">
        <f t="shared" si="223"/>
        <v>497</v>
      </c>
      <c r="AI2838" s="40">
        <f t="shared" si="224"/>
        <v>24.567474048442904</v>
      </c>
    </row>
    <row r="2839" spans="1:35" ht="15">
      <c r="A2839" t="str">
        <f t="shared" si="220"/>
        <v>922</v>
      </c>
      <c r="B2839" t="str">
        <f t="shared" si="221"/>
        <v>Tokorcs</v>
      </c>
      <c r="C2839" t="s">
        <v>2837</v>
      </c>
      <c r="D2839" t="str">
        <f>INDEX(helysegnevtar!$A$4:$F$3181,MATCH(tidy!$B2839,helysegnevtar!$A$4:$A$3181,0),3)</f>
        <v>község</v>
      </c>
      <c r="E2839" t="str">
        <f>INDEX(helysegnevtar!$A$4:$F$3181,MATCH(tidy!$B2839,helysegnevtar!$A$4:$A$3181,0),4)</f>
        <v>Vas</v>
      </c>
      <c r="F2839" t="str">
        <f>INDEX(helysegnevtar!$A$4:$F$3181,MATCH(tidy!$B2839,helysegnevtar!$A$4:$A$3181,0),6)</f>
        <v>Celldömölki</v>
      </c>
      <c r="G2839">
        <v>1</v>
      </c>
      <c r="I2839">
        <v>45.49</v>
      </c>
      <c r="J2839">
        <v>373</v>
      </c>
      <c r="K2839">
        <v>129</v>
      </c>
      <c r="L2839">
        <v>126</v>
      </c>
      <c r="M2839">
        <f t="shared" si="222"/>
        <v>255</v>
      </c>
      <c r="N2839">
        <v>39.659999999999997</v>
      </c>
      <c r="O2839">
        <v>18.23</v>
      </c>
      <c r="P2839">
        <v>50</v>
      </c>
      <c r="Q2839">
        <v>6.4</v>
      </c>
      <c r="R2839">
        <v>0.94</v>
      </c>
      <c r="S2839">
        <v>1.32</v>
      </c>
      <c r="T2839">
        <v>2.2599999999999998</v>
      </c>
      <c r="U2839">
        <v>935373171</v>
      </c>
      <c r="V2839">
        <v>792</v>
      </c>
      <c r="AA2839">
        <v>8.93</v>
      </c>
      <c r="AB2839">
        <v>62</v>
      </c>
      <c r="AC2839" s="38">
        <v>23.84</v>
      </c>
      <c r="AD2839" s="38">
        <v>-5.3</v>
      </c>
      <c r="AE2839" s="39"/>
      <c r="AF2839" s="38">
        <v>25</v>
      </c>
      <c r="AG2839" s="38">
        <v>26</v>
      </c>
      <c r="AH2839">
        <f t="shared" si="223"/>
        <v>51</v>
      </c>
      <c r="AI2839" s="40">
        <f t="shared" si="224"/>
        <v>20</v>
      </c>
    </row>
    <row r="2840" spans="1:35" ht="15">
      <c r="A2840" t="str">
        <f t="shared" si="220"/>
        <v>2805</v>
      </c>
      <c r="B2840" t="str">
        <f t="shared" si="221"/>
        <v>Tolcsva</v>
      </c>
      <c r="C2840" t="s">
        <v>2838</v>
      </c>
      <c r="D2840" t="str">
        <f>INDEX(helysegnevtar!$A$4:$F$3181,MATCH(tidy!$B2840,helysegnevtar!$A$4:$A$3181,0),3)</f>
        <v>község</v>
      </c>
      <c r="E2840" t="str">
        <f>INDEX(helysegnevtar!$A$4:$F$3181,MATCH(tidy!$B2840,helysegnevtar!$A$4:$A$3181,0),4)</f>
        <v>Borsod-Abaúj-Zemplén</v>
      </c>
      <c r="F2840" t="str">
        <f>INDEX(helysegnevtar!$A$4:$F$3181,MATCH(tidy!$B2840,helysegnevtar!$A$4:$A$3181,0),6)</f>
        <v>Sárospataki</v>
      </c>
      <c r="G2840">
        <v>38</v>
      </c>
      <c r="H2840">
        <v>4.45</v>
      </c>
      <c r="I2840">
        <v>48.43</v>
      </c>
      <c r="J2840">
        <v>1651</v>
      </c>
      <c r="K2840">
        <v>524</v>
      </c>
      <c r="L2840">
        <v>578</v>
      </c>
      <c r="M2840">
        <f t="shared" si="222"/>
        <v>1102</v>
      </c>
      <c r="N2840">
        <v>63.22</v>
      </c>
      <c r="O2840">
        <v>18.18</v>
      </c>
      <c r="P2840">
        <v>68.38</v>
      </c>
      <c r="Q2840">
        <v>16.48</v>
      </c>
      <c r="S2840">
        <v>14.5</v>
      </c>
      <c r="T2840">
        <v>14.5</v>
      </c>
      <c r="U2840">
        <v>2851163257</v>
      </c>
      <c r="V2840">
        <v>4818</v>
      </c>
      <c r="W2840">
        <v>110</v>
      </c>
      <c r="X2840">
        <v>21</v>
      </c>
      <c r="Y2840">
        <v>21</v>
      </c>
      <c r="Z2840">
        <v>18.579999999999998</v>
      </c>
      <c r="AA2840">
        <v>11.88</v>
      </c>
      <c r="AB2840">
        <v>345</v>
      </c>
      <c r="AC2840" s="38">
        <v>-13.45</v>
      </c>
      <c r="AD2840" s="38">
        <v>-2.56</v>
      </c>
      <c r="AE2840" s="39">
        <v>25.45</v>
      </c>
      <c r="AF2840" s="38">
        <v>118</v>
      </c>
      <c r="AG2840" s="38">
        <v>190</v>
      </c>
      <c r="AH2840">
        <f t="shared" si="223"/>
        <v>308</v>
      </c>
      <c r="AI2840" s="40">
        <f t="shared" si="224"/>
        <v>27.949183303085302</v>
      </c>
    </row>
    <row r="2841" spans="1:35" ht="15">
      <c r="A2841" t="str">
        <f t="shared" si="220"/>
        <v>2587</v>
      </c>
      <c r="B2841" t="str">
        <f t="shared" si="221"/>
        <v>Told</v>
      </c>
      <c r="C2841" t="s">
        <v>2839</v>
      </c>
      <c r="D2841" t="str">
        <f>INDEX(helysegnevtar!$A$4:$F$3181,MATCH(tidy!$B2841,helysegnevtar!$A$4:$A$3181,0),3)</f>
        <v>község</v>
      </c>
      <c r="E2841" t="str">
        <f>INDEX(helysegnevtar!$A$4:$F$3181,MATCH(tidy!$B2841,helysegnevtar!$A$4:$A$3181,0),4)</f>
        <v>Hajdú-Bihar</v>
      </c>
      <c r="F2841" t="str">
        <f>INDEX(helysegnevtar!$A$4:$F$3181,MATCH(tidy!$B2841,helysegnevtar!$A$4:$A$3181,0),6)</f>
        <v>Berettyóújfalui</v>
      </c>
      <c r="G2841">
        <v>45</v>
      </c>
      <c r="H2841">
        <v>30.69</v>
      </c>
      <c r="I2841">
        <v>61.2</v>
      </c>
      <c r="J2841">
        <v>392</v>
      </c>
      <c r="K2841">
        <v>118</v>
      </c>
      <c r="L2841">
        <v>129</v>
      </c>
      <c r="M2841">
        <f t="shared" si="222"/>
        <v>247</v>
      </c>
      <c r="N2841">
        <v>56.59</v>
      </c>
      <c r="O2841">
        <v>8.51</v>
      </c>
      <c r="P2841">
        <v>67.86</v>
      </c>
      <c r="Q2841">
        <v>14.91</v>
      </c>
      <c r="R2841">
        <v>1.46</v>
      </c>
      <c r="S2841">
        <v>3.81</v>
      </c>
      <c r="T2841">
        <v>5.27</v>
      </c>
      <c r="U2841">
        <v>230831064</v>
      </c>
      <c r="V2841">
        <v>571</v>
      </c>
      <c r="Z2841">
        <v>14.18</v>
      </c>
      <c r="AA2841">
        <v>38.380000000000003</v>
      </c>
      <c r="AB2841">
        <v>103</v>
      </c>
      <c r="AC2841" s="38">
        <v>-31.91</v>
      </c>
      <c r="AD2841" s="38">
        <v>-3.55</v>
      </c>
      <c r="AE2841" s="39"/>
      <c r="AF2841" s="38">
        <v>22</v>
      </c>
      <c r="AG2841" s="38">
        <v>18</v>
      </c>
      <c r="AH2841">
        <f t="shared" si="223"/>
        <v>40</v>
      </c>
      <c r="AI2841" s="40">
        <f t="shared" si="224"/>
        <v>16.194331983805668</v>
      </c>
    </row>
    <row r="2842" spans="1:35" ht="15">
      <c r="A2842" t="str">
        <f t="shared" si="220"/>
        <v>638</v>
      </c>
      <c r="B2842" t="str">
        <f t="shared" si="221"/>
        <v>Tolmács</v>
      </c>
      <c r="C2842" t="s">
        <v>2840</v>
      </c>
      <c r="D2842" t="str">
        <f>INDEX(helysegnevtar!$A$4:$F$3181,MATCH(tidy!$B2842,helysegnevtar!$A$4:$A$3181,0),3)</f>
        <v>község</v>
      </c>
      <c r="E2842" t="str">
        <f>INDEX(helysegnevtar!$A$4:$F$3181,MATCH(tidy!$B2842,helysegnevtar!$A$4:$A$3181,0),4)</f>
        <v>Nógrád</v>
      </c>
      <c r="F2842" t="str">
        <f>INDEX(helysegnevtar!$A$4:$F$3181,MATCH(tidy!$B2842,helysegnevtar!$A$4:$A$3181,0),6)</f>
        <v>Rétsági</v>
      </c>
      <c r="G2842">
        <v>4</v>
      </c>
      <c r="I2842">
        <v>52.18</v>
      </c>
      <c r="J2842">
        <v>767</v>
      </c>
      <c r="K2842">
        <v>238</v>
      </c>
      <c r="L2842">
        <v>256</v>
      </c>
      <c r="M2842">
        <f t="shared" si="222"/>
        <v>494</v>
      </c>
      <c r="N2842">
        <v>82.87</v>
      </c>
      <c r="O2842">
        <v>18.43</v>
      </c>
      <c r="P2842">
        <v>57.14</v>
      </c>
      <c r="Q2842">
        <v>12.21</v>
      </c>
      <c r="R2842">
        <v>1.73</v>
      </c>
      <c r="S2842">
        <v>3.66</v>
      </c>
      <c r="T2842">
        <v>5.39</v>
      </c>
      <c r="U2842">
        <v>1751637408</v>
      </c>
      <c r="V2842">
        <v>1592</v>
      </c>
      <c r="W2842">
        <v>25</v>
      </c>
      <c r="Z2842">
        <v>11.18</v>
      </c>
      <c r="AA2842">
        <v>7.29</v>
      </c>
      <c r="AB2842">
        <v>140</v>
      </c>
      <c r="AC2842" s="38">
        <v>-19.57</v>
      </c>
      <c r="AD2842" s="38">
        <v>-4.1900000000000004</v>
      </c>
      <c r="AE2842" s="39">
        <v>8</v>
      </c>
      <c r="AF2842" s="38">
        <v>44</v>
      </c>
      <c r="AG2842" s="38">
        <v>97</v>
      </c>
      <c r="AH2842">
        <f t="shared" si="223"/>
        <v>141</v>
      </c>
      <c r="AI2842" s="40">
        <f t="shared" si="224"/>
        <v>28.542510121457486</v>
      </c>
    </row>
    <row r="2843" spans="1:35" ht="15">
      <c r="A2843" t="str">
        <f t="shared" si="220"/>
        <v>2527</v>
      </c>
      <c r="B2843" t="str">
        <f t="shared" si="221"/>
        <v>Tolna</v>
      </c>
      <c r="C2843" t="s">
        <v>2841</v>
      </c>
      <c r="D2843" t="str">
        <f>INDEX(helysegnevtar!$A$4:$F$3181,MATCH(tidy!$B2843,helysegnevtar!$A$4:$A$3181,0),3)</f>
        <v>város</v>
      </c>
      <c r="E2843" t="str">
        <f>INDEX(helysegnevtar!$A$4:$F$3181,MATCH(tidy!$B2843,helysegnevtar!$A$4:$A$3181,0),4)</f>
        <v>Tolna</v>
      </c>
      <c r="F2843" t="str">
        <f>INDEX(helysegnevtar!$A$4:$F$3181,MATCH(tidy!$B2843,helysegnevtar!$A$4:$A$3181,0),6)</f>
        <v>Tolnai</v>
      </c>
      <c r="G2843">
        <v>15</v>
      </c>
      <c r="H2843">
        <v>2.29</v>
      </c>
      <c r="I2843">
        <v>62.84</v>
      </c>
      <c r="J2843">
        <v>11145</v>
      </c>
      <c r="K2843">
        <v>3390</v>
      </c>
      <c r="L2843">
        <v>3453</v>
      </c>
      <c r="M2843">
        <f t="shared" si="222"/>
        <v>6843</v>
      </c>
      <c r="N2843">
        <v>13.38</v>
      </c>
      <c r="O2843">
        <v>21.8</v>
      </c>
      <c r="P2843">
        <v>54.21</v>
      </c>
      <c r="Q2843">
        <v>71.069999999999993</v>
      </c>
      <c r="R2843">
        <v>0.47</v>
      </c>
      <c r="S2843">
        <v>47.35</v>
      </c>
      <c r="T2843">
        <v>47.82</v>
      </c>
      <c r="U2843">
        <v>22998427963</v>
      </c>
      <c r="V2843">
        <v>30301</v>
      </c>
      <c r="W2843">
        <v>724</v>
      </c>
      <c r="X2843">
        <v>48</v>
      </c>
      <c r="Y2843">
        <v>103</v>
      </c>
      <c r="Z2843">
        <v>14.41</v>
      </c>
      <c r="AA2843">
        <v>1.88</v>
      </c>
      <c r="AB2843">
        <v>2180</v>
      </c>
      <c r="AC2843" s="38">
        <v>-7.9</v>
      </c>
      <c r="AD2843" s="38">
        <v>-5.58</v>
      </c>
      <c r="AE2843" s="39">
        <v>7.32</v>
      </c>
      <c r="AF2843" s="38">
        <v>1056</v>
      </c>
      <c r="AG2843" s="38">
        <v>1470</v>
      </c>
      <c r="AH2843">
        <f t="shared" si="223"/>
        <v>2526</v>
      </c>
      <c r="AI2843" s="40">
        <f t="shared" si="224"/>
        <v>36.913634370889959</v>
      </c>
    </row>
    <row r="2844" spans="1:35" ht="15">
      <c r="A2844" t="str">
        <f t="shared" si="220"/>
        <v>1103</v>
      </c>
      <c r="B2844" t="str">
        <f t="shared" si="221"/>
        <v>Tolnanémedi</v>
      </c>
      <c r="C2844" t="s">
        <v>2842</v>
      </c>
      <c r="D2844" t="str">
        <f>INDEX(helysegnevtar!$A$4:$F$3181,MATCH(tidy!$B2844,helysegnevtar!$A$4:$A$3181,0),3)</f>
        <v>község</v>
      </c>
      <c r="E2844" t="str">
        <f>INDEX(helysegnevtar!$A$4:$F$3181,MATCH(tidy!$B2844,helysegnevtar!$A$4:$A$3181,0),4)</f>
        <v>Tolna</v>
      </c>
      <c r="F2844" t="str">
        <f>INDEX(helysegnevtar!$A$4:$F$3181,MATCH(tidy!$B2844,helysegnevtar!$A$4:$A$3181,0),6)</f>
        <v>Tamási</v>
      </c>
      <c r="G2844">
        <v>14</v>
      </c>
      <c r="H2844">
        <v>1.18</v>
      </c>
      <c r="I2844">
        <v>65.23</v>
      </c>
      <c r="J2844">
        <v>961</v>
      </c>
      <c r="K2844">
        <v>296</v>
      </c>
      <c r="L2844">
        <v>284</v>
      </c>
      <c r="M2844">
        <f t="shared" si="222"/>
        <v>580</v>
      </c>
      <c r="N2844">
        <v>60.75</v>
      </c>
      <c r="O2844">
        <v>9.6</v>
      </c>
      <c r="P2844">
        <v>20</v>
      </c>
      <c r="Q2844">
        <v>21.95</v>
      </c>
      <c r="R2844">
        <v>16.399999999999999</v>
      </c>
      <c r="S2844">
        <v>6.6</v>
      </c>
      <c r="T2844">
        <v>23</v>
      </c>
      <c r="U2844">
        <v>1719568087</v>
      </c>
      <c r="V2844">
        <v>2275</v>
      </c>
      <c r="Z2844">
        <v>10.51</v>
      </c>
      <c r="AB2844">
        <v>311</v>
      </c>
      <c r="AC2844" s="38">
        <v>-12.61</v>
      </c>
      <c r="AD2844" s="38">
        <v>-8.41</v>
      </c>
      <c r="AE2844" s="39"/>
      <c r="AF2844" s="38">
        <v>83</v>
      </c>
      <c r="AG2844" s="38">
        <v>144</v>
      </c>
      <c r="AH2844">
        <f t="shared" si="223"/>
        <v>227</v>
      </c>
      <c r="AI2844" s="40">
        <f t="shared" si="224"/>
        <v>39.137931034482762</v>
      </c>
    </row>
    <row r="2845" spans="1:35" ht="15">
      <c r="A2845" t="str">
        <f t="shared" si="220"/>
        <v>955</v>
      </c>
      <c r="B2845" t="str">
        <f t="shared" si="221"/>
        <v>Tomajmonostora</v>
      </c>
      <c r="C2845" t="s">
        <v>2843</v>
      </c>
      <c r="D2845" t="str">
        <f>INDEX(helysegnevtar!$A$4:$F$3181,MATCH(tidy!$B2845,helysegnevtar!$A$4:$A$3181,0),3)</f>
        <v>község</v>
      </c>
      <c r="E2845" t="str">
        <f>INDEX(helysegnevtar!$A$4:$F$3181,MATCH(tidy!$B2845,helysegnevtar!$A$4:$A$3181,0),4)</f>
        <v>Jász-Nagykun-Szolnok</v>
      </c>
      <c r="F2845" t="str">
        <f>INDEX(helysegnevtar!$A$4:$F$3181,MATCH(tidy!$B2845,helysegnevtar!$A$4:$A$3181,0),6)</f>
        <v>Kunhegyesi</v>
      </c>
      <c r="G2845">
        <v>25</v>
      </c>
      <c r="I2845">
        <v>54.45</v>
      </c>
      <c r="J2845">
        <v>739</v>
      </c>
      <c r="K2845">
        <v>213</v>
      </c>
      <c r="L2845">
        <v>260</v>
      </c>
      <c r="M2845">
        <f t="shared" si="222"/>
        <v>473</v>
      </c>
      <c r="N2845">
        <v>57.38</v>
      </c>
      <c r="O2845">
        <v>9.3000000000000007</v>
      </c>
      <c r="P2845">
        <v>41.3</v>
      </c>
      <c r="Q2845">
        <v>13.76</v>
      </c>
      <c r="R2845">
        <v>3.16</v>
      </c>
      <c r="S2845">
        <v>6.82</v>
      </c>
      <c r="T2845">
        <v>9.98</v>
      </c>
      <c r="U2845">
        <v>1053013742</v>
      </c>
      <c r="V2845">
        <v>1732</v>
      </c>
      <c r="W2845">
        <v>181</v>
      </c>
      <c r="X2845">
        <v>8</v>
      </c>
      <c r="Y2845">
        <v>29</v>
      </c>
      <c r="Z2845">
        <v>8.3699999999999992</v>
      </c>
      <c r="AB2845">
        <v>210</v>
      </c>
      <c r="AC2845" s="38">
        <v>6.98</v>
      </c>
      <c r="AD2845" s="38">
        <v>-5.58</v>
      </c>
      <c r="AE2845" s="39">
        <v>64.64</v>
      </c>
      <c r="AF2845" s="38">
        <v>54</v>
      </c>
      <c r="AG2845" s="38">
        <v>74</v>
      </c>
      <c r="AH2845">
        <f t="shared" si="223"/>
        <v>128</v>
      </c>
      <c r="AI2845" s="40">
        <f t="shared" si="224"/>
        <v>27.061310782241016</v>
      </c>
    </row>
    <row r="2846" spans="1:35" ht="15">
      <c r="A2846" t="str">
        <f t="shared" si="220"/>
        <v>1489</v>
      </c>
      <c r="B2846" t="str">
        <f t="shared" si="221"/>
        <v>Tomor</v>
      </c>
      <c r="C2846" t="s">
        <v>2844</v>
      </c>
      <c r="D2846" t="str">
        <f>INDEX(helysegnevtar!$A$4:$F$3181,MATCH(tidy!$B2846,helysegnevtar!$A$4:$A$3181,0),3)</f>
        <v>község</v>
      </c>
      <c r="E2846" t="str">
        <f>INDEX(helysegnevtar!$A$4:$F$3181,MATCH(tidy!$B2846,helysegnevtar!$A$4:$A$3181,0),4)</f>
        <v>Borsod-Abaúj-Zemplén</v>
      </c>
      <c r="F2846" t="str">
        <f>INDEX(helysegnevtar!$A$4:$F$3181,MATCH(tidy!$B2846,helysegnevtar!$A$4:$A$3181,0),6)</f>
        <v>Edelényi</v>
      </c>
      <c r="G2846">
        <v>28</v>
      </c>
      <c r="H2846">
        <v>25.94</v>
      </c>
      <c r="I2846">
        <v>55.56</v>
      </c>
      <c r="J2846">
        <v>234</v>
      </c>
      <c r="K2846">
        <v>68</v>
      </c>
      <c r="L2846">
        <v>81</v>
      </c>
      <c r="M2846">
        <f t="shared" si="222"/>
        <v>149</v>
      </c>
      <c r="N2846">
        <v>41.91</v>
      </c>
      <c r="O2846">
        <v>16.96</v>
      </c>
      <c r="P2846">
        <v>23.81</v>
      </c>
      <c r="Q2846">
        <v>12.89</v>
      </c>
      <c r="R2846">
        <v>1.39</v>
      </c>
      <c r="S2846">
        <v>2.2799999999999998</v>
      </c>
      <c r="T2846">
        <v>3.67</v>
      </c>
      <c r="U2846">
        <v>337568715</v>
      </c>
      <c r="V2846">
        <v>481</v>
      </c>
      <c r="Z2846">
        <v>45.56</v>
      </c>
      <c r="AA2846">
        <v>30.19</v>
      </c>
      <c r="AB2846">
        <v>48</v>
      </c>
      <c r="AC2846" s="38">
        <v>0</v>
      </c>
      <c r="AD2846" s="38">
        <v>0</v>
      </c>
      <c r="AE2846" s="39"/>
      <c r="AF2846" s="38">
        <v>14</v>
      </c>
      <c r="AG2846" s="38">
        <v>20</v>
      </c>
      <c r="AH2846">
        <f t="shared" si="223"/>
        <v>34</v>
      </c>
      <c r="AI2846" s="40">
        <f t="shared" si="224"/>
        <v>22.818791946308725</v>
      </c>
    </row>
    <row r="2847" spans="1:35" ht="15">
      <c r="A2847" t="str">
        <f t="shared" si="220"/>
        <v>2848</v>
      </c>
      <c r="B2847" t="str">
        <f t="shared" si="221"/>
        <v>Tompa</v>
      </c>
      <c r="C2847" t="s">
        <v>2845</v>
      </c>
      <c r="D2847" t="str">
        <f>INDEX(helysegnevtar!$A$4:$F$3181,MATCH(tidy!$B2847,helysegnevtar!$A$4:$A$3181,0),3)</f>
        <v>város</v>
      </c>
      <c r="E2847" t="str">
        <f>INDEX(helysegnevtar!$A$4:$F$3181,MATCH(tidy!$B2847,helysegnevtar!$A$4:$A$3181,0),4)</f>
        <v>Bács-Kiskun</v>
      </c>
      <c r="F2847" t="str">
        <f>INDEX(helysegnevtar!$A$4:$F$3181,MATCH(tidy!$B2847,helysegnevtar!$A$4:$A$3181,0),6)</f>
        <v>Kiskunhalasi</v>
      </c>
      <c r="G2847">
        <v>38</v>
      </c>
      <c r="H2847">
        <v>0.55000000000000004</v>
      </c>
      <c r="I2847">
        <v>53.6</v>
      </c>
      <c r="J2847">
        <v>4617</v>
      </c>
      <c r="K2847">
        <v>1432</v>
      </c>
      <c r="L2847">
        <v>1618</v>
      </c>
      <c r="M2847">
        <f t="shared" si="222"/>
        <v>3050</v>
      </c>
      <c r="N2847">
        <v>89.72</v>
      </c>
      <c r="O2847">
        <v>14.38</v>
      </c>
      <c r="P2847">
        <v>57.35</v>
      </c>
      <c r="Q2847">
        <v>81.569999999999993</v>
      </c>
      <c r="R2847">
        <v>1.1499999999999999</v>
      </c>
      <c r="S2847">
        <v>30.23</v>
      </c>
      <c r="T2847">
        <v>31.38</v>
      </c>
      <c r="U2847">
        <v>7198971931</v>
      </c>
      <c r="V2847">
        <v>9966</v>
      </c>
      <c r="W2847">
        <v>220</v>
      </c>
      <c r="X2847">
        <v>22</v>
      </c>
      <c r="Y2847">
        <v>6</v>
      </c>
      <c r="Z2847">
        <v>46.33</v>
      </c>
      <c r="AA2847">
        <v>12.51</v>
      </c>
      <c r="AB2847">
        <v>1041</v>
      </c>
      <c r="AC2847" s="38">
        <v>-10.07</v>
      </c>
      <c r="AD2847" s="38">
        <v>-6.55</v>
      </c>
      <c r="AE2847" s="39">
        <v>1.36</v>
      </c>
      <c r="AF2847" s="38">
        <v>354</v>
      </c>
      <c r="AG2847" s="38">
        <v>583</v>
      </c>
      <c r="AH2847">
        <f t="shared" si="223"/>
        <v>937</v>
      </c>
      <c r="AI2847" s="40">
        <f t="shared" si="224"/>
        <v>30.721311475409834</v>
      </c>
    </row>
    <row r="2848" spans="1:35" ht="15">
      <c r="A2848" t="str">
        <f t="shared" si="220"/>
        <v>1233</v>
      </c>
      <c r="B2848" t="str">
        <f t="shared" si="221"/>
        <v>Tompaládony</v>
      </c>
      <c r="C2848" t="s">
        <v>2846</v>
      </c>
      <c r="D2848" t="str">
        <f>INDEX(helysegnevtar!$A$4:$F$3181,MATCH(tidy!$B2848,helysegnevtar!$A$4:$A$3181,0),3)</f>
        <v>község</v>
      </c>
      <c r="E2848" t="str">
        <f>INDEX(helysegnevtar!$A$4:$F$3181,MATCH(tidy!$B2848,helysegnevtar!$A$4:$A$3181,0),4)</f>
        <v>Vas</v>
      </c>
      <c r="F2848" t="str">
        <f>INDEX(helysegnevtar!$A$4:$F$3181,MATCH(tidy!$B2848,helysegnevtar!$A$4:$A$3181,0),6)</f>
        <v>Sárvári</v>
      </c>
      <c r="H2848">
        <v>2.77</v>
      </c>
      <c r="I2848">
        <v>68.42</v>
      </c>
      <c r="J2848">
        <v>344</v>
      </c>
      <c r="K2848">
        <v>89</v>
      </c>
      <c r="L2848">
        <v>110</v>
      </c>
      <c r="M2848">
        <f t="shared" si="222"/>
        <v>199</v>
      </c>
      <c r="N2848">
        <v>26.71</v>
      </c>
      <c r="O2848">
        <v>8.82</v>
      </c>
      <c r="Q2848">
        <v>9.44</v>
      </c>
      <c r="R2848">
        <v>2.2999999999999998</v>
      </c>
      <c r="S2848">
        <v>0.31</v>
      </c>
      <c r="T2848">
        <v>2.61</v>
      </c>
      <c r="U2848">
        <v>632988568</v>
      </c>
      <c r="V2848">
        <v>641</v>
      </c>
      <c r="Z2848">
        <v>40.07</v>
      </c>
      <c r="AB2848">
        <v>85</v>
      </c>
      <c r="AC2848" s="38">
        <v>26.71</v>
      </c>
      <c r="AD2848" s="38">
        <v>6.68</v>
      </c>
      <c r="AE2848" s="39"/>
      <c r="AF2848" s="38">
        <v>41</v>
      </c>
      <c r="AG2848" s="38">
        <v>50</v>
      </c>
      <c r="AH2848">
        <f t="shared" si="223"/>
        <v>91</v>
      </c>
      <c r="AI2848" s="40">
        <f t="shared" si="224"/>
        <v>45.7286432160804</v>
      </c>
    </row>
    <row r="2849" spans="1:35" ht="15">
      <c r="A2849" t="str">
        <f t="shared" si="220"/>
        <v>2100</v>
      </c>
      <c r="B2849" t="str">
        <f t="shared" si="221"/>
        <v>Tordas</v>
      </c>
      <c r="C2849" t="s">
        <v>2847</v>
      </c>
      <c r="D2849" t="str">
        <f>INDEX(helysegnevtar!$A$4:$F$3181,MATCH(tidy!$B2849,helysegnevtar!$A$4:$A$3181,0),3)</f>
        <v>község</v>
      </c>
      <c r="E2849" t="str">
        <f>INDEX(helysegnevtar!$A$4:$F$3181,MATCH(tidy!$B2849,helysegnevtar!$A$4:$A$3181,0),4)</f>
        <v>Fejér</v>
      </c>
      <c r="F2849" t="str">
        <f>INDEX(helysegnevtar!$A$4:$F$3181,MATCH(tidy!$B2849,helysegnevtar!$A$4:$A$3181,0),6)</f>
        <v>Martonvásári</v>
      </c>
      <c r="G2849">
        <v>1</v>
      </c>
      <c r="H2849">
        <v>0.26</v>
      </c>
      <c r="I2849">
        <v>47.66</v>
      </c>
      <c r="J2849">
        <v>2269</v>
      </c>
      <c r="K2849">
        <v>746</v>
      </c>
      <c r="L2849">
        <v>782</v>
      </c>
      <c r="M2849">
        <f t="shared" si="222"/>
        <v>1528</v>
      </c>
      <c r="N2849">
        <v>26.16</v>
      </c>
      <c r="O2849">
        <v>35.909999999999997</v>
      </c>
      <c r="P2849">
        <v>66.67</v>
      </c>
      <c r="Q2849">
        <v>16.760000000000002</v>
      </c>
      <c r="R2849">
        <v>1.53</v>
      </c>
      <c r="S2849">
        <v>7.51</v>
      </c>
      <c r="T2849">
        <v>9.0399999999999991</v>
      </c>
      <c r="U2849">
        <v>6134432303</v>
      </c>
      <c r="V2849">
        <v>5351</v>
      </c>
      <c r="W2849">
        <v>288</v>
      </c>
      <c r="X2849">
        <v>1</v>
      </c>
      <c r="Z2849">
        <v>6.5</v>
      </c>
      <c r="AA2849">
        <v>2.31</v>
      </c>
      <c r="AB2849">
        <v>291</v>
      </c>
      <c r="AC2849" s="38">
        <v>19.940000000000001</v>
      </c>
      <c r="AD2849" s="38">
        <v>-5.2</v>
      </c>
      <c r="AE2849" s="39">
        <v>42.71</v>
      </c>
      <c r="AF2849" s="38">
        <v>149</v>
      </c>
      <c r="AG2849" s="38">
        <v>179</v>
      </c>
      <c r="AH2849">
        <f t="shared" si="223"/>
        <v>328</v>
      </c>
      <c r="AI2849" s="40">
        <f t="shared" si="224"/>
        <v>21.465968586387437</v>
      </c>
    </row>
    <row r="2850" spans="1:35" ht="15">
      <c r="A2850" t="str">
        <f t="shared" si="220"/>
        <v>496</v>
      </c>
      <c r="B2850" t="str">
        <f t="shared" si="221"/>
        <v>Tormafölde</v>
      </c>
      <c r="C2850" t="s">
        <v>2848</v>
      </c>
      <c r="D2850" t="str">
        <f>INDEX(helysegnevtar!$A$4:$F$3181,MATCH(tidy!$B2850,helysegnevtar!$A$4:$A$3181,0),3)</f>
        <v>község</v>
      </c>
      <c r="E2850" t="str">
        <f>INDEX(helysegnevtar!$A$4:$F$3181,MATCH(tidy!$B2850,helysegnevtar!$A$4:$A$3181,0),4)</f>
        <v>Zala</v>
      </c>
      <c r="F2850" t="str">
        <f>INDEX(helysegnevtar!$A$4:$F$3181,MATCH(tidy!$B2850,helysegnevtar!$A$4:$A$3181,0),6)</f>
        <v>Lenti</v>
      </c>
      <c r="G2850">
        <v>4</v>
      </c>
      <c r="H2850">
        <v>1.3</v>
      </c>
      <c r="I2850">
        <v>55.87</v>
      </c>
      <c r="J2850">
        <v>348</v>
      </c>
      <c r="K2850">
        <v>100</v>
      </c>
      <c r="L2850">
        <v>117</v>
      </c>
      <c r="M2850">
        <f t="shared" si="222"/>
        <v>217</v>
      </c>
      <c r="N2850">
        <v>49.53</v>
      </c>
      <c r="O2850">
        <v>10.95</v>
      </c>
      <c r="P2850">
        <v>20</v>
      </c>
      <c r="Q2850">
        <v>18.86</v>
      </c>
      <c r="R2850">
        <v>1.01</v>
      </c>
      <c r="S2850">
        <v>1.1200000000000001</v>
      </c>
      <c r="T2850">
        <v>2.13</v>
      </c>
      <c r="U2850">
        <v>550790179</v>
      </c>
      <c r="V2850">
        <v>764</v>
      </c>
      <c r="Z2850">
        <v>12.68</v>
      </c>
      <c r="AA2850">
        <v>7.78</v>
      </c>
      <c r="AB2850">
        <v>87</v>
      </c>
      <c r="AC2850" s="38">
        <v>25.36</v>
      </c>
      <c r="AD2850" s="38">
        <v>-6.34</v>
      </c>
      <c r="AE2850" s="39"/>
      <c r="AF2850" s="38">
        <v>43</v>
      </c>
      <c r="AG2850" s="38">
        <v>59</v>
      </c>
      <c r="AH2850">
        <f t="shared" si="223"/>
        <v>102</v>
      </c>
      <c r="AI2850" s="40">
        <f t="shared" si="224"/>
        <v>47.004608294930875</v>
      </c>
    </row>
    <row r="2851" spans="1:35" ht="15">
      <c r="A2851" t="str">
        <f t="shared" si="220"/>
        <v>2242</v>
      </c>
      <c r="B2851" t="str">
        <f t="shared" si="221"/>
        <v>Tormás</v>
      </c>
      <c r="C2851" t="s">
        <v>2849</v>
      </c>
      <c r="D2851" t="str">
        <f>INDEX(helysegnevtar!$A$4:$F$3181,MATCH(tidy!$B2851,helysegnevtar!$A$4:$A$3181,0),3)</f>
        <v>község</v>
      </c>
      <c r="E2851" t="str">
        <f>INDEX(helysegnevtar!$A$4:$F$3181,MATCH(tidy!$B2851,helysegnevtar!$A$4:$A$3181,0),4)</f>
        <v>Baranya</v>
      </c>
      <c r="F2851" t="str">
        <f>INDEX(helysegnevtar!$A$4:$F$3181,MATCH(tidy!$B2851,helysegnevtar!$A$4:$A$3181,0),6)</f>
        <v>Hegyháti</v>
      </c>
      <c r="G2851">
        <v>15</v>
      </c>
      <c r="H2851">
        <v>18.04</v>
      </c>
      <c r="I2851">
        <v>50.61</v>
      </c>
      <c r="J2851">
        <v>267</v>
      </c>
      <c r="K2851">
        <v>75</v>
      </c>
      <c r="L2851">
        <v>98</v>
      </c>
      <c r="M2851">
        <f t="shared" si="222"/>
        <v>173</v>
      </c>
      <c r="N2851">
        <v>50.57</v>
      </c>
      <c r="O2851">
        <v>8.0500000000000007</v>
      </c>
      <c r="P2851">
        <v>60.87</v>
      </c>
      <c r="Q2851">
        <v>24.7</v>
      </c>
      <c r="R2851">
        <v>7.89</v>
      </c>
      <c r="S2851">
        <v>1.68</v>
      </c>
      <c r="T2851">
        <v>9.57</v>
      </c>
      <c r="U2851">
        <v>289317012</v>
      </c>
      <c r="V2851">
        <v>454</v>
      </c>
      <c r="Z2851">
        <v>8.4600000000000009</v>
      </c>
      <c r="AB2851">
        <v>81</v>
      </c>
      <c r="AC2851" s="38">
        <v>-25.37</v>
      </c>
      <c r="AD2851" s="38">
        <v>-4.2300000000000004</v>
      </c>
      <c r="AE2851" s="39"/>
      <c r="AF2851" s="38">
        <v>15</v>
      </c>
      <c r="AG2851" s="38">
        <v>22</v>
      </c>
      <c r="AH2851">
        <f t="shared" si="223"/>
        <v>37</v>
      </c>
      <c r="AI2851" s="40">
        <f t="shared" si="224"/>
        <v>21.387283236994222</v>
      </c>
    </row>
    <row r="2852" spans="1:35" ht="15">
      <c r="A2852" t="str">
        <f t="shared" si="220"/>
        <v>3408</v>
      </c>
      <c r="B2852" t="str">
        <f t="shared" si="221"/>
        <v>Tormásliget</v>
      </c>
      <c r="C2852" t="s">
        <v>2850</v>
      </c>
      <c r="D2852" t="str">
        <f>INDEX(helysegnevtar!$A$4:$F$3181,MATCH(tidy!$B2852,helysegnevtar!$A$4:$A$3181,0),3)</f>
        <v>község</v>
      </c>
      <c r="E2852" t="str">
        <f>INDEX(helysegnevtar!$A$4:$F$3181,MATCH(tidy!$B2852,helysegnevtar!$A$4:$A$3181,0),4)</f>
        <v>Vas</v>
      </c>
      <c r="F2852" t="str">
        <f>INDEX(helysegnevtar!$A$4:$F$3181,MATCH(tidy!$B2852,helysegnevtar!$A$4:$A$3181,0),6)</f>
        <v>Kőszegi</v>
      </c>
      <c r="G2852">
        <v>1</v>
      </c>
      <c r="I2852">
        <v>40.1</v>
      </c>
      <c r="J2852">
        <v>282</v>
      </c>
      <c r="K2852">
        <v>92</v>
      </c>
      <c r="L2852">
        <v>97</v>
      </c>
      <c r="M2852">
        <f t="shared" si="222"/>
        <v>189</v>
      </c>
      <c r="N2852">
        <v>28.8</v>
      </c>
      <c r="O2852">
        <v>10.96</v>
      </c>
      <c r="P2852">
        <v>42.86</v>
      </c>
      <c r="Q2852">
        <v>7.53</v>
      </c>
      <c r="R2852">
        <v>2.15</v>
      </c>
      <c r="S2852">
        <v>0.18</v>
      </c>
      <c r="T2852">
        <v>2.33</v>
      </c>
      <c r="U2852">
        <v>793572462</v>
      </c>
      <c r="V2852">
        <v>692</v>
      </c>
      <c r="Z2852">
        <v>10.85</v>
      </c>
      <c r="AA2852">
        <v>9.3800000000000008</v>
      </c>
      <c r="AB2852">
        <v>103</v>
      </c>
      <c r="AC2852" s="38">
        <v>3.62</v>
      </c>
      <c r="AD2852" s="38">
        <v>-3.62</v>
      </c>
      <c r="AE2852" s="39"/>
      <c r="AF2852" s="38">
        <v>25</v>
      </c>
      <c r="AG2852" s="38">
        <v>31</v>
      </c>
      <c r="AH2852">
        <f t="shared" si="223"/>
        <v>56</v>
      </c>
      <c r="AI2852" s="40">
        <f t="shared" si="224"/>
        <v>29.629629629629626</v>
      </c>
    </row>
    <row r="2853" spans="1:35" ht="15">
      <c r="A2853" t="str">
        <f t="shared" si="220"/>
        <v>1690</v>
      </c>
      <c r="B2853" t="str">
        <f t="shared" si="221"/>
        <v>Tornabarakony</v>
      </c>
      <c r="C2853" t="s">
        <v>2851</v>
      </c>
      <c r="D2853" t="str">
        <f>INDEX(helysegnevtar!$A$4:$F$3181,MATCH(tidy!$B2853,helysegnevtar!$A$4:$A$3181,0),3)</f>
        <v>község</v>
      </c>
      <c r="E2853" t="str">
        <f>INDEX(helysegnevtar!$A$4:$F$3181,MATCH(tidy!$B2853,helysegnevtar!$A$4:$A$3181,0),4)</f>
        <v>Borsod-Abaúj-Zemplén</v>
      </c>
      <c r="F2853" t="str">
        <f>INDEX(helysegnevtar!$A$4:$F$3181,MATCH(tidy!$B2853,helysegnevtar!$A$4:$A$3181,0),6)</f>
        <v>Edelényi</v>
      </c>
      <c r="G2853">
        <v>2</v>
      </c>
      <c r="I2853">
        <v>85.71</v>
      </c>
      <c r="J2853">
        <v>33</v>
      </c>
      <c r="K2853">
        <v>7</v>
      </c>
      <c r="L2853">
        <v>9</v>
      </c>
      <c r="M2853">
        <f t="shared" si="222"/>
        <v>16</v>
      </c>
      <c r="N2853">
        <v>80.67</v>
      </c>
      <c r="O2853">
        <v>42.86</v>
      </c>
      <c r="P2853">
        <v>100</v>
      </c>
      <c r="Q2853">
        <v>8.19</v>
      </c>
      <c r="R2853">
        <v>1.17</v>
      </c>
      <c r="S2853">
        <v>0.5</v>
      </c>
      <c r="T2853">
        <v>1.67</v>
      </c>
      <c r="U2853">
        <v>74625653</v>
      </c>
      <c r="V2853">
        <v>54</v>
      </c>
      <c r="Z2853">
        <v>50</v>
      </c>
      <c r="AC2853" s="38">
        <v>100</v>
      </c>
      <c r="AD2853" s="38">
        <v>0</v>
      </c>
      <c r="AE2853" s="39"/>
      <c r="AF2853" s="38">
        <v>4</v>
      </c>
      <c r="AG2853" s="38">
        <v>5</v>
      </c>
      <c r="AH2853">
        <f t="shared" si="223"/>
        <v>9</v>
      </c>
      <c r="AI2853" s="40">
        <f t="shared" si="224"/>
        <v>56.25</v>
      </c>
    </row>
    <row r="2854" spans="1:35" ht="15">
      <c r="A2854" t="str">
        <f t="shared" si="220"/>
        <v>1037</v>
      </c>
      <c r="B2854" t="str">
        <f t="shared" si="221"/>
        <v>Tornakápolna</v>
      </c>
      <c r="C2854" t="s">
        <v>2852</v>
      </c>
      <c r="D2854" t="str">
        <f>INDEX(helysegnevtar!$A$4:$F$3181,MATCH(tidy!$B2854,helysegnevtar!$A$4:$A$3181,0),3)</f>
        <v>község</v>
      </c>
      <c r="E2854" t="str">
        <f>INDEX(helysegnevtar!$A$4:$F$3181,MATCH(tidy!$B2854,helysegnevtar!$A$4:$A$3181,0),4)</f>
        <v>Borsod-Abaúj-Zemplén</v>
      </c>
      <c r="F2854" t="str">
        <f>INDEX(helysegnevtar!$A$4:$F$3181,MATCH(tidy!$B2854,helysegnevtar!$A$4:$A$3181,0),6)</f>
        <v>Edelényi</v>
      </c>
      <c r="G2854">
        <v>2</v>
      </c>
      <c r="I2854">
        <v>80</v>
      </c>
      <c r="J2854">
        <v>22</v>
      </c>
      <c r="K2854">
        <v>8</v>
      </c>
      <c r="L2854">
        <v>8</v>
      </c>
      <c r="M2854">
        <f t="shared" si="222"/>
        <v>16</v>
      </c>
      <c r="N2854">
        <v>73.84</v>
      </c>
      <c r="O2854">
        <v>60</v>
      </c>
      <c r="P2854">
        <v>100</v>
      </c>
      <c r="Q2854">
        <v>4.0199999999999996</v>
      </c>
      <c r="S2854">
        <v>0.75</v>
      </c>
      <c r="T2854">
        <v>0.75</v>
      </c>
      <c r="U2854">
        <v>129396545</v>
      </c>
      <c r="V2854">
        <v>31</v>
      </c>
      <c r="AC2854" s="38">
        <v>0</v>
      </c>
      <c r="AD2854" s="38">
        <v>-66.67</v>
      </c>
      <c r="AE2854" s="39"/>
      <c r="AF2854" s="38">
        <v>4</v>
      </c>
      <c r="AG2854" s="38">
        <v>2</v>
      </c>
      <c r="AH2854">
        <f t="shared" si="223"/>
        <v>6</v>
      </c>
      <c r="AI2854" s="40">
        <f t="shared" si="224"/>
        <v>37.5</v>
      </c>
    </row>
    <row r="2855" spans="1:35" ht="15">
      <c r="A2855" t="str">
        <f t="shared" si="220"/>
        <v>1880</v>
      </c>
      <c r="B2855" t="str">
        <f t="shared" si="221"/>
        <v>Tornanádaska</v>
      </c>
      <c r="C2855" t="s">
        <v>2853</v>
      </c>
      <c r="D2855" t="str">
        <f>INDEX(helysegnevtar!$A$4:$F$3181,MATCH(tidy!$B2855,helysegnevtar!$A$4:$A$3181,0),3)</f>
        <v>község</v>
      </c>
      <c r="E2855" t="str">
        <f>INDEX(helysegnevtar!$A$4:$F$3181,MATCH(tidy!$B2855,helysegnevtar!$A$4:$A$3181,0),4)</f>
        <v>Borsod-Abaúj-Zemplén</v>
      </c>
      <c r="F2855" t="str">
        <f>INDEX(helysegnevtar!$A$4:$F$3181,MATCH(tidy!$B2855,helysegnevtar!$A$4:$A$3181,0),6)</f>
        <v>Edelényi</v>
      </c>
      <c r="G2855">
        <v>99</v>
      </c>
      <c r="H2855">
        <v>57.07</v>
      </c>
      <c r="I2855">
        <v>78.62</v>
      </c>
      <c r="J2855">
        <v>787</v>
      </c>
      <c r="K2855">
        <v>203</v>
      </c>
      <c r="L2855">
        <v>233</v>
      </c>
      <c r="M2855">
        <f t="shared" si="222"/>
        <v>436</v>
      </c>
      <c r="N2855">
        <v>73.37</v>
      </c>
      <c r="O2855">
        <v>0.43</v>
      </c>
      <c r="P2855">
        <v>42.2</v>
      </c>
      <c r="Q2855">
        <v>7.83</v>
      </c>
      <c r="R2855">
        <v>1.61</v>
      </c>
      <c r="S2855">
        <v>2.2000000000000002</v>
      </c>
      <c r="T2855">
        <v>3.81</v>
      </c>
      <c r="U2855">
        <v>219243356</v>
      </c>
      <c r="V2855">
        <v>1342</v>
      </c>
      <c r="W2855">
        <v>90</v>
      </c>
      <c r="X2855">
        <v>42</v>
      </c>
      <c r="Z2855">
        <v>20.69</v>
      </c>
      <c r="AA2855">
        <v>62.1</v>
      </c>
      <c r="AB2855">
        <v>194</v>
      </c>
      <c r="AC2855" s="38">
        <v>7.76</v>
      </c>
      <c r="AD2855" s="38">
        <v>19.39</v>
      </c>
      <c r="AE2855" s="39">
        <v>7.78</v>
      </c>
      <c r="AF2855" s="38">
        <v>11</v>
      </c>
      <c r="AG2855" s="38">
        <v>12</v>
      </c>
      <c r="AH2855">
        <f t="shared" si="223"/>
        <v>23</v>
      </c>
      <c r="AI2855" s="40">
        <f t="shared" si="224"/>
        <v>5.2752293577981657</v>
      </c>
    </row>
    <row r="2856" spans="1:35" ht="15">
      <c r="A2856" t="str">
        <f t="shared" si="220"/>
        <v>2783</v>
      </c>
      <c r="B2856" t="str">
        <f t="shared" si="221"/>
        <v>Tornaszentandrás</v>
      </c>
      <c r="C2856" t="s">
        <v>2854</v>
      </c>
      <c r="D2856" t="str">
        <f>INDEX(helysegnevtar!$A$4:$F$3181,MATCH(tidy!$B2856,helysegnevtar!$A$4:$A$3181,0),3)</f>
        <v>község</v>
      </c>
      <c r="E2856" t="str">
        <f>INDEX(helysegnevtar!$A$4:$F$3181,MATCH(tidy!$B2856,helysegnevtar!$A$4:$A$3181,0),4)</f>
        <v>Borsod-Abaúj-Zemplén</v>
      </c>
      <c r="F2856" t="str">
        <f>INDEX(helysegnevtar!$A$4:$F$3181,MATCH(tidy!$B2856,helysegnevtar!$A$4:$A$3181,0),6)</f>
        <v>Edelényi</v>
      </c>
      <c r="G2856">
        <v>12</v>
      </c>
      <c r="I2856">
        <v>57.14</v>
      </c>
      <c r="J2856">
        <v>173</v>
      </c>
      <c r="K2856">
        <v>63</v>
      </c>
      <c r="L2856">
        <v>48</v>
      </c>
      <c r="M2856">
        <f t="shared" si="222"/>
        <v>111</v>
      </c>
      <c r="N2856">
        <v>75.34</v>
      </c>
      <c r="O2856">
        <v>9.68</v>
      </c>
      <c r="P2856">
        <v>100</v>
      </c>
      <c r="Q2856">
        <v>15.65</v>
      </c>
      <c r="R2856">
        <v>0.72</v>
      </c>
      <c r="S2856">
        <v>1.0900000000000001</v>
      </c>
      <c r="T2856">
        <v>1.81</v>
      </c>
      <c r="U2856">
        <v>200318911</v>
      </c>
      <c r="V2856">
        <v>504</v>
      </c>
      <c r="Z2856">
        <v>13.16</v>
      </c>
      <c r="AA2856">
        <v>29.77</v>
      </c>
      <c r="AB2856">
        <v>47</v>
      </c>
      <c r="AC2856" s="38">
        <v>-85.53</v>
      </c>
      <c r="AD2856" s="38">
        <v>-32.89</v>
      </c>
      <c r="AE2856" s="39"/>
      <c r="AF2856" s="38">
        <v>21</v>
      </c>
      <c r="AG2856" s="38">
        <v>22</v>
      </c>
      <c r="AH2856">
        <f t="shared" si="223"/>
        <v>43</v>
      </c>
      <c r="AI2856" s="40">
        <f t="shared" si="224"/>
        <v>38.738738738738739</v>
      </c>
    </row>
    <row r="2857" spans="1:35" ht="15">
      <c r="A2857" t="str">
        <f t="shared" si="220"/>
        <v>3051</v>
      </c>
      <c r="B2857" t="str">
        <f t="shared" si="221"/>
        <v>Tornaszentjakab</v>
      </c>
      <c r="C2857" t="s">
        <v>2855</v>
      </c>
      <c r="D2857" t="str">
        <f>INDEX(helysegnevtar!$A$4:$F$3181,MATCH(tidy!$B2857,helysegnevtar!$A$4:$A$3181,0),3)</f>
        <v>község</v>
      </c>
      <c r="E2857" t="str">
        <f>INDEX(helysegnevtar!$A$4:$F$3181,MATCH(tidy!$B2857,helysegnevtar!$A$4:$A$3181,0),4)</f>
        <v>Borsod-Abaúj-Zemplén</v>
      </c>
      <c r="F2857" t="str">
        <f>INDEX(helysegnevtar!$A$4:$F$3181,MATCH(tidy!$B2857,helysegnevtar!$A$4:$A$3181,0),6)</f>
        <v>Edelényi</v>
      </c>
      <c r="G2857">
        <v>15</v>
      </c>
      <c r="H2857">
        <v>3.03</v>
      </c>
      <c r="I2857">
        <v>66.67</v>
      </c>
      <c r="J2857">
        <v>201</v>
      </c>
      <c r="K2857">
        <v>59</v>
      </c>
      <c r="L2857">
        <v>60</v>
      </c>
      <c r="M2857">
        <f t="shared" si="222"/>
        <v>119</v>
      </c>
      <c r="N2857">
        <v>73.14</v>
      </c>
      <c r="O2857">
        <v>6.06</v>
      </c>
      <c r="P2857">
        <v>78.569999999999993</v>
      </c>
      <c r="Q2857">
        <v>28.22</v>
      </c>
      <c r="R2857">
        <v>2.34</v>
      </c>
      <c r="S2857">
        <v>4.12</v>
      </c>
      <c r="T2857">
        <v>6.46</v>
      </c>
      <c r="U2857">
        <v>174080457</v>
      </c>
      <c r="V2857">
        <v>385</v>
      </c>
      <c r="Z2857">
        <v>9.85</v>
      </c>
      <c r="AB2857">
        <v>69</v>
      </c>
      <c r="AC2857" s="38">
        <v>19.7</v>
      </c>
      <c r="AD2857" s="38">
        <v>19.7</v>
      </c>
      <c r="AE2857" s="39"/>
      <c r="AF2857" s="38">
        <v>10</v>
      </c>
      <c r="AG2857" s="38">
        <v>20</v>
      </c>
      <c r="AH2857">
        <f t="shared" si="223"/>
        <v>30</v>
      </c>
      <c r="AI2857" s="40">
        <f t="shared" si="224"/>
        <v>25.210084033613445</v>
      </c>
    </row>
    <row r="2858" spans="1:35" ht="15">
      <c r="A2858" t="str">
        <f t="shared" si="220"/>
        <v>3263</v>
      </c>
      <c r="B2858" t="str">
        <f t="shared" si="221"/>
        <v>Tornyiszentmiklós</v>
      </c>
      <c r="C2858" t="s">
        <v>2856</v>
      </c>
      <c r="D2858" t="str">
        <f>INDEX(helysegnevtar!$A$4:$F$3181,MATCH(tidy!$B2858,helysegnevtar!$A$4:$A$3181,0),3)</f>
        <v>község</v>
      </c>
      <c r="E2858" t="str">
        <f>INDEX(helysegnevtar!$A$4:$F$3181,MATCH(tidy!$B2858,helysegnevtar!$A$4:$A$3181,0),4)</f>
        <v>Zala</v>
      </c>
      <c r="F2858" t="str">
        <f>INDEX(helysegnevtar!$A$4:$F$3181,MATCH(tidy!$B2858,helysegnevtar!$A$4:$A$3181,0),6)</f>
        <v>Lenti</v>
      </c>
      <c r="G2858">
        <v>7</v>
      </c>
      <c r="I2858">
        <v>49.07</v>
      </c>
      <c r="J2858">
        <v>523</v>
      </c>
      <c r="K2858">
        <v>160</v>
      </c>
      <c r="L2858">
        <v>183</v>
      </c>
      <c r="M2858">
        <f t="shared" si="222"/>
        <v>343</v>
      </c>
      <c r="N2858">
        <v>53.68</v>
      </c>
      <c r="O2858">
        <v>19.63</v>
      </c>
      <c r="P2858">
        <v>60</v>
      </c>
      <c r="Q2858">
        <v>18.559999999999999</v>
      </c>
      <c r="R2858">
        <v>2.0299999999999998</v>
      </c>
      <c r="S2858">
        <v>1.51</v>
      </c>
      <c r="T2858">
        <v>3.54</v>
      </c>
      <c r="U2858">
        <v>955114228</v>
      </c>
      <c r="V2858">
        <v>1275</v>
      </c>
      <c r="Z2858">
        <v>24.51</v>
      </c>
      <c r="AB2858">
        <v>126</v>
      </c>
      <c r="AC2858" s="38">
        <v>12.26</v>
      </c>
      <c r="AD2858" s="38">
        <v>-14.3</v>
      </c>
      <c r="AE2858" s="39"/>
      <c r="AF2858" s="38">
        <v>45</v>
      </c>
      <c r="AG2858" s="38">
        <v>88</v>
      </c>
      <c r="AH2858">
        <f t="shared" si="223"/>
        <v>133</v>
      </c>
      <c r="AI2858" s="40">
        <f t="shared" si="224"/>
        <v>38.775510204081634</v>
      </c>
    </row>
    <row r="2859" spans="1:35" ht="15">
      <c r="A2859" t="str">
        <f t="shared" si="220"/>
        <v>2905</v>
      </c>
      <c r="B2859" t="str">
        <f t="shared" si="221"/>
        <v>Tornyosnémeti</v>
      </c>
      <c r="C2859" t="s">
        <v>2857</v>
      </c>
      <c r="D2859" t="str">
        <f>INDEX(helysegnevtar!$A$4:$F$3181,MATCH(tidy!$B2859,helysegnevtar!$A$4:$A$3181,0),3)</f>
        <v>község</v>
      </c>
      <c r="E2859" t="str">
        <f>INDEX(helysegnevtar!$A$4:$F$3181,MATCH(tidy!$B2859,helysegnevtar!$A$4:$A$3181,0),4)</f>
        <v>Borsod-Abaúj-Zemplén</v>
      </c>
      <c r="F2859" t="str">
        <f>INDEX(helysegnevtar!$A$4:$F$3181,MATCH(tidy!$B2859,helysegnevtar!$A$4:$A$3181,0),6)</f>
        <v>Gönci</v>
      </c>
      <c r="G2859">
        <v>28</v>
      </c>
      <c r="H2859">
        <v>3.82</v>
      </c>
      <c r="I2859">
        <v>37.56</v>
      </c>
      <c r="J2859">
        <v>625</v>
      </c>
      <c r="K2859">
        <v>192</v>
      </c>
      <c r="L2859">
        <v>259</v>
      </c>
      <c r="M2859">
        <f t="shared" si="222"/>
        <v>451</v>
      </c>
      <c r="N2859">
        <v>47.09</v>
      </c>
      <c r="O2859">
        <v>9.15</v>
      </c>
      <c r="P2859">
        <v>70.83</v>
      </c>
      <c r="Q2859">
        <v>14.06</v>
      </c>
      <c r="S2859">
        <v>4.2699999999999996</v>
      </c>
      <c r="T2859">
        <v>4.2699999999999996</v>
      </c>
      <c r="U2859">
        <v>485507030</v>
      </c>
      <c r="V2859">
        <v>850</v>
      </c>
      <c r="Z2859">
        <v>8.9</v>
      </c>
      <c r="AB2859">
        <v>151</v>
      </c>
      <c r="AC2859" s="38">
        <v>-62.33</v>
      </c>
      <c r="AD2859" s="38">
        <v>-10.69</v>
      </c>
      <c r="AE2859" s="39"/>
      <c r="AF2859" s="38">
        <v>36</v>
      </c>
      <c r="AG2859" s="38">
        <v>58</v>
      </c>
      <c r="AH2859">
        <f t="shared" si="223"/>
        <v>94</v>
      </c>
      <c r="AI2859" s="40">
        <f t="shared" si="224"/>
        <v>20.842572062084258</v>
      </c>
    </row>
    <row r="2860" spans="1:35" ht="15">
      <c r="A2860" t="str">
        <f t="shared" si="220"/>
        <v>1695</v>
      </c>
      <c r="B2860" t="str">
        <f t="shared" si="221"/>
        <v>Tornyospálca</v>
      </c>
      <c r="C2860" t="s">
        <v>2858</v>
      </c>
      <c r="D2860" t="str">
        <f>INDEX(helysegnevtar!$A$4:$F$3181,MATCH(tidy!$B2860,helysegnevtar!$A$4:$A$3181,0),3)</f>
        <v>község</v>
      </c>
      <c r="E2860" t="str">
        <f>INDEX(helysegnevtar!$A$4:$F$3181,MATCH(tidy!$B2860,helysegnevtar!$A$4:$A$3181,0),4)</f>
        <v>Szabolcs-Szatmár-Bereg</v>
      </c>
      <c r="F2860" t="str">
        <f>INDEX(helysegnevtar!$A$4:$F$3181,MATCH(tidy!$B2860,helysegnevtar!$A$4:$A$3181,0),6)</f>
        <v>Kisvárdai</v>
      </c>
      <c r="G2860">
        <v>155</v>
      </c>
      <c r="H2860">
        <v>6.98</v>
      </c>
      <c r="I2860">
        <v>51.66</v>
      </c>
      <c r="J2860">
        <v>2594</v>
      </c>
      <c r="K2860">
        <v>808</v>
      </c>
      <c r="L2860">
        <v>930</v>
      </c>
      <c r="M2860">
        <f t="shared" si="222"/>
        <v>1738</v>
      </c>
      <c r="N2860">
        <v>56.31</v>
      </c>
      <c r="O2860">
        <v>11.49</v>
      </c>
      <c r="P2860">
        <v>41.67</v>
      </c>
      <c r="Q2860">
        <v>43.61</v>
      </c>
      <c r="R2860">
        <v>2.65</v>
      </c>
      <c r="S2860">
        <v>11.81</v>
      </c>
      <c r="T2860">
        <v>14.46</v>
      </c>
      <c r="U2860">
        <v>3945499311</v>
      </c>
      <c r="V2860">
        <v>6778</v>
      </c>
      <c r="W2860">
        <v>92</v>
      </c>
      <c r="X2860">
        <v>31</v>
      </c>
      <c r="Y2860">
        <v>24</v>
      </c>
      <c r="Z2860">
        <v>12.42</v>
      </c>
      <c r="AB2860">
        <v>696</v>
      </c>
      <c r="AC2860" s="38">
        <v>-32.299999999999997</v>
      </c>
      <c r="AD2860" s="38">
        <v>2.48</v>
      </c>
      <c r="AE2860" s="39">
        <v>0</v>
      </c>
      <c r="AF2860" s="38">
        <v>164</v>
      </c>
      <c r="AG2860" s="38">
        <v>262</v>
      </c>
      <c r="AH2860">
        <f t="shared" si="223"/>
        <v>426</v>
      </c>
      <c r="AI2860" s="40">
        <f t="shared" si="224"/>
        <v>24.510932105868815</v>
      </c>
    </row>
    <row r="2861" spans="1:35" ht="15">
      <c r="A2861" t="str">
        <f t="shared" si="220"/>
        <v>2987</v>
      </c>
      <c r="B2861" t="str">
        <f t="shared" si="221"/>
        <v>Torony</v>
      </c>
      <c r="C2861" t="s">
        <v>2859</v>
      </c>
      <c r="D2861" t="str">
        <f>INDEX(helysegnevtar!$A$4:$F$3181,MATCH(tidy!$B2861,helysegnevtar!$A$4:$A$3181,0),3)</f>
        <v>község</v>
      </c>
      <c r="E2861" t="str">
        <f>INDEX(helysegnevtar!$A$4:$F$3181,MATCH(tidy!$B2861,helysegnevtar!$A$4:$A$3181,0),4)</f>
        <v>Vas</v>
      </c>
      <c r="F2861" t="str">
        <f>INDEX(helysegnevtar!$A$4:$F$3181,MATCH(tidy!$B2861,helysegnevtar!$A$4:$A$3181,0),6)</f>
        <v>Szombathelyi</v>
      </c>
      <c r="H2861">
        <v>1.1499999999999999</v>
      </c>
      <c r="I2861">
        <v>43.73</v>
      </c>
      <c r="J2861">
        <v>2052</v>
      </c>
      <c r="K2861">
        <v>699</v>
      </c>
      <c r="L2861">
        <v>707</v>
      </c>
      <c r="M2861">
        <f t="shared" si="222"/>
        <v>1406</v>
      </c>
      <c r="N2861">
        <v>10.29</v>
      </c>
      <c r="O2861">
        <v>22.34</v>
      </c>
      <c r="P2861">
        <v>53.85</v>
      </c>
      <c r="Q2861">
        <v>12.83</v>
      </c>
      <c r="R2861">
        <v>3.01</v>
      </c>
      <c r="S2861">
        <v>8.4499999999999993</v>
      </c>
      <c r="T2861">
        <v>11.46</v>
      </c>
      <c r="U2861">
        <v>4190448972</v>
      </c>
      <c r="V2861">
        <v>4124</v>
      </c>
      <c r="W2861">
        <v>121</v>
      </c>
      <c r="Z2861">
        <v>8.06</v>
      </c>
      <c r="AB2861">
        <v>393</v>
      </c>
      <c r="AC2861" s="38">
        <v>-27.71</v>
      </c>
      <c r="AD2861" s="38">
        <v>2.52</v>
      </c>
      <c r="AE2861" s="39">
        <v>30.58</v>
      </c>
      <c r="AF2861" s="38">
        <v>117</v>
      </c>
      <c r="AG2861" s="38">
        <v>153</v>
      </c>
      <c r="AH2861">
        <f t="shared" si="223"/>
        <v>270</v>
      </c>
      <c r="AI2861" s="40">
        <f t="shared" si="224"/>
        <v>19.203413940256045</v>
      </c>
    </row>
    <row r="2862" spans="1:35" ht="15">
      <c r="A2862" t="str">
        <f t="shared" si="220"/>
        <v>1015</v>
      </c>
      <c r="B2862" t="str">
        <f t="shared" si="221"/>
        <v>Torvaj</v>
      </c>
      <c r="C2862" t="s">
        <v>2860</v>
      </c>
      <c r="D2862" t="str">
        <f>INDEX(helysegnevtar!$A$4:$F$3181,MATCH(tidy!$B2862,helysegnevtar!$A$4:$A$3181,0),3)</f>
        <v>község</v>
      </c>
      <c r="E2862" t="str">
        <f>INDEX(helysegnevtar!$A$4:$F$3181,MATCH(tidy!$B2862,helysegnevtar!$A$4:$A$3181,0),4)</f>
        <v>Somogy</v>
      </c>
      <c r="F2862" t="str">
        <f>INDEX(helysegnevtar!$A$4:$F$3181,MATCH(tidy!$B2862,helysegnevtar!$A$4:$A$3181,0),6)</f>
        <v>Tabi</v>
      </c>
      <c r="G2862">
        <v>5</v>
      </c>
      <c r="H2862">
        <v>1.44</v>
      </c>
      <c r="I2862">
        <v>41.43</v>
      </c>
      <c r="J2862">
        <v>241</v>
      </c>
      <c r="K2862">
        <v>82</v>
      </c>
      <c r="L2862">
        <v>87</v>
      </c>
      <c r="M2862">
        <f t="shared" si="222"/>
        <v>169</v>
      </c>
      <c r="N2862">
        <v>60.85</v>
      </c>
      <c r="O2862">
        <v>10.58</v>
      </c>
      <c r="P2862">
        <v>35.29</v>
      </c>
      <c r="Q2862">
        <v>11.42</v>
      </c>
      <c r="R2862">
        <v>5.45</v>
      </c>
      <c r="S2862">
        <v>1.86</v>
      </c>
      <c r="T2862">
        <v>7.31</v>
      </c>
      <c r="U2862">
        <v>335760217</v>
      </c>
      <c r="V2862">
        <v>493</v>
      </c>
      <c r="Z2862">
        <v>5.03</v>
      </c>
      <c r="AA2862">
        <v>25.69</v>
      </c>
      <c r="AB2862">
        <v>71</v>
      </c>
      <c r="AC2862" s="38">
        <v>-10.050000000000001</v>
      </c>
      <c r="AD2862" s="38">
        <v>-25.13</v>
      </c>
      <c r="AE2862" s="39"/>
      <c r="AF2862" s="38">
        <v>21</v>
      </c>
      <c r="AG2862" s="38">
        <v>20</v>
      </c>
      <c r="AH2862">
        <f t="shared" si="223"/>
        <v>41</v>
      </c>
      <c r="AI2862" s="40">
        <f t="shared" si="224"/>
        <v>24.260355029585799</v>
      </c>
    </row>
    <row r="2863" spans="1:35" ht="15">
      <c r="A2863" t="str">
        <f t="shared" si="220"/>
        <v>749</v>
      </c>
      <c r="B2863" t="str">
        <f t="shared" si="221"/>
        <v>Tószeg</v>
      </c>
      <c r="C2863" t="s">
        <v>2861</v>
      </c>
      <c r="D2863" t="str">
        <f>INDEX(helysegnevtar!$A$4:$F$3181,MATCH(tidy!$B2863,helysegnevtar!$A$4:$A$3181,0),3)</f>
        <v>község</v>
      </c>
      <c r="E2863" t="str">
        <f>INDEX(helysegnevtar!$A$4:$F$3181,MATCH(tidy!$B2863,helysegnevtar!$A$4:$A$3181,0),4)</f>
        <v>Jász-Nagykun-Szolnok</v>
      </c>
      <c r="F2863" t="str">
        <f>INDEX(helysegnevtar!$A$4:$F$3181,MATCH(tidy!$B2863,helysegnevtar!$A$4:$A$3181,0),6)</f>
        <v>Szolnoki</v>
      </c>
      <c r="G2863">
        <v>20</v>
      </c>
      <c r="H2863">
        <v>0.73</v>
      </c>
      <c r="I2863">
        <v>54.64</v>
      </c>
      <c r="J2863">
        <v>4490</v>
      </c>
      <c r="K2863">
        <v>1366</v>
      </c>
      <c r="L2863">
        <v>1521</v>
      </c>
      <c r="M2863">
        <f t="shared" si="222"/>
        <v>2887</v>
      </c>
      <c r="N2863">
        <v>14.21</v>
      </c>
      <c r="O2863">
        <v>17.45</v>
      </c>
      <c r="P2863">
        <v>60.95</v>
      </c>
      <c r="Q2863">
        <v>59.17</v>
      </c>
      <c r="R2863">
        <v>4.3099999999999996</v>
      </c>
      <c r="S2863">
        <v>23.75</v>
      </c>
      <c r="T2863">
        <v>28.06</v>
      </c>
      <c r="U2863">
        <v>10464831886</v>
      </c>
      <c r="V2863">
        <v>10111</v>
      </c>
      <c r="W2863">
        <v>220</v>
      </c>
      <c r="X2863">
        <v>2</v>
      </c>
      <c r="Y2863">
        <v>9</v>
      </c>
      <c r="Z2863">
        <v>6.62</v>
      </c>
      <c r="AA2863">
        <v>6.21</v>
      </c>
      <c r="AB2863">
        <v>848</v>
      </c>
      <c r="AC2863" s="38">
        <v>9.2200000000000006</v>
      </c>
      <c r="AD2863" s="38">
        <v>-4.96</v>
      </c>
      <c r="AE2863" s="39">
        <v>9.09</v>
      </c>
      <c r="AF2863" s="38">
        <v>359</v>
      </c>
      <c r="AG2863" s="38">
        <v>521</v>
      </c>
      <c r="AH2863">
        <f t="shared" si="223"/>
        <v>880</v>
      </c>
      <c r="AI2863" s="40">
        <f t="shared" si="224"/>
        <v>30.481468652580535</v>
      </c>
    </row>
    <row r="2864" spans="1:35" ht="15">
      <c r="A2864" t="str">
        <f t="shared" si="220"/>
        <v>1643</v>
      </c>
      <c r="B2864" t="str">
        <f t="shared" si="221"/>
        <v>Tótkomlós</v>
      </c>
      <c r="C2864" t="s">
        <v>2862</v>
      </c>
      <c r="D2864" t="str">
        <f>INDEX(helysegnevtar!$A$4:$F$3181,MATCH(tidy!$B2864,helysegnevtar!$A$4:$A$3181,0),3)</f>
        <v>város</v>
      </c>
      <c r="E2864" t="str">
        <f>INDEX(helysegnevtar!$A$4:$F$3181,MATCH(tidy!$B2864,helysegnevtar!$A$4:$A$3181,0),4)</f>
        <v>Békés</v>
      </c>
      <c r="F2864" t="str">
        <f>INDEX(helysegnevtar!$A$4:$F$3181,MATCH(tidy!$B2864,helysegnevtar!$A$4:$A$3181,0),6)</f>
        <v>Orosházi</v>
      </c>
      <c r="G2864">
        <v>68</v>
      </c>
      <c r="H2864">
        <v>1.52</v>
      </c>
      <c r="I2864">
        <v>58.18</v>
      </c>
      <c r="J2864">
        <v>5680</v>
      </c>
      <c r="K2864">
        <v>1779</v>
      </c>
      <c r="L2864">
        <v>1858</v>
      </c>
      <c r="M2864">
        <f t="shared" si="222"/>
        <v>3637</v>
      </c>
      <c r="N2864">
        <v>45.45</v>
      </c>
      <c r="O2864">
        <v>15.3</v>
      </c>
      <c r="P2864">
        <v>52.35</v>
      </c>
      <c r="Q2864">
        <v>125.05</v>
      </c>
      <c r="R2864">
        <v>24.2</v>
      </c>
      <c r="S2864">
        <v>23.8</v>
      </c>
      <c r="T2864">
        <v>48</v>
      </c>
      <c r="U2864">
        <v>9564832822</v>
      </c>
      <c r="V2864">
        <v>15344</v>
      </c>
      <c r="W2864">
        <v>429</v>
      </c>
      <c r="X2864">
        <v>24</v>
      </c>
      <c r="Y2864">
        <v>12</v>
      </c>
      <c r="Z2864">
        <v>10.53</v>
      </c>
      <c r="AA2864">
        <v>10.89</v>
      </c>
      <c r="AB2864">
        <v>1206</v>
      </c>
      <c r="AC2864" s="38">
        <v>3.38</v>
      </c>
      <c r="AD2864" s="38">
        <v>-13.91</v>
      </c>
      <c r="AE2864" s="39">
        <v>12.35</v>
      </c>
      <c r="AF2864" s="38">
        <v>475</v>
      </c>
      <c r="AG2864" s="38">
        <v>779</v>
      </c>
      <c r="AH2864">
        <f t="shared" si="223"/>
        <v>1254</v>
      </c>
      <c r="AI2864" s="40">
        <f t="shared" si="224"/>
        <v>34.478966180918341</v>
      </c>
    </row>
    <row r="2865" spans="1:35" ht="15">
      <c r="A2865" t="str">
        <f t="shared" si="220"/>
        <v>2699</v>
      </c>
      <c r="B2865" t="str">
        <f t="shared" si="221"/>
        <v>Tótszentgyörgy</v>
      </c>
      <c r="C2865" t="s">
        <v>2863</v>
      </c>
      <c r="D2865" t="str">
        <f>INDEX(helysegnevtar!$A$4:$F$3181,MATCH(tidy!$B2865,helysegnevtar!$A$4:$A$3181,0),3)</f>
        <v>község</v>
      </c>
      <c r="E2865" t="str">
        <f>INDEX(helysegnevtar!$A$4:$F$3181,MATCH(tidy!$B2865,helysegnevtar!$A$4:$A$3181,0),4)</f>
        <v>Baranya</v>
      </c>
      <c r="F2865" t="str">
        <f>INDEX(helysegnevtar!$A$4:$F$3181,MATCH(tidy!$B2865,helysegnevtar!$A$4:$A$3181,0),6)</f>
        <v>Szigetvári</v>
      </c>
      <c r="G2865">
        <v>13</v>
      </c>
      <c r="H2865">
        <v>3.82</v>
      </c>
      <c r="I2865">
        <v>40.630000000000003</v>
      </c>
      <c r="J2865">
        <v>147</v>
      </c>
      <c r="K2865">
        <v>45</v>
      </c>
      <c r="L2865">
        <v>49</v>
      </c>
      <c r="M2865">
        <f t="shared" si="222"/>
        <v>94</v>
      </c>
      <c r="N2865">
        <v>48.7</v>
      </c>
      <c r="O2865">
        <v>6.67</v>
      </c>
      <c r="P2865">
        <v>66.67</v>
      </c>
      <c r="Q2865">
        <v>7.5</v>
      </c>
      <c r="U2865">
        <v>167516124</v>
      </c>
      <c r="V2865">
        <v>354</v>
      </c>
      <c r="Z2865">
        <v>22.99</v>
      </c>
      <c r="AA2865">
        <v>8.9600000000000009</v>
      </c>
      <c r="AB2865">
        <v>45</v>
      </c>
      <c r="AC2865" s="38">
        <v>61.3</v>
      </c>
      <c r="AD2865" s="38">
        <v>-15.33</v>
      </c>
      <c r="AE2865" s="39"/>
      <c r="AF2865" s="38">
        <v>15</v>
      </c>
      <c r="AG2865" s="38">
        <v>18</v>
      </c>
      <c r="AH2865">
        <f t="shared" si="223"/>
        <v>33</v>
      </c>
      <c r="AI2865" s="40">
        <f t="shared" si="224"/>
        <v>35.106382978723403</v>
      </c>
    </row>
    <row r="2866" spans="1:35" ht="15">
      <c r="A2866" t="str">
        <f t="shared" si="220"/>
        <v>1638</v>
      </c>
      <c r="B2866" t="str">
        <f t="shared" si="221"/>
        <v>Tótszentmárton</v>
      </c>
      <c r="C2866" t="s">
        <v>2864</v>
      </c>
      <c r="D2866" t="str">
        <f>INDEX(helysegnevtar!$A$4:$F$3181,MATCH(tidy!$B2866,helysegnevtar!$A$4:$A$3181,0),3)</f>
        <v>község</v>
      </c>
      <c r="E2866" t="str">
        <f>INDEX(helysegnevtar!$A$4:$F$3181,MATCH(tidy!$B2866,helysegnevtar!$A$4:$A$3181,0),4)</f>
        <v>Zala</v>
      </c>
      <c r="F2866" t="str">
        <f>INDEX(helysegnevtar!$A$4:$F$3181,MATCH(tidy!$B2866,helysegnevtar!$A$4:$A$3181,0),6)</f>
        <v>Letenyei</v>
      </c>
      <c r="G2866">
        <v>10</v>
      </c>
      <c r="H2866">
        <v>1.28</v>
      </c>
      <c r="I2866">
        <v>60.19</v>
      </c>
      <c r="J2866">
        <v>781</v>
      </c>
      <c r="K2866">
        <v>222</v>
      </c>
      <c r="L2866">
        <v>269</v>
      </c>
      <c r="M2866">
        <f t="shared" si="222"/>
        <v>491</v>
      </c>
      <c r="N2866">
        <v>62.03</v>
      </c>
      <c r="O2866">
        <v>14.49</v>
      </c>
      <c r="P2866">
        <v>72</v>
      </c>
      <c r="Q2866">
        <v>10.17</v>
      </c>
      <c r="R2866">
        <v>1.34</v>
      </c>
      <c r="S2866">
        <v>3.21</v>
      </c>
      <c r="T2866">
        <v>4.55</v>
      </c>
      <c r="U2866">
        <v>1307214371</v>
      </c>
      <c r="V2866">
        <v>2055</v>
      </c>
      <c r="Z2866">
        <v>1.42</v>
      </c>
      <c r="AB2866">
        <v>212</v>
      </c>
      <c r="AC2866" s="38">
        <v>5.7</v>
      </c>
      <c r="AD2866" s="38">
        <v>-14.25</v>
      </c>
      <c r="AE2866" s="39"/>
      <c r="AF2866" s="38">
        <v>80</v>
      </c>
      <c r="AG2866" s="38">
        <v>108</v>
      </c>
      <c r="AH2866">
        <f t="shared" si="223"/>
        <v>188</v>
      </c>
      <c r="AI2866" s="40">
        <f t="shared" si="224"/>
        <v>38.289205702647656</v>
      </c>
    </row>
    <row r="2867" spans="1:35" ht="15">
      <c r="A2867" t="str">
        <f t="shared" si="220"/>
        <v>2511</v>
      </c>
      <c r="B2867" t="str">
        <f t="shared" si="221"/>
        <v>Tótszerdahely</v>
      </c>
      <c r="C2867" t="s">
        <v>2865</v>
      </c>
      <c r="D2867" t="str">
        <f>INDEX(helysegnevtar!$A$4:$F$3181,MATCH(tidy!$B2867,helysegnevtar!$A$4:$A$3181,0),3)</f>
        <v>község</v>
      </c>
      <c r="E2867" t="str">
        <f>INDEX(helysegnevtar!$A$4:$F$3181,MATCH(tidy!$B2867,helysegnevtar!$A$4:$A$3181,0),4)</f>
        <v>Zala</v>
      </c>
      <c r="F2867" t="str">
        <f>INDEX(helysegnevtar!$A$4:$F$3181,MATCH(tidy!$B2867,helysegnevtar!$A$4:$A$3181,0),6)</f>
        <v>Letenyei</v>
      </c>
      <c r="G2867">
        <v>8</v>
      </c>
      <c r="H2867">
        <v>1.78</v>
      </c>
      <c r="I2867">
        <v>60.36</v>
      </c>
      <c r="J2867">
        <v>1158</v>
      </c>
      <c r="K2867">
        <v>345</v>
      </c>
      <c r="L2867">
        <v>374</v>
      </c>
      <c r="M2867">
        <f t="shared" si="222"/>
        <v>719</v>
      </c>
      <c r="N2867">
        <v>65.349999999999994</v>
      </c>
      <c r="O2867">
        <v>15.99</v>
      </c>
      <c r="P2867">
        <v>51.85</v>
      </c>
      <c r="Q2867">
        <v>12.29</v>
      </c>
      <c r="R2867">
        <v>1.47</v>
      </c>
      <c r="S2867">
        <v>4.6900000000000004</v>
      </c>
      <c r="T2867">
        <v>6.16</v>
      </c>
      <c r="U2867">
        <v>1957724542</v>
      </c>
      <c r="V2867">
        <v>2996</v>
      </c>
      <c r="W2867">
        <v>154</v>
      </c>
      <c r="X2867">
        <v>1</v>
      </c>
      <c r="Y2867">
        <v>6</v>
      </c>
      <c r="Z2867">
        <v>7.24</v>
      </c>
      <c r="AA2867">
        <v>2.14</v>
      </c>
      <c r="AB2867">
        <v>288</v>
      </c>
      <c r="AC2867" s="38">
        <v>19.010000000000002</v>
      </c>
      <c r="AD2867" s="38">
        <v>-12.68</v>
      </c>
      <c r="AE2867" s="39">
        <v>60.39</v>
      </c>
      <c r="AF2867" s="38">
        <v>85</v>
      </c>
      <c r="AG2867" s="38">
        <v>167</v>
      </c>
      <c r="AH2867">
        <f t="shared" si="223"/>
        <v>252</v>
      </c>
      <c r="AI2867" s="40">
        <f t="shared" si="224"/>
        <v>35.048678720445068</v>
      </c>
    </row>
    <row r="2868" spans="1:35" ht="15">
      <c r="A2868" t="str">
        <f t="shared" si="220"/>
        <v>1640</v>
      </c>
      <c r="B2868" t="str">
        <f t="shared" si="221"/>
        <v>Tótújfalu</v>
      </c>
      <c r="C2868" t="s">
        <v>2866</v>
      </c>
      <c r="D2868" t="str">
        <f>INDEX(helysegnevtar!$A$4:$F$3181,MATCH(tidy!$B2868,helysegnevtar!$A$4:$A$3181,0),3)</f>
        <v>község</v>
      </c>
      <c r="E2868" t="str">
        <f>INDEX(helysegnevtar!$A$4:$F$3181,MATCH(tidy!$B2868,helysegnevtar!$A$4:$A$3181,0),4)</f>
        <v>Somogy</v>
      </c>
      <c r="F2868" t="str">
        <f>INDEX(helysegnevtar!$A$4:$F$3181,MATCH(tidy!$B2868,helysegnevtar!$A$4:$A$3181,0),6)</f>
        <v>Barcsi</v>
      </c>
      <c r="G2868">
        <v>6</v>
      </c>
      <c r="I2868">
        <v>58.46</v>
      </c>
      <c r="J2868">
        <v>248</v>
      </c>
      <c r="K2868">
        <v>70</v>
      </c>
      <c r="L2868">
        <v>80</v>
      </c>
      <c r="M2868">
        <f t="shared" si="222"/>
        <v>150</v>
      </c>
      <c r="N2868">
        <v>76.290000000000006</v>
      </c>
      <c r="O2868">
        <v>12</v>
      </c>
      <c r="P2868">
        <v>40</v>
      </c>
      <c r="Q2868">
        <v>13.27</v>
      </c>
      <c r="R2868">
        <v>0.91</v>
      </c>
      <c r="S2868">
        <v>0.9</v>
      </c>
      <c r="T2868">
        <v>1.81</v>
      </c>
      <c r="U2868">
        <v>281032437</v>
      </c>
      <c r="V2868">
        <v>544</v>
      </c>
      <c r="Z2868">
        <v>4.9400000000000004</v>
      </c>
      <c r="AA2868">
        <v>13.99</v>
      </c>
      <c r="AB2868">
        <v>70</v>
      </c>
      <c r="AC2868" s="38">
        <v>-29.63</v>
      </c>
      <c r="AD2868" s="38">
        <v>-9.8800000000000008</v>
      </c>
      <c r="AE2868" s="39"/>
      <c r="AF2868" s="38">
        <v>25</v>
      </c>
      <c r="AG2868" s="38">
        <v>33</v>
      </c>
      <c r="AH2868">
        <f t="shared" si="223"/>
        <v>58</v>
      </c>
      <c r="AI2868" s="40">
        <f t="shared" si="224"/>
        <v>38.666666666666664</v>
      </c>
    </row>
    <row r="2869" spans="1:35" ht="15">
      <c r="A2869" t="str">
        <f t="shared" si="220"/>
        <v>271</v>
      </c>
      <c r="B2869" t="str">
        <f t="shared" si="221"/>
        <v>Tótvázsony</v>
      </c>
      <c r="C2869" t="s">
        <v>2867</v>
      </c>
      <c r="D2869" t="str">
        <f>INDEX(helysegnevtar!$A$4:$F$3181,MATCH(tidy!$B2869,helysegnevtar!$A$4:$A$3181,0),3)</f>
        <v>község</v>
      </c>
      <c r="E2869" t="str">
        <f>INDEX(helysegnevtar!$A$4:$F$3181,MATCH(tidy!$B2869,helysegnevtar!$A$4:$A$3181,0),4)</f>
        <v>Veszprém</v>
      </c>
      <c r="F2869" t="str">
        <f>INDEX(helysegnevtar!$A$4:$F$3181,MATCH(tidy!$B2869,helysegnevtar!$A$4:$A$3181,0),6)</f>
        <v>Veszprémi</v>
      </c>
      <c r="G2869">
        <v>5</v>
      </c>
      <c r="H2869">
        <v>0.64</v>
      </c>
      <c r="I2869">
        <v>56.85</v>
      </c>
      <c r="J2869">
        <v>1455</v>
      </c>
      <c r="K2869">
        <v>449</v>
      </c>
      <c r="L2869">
        <v>478</v>
      </c>
      <c r="M2869">
        <f t="shared" si="222"/>
        <v>927</v>
      </c>
      <c r="N2869">
        <v>20.77</v>
      </c>
      <c r="O2869">
        <v>25.77</v>
      </c>
      <c r="P2869">
        <v>61.54</v>
      </c>
      <c r="Q2869">
        <v>42.51</v>
      </c>
      <c r="R2869">
        <v>4.32</v>
      </c>
      <c r="S2869">
        <v>4.99</v>
      </c>
      <c r="T2869">
        <v>9.31</v>
      </c>
      <c r="U2869">
        <v>3372502723</v>
      </c>
      <c r="V2869">
        <v>2769</v>
      </c>
      <c r="W2869">
        <v>144</v>
      </c>
      <c r="Y2869">
        <v>2</v>
      </c>
      <c r="Z2869">
        <v>8.67</v>
      </c>
      <c r="AB2869">
        <v>261</v>
      </c>
      <c r="AC2869" s="38">
        <v>8.67</v>
      </c>
      <c r="AD2869" s="38">
        <v>0.72</v>
      </c>
      <c r="AE2869" s="39">
        <v>28.47</v>
      </c>
      <c r="AF2869" s="38">
        <v>86</v>
      </c>
      <c r="AG2869" s="38">
        <v>140</v>
      </c>
      <c r="AH2869">
        <f t="shared" si="223"/>
        <v>226</v>
      </c>
      <c r="AI2869" s="40">
        <f t="shared" si="224"/>
        <v>24.379719525350595</v>
      </c>
    </row>
    <row r="2870" spans="1:35" ht="15">
      <c r="A2870" t="str">
        <f t="shared" si="220"/>
        <v>2452</v>
      </c>
      <c r="B2870" t="str">
        <f t="shared" si="221"/>
        <v>Tök</v>
      </c>
      <c r="C2870" t="s">
        <v>2868</v>
      </c>
      <c r="D2870" t="str">
        <f>INDEX(helysegnevtar!$A$4:$F$3181,MATCH(tidy!$B2870,helysegnevtar!$A$4:$A$3181,0),3)</f>
        <v>község</v>
      </c>
      <c r="E2870" t="str">
        <f>INDEX(helysegnevtar!$A$4:$F$3181,MATCH(tidy!$B2870,helysegnevtar!$A$4:$A$3181,0),4)</f>
        <v>Pest</v>
      </c>
      <c r="F2870" t="str">
        <f>INDEX(helysegnevtar!$A$4:$F$3181,MATCH(tidy!$B2870,helysegnevtar!$A$4:$A$3181,0),6)</f>
        <v>Budakeszi</v>
      </c>
      <c r="G2870">
        <v>2</v>
      </c>
      <c r="H2870">
        <v>0.65</v>
      </c>
      <c r="I2870">
        <v>46.71</v>
      </c>
      <c r="J2870">
        <v>1463</v>
      </c>
      <c r="K2870">
        <v>479</v>
      </c>
      <c r="L2870">
        <v>496</v>
      </c>
      <c r="M2870">
        <f t="shared" si="222"/>
        <v>975</v>
      </c>
      <c r="N2870">
        <v>44.17</v>
      </c>
      <c r="O2870">
        <v>27.53</v>
      </c>
      <c r="P2870">
        <v>44.44</v>
      </c>
      <c r="Q2870">
        <v>24.74</v>
      </c>
      <c r="R2870">
        <v>8.5500000000000007</v>
      </c>
      <c r="S2870">
        <v>11.41</v>
      </c>
      <c r="T2870">
        <v>19.96</v>
      </c>
      <c r="U2870">
        <v>3411532472</v>
      </c>
      <c r="V2870">
        <v>2449</v>
      </c>
      <c r="W2870">
        <v>133</v>
      </c>
      <c r="Z2870">
        <v>7.72</v>
      </c>
      <c r="AB2870">
        <v>197</v>
      </c>
      <c r="AC2870" s="38">
        <v>9.1300000000000008</v>
      </c>
      <c r="AD2870" s="38">
        <v>-4.21</v>
      </c>
      <c r="AE2870" s="39">
        <v>79.7</v>
      </c>
      <c r="AF2870" s="38">
        <v>95</v>
      </c>
      <c r="AG2870" s="38">
        <v>134</v>
      </c>
      <c r="AH2870">
        <f t="shared" si="223"/>
        <v>229</v>
      </c>
      <c r="AI2870" s="40">
        <f t="shared" si="224"/>
        <v>23.487179487179489</v>
      </c>
    </row>
    <row r="2871" spans="1:35" ht="15">
      <c r="A2871" t="str">
        <f t="shared" si="220"/>
        <v>2982</v>
      </c>
      <c r="B2871" t="str">
        <f t="shared" si="221"/>
        <v>Tököl</v>
      </c>
      <c r="C2871" t="s">
        <v>2869</v>
      </c>
      <c r="D2871" t="str">
        <f>INDEX(helysegnevtar!$A$4:$F$3181,MATCH(tidy!$B2871,helysegnevtar!$A$4:$A$3181,0),3)</f>
        <v>város</v>
      </c>
      <c r="E2871" t="str">
        <f>INDEX(helysegnevtar!$A$4:$F$3181,MATCH(tidy!$B2871,helysegnevtar!$A$4:$A$3181,0),4)</f>
        <v>Pest</v>
      </c>
      <c r="F2871" t="str">
        <f>INDEX(helysegnevtar!$A$4:$F$3181,MATCH(tidy!$B2871,helysegnevtar!$A$4:$A$3181,0),6)</f>
        <v>Szigetszentmiklósi</v>
      </c>
      <c r="G2871">
        <v>1</v>
      </c>
      <c r="H2871">
        <v>2.13</v>
      </c>
      <c r="I2871">
        <v>46.16</v>
      </c>
      <c r="J2871">
        <v>10910</v>
      </c>
      <c r="K2871">
        <v>3632</v>
      </c>
      <c r="L2871">
        <v>3654</v>
      </c>
      <c r="M2871">
        <f t="shared" si="222"/>
        <v>7286</v>
      </c>
      <c r="N2871">
        <v>42.67</v>
      </c>
      <c r="O2871">
        <v>23.47</v>
      </c>
      <c r="P2871">
        <v>42.45</v>
      </c>
      <c r="Q2871">
        <v>38.49</v>
      </c>
      <c r="R2871">
        <v>3.37</v>
      </c>
      <c r="S2871">
        <v>51.68</v>
      </c>
      <c r="T2871">
        <v>55.05</v>
      </c>
      <c r="U2871">
        <v>28201176442</v>
      </c>
      <c r="V2871">
        <v>22799</v>
      </c>
      <c r="W2871">
        <v>729</v>
      </c>
      <c r="Y2871">
        <v>5</v>
      </c>
      <c r="Z2871">
        <v>12.62</v>
      </c>
      <c r="AA2871">
        <v>1.32</v>
      </c>
      <c r="AB2871">
        <v>2504</v>
      </c>
      <c r="AC2871" s="38">
        <v>17.420000000000002</v>
      </c>
      <c r="AD2871" s="38">
        <v>-4</v>
      </c>
      <c r="AE2871" s="39">
        <v>8.4</v>
      </c>
      <c r="AF2871" s="38">
        <v>687</v>
      </c>
      <c r="AG2871" s="38">
        <v>1101</v>
      </c>
      <c r="AH2871">
        <f t="shared" si="223"/>
        <v>1788</v>
      </c>
      <c r="AI2871" s="40">
        <f t="shared" si="224"/>
        <v>24.54021410925062</v>
      </c>
    </row>
    <row r="2872" spans="1:35" ht="15">
      <c r="A2872" t="str">
        <f t="shared" si="220"/>
        <v>1667</v>
      </c>
      <c r="B2872" t="str">
        <f t="shared" si="221"/>
        <v>Töltéstava</v>
      </c>
      <c r="C2872" t="s">
        <v>2870</v>
      </c>
      <c r="D2872" t="str">
        <f>INDEX(helysegnevtar!$A$4:$F$3181,MATCH(tidy!$B2872,helysegnevtar!$A$4:$A$3181,0),3)</f>
        <v>község</v>
      </c>
      <c r="E2872" t="str">
        <f>INDEX(helysegnevtar!$A$4:$F$3181,MATCH(tidy!$B2872,helysegnevtar!$A$4:$A$3181,0),4)</f>
        <v>Győr-Moson-Sopron</v>
      </c>
      <c r="F2872" t="str">
        <f>INDEX(helysegnevtar!$A$4:$F$3181,MATCH(tidy!$B2872,helysegnevtar!$A$4:$A$3181,0),6)</f>
        <v>Győri</v>
      </c>
      <c r="H2872">
        <v>0.43</v>
      </c>
      <c r="I2872">
        <v>53.38</v>
      </c>
      <c r="J2872">
        <v>2630</v>
      </c>
      <c r="K2872">
        <v>807</v>
      </c>
      <c r="L2872">
        <v>894</v>
      </c>
      <c r="M2872">
        <f t="shared" si="222"/>
        <v>1701</v>
      </c>
      <c r="N2872">
        <v>13.67</v>
      </c>
      <c r="O2872">
        <v>27.38</v>
      </c>
      <c r="P2872">
        <v>15.38</v>
      </c>
      <c r="Q2872">
        <v>23.17</v>
      </c>
      <c r="R2872">
        <v>2.04</v>
      </c>
      <c r="S2872">
        <v>9.61</v>
      </c>
      <c r="T2872">
        <v>11.65</v>
      </c>
      <c r="U2872">
        <v>7243092509</v>
      </c>
      <c r="V2872">
        <v>5530</v>
      </c>
      <c r="W2872">
        <v>223</v>
      </c>
      <c r="X2872">
        <v>1</v>
      </c>
      <c r="Z2872">
        <v>11.93</v>
      </c>
      <c r="AB2872">
        <v>540</v>
      </c>
      <c r="AC2872" s="38">
        <v>23.48</v>
      </c>
      <c r="AD2872" s="38">
        <v>-17.32</v>
      </c>
      <c r="AE2872" s="39">
        <v>21.08</v>
      </c>
      <c r="AF2872" s="38">
        <v>168</v>
      </c>
      <c r="AG2872" s="38">
        <v>218</v>
      </c>
      <c r="AH2872">
        <f t="shared" si="223"/>
        <v>386</v>
      </c>
      <c r="AI2872" s="40">
        <f t="shared" si="224"/>
        <v>22.692533803644917</v>
      </c>
    </row>
    <row r="2873" spans="1:35" ht="15">
      <c r="A2873" t="str">
        <f t="shared" si="220"/>
        <v>516</v>
      </c>
      <c r="B2873" t="str">
        <f t="shared" si="221"/>
        <v>Tömörd</v>
      </c>
      <c r="C2873" t="s">
        <v>2871</v>
      </c>
      <c r="D2873" t="str">
        <f>INDEX(helysegnevtar!$A$4:$F$3181,MATCH(tidy!$B2873,helysegnevtar!$A$4:$A$3181,0),3)</f>
        <v>község</v>
      </c>
      <c r="E2873" t="str">
        <f>INDEX(helysegnevtar!$A$4:$F$3181,MATCH(tidy!$B2873,helysegnevtar!$A$4:$A$3181,0),4)</f>
        <v>Vas</v>
      </c>
      <c r="F2873" t="str">
        <f>INDEX(helysegnevtar!$A$4:$F$3181,MATCH(tidy!$B2873,helysegnevtar!$A$4:$A$3181,0),6)</f>
        <v>Kőszegi</v>
      </c>
      <c r="G2873">
        <v>1</v>
      </c>
      <c r="I2873">
        <v>39.32</v>
      </c>
      <c r="J2873">
        <v>285</v>
      </c>
      <c r="K2873">
        <v>90</v>
      </c>
      <c r="L2873">
        <v>109</v>
      </c>
      <c r="M2873">
        <f t="shared" si="222"/>
        <v>199</v>
      </c>
      <c r="N2873">
        <v>17.920000000000002</v>
      </c>
      <c r="O2873">
        <v>20</v>
      </c>
      <c r="P2873">
        <v>33.33</v>
      </c>
      <c r="Q2873">
        <v>15.36</v>
      </c>
      <c r="R2873">
        <v>4.38</v>
      </c>
      <c r="S2873">
        <v>2.62</v>
      </c>
      <c r="T2873">
        <v>7</v>
      </c>
      <c r="U2873">
        <v>769039200</v>
      </c>
      <c r="V2873">
        <v>675</v>
      </c>
      <c r="Z2873">
        <v>10.85</v>
      </c>
      <c r="AB2873">
        <v>60</v>
      </c>
      <c r="AC2873" s="38">
        <v>57.87</v>
      </c>
      <c r="AD2873" s="38">
        <v>-3.62</v>
      </c>
      <c r="AE2873" s="39"/>
      <c r="AF2873" s="38">
        <v>25</v>
      </c>
      <c r="AG2873" s="38">
        <v>28</v>
      </c>
      <c r="AH2873">
        <f t="shared" si="223"/>
        <v>53</v>
      </c>
      <c r="AI2873" s="40">
        <f t="shared" si="224"/>
        <v>26.633165829145728</v>
      </c>
    </row>
    <row r="2874" spans="1:35" ht="15">
      <c r="A2874" t="str">
        <f t="shared" si="220"/>
        <v>2590</v>
      </c>
      <c r="B2874" t="str">
        <f t="shared" si="221"/>
        <v>Tömörkény</v>
      </c>
      <c r="C2874" t="s">
        <v>2872</v>
      </c>
      <c r="D2874" t="str">
        <f>INDEX(helysegnevtar!$A$4:$F$3181,MATCH(tidy!$B2874,helysegnevtar!$A$4:$A$3181,0),3)</f>
        <v>község</v>
      </c>
      <c r="E2874" t="str">
        <f>INDEX(helysegnevtar!$A$4:$F$3181,MATCH(tidy!$B2874,helysegnevtar!$A$4:$A$3181,0),4)</f>
        <v>Csongrád-Csanád</v>
      </c>
      <c r="F2874" t="str">
        <f>INDEX(helysegnevtar!$A$4:$F$3181,MATCH(tidy!$B2874,helysegnevtar!$A$4:$A$3181,0),6)</f>
        <v>Csongrádi</v>
      </c>
      <c r="G2874">
        <v>24</v>
      </c>
      <c r="H2874">
        <v>0.37</v>
      </c>
      <c r="I2874">
        <v>64.19</v>
      </c>
      <c r="J2874">
        <v>1713</v>
      </c>
      <c r="K2874">
        <v>499</v>
      </c>
      <c r="L2874">
        <v>522</v>
      </c>
      <c r="M2874">
        <f t="shared" si="222"/>
        <v>1021</v>
      </c>
      <c r="N2874">
        <v>48.14</v>
      </c>
      <c r="O2874">
        <v>12.33</v>
      </c>
      <c r="P2874">
        <v>68</v>
      </c>
      <c r="Q2874">
        <v>53.91</v>
      </c>
      <c r="R2874">
        <v>2.4300000000000002</v>
      </c>
      <c r="S2874">
        <v>7</v>
      </c>
      <c r="T2874">
        <v>9.43</v>
      </c>
      <c r="U2874">
        <v>2393153127</v>
      </c>
      <c r="V2874">
        <v>4518</v>
      </c>
      <c r="W2874">
        <v>97</v>
      </c>
      <c r="X2874">
        <v>8</v>
      </c>
      <c r="Y2874">
        <v>19</v>
      </c>
      <c r="Z2874">
        <v>7.29</v>
      </c>
      <c r="AA2874">
        <v>21.08</v>
      </c>
      <c r="AB2874">
        <v>504</v>
      </c>
      <c r="AC2874" s="38">
        <v>21.26</v>
      </c>
      <c r="AD2874" s="38">
        <v>-18.829999999999998</v>
      </c>
      <c r="AE2874" s="39">
        <v>9.2799999999999994</v>
      </c>
      <c r="AF2874" s="38">
        <v>157</v>
      </c>
      <c r="AG2874" s="38">
        <v>254</v>
      </c>
      <c r="AH2874">
        <f t="shared" si="223"/>
        <v>411</v>
      </c>
      <c r="AI2874" s="40">
        <f t="shared" si="224"/>
        <v>40.254652301665033</v>
      </c>
    </row>
    <row r="2875" spans="1:35" ht="15">
      <c r="A2875" t="str">
        <f t="shared" si="220"/>
        <v>685</v>
      </c>
      <c r="B2875" t="str">
        <f t="shared" si="221"/>
        <v>Törökbálint</v>
      </c>
      <c r="C2875" t="s">
        <v>2873</v>
      </c>
      <c r="D2875" t="str">
        <f>INDEX(helysegnevtar!$A$4:$F$3181,MATCH(tidy!$B2875,helysegnevtar!$A$4:$A$3181,0),3)</f>
        <v>város</v>
      </c>
      <c r="E2875" t="str">
        <f>INDEX(helysegnevtar!$A$4:$F$3181,MATCH(tidy!$B2875,helysegnevtar!$A$4:$A$3181,0),4)</f>
        <v>Pest</v>
      </c>
      <c r="F2875" t="str">
        <f>INDEX(helysegnevtar!$A$4:$F$3181,MATCH(tidy!$B2875,helysegnevtar!$A$4:$A$3181,0),6)</f>
        <v>Érdi</v>
      </c>
      <c r="H2875">
        <v>0.46</v>
      </c>
      <c r="I2875">
        <v>55.09</v>
      </c>
      <c r="J2875">
        <v>14760</v>
      </c>
      <c r="K2875">
        <v>4734</v>
      </c>
      <c r="L2875">
        <v>4686</v>
      </c>
      <c r="M2875">
        <f t="shared" si="222"/>
        <v>9420</v>
      </c>
      <c r="N2875">
        <v>32.25</v>
      </c>
      <c r="O2875">
        <v>41.38</v>
      </c>
      <c r="P2875">
        <v>34.29</v>
      </c>
      <c r="Q2875">
        <v>29.41</v>
      </c>
      <c r="R2875">
        <v>5.12</v>
      </c>
      <c r="S2875">
        <v>60.34</v>
      </c>
      <c r="T2875">
        <v>65.459999999999994</v>
      </c>
      <c r="U2875">
        <v>45096234789</v>
      </c>
      <c r="V2875">
        <v>33238</v>
      </c>
      <c r="W2875">
        <v>1538</v>
      </c>
      <c r="X2875">
        <v>1</v>
      </c>
      <c r="Y2875">
        <v>10</v>
      </c>
      <c r="Z2875">
        <v>14.18</v>
      </c>
      <c r="AA2875">
        <v>2.69</v>
      </c>
      <c r="AB2875">
        <v>2104</v>
      </c>
      <c r="AC2875" s="38">
        <v>14.66</v>
      </c>
      <c r="AD2875" s="38">
        <v>-3.56</v>
      </c>
      <c r="AE2875" s="39">
        <v>30.36</v>
      </c>
      <c r="AF2875" s="38">
        <v>1155</v>
      </c>
      <c r="AG2875" s="38">
        <v>1554</v>
      </c>
      <c r="AH2875">
        <f t="shared" si="223"/>
        <v>2709</v>
      </c>
      <c r="AI2875" s="40">
        <f t="shared" si="224"/>
        <v>28.757961783439491</v>
      </c>
    </row>
    <row r="2876" spans="1:35" ht="15">
      <c r="A2876" t="str">
        <f t="shared" si="220"/>
        <v>2009</v>
      </c>
      <c r="B2876" t="str">
        <f t="shared" si="221"/>
        <v>Törökkoppány</v>
      </c>
      <c r="C2876" t="s">
        <v>2874</v>
      </c>
      <c r="D2876" t="str">
        <f>INDEX(helysegnevtar!$A$4:$F$3181,MATCH(tidy!$B2876,helysegnevtar!$A$4:$A$3181,0),3)</f>
        <v>község</v>
      </c>
      <c r="E2876" t="str">
        <f>INDEX(helysegnevtar!$A$4:$F$3181,MATCH(tidy!$B2876,helysegnevtar!$A$4:$A$3181,0),4)</f>
        <v>Somogy</v>
      </c>
      <c r="F2876" t="str">
        <f>INDEX(helysegnevtar!$A$4:$F$3181,MATCH(tidy!$B2876,helysegnevtar!$A$4:$A$3181,0),6)</f>
        <v>Tabi</v>
      </c>
      <c r="G2876">
        <v>2</v>
      </c>
      <c r="H2876">
        <v>2.59</v>
      </c>
      <c r="I2876">
        <v>87.45</v>
      </c>
      <c r="J2876">
        <v>400</v>
      </c>
      <c r="K2876">
        <v>121</v>
      </c>
      <c r="L2876">
        <v>128</v>
      </c>
      <c r="M2876">
        <f t="shared" si="222"/>
        <v>249</v>
      </c>
      <c r="N2876">
        <v>40.97</v>
      </c>
      <c r="O2876">
        <v>18.89</v>
      </c>
      <c r="P2876">
        <v>57.14</v>
      </c>
      <c r="Q2876">
        <v>25.8</v>
      </c>
      <c r="R2876">
        <v>0.5</v>
      </c>
      <c r="S2876">
        <v>7</v>
      </c>
      <c r="T2876">
        <v>7.5</v>
      </c>
      <c r="U2876">
        <v>713092651</v>
      </c>
      <c r="V2876">
        <v>1125</v>
      </c>
      <c r="W2876">
        <v>126</v>
      </c>
      <c r="X2876">
        <v>10</v>
      </c>
      <c r="Y2876">
        <v>25</v>
      </c>
      <c r="Z2876">
        <v>6.47</v>
      </c>
      <c r="AB2876">
        <v>125</v>
      </c>
      <c r="AC2876" s="38">
        <v>32.36</v>
      </c>
      <c r="AD2876" s="38">
        <v>-53.94</v>
      </c>
      <c r="AE2876" s="39">
        <v>88.1</v>
      </c>
      <c r="AF2876" s="38">
        <v>40</v>
      </c>
      <c r="AG2876" s="38">
        <v>64</v>
      </c>
      <c r="AH2876">
        <f t="shared" si="223"/>
        <v>104</v>
      </c>
      <c r="AI2876" s="40">
        <f t="shared" si="224"/>
        <v>41.76706827309237</v>
      </c>
    </row>
    <row r="2877" spans="1:35" ht="15">
      <c r="A2877" t="str">
        <f t="shared" si="220"/>
        <v>2731</v>
      </c>
      <c r="B2877" t="str">
        <f t="shared" si="221"/>
        <v>Törökszentmiklós</v>
      </c>
      <c r="C2877" t="s">
        <v>2875</v>
      </c>
      <c r="D2877" t="str">
        <f>INDEX(helysegnevtar!$A$4:$F$3181,MATCH(tidy!$B2877,helysegnevtar!$A$4:$A$3181,0),3)</f>
        <v>város</v>
      </c>
      <c r="E2877" t="str">
        <f>INDEX(helysegnevtar!$A$4:$F$3181,MATCH(tidy!$B2877,helysegnevtar!$A$4:$A$3181,0),4)</f>
        <v>Jász-Nagykun-Szolnok</v>
      </c>
      <c r="F2877" t="str">
        <f>INDEX(helysegnevtar!$A$4:$F$3181,MATCH(tidy!$B2877,helysegnevtar!$A$4:$A$3181,0),6)</f>
        <v>Törökszentmiklósi</v>
      </c>
      <c r="G2877">
        <v>137</v>
      </c>
      <c r="H2877">
        <v>1.69</v>
      </c>
      <c r="I2877">
        <v>56.78</v>
      </c>
      <c r="J2877">
        <v>20263</v>
      </c>
      <c r="K2877">
        <v>6279</v>
      </c>
      <c r="L2877">
        <v>6623</v>
      </c>
      <c r="M2877">
        <f t="shared" si="222"/>
        <v>12902</v>
      </c>
      <c r="N2877">
        <v>23.63</v>
      </c>
      <c r="O2877">
        <v>17.87</v>
      </c>
      <c r="P2877">
        <v>60.15</v>
      </c>
      <c r="Q2877">
        <v>185.16</v>
      </c>
      <c r="R2877">
        <v>18.32</v>
      </c>
      <c r="S2877">
        <v>92.49</v>
      </c>
      <c r="T2877">
        <v>110.81</v>
      </c>
      <c r="U2877">
        <v>38111450873</v>
      </c>
      <c r="V2877">
        <v>46973</v>
      </c>
      <c r="W2877">
        <v>1594</v>
      </c>
      <c r="X2877">
        <v>85</v>
      </c>
      <c r="Y2877">
        <v>18</v>
      </c>
      <c r="Z2877">
        <v>11.71</v>
      </c>
      <c r="AA2877">
        <v>6.68</v>
      </c>
      <c r="AB2877">
        <v>4209</v>
      </c>
      <c r="AC2877" s="38">
        <v>-4.3099999999999996</v>
      </c>
      <c r="AD2877" s="38">
        <v>-5.19</v>
      </c>
      <c r="AE2877" s="39">
        <v>13.86</v>
      </c>
      <c r="AF2877" s="38">
        <v>1619</v>
      </c>
      <c r="AG2877" s="38">
        <v>2556</v>
      </c>
      <c r="AH2877">
        <f t="shared" si="223"/>
        <v>4175</v>
      </c>
      <c r="AI2877" s="40">
        <f t="shared" si="224"/>
        <v>32.359324135792903</v>
      </c>
    </row>
    <row r="2878" spans="1:35" ht="15">
      <c r="A2878" t="str">
        <f t="shared" si="220"/>
        <v>2200</v>
      </c>
      <c r="B2878" t="str">
        <f t="shared" si="221"/>
        <v>Törtel</v>
      </c>
      <c r="C2878" t="s">
        <v>2876</v>
      </c>
      <c r="D2878" t="str">
        <f>INDEX(helysegnevtar!$A$4:$F$3181,MATCH(tidy!$B2878,helysegnevtar!$A$4:$A$3181,0),3)</f>
        <v>község</v>
      </c>
      <c r="E2878" t="str">
        <f>INDEX(helysegnevtar!$A$4:$F$3181,MATCH(tidy!$B2878,helysegnevtar!$A$4:$A$3181,0),4)</f>
        <v>Pest</v>
      </c>
      <c r="F2878" t="str">
        <f>INDEX(helysegnevtar!$A$4:$F$3181,MATCH(tidy!$B2878,helysegnevtar!$A$4:$A$3181,0),6)</f>
        <v>Ceglédi</v>
      </c>
      <c r="G2878">
        <v>37</v>
      </c>
      <c r="H2878">
        <v>1.02</v>
      </c>
      <c r="I2878">
        <v>56.3</v>
      </c>
      <c r="J2878">
        <v>4383</v>
      </c>
      <c r="K2878">
        <v>1347</v>
      </c>
      <c r="L2878">
        <v>1418</v>
      </c>
      <c r="M2878">
        <f t="shared" si="222"/>
        <v>2765</v>
      </c>
      <c r="N2878">
        <v>83.47</v>
      </c>
      <c r="O2878">
        <v>12.08</v>
      </c>
      <c r="P2878">
        <v>69.75</v>
      </c>
      <c r="Q2878">
        <v>84.16</v>
      </c>
      <c r="R2878">
        <v>14.15</v>
      </c>
      <c r="S2878">
        <v>16.850000000000001</v>
      </c>
      <c r="T2878">
        <v>31</v>
      </c>
      <c r="U2878">
        <v>7450085716</v>
      </c>
      <c r="V2878">
        <v>9739</v>
      </c>
      <c r="W2878">
        <v>237</v>
      </c>
      <c r="X2878">
        <v>20</v>
      </c>
      <c r="Y2878">
        <v>19</v>
      </c>
      <c r="Z2878">
        <v>15.05</v>
      </c>
      <c r="AA2878">
        <v>16.02</v>
      </c>
      <c r="AB2878">
        <v>1221</v>
      </c>
      <c r="AC2878" s="38">
        <v>1.18</v>
      </c>
      <c r="AD2878" s="38">
        <v>-1.65</v>
      </c>
      <c r="AE2878" s="39">
        <v>0</v>
      </c>
      <c r="AF2878" s="38">
        <v>313</v>
      </c>
      <c r="AG2878" s="38">
        <v>479</v>
      </c>
      <c r="AH2878">
        <f t="shared" si="223"/>
        <v>792</v>
      </c>
      <c r="AI2878" s="40">
        <f t="shared" si="224"/>
        <v>28.643761301989151</v>
      </c>
    </row>
    <row r="2879" spans="1:35" ht="15">
      <c r="A2879" t="str">
        <f t="shared" si="220"/>
        <v>413</v>
      </c>
      <c r="B2879" t="str">
        <f t="shared" si="221"/>
        <v>Töttös</v>
      </c>
      <c r="C2879" t="s">
        <v>2877</v>
      </c>
      <c r="D2879" t="str">
        <f>INDEX(helysegnevtar!$A$4:$F$3181,MATCH(tidy!$B2879,helysegnevtar!$A$4:$A$3181,0),3)</f>
        <v>község</v>
      </c>
      <c r="E2879" t="str">
        <f>INDEX(helysegnevtar!$A$4:$F$3181,MATCH(tidy!$B2879,helysegnevtar!$A$4:$A$3181,0),4)</f>
        <v>Baranya</v>
      </c>
      <c r="F2879" t="str">
        <f>INDEX(helysegnevtar!$A$4:$F$3181,MATCH(tidy!$B2879,helysegnevtar!$A$4:$A$3181,0),6)</f>
        <v>Bólyi</v>
      </c>
      <c r="G2879">
        <v>5</v>
      </c>
      <c r="H2879">
        <v>1.1299999999999999</v>
      </c>
      <c r="I2879">
        <v>49.44</v>
      </c>
      <c r="J2879">
        <v>574</v>
      </c>
      <c r="K2879">
        <v>181</v>
      </c>
      <c r="L2879">
        <v>199</v>
      </c>
      <c r="M2879">
        <f t="shared" si="222"/>
        <v>380</v>
      </c>
      <c r="N2879">
        <v>32.840000000000003</v>
      </c>
      <c r="O2879">
        <v>7.77</v>
      </c>
      <c r="P2879">
        <v>50</v>
      </c>
      <c r="Q2879">
        <v>22.99</v>
      </c>
      <c r="R2879">
        <v>5.19</v>
      </c>
      <c r="S2879">
        <v>6.04</v>
      </c>
      <c r="T2879">
        <v>11.23</v>
      </c>
      <c r="U2879">
        <v>657838194</v>
      </c>
      <c r="V2879">
        <v>994</v>
      </c>
      <c r="Z2879">
        <v>5.64</v>
      </c>
      <c r="AB2879">
        <v>160</v>
      </c>
      <c r="AC2879" s="38">
        <v>15.04</v>
      </c>
      <c r="AD2879" s="38">
        <v>5.64</v>
      </c>
      <c r="AE2879" s="39"/>
      <c r="AF2879" s="38">
        <v>42</v>
      </c>
      <c r="AG2879" s="38">
        <v>67</v>
      </c>
      <c r="AH2879">
        <f t="shared" si="223"/>
        <v>109</v>
      </c>
      <c r="AI2879" s="40">
        <f t="shared" si="224"/>
        <v>28.684210526315791</v>
      </c>
    </row>
    <row r="2880" spans="1:35" ht="15">
      <c r="A2880" t="str">
        <f t="shared" si="220"/>
        <v>491</v>
      </c>
      <c r="B2880" t="str">
        <f t="shared" si="221"/>
        <v>Trizs</v>
      </c>
      <c r="C2880" t="s">
        <v>2878</v>
      </c>
      <c r="D2880" t="str">
        <f>INDEX(helysegnevtar!$A$4:$F$3181,MATCH(tidy!$B2880,helysegnevtar!$A$4:$A$3181,0),3)</f>
        <v>község</v>
      </c>
      <c r="E2880" t="str">
        <f>INDEX(helysegnevtar!$A$4:$F$3181,MATCH(tidy!$B2880,helysegnevtar!$A$4:$A$3181,0),4)</f>
        <v>Borsod-Abaúj-Zemplén</v>
      </c>
      <c r="F2880" t="str">
        <f>INDEX(helysegnevtar!$A$4:$F$3181,MATCH(tidy!$B2880,helysegnevtar!$A$4:$A$3181,0),6)</f>
        <v>Putnoki</v>
      </c>
      <c r="G2880">
        <v>7</v>
      </c>
      <c r="I2880">
        <v>57.01</v>
      </c>
      <c r="J2880">
        <v>191</v>
      </c>
      <c r="K2880">
        <v>58</v>
      </c>
      <c r="L2880">
        <v>57</v>
      </c>
      <c r="M2880">
        <f t="shared" si="222"/>
        <v>115</v>
      </c>
      <c r="N2880">
        <v>59.63</v>
      </c>
      <c r="O2880">
        <v>15.66</v>
      </c>
      <c r="P2880">
        <v>18.18</v>
      </c>
      <c r="Q2880">
        <v>10.25</v>
      </c>
      <c r="R2880">
        <v>0.3</v>
      </c>
      <c r="S2880">
        <v>1.57</v>
      </c>
      <c r="T2880">
        <v>1.87</v>
      </c>
      <c r="U2880">
        <v>328384318</v>
      </c>
      <c r="V2880">
        <v>540</v>
      </c>
      <c r="Z2880">
        <v>11.73</v>
      </c>
      <c r="AA2880">
        <v>12.62</v>
      </c>
      <c r="AB2880">
        <v>54</v>
      </c>
      <c r="AC2880" s="38">
        <v>-76.25</v>
      </c>
      <c r="AD2880" s="38">
        <v>-11.73</v>
      </c>
      <c r="AE2880" s="39"/>
      <c r="AF2880" s="38">
        <v>16</v>
      </c>
      <c r="AG2880" s="38">
        <v>29</v>
      </c>
      <c r="AH2880">
        <f t="shared" si="223"/>
        <v>45</v>
      </c>
      <c r="AI2880" s="40">
        <f t="shared" si="224"/>
        <v>39.130434782608695</v>
      </c>
    </row>
    <row r="2881" spans="1:35" ht="15">
      <c r="A2881" t="str">
        <f t="shared" si="220"/>
        <v>1321</v>
      </c>
      <c r="B2881" t="str">
        <f t="shared" si="221"/>
        <v>Tunyogmatolcs</v>
      </c>
      <c r="C2881" t="s">
        <v>2879</v>
      </c>
      <c r="D2881" t="str">
        <f>INDEX(helysegnevtar!$A$4:$F$3181,MATCH(tidy!$B2881,helysegnevtar!$A$4:$A$3181,0),3)</f>
        <v>község</v>
      </c>
      <c r="E2881" t="str">
        <f>INDEX(helysegnevtar!$A$4:$F$3181,MATCH(tidy!$B2881,helysegnevtar!$A$4:$A$3181,0),4)</f>
        <v>Szabolcs-Szatmár-Bereg</v>
      </c>
      <c r="F2881" t="str">
        <f>INDEX(helysegnevtar!$A$4:$F$3181,MATCH(tidy!$B2881,helysegnevtar!$A$4:$A$3181,0),6)</f>
        <v>Fehérgyarmati</v>
      </c>
      <c r="G2881">
        <v>131</v>
      </c>
      <c r="H2881">
        <v>4.9800000000000004</v>
      </c>
      <c r="I2881">
        <v>50.84</v>
      </c>
      <c r="J2881">
        <v>2461</v>
      </c>
      <c r="K2881">
        <v>760</v>
      </c>
      <c r="L2881">
        <v>868</v>
      </c>
      <c r="M2881">
        <f t="shared" si="222"/>
        <v>1628</v>
      </c>
      <c r="N2881">
        <v>62.05</v>
      </c>
      <c r="O2881">
        <v>11.49</v>
      </c>
      <c r="P2881">
        <v>64.849999999999994</v>
      </c>
      <c r="Q2881">
        <v>26.28</v>
      </c>
      <c r="R2881">
        <v>0.53</v>
      </c>
      <c r="S2881">
        <v>15.22</v>
      </c>
      <c r="T2881">
        <v>15.75</v>
      </c>
      <c r="U2881">
        <v>3719114657</v>
      </c>
      <c r="V2881">
        <v>7391</v>
      </c>
      <c r="W2881">
        <v>93</v>
      </c>
      <c r="X2881">
        <v>71</v>
      </c>
      <c r="Y2881">
        <v>4</v>
      </c>
      <c r="Z2881">
        <v>14.59</v>
      </c>
      <c r="AB2881">
        <v>628</v>
      </c>
      <c r="AC2881" s="38">
        <v>-8.2100000000000009</v>
      </c>
      <c r="AD2881" s="38">
        <v>-5.47</v>
      </c>
      <c r="AE2881" s="39">
        <v>0</v>
      </c>
      <c r="AF2881" s="38">
        <v>142</v>
      </c>
      <c r="AG2881" s="38">
        <v>245</v>
      </c>
      <c r="AH2881">
        <f t="shared" si="223"/>
        <v>387</v>
      </c>
      <c r="AI2881" s="40">
        <f t="shared" si="224"/>
        <v>23.771498771498774</v>
      </c>
    </row>
    <row r="2882" spans="1:35" ht="15">
      <c r="A2882" t="str">
        <f t="shared" si="220"/>
        <v>959</v>
      </c>
      <c r="B2882" t="str">
        <f t="shared" si="221"/>
        <v>Tura</v>
      </c>
      <c r="C2882" t="s">
        <v>2880</v>
      </c>
      <c r="D2882" t="str">
        <f>INDEX(helysegnevtar!$A$4:$F$3181,MATCH(tidy!$B2882,helysegnevtar!$A$4:$A$3181,0),3)</f>
        <v>város</v>
      </c>
      <c r="E2882" t="str">
        <f>INDEX(helysegnevtar!$A$4:$F$3181,MATCH(tidy!$B2882,helysegnevtar!$A$4:$A$3181,0),4)</f>
        <v>Pest</v>
      </c>
      <c r="F2882" t="str">
        <f>INDEX(helysegnevtar!$A$4:$F$3181,MATCH(tidy!$B2882,helysegnevtar!$A$4:$A$3181,0),6)</f>
        <v>Aszódi</v>
      </c>
      <c r="G2882">
        <v>18</v>
      </c>
      <c r="H2882">
        <v>8.9</v>
      </c>
      <c r="I2882">
        <v>52.26</v>
      </c>
      <c r="J2882">
        <v>7913</v>
      </c>
      <c r="K2882">
        <v>2534</v>
      </c>
      <c r="L2882">
        <v>2610</v>
      </c>
      <c r="M2882">
        <f t="shared" si="222"/>
        <v>5144</v>
      </c>
      <c r="N2882">
        <v>55.75</v>
      </c>
      <c r="O2882">
        <v>19.13</v>
      </c>
      <c r="P2882">
        <v>67.489999999999995</v>
      </c>
      <c r="Q2882">
        <v>55.92</v>
      </c>
      <c r="R2882">
        <v>16.78</v>
      </c>
      <c r="S2882">
        <v>29.56</v>
      </c>
      <c r="T2882">
        <v>46.34</v>
      </c>
      <c r="U2882">
        <v>14817714937</v>
      </c>
      <c r="V2882">
        <v>20817</v>
      </c>
      <c r="W2882">
        <v>452</v>
      </c>
      <c r="X2882">
        <v>13</v>
      </c>
      <c r="Y2882">
        <v>82</v>
      </c>
      <c r="Z2882">
        <v>12.59</v>
      </c>
      <c r="AA2882">
        <v>4.83</v>
      </c>
      <c r="AB2882">
        <v>1840</v>
      </c>
      <c r="AC2882" s="38">
        <v>10.77</v>
      </c>
      <c r="AD2882" s="38">
        <v>-4.93</v>
      </c>
      <c r="AE2882" s="39">
        <v>0.88</v>
      </c>
      <c r="AF2882" s="38">
        <v>504</v>
      </c>
      <c r="AG2882" s="38">
        <v>913</v>
      </c>
      <c r="AH2882">
        <f t="shared" si="223"/>
        <v>1417</v>
      </c>
      <c r="AI2882" s="40">
        <f t="shared" si="224"/>
        <v>27.546656298600308</v>
      </c>
    </row>
    <row r="2883" spans="1:35" ht="15">
      <c r="A2883" t="str">
        <f t="shared" ref="A2883:A2946" si="225">MID(C2883,SEARCH("(",C2883)+1,LEN(C2883)-SEARCH("(",C2883)-1)</f>
        <v>1360</v>
      </c>
      <c r="B2883" t="str">
        <f t="shared" ref="B2883:B2946" si="226">LEFT(SUBSTITUTE(C2883," * "," "),SEARCH("(",SUBSTITUTE(C2883," * "," "))-2)</f>
        <v>Túristvándi</v>
      </c>
      <c r="C2883" t="s">
        <v>2881</v>
      </c>
      <c r="D2883" t="str">
        <f>INDEX(helysegnevtar!$A$4:$F$3181,MATCH(tidy!$B2883,helysegnevtar!$A$4:$A$3181,0),3)</f>
        <v>község</v>
      </c>
      <c r="E2883" t="str">
        <f>INDEX(helysegnevtar!$A$4:$F$3181,MATCH(tidy!$B2883,helysegnevtar!$A$4:$A$3181,0),4)</f>
        <v>Szabolcs-Szatmár-Bereg</v>
      </c>
      <c r="F2883" t="str">
        <f>INDEX(helysegnevtar!$A$4:$F$3181,MATCH(tidy!$B2883,helysegnevtar!$A$4:$A$3181,0),6)</f>
        <v>Fehérgyarmati</v>
      </c>
      <c r="G2883">
        <v>124</v>
      </c>
      <c r="H2883">
        <v>5.23</v>
      </c>
      <c r="I2883">
        <v>54.52</v>
      </c>
      <c r="J2883">
        <v>759</v>
      </c>
      <c r="K2883">
        <v>229</v>
      </c>
      <c r="L2883">
        <v>274</v>
      </c>
      <c r="M2883">
        <f t="shared" ref="M2883:M2946" si="227">L2883+K2883</f>
        <v>503</v>
      </c>
      <c r="N2883">
        <v>84.2</v>
      </c>
      <c r="O2883">
        <v>9.6300000000000008</v>
      </c>
      <c r="P2883">
        <v>27.66</v>
      </c>
      <c r="Q2883">
        <v>15.22</v>
      </c>
      <c r="R2883">
        <v>2.8</v>
      </c>
      <c r="S2883">
        <v>3.5</v>
      </c>
      <c r="T2883">
        <v>6.3</v>
      </c>
      <c r="U2883">
        <v>792246333</v>
      </c>
      <c r="V2883">
        <v>1854</v>
      </c>
      <c r="W2883">
        <v>70</v>
      </c>
      <c r="X2883">
        <v>31</v>
      </c>
      <c r="Y2883">
        <v>18</v>
      </c>
      <c r="Z2883">
        <v>14.48</v>
      </c>
      <c r="AA2883">
        <v>20.48</v>
      </c>
      <c r="AB2883">
        <v>229</v>
      </c>
      <c r="AC2883" s="38">
        <v>-26.07</v>
      </c>
      <c r="AD2883" s="38">
        <v>-1.45</v>
      </c>
      <c r="AE2883" s="39">
        <v>17.14</v>
      </c>
      <c r="AF2883" s="38">
        <v>37</v>
      </c>
      <c r="AG2883" s="38">
        <v>58</v>
      </c>
      <c r="AH2883">
        <f t="shared" ref="AH2883:AH2946" si="228">AG2883+AF2883</f>
        <v>95</v>
      </c>
      <c r="AI2883" s="40">
        <f t="shared" ref="AI2883:AI2946" si="229">AH2883/M2883*100</f>
        <v>18.886679920477135</v>
      </c>
    </row>
    <row r="2884" spans="1:35" ht="15">
      <c r="A2884" t="str">
        <f t="shared" si="225"/>
        <v>2822</v>
      </c>
      <c r="B2884" t="str">
        <f t="shared" si="226"/>
        <v>Túrkeve</v>
      </c>
      <c r="C2884" t="s">
        <v>2882</v>
      </c>
      <c r="D2884" t="str">
        <f>INDEX(helysegnevtar!$A$4:$F$3181,MATCH(tidy!$B2884,helysegnevtar!$A$4:$A$3181,0),3)</f>
        <v>város</v>
      </c>
      <c r="E2884" t="str">
        <f>INDEX(helysegnevtar!$A$4:$F$3181,MATCH(tidy!$B2884,helysegnevtar!$A$4:$A$3181,0),4)</f>
        <v>Jász-Nagykun-Szolnok</v>
      </c>
      <c r="F2884" t="str">
        <f>INDEX(helysegnevtar!$A$4:$F$3181,MATCH(tidy!$B2884,helysegnevtar!$A$4:$A$3181,0),6)</f>
        <v>Mezőtúri</v>
      </c>
      <c r="G2884">
        <v>83</v>
      </c>
      <c r="H2884">
        <v>1.59</v>
      </c>
      <c r="I2884">
        <v>56.06</v>
      </c>
      <c r="J2884">
        <v>8332</v>
      </c>
      <c r="K2884">
        <v>2585</v>
      </c>
      <c r="L2884">
        <v>2726</v>
      </c>
      <c r="M2884">
        <f t="shared" si="227"/>
        <v>5311</v>
      </c>
      <c r="N2884">
        <v>50.34</v>
      </c>
      <c r="O2884">
        <v>14.85</v>
      </c>
      <c r="P2884">
        <v>58.02</v>
      </c>
      <c r="Q2884">
        <v>236.52</v>
      </c>
      <c r="R2884">
        <v>14.96</v>
      </c>
      <c r="S2884">
        <v>50.3</v>
      </c>
      <c r="T2884">
        <v>65.260000000000005</v>
      </c>
      <c r="U2884">
        <v>13660491321</v>
      </c>
      <c r="V2884">
        <v>20550</v>
      </c>
      <c r="W2884">
        <v>574</v>
      </c>
      <c r="X2884">
        <v>8</v>
      </c>
      <c r="Y2884">
        <v>41</v>
      </c>
      <c r="Z2884">
        <v>12.24</v>
      </c>
      <c r="AA2884">
        <v>8.39</v>
      </c>
      <c r="AB2884">
        <v>2010</v>
      </c>
      <c r="AC2884" s="38">
        <v>-2.27</v>
      </c>
      <c r="AD2884" s="38">
        <v>-7.95</v>
      </c>
      <c r="AE2884" s="39">
        <v>0</v>
      </c>
      <c r="AF2884" s="38">
        <v>704</v>
      </c>
      <c r="AG2884" s="38">
        <v>1047</v>
      </c>
      <c r="AH2884">
        <f t="shared" si="228"/>
        <v>1751</v>
      </c>
      <c r="AI2884" s="40">
        <f t="shared" si="229"/>
        <v>32.96930898135944</v>
      </c>
    </row>
    <row r="2885" spans="1:35" ht="15">
      <c r="A2885" t="str">
        <f t="shared" si="225"/>
        <v>1858</v>
      </c>
      <c r="B2885" t="str">
        <f t="shared" si="226"/>
        <v>Túrony</v>
      </c>
      <c r="C2885" t="s">
        <v>2883</v>
      </c>
      <c r="D2885" t="str">
        <f>INDEX(helysegnevtar!$A$4:$F$3181,MATCH(tidy!$B2885,helysegnevtar!$A$4:$A$3181,0),3)</f>
        <v>község</v>
      </c>
      <c r="E2885" t="str">
        <f>INDEX(helysegnevtar!$A$4:$F$3181,MATCH(tidy!$B2885,helysegnevtar!$A$4:$A$3181,0),4)</f>
        <v>Baranya</v>
      </c>
      <c r="F2885" t="str">
        <f>INDEX(helysegnevtar!$A$4:$F$3181,MATCH(tidy!$B2885,helysegnevtar!$A$4:$A$3181,0),6)</f>
        <v>Siklósi</v>
      </c>
      <c r="G2885">
        <v>3</v>
      </c>
      <c r="H2885">
        <v>1.23</v>
      </c>
      <c r="I2885">
        <v>61.18</v>
      </c>
      <c r="J2885">
        <v>259</v>
      </c>
      <c r="K2885">
        <v>77</v>
      </c>
      <c r="L2885">
        <v>87</v>
      </c>
      <c r="M2885">
        <f t="shared" si="227"/>
        <v>164</v>
      </c>
      <c r="N2885">
        <v>23.5</v>
      </c>
      <c r="O2885">
        <v>17.309999999999999</v>
      </c>
      <c r="P2885">
        <v>22.22</v>
      </c>
      <c r="Q2885">
        <v>9.4</v>
      </c>
      <c r="R2885">
        <v>0.7</v>
      </c>
      <c r="S2885">
        <v>1.43</v>
      </c>
      <c r="T2885">
        <v>2.13</v>
      </c>
      <c r="U2885">
        <v>423865934</v>
      </c>
      <c r="V2885">
        <v>646</v>
      </c>
      <c r="Z2885">
        <v>7.97</v>
      </c>
      <c r="AB2885">
        <v>51</v>
      </c>
      <c r="AC2885" s="38">
        <v>-23.9</v>
      </c>
      <c r="AD2885" s="38">
        <v>-11.95</v>
      </c>
      <c r="AE2885" s="39"/>
      <c r="AF2885" s="38">
        <v>22</v>
      </c>
      <c r="AG2885" s="38">
        <v>27</v>
      </c>
      <c r="AH2885">
        <f t="shared" si="228"/>
        <v>49</v>
      </c>
      <c r="AI2885" s="40">
        <f t="shared" si="229"/>
        <v>29.878048780487802</v>
      </c>
    </row>
    <row r="2886" spans="1:35" ht="15">
      <c r="A2886" t="str">
        <f t="shared" si="225"/>
        <v>899</v>
      </c>
      <c r="B2886" t="str">
        <f t="shared" si="226"/>
        <v>Túrricse</v>
      </c>
      <c r="C2886" t="s">
        <v>2884</v>
      </c>
      <c r="D2886" t="str">
        <f>INDEX(helysegnevtar!$A$4:$F$3181,MATCH(tidy!$B2886,helysegnevtar!$A$4:$A$3181,0),3)</f>
        <v>község</v>
      </c>
      <c r="E2886" t="str">
        <f>INDEX(helysegnevtar!$A$4:$F$3181,MATCH(tidy!$B2886,helysegnevtar!$A$4:$A$3181,0),4)</f>
        <v>Szabolcs-Szatmár-Bereg</v>
      </c>
      <c r="F2886" t="str">
        <f>INDEX(helysegnevtar!$A$4:$F$3181,MATCH(tidy!$B2886,helysegnevtar!$A$4:$A$3181,0),6)</f>
        <v>Fehérgyarmati</v>
      </c>
      <c r="G2886">
        <v>44</v>
      </c>
      <c r="H2886">
        <v>14.91</v>
      </c>
      <c r="I2886">
        <v>50.53</v>
      </c>
      <c r="J2886">
        <v>673</v>
      </c>
      <c r="K2886">
        <v>219</v>
      </c>
      <c r="L2886">
        <v>233</v>
      </c>
      <c r="M2886">
        <f t="shared" si="227"/>
        <v>452</v>
      </c>
      <c r="N2886">
        <v>91.3</v>
      </c>
      <c r="O2886">
        <v>11.19</v>
      </c>
      <c r="P2886">
        <v>69.84</v>
      </c>
      <c r="Q2886">
        <v>12.99</v>
      </c>
      <c r="R2886">
        <v>1.57</v>
      </c>
      <c r="S2886">
        <v>2.84</v>
      </c>
      <c r="T2886">
        <v>4.41</v>
      </c>
      <c r="U2886">
        <v>719187368</v>
      </c>
      <c r="V2886">
        <v>1695</v>
      </c>
      <c r="Z2886">
        <v>32.520000000000003</v>
      </c>
      <c r="AB2886">
        <v>186</v>
      </c>
      <c r="AC2886" s="38">
        <v>-9.0299999999999994</v>
      </c>
      <c r="AD2886" s="38">
        <v>-5.42</v>
      </c>
      <c r="AE2886" s="39"/>
      <c r="AF2886" s="38">
        <v>42</v>
      </c>
      <c r="AG2886" s="38">
        <v>61</v>
      </c>
      <c r="AH2886">
        <f t="shared" si="228"/>
        <v>103</v>
      </c>
      <c r="AI2886" s="40">
        <f t="shared" si="229"/>
        <v>22.787610619469024</v>
      </c>
    </row>
    <row r="2887" spans="1:35" ht="15">
      <c r="A2887" t="str">
        <f t="shared" si="225"/>
        <v>991</v>
      </c>
      <c r="B2887" t="str">
        <f t="shared" si="226"/>
        <v>Tuzsér</v>
      </c>
      <c r="C2887" t="s">
        <v>2885</v>
      </c>
      <c r="D2887" t="str">
        <f>INDEX(helysegnevtar!$A$4:$F$3181,MATCH(tidy!$B2887,helysegnevtar!$A$4:$A$3181,0),3)</f>
        <v>nagyközség</v>
      </c>
      <c r="E2887" t="str">
        <f>INDEX(helysegnevtar!$A$4:$F$3181,MATCH(tidy!$B2887,helysegnevtar!$A$4:$A$3181,0),4)</f>
        <v>Szabolcs-Szatmár-Bereg</v>
      </c>
      <c r="F2887" t="str">
        <f>INDEX(helysegnevtar!$A$4:$F$3181,MATCH(tidy!$B2887,helysegnevtar!$A$4:$A$3181,0),6)</f>
        <v>Záhonyi</v>
      </c>
      <c r="G2887">
        <v>235</v>
      </c>
      <c r="H2887">
        <v>33.42</v>
      </c>
      <c r="I2887">
        <v>58.85</v>
      </c>
      <c r="J2887">
        <v>3474</v>
      </c>
      <c r="K2887">
        <v>1059</v>
      </c>
      <c r="L2887">
        <v>1165</v>
      </c>
      <c r="M2887">
        <f t="shared" si="227"/>
        <v>2224</v>
      </c>
      <c r="N2887">
        <v>57.18</v>
      </c>
      <c r="O2887">
        <v>10.19</v>
      </c>
      <c r="P2887">
        <v>48.84</v>
      </c>
      <c r="Q2887">
        <v>15.52</v>
      </c>
      <c r="R2887">
        <v>1.35</v>
      </c>
      <c r="S2887">
        <v>10.9</v>
      </c>
      <c r="T2887">
        <v>12.25</v>
      </c>
      <c r="U2887">
        <v>3912725791</v>
      </c>
      <c r="V2887">
        <v>9151</v>
      </c>
      <c r="W2887">
        <v>329</v>
      </c>
      <c r="X2887">
        <v>204</v>
      </c>
      <c r="Y2887">
        <v>36</v>
      </c>
      <c r="Z2887">
        <v>46.5</v>
      </c>
      <c r="AB2887">
        <v>1188</v>
      </c>
      <c r="AC2887" s="38">
        <v>-35.11</v>
      </c>
      <c r="AD2887" s="38">
        <v>6.16</v>
      </c>
      <c r="AE2887" s="39">
        <v>0</v>
      </c>
      <c r="AF2887" s="38">
        <v>177</v>
      </c>
      <c r="AG2887" s="38">
        <v>277</v>
      </c>
      <c r="AH2887">
        <f t="shared" si="228"/>
        <v>454</v>
      </c>
      <c r="AI2887" s="40">
        <f t="shared" si="229"/>
        <v>20.413669064748202</v>
      </c>
    </row>
    <row r="2888" spans="1:35" ht="15">
      <c r="A2888" t="str">
        <f t="shared" si="225"/>
        <v>1260</v>
      </c>
      <c r="B2888" t="str">
        <f t="shared" si="226"/>
        <v>Türje</v>
      </c>
      <c r="C2888" t="s">
        <v>2886</v>
      </c>
      <c r="D2888" t="str">
        <f>INDEX(helysegnevtar!$A$4:$F$3181,MATCH(tidy!$B2888,helysegnevtar!$A$4:$A$3181,0),3)</f>
        <v>község</v>
      </c>
      <c r="E2888" t="str">
        <f>INDEX(helysegnevtar!$A$4:$F$3181,MATCH(tidy!$B2888,helysegnevtar!$A$4:$A$3181,0),4)</f>
        <v>Zala</v>
      </c>
      <c r="F2888" t="str">
        <f>INDEX(helysegnevtar!$A$4:$F$3181,MATCH(tidy!$B2888,helysegnevtar!$A$4:$A$3181,0),6)</f>
        <v>Zalaszentgróti</v>
      </c>
      <c r="G2888">
        <v>35</v>
      </c>
      <c r="H2888">
        <v>3.84</v>
      </c>
      <c r="I2888">
        <v>59.67</v>
      </c>
      <c r="J2888">
        <v>1664</v>
      </c>
      <c r="K2888">
        <v>510</v>
      </c>
      <c r="L2888">
        <v>525</v>
      </c>
      <c r="M2888">
        <f t="shared" si="227"/>
        <v>1035</v>
      </c>
      <c r="N2888">
        <v>36.5</v>
      </c>
      <c r="O2888">
        <v>11.53</v>
      </c>
      <c r="P2888">
        <v>39.020000000000003</v>
      </c>
      <c r="Q2888">
        <v>38.229999999999997</v>
      </c>
      <c r="R2888">
        <v>3.12</v>
      </c>
      <c r="S2888">
        <v>5.9</v>
      </c>
      <c r="T2888">
        <v>9.02</v>
      </c>
      <c r="U2888">
        <v>2293022296</v>
      </c>
      <c r="V2888">
        <v>3934</v>
      </c>
      <c r="W2888">
        <v>163</v>
      </c>
      <c r="X2888">
        <v>17</v>
      </c>
      <c r="Y2888">
        <v>19</v>
      </c>
      <c r="Z2888">
        <v>7.77</v>
      </c>
      <c r="AA2888">
        <v>10.1</v>
      </c>
      <c r="AB2888">
        <v>408</v>
      </c>
      <c r="AC2888" s="38">
        <v>19.420000000000002</v>
      </c>
      <c r="AD2888" s="38">
        <v>-10.36</v>
      </c>
      <c r="AE2888" s="39">
        <v>36.200000000000003</v>
      </c>
      <c r="AF2888" s="38">
        <v>155</v>
      </c>
      <c r="AG2888" s="38">
        <v>212</v>
      </c>
      <c r="AH2888">
        <f t="shared" si="228"/>
        <v>367</v>
      </c>
      <c r="AI2888" s="40">
        <f t="shared" si="229"/>
        <v>35.45893719806763</v>
      </c>
    </row>
    <row r="2889" spans="1:35" ht="15">
      <c r="A2889" t="str">
        <f t="shared" si="225"/>
        <v>463</v>
      </c>
      <c r="B2889" t="str">
        <f t="shared" si="226"/>
        <v>Tüskevár</v>
      </c>
      <c r="C2889" t="s">
        <v>2887</v>
      </c>
      <c r="D2889" t="str">
        <f>INDEX(helysegnevtar!$A$4:$F$3181,MATCH(tidy!$B2889,helysegnevtar!$A$4:$A$3181,0),3)</f>
        <v>község</v>
      </c>
      <c r="E2889" t="str">
        <f>INDEX(helysegnevtar!$A$4:$F$3181,MATCH(tidy!$B2889,helysegnevtar!$A$4:$A$3181,0),4)</f>
        <v>Veszprém</v>
      </c>
      <c r="F2889" t="str">
        <f>INDEX(helysegnevtar!$A$4:$F$3181,MATCH(tidy!$B2889,helysegnevtar!$A$4:$A$3181,0),6)</f>
        <v>Devecseri</v>
      </c>
      <c r="G2889">
        <v>6</v>
      </c>
      <c r="I2889">
        <v>49.86</v>
      </c>
      <c r="J2889">
        <v>559</v>
      </c>
      <c r="K2889">
        <v>159</v>
      </c>
      <c r="L2889">
        <v>202</v>
      </c>
      <c r="M2889">
        <f t="shared" si="227"/>
        <v>361</v>
      </c>
      <c r="N2889">
        <v>51.97</v>
      </c>
      <c r="O2889">
        <v>11.76</v>
      </c>
      <c r="P2889">
        <v>50</v>
      </c>
      <c r="Q2889">
        <v>17.010000000000002</v>
      </c>
      <c r="R2889">
        <v>3.08</v>
      </c>
      <c r="S2889">
        <v>3.06</v>
      </c>
      <c r="T2889">
        <v>6.14</v>
      </c>
      <c r="U2889">
        <v>1229295845</v>
      </c>
      <c r="V2889">
        <v>1239</v>
      </c>
      <c r="W2889">
        <v>106</v>
      </c>
      <c r="X2889">
        <v>3</v>
      </c>
      <c r="Y2889">
        <v>11</v>
      </c>
      <c r="Z2889">
        <v>16.78</v>
      </c>
      <c r="AB2889">
        <v>121</v>
      </c>
      <c r="AC2889" s="38">
        <v>24.23</v>
      </c>
      <c r="AD2889" s="38">
        <v>1.86</v>
      </c>
      <c r="AE2889" s="39">
        <v>73.58</v>
      </c>
      <c r="AF2889" s="38">
        <v>48</v>
      </c>
      <c r="AG2889" s="38">
        <v>66</v>
      </c>
      <c r="AH2889">
        <f t="shared" si="228"/>
        <v>114</v>
      </c>
      <c r="AI2889" s="40">
        <f t="shared" si="229"/>
        <v>31.578947368421051</v>
      </c>
    </row>
    <row r="2890" spans="1:35" ht="15">
      <c r="A2890" t="str">
        <f t="shared" si="225"/>
        <v>3139</v>
      </c>
      <c r="B2890" t="str">
        <f t="shared" si="226"/>
        <v>Tyukod</v>
      </c>
      <c r="C2890" t="s">
        <v>2888</v>
      </c>
      <c r="D2890" t="str">
        <f>INDEX(helysegnevtar!$A$4:$F$3181,MATCH(tidy!$B2890,helysegnevtar!$A$4:$A$3181,0),3)</f>
        <v>nagyközség</v>
      </c>
      <c r="E2890" t="str">
        <f>INDEX(helysegnevtar!$A$4:$F$3181,MATCH(tidy!$B2890,helysegnevtar!$A$4:$A$3181,0),4)</f>
        <v>Szabolcs-Szatmár-Bereg</v>
      </c>
      <c r="F2890" t="str">
        <f>INDEX(helysegnevtar!$A$4:$F$3181,MATCH(tidy!$B2890,helysegnevtar!$A$4:$A$3181,0),6)</f>
        <v>Csengeri</v>
      </c>
      <c r="G2890">
        <v>94</v>
      </c>
      <c r="H2890">
        <v>13.91</v>
      </c>
      <c r="I2890">
        <v>63.65</v>
      </c>
      <c r="J2890">
        <v>2018</v>
      </c>
      <c r="K2890">
        <v>605</v>
      </c>
      <c r="L2890">
        <v>656</v>
      </c>
      <c r="M2890">
        <f t="shared" si="227"/>
        <v>1261</v>
      </c>
      <c r="N2890">
        <v>74.16</v>
      </c>
      <c r="O2890">
        <v>10.79</v>
      </c>
      <c r="P2890">
        <v>49.61</v>
      </c>
      <c r="Q2890">
        <v>62.18</v>
      </c>
      <c r="R2890">
        <v>0.6</v>
      </c>
      <c r="S2890">
        <v>25.25</v>
      </c>
      <c r="T2890">
        <v>25.85</v>
      </c>
      <c r="U2890">
        <v>2868021752</v>
      </c>
      <c r="V2890">
        <v>4993</v>
      </c>
      <c r="W2890">
        <v>152</v>
      </c>
      <c r="X2890">
        <v>70</v>
      </c>
      <c r="Y2890">
        <v>42</v>
      </c>
      <c r="Z2890">
        <v>15.79</v>
      </c>
      <c r="AA2890">
        <v>25.03</v>
      </c>
      <c r="AB2890">
        <v>569</v>
      </c>
      <c r="AC2890" s="38">
        <v>1.69</v>
      </c>
      <c r="AD2890" s="38">
        <v>-2.2599999999999998</v>
      </c>
      <c r="AE2890" s="39">
        <v>1.97</v>
      </c>
      <c r="AF2890" s="38">
        <v>176</v>
      </c>
      <c r="AG2890" s="38">
        <v>222</v>
      </c>
      <c r="AH2890">
        <f t="shared" si="228"/>
        <v>398</v>
      </c>
      <c r="AI2890" s="40">
        <f t="shared" si="229"/>
        <v>31.56225218080888</v>
      </c>
    </row>
    <row r="2891" spans="1:35" ht="15">
      <c r="A2891" t="str">
        <f t="shared" si="225"/>
        <v>443</v>
      </c>
      <c r="B2891" t="str">
        <f t="shared" si="226"/>
        <v>Udvar</v>
      </c>
      <c r="C2891" t="s">
        <v>2889</v>
      </c>
      <c r="D2891" t="str">
        <f>INDEX(helysegnevtar!$A$4:$F$3181,MATCH(tidy!$B2891,helysegnevtar!$A$4:$A$3181,0),3)</f>
        <v>község</v>
      </c>
      <c r="E2891" t="str">
        <f>INDEX(helysegnevtar!$A$4:$F$3181,MATCH(tidy!$B2891,helysegnevtar!$A$4:$A$3181,0),4)</f>
        <v>Baranya</v>
      </c>
      <c r="F2891" t="str">
        <f>INDEX(helysegnevtar!$A$4:$F$3181,MATCH(tidy!$B2891,helysegnevtar!$A$4:$A$3181,0),6)</f>
        <v>Mohácsi</v>
      </c>
      <c r="G2891">
        <v>1</v>
      </c>
      <c r="I2891">
        <v>64.86</v>
      </c>
      <c r="J2891">
        <v>133</v>
      </c>
      <c r="K2891">
        <v>39</v>
      </c>
      <c r="L2891">
        <v>43</v>
      </c>
      <c r="M2891">
        <f t="shared" si="227"/>
        <v>82</v>
      </c>
      <c r="N2891">
        <v>42.01</v>
      </c>
      <c r="O2891">
        <v>20.69</v>
      </c>
      <c r="P2891">
        <v>75</v>
      </c>
      <c r="Q2891">
        <v>4.4000000000000004</v>
      </c>
      <c r="R2891">
        <v>0.24</v>
      </c>
      <c r="S2891">
        <v>0.66</v>
      </c>
      <c r="T2891">
        <v>0.9</v>
      </c>
      <c r="U2891">
        <v>239906020</v>
      </c>
      <c r="V2891">
        <v>329</v>
      </c>
      <c r="Z2891">
        <v>70.180000000000007</v>
      </c>
      <c r="AA2891">
        <v>10.61</v>
      </c>
      <c r="AB2891">
        <v>32</v>
      </c>
      <c r="AC2891" s="38">
        <v>-26.32</v>
      </c>
      <c r="AD2891" s="38">
        <v>-26.32</v>
      </c>
      <c r="AE2891" s="39"/>
      <c r="AF2891" s="38">
        <v>15</v>
      </c>
      <c r="AG2891" s="38">
        <v>24</v>
      </c>
      <c r="AH2891">
        <f t="shared" si="228"/>
        <v>39</v>
      </c>
      <c r="AI2891" s="40">
        <f t="shared" si="229"/>
        <v>47.560975609756099</v>
      </c>
    </row>
    <row r="2892" spans="1:35" ht="15">
      <c r="A2892" t="str">
        <f t="shared" si="225"/>
        <v>2136</v>
      </c>
      <c r="B2892" t="str">
        <f t="shared" si="226"/>
        <v>Udvari</v>
      </c>
      <c r="C2892" t="s">
        <v>2890</v>
      </c>
      <c r="D2892" t="str">
        <f>INDEX(helysegnevtar!$A$4:$F$3181,MATCH(tidy!$B2892,helysegnevtar!$A$4:$A$3181,0),3)</f>
        <v>község</v>
      </c>
      <c r="E2892" t="str">
        <f>INDEX(helysegnevtar!$A$4:$F$3181,MATCH(tidy!$B2892,helysegnevtar!$A$4:$A$3181,0),4)</f>
        <v>Tolna</v>
      </c>
      <c r="F2892" t="str">
        <f>INDEX(helysegnevtar!$A$4:$F$3181,MATCH(tidy!$B2892,helysegnevtar!$A$4:$A$3181,0),6)</f>
        <v>Tamási</v>
      </c>
      <c r="G2892">
        <v>20</v>
      </c>
      <c r="H2892">
        <v>2.94</v>
      </c>
      <c r="I2892">
        <v>51.41</v>
      </c>
      <c r="J2892">
        <v>292</v>
      </c>
      <c r="K2892">
        <v>75</v>
      </c>
      <c r="L2892">
        <v>115</v>
      </c>
      <c r="M2892">
        <f t="shared" si="227"/>
        <v>190</v>
      </c>
      <c r="N2892">
        <v>48.2</v>
      </c>
      <c r="O2892">
        <v>4.32</v>
      </c>
      <c r="P2892">
        <v>80</v>
      </c>
      <c r="Q2892">
        <v>19.440000000000001</v>
      </c>
      <c r="R2892">
        <v>3.88</v>
      </c>
      <c r="S2892">
        <v>3.63</v>
      </c>
      <c r="T2892">
        <v>7.51</v>
      </c>
      <c r="U2892">
        <v>361320480</v>
      </c>
      <c r="V2892">
        <v>640</v>
      </c>
      <c r="Z2892">
        <v>7.34</v>
      </c>
      <c r="AB2892">
        <v>106</v>
      </c>
      <c r="AC2892" s="38">
        <v>-40.369999999999997</v>
      </c>
      <c r="AD2892" s="38">
        <v>-7.34</v>
      </c>
      <c r="AE2892" s="39"/>
      <c r="AF2892" s="38">
        <v>28</v>
      </c>
      <c r="AG2892" s="38">
        <v>36</v>
      </c>
      <c r="AH2892">
        <f t="shared" si="228"/>
        <v>64</v>
      </c>
      <c r="AI2892" s="40">
        <f t="shared" si="229"/>
        <v>33.684210526315788</v>
      </c>
    </row>
    <row r="2893" spans="1:35" ht="15">
      <c r="A2893" t="str">
        <f t="shared" si="225"/>
        <v>2476</v>
      </c>
      <c r="B2893" t="str">
        <f t="shared" si="226"/>
        <v>Ugod</v>
      </c>
      <c r="C2893" t="s">
        <v>2891</v>
      </c>
      <c r="D2893" t="str">
        <f>INDEX(helysegnevtar!$A$4:$F$3181,MATCH(tidy!$B2893,helysegnevtar!$A$4:$A$3181,0),3)</f>
        <v>község</v>
      </c>
      <c r="E2893" t="str">
        <f>INDEX(helysegnevtar!$A$4:$F$3181,MATCH(tidy!$B2893,helysegnevtar!$A$4:$A$3181,0),4)</f>
        <v>Veszprém</v>
      </c>
      <c r="F2893" t="str">
        <f>INDEX(helysegnevtar!$A$4:$F$3181,MATCH(tidy!$B2893,helysegnevtar!$A$4:$A$3181,0),6)</f>
        <v>Pápai</v>
      </c>
      <c r="G2893">
        <v>8</v>
      </c>
      <c r="H2893">
        <v>1.52</v>
      </c>
      <c r="I2893">
        <v>57.69</v>
      </c>
      <c r="J2893">
        <v>1293</v>
      </c>
      <c r="K2893">
        <v>399</v>
      </c>
      <c r="L2893">
        <v>411</v>
      </c>
      <c r="M2893">
        <f t="shared" si="227"/>
        <v>810</v>
      </c>
      <c r="N2893">
        <v>51.14</v>
      </c>
      <c r="O2893">
        <v>15.24</v>
      </c>
      <c r="P2893">
        <v>54.55</v>
      </c>
      <c r="Q2893">
        <v>62.79</v>
      </c>
      <c r="R2893">
        <v>1.73</v>
      </c>
      <c r="S2893">
        <v>5.92</v>
      </c>
      <c r="T2893">
        <v>7.65</v>
      </c>
      <c r="U2893">
        <v>2900382123</v>
      </c>
      <c r="V2893">
        <v>3014</v>
      </c>
      <c r="W2893">
        <v>145</v>
      </c>
      <c r="Y2893">
        <v>10</v>
      </c>
      <c r="Z2893">
        <v>8.8699999999999992</v>
      </c>
      <c r="AB2893">
        <v>278</v>
      </c>
      <c r="AC2893" s="38">
        <v>5.64</v>
      </c>
      <c r="AD2893" s="38">
        <v>-4.84</v>
      </c>
      <c r="AE2893" s="39">
        <v>41.38</v>
      </c>
      <c r="AF2893" s="38">
        <v>113</v>
      </c>
      <c r="AG2893" s="38">
        <v>165</v>
      </c>
      <c r="AH2893">
        <f t="shared" si="228"/>
        <v>278</v>
      </c>
      <c r="AI2893" s="40">
        <f t="shared" si="229"/>
        <v>34.320987654320987</v>
      </c>
    </row>
    <row r="2894" spans="1:35" ht="15">
      <c r="A2894" t="str">
        <f t="shared" si="225"/>
        <v>1748</v>
      </c>
      <c r="B2894" t="str">
        <f t="shared" si="226"/>
        <v>Újbarok</v>
      </c>
      <c r="C2894" t="s">
        <v>2892</v>
      </c>
      <c r="D2894" t="str">
        <f>INDEX(helysegnevtar!$A$4:$F$3181,MATCH(tidy!$B2894,helysegnevtar!$A$4:$A$3181,0),3)</f>
        <v>község</v>
      </c>
      <c r="E2894" t="str">
        <f>INDEX(helysegnevtar!$A$4:$F$3181,MATCH(tidy!$B2894,helysegnevtar!$A$4:$A$3181,0),4)</f>
        <v>Fejér</v>
      </c>
      <c r="F2894" t="str">
        <f>INDEX(helysegnevtar!$A$4:$F$3181,MATCH(tidy!$B2894,helysegnevtar!$A$4:$A$3181,0),6)</f>
        <v>Bicskei</v>
      </c>
      <c r="I2894">
        <v>49.35</v>
      </c>
      <c r="J2894">
        <v>486</v>
      </c>
      <c r="K2894">
        <v>155</v>
      </c>
      <c r="L2894">
        <v>176</v>
      </c>
      <c r="M2894">
        <f t="shared" si="227"/>
        <v>331</v>
      </c>
      <c r="N2894">
        <v>45.9</v>
      </c>
      <c r="O2894">
        <v>28.57</v>
      </c>
      <c r="P2894">
        <v>40</v>
      </c>
      <c r="Q2894">
        <v>1.49</v>
      </c>
      <c r="R2894">
        <v>1.61</v>
      </c>
      <c r="S2894">
        <v>1.21</v>
      </c>
      <c r="T2894">
        <v>2.82</v>
      </c>
      <c r="U2894">
        <v>1389336204</v>
      </c>
      <c r="V2894">
        <v>955</v>
      </c>
      <c r="Z2894">
        <v>6.46</v>
      </c>
      <c r="AA2894">
        <v>5.53</v>
      </c>
      <c r="AB2894">
        <v>85</v>
      </c>
      <c r="AC2894" s="38">
        <v>25.83</v>
      </c>
      <c r="AD2894" s="38">
        <v>-8.61</v>
      </c>
      <c r="AE2894" s="39"/>
      <c r="AF2894" s="38">
        <v>38</v>
      </c>
      <c r="AG2894" s="38">
        <v>46</v>
      </c>
      <c r="AH2894">
        <f t="shared" si="228"/>
        <v>84</v>
      </c>
      <c r="AI2894" s="40">
        <f t="shared" si="229"/>
        <v>25.377643504531722</v>
      </c>
    </row>
    <row r="2895" spans="1:35" ht="15">
      <c r="A2895" t="str">
        <f t="shared" si="225"/>
        <v>1248</v>
      </c>
      <c r="B2895" t="str">
        <f t="shared" si="226"/>
        <v>Újcsanálos</v>
      </c>
      <c r="C2895" t="s">
        <v>2893</v>
      </c>
      <c r="D2895" t="str">
        <f>INDEX(helysegnevtar!$A$4:$F$3181,MATCH(tidy!$B2895,helysegnevtar!$A$4:$A$3181,0),3)</f>
        <v>község</v>
      </c>
      <c r="E2895" t="str">
        <f>INDEX(helysegnevtar!$A$4:$F$3181,MATCH(tidy!$B2895,helysegnevtar!$A$4:$A$3181,0),4)</f>
        <v>Borsod-Abaúj-Zemplén</v>
      </c>
      <c r="F2895" t="str">
        <f>INDEX(helysegnevtar!$A$4:$F$3181,MATCH(tidy!$B2895,helysegnevtar!$A$4:$A$3181,0),6)</f>
        <v>Miskolci</v>
      </c>
      <c r="G2895">
        <v>21</v>
      </c>
      <c r="H2895">
        <v>3.73</v>
      </c>
      <c r="I2895">
        <v>44.16</v>
      </c>
      <c r="J2895">
        <v>847</v>
      </c>
      <c r="K2895">
        <v>280</v>
      </c>
      <c r="L2895">
        <v>304</v>
      </c>
      <c r="M2895">
        <f t="shared" si="227"/>
        <v>584</v>
      </c>
      <c r="N2895">
        <v>28.81</v>
      </c>
      <c r="O2895">
        <v>12.74</v>
      </c>
      <c r="P2895">
        <v>58.46</v>
      </c>
      <c r="Q2895">
        <v>12.2</v>
      </c>
      <c r="R2895">
        <v>1.69</v>
      </c>
      <c r="S2895">
        <v>5.09</v>
      </c>
      <c r="T2895">
        <v>6.78</v>
      </c>
      <c r="U2895">
        <v>1281136019</v>
      </c>
      <c r="V2895">
        <v>2033</v>
      </c>
      <c r="W2895">
        <v>63</v>
      </c>
      <c r="X2895">
        <v>11</v>
      </c>
      <c r="Y2895">
        <v>13</v>
      </c>
      <c r="Z2895">
        <v>3.8</v>
      </c>
      <c r="AA2895">
        <v>17.309999999999999</v>
      </c>
      <c r="AB2895">
        <v>206</v>
      </c>
      <c r="AC2895" s="38">
        <v>-15.2</v>
      </c>
      <c r="AD2895" s="38">
        <v>-13.93</v>
      </c>
      <c r="AE2895" s="39">
        <v>7.94</v>
      </c>
      <c r="AF2895" s="38">
        <v>48</v>
      </c>
      <c r="AG2895" s="38">
        <v>56</v>
      </c>
      <c r="AH2895">
        <f t="shared" si="228"/>
        <v>104</v>
      </c>
      <c r="AI2895" s="40">
        <f t="shared" si="229"/>
        <v>17.80821917808219</v>
      </c>
    </row>
    <row r="2896" spans="1:35" ht="15">
      <c r="A2896" t="str">
        <f t="shared" si="225"/>
        <v>3365</v>
      </c>
      <c r="B2896" t="str">
        <f t="shared" si="226"/>
        <v>Újdombrád</v>
      </c>
      <c r="C2896" t="s">
        <v>2894</v>
      </c>
      <c r="D2896" t="str">
        <f>INDEX(helysegnevtar!$A$4:$F$3181,MATCH(tidy!$B2896,helysegnevtar!$A$4:$A$3181,0),3)</f>
        <v>község</v>
      </c>
      <c r="E2896" t="str">
        <f>INDEX(helysegnevtar!$A$4:$F$3181,MATCH(tidy!$B2896,helysegnevtar!$A$4:$A$3181,0),4)</f>
        <v>Szabolcs-Szatmár-Bereg</v>
      </c>
      <c r="F2896" t="str">
        <f>INDEX(helysegnevtar!$A$4:$F$3181,MATCH(tidy!$B2896,helysegnevtar!$A$4:$A$3181,0),6)</f>
        <v>Kisvárdai</v>
      </c>
      <c r="G2896">
        <v>19</v>
      </c>
      <c r="H2896">
        <v>0.66</v>
      </c>
      <c r="I2896">
        <v>44.34</v>
      </c>
      <c r="J2896">
        <v>654</v>
      </c>
      <c r="K2896">
        <v>214</v>
      </c>
      <c r="L2896">
        <v>243</v>
      </c>
      <c r="M2896">
        <f t="shared" si="227"/>
        <v>457</v>
      </c>
      <c r="N2896">
        <v>39.229999999999997</v>
      </c>
      <c r="O2896">
        <v>8.82</v>
      </c>
      <c r="P2896">
        <v>48</v>
      </c>
      <c r="Q2896">
        <v>10.78</v>
      </c>
      <c r="R2896">
        <v>1.48</v>
      </c>
      <c r="S2896">
        <v>3.34</v>
      </c>
      <c r="T2896">
        <v>4.82</v>
      </c>
      <c r="U2896">
        <v>1077528287</v>
      </c>
      <c r="V2896">
        <v>1830</v>
      </c>
      <c r="W2896">
        <v>21</v>
      </c>
      <c r="X2896">
        <v>2</v>
      </c>
      <c r="Y2896">
        <v>3</v>
      </c>
      <c r="Z2896">
        <v>1.54</v>
      </c>
      <c r="AA2896">
        <v>4.74</v>
      </c>
      <c r="AB2896">
        <v>224</v>
      </c>
      <c r="AC2896" s="38">
        <v>-16.96</v>
      </c>
      <c r="AD2896" s="38">
        <v>-7.71</v>
      </c>
      <c r="AE2896" s="39">
        <v>4.76</v>
      </c>
      <c r="AF2896" s="38">
        <v>35</v>
      </c>
      <c r="AG2896" s="38">
        <v>53</v>
      </c>
      <c r="AH2896">
        <f t="shared" si="228"/>
        <v>88</v>
      </c>
      <c r="AI2896" s="40">
        <f t="shared" si="229"/>
        <v>19.25601750547046</v>
      </c>
    </row>
    <row r="2897" spans="1:35" ht="15">
      <c r="A2897" t="str">
        <f t="shared" si="225"/>
        <v>2661</v>
      </c>
      <c r="B2897" t="str">
        <f t="shared" si="226"/>
        <v>Újfehértó</v>
      </c>
      <c r="C2897" t="s">
        <v>2895</v>
      </c>
      <c r="D2897" t="str">
        <f>INDEX(helysegnevtar!$A$4:$F$3181,MATCH(tidy!$B2897,helysegnevtar!$A$4:$A$3181,0),3)</f>
        <v>város</v>
      </c>
      <c r="E2897" t="str">
        <f>INDEX(helysegnevtar!$A$4:$F$3181,MATCH(tidy!$B2897,helysegnevtar!$A$4:$A$3181,0),4)</f>
        <v>Szabolcs-Szatmár-Bereg</v>
      </c>
      <c r="F2897" t="str">
        <f>INDEX(helysegnevtar!$A$4:$F$3181,MATCH(tidy!$B2897,helysegnevtar!$A$4:$A$3181,0),6)</f>
        <v>Nyíregyházi</v>
      </c>
      <c r="G2897">
        <v>151</v>
      </c>
      <c r="H2897">
        <v>0.34</v>
      </c>
      <c r="I2897">
        <v>47.22</v>
      </c>
      <c r="J2897">
        <v>12620</v>
      </c>
      <c r="K2897">
        <v>4200</v>
      </c>
      <c r="L2897">
        <v>4394</v>
      </c>
      <c r="M2897">
        <f t="shared" si="227"/>
        <v>8594</v>
      </c>
      <c r="N2897">
        <v>23.27</v>
      </c>
      <c r="O2897">
        <v>16.18</v>
      </c>
      <c r="P2897">
        <v>60.79</v>
      </c>
      <c r="Q2897">
        <v>140.91999999999999</v>
      </c>
      <c r="R2897">
        <v>1.75</v>
      </c>
      <c r="S2897">
        <v>72.14</v>
      </c>
      <c r="T2897">
        <v>73.89</v>
      </c>
      <c r="U2897">
        <v>22645226447</v>
      </c>
      <c r="V2897">
        <v>34625</v>
      </c>
      <c r="W2897">
        <v>1069</v>
      </c>
      <c r="X2897">
        <v>75</v>
      </c>
      <c r="Y2897">
        <v>46</v>
      </c>
      <c r="Z2897">
        <v>10.51</v>
      </c>
      <c r="AA2897">
        <v>6.89</v>
      </c>
      <c r="AB2897">
        <v>3017</v>
      </c>
      <c r="AC2897" s="38">
        <v>1.48</v>
      </c>
      <c r="AD2897" s="38">
        <v>1.89</v>
      </c>
      <c r="AE2897" s="39">
        <v>7.95</v>
      </c>
      <c r="AF2897" s="38">
        <v>731</v>
      </c>
      <c r="AG2897" s="38">
        <v>1159</v>
      </c>
      <c r="AH2897">
        <f t="shared" si="228"/>
        <v>1890</v>
      </c>
      <c r="AI2897" s="40">
        <f t="shared" si="229"/>
        <v>21.992087502909005</v>
      </c>
    </row>
    <row r="2898" spans="1:35" ht="15">
      <c r="A2898" t="str">
        <f t="shared" si="225"/>
        <v>629</v>
      </c>
      <c r="B2898" t="str">
        <f t="shared" si="226"/>
        <v>Újhartyán</v>
      </c>
      <c r="C2898" t="s">
        <v>2896</v>
      </c>
      <c r="D2898" t="str">
        <f>INDEX(helysegnevtar!$A$4:$F$3181,MATCH(tidy!$B2898,helysegnevtar!$A$4:$A$3181,0),3)</f>
        <v>város</v>
      </c>
      <c r="E2898" t="str">
        <f>INDEX(helysegnevtar!$A$4:$F$3181,MATCH(tidy!$B2898,helysegnevtar!$A$4:$A$3181,0),4)</f>
        <v>Pest</v>
      </c>
      <c r="F2898" t="str">
        <f>INDEX(helysegnevtar!$A$4:$F$3181,MATCH(tidy!$B2898,helysegnevtar!$A$4:$A$3181,0),6)</f>
        <v>Dabasi</v>
      </c>
      <c r="H2898">
        <v>0.77</v>
      </c>
      <c r="I2898">
        <v>59.19</v>
      </c>
      <c r="J2898">
        <v>2912</v>
      </c>
      <c r="K2898">
        <v>932</v>
      </c>
      <c r="L2898">
        <v>890</v>
      </c>
      <c r="M2898">
        <f t="shared" si="227"/>
        <v>1822</v>
      </c>
      <c r="N2898">
        <v>43.57</v>
      </c>
      <c r="O2898">
        <v>25.25</v>
      </c>
      <c r="P2898">
        <v>50</v>
      </c>
      <c r="Q2898">
        <v>22.45</v>
      </c>
      <c r="S2898">
        <v>16.43</v>
      </c>
      <c r="T2898">
        <v>16.43</v>
      </c>
      <c r="U2898">
        <v>7479827324</v>
      </c>
      <c r="V2898">
        <v>7271</v>
      </c>
      <c r="W2898">
        <v>327</v>
      </c>
      <c r="Z2898">
        <v>9.6199999999999992</v>
      </c>
      <c r="AB2898">
        <v>488</v>
      </c>
      <c r="AC2898" s="38">
        <v>17.82</v>
      </c>
      <c r="AD2898" s="38">
        <v>-3.56</v>
      </c>
      <c r="AE2898" s="39">
        <v>36.700000000000003</v>
      </c>
      <c r="AF2898" s="38">
        <v>227</v>
      </c>
      <c r="AG2898" s="38">
        <v>358</v>
      </c>
      <c r="AH2898">
        <f t="shared" si="228"/>
        <v>585</v>
      </c>
      <c r="AI2898" s="40">
        <f t="shared" si="229"/>
        <v>32.107574094401755</v>
      </c>
    </row>
    <row r="2899" spans="1:35" ht="15">
      <c r="A2899" t="str">
        <f t="shared" si="225"/>
        <v>2339</v>
      </c>
      <c r="B2899" t="str">
        <f t="shared" si="226"/>
        <v>Újiráz</v>
      </c>
      <c r="C2899" t="s">
        <v>2897</v>
      </c>
      <c r="D2899" t="str">
        <f>INDEX(helysegnevtar!$A$4:$F$3181,MATCH(tidy!$B2899,helysegnevtar!$A$4:$A$3181,0),3)</f>
        <v>község</v>
      </c>
      <c r="E2899" t="str">
        <f>INDEX(helysegnevtar!$A$4:$F$3181,MATCH(tidy!$B2899,helysegnevtar!$A$4:$A$3181,0),4)</f>
        <v>Hajdú-Bihar</v>
      </c>
      <c r="F2899" t="str">
        <f>INDEX(helysegnevtar!$A$4:$F$3181,MATCH(tidy!$B2899,helysegnevtar!$A$4:$A$3181,0),6)</f>
        <v>Berettyóújfalui</v>
      </c>
      <c r="G2899">
        <v>21</v>
      </c>
      <c r="I2899">
        <v>85.37</v>
      </c>
      <c r="J2899">
        <v>495</v>
      </c>
      <c r="K2899">
        <v>141</v>
      </c>
      <c r="L2899">
        <v>137</v>
      </c>
      <c r="M2899">
        <f t="shared" si="227"/>
        <v>278</v>
      </c>
      <c r="N2899">
        <v>75.86</v>
      </c>
      <c r="O2899">
        <v>7.65</v>
      </c>
      <c r="P2899">
        <v>60</v>
      </c>
      <c r="Q2899">
        <v>15.46</v>
      </c>
      <c r="R2899">
        <v>1.41</v>
      </c>
      <c r="S2899">
        <v>3.57</v>
      </c>
      <c r="T2899">
        <v>4.9800000000000004</v>
      </c>
      <c r="U2899">
        <v>636744246</v>
      </c>
      <c r="V2899">
        <v>1392</v>
      </c>
      <c r="Z2899">
        <v>2.23</v>
      </c>
      <c r="AB2899">
        <v>141</v>
      </c>
      <c r="AC2899" s="38">
        <v>-22.3</v>
      </c>
      <c r="AD2899" s="38">
        <v>-24.53</v>
      </c>
      <c r="AE2899" s="39"/>
      <c r="AF2899" s="38">
        <v>55</v>
      </c>
      <c r="AG2899" s="38">
        <v>94</v>
      </c>
      <c r="AH2899">
        <f t="shared" si="228"/>
        <v>149</v>
      </c>
      <c r="AI2899" s="40">
        <f t="shared" si="229"/>
        <v>53.597122302158276</v>
      </c>
    </row>
    <row r="2900" spans="1:35" ht="15">
      <c r="A2900" t="str">
        <f t="shared" si="225"/>
        <v>2056</v>
      </c>
      <c r="B2900" t="str">
        <f t="shared" si="226"/>
        <v>Újireg</v>
      </c>
      <c r="C2900" t="s">
        <v>2898</v>
      </c>
      <c r="D2900" t="str">
        <f>INDEX(helysegnevtar!$A$4:$F$3181,MATCH(tidy!$B2900,helysegnevtar!$A$4:$A$3181,0),3)</f>
        <v>község</v>
      </c>
      <c r="E2900" t="str">
        <f>INDEX(helysegnevtar!$A$4:$F$3181,MATCH(tidy!$B2900,helysegnevtar!$A$4:$A$3181,0),4)</f>
        <v>Tolna</v>
      </c>
      <c r="F2900" t="str">
        <f>INDEX(helysegnevtar!$A$4:$F$3181,MATCH(tidy!$B2900,helysegnevtar!$A$4:$A$3181,0),6)</f>
        <v>Tamási</v>
      </c>
      <c r="G2900">
        <v>7</v>
      </c>
      <c r="H2900">
        <v>6.15</v>
      </c>
      <c r="I2900">
        <v>68.67</v>
      </c>
      <c r="J2900">
        <v>286</v>
      </c>
      <c r="K2900">
        <v>89</v>
      </c>
      <c r="L2900">
        <v>82</v>
      </c>
      <c r="M2900">
        <f t="shared" si="227"/>
        <v>171</v>
      </c>
      <c r="N2900">
        <v>67.27</v>
      </c>
      <c r="O2900">
        <v>11.76</v>
      </c>
      <c r="P2900">
        <v>14.29</v>
      </c>
      <c r="Q2900">
        <v>10.9</v>
      </c>
      <c r="R2900">
        <v>3.35</v>
      </c>
      <c r="S2900">
        <v>3.37</v>
      </c>
      <c r="T2900">
        <v>6.72</v>
      </c>
      <c r="U2900">
        <v>301544759</v>
      </c>
      <c r="V2900">
        <v>647</v>
      </c>
      <c r="Z2900">
        <v>20.16</v>
      </c>
      <c r="AB2900">
        <v>66</v>
      </c>
      <c r="AC2900" s="38">
        <v>-8.06</v>
      </c>
      <c r="AD2900" s="38">
        <v>4.03</v>
      </c>
      <c r="AE2900" s="39"/>
      <c r="AF2900" s="38">
        <v>33</v>
      </c>
      <c r="AG2900" s="38">
        <v>42</v>
      </c>
      <c r="AH2900">
        <f t="shared" si="228"/>
        <v>75</v>
      </c>
      <c r="AI2900" s="40">
        <f t="shared" si="229"/>
        <v>43.859649122807014</v>
      </c>
    </row>
    <row r="2901" spans="1:35" ht="15">
      <c r="A2901" t="str">
        <f t="shared" si="225"/>
        <v>1011</v>
      </c>
      <c r="B2901" t="str">
        <f t="shared" si="226"/>
        <v>Újkenéz</v>
      </c>
      <c r="C2901" t="s">
        <v>2899</v>
      </c>
      <c r="D2901" t="str">
        <f>INDEX(helysegnevtar!$A$4:$F$3181,MATCH(tidy!$B2901,helysegnevtar!$A$4:$A$3181,0),3)</f>
        <v>község</v>
      </c>
      <c r="E2901" t="str">
        <f>INDEX(helysegnevtar!$A$4:$F$3181,MATCH(tidy!$B2901,helysegnevtar!$A$4:$A$3181,0),4)</f>
        <v>Szabolcs-Szatmár-Bereg</v>
      </c>
      <c r="F2901" t="str">
        <f>INDEX(helysegnevtar!$A$4:$F$3181,MATCH(tidy!$B2901,helysegnevtar!$A$4:$A$3181,0),6)</f>
        <v>Kisvárdai</v>
      </c>
      <c r="G2901">
        <v>51</v>
      </c>
      <c r="H2901">
        <v>7.72</v>
      </c>
      <c r="I2901">
        <v>59.02</v>
      </c>
      <c r="J2901">
        <v>1025</v>
      </c>
      <c r="K2901">
        <v>311</v>
      </c>
      <c r="L2901">
        <v>344</v>
      </c>
      <c r="M2901">
        <f t="shared" si="227"/>
        <v>655</v>
      </c>
      <c r="N2901">
        <v>63.19</v>
      </c>
      <c r="O2901">
        <v>9.07</v>
      </c>
      <c r="P2901">
        <v>49.12</v>
      </c>
      <c r="Q2901">
        <v>9.69</v>
      </c>
      <c r="R2901">
        <v>7.09</v>
      </c>
      <c r="S2901">
        <v>6.3</v>
      </c>
      <c r="T2901">
        <v>13.39</v>
      </c>
      <c r="U2901">
        <v>1307503532</v>
      </c>
      <c r="V2901">
        <v>2312</v>
      </c>
      <c r="W2901">
        <v>81</v>
      </c>
      <c r="X2901">
        <v>52</v>
      </c>
      <c r="Y2901">
        <v>8</v>
      </c>
      <c r="Z2901">
        <v>10.87</v>
      </c>
      <c r="AB2901">
        <v>303</v>
      </c>
      <c r="AC2901" s="38">
        <v>6.52</v>
      </c>
      <c r="AD2901" s="38">
        <v>6.52</v>
      </c>
      <c r="AE2901" s="39">
        <v>0</v>
      </c>
      <c r="AF2901" s="38">
        <v>49</v>
      </c>
      <c r="AG2901" s="38">
        <v>100</v>
      </c>
      <c r="AH2901">
        <f t="shared" si="228"/>
        <v>149</v>
      </c>
      <c r="AI2901" s="40">
        <f t="shared" si="229"/>
        <v>22.748091603053435</v>
      </c>
    </row>
    <row r="2902" spans="1:35" ht="15">
      <c r="A2902" t="str">
        <f t="shared" si="225"/>
        <v>1967</v>
      </c>
      <c r="B2902" t="str">
        <f t="shared" si="226"/>
        <v>Újkér</v>
      </c>
      <c r="C2902" t="s">
        <v>2900</v>
      </c>
      <c r="D2902" t="str">
        <f>INDEX(helysegnevtar!$A$4:$F$3181,MATCH(tidy!$B2902,helysegnevtar!$A$4:$A$3181,0),3)</f>
        <v>község</v>
      </c>
      <c r="E2902" t="str">
        <f>INDEX(helysegnevtar!$A$4:$F$3181,MATCH(tidy!$B2902,helysegnevtar!$A$4:$A$3181,0),4)</f>
        <v>Győr-Moson-Sopron</v>
      </c>
      <c r="F2902" t="str">
        <f>INDEX(helysegnevtar!$A$4:$F$3181,MATCH(tidy!$B2902,helysegnevtar!$A$4:$A$3181,0),6)</f>
        <v>Soproni</v>
      </c>
      <c r="H2902">
        <v>0.31</v>
      </c>
      <c r="I2902">
        <v>49.54</v>
      </c>
      <c r="J2902">
        <v>1018</v>
      </c>
      <c r="K2902">
        <v>323</v>
      </c>
      <c r="L2902">
        <v>331</v>
      </c>
      <c r="M2902">
        <f t="shared" si="227"/>
        <v>654</v>
      </c>
      <c r="N2902">
        <v>71.61</v>
      </c>
      <c r="O2902">
        <v>11.69</v>
      </c>
      <c r="P2902">
        <v>11.11</v>
      </c>
      <c r="Q2902">
        <v>32.380000000000003</v>
      </c>
      <c r="R2902">
        <v>0.76</v>
      </c>
      <c r="S2902">
        <v>1.1599999999999999</v>
      </c>
      <c r="T2902">
        <v>1.92</v>
      </c>
      <c r="U2902">
        <v>1909393695</v>
      </c>
      <c r="V2902">
        <v>2236</v>
      </c>
      <c r="Z2902">
        <v>10.39</v>
      </c>
      <c r="AB2902">
        <v>228</v>
      </c>
      <c r="AC2902" s="38">
        <v>17.66</v>
      </c>
      <c r="AD2902" s="38">
        <v>2.08</v>
      </c>
      <c r="AE2902" s="39"/>
      <c r="AF2902" s="38">
        <v>98</v>
      </c>
      <c r="AG2902" s="38">
        <v>117</v>
      </c>
      <c r="AH2902">
        <f t="shared" si="228"/>
        <v>215</v>
      </c>
      <c r="AI2902" s="40">
        <f t="shared" si="229"/>
        <v>32.874617737003057</v>
      </c>
    </row>
    <row r="2903" spans="1:35" ht="15">
      <c r="A2903" t="str">
        <f t="shared" si="225"/>
        <v>235</v>
      </c>
      <c r="B2903" t="str">
        <f t="shared" si="226"/>
        <v>Újkígyós</v>
      </c>
      <c r="C2903" t="s">
        <v>2901</v>
      </c>
      <c r="D2903" t="str">
        <f>INDEX(helysegnevtar!$A$4:$F$3181,MATCH(tidy!$B2903,helysegnevtar!$A$4:$A$3181,0),3)</f>
        <v>város</v>
      </c>
      <c r="E2903" t="str">
        <f>INDEX(helysegnevtar!$A$4:$F$3181,MATCH(tidy!$B2903,helysegnevtar!$A$4:$A$3181,0),4)</f>
        <v>Békés</v>
      </c>
      <c r="F2903" t="str">
        <f>INDEX(helysegnevtar!$A$4:$F$3181,MATCH(tidy!$B2903,helysegnevtar!$A$4:$A$3181,0),6)</f>
        <v>Békéscsabai</v>
      </c>
      <c r="G2903">
        <v>27</v>
      </c>
      <c r="H2903">
        <v>1.1000000000000001</v>
      </c>
      <c r="I2903">
        <v>63.28</v>
      </c>
      <c r="J2903">
        <v>5038</v>
      </c>
      <c r="K2903">
        <v>1512</v>
      </c>
      <c r="L2903">
        <v>1624</v>
      </c>
      <c r="M2903">
        <f t="shared" si="227"/>
        <v>3136</v>
      </c>
      <c r="N2903">
        <v>20.149999999999999</v>
      </c>
      <c r="O2903">
        <v>15.37</v>
      </c>
      <c r="P2903">
        <v>56.57</v>
      </c>
      <c r="Q2903">
        <v>54.92</v>
      </c>
      <c r="R2903">
        <v>0.39</v>
      </c>
      <c r="S2903">
        <v>35.26</v>
      </c>
      <c r="T2903">
        <v>35.65</v>
      </c>
      <c r="U2903">
        <v>8541865724</v>
      </c>
      <c r="V2903">
        <v>13204</v>
      </c>
      <c r="W2903">
        <v>262</v>
      </c>
      <c r="X2903">
        <v>2</v>
      </c>
      <c r="Y2903">
        <v>7</v>
      </c>
      <c r="Z2903">
        <v>9.83</v>
      </c>
      <c r="AA2903">
        <v>4.22</v>
      </c>
      <c r="AB2903">
        <v>1030</v>
      </c>
      <c r="AC2903" s="38">
        <v>12.61</v>
      </c>
      <c r="AD2903" s="38">
        <v>-13.25</v>
      </c>
      <c r="AE2903" s="39">
        <v>2.67</v>
      </c>
      <c r="AF2903" s="38">
        <v>478</v>
      </c>
      <c r="AG2903" s="38">
        <v>695</v>
      </c>
      <c r="AH2903">
        <f t="shared" si="228"/>
        <v>1173</v>
      </c>
      <c r="AI2903" s="40">
        <f t="shared" si="229"/>
        <v>37.404336734693878</v>
      </c>
    </row>
    <row r="2904" spans="1:35" ht="15">
      <c r="A2904" t="str">
        <f t="shared" si="225"/>
        <v>1968</v>
      </c>
      <c r="B2904" t="str">
        <f t="shared" si="226"/>
        <v>Újlengyel</v>
      </c>
      <c r="C2904" t="s">
        <v>2902</v>
      </c>
      <c r="D2904" t="str">
        <f>INDEX(helysegnevtar!$A$4:$F$3181,MATCH(tidy!$B2904,helysegnevtar!$A$4:$A$3181,0),3)</f>
        <v>község</v>
      </c>
      <c r="E2904" t="str">
        <f>INDEX(helysegnevtar!$A$4:$F$3181,MATCH(tidy!$B2904,helysegnevtar!$A$4:$A$3181,0),4)</f>
        <v>Pest</v>
      </c>
      <c r="F2904" t="str">
        <f>INDEX(helysegnevtar!$A$4:$F$3181,MATCH(tidy!$B2904,helysegnevtar!$A$4:$A$3181,0),6)</f>
        <v>Dabasi</v>
      </c>
      <c r="H2904">
        <v>0.34</v>
      </c>
      <c r="I2904">
        <v>50.47</v>
      </c>
      <c r="J2904">
        <v>1782</v>
      </c>
      <c r="K2904">
        <v>553</v>
      </c>
      <c r="L2904">
        <v>612</v>
      </c>
      <c r="M2904">
        <f t="shared" si="227"/>
        <v>1165</v>
      </c>
      <c r="N2904">
        <v>46.49</v>
      </c>
      <c r="O2904">
        <v>16.02</v>
      </c>
      <c r="P2904">
        <v>47.83</v>
      </c>
      <c r="Q2904">
        <v>26.25</v>
      </c>
      <c r="R2904">
        <v>2.38</v>
      </c>
      <c r="S2904">
        <v>8.3000000000000007</v>
      </c>
      <c r="T2904">
        <v>10.68</v>
      </c>
      <c r="U2904">
        <v>4116870613</v>
      </c>
      <c r="V2904">
        <v>4042</v>
      </c>
      <c r="W2904">
        <v>159</v>
      </c>
      <c r="Z2904">
        <v>15.81</v>
      </c>
      <c r="AA2904">
        <v>2.35</v>
      </c>
      <c r="AB2904">
        <v>398</v>
      </c>
      <c r="AC2904" s="38">
        <v>12.88</v>
      </c>
      <c r="AD2904" s="38">
        <v>-0.59</v>
      </c>
      <c r="AE2904" s="39">
        <v>30.19</v>
      </c>
      <c r="AF2904" s="38">
        <v>118</v>
      </c>
      <c r="AG2904" s="38">
        <v>217</v>
      </c>
      <c r="AH2904">
        <f t="shared" si="228"/>
        <v>335</v>
      </c>
      <c r="AI2904" s="40">
        <f t="shared" si="229"/>
        <v>28.75536480686695</v>
      </c>
    </row>
    <row r="2905" spans="1:35" ht="15">
      <c r="A2905" t="str">
        <f t="shared" si="225"/>
        <v>2041</v>
      </c>
      <c r="B2905" t="str">
        <f t="shared" si="226"/>
        <v>Újléta</v>
      </c>
      <c r="C2905" t="s">
        <v>2903</v>
      </c>
      <c r="D2905" t="str">
        <f>INDEX(helysegnevtar!$A$4:$F$3181,MATCH(tidy!$B2905,helysegnevtar!$A$4:$A$3181,0),3)</f>
        <v>község</v>
      </c>
      <c r="E2905" t="str">
        <f>INDEX(helysegnevtar!$A$4:$F$3181,MATCH(tidy!$B2905,helysegnevtar!$A$4:$A$3181,0),4)</f>
        <v>Hajdú-Bihar</v>
      </c>
      <c r="F2905" t="str">
        <f>INDEX(helysegnevtar!$A$4:$F$3181,MATCH(tidy!$B2905,helysegnevtar!$A$4:$A$3181,0),6)</f>
        <v>Nyíradonyi</v>
      </c>
      <c r="G2905">
        <v>43</v>
      </c>
      <c r="H2905">
        <v>20.39</v>
      </c>
      <c r="I2905">
        <v>50.73</v>
      </c>
      <c r="J2905">
        <v>1154</v>
      </c>
      <c r="K2905">
        <v>350</v>
      </c>
      <c r="L2905">
        <v>414</v>
      </c>
      <c r="M2905">
        <f t="shared" si="227"/>
        <v>764</v>
      </c>
      <c r="N2905">
        <v>31.8</v>
      </c>
      <c r="O2905">
        <v>11.28</v>
      </c>
      <c r="P2905">
        <v>69.89</v>
      </c>
      <c r="Q2905">
        <v>30.42</v>
      </c>
      <c r="R2905">
        <v>6.27</v>
      </c>
      <c r="S2905">
        <v>4.5599999999999996</v>
      </c>
      <c r="T2905">
        <v>10.83</v>
      </c>
      <c r="U2905">
        <v>876584780</v>
      </c>
      <c r="V2905">
        <v>2661</v>
      </c>
      <c r="W2905">
        <v>88</v>
      </c>
      <c r="X2905">
        <v>41</v>
      </c>
      <c r="Y2905">
        <v>38</v>
      </c>
      <c r="Z2905">
        <v>14.1</v>
      </c>
      <c r="AA2905">
        <v>24.34</v>
      </c>
      <c r="AB2905">
        <v>402</v>
      </c>
      <c r="AC2905" s="38">
        <v>-1.88</v>
      </c>
      <c r="AD2905" s="38">
        <v>-3.76</v>
      </c>
      <c r="AE2905" s="39">
        <v>0</v>
      </c>
      <c r="AF2905" s="38">
        <v>60</v>
      </c>
      <c r="AG2905" s="38">
        <v>82</v>
      </c>
      <c r="AH2905">
        <f t="shared" si="228"/>
        <v>142</v>
      </c>
      <c r="AI2905" s="40">
        <f t="shared" si="229"/>
        <v>18.586387434554975</v>
      </c>
    </row>
    <row r="2906" spans="1:35" ht="15">
      <c r="A2906" t="str">
        <f t="shared" si="225"/>
        <v>2762</v>
      </c>
      <c r="B2906" t="str">
        <f t="shared" si="226"/>
        <v>Újlőrincfalva</v>
      </c>
      <c r="C2906" t="s">
        <v>2904</v>
      </c>
      <c r="D2906" t="str">
        <f>INDEX(helysegnevtar!$A$4:$F$3181,MATCH(tidy!$B2906,helysegnevtar!$A$4:$A$3181,0),3)</f>
        <v>község</v>
      </c>
      <c r="E2906" t="str">
        <f>INDEX(helysegnevtar!$A$4:$F$3181,MATCH(tidy!$B2906,helysegnevtar!$A$4:$A$3181,0),4)</f>
        <v>Heves</v>
      </c>
      <c r="F2906" t="str">
        <f>INDEX(helysegnevtar!$A$4:$F$3181,MATCH(tidy!$B2906,helysegnevtar!$A$4:$A$3181,0),6)</f>
        <v>Füzesabonyi</v>
      </c>
      <c r="G2906">
        <v>7</v>
      </c>
      <c r="H2906">
        <v>3.3</v>
      </c>
      <c r="I2906">
        <v>46.27</v>
      </c>
      <c r="J2906">
        <v>208</v>
      </c>
      <c r="K2906">
        <v>62</v>
      </c>
      <c r="L2906">
        <v>82</v>
      </c>
      <c r="M2906">
        <f t="shared" si="227"/>
        <v>144</v>
      </c>
      <c r="N2906">
        <v>45.47</v>
      </c>
      <c r="O2906">
        <v>7.77</v>
      </c>
      <c r="P2906">
        <v>46.15</v>
      </c>
      <c r="Q2906">
        <v>48.08</v>
      </c>
      <c r="R2906">
        <v>3.49</v>
      </c>
      <c r="S2906">
        <v>2.42</v>
      </c>
      <c r="T2906">
        <v>5.91</v>
      </c>
      <c r="U2906">
        <v>344256507</v>
      </c>
      <c r="V2906">
        <v>479</v>
      </c>
      <c r="Z2906">
        <v>10.61</v>
      </c>
      <c r="AA2906">
        <v>18.25</v>
      </c>
      <c r="AB2906">
        <v>61</v>
      </c>
      <c r="AC2906" s="38">
        <v>-31.83</v>
      </c>
      <c r="AD2906" s="38">
        <v>5.31</v>
      </c>
      <c r="AE2906" s="39"/>
      <c r="AF2906" s="38">
        <v>20</v>
      </c>
      <c r="AG2906" s="38">
        <v>25</v>
      </c>
      <c r="AH2906">
        <f t="shared" si="228"/>
        <v>45</v>
      </c>
      <c r="AI2906" s="40">
        <f t="shared" si="229"/>
        <v>31.25</v>
      </c>
    </row>
    <row r="2907" spans="1:35" ht="15">
      <c r="A2907" t="str">
        <f t="shared" si="225"/>
        <v>606</v>
      </c>
      <c r="B2907" t="str">
        <f t="shared" si="226"/>
        <v>Újpetre</v>
      </c>
      <c r="C2907" t="s">
        <v>2905</v>
      </c>
      <c r="D2907" t="str">
        <f>INDEX(helysegnevtar!$A$4:$F$3181,MATCH(tidy!$B2907,helysegnevtar!$A$4:$A$3181,0),3)</f>
        <v>község</v>
      </c>
      <c r="E2907" t="str">
        <f>INDEX(helysegnevtar!$A$4:$F$3181,MATCH(tidy!$B2907,helysegnevtar!$A$4:$A$3181,0),4)</f>
        <v>Baranya</v>
      </c>
      <c r="F2907" t="str">
        <f>INDEX(helysegnevtar!$A$4:$F$3181,MATCH(tidy!$B2907,helysegnevtar!$A$4:$A$3181,0),6)</f>
        <v>Siklósi</v>
      </c>
      <c r="G2907">
        <v>9</v>
      </c>
      <c r="H2907">
        <v>4.28</v>
      </c>
      <c r="I2907">
        <v>53.87</v>
      </c>
      <c r="J2907">
        <v>1022</v>
      </c>
      <c r="K2907">
        <v>315</v>
      </c>
      <c r="L2907">
        <v>357</v>
      </c>
      <c r="M2907">
        <f t="shared" si="227"/>
        <v>672</v>
      </c>
      <c r="N2907">
        <v>22.11</v>
      </c>
      <c r="O2907">
        <v>14.25</v>
      </c>
      <c r="P2907">
        <v>63.33</v>
      </c>
      <c r="Q2907">
        <v>16.71</v>
      </c>
      <c r="R2907">
        <v>3.78</v>
      </c>
      <c r="S2907">
        <v>2.4900000000000002</v>
      </c>
      <c r="T2907">
        <v>6.27</v>
      </c>
      <c r="U2907">
        <v>1702575873</v>
      </c>
      <c r="V2907">
        <v>2252</v>
      </c>
      <c r="W2907">
        <v>90</v>
      </c>
      <c r="X2907">
        <v>8</v>
      </c>
      <c r="Y2907">
        <v>12</v>
      </c>
      <c r="Z2907">
        <v>9.2200000000000006</v>
      </c>
      <c r="AA2907">
        <v>3.15</v>
      </c>
      <c r="AB2907">
        <v>211</v>
      </c>
      <c r="AC2907" s="38">
        <v>-4.0999999999999996</v>
      </c>
      <c r="AD2907" s="38">
        <v>-2.0499999999999998</v>
      </c>
      <c r="AE2907" s="39">
        <v>37.78</v>
      </c>
      <c r="AF2907" s="38">
        <v>62</v>
      </c>
      <c r="AG2907" s="38">
        <v>105</v>
      </c>
      <c r="AH2907">
        <f t="shared" si="228"/>
        <v>167</v>
      </c>
      <c r="AI2907" s="40">
        <f t="shared" si="229"/>
        <v>24.851190476190478</v>
      </c>
    </row>
    <row r="2908" spans="1:35" ht="15">
      <c r="A2908" t="str">
        <f t="shared" si="225"/>
        <v>3183</v>
      </c>
      <c r="B2908" t="str">
        <f t="shared" si="226"/>
        <v>Újrónafő</v>
      </c>
      <c r="C2908" t="s">
        <v>2906</v>
      </c>
      <c r="D2908" t="str">
        <f>INDEX(helysegnevtar!$A$4:$F$3181,MATCH(tidy!$B2908,helysegnevtar!$A$4:$A$3181,0),3)</f>
        <v>község</v>
      </c>
      <c r="E2908" t="str">
        <f>INDEX(helysegnevtar!$A$4:$F$3181,MATCH(tidy!$B2908,helysegnevtar!$A$4:$A$3181,0),4)</f>
        <v>Győr-Moson-Sopron</v>
      </c>
      <c r="F2908" t="str">
        <f>INDEX(helysegnevtar!$A$4:$F$3181,MATCH(tidy!$B2908,helysegnevtar!$A$4:$A$3181,0),6)</f>
        <v>Mosonmagyaróvári</v>
      </c>
      <c r="H2908">
        <v>0.36</v>
      </c>
      <c r="I2908">
        <v>50.44</v>
      </c>
      <c r="J2908">
        <v>925</v>
      </c>
      <c r="K2908">
        <v>299</v>
      </c>
      <c r="L2908">
        <v>311</v>
      </c>
      <c r="M2908">
        <f t="shared" si="227"/>
        <v>610</v>
      </c>
      <c r="N2908">
        <v>34.200000000000003</v>
      </c>
      <c r="O2908">
        <v>13.72</v>
      </c>
      <c r="P2908">
        <v>20</v>
      </c>
      <c r="Q2908">
        <v>48.64</v>
      </c>
      <c r="R2908">
        <v>2.15</v>
      </c>
      <c r="S2908">
        <v>5.9</v>
      </c>
      <c r="T2908">
        <v>8.0500000000000007</v>
      </c>
      <c r="U2908">
        <v>1493470708</v>
      </c>
      <c r="V2908">
        <v>1938</v>
      </c>
      <c r="Z2908">
        <v>27.68</v>
      </c>
      <c r="AB2908">
        <v>207</v>
      </c>
      <c r="AC2908" s="38">
        <v>-13.84</v>
      </c>
      <c r="AD2908" s="38">
        <v>-10.38</v>
      </c>
      <c r="AE2908" s="39"/>
      <c r="AF2908" s="38">
        <v>65</v>
      </c>
      <c r="AG2908" s="38">
        <v>85</v>
      </c>
      <c r="AH2908">
        <f t="shared" si="228"/>
        <v>150</v>
      </c>
      <c r="AI2908" s="40">
        <f t="shared" si="229"/>
        <v>24.590163934426229</v>
      </c>
    </row>
    <row r="2909" spans="1:35" ht="15">
      <c r="A2909" t="str">
        <f t="shared" si="225"/>
        <v>878</v>
      </c>
      <c r="B2909" t="str">
        <f t="shared" si="226"/>
        <v>Újsolt</v>
      </c>
      <c r="C2909" t="s">
        <v>2907</v>
      </c>
      <c r="D2909" t="str">
        <f>INDEX(helysegnevtar!$A$4:$F$3181,MATCH(tidy!$B2909,helysegnevtar!$A$4:$A$3181,0),3)</f>
        <v>község</v>
      </c>
      <c r="E2909" t="str">
        <f>INDEX(helysegnevtar!$A$4:$F$3181,MATCH(tidy!$B2909,helysegnevtar!$A$4:$A$3181,0),4)</f>
        <v>Bács-Kiskun</v>
      </c>
      <c r="F2909" t="str">
        <f>INDEX(helysegnevtar!$A$4:$F$3181,MATCH(tidy!$B2909,helysegnevtar!$A$4:$A$3181,0),6)</f>
        <v>Kalocsai</v>
      </c>
      <c r="G2909">
        <v>2</v>
      </c>
      <c r="H2909">
        <v>1.9</v>
      </c>
      <c r="I2909">
        <v>63.16</v>
      </c>
      <c r="J2909">
        <v>173</v>
      </c>
      <c r="K2909">
        <v>52</v>
      </c>
      <c r="L2909">
        <v>59</v>
      </c>
      <c r="M2909">
        <f t="shared" si="227"/>
        <v>111</v>
      </c>
      <c r="N2909">
        <v>50.37</v>
      </c>
      <c r="O2909">
        <v>16.899999999999999</v>
      </c>
      <c r="P2909">
        <v>83.33</v>
      </c>
      <c r="Q2909">
        <v>32.979999999999997</v>
      </c>
      <c r="R2909">
        <v>1.5</v>
      </c>
      <c r="S2909">
        <v>2.39</v>
      </c>
      <c r="T2909">
        <v>3.89</v>
      </c>
      <c r="U2909">
        <v>246265416</v>
      </c>
      <c r="V2909">
        <v>432</v>
      </c>
      <c r="AA2909">
        <v>23.93</v>
      </c>
      <c r="AB2909">
        <v>49</v>
      </c>
      <c r="AC2909" s="38">
        <v>13.2</v>
      </c>
      <c r="AD2909" s="38">
        <v>-33</v>
      </c>
      <c r="AE2909" s="39"/>
      <c r="AF2909" s="38">
        <v>21</v>
      </c>
      <c r="AG2909" s="38">
        <v>26</v>
      </c>
      <c r="AH2909">
        <f t="shared" si="228"/>
        <v>47</v>
      </c>
      <c r="AI2909" s="40">
        <f t="shared" si="229"/>
        <v>42.342342342342342</v>
      </c>
    </row>
    <row r="2910" spans="1:35" ht="15">
      <c r="A2910" t="str">
        <f t="shared" si="225"/>
        <v>2435</v>
      </c>
      <c r="B2910" t="str">
        <f t="shared" si="226"/>
        <v>Újszalonta</v>
      </c>
      <c r="C2910" t="s">
        <v>2908</v>
      </c>
      <c r="D2910" t="str">
        <f>INDEX(helysegnevtar!$A$4:$F$3181,MATCH(tidy!$B2910,helysegnevtar!$A$4:$A$3181,0),3)</f>
        <v>község</v>
      </c>
      <c r="E2910" t="str">
        <f>INDEX(helysegnevtar!$A$4:$F$3181,MATCH(tidy!$B2910,helysegnevtar!$A$4:$A$3181,0),4)</f>
        <v>Békés</v>
      </c>
      <c r="F2910" t="str">
        <f>INDEX(helysegnevtar!$A$4:$F$3181,MATCH(tidy!$B2910,helysegnevtar!$A$4:$A$3181,0),6)</f>
        <v>Sarkadi</v>
      </c>
      <c r="G2910">
        <v>7</v>
      </c>
      <c r="I2910">
        <v>44.26</v>
      </c>
      <c r="J2910">
        <v>102</v>
      </c>
      <c r="K2910">
        <v>33</v>
      </c>
      <c r="L2910">
        <v>37</v>
      </c>
      <c r="M2910">
        <f t="shared" si="227"/>
        <v>70</v>
      </c>
      <c r="N2910">
        <v>40.92</v>
      </c>
      <c r="O2910">
        <v>7.5</v>
      </c>
      <c r="P2910">
        <v>75</v>
      </c>
      <c r="Q2910">
        <v>20.83</v>
      </c>
      <c r="R2910">
        <v>2.11</v>
      </c>
      <c r="S2910">
        <v>1.49</v>
      </c>
      <c r="T2910">
        <v>3.6</v>
      </c>
      <c r="U2910">
        <v>107873440</v>
      </c>
      <c r="V2910">
        <v>218</v>
      </c>
      <c r="AB2910">
        <v>21</v>
      </c>
      <c r="AC2910" s="38">
        <v>-113.64</v>
      </c>
      <c r="AD2910" s="38">
        <v>-11.36</v>
      </c>
      <c r="AE2910" s="39"/>
      <c r="AF2910" s="38">
        <v>12</v>
      </c>
      <c r="AG2910" s="38">
        <v>8</v>
      </c>
      <c r="AH2910">
        <f t="shared" si="228"/>
        <v>20</v>
      </c>
      <c r="AI2910" s="40">
        <f t="shared" si="229"/>
        <v>28.571428571428569</v>
      </c>
    </row>
    <row r="2911" spans="1:35" ht="15">
      <c r="A2911" t="str">
        <f t="shared" si="225"/>
        <v>1529</v>
      </c>
      <c r="B2911" t="str">
        <f t="shared" si="226"/>
        <v>Újszász</v>
      </c>
      <c r="C2911" t="s">
        <v>2909</v>
      </c>
      <c r="D2911" t="str">
        <f>INDEX(helysegnevtar!$A$4:$F$3181,MATCH(tidy!$B2911,helysegnevtar!$A$4:$A$3181,0),3)</f>
        <v>város</v>
      </c>
      <c r="E2911" t="str">
        <f>INDEX(helysegnevtar!$A$4:$F$3181,MATCH(tidy!$B2911,helysegnevtar!$A$4:$A$3181,0),4)</f>
        <v>Jász-Nagykun-Szolnok</v>
      </c>
      <c r="F2911" t="str">
        <f>INDEX(helysegnevtar!$A$4:$F$3181,MATCH(tidy!$B2911,helysegnevtar!$A$4:$A$3181,0),6)</f>
        <v>Szolnoki</v>
      </c>
      <c r="G2911">
        <v>54</v>
      </c>
      <c r="H2911">
        <v>2.11</v>
      </c>
      <c r="I2911">
        <v>59.37</v>
      </c>
      <c r="J2911">
        <v>6131</v>
      </c>
      <c r="K2911">
        <v>1854</v>
      </c>
      <c r="L2911">
        <v>1988</v>
      </c>
      <c r="M2911">
        <f t="shared" si="227"/>
        <v>3842</v>
      </c>
      <c r="N2911">
        <v>24.23</v>
      </c>
      <c r="O2911">
        <v>15.61</v>
      </c>
      <c r="P2911">
        <v>59.28</v>
      </c>
      <c r="Q2911">
        <v>58.2</v>
      </c>
      <c r="R2911">
        <v>2.1</v>
      </c>
      <c r="S2911">
        <v>41.29</v>
      </c>
      <c r="T2911">
        <v>43.39</v>
      </c>
      <c r="U2911">
        <v>11401883015</v>
      </c>
      <c r="V2911">
        <v>14833</v>
      </c>
      <c r="W2911">
        <v>349</v>
      </c>
      <c r="X2911">
        <v>73</v>
      </c>
      <c r="Y2911">
        <v>46</v>
      </c>
      <c r="Z2911">
        <v>14.42</v>
      </c>
      <c r="AA2911">
        <v>7.55</v>
      </c>
      <c r="AB2911">
        <v>1513</v>
      </c>
      <c r="AC2911" s="38">
        <v>5.94</v>
      </c>
      <c r="AD2911" s="38">
        <v>-11.71</v>
      </c>
      <c r="AE2911" s="39">
        <v>0.56999999999999995</v>
      </c>
      <c r="AF2911" s="38">
        <v>527</v>
      </c>
      <c r="AG2911" s="38">
        <v>843</v>
      </c>
      <c r="AH2911">
        <f t="shared" si="228"/>
        <v>1370</v>
      </c>
      <c r="AI2911" s="40">
        <f t="shared" si="229"/>
        <v>35.658511192087452</v>
      </c>
    </row>
    <row r="2912" spans="1:35" ht="15">
      <c r="A2912" t="str">
        <f t="shared" si="225"/>
        <v>1492</v>
      </c>
      <c r="B2912" t="str">
        <f t="shared" si="226"/>
        <v>Újszentiván</v>
      </c>
      <c r="C2912" t="s">
        <v>2910</v>
      </c>
      <c r="D2912" t="str">
        <f>INDEX(helysegnevtar!$A$4:$F$3181,MATCH(tidy!$B2912,helysegnevtar!$A$4:$A$3181,0),3)</f>
        <v>község</v>
      </c>
      <c r="E2912" t="str">
        <f>INDEX(helysegnevtar!$A$4:$F$3181,MATCH(tidy!$B2912,helysegnevtar!$A$4:$A$3181,0),4)</f>
        <v>Csongrád-Csanád</v>
      </c>
      <c r="F2912" t="str">
        <f>INDEX(helysegnevtar!$A$4:$F$3181,MATCH(tidy!$B2912,helysegnevtar!$A$4:$A$3181,0),6)</f>
        <v>Szegedi</v>
      </c>
      <c r="G2912">
        <v>6</v>
      </c>
      <c r="H2912">
        <v>1.28</v>
      </c>
      <c r="I2912">
        <v>48.38</v>
      </c>
      <c r="J2912">
        <v>2097</v>
      </c>
      <c r="K2912">
        <v>680</v>
      </c>
      <c r="L2912">
        <v>744</v>
      </c>
      <c r="M2912">
        <f t="shared" si="227"/>
        <v>1424</v>
      </c>
      <c r="N2912">
        <v>17.579999999999998</v>
      </c>
      <c r="O2912">
        <v>29.89</v>
      </c>
      <c r="P2912">
        <v>52.94</v>
      </c>
      <c r="Q2912">
        <v>15.49</v>
      </c>
      <c r="R2912">
        <v>3.55</v>
      </c>
      <c r="S2912">
        <v>10.53</v>
      </c>
      <c r="T2912">
        <v>14.08</v>
      </c>
      <c r="U2912">
        <v>4641681071</v>
      </c>
      <c r="V2912">
        <v>4544</v>
      </c>
      <c r="Z2912">
        <v>7.63</v>
      </c>
      <c r="AA2912">
        <v>2.54</v>
      </c>
      <c r="AB2912">
        <v>282</v>
      </c>
      <c r="AC2912" s="38">
        <v>6.11</v>
      </c>
      <c r="AD2912" s="38">
        <v>-2.54</v>
      </c>
      <c r="AE2912" s="39"/>
      <c r="AF2912" s="38">
        <v>135</v>
      </c>
      <c r="AG2912" s="38">
        <v>158</v>
      </c>
      <c r="AH2912">
        <f t="shared" si="228"/>
        <v>293</v>
      </c>
      <c r="AI2912" s="40">
        <f t="shared" si="229"/>
        <v>20.575842696629213</v>
      </c>
    </row>
    <row r="2913" spans="1:35" ht="15">
      <c r="A2913" t="str">
        <f t="shared" si="225"/>
        <v>3256</v>
      </c>
      <c r="B2913" t="str">
        <f t="shared" si="226"/>
        <v>Újszentmargita</v>
      </c>
      <c r="C2913" t="s">
        <v>2911</v>
      </c>
      <c r="D2913" t="str">
        <f>INDEX(helysegnevtar!$A$4:$F$3181,MATCH(tidy!$B2913,helysegnevtar!$A$4:$A$3181,0),3)</f>
        <v>község</v>
      </c>
      <c r="E2913" t="str">
        <f>INDEX(helysegnevtar!$A$4:$F$3181,MATCH(tidy!$B2913,helysegnevtar!$A$4:$A$3181,0),4)</f>
        <v>Hajdú-Bihar</v>
      </c>
      <c r="F2913" t="str">
        <f>INDEX(helysegnevtar!$A$4:$F$3181,MATCH(tidy!$B2913,helysegnevtar!$A$4:$A$3181,0),6)</f>
        <v>Balmazújvárosi</v>
      </c>
      <c r="G2913">
        <v>50</v>
      </c>
      <c r="H2913">
        <v>8.2200000000000006</v>
      </c>
      <c r="I2913">
        <v>62.56</v>
      </c>
      <c r="J2913">
        <v>1422</v>
      </c>
      <c r="K2913">
        <v>418</v>
      </c>
      <c r="L2913">
        <v>467</v>
      </c>
      <c r="M2913">
        <f t="shared" si="227"/>
        <v>885</v>
      </c>
      <c r="N2913">
        <v>52.14</v>
      </c>
      <c r="O2913">
        <v>8.15</v>
      </c>
      <c r="P2913">
        <v>56.36</v>
      </c>
      <c r="Q2913">
        <v>96.22</v>
      </c>
      <c r="R2913">
        <v>2.23</v>
      </c>
      <c r="S2913">
        <v>8.11</v>
      </c>
      <c r="T2913">
        <v>10.34</v>
      </c>
      <c r="U2913">
        <v>2027097970</v>
      </c>
      <c r="V2913">
        <v>3535</v>
      </c>
      <c r="W2913">
        <v>144</v>
      </c>
      <c r="X2913">
        <v>18</v>
      </c>
      <c r="Y2913">
        <v>31</v>
      </c>
      <c r="Z2913">
        <v>2.2799999999999998</v>
      </c>
      <c r="AB2913">
        <v>374</v>
      </c>
      <c r="AC2913" s="38">
        <v>10.65</v>
      </c>
      <c r="AD2913" s="38">
        <v>-6.84</v>
      </c>
      <c r="AE2913" s="39">
        <v>15.28</v>
      </c>
      <c r="AF2913" s="38">
        <v>120</v>
      </c>
      <c r="AG2913" s="38">
        <v>161</v>
      </c>
      <c r="AH2913">
        <f t="shared" si="228"/>
        <v>281</v>
      </c>
      <c r="AI2913" s="40">
        <f t="shared" si="229"/>
        <v>31.751412429378533</v>
      </c>
    </row>
    <row r="2914" spans="1:35" ht="15">
      <c r="A2914" t="str">
        <f t="shared" si="225"/>
        <v>1780</v>
      </c>
      <c r="B2914" t="str">
        <f t="shared" si="226"/>
        <v>Újszilvás</v>
      </c>
      <c r="C2914" t="s">
        <v>2912</v>
      </c>
      <c r="D2914" t="str">
        <f>INDEX(helysegnevtar!$A$4:$F$3181,MATCH(tidy!$B2914,helysegnevtar!$A$4:$A$3181,0),3)</f>
        <v>község</v>
      </c>
      <c r="E2914" t="str">
        <f>INDEX(helysegnevtar!$A$4:$F$3181,MATCH(tidy!$B2914,helysegnevtar!$A$4:$A$3181,0),4)</f>
        <v>Pest</v>
      </c>
      <c r="F2914" t="str">
        <f>INDEX(helysegnevtar!$A$4:$F$3181,MATCH(tidy!$B2914,helysegnevtar!$A$4:$A$3181,0),6)</f>
        <v>Ceglédi</v>
      </c>
      <c r="G2914">
        <v>21</v>
      </c>
      <c r="H2914">
        <v>0.27</v>
      </c>
      <c r="I2914">
        <v>57.44</v>
      </c>
      <c r="J2914">
        <v>2788</v>
      </c>
      <c r="K2914">
        <v>850</v>
      </c>
      <c r="L2914">
        <v>947</v>
      </c>
      <c r="M2914">
        <f t="shared" si="227"/>
        <v>1797</v>
      </c>
      <c r="N2914">
        <v>81.64</v>
      </c>
      <c r="O2914">
        <v>10.43</v>
      </c>
      <c r="P2914">
        <v>33.33</v>
      </c>
      <c r="Q2914">
        <v>38.979999999999997</v>
      </c>
      <c r="R2914">
        <v>4.1900000000000004</v>
      </c>
      <c r="S2914">
        <v>14.2</v>
      </c>
      <c r="T2914">
        <v>18.39</v>
      </c>
      <c r="U2914">
        <v>5180936354</v>
      </c>
      <c r="V2914">
        <v>6306</v>
      </c>
      <c r="W2914">
        <v>273</v>
      </c>
      <c r="Y2914">
        <v>42</v>
      </c>
      <c r="Z2914">
        <v>8.5299999999999994</v>
      </c>
      <c r="AA2914">
        <v>11.35</v>
      </c>
      <c r="AB2914">
        <v>760</v>
      </c>
      <c r="AC2914" s="38">
        <v>1.94</v>
      </c>
      <c r="AD2914" s="38">
        <v>-7.76</v>
      </c>
      <c r="AE2914" s="39">
        <v>25.27</v>
      </c>
      <c r="AF2914" s="38">
        <v>184</v>
      </c>
      <c r="AG2914" s="38">
        <v>309</v>
      </c>
      <c r="AH2914">
        <f t="shared" si="228"/>
        <v>493</v>
      </c>
      <c r="AI2914" s="40">
        <f t="shared" si="229"/>
        <v>27.434613244296045</v>
      </c>
    </row>
    <row r="2915" spans="1:35" ht="15">
      <c r="A2915" t="str">
        <f t="shared" si="225"/>
        <v>3360</v>
      </c>
      <c r="B2915" t="str">
        <f t="shared" si="226"/>
        <v>Újtelek</v>
      </c>
      <c r="C2915" t="s">
        <v>2913</v>
      </c>
      <c r="D2915" t="str">
        <f>INDEX(helysegnevtar!$A$4:$F$3181,MATCH(tidy!$B2915,helysegnevtar!$A$4:$A$3181,0),3)</f>
        <v>község</v>
      </c>
      <c r="E2915" t="str">
        <f>INDEX(helysegnevtar!$A$4:$F$3181,MATCH(tidy!$B2915,helysegnevtar!$A$4:$A$3181,0),4)</f>
        <v>Bács-Kiskun</v>
      </c>
      <c r="F2915" t="str">
        <f>INDEX(helysegnevtar!$A$4:$F$3181,MATCH(tidy!$B2915,helysegnevtar!$A$4:$A$3181,0),6)</f>
        <v>Kalocsai</v>
      </c>
      <c r="G2915">
        <v>6</v>
      </c>
      <c r="H2915">
        <v>3.87</v>
      </c>
      <c r="I2915">
        <v>55.56</v>
      </c>
      <c r="J2915">
        <v>387</v>
      </c>
      <c r="K2915">
        <v>107</v>
      </c>
      <c r="L2915">
        <v>137</v>
      </c>
      <c r="M2915">
        <f t="shared" si="227"/>
        <v>244</v>
      </c>
      <c r="N2915">
        <v>72.239999999999995</v>
      </c>
      <c r="O2915">
        <v>11.72</v>
      </c>
      <c r="P2915">
        <v>64.290000000000006</v>
      </c>
      <c r="Q2915">
        <v>9.56</v>
      </c>
      <c r="R2915">
        <v>3.6</v>
      </c>
      <c r="S2915">
        <v>3.67</v>
      </c>
      <c r="T2915">
        <v>7.27</v>
      </c>
      <c r="U2915">
        <v>530405828</v>
      </c>
      <c r="V2915">
        <v>828</v>
      </c>
      <c r="Z2915">
        <v>5.54</v>
      </c>
      <c r="AA2915">
        <v>4.3499999999999996</v>
      </c>
      <c r="AB2915">
        <v>98</v>
      </c>
      <c r="AC2915" s="38">
        <v>33.24</v>
      </c>
      <c r="AD2915" s="38">
        <v>-27.7</v>
      </c>
      <c r="AE2915" s="39"/>
      <c r="AF2915" s="38">
        <v>38</v>
      </c>
      <c r="AG2915" s="38">
        <v>59</v>
      </c>
      <c r="AH2915">
        <f t="shared" si="228"/>
        <v>97</v>
      </c>
      <c r="AI2915" s="40">
        <f t="shared" si="229"/>
        <v>39.754098360655739</v>
      </c>
    </row>
    <row r="2916" spans="1:35" ht="15">
      <c r="A2916" t="str">
        <f t="shared" si="225"/>
        <v>1192</v>
      </c>
      <c r="B2916" t="str">
        <f t="shared" si="226"/>
        <v>Újtikos</v>
      </c>
      <c r="C2916" t="s">
        <v>2914</v>
      </c>
      <c r="D2916" t="str">
        <f>INDEX(helysegnevtar!$A$4:$F$3181,MATCH(tidy!$B2916,helysegnevtar!$A$4:$A$3181,0),3)</f>
        <v>község</v>
      </c>
      <c r="E2916" t="str">
        <f>INDEX(helysegnevtar!$A$4:$F$3181,MATCH(tidy!$B2916,helysegnevtar!$A$4:$A$3181,0),4)</f>
        <v>Hajdú-Bihar</v>
      </c>
      <c r="F2916" t="str">
        <f>INDEX(helysegnevtar!$A$4:$F$3181,MATCH(tidy!$B2916,helysegnevtar!$A$4:$A$3181,0),6)</f>
        <v>Hajdúnánási</v>
      </c>
      <c r="G2916">
        <v>23</v>
      </c>
      <c r="H2916">
        <v>1.36</v>
      </c>
      <c r="I2916">
        <v>51.77</v>
      </c>
      <c r="J2916">
        <v>857</v>
      </c>
      <c r="K2916">
        <v>271</v>
      </c>
      <c r="L2916">
        <v>300</v>
      </c>
      <c r="M2916">
        <f t="shared" si="227"/>
        <v>571</v>
      </c>
      <c r="N2916">
        <v>47.86</v>
      </c>
      <c r="O2916">
        <v>10.49</v>
      </c>
      <c r="P2916">
        <v>67.86</v>
      </c>
      <c r="Q2916">
        <v>35.29</v>
      </c>
      <c r="R2916">
        <v>10.17</v>
      </c>
      <c r="S2916">
        <v>5.59</v>
      </c>
      <c r="T2916">
        <v>15.76</v>
      </c>
      <c r="U2916">
        <v>1611765293</v>
      </c>
      <c r="V2916">
        <v>2052</v>
      </c>
      <c r="W2916">
        <v>105</v>
      </c>
      <c r="Y2916">
        <v>6</v>
      </c>
      <c r="Z2916">
        <v>9.09</v>
      </c>
      <c r="AB2916">
        <v>196</v>
      </c>
      <c r="AC2916" s="38">
        <v>-15.57</v>
      </c>
      <c r="AD2916" s="38">
        <v>-2.6</v>
      </c>
      <c r="AE2916" s="39">
        <v>73.33</v>
      </c>
      <c r="AF2916" s="38">
        <v>59</v>
      </c>
      <c r="AG2916" s="38">
        <v>97</v>
      </c>
      <c r="AH2916">
        <f t="shared" si="228"/>
        <v>156</v>
      </c>
      <c r="AI2916" s="40">
        <f t="shared" si="229"/>
        <v>27.320490367775829</v>
      </c>
    </row>
    <row r="2917" spans="1:35" ht="15">
      <c r="A2917" t="str">
        <f t="shared" si="225"/>
        <v>3219</v>
      </c>
      <c r="B2917" t="str">
        <f t="shared" si="226"/>
        <v>Újudvar</v>
      </c>
      <c r="C2917" t="s">
        <v>2915</v>
      </c>
      <c r="D2917" t="str">
        <f>INDEX(helysegnevtar!$A$4:$F$3181,MATCH(tidy!$B2917,helysegnevtar!$A$4:$A$3181,0),3)</f>
        <v>község</v>
      </c>
      <c r="E2917" t="str">
        <f>INDEX(helysegnevtar!$A$4:$F$3181,MATCH(tidy!$B2917,helysegnevtar!$A$4:$A$3181,0),4)</f>
        <v>Zala</v>
      </c>
      <c r="F2917" t="str">
        <f>INDEX(helysegnevtar!$A$4:$F$3181,MATCH(tidy!$B2917,helysegnevtar!$A$4:$A$3181,0),6)</f>
        <v>Nagykanizsai</v>
      </c>
      <c r="G2917">
        <v>7</v>
      </c>
      <c r="H2917">
        <v>0.89</v>
      </c>
      <c r="I2917">
        <v>46.31</v>
      </c>
      <c r="J2917">
        <v>959</v>
      </c>
      <c r="K2917">
        <v>299</v>
      </c>
      <c r="L2917">
        <v>357</v>
      </c>
      <c r="M2917">
        <f t="shared" si="227"/>
        <v>656</v>
      </c>
      <c r="N2917">
        <v>48.4</v>
      </c>
      <c r="O2917">
        <v>18.93</v>
      </c>
      <c r="P2917">
        <v>46.67</v>
      </c>
      <c r="Q2917">
        <v>16.309999999999999</v>
      </c>
      <c r="R2917">
        <v>4.09</v>
      </c>
      <c r="S2917">
        <v>4.57</v>
      </c>
      <c r="T2917">
        <v>8.66</v>
      </c>
      <c r="U2917">
        <v>1820041842</v>
      </c>
      <c r="V2917">
        <v>2113</v>
      </c>
      <c r="Z2917">
        <v>7.69</v>
      </c>
      <c r="AA2917">
        <v>4.05</v>
      </c>
      <c r="AB2917">
        <v>209</v>
      </c>
      <c r="AC2917" s="38">
        <v>13.19</v>
      </c>
      <c r="AD2917" s="38">
        <v>-5.49</v>
      </c>
      <c r="AE2917" s="39"/>
      <c r="AF2917" s="38">
        <v>69</v>
      </c>
      <c r="AG2917" s="38">
        <v>100</v>
      </c>
      <c r="AH2917">
        <f t="shared" si="228"/>
        <v>169</v>
      </c>
      <c r="AI2917" s="40">
        <f t="shared" si="229"/>
        <v>25.762195121951219</v>
      </c>
    </row>
    <row r="2918" spans="1:35" ht="15">
      <c r="A2918" t="str">
        <f t="shared" si="225"/>
        <v>720</v>
      </c>
      <c r="B2918" t="str">
        <f t="shared" si="226"/>
        <v>Újvárfalva</v>
      </c>
      <c r="C2918" t="s">
        <v>2916</v>
      </c>
      <c r="D2918" t="str">
        <f>INDEX(helysegnevtar!$A$4:$F$3181,MATCH(tidy!$B2918,helysegnevtar!$A$4:$A$3181,0),3)</f>
        <v>község</v>
      </c>
      <c r="E2918" t="str">
        <f>INDEX(helysegnevtar!$A$4:$F$3181,MATCH(tidy!$B2918,helysegnevtar!$A$4:$A$3181,0),4)</f>
        <v>Somogy</v>
      </c>
      <c r="F2918" t="str">
        <f>INDEX(helysegnevtar!$A$4:$F$3181,MATCH(tidy!$B2918,helysegnevtar!$A$4:$A$3181,0),6)</f>
        <v>Kaposvári</v>
      </c>
      <c r="G2918">
        <v>9</v>
      </c>
      <c r="H2918">
        <v>30.09</v>
      </c>
      <c r="I2918">
        <v>47.24</v>
      </c>
      <c r="J2918">
        <v>263</v>
      </c>
      <c r="K2918">
        <v>83</v>
      </c>
      <c r="L2918">
        <v>95</v>
      </c>
      <c r="M2918">
        <f t="shared" si="227"/>
        <v>178</v>
      </c>
      <c r="N2918">
        <v>26.52</v>
      </c>
      <c r="O2918">
        <v>5.88</v>
      </c>
      <c r="P2918">
        <v>66.67</v>
      </c>
      <c r="Q2918">
        <v>12.22</v>
      </c>
      <c r="R2918">
        <v>1.84</v>
      </c>
      <c r="S2918">
        <v>1.8</v>
      </c>
      <c r="T2918">
        <v>3.64</v>
      </c>
      <c r="U2918">
        <v>265267900</v>
      </c>
      <c r="V2918">
        <v>498</v>
      </c>
      <c r="Z2918">
        <v>12.55</v>
      </c>
      <c r="AB2918">
        <v>83</v>
      </c>
      <c r="AC2918" s="38">
        <v>33.47</v>
      </c>
      <c r="AD2918" s="38">
        <v>-8.3699999999999992</v>
      </c>
      <c r="AE2918" s="39"/>
      <c r="AF2918" s="38">
        <v>17</v>
      </c>
      <c r="AG2918" s="38">
        <v>25</v>
      </c>
      <c r="AH2918">
        <f t="shared" si="228"/>
        <v>42</v>
      </c>
      <c r="AI2918" s="40">
        <f t="shared" si="229"/>
        <v>23.595505617977526</v>
      </c>
    </row>
    <row r="2919" spans="1:35" ht="15">
      <c r="A2919" t="str">
        <f t="shared" si="225"/>
        <v>2301</v>
      </c>
      <c r="B2919" t="str">
        <f t="shared" si="226"/>
        <v>Ukk</v>
      </c>
      <c r="C2919" t="s">
        <v>2917</v>
      </c>
      <c r="D2919" t="str">
        <f>INDEX(helysegnevtar!$A$4:$F$3181,MATCH(tidy!$B2919,helysegnevtar!$A$4:$A$3181,0),3)</f>
        <v>község</v>
      </c>
      <c r="E2919" t="str">
        <f>INDEX(helysegnevtar!$A$4:$F$3181,MATCH(tidy!$B2919,helysegnevtar!$A$4:$A$3181,0),4)</f>
        <v>Veszprém</v>
      </c>
      <c r="F2919" t="str">
        <f>INDEX(helysegnevtar!$A$4:$F$3181,MATCH(tidy!$B2919,helysegnevtar!$A$4:$A$3181,0),6)</f>
        <v>Sümegi</v>
      </c>
      <c r="G2919">
        <v>6</v>
      </c>
      <c r="H2919">
        <v>2.77</v>
      </c>
      <c r="I2919">
        <v>51.87</v>
      </c>
      <c r="J2919">
        <v>332</v>
      </c>
      <c r="K2919">
        <v>97</v>
      </c>
      <c r="L2919">
        <v>115</v>
      </c>
      <c r="M2919">
        <f t="shared" si="227"/>
        <v>212</v>
      </c>
      <c r="N2919">
        <v>69.05</v>
      </c>
      <c r="O2919">
        <v>11.63</v>
      </c>
      <c r="P2919">
        <v>80</v>
      </c>
      <c r="Q2919">
        <v>13.87</v>
      </c>
      <c r="R2919">
        <v>3.33</v>
      </c>
      <c r="S2919">
        <v>0.49</v>
      </c>
      <c r="T2919">
        <v>3.82</v>
      </c>
      <c r="U2919">
        <v>542841510</v>
      </c>
      <c r="V2919">
        <v>768</v>
      </c>
      <c r="Z2919">
        <v>24.52</v>
      </c>
      <c r="AB2919">
        <v>82</v>
      </c>
      <c r="AC2919" s="38">
        <v>21.02</v>
      </c>
      <c r="AD2919" s="38">
        <v>-3.5</v>
      </c>
      <c r="AE2919" s="39"/>
      <c r="AF2919" s="38">
        <v>32</v>
      </c>
      <c r="AG2919" s="38">
        <v>36</v>
      </c>
      <c r="AH2919">
        <f t="shared" si="228"/>
        <v>68</v>
      </c>
      <c r="AI2919" s="40">
        <f t="shared" si="229"/>
        <v>32.075471698113205</v>
      </c>
    </row>
    <row r="2920" spans="1:35" ht="15">
      <c r="A2920" t="str">
        <f t="shared" si="225"/>
        <v>2079</v>
      </c>
      <c r="B2920" t="str">
        <f t="shared" si="226"/>
        <v>Und</v>
      </c>
      <c r="C2920" t="s">
        <v>2918</v>
      </c>
      <c r="D2920" t="str">
        <f>INDEX(helysegnevtar!$A$4:$F$3181,MATCH(tidy!$B2920,helysegnevtar!$A$4:$A$3181,0),3)</f>
        <v>község</v>
      </c>
      <c r="E2920" t="str">
        <f>INDEX(helysegnevtar!$A$4:$F$3181,MATCH(tidy!$B2920,helysegnevtar!$A$4:$A$3181,0),4)</f>
        <v>Győr-Moson-Sopron</v>
      </c>
      <c r="F2920" t="str">
        <f>INDEX(helysegnevtar!$A$4:$F$3181,MATCH(tidy!$B2920,helysegnevtar!$A$4:$A$3181,0),6)</f>
        <v>Soproni</v>
      </c>
      <c r="G2920">
        <v>1</v>
      </c>
      <c r="I2920">
        <v>58.29</v>
      </c>
      <c r="J2920">
        <v>353</v>
      </c>
      <c r="K2920">
        <v>112</v>
      </c>
      <c r="L2920">
        <v>103</v>
      </c>
      <c r="M2920">
        <f t="shared" si="227"/>
        <v>215</v>
      </c>
      <c r="N2920">
        <v>76.09</v>
      </c>
      <c r="O2920">
        <v>23.39</v>
      </c>
      <c r="Q2920">
        <v>6.79</v>
      </c>
      <c r="R2920">
        <v>2.63</v>
      </c>
      <c r="S2920">
        <v>1.28</v>
      </c>
      <c r="T2920">
        <v>3.91</v>
      </c>
      <c r="U2920">
        <v>556086166</v>
      </c>
      <c r="V2920">
        <v>825</v>
      </c>
      <c r="Z2920">
        <v>20.83</v>
      </c>
      <c r="AB2920">
        <v>57</v>
      </c>
      <c r="AC2920" s="38">
        <v>0</v>
      </c>
      <c r="AD2920" s="38">
        <v>0</v>
      </c>
      <c r="AE2920" s="39"/>
      <c r="AF2920" s="38">
        <v>30</v>
      </c>
      <c r="AG2920" s="38">
        <v>45</v>
      </c>
      <c r="AH2920">
        <f t="shared" si="228"/>
        <v>75</v>
      </c>
      <c r="AI2920" s="40">
        <f t="shared" si="229"/>
        <v>34.883720930232556</v>
      </c>
    </row>
    <row r="2921" spans="1:35" ht="15">
      <c r="A2921" t="str">
        <f t="shared" si="225"/>
        <v>2763</v>
      </c>
      <c r="B2921" t="str">
        <f t="shared" si="226"/>
        <v>Úny</v>
      </c>
      <c r="C2921" t="s">
        <v>2919</v>
      </c>
      <c r="D2921" t="str">
        <f>INDEX(helysegnevtar!$A$4:$F$3181,MATCH(tidy!$B2921,helysegnevtar!$A$4:$A$3181,0),3)</f>
        <v>község</v>
      </c>
      <c r="E2921" t="str">
        <f>INDEX(helysegnevtar!$A$4:$F$3181,MATCH(tidy!$B2921,helysegnevtar!$A$4:$A$3181,0),4)</f>
        <v>Komárom-Esztergom</v>
      </c>
      <c r="F2921" t="str">
        <f>INDEX(helysegnevtar!$A$4:$F$3181,MATCH(tidy!$B2921,helysegnevtar!$A$4:$A$3181,0),6)</f>
        <v>Esztergomi</v>
      </c>
      <c r="G2921">
        <v>2</v>
      </c>
      <c r="H2921">
        <v>0.41</v>
      </c>
      <c r="I2921">
        <v>51.72</v>
      </c>
      <c r="J2921">
        <v>782</v>
      </c>
      <c r="K2921">
        <v>256</v>
      </c>
      <c r="L2921">
        <v>249</v>
      </c>
      <c r="M2921">
        <f t="shared" si="227"/>
        <v>505</v>
      </c>
      <c r="N2921">
        <v>41.18</v>
      </c>
      <c r="O2921">
        <v>24.49</v>
      </c>
      <c r="P2921">
        <v>61.54</v>
      </c>
      <c r="Q2921">
        <v>11.58</v>
      </c>
      <c r="R2921">
        <v>2.3199999999999998</v>
      </c>
      <c r="S2921">
        <v>2.2599999999999998</v>
      </c>
      <c r="T2921">
        <v>4.58</v>
      </c>
      <c r="U2921">
        <v>1671545254</v>
      </c>
      <c r="V2921">
        <v>1458</v>
      </c>
      <c r="W2921">
        <v>15</v>
      </c>
      <c r="Z2921">
        <v>11.07</v>
      </c>
      <c r="AB2921">
        <v>143</v>
      </c>
      <c r="AC2921" s="38">
        <v>27.66</v>
      </c>
      <c r="AD2921" s="38">
        <v>0</v>
      </c>
      <c r="AE2921" s="39">
        <v>13.33</v>
      </c>
      <c r="AF2921" s="38">
        <v>69</v>
      </c>
      <c r="AG2921" s="38">
        <v>80</v>
      </c>
      <c r="AH2921">
        <f t="shared" si="228"/>
        <v>149</v>
      </c>
      <c r="AI2921" s="40">
        <f t="shared" si="229"/>
        <v>29.504950495049503</v>
      </c>
    </row>
    <row r="2922" spans="1:35" ht="15">
      <c r="A2922" t="str">
        <f t="shared" si="225"/>
        <v>1835</v>
      </c>
      <c r="B2922" t="str">
        <f t="shared" si="226"/>
        <v>Uppony</v>
      </c>
      <c r="C2922" t="s">
        <v>2920</v>
      </c>
      <c r="D2922" t="str">
        <f>INDEX(helysegnevtar!$A$4:$F$3181,MATCH(tidy!$B2922,helysegnevtar!$A$4:$A$3181,0),3)</f>
        <v>község</v>
      </c>
      <c r="E2922" t="str">
        <f>INDEX(helysegnevtar!$A$4:$F$3181,MATCH(tidy!$B2922,helysegnevtar!$A$4:$A$3181,0),4)</f>
        <v>Borsod-Abaúj-Zemplén</v>
      </c>
      <c r="F2922" t="str">
        <f>INDEX(helysegnevtar!$A$4:$F$3181,MATCH(tidy!$B2922,helysegnevtar!$A$4:$A$3181,0),6)</f>
        <v>Ózdi</v>
      </c>
      <c r="G2922">
        <v>8</v>
      </c>
      <c r="I2922">
        <v>57.47</v>
      </c>
      <c r="J2922">
        <v>293</v>
      </c>
      <c r="K2922">
        <v>92</v>
      </c>
      <c r="L2922">
        <v>96</v>
      </c>
      <c r="M2922">
        <f t="shared" si="227"/>
        <v>188</v>
      </c>
      <c r="N2922">
        <v>58.75</v>
      </c>
      <c r="O2922">
        <v>23.02</v>
      </c>
      <c r="P2922">
        <v>66.67</v>
      </c>
      <c r="Q2922">
        <v>12.81</v>
      </c>
      <c r="R2922">
        <v>2.84</v>
      </c>
      <c r="S2922">
        <v>3.89</v>
      </c>
      <c r="T2922">
        <v>6.73</v>
      </c>
      <c r="U2922">
        <v>539678480</v>
      </c>
      <c r="V2922">
        <v>733</v>
      </c>
      <c r="Z2922">
        <v>12.02</v>
      </c>
      <c r="AB2922">
        <v>57</v>
      </c>
      <c r="AC2922" s="38">
        <v>68.14</v>
      </c>
      <c r="AD2922" s="38">
        <v>0</v>
      </c>
      <c r="AE2922" s="39"/>
      <c r="AF2922" s="38">
        <v>19</v>
      </c>
      <c r="AG2922" s="38">
        <v>44</v>
      </c>
      <c r="AH2922">
        <f t="shared" si="228"/>
        <v>63</v>
      </c>
      <c r="AI2922" s="40">
        <f t="shared" si="229"/>
        <v>33.51063829787234</v>
      </c>
    </row>
    <row r="2923" spans="1:35" ht="15">
      <c r="A2923" t="str">
        <f t="shared" si="225"/>
        <v>2898</v>
      </c>
      <c r="B2923" t="str">
        <f t="shared" si="226"/>
        <v>Ura</v>
      </c>
      <c r="C2923" t="s">
        <v>2921</v>
      </c>
      <c r="D2923" t="str">
        <f>INDEX(helysegnevtar!$A$4:$F$3181,MATCH(tidy!$B2923,helysegnevtar!$A$4:$A$3181,0),3)</f>
        <v>község</v>
      </c>
      <c r="E2923" t="str">
        <f>INDEX(helysegnevtar!$A$4:$F$3181,MATCH(tidy!$B2923,helysegnevtar!$A$4:$A$3181,0),4)</f>
        <v>Szabolcs-Szatmár-Bereg</v>
      </c>
      <c r="F2923" t="str">
        <f>INDEX(helysegnevtar!$A$4:$F$3181,MATCH(tidy!$B2923,helysegnevtar!$A$4:$A$3181,0),6)</f>
        <v>Csengeri</v>
      </c>
      <c r="G2923">
        <v>43</v>
      </c>
      <c r="H2923">
        <v>1.1399999999999999</v>
      </c>
      <c r="I2923">
        <v>55.83</v>
      </c>
      <c r="J2923">
        <v>596</v>
      </c>
      <c r="K2923">
        <v>183</v>
      </c>
      <c r="L2923">
        <v>207</v>
      </c>
      <c r="M2923">
        <f t="shared" si="227"/>
        <v>390</v>
      </c>
      <c r="N2923">
        <v>81.430000000000007</v>
      </c>
      <c r="O2923">
        <v>9.9600000000000009</v>
      </c>
      <c r="P2923">
        <v>60.61</v>
      </c>
      <c r="Q2923">
        <v>32.340000000000003</v>
      </c>
      <c r="R2923">
        <v>0.09</v>
      </c>
      <c r="S2923">
        <v>3.61</v>
      </c>
      <c r="T2923">
        <v>3.7</v>
      </c>
      <c r="U2923">
        <v>814446677</v>
      </c>
      <c r="V2923">
        <v>1524</v>
      </c>
      <c r="W2923">
        <v>10</v>
      </c>
      <c r="X2923">
        <v>3</v>
      </c>
      <c r="Y2923">
        <v>3</v>
      </c>
      <c r="Z2923">
        <v>8.1</v>
      </c>
      <c r="AB2923">
        <v>185</v>
      </c>
      <c r="AC2923" s="38">
        <v>-6.07</v>
      </c>
      <c r="AD2923" s="38">
        <v>-24.29</v>
      </c>
      <c r="AE2923" s="39">
        <v>30</v>
      </c>
      <c r="AF2923" s="38">
        <v>44</v>
      </c>
      <c r="AG2923" s="38">
        <v>73</v>
      </c>
      <c r="AH2923">
        <f t="shared" si="228"/>
        <v>117</v>
      </c>
      <c r="AI2923" s="40">
        <f t="shared" si="229"/>
        <v>30</v>
      </c>
    </row>
    <row r="2924" spans="1:35" ht="15">
      <c r="A2924" t="str">
        <f t="shared" si="225"/>
        <v>2153</v>
      </c>
      <c r="B2924" t="str">
        <f t="shared" si="226"/>
        <v>Uraiújfalu</v>
      </c>
      <c r="C2924" t="s">
        <v>2922</v>
      </c>
      <c r="D2924" t="str">
        <f>INDEX(helysegnevtar!$A$4:$F$3181,MATCH(tidy!$B2924,helysegnevtar!$A$4:$A$3181,0),3)</f>
        <v>község</v>
      </c>
      <c r="E2924" t="str">
        <f>INDEX(helysegnevtar!$A$4:$F$3181,MATCH(tidy!$B2924,helysegnevtar!$A$4:$A$3181,0),4)</f>
        <v>Vas</v>
      </c>
      <c r="F2924" t="str">
        <f>INDEX(helysegnevtar!$A$4:$F$3181,MATCH(tidy!$B2924,helysegnevtar!$A$4:$A$3181,0),6)</f>
        <v>Sárvári</v>
      </c>
      <c r="G2924">
        <v>1</v>
      </c>
      <c r="H2924">
        <v>1.32</v>
      </c>
      <c r="I2924">
        <v>52.2</v>
      </c>
      <c r="J2924">
        <v>847</v>
      </c>
      <c r="K2924">
        <v>254</v>
      </c>
      <c r="L2924">
        <v>283</v>
      </c>
      <c r="M2924">
        <f t="shared" si="227"/>
        <v>537</v>
      </c>
      <c r="N2924">
        <v>32.659999999999997</v>
      </c>
      <c r="O2924">
        <v>13.35</v>
      </c>
      <c r="P2924">
        <v>60</v>
      </c>
      <c r="Q2924">
        <v>19.079999999999998</v>
      </c>
      <c r="R2924">
        <v>2.17</v>
      </c>
      <c r="S2924">
        <v>1.8</v>
      </c>
      <c r="T2924">
        <v>3.97</v>
      </c>
      <c r="U2924">
        <v>1869716118</v>
      </c>
      <c r="V2924">
        <v>2066</v>
      </c>
      <c r="W2924">
        <v>16</v>
      </c>
      <c r="Z2924">
        <v>4.79</v>
      </c>
      <c r="AB2924">
        <v>241</v>
      </c>
      <c r="AC2924" s="38">
        <v>10.78</v>
      </c>
      <c r="AD2924" s="38">
        <v>3.59</v>
      </c>
      <c r="AE2924" s="39">
        <v>25</v>
      </c>
      <c r="AF2924" s="38">
        <v>78</v>
      </c>
      <c r="AG2924" s="38">
        <v>114</v>
      </c>
      <c r="AH2924">
        <f t="shared" si="228"/>
        <v>192</v>
      </c>
      <c r="AI2924" s="40">
        <f t="shared" si="229"/>
        <v>35.754189944134076</v>
      </c>
    </row>
    <row r="2925" spans="1:35" ht="15">
      <c r="A2925" t="str">
        <f t="shared" si="225"/>
        <v>1762</v>
      </c>
      <c r="B2925" t="str">
        <f t="shared" si="226"/>
        <v>Úrhida</v>
      </c>
      <c r="C2925" t="s">
        <v>2923</v>
      </c>
      <c r="D2925" t="str">
        <f>INDEX(helysegnevtar!$A$4:$F$3181,MATCH(tidy!$B2925,helysegnevtar!$A$4:$A$3181,0),3)</f>
        <v>község</v>
      </c>
      <c r="E2925" t="str">
        <f>INDEX(helysegnevtar!$A$4:$F$3181,MATCH(tidy!$B2925,helysegnevtar!$A$4:$A$3181,0),4)</f>
        <v>Fejér</v>
      </c>
      <c r="F2925" t="str">
        <f>INDEX(helysegnevtar!$A$4:$F$3181,MATCH(tidy!$B2925,helysegnevtar!$A$4:$A$3181,0),6)</f>
        <v>Székesfehérvári</v>
      </c>
      <c r="G2925">
        <v>5</v>
      </c>
      <c r="I2925">
        <v>44.76</v>
      </c>
      <c r="J2925">
        <v>2748</v>
      </c>
      <c r="K2925">
        <v>923</v>
      </c>
      <c r="L2925">
        <v>965</v>
      </c>
      <c r="M2925">
        <f t="shared" si="227"/>
        <v>1888</v>
      </c>
      <c r="N2925">
        <v>16.52</v>
      </c>
      <c r="O2925">
        <v>31.89</v>
      </c>
      <c r="P2925">
        <v>38.1</v>
      </c>
      <c r="Q2925">
        <v>7.25</v>
      </c>
      <c r="R2925">
        <v>9.52</v>
      </c>
      <c r="S2925">
        <v>9.4700000000000006</v>
      </c>
      <c r="T2925">
        <v>18.989999999999998</v>
      </c>
      <c r="U2925">
        <v>8218301959</v>
      </c>
      <c r="V2925">
        <v>5820</v>
      </c>
      <c r="W2925">
        <v>114</v>
      </c>
      <c r="X2925">
        <v>4</v>
      </c>
      <c r="Z2925">
        <v>7.26</v>
      </c>
      <c r="AB2925">
        <v>383</v>
      </c>
      <c r="AC2925" s="38">
        <v>17.95</v>
      </c>
      <c r="AD2925" s="38">
        <v>-5.35</v>
      </c>
      <c r="AE2925" s="39">
        <v>2.63</v>
      </c>
      <c r="AF2925" s="38">
        <v>143</v>
      </c>
      <c r="AG2925" s="38">
        <v>168</v>
      </c>
      <c r="AH2925">
        <f t="shared" si="228"/>
        <v>311</v>
      </c>
      <c r="AI2925" s="40">
        <f t="shared" si="229"/>
        <v>16.472457627118644</v>
      </c>
    </row>
    <row r="2926" spans="1:35" ht="15">
      <c r="A2926" t="str">
        <f t="shared" si="225"/>
        <v>2864</v>
      </c>
      <c r="B2926" t="str">
        <f t="shared" si="226"/>
        <v>Úri</v>
      </c>
      <c r="C2926" t="s">
        <v>2924</v>
      </c>
      <c r="D2926" t="str">
        <f>INDEX(helysegnevtar!$A$4:$F$3181,MATCH(tidy!$B2926,helysegnevtar!$A$4:$A$3181,0),3)</f>
        <v>község</v>
      </c>
      <c r="E2926" t="str">
        <f>INDEX(helysegnevtar!$A$4:$F$3181,MATCH(tidy!$B2926,helysegnevtar!$A$4:$A$3181,0),4)</f>
        <v>Pest</v>
      </c>
      <c r="F2926" t="str">
        <f>INDEX(helysegnevtar!$A$4:$F$3181,MATCH(tidy!$B2926,helysegnevtar!$A$4:$A$3181,0),6)</f>
        <v>Nagykátai</v>
      </c>
      <c r="G2926">
        <v>6</v>
      </c>
      <c r="H2926">
        <v>0.31</v>
      </c>
      <c r="I2926">
        <v>55.51</v>
      </c>
      <c r="J2926">
        <v>2716</v>
      </c>
      <c r="K2926">
        <v>834</v>
      </c>
      <c r="L2926">
        <v>902</v>
      </c>
      <c r="M2926">
        <f t="shared" si="227"/>
        <v>1736</v>
      </c>
      <c r="N2926">
        <v>54.12</v>
      </c>
      <c r="O2926">
        <v>16.77</v>
      </c>
      <c r="P2926">
        <v>60</v>
      </c>
      <c r="Q2926">
        <v>22.19</v>
      </c>
      <c r="R2926">
        <v>4.4000000000000004</v>
      </c>
      <c r="S2926">
        <v>14.84</v>
      </c>
      <c r="T2926">
        <v>19.239999999999998</v>
      </c>
      <c r="U2926">
        <v>5855324126</v>
      </c>
      <c r="V2926">
        <v>5695</v>
      </c>
      <c r="W2926">
        <v>194</v>
      </c>
      <c r="X2926">
        <v>15</v>
      </c>
      <c r="Y2926">
        <v>3</v>
      </c>
      <c r="Z2926">
        <v>3.45</v>
      </c>
      <c r="AA2926">
        <v>2.54</v>
      </c>
      <c r="AB2926">
        <v>587</v>
      </c>
      <c r="AC2926" s="38">
        <v>3.07</v>
      </c>
      <c r="AD2926" s="38">
        <v>-3.84</v>
      </c>
      <c r="AE2926" s="39">
        <v>7.22</v>
      </c>
      <c r="AF2926" s="38">
        <v>182</v>
      </c>
      <c r="AG2926" s="38">
        <v>314</v>
      </c>
      <c r="AH2926">
        <f t="shared" si="228"/>
        <v>496</v>
      </c>
      <c r="AI2926" s="40">
        <f t="shared" si="229"/>
        <v>28.571428571428569</v>
      </c>
    </row>
    <row r="2927" spans="1:35" ht="15">
      <c r="A2927" t="str">
        <f t="shared" si="225"/>
        <v>2085</v>
      </c>
      <c r="B2927" t="str">
        <f t="shared" si="226"/>
        <v>Úrkút</v>
      </c>
      <c r="C2927" t="s">
        <v>2925</v>
      </c>
      <c r="D2927" t="str">
        <f>INDEX(helysegnevtar!$A$4:$F$3181,MATCH(tidy!$B2927,helysegnevtar!$A$4:$A$3181,0),3)</f>
        <v>község</v>
      </c>
      <c r="E2927" t="str">
        <f>INDEX(helysegnevtar!$A$4:$F$3181,MATCH(tidy!$B2927,helysegnevtar!$A$4:$A$3181,0),4)</f>
        <v>Veszprém</v>
      </c>
      <c r="F2927" t="str">
        <f>INDEX(helysegnevtar!$A$4:$F$3181,MATCH(tidy!$B2927,helysegnevtar!$A$4:$A$3181,0),6)</f>
        <v>Ajkai</v>
      </c>
      <c r="G2927">
        <v>1</v>
      </c>
      <c r="H2927">
        <v>0.26</v>
      </c>
      <c r="I2927">
        <v>52.63</v>
      </c>
      <c r="J2927">
        <v>2000</v>
      </c>
      <c r="K2927">
        <v>639</v>
      </c>
      <c r="L2927">
        <v>658</v>
      </c>
      <c r="M2927">
        <f t="shared" si="227"/>
        <v>1297</v>
      </c>
      <c r="N2927">
        <v>32.07</v>
      </c>
      <c r="O2927">
        <v>14.19</v>
      </c>
      <c r="P2927">
        <v>50</v>
      </c>
      <c r="Q2927">
        <v>20.13</v>
      </c>
      <c r="R2927">
        <v>7.32</v>
      </c>
      <c r="S2927">
        <v>16.12</v>
      </c>
      <c r="T2927">
        <v>23.44</v>
      </c>
      <c r="U2927">
        <v>4172640926</v>
      </c>
      <c r="V2927">
        <v>4999</v>
      </c>
      <c r="W2927">
        <v>139</v>
      </c>
      <c r="Z2927">
        <v>6.87</v>
      </c>
      <c r="AB2927">
        <v>404</v>
      </c>
      <c r="AC2927" s="38">
        <v>11.1</v>
      </c>
      <c r="AD2927" s="38">
        <v>0</v>
      </c>
      <c r="AE2927" s="39">
        <v>2.16</v>
      </c>
      <c r="AF2927" s="38">
        <v>138</v>
      </c>
      <c r="AG2927" s="38">
        <v>234</v>
      </c>
      <c r="AH2927">
        <f t="shared" si="228"/>
        <v>372</v>
      </c>
      <c r="AI2927" s="40">
        <f t="shared" si="229"/>
        <v>28.681572860447186</v>
      </c>
    </row>
    <row r="2928" spans="1:35" ht="15">
      <c r="A2928" t="str">
        <f t="shared" si="225"/>
        <v>3182</v>
      </c>
      <c r="B2928" t="str">
        <f t="shared" si="226"/>
        <v>Uszka</v>
      </c>
      <c r="C2928" t="s">
        <v>2926</v>
      </c>
      <c r="D2928" t="str">
        <f>INDEX(helysegnevtar!$A$4:$F$3181,MATCH(tidy!$B2928,helysegnevtar!$A$4:$A$3181,0),3)</f>
        <v>község</v>
      </c>
      <c r="E2928" t="str">
        <f>INDEX(helysegnevtar!$A$4:$F$3181,MATCH(tidy!$B2928,helysegnevtar!$A$4:$A$3181,0),4)</f>
        <v>Szabolcs-Szatmár-Bereg</v>
      </c>
      <c r="F2928" t="str">
        <f>INDEX(helysegnevtar!$A$4:$F$3181,MATCH(tidy!$B2928,helysegnevtar!$A$4:$A$3181,0),6)</f>
        <v>Fehérgyarmati</v>
      </c>
      <c r="G2928">
        <v>106</v>
      </c>
      <c r="H2928">
        <v>32.31</v>
      </c>
      <c r="I2928">
        <v>47.84</v>
      </c>
      <c r="J2928">
        <v>568</v>
      </c>
      <c r="K2928">
        <v>180</v>
      </c>
      <c r="L2928">
        <v>216</v>
      </c>
      <c r="M2928">
        <f t="shared" si="227"/>
        <v>396</v>
      </c>
      <c r="N2928">
        <v>100.33</v>
      </c>
      <c r="O2928">
        <v>3</v>
      </c>
      <c r="P2928">
        <v>51.22</v>
      </c>
      <c r="Q2928">
        <v>7.35</v>
      </c>
      <c r="R2928">
        <v>0.81</v>
      </c>
      <c r="S2928">
        <v>1.06</v>
      </c>
      <c r="T2928">
        <v>1.87</v>
      </c>
      <c r="U2928">
        <v>301241130</v>
      </c>
      <c r="V2928">
        <v>1055</v>
      </c>
      <c r="Z2928">
        <v>6.1</v>
      </c>
      <c r="AB2928">
        <v>227</v>
      </c>
      <c r="AC2928" s="38">
        <v>-24.42</v>
      </c>
      <c r="AD2928" s="38">
        <v>4.07</v>
      </c>
      <c r="AE2928" s="39"/>
      <c r="AF2928" s="38">
        <v>9</v>
      </c>
      <c r="AG2928" s="38">
        <v>19</v>
      </c>
      <c r="AH2928">
        <f t="shared" si="228"/>
        <v>28</v>
      </c>
      <c r="AI2928" s="40">
        <f t="shared" si="229"/>
        <v>7.0707070707070701</v>
      </c>
    </row>
    <row r="2929" spans="1:35" ht="15">
      <c r="A2929" t="str">
        <f t="shared" si="225"/>
        <v>1629</v>
      </c>
      <c r="B2929" t="str">
        <f t="shared" si="226"/>
        <v>Uszód</v>
      </c>
      <c r="C2929" t="s">
        <v>2927</v>
      </c>
      <c r="D2929" t="str">
        <f>INDEX(helysegnevtar!$A$4:$F$3181,MATCH(tidy!$B2929,helysegnevtar!$A$4:$A$3181,0),3)</f>
        <v>község</v>
      </c>
      <c r="E2929" t="str">
        <f>INDEX(helysegnevtar!$A$4:$F$3181,MATCH(tidy!$B2929,helysegnevtar!$A$4:$A$3181,0),4)</f>
        <v>Bács-Kiskun</v>
      </c>
      <c r="F2929" t="str">
        <f>INDEX(helysegnevtar!$A$4:$F$3181,MATCH(tidy!$B2929,helysegnevtar!$A$4:$A$3181,0),6)</f>
        <v>Kalocsai</v>
      </c>
      <c r="G2929">
        <v>12</v>
      </c>
      <c r="H2929">
        <v>5.24</v>
      </c>
      <c r="I2929">
        <v>63.32</v>
      </c>
      <c r="J2929">
        <v>933</v>
      </c>
      <c r="K2929">
        <v>280</v>
      </c>
      <c r="L2929">
        <v>283</v>
      </c>
      <c r="M2929">
        <f t="shared" si="227"/>
        <v>563</v>
      </c>
      <c r="N2929">
        <v>78.98</v>
      </c>
      <c r="O2929">
        <v>15.06</v>
      </c>
      <c r="P2929">
        <v>54.55</v>
      </c>
      <c r="Q2929">
        <v>24.46</v>
      </c>
      <c r="R2929">
        <v>8.74</v>
      </c>
      <c r="S2929">
        <v>5.53</v>
      </c>
      <c r="T2929">
        <v>14.27</v>
      </c>
      <c r="U2929">
        <v>1360126472</v>
      </c>
      <c r="V2929">
        <v>1987</v>
      </c>
      <c r="W2929">
        <v>21</v>
      </c>
      <c r="Y2929">
        <v>2</v>
      </c>
      <c r="Z2929">
        <v>10.34</v>
      </c>
      <c r="AA2929">
        <v>12.23</v>
      </c>
      <c r="AB2929">
        <v>235</v>
      </c>
      <c r="AC2929" s="38">
        <v>-6.9</v>
      </c>
      <c r="AD2929" s="38">
        <v>-12.64</v>
      </c>
      <c r="AE2929" s="39">
        <v>0</v>
      </c>
      <c r="AF2929" s="38">
        <v>85</v>
      </c>
      <c r="AG2929" s="38">
        <v>126</v>
      </c>
      <c r="AH2929">
        <f t="shared" si="228"/>
        <v>211</v>
      </c>
      <c r="AI2929" s="40">
        <f t="shared" si="229"/>
        <v>37.477797513321491</v>
      </c>
    </row>
    <row r="2930" spans="1:35" ht="15">
      <c r="A2930" t="str">
        <f t="shared" si="225"/>
        <v>3421</v>
      </c>
      <c r="B2930" t="str">
        <f t="shared" si="226"/>
        <v>Uzsa</v>
      </c>
      <c r="C2930" t="s">
        <v>2928</v>
      </c>
      <c r="D2930" t="str">
        <f>INDEX(helysegnevtar!$A$4:$F$3181,MATCH(tidy!$B2930,helysegnevtar!$A$4:$A$3181,0),3)</f>
        <v>község</v>
      </c>
      <c r="E2930" t="str">
        <f>INDEX(helysegnevtar!$A$4:$F$3181,MATCH(tidy!$B2930,helysegnevtar!$A$4:$A$3181,0),4)</f>
        <v>Veszprém</v>
      </c>
      <c r="F2930" t="str">
        <f>INDEX(helysegnevtar!$A$4:$F$3181,MATCH(tidy!$B2930,helysegnevtar!$A$4:$A$3181,0),6)</f>
        <v>Tapolcai</v>
      </c>
      <c r="G2930">
        <v>2</v>
      </c>
      <c r="I2930">
        <v>56.63</v>
      </c>
      <c r="J2930">
        <v>320</v>
      </c>
      <c r="K2930">
        <v>97</v>
      </c>
      <c r="L2930">
        <v>103</v>
      </c>
      <c r="M2930">
        <f t="shared" si="227"/>
        <v>200</v>
      </c>
      <c r="N2930">
        <v>66.069999999999993</v>
      </c>
      <c r="O2930">
        <v>7.64</v>
      </c>
      <c r="P2930">
        <v>90.91</v>
      </c>
      <c r="Q2930">
        <v>11.5</v>
      </c>
      <c r="R2930">
        <v>1.2</v>
      </c>
      <c r="S2930">
        <v>4.2300000000000004</v>
      </c>
      <c r="T2930">
        <v>5.43</v>
      </c>
      <c r="U2930">
        <v>663393208</v>
      </c>
      <c r="V2930">
        <v>861</v>
      </c>
      <c r="Z2930">
        <v>23.53</v>
      </c>
      <c r="AB2930">
        <v>47</v>
      </c>
      <c r="AC2930" s="38">
        <v>33.61</v>
      </c>
      <c r="AD2930" s="38">
        <v>3.36</v>
      </c>
      <c r="AE2930" s="39"/>
      <c r="AF2930" s="38">
        <v>32</v>
      </c>
      <c r="AG2930" s="38">
        <v>43</v>
      </c>
      <c r="AH2930">
        <f t="shared" si="228"/>
        <v>75</v>
      </c>
      <c r="AI2930" s="40">
        <f t="shared" si="229"/>
        <v>37.5</v>
      </c>
    </row>
    <row r="2931" spans="1:35" ht="15">
      <c r="A2931" t="str">
        <f t="shared" si="225"/>
        <v>2141</v>
      </c>
      <c r="B2931" t="str">
        <f t="shared" si="226"/>
        <v>Üllés</v>
      </c>
      <c r="C2931" t="s">
        <v>2929</v>
      </c>
      <c r="D2931" t="str">
        <f>INDEX(helysegnevtar!$A$4:$F$3181,MATCH(tidy!$B2931,helysegnevtar!$A$4:$A$3181,0),3)</f>
        <v>nagyközség</v>
      </c>
      <c r="E2931" t="str">
        <f>INDEX(helysegnevtar!$A$4:$F$3181,MATCH(tidy!$B2931,helysegnevtar!$A$4:$A$3181,0),4)</f>
        <v>Csongrád-Csanád</v>
      </c>
      <c r="F2931" t="str">
        <f>INDEX(helysegnevtar!$A$4:$F$3181,MATCH(tidy!$B2931,helysegnevtar!$A$4:$A$3181,0),6)</f>
        <v>Mórahalmi</v>
      </c>
      <c r="G2931">
        <v>17</v>
      </c>
      <c r="H2931">
        <v>0.13</v>
      </c>
      <c r="I2931">
        <v>54.74</v>
      </c>
      <c r="J2931">
        <v>3162</v>
      </c>
      <c r="K2931">
        <v>954</v>
      </c>
      <c r="L2931">
        <v>1073</v>
      </c>
      <c r="M2931">
        <f t="shared" si="227"/>
        <v>2027</v>
      </c>
      <c r="N2931">
        <v>30.75</v>
      </c>
      <c r="O2931">
        <v>19.52</v>
      </c>
      <c r="P2931">
        <v>35.29</v>
      </c>
      <c r="Q2931">
        <v>49.93</v>
      </c>
      <c r="R2931">
        <v>1.0900000000000001</v>
      </c>
      <c r="S2931">
        <v>22.66</v>
      </c>
      <c r="T2931">
        <v>23.75</v>
      </c>
      <c r="U2931">
        <v>5499653925</v>
      </c>
      <c r="V2931">
        <v>7460</v>
      </c>
      <c r="W2931">
        <v>203</v>
      </c>
      <c r="X2931">
        <v>1</v>
      </c>
      <c r="Y2931">
        <v>7</v>
      </c>
      <c r="Z2931">
        <v>17.48</v>
      </c>
      <c r="AB2931">
        <v>725</v>
      </c>
      <c r="AC2931" s="38">
        <v>13.11</v>
      </c>
      <c r="AD2931" s="38">
        <v>1.34</v>
      </c>
      <c r="AE2931" s="39">
        <v>13.3</v>
      </c>
      <c r="AF2931" s="38">
        <v>267</v>
      </c>
      <c r="AG2931" s="38">
        <v>411</v>
      </c>
      <c r="AH2931">
        <f t="shared" si="228"/>
        <v>678</v>
      </c>
      <c r="AI2931" s="40">
        <f t="shared" si="229"/>
        <v>33.448445979279725</v>
      </c>
    </row>
    <row r="2932" spans="1:35" ht="15">
      <c r="A2932" t="str">
        <f t="shared" si="225"/>
        <v>1289</v>
      </c>
      <c r="B2932" t="str">
        <f t="shared" si="226"/>
        <v>Üllő</v>
      </c>
      <c r="C2932" t="s">
        <v>2930</v>
      </c>
      <c r="D2932" t="str">
        <f>INDEX(helysegnevtar!$A$4:$F$3181,MATCH(tidy!$B2932,helysegnevtar!$A$4:$A$3181,0),3)</f>
        <v>város</v>
      </c>
      <c r="E2932" t="str">
        <f>INDEX(helysegnevtar!$A$4:$F$3181,MATCH(tidy!$B2932,helysegnevtar!$A$4:$A$3181,0),4)</f>
        <v>Pest</v>
      </c>
      <c r="F2932" t="str">
        <f>INDEX(helysegnevtar!$A$4:$F$3181,MATCH(tidy!$B2932,helysegnevtar!$A$4:$A$3181,0),6)</f>
        <v>Vecsési</v>
      </c>
      <c r="H2932">
        <v>1.02</v>
      </c>
      <c r="I2932">
        <v>49.61</v>
      </c>
      <c r="J2932">
        <v>12995</v>
      </c>
      <c r="K2932">
        <v>4262</v>
      </c>
      <c r="L2932">
        <v>4301</v>
      </c>
      <c r="M2932">
        <f t="shared" si="227"/>
        <v>8563</v>
      </c>
      <c r="N2932">
        <v>40.450000000000003</v>
      </c>
      <c r="O2932">
        <v>22.8</v>
      </c>
      <c r="P2932">
        <v>39.86</v>
      </c>
      <c r="Q2932">
        <v>48.1</v>
      </c>
      <c r="R2932">
        <v>14.69</v>
      </c>
      <c r="S2932">
        <v>44.14</v>
      </c>
      <c r="T2932">
        <v>58.83</v>
      </c>
      <c r="U2932">
        <v>33648419982</v>
      </c>
      <c r="V2932">
        <v>27806</v>
      </c>
      <c r="W2932">
        <v>830</v>
      </c>
      <c r="X2932">
        <v>3</v>
      </c>
      <c r="Z2932">
        <v>10.61</v>
      </c>
      <c r="AA2932">
        <v>1.44</v>
      </c>
      <c r="AB2932">
        <v>2256</v>
      </c>
      <c r="AC2932" s="38">
        <v>8.85</v>
      </c>
      <c r="AD2932" s="38">
        <v>0.96</v>
      </c>
      <c r="AE2932" s="39">
        <v>4.46</v>
      </c>
      <c r="AF2932" s="38">
        <v>753</v>
      </c>
      <c r="AG2932" s="38">
        <v>1148</v>
      </c>
      <c r="AH2932">
        <f t="shared" si="228"/>
        <v>1901</v>
      </c>
      <c r="AI2932" s="40">
        <f t="shared" si="229"/>
        <v>22.200163494102533</v>
      </c>
    </row>
    <row r="2933" spans="1:35" ht="15">
      <c r="A2933" t="str">
        <f t="shared" si="225"/>
        <v>1193</v>
      </c>
      <c r="B2933" t="str">
        <f t="shared" si="226"/>
        <v>Üröm</v>
      </c>
      <c r="C2933" t="s">
        <v>2931</v>
      </c>
      <c r="D2933" t="str">
        <f>INDEX(helysegnevtar!$A$4:$F$3181,MATCH(tidy!$B2933,helysegnevtar!$A$4:$A$3181,0),3)</f>
        <v>község</v>
      </c>
      <c r="E2933" t="str">
        <f>INDEX(helysegnevtar!$A$4:$F$3181,MATCH(tidy!$B2933,helysegnevtar!$A$4:$A$3181,0),4)</f>
        <v>Pest</v>
      </c>
      <c r="F2933" t="str">
        <f>INDEX(helysegnevtar!$A$4:$F$3181,MATCH(tidy!$B2933,helysegnevtar!$A$4:$A$3181,0),6)</f>
        <v>Pilisvörösvári</v>
      </c>
      <c r="G2933">
        <v>3</v>
      </c>
      <c r="H2933">
        <v>0.15</v>
      </c>
      <c r="I2933">
        <v>53.99</v>
      </c>
      <c r="J2933">
        <v>8609</v>
      </c>
      <c r="K2933">
        <v>2720</v>
      </c>
      <c r="L2933">
        <v>2792</v>
      </c>
      <c r="M2933">
        <f t="shared" si="227"/>
        <v>5512</v>
      </c>
      <c r="N2933">
        <v>31.24</v>
      </c>
      <c r="O2933">
        <v>53.74</v>
      </c>
      <c r="P2933">
        <v>33.33</v>
      </c>
      <c r="Q2933">
        <v>6.66</v>
      </c>
      <c r="R2933">
        <v>5.2</v>
      </c>
      <c r="S2933">
        <v>31.86</v>
      </c>
      <c r="T2933">
        <v>37.06</v>
      </c>
      <c r="U2933">
        <v>31947024704</v>
      </c>
      <c r="V2933">
        <v>19025</v>
      </c>
      <c r="W2933">
        <v>451</v>
      </c>
      <c r="Y2933">
        <v>6</v>
      </c>
      <c r="Z2933">
        <v>6.82</v>
      </c>
      <c r="AA2933">
        <v>0.72</v>
      </c>
      <c r="AB2933">
        <v>1015</v>
      </c>
      <c r="AC2933" s="38">
        <v>9.86</v>
      </c>
      <c r="AD2933" s="38">
        <v>-0.97</v>
      </c>
      <c r="AE2933" s="39">
        <v>5.76</v>
      </c>
      <c r="AF2933" s="38">
        <v>559</v>
      </c>
      <c r="AG2933" s="38">
        <v>761</v>
      </c>
      <c r="AH2933">
        <f t="shared" si="228"/>
        <v>1320</v>
      </c>
      <c r="AI2933" s="40">
        <f t="shared" si="229"/>
        <v>23.947750362844701</v>
      </c>
    </row>
    <row r="2934" spans="1:35" ht="15">
      <c r="A2934" t="str">
        <f t="shared" si="225"/>
        <v>2493</v>
      </c>
      <c r="B2934" t="str">
        <f t="shared" si="226"/>
        <v>Vác</v>
      </c>
      <c r="C2934" t="s">
        <v>2932</v>
      </c>
      <c r="D2934" t="str">
        <f>INDEX(helysegnevtar!$A$4:$F$3181,MATCH(tidy!$B2934,helysegnevtar!$A$4:$A$3181,0),3)</f>
        <v>város</v>
      </c>
      <c r="E2934" t="str">
        <f>INDEX(helysegnevtar!$A$4:$F$3181,MATCH(tidy!$B2934,helysegnevtar!$A$4:$A$3181,0),4)</f>
        <v>Pest</v>
      </c>
      <c r="F2934" t="str">
        <f>INDEX(helysegnevtar!$A$4:$F$3181,MATCH(tidy!$B2934,helysegnevtar!$A$4:$A$3181,0),6)</f>
        <v>Váci</v>
      </c>
      <c r="G2934">
        <v>22</v>
      </c>
      <c r="H2934">
        <v>0.98</v>
      </c>
      <c r="I2934">
        <v>55.46</v>
      </c>
      <c r="J2934">
        <v>33819</v>
      </c>
      <c r="K2934">
        <v>10900</v>
      </c>
      <c r="L2934">
        <v>10634</v>
      </c>
      <c r="M2934">
        <f t="shared" si="227"/>
        <v>21534</v>
      </c>
      <c r="N2934">
        <v>49.12</v>
      </c>
      <c r="O2934">
        <v>33.47</v>
      </c>
      <c r="P2934">
        <v>45.02</v>
      </c>
      <c r="Q2934">
        <v>61.6</v>
      </c>
      <c r="R2934">
        <v>38.04</v>
      </c>
      <c r="S2934">
        <v>79.95</v>
      </c>
      <c r="T2934">
        <v>117.99</v>
      </c>
      <c r="U2934">
        <v>87517625648</v>
      </c>
      <c r="V2934">
        <v>77888</v>
      </c>
      <c r="W2934">
        <v>3374</v>
      </c>
      <c r="X2934">
        <v>35</v>
      </c>
      <c r="Y2934">
        <v>41</v>
      </c>
      <c r="Z2934">
        <v>16.84</v>
      </c>
      <c r="AA2934">
        <v>1.44</v>
      </c>
      <c r="AB2934">
        <v>5144</v>
      </c>
      <c r="AC2934" s="38">
        <v>0.91</v>
      </c>
      <c r="AD2934" s="38">
        <v>-4.75</v>
      </c>
      <c r="AE2934" s="39">
        <v>23.44</v>
      </c>
      <c r="AF2934" s="38">
        <v>2661</v>
      </c>
      <c r="AG2934" s="38">
        <v>4266</v>
      </c>
      <c r="AH2934">
        <f t="shared" si="228"/>
        <v>6927</v>
      </c>
      <c r="AI2934" s="40">
        <f t="shared" si="229"/>
        <v>32.167734745054332</v>
      </c>
    </row>
    <row r="2935" spans="1:35" ht="15">
      <c r="A2935" t="str">
        <f t="shared" si="225"/>
        <v>591</v>
      </c>
      <c r="B2935" t="str">
        <f t="shared" si="226"/>
        <v>Vácduka</v>
      </c>
      <c r="C2935" t="s">
        <v>2933</v>
      </c>
      <c r="D2935" t="str">
        <f>INDEX(helysegnevtar!$A$4:$F$3181,MATCH(tidy!$B2935,helysegnevtar!$A$4:$A$3181,0),3)</f>
        <v>község</v>
      </c>
      <c r="E2935" t="str">
        <f>INDEX(helysegnevtar!$A$4:$F$3181,MATCH(tidy!$B2935,helysegnevtar!$A$4:$A$3181,0),4)</f>
        <v>Pest</v>
      </c>
      <c r="F2935" t="str">
        <f>INDEX(helysegnevtar!$A$4:$F$3181,MATCH(tidy!$B2935,helysegnevtar!$A$4:$A$3181,0),6)</f>
        <v>Váci</v>
      </c>
      <c r="G2935">
        <v>5</v>
      </c>
      <c r="H2935">
        <v>0.46</v>
      </c>
      <c r="I2935">
        <v>49.75</v>
      </c>
      <c r="J2935">
        <v>1845</v>
      </c>
      <c r="K2935">
        <v>606</v>
      </c>
      <c r="L2935">
        <v>621</v>
      </c>
      <c r="M2935">
        <f t="shared" si="227"/>
        <v>1227</v>
      </c>
      <c r="N2935">
        <v>47.42</v>
      </c>
      <c r="O2935">
        <v>31.28</v>
      </c>
      <c r="P2935">
        <v>53.85</v>
      </c>
      <c r="Q2935">
        <v>8.4</v>
      </c>
      <c r="R2935">
        <v>3.79</v>
      </c>
      <c r="S2935">
        <v>7.76</v>
      </c>
      <c r="T2935">
        <v>11.55</v>
      </c>
      <c r="U2935">
        <v>4727637209</v>
      </c>
      <c r="V2935">
        <v>3577</v>
      </c>
      <c r="W2935">
        <v>195</v>
      </c>
      <c r="X2935">
        <v>2</v>
      </c>
      <c r="Z2935">
        <v>3.49</v>
      </c>
      <c r="AB2935">
        <v>253</v>
      </c>
      <c r="AC2935" s="38">
        <v>41.27</v>
      </c>
      <c r="AD2935" s="38">
        <v>1.1599999999999999</v>
      </c>
      <c r="AE2935" s="39">
        <v>4.0999999999999996</v>
      </c>
      <c r="AF2935" s="38">
        <v>77</v>
      </c>
      <c r="AG2935" s="38">
        <v>129</v>
      </c>
      <c r="AH2935">
        <f t="shared" si="228"/>
        <v>206</v>
      </c>
      <c r="AI2935" s="40">
        <f t="shared" si="229"/>
        <v>16.788916055419723</v>
      </c>
    </row>
    <row r="2936" spans="1:35" ht="15">
      <c r="A2936" t="str">
        <f t="shared" si="225"/>
        <v>3033</v>
      </c>
      <c r="B2936" t="str">
        <f t="shared" si="226"/>
        <v>Vácegres</v>
      </c>
      <c r="C2936" t="s">
        <v>2934</v>
      </c>
      <c r="D2936" t="str">
        <f>INDEX(helysegnevtar!$A$4:$F$3181,MATCH(tidy!$B2936,helysegnevtar!$A$4:$A$3181,0),3)</f>
        <v>község</v>
      </c>
      <c r="E2936" t="str">
        <f>INDEX(helysegnevtar!$A$4:$F$3181,MATCH(tidy!$B2936,helysegnevtar!$A$4:$A$3181,0),4)</f>
        <v>Pest</v>
      </c>
      <c r="F2936" t="str">
        <f>INDEX(helysegnevtar!$A$4:$F$3181,MATCH(tidy!$B2936,helysegnevtar!$A$4:$A$3181,0),6)</f>
        <v>Aszódi</v>
      </c>
      <c r="G2936">
        <v>7</v>
      </c>
      <c r="H2936">
        <v>10.83</v>
      </c>
      <c r="I2936">
        <v>43.25</v>
      </c>
      <c r="J2936">
        <v>972</v>
      </c>
      <c r="K2936">
        <v>326</v>
      </c>
      <c r="L2936">
        <v>339</v>
      </c>
      <c r="M2936">
        <f t="shared" si="227"/>
        <v>665</v>
      </c>
      <c r="N2936">
        <v>48.11</v>
      </c>
      <c r="O2936">
        <v>19.309999999999999</v>
      </c>
      <c r="P2936">
        <v>76.47</v>
      </c>
      <c r="Q2936">
        <v>13.67</v>
      </c>
      <c r="R2936">
        <v>0.16</v>
      </c>
      <c r="S2936">
        <v>9.91</v>
      </c>
      <c r="T2936">
        <v>10.07</v>
      </c>
      <c r="U2936">
        <v>1976967430</v>
      </c>
      <c r="V2936">
        <v>2332</v>
      </c>
      <c r="Z2936">
        <v>7.85</v>
      </c>
      <c r="AB2936">
        <v>247</v>
      </c>
      <c r="AC2936" s="38">
        <v>-7.85</v>
      </c>
      <c r="AD2936" s="38">
        <v>5.61</v>
      </c>
      <c r="AE2936" s="39"/>
      <c r="AF2936" s="38">
        <v>53</v>
      </c>
      <c r="AG2936" s="38">
        <v>68</v>
      </c>
      <c r="AH2936">
        <f t="shared" si="228"/>
        <v>121</v>
      </c>
      <c r="AI2936" s="40">
        <f t="shared" si="229"/>
        <v>18.195488721804512</v>
      </c>
    </row>
    <row r="2937" spans="1:35" ht="15">
      <c r="A2937" t="str">
        <f t="shared" si="225"/>
        <v>1988</v>
      </c>
      <c r="B2937" t="str">
        <f t="shared" si="226"/>
        <v>Váchartyán</v>
      </c>
      <c r="C2937" t="s">
        <v>2935</v>
      </c>
      <c r="D2937" t="str">
        <f>INDEX(helysegnevtar!$A$4:$F$3181,MATCH(tidy!$B2937,helysegnevtar!$A$4:$A$3181,0),3)</f>
        <v>község</v>
      </c>
      <c r="E2937" t="str">
        <f>INDEX(helysegnevtar!$A$4:$F$3181,MATCH(tidy!$B2937,helysegnevtar!$A$4:$A$3181,0),4)</f>
        <v>Pest</v>
      </c>
      <c r="F2937" t="str">
        <f>INDEX(helysegnevtar!$A$4:$F$3181,MATCH(tidy!$B2937,helysegnevtar!$A$4:$A$3181,0),6)</f>
        <v>Váci</v>
      </c>
      <c r="G2937">
        <v>3</v>
      </c>
      <c r="H2937">
        <v>0.73</v>
      </c>
      <c r="I2937">
        <v>50.81</v>
      </c>
      <c r="J2937">
        <v>1885</v>
      </c>
      <c r="K2937">
        <v>622</v>
      </c>
      <c r="L2937">
        <v>636</v>
      </c>
      <c r="M2937">
        <f t="shared" si="227"/>
        <v>1258</v>
      </c>
      <c r="N2937">
        <v>48.69</v>
      </c>
      <c r="O2937">
        <v>19.8</v>
      </c>
      <c r="P2937">
        <v>57.89</v>
      </c>
      <c r="Q2937">
        <v>12.11</v>
      </c>
      <c r="R2937">
        <v>2.16</v>
      </c>
      <c r="S2937">
        <v>8.23</v>
      </c>
      <c r="T2937">
        <v>10.39</v>
      </c>
      <c r="U2937">
        <v>4418818655</v>
      </c>
      <c r="V2937">
        <v>3775</v>
      </c>
      <c r="W2937">
        <v>149</v>
      </c>
      <c r="Y2937">
        <v>2</v>
      </c>
      <c r="Z2937">
        <v>9.15</v>
      </c>
      <c r="AB2937">
        <v>334</v>
      </c>
      <c r="AC2937" s="38">
        <v>-3.43</v>
      </c>
      <c r="AD2937" s="38">
        <v>-6.86</v>
      </c>
      <c r="AE2937" s="39">
        <v>27.52</v>
      </c>
      <c r="AF2937" s="38">
        <v>140</v>
      </c>
      <c r="AG2937" s="38">
        <v>203</v>
      </c>
      <c r="AH2937">
        <f t="shared" si="228"/>
        <v>343</v>
      </c>
      <c r="AI2937" s="40">
        <f t="shared" si="229"/>
        <v>27.265500794912562</v>
      </c>
    </row>
    <row r="2938" spans="1:35" ht="15">
      <c r="A2938" t="str">
        <f t="shared" si="225"/>
        <v>569</v>
      </c>
      <c r="B2938" t="str">
        <f t="shared" si="226"/>
        <v>Váckisújfalu</v>
      </c>
      <c r="C2938" t="s">
        <v>2936</v>
      </c>
      <c r="D2938" t="str">
        <f>INDEX(helysegnevtar!$A$4:$F$3181,MATCH(tidy!$B2938,helysegnevtar!$A$4:$A$3181,0),3)</f>
        <v>község</v>
      </c>
      <c r="E2938" t="str">
        <f>INDEX(helysegnevtar!$A$4:$F$3181,MATCH(tidy!$B2938,helysegnevtar!$A$4:$A$3181,0),4)</f>
        <v>Pest</v>
      </c>
      <c r="F2938" t="str">
        <f>INDEX(helysegnevtar!$A$4:$F$3181,MATCH(tidy!$B2938,helysegnevtar!$A$4:$A$3181,0),6)</f>
        <v>Váci</v>
      </c>
      <c r="G2938">
        <v>1</v>
      </c>
      <c r="I2938">
        <v>61.59</v>
      </c>
      <c r="J2938">
        <v>488</v>
      </c>
      <c r="K2938">
        <v>144</v>
      </c>
      <c r="L2938">
        <v>161</v>
      </c>
      <c r="M2938">
        <f t="shared" si="227"/>
        <v>305</v>
      </c>
      <c r="N2938">
        <v>51.58</v>
      </c>
      <c r="O2938">
        <v>21.43</v>
      </c>
      <c r="P2938">
        <v>77.78</v>
      </c>
      <c r="Q2938">
        <v>10.7</v>
      </c>
      <c r="R2938">
        <v>0.7</v>
      </c>
      <c r="S2938">
        <v>3.25</v>
      </c>
      <c r="T2938">
        <v>3.95</v>
      </c>
      <c r="U2938">
        <v>1146321421</v>
      </c>
      <c r="V2938">
        <v>1149</v>
      </c>
      <c r="Z2938">
        <v>4.32</v>
      </c>
      <c r="AB2938">
        <v>89</v>
      </c>
      <c r="AC2938" s="38">
        <v>-6.48</v>
      </c>
      <c r="AD2938" s="38">
        <v>8.64</v>
      </c>
      <c r="AE2938" s="39"/>
      <c r="AF2938" s="38">
        <v>42</v>
      </c>
      <c r="AG2938" s="38">
        <v>60</v>
      </c>
      <c r="AH2938">
        <f t="shared" si="228"/>
        <v>102</v>
      </c>
      <c r="AI2938" s="40">
        <f t="shared" si="229"/>
        <v>33.442622950819676</v>
      </c>
    </row>
    <row r="2939" spans="1:35" ht="15">
      <c r="A2939" t="str">
        <f t="shared" si="225"/>
        <v>1766</v>
      </c>
      <c r="B2939" t="str">
        <f t="shared" si="226"/>
        <v>Vácrátót</v>
      </c>
      <c r="C2939" t="s">
        <v>2937</v>
      </c>
      <c r="D2939" t="str">
        <f>INDEX(helysegnevtar!$A$4:$F$3181,MATCH(tidy!$B2939,helysegnevtar!$A$4:$A$3181,0),3)</f>
        <v>község</v>
      </c>
      <c r="E2939" t="str">
        <f>INDEX(helysegnevtar!$A$4:$F$3181,MATCH(tidy!$B2939,helysegnevtar!$A$4:$A$3181,0),4)</f>
        <v>Pest</v>
      </c>
      <c r="F2939" t="str">
        <f>INDEX(helysegnevtar!$A$4:$F$3181,MATCH(tidy!$B2939,helysegnevtar!$A$4:$A$3181,0),6)</f>
        <v>Váci</v>
      </c>
      <c r="G2939">
        <v>2</v>
      </c>
      <c r="H2939">
        <v>0.72</v>
      </c>
      <c r="I2939">
        <v>50.13</v>
      </c>
      <c r="J2939">
        <v>2309</v>
      </c>
      <c r="K2939">
        <v>746</v>
      </c>
      <c r="L2939">
        <v>778</v>
      </c>
      <c r="M2939">
        <f t="shared" si="227"/>
        <v>1524</v>
      </c>
      <c r="N2939">
        <v>47.06</v>
      </c>
      <c r="O2939">
        <v>26.6</v>
      </c>
      <c r="P2939">
        <v>46.15</v>
      </c>
      <c r="Q2939">
        <v>18.09</v>
      </c>
      <c r="R2939">
        <v>6.25</v>
      </c>
      <c r="S2939">
        <v>6.84</v>
      </c>
      <c r="T2939">
        <v>13.09</v>
      </c>
      <c r="U2939">
        <v>6078281940</v>
      </c>
      <c r="V2939">
        <v>4597</v>
      </c>
      <c r="W2939">
        <v>190</v>
      </c>
      <c r="Y2939">
        <v>2</v>
      </c>
      <c r="Z2939">
        <v>12.49</v>
      </c>
      <c r="AB2939">
        <v>375</v>
      </c>
      <c r="AC2939" s="38">
        <v>140.63999999999999</v>
      </c>
      <c r="AD2939" s="38">
        <v>0.93</v>
      </c>
      <c r="AE2939" s="39">
        <v>11.58</v>
      </c>
      <c r="AF2939" s="38">
        <v>139</v>
      </c>
      <c r="AG2939" s="38">
        <v>193</v>
      </c>
      <c r="AH2939">
        <f t="shared" si="228"/>
        <v>332</v>
      </c>
      <c r="AI2939" s="40">
        <f t="shared" si="229"/>
        <v>21.784776902887142</v>
      </c>
    </row>
    <row r="2940" spans="1:35" ht="15">
      <c r="A2940" t="str">
        <f t="shared" si="225"/>
        <v>910</v>
      </c>
      <c r="B2940" t="str">
        <f t="shared" si="226"/>
        <v>Vácszentlászló</v>
      </c>
      <c r="C2940" t="s">
        <v>2938</v>
      </c>
      <c r="D2940" t="str">
        <f>INDEX(helysegnevtar!$A$4:$F$3181,MATCH(tidy!$B2940,helysegnevtar!$A$4:$A$3181,0),3)</f>
        <v>község</v>
      </c>
      <c r="E2940" t="str">
        <f>INDEX(helysegnevtar!$A$4:$F$3181,MATCH(tidy!$B2940,helysegnevtar!$A$4:$A$3181,0),4)</f>
        <v>Pest</v>
      </c>
      <c r="F2940" t="str">
        <f>INDEX(helysegnevtar!$A$4:$F$3181,MATCH(tidy!$B2940,helysegnevtar!$A$4:$A$3181,0),6)</f>
        <v>Gödöllői</v>
      </c>
      <c r="G2940">
        <v>8</v>
      </c>
      <c r="H2940">
        <v>0.51</v>
      </c>
      <c r="I2940">
        <v>49.97</v>
      </c>
      <c r="J2940">
        <v>2231</v>
      </c>
      <c r="K2940">
        <v>699</v>
      </c>
      <c r="L2940">
        <v>760</v>
      </c>
      <c r="M2940">
        <f t="shared" si="227"/>
        <v>1459</v>
      </c>
      <c r="N2940">
        <v>54.25</v>
      </c>
      <c r="O2940">
        <v>20.440000000000001</v>
      </c>
      <c r="P2940">
        <v>53.57</v>
      </c>
      <c r="Q2940">
        <v>29.87</v>
      </c>
      <c r="R2940">
        <v>2.94</v>
      </c>
      <c r="S2940">
        <v>10.47</v>
      </c>
      <c r="T2940">
        <v>13.41</v>
      </c>
      <c r="U2940">
        <v>5027600558</v>
      </c>
      <c r="V2940">
        <v>5265</v>
      </c>
      <c r="W2940">
        <v>161</v>
      </c>
      <c r="Y2940">
        <v>11</v>
      </c>
      <c r="Z2940">
        <v>4.18</v>
      </c>
      <c r="AA2940">
        <v>2.91</v>
      </c>
      <c r="AB2940">
        <v>420</v>
      </c>
      <c r="AC2940" s="38">
        <v>16.25</v>
      </c>
      <c r="AD2940" s="38">
        <v>-4.18</v>
      </c>
      <c r="AE2940" s="39">
        <v>20.5</v>
      </c>
      <c r="AF2940" s="38">
        <v>136</v>
      </c>
      <c r="AG2940" s="38">
        <v>234</v>
      </c>
      <c r="AH2940">
        <f t="shared" si="228"/>
        <v>370</v>
      </c>
      <c r="AI2940" s="40">
        <f t="shared" si="229"/>
        <v>25.359835503769705</v>
      </c>
    </row>
    <row r="2941" spans="1:35" ht="15">
      <c r="A2941" t="str">
        <f t="shared" si="225"/>
        <v>722</v>
      </c>
      <c r="B2941" t="str">
        <f t="shared" si="226"/>
        <v>Vadna</v>
      </c>
      <c r="C2941" t="s">
        <v>2939</v>
      </c>
      <c r="D2941" t="str">
        <f>INDEX(helysegnevtar!$A$4:$F$3181,MATCH(tidy!$B2941,helysegnevtar!$A$4:$A$3181,0),3)</f>
        <v>község</v>
      </c>
      <c r="E2941" t="str">
        <f>INDEX(helysegnevtar!$A$4:$F$3181,MATCH(tidy!$B2941,helysegnevtar!$A$4:$A$3181,0),4)</f>
        <v>Borsod-Abaúj-Zemplén</v>
      </c>
      <c r="F2941" t="str">
        <f>INDEX(helysegnevtar!$A$4:$F$3181,MATCH(tidy!$B2941,helysegnevtar!$A$4:$A$3181,0),6)</f>
        <v>Kazincbarcikai</v>
      </c>
      <c r="G2941">
        <v>21</v>
      </c>
      <c r="H2941">
        <v>0.48</v>
      </c>
      <c r="I2941">
        <v>47.09</v>
      </c>
      <c r="J2941">
        <v>653</v>
      </c>
      <c r="K2941">
        <v>227</v>
      </c>
      <c r="L2941">
        <v>213</v>
      </c>
      <c r="M2941">
        <f t="shared" si="227"/>
        <v>440</v>
      </c>
      <c r="N2941">
        <v>40.840000000000003</v>
      </c>
      <c r="O2941">
        <v>20.72</v>
      </c>
      <c r="P2941">
        <v>50</v>
      </c>
      <c r="Q2941">
        <v>7.87</v>
      </c>
      <c r="R2941">
        <v>1.61</v>
      </c>
      <c r="S2941">
        <v>5.28</v>
      </c>
      <c r="T2941">
        <v>6.89</v>
      </c>
      <c r="U2941">
        <v>1429381582</v>
      </c>
      <c r="V2941">
        <v>1714</v>
      </c>
      <c r="Z2941">
        <v>21.37</v>
      </c>
      <c r="AA2941">
        <v>6.42</v>
      </c>
      <c r="AB2941">
        <v>117</v>
      </c>
      <c r="AC2941" s="38">
        <v>-7.63</v>
      </c>
      <c r="AD2941" s="38">
        <v>-4.58</v>
      </c>
      <c r="AE2941" s="39"/>
      <c r="AF2941" s="38">
        <v>34</v>
      </c>
      <c r="AG2941" s="38">
        <v>49</v>
      </c>
      <c r="AH2941">
        <f t="shared" si="228"/>
        <v>83</v>
      </c>
      <c r="AI2941" s="40">
        <f t="shared" si="229"/>
        <v>18.863636363636363</v>
      </c>
    </row>
    <row r="2942" spans="1:35" ht="15">
      <c r="A2942" t="str">
        <f t="shared" si="225"/>
        <v>623</v>
      </c>
      <c r="B2942" t="str">
        <f t="shared" si="226"/>
        <v>Vadosfa</v>
      </c>
      <c r="C2942" t="s">
        <v>2940</v>
      </c>
      <c r="D2942" t="str">
        <f>INDEX(helysegnevtar!$A$4:$F$3181,MATCH(tidy!$B2942,helysegnevtar!$A$4:$A$3181,0),3)</f>
        <v>község</v>
      </c>
      <c r="E2942" t="str">
        <f>INDEX(helysegnevtar!$A$4:$F$3181,MATCH(tidy!$B2942,helysegnevtar!$A$4:$A$3181,0),4)</f>
        <v>Győr-Moson-Sopron</v>
      </c>
      <c r="F2942" t="str">
        <f>INDEX(helysegnevtar!$A$4:$F$3181,MATCH(tidy!$B2942,helysegnevtar!$A$4:$A$3181,0),6)</f>
        <v>Kapuvári</v>
      </c>
      <c r="G2942">
        <v>1</v>
      </c>
      <c r="I2942">
        <v>63.64</v>
      </c>
      <c r="J2942">
        <v>91</v>
      </c>
      <c r="K2942">
        <v>26</v>
      </c>
      <c r="L2942">
        <v>28</v>
      </c>
      <c r="M2942">
        <f t="shared" si="227"/>
        <v>54</v>
      </c>
      <c r="N2942">
        <v>43.93</v>
      </c>
      <c r="O2942">
        <v>14.29</v>
      </c>
      <c r="Q2942">
        <v>4.1900000000000004</v>
      </c>
      <c r="S2942">
        <v>0.25</v>
      </c>
      <c r="T2942">
        <v>0.25</v>
      </c>
      <c r="U2942">
        <v>97362314</v>
      </c>
      <c r="V2942">
        <v>158</v>
      </c>
      <c r="Z2942">
        <v>10.58</v>
      </c>
      <c r="AB2942">
        <v>24</v>
      </c>
      <c r="AC2942" s="38">
        <v>-21.16</v>
      </c>
      <c r="AD2942" s="38">
        <v>0</v>
      </c>
      <c r="AE2942" s="39"/>
      <c r="AF2942" s="38">
        <v>9</v>
      </c>
      <c r="AG2942" s="38">
        <v>10</v>
      </c>
      <c r="AH2942">
        <f t="shared" si="228"/>
        <v>19</v>
      </c>
      <c r="AI2942" s="40">
        <f t="shared" si="229"/>
        <v>35.185185185185183</v>
      </c>
    </row>
    <row r="2943" spans="1:35" ht="15">
      <c r="A2943" t="str">
        <f t="shared" si="225"/>
        <v>223</v>
      </c>
      <c r="B2943" t="str">
        <f t="shared" si="226"/>
        <v>Vág</v>
      </c>
      <c r="C2943" t="s">
        <v>2941</v>
      </c>
      <c r="D2943" t="str">
        <f>INDEX(helysegnevtar!$A$4:$F$3181,MATCH(tidy!$B2943,helysegnevtar!$A$4:$A$3181,0),3)</f>
        <v>község</v>
      </c>
      <c r="E2943" t="str">
        <f>INDEX(helysegnevtar!$A$4:$F$3181,MATCH(tidy!$B2943,helysegnevtar!$A$4:$A$3181,0),4)</f>
        <v>Győr-Moson-Sopron</v>
      </c>
      <c r="F2943" t="str">
        <f>INDEX(helysegnevtar!$A$4:$F$3181,MATCH(tidy!$B2943,helysegnevtar!$A$4:$A$3181,0),6)</f>
        <v>Csornai</v>
      </c>
      <c r="I2943">
        <v>50.16</v>
      </c>
      <c r="J2943">
        <v>532</v>
      </c>
      <c r="K2943">
        <v>162</v>
      </c>
      <c r="L2943">
        <v>180</v>
      </c>
      <c r="M2943">
        <f t="shared" si="227"/>
        <v>342</v>
      </c>
      <c r="N2943">
        <v>49.61</v>
      </c>
      <c r="O2943">
        <v>14.98</v>
      </c>
      <c r="Q2943">
        <v>14.03</v>
      </c>
      <c r="R2943">
        <v>4.4000000000000004</v>
      </c>
      <c r="S2943">
        <v>4.93</v>
      </c>
      <c r="T2943">
        <v>9.33</v>
      </c>
      <c r="U2943">
        <v>1175008279</v>
      </c>
      <c r="V2943">
        <v>1300</v>
      </c>
      <c r="W2943">
        <v>11</v>
      </c>
      <c r="Z2943">
        <v>8.7899999999999991</v>
      </c>
      <c r="AB2943">
        <v>120</v>
      </c>
      <c r="AC2943" s="38">
        <v>15.38</v>
      </c>
      <c r="AD2943" s="38">
        <v>-26.37</v>
      </c>
      <c r="AE2943" s="39">
        <v>9.09</v>
      </c>
      <c r="AF2943" s="38">
        <v>56</v>
      </c>
      <c r="AG2943" s="38">
        <v>72</v>
      </c>
      <c r="AH2943">
        <f t="shared" si="228"/>
        <v>128</v>
      </c>
      <c r="AI2943" s="40">
        <f t="shared" si="229"/>
        <v>37.42690058479532</v>
      </c>
    </row>
    <row r="2944" spans="1:35" ht="15">
      <c r="A2944" t="str">
        <f t="shared" si="225"/>
        <v>2915</v>
      </c>
      <c r="B2944" t="str">
        <f t="shared" si="226"/>
        <v>Vágáshuta</v>
      </c>
      <c r="C2944" t="s">
        <v>2942</v>
      </c>
      <c r="D2944" t="str">
        <f>INDEX(helysegnevtar!$A$4:$F$3181,MATCH(tidy!$B2944,helysegnevtar!$A$4:$A$3181,0),3)</f>
        <v>község</v>
      </c>
      <c r="E2944" t="str">
        <f>INDEX(helysegnevtar!$A$4:$F$3181,MATCH(tidy!$B2944,helysegnevtar!$A$4:$A$3181,0),4)</f>
        <v>Borsod-Abaúj-Zemplén</v>
      </c>
      <c r="F2944" t="str">
        <f>INDEX(helysegnevtar!$A$4:$F$3181,MATCH(tidy!$B2944,helysegnevtar!$A$4:$A$3181,0),6)</f>
        <v>Sátoraljaújhelyi</v>
      </c>
      <c r="G2944">
        <v>7</v>
      </c>
      <c r="I2944">
        <v>37.5</v>
      </c>
      <c r="J2944">
        <v>118</v>
      </c>
      <c r="K2944">
        <v>46</v>
      </c>
      <c r="L2944">
        <v>45</v>
      </c>
      <c r="M2944">
        <f t="shared" si="227"/>
        <v>91</v>
      </c>
      <c r="N2944">
        <v>82.16</v>
      </c>
      <c r="O2944">
        <v>25.49</v>
      </c>
      <c r="P2944">
        <v>100</v>
      </c>
      <c r="Q2944">
        <v>2.0499999999999998</v>
      </c>
      <c r="R2944">
        <v>10.06</v>
      </c>
      <c r="S2944">
        <v>4.4000000000000004</v>
      </c>
      <c r="T2944">
        <v>14.46</v>
      </c>
      <c r="U2944">
        <v>215746519</v>
      </c>
      <c r="V2944">
        <v>285</v>
      </c>
      <c r="AB2944">
        <v>22</v>
      </c>
      <c r="AC2944" s="38">
        <v>-30.46</v>
      </c>
      <c r="AD2944" s="38">
        <v>-10.15</v>
      </c>
      <c r="AE2944" s="39"/>
      <c r="AF2944" s="38">
        <v>5</v>
      </c>
      <c r="AG2944" s="38">
        <v>11</v>
      </c>
      <c r="AH2944">
        <f t="shared" si="228"/>
        <v>16</v>
      </c>
      <c r="AI2944" s="40">
        <f t="shared" si="229"/>
        <v>17.582417582417584</v>
      </c>
    </row>
    <row r="2945" spans="1:35" ht="15">
      <c r="A2945" t="str">
        <f t="shared" si="225"/>
        <v>1859</v>
      </c>
      <c r="B2945" t="str">
        <f t="shared" si="226"/>
        <v>Vaja</v>
      </c>
      <c r="C2945" t="s">
        <v>2943</v>
      </c>
      <c r="D2945" t="str">
        <f>INDEX(helysegnevtar!$A$4:$F$3181,MATCH(tidy!$B2945,helysegnevtar!$A$4:$A$3181,0),3)</f>
        <v>város</v>
      </c>
      <c r="E2945" t="str">
        <f>INDEX(helysegnevtar!$A$4:$F$3181,MATCH(tidy!$B2945,helysegnevtar!$A$4:$A$3181,0),4)</f>
        <v>Szabolcs-Szatmár-Bereg</v>
      </c>
      <c r="F2945" t="str">
        <f>INDEX(helysegnevtar!$A$4:$F$3181,MATCH(tidy!$B2945,helysegnevtar!$A$4:$A$3181,0),6)</f>
        <v>Mátészalkai</v>
      </c>
      <c r="G2945">
        <v>132</v>
      </c>
      <c r="H2945">
        <v>2.2200000000000002</v>
      </c>
      <c r="I2945">
        <v>54.22</v>
      </c>
      <c r="J2945">
        <v>3536</v>
      </c>
      <c r="K2945">
        <v>1123</v>
      </c>
      <c r="L2945">
        <v>1213</v>
      </c>
      <c r="M2945">
        <f t="shared" si="227"/>
        <v>2336</v>
      </c>
      <c r="N2945">
        <v>40.17</v>
      </c>
      <c r="O2945">
        <v>9.5399999999999991</v>
      </c>
      <c r="P2945">
        <v>63.76</v>
      </c>
      <c r="Q2945">
        <v>28.61</v>
      </c>
      <c r="R2945">
        <v>1.52</v>
      </c>
      <c r="S2945">
        <v>16.55</v>
      </c>
      <c r="T2945">
        <v>18.07</v>
      </c>
      <c r="U2945">
        <v>5063972573</v>
      </c>
      <c r="V2945">
        <v>9615</v>
      </c>
      <c r="W2945">
        <v>264</v>
      </c>
      <c r="X2945">
        <v>55</v>
      </c>
      <c r="Y2945">
        <v>76</v>
      </c>
      <c r="Z2945">
        <v>7.91</v>
      </c>
      <c r="AB2945">
        <v>1057</v>
      </c>
      <c r="AC2945" s="38">
        <v>-19.62</v>
      </c>
      <c r="AD2945" s="38">
        <v>1.46</v>
      </c>
      <c r="AE2945" s="39">
        <v>3.03</v>
      </c>
      <c r="AF2945" s="38">
        <v>223</v>
      </c>
      <c r="AG2945" s="38">
        <v>328</v>
      </c>
      <c r="AH2945">
        <f t="shared" si="228"/>
        <v>551</v>
      </c>
      <c r="AI2945" s="40">
        <f t="shared" si="229"/>
        <v>23.587328767123289</v>
      </c>
    </row>
    <row r="2946" spans="1:35" ht="15">
      <c r="A2946" t="str">
        <f t="shared" si="225"/>
        <v>3000</v>
      </c>
      <c r="B2946" t="str">
        <f t="shared" si="226"/>
        <v>Vajdácska</v>
      </c>
      <c r="C2946" t="s">
        <v>2944</v>
      </c>
      <c r="D2946" t="str">
        <f>INDEX(helysegnevtar!$A$4:$F$3181,MATCH(tidy!$B2946,helysegnevtar!$A$4:$A$3181,0),3)</f>
        <v>község</v>
      </c>
      <c r="E2946" t="str">
        <f>INDEX(helysegnevtar!$A$4:$F$3181,MATCH(tidy!$B2946,helysegnevtar!$A$4:$A$3181,0),4)</f>
        <v>Borsod-Abaúj-Zemplén</v>
      </c>
      <c r="F2946" t="str">
        <f>INDEX(helysegnevtar!$A$4:$F$3181,MATCH(tidy!$B2946,helysegnevtar!$A$4:$A$3181,0),6)</f>
        <v>Sárospataki</v>
      </c>
      <c r="G2946">
        <v>51</v>
      </c>
      <c r="H2946">
        <v>4.84</v>
      </c>
      <c r="I2946">
        <v>52.86</v>
      </c>
      <c r="J2946">
        <v>1274</v>
      </c>
      <c r="K2946">
        <v>414</v>
      </c>
      <c r="L2946">
        <v>431</v>
      </c>
      <c r="M2946">
        <f t="shared" si="227"/>
        <v>845</v>
      </c>
      <c r="N2946">
        <v>83.21</v>
      </c>
      <c r="O2946">
        <v>9.1199999999999992</v>
      </c>
      <c r="P2946">
        <v>54.05</v>
      </c>
      <c r="Q2946">
        <v>22.77</v>
      </c>
      <c r="R2946">
        <v>0.83</v>
      </c>
      <c r="S2946">
        <v>11.34</v>
      </c>
      <c r="T2946">
        <v>12.17</v>
      </c>
      <c r="U2946">
        <v>1620628323</v>
      </c>
      <c r="V2946">
        <v>3631</v>
      </c>
      <c r="W2946">
        <v>30</v>
      </c>
      <c r="X2946">
        <v>5</v>
      </c>
      <c r="Y2946">
        <v>8</v>
      </c>
      <c r="Z2946">
        <v>16.47</v>
      </c>
      <c r="AA2946">
        <v>14.97</v>
      </c>
      <c r="AB2946">
        <v>343</v>
      </c>
      <c r="AC2946" s="38">
        <v>-25.54</v>
      </c>
      <c r="AD2946" s="38">
        <v>3.29</v>
      </c>
      <c r="AE2946" s="39">
        <v>0</v>
      </c>
      <c r="AF2946" s="38">
        <v>72</v>
      </c>
      <c r="AG2946" s="38">
        <v>107</v>
      </c>
      <c r="AH2946">
        <f t="shared" si="228"/>
        <v>179</v>
      </c>
      <c r="AI2946" s="40">
        <f t="shared" si="229"/>
        <v>21.183431952662719</v>
      </c>
    </row>
    <row r="2947" spans="1:35" ht="15">
      <c r="A2947" t="str">
        <f t="shared" ref="A2947:A3010" si="230">MID(C2947,SEARCH("(",C2947)+1,LEN(C2947)-SEARCH("(",C2947)-1)</f>
        <v>2853</v>
      </c>
      <c r="B2947" t="str">
        <f t="shared" ref="B2947:B3010" si="231">LEFT(SUBSTITUTE(C2947," * "," "),SEARCH("(",SUBSTITUTE(C2947," * "," "))-2)</f>
        <v>Vajszló</v>
      </c>
      <c r="C2947" t="s">
        <v>2945</v>
      </c>
      <c r="D2947" t="str">
        <f>INDEX(helysegnevtar!$A$4:$F$3181,MATCH(tidy!$B2947,helysegnevtar!$A$4:$A$3181,0),3)</f>
        <v>nagyközség</v>
      </c>
      <c r="E2947" t="str">
        <f>INDEX(helysegnevtar!$A$4:$F$3181,MATCH(tidy!$B2947,helysegnevtar!$A$4:$A$3181,0),4)</f>
        <v>Baranya</v>
      </c>
      <c r="F2947" t="str">
        <f>INDEX(helysegnevtar!$A$4:$F$3181,MATCH(tidy!$B2947,helysegnevtar!$A$4:$A$3181,0),6)</f>
        <v>Sellyei</v>
      </c>
      <c r="G2947">
        <v>59</v>
      </c>
      <c r="H2947">
        <v>4.6100000000000003</v>
      </c>
      <c r="I2947">
        <v>55.22</v>
      </c>
      <c r="J2947">
        <v>1740</v>
      </c>
      <c r="K2947">
        <v>557</v>
      </c>
      <c r="L2947">
        <v>559</v>
      </c>
      <c r="M2947">
        <f t="shared" ref="M2947:M3010" si="232">L2947+K2947</f>
        <v>1116</v>
      </c>
      <c r="N2947">
        <v>38.11</v>
      </c>
      <c r="O2947">
        <v>13</v>
      </c>
      <c r="P2947">
        <v>51.25</v>
      </c>
      <c r="Q2947">
        <v>17.71</v>
      </c>
      <c r="R2947">
        <v>1.2</v>
      </c>
      <c r="S2947">
        <v>7.04</v>
      </c>
      <c r="T2947">
        <v>8.24</v>
      </c>
      <c r="U2947">
        <v>2516956307</v>
      </c>
      <c r="V2947">
        <v>3670</v>
      </c>
      <c r="W2947">
        <v>270</v>
      </c>
      <c r="X2947">
        <v>91</v>
      </c>
      <c r="Y2947">
        <v>60</v>
      </c>
      <c r="Z2947">
        <v>12.18</v>
      </c>
      <c r="AA2947">
        <v>4.0199999999999996</v>
      </c>
      <c r="AB2947">
        <v>455</v>
      </c>
      <c r="AC2947" s="38">
        <v>12.79</v>
      </c>
      <c r="AD2947" s="38">
        <v>-10.36</v>
      </c>
      <c r="AE2947" s="39">
        <v>64.81</v>
      </c>
      <c r="AF2947" s="38">
        <v>135</v>
      </c>
      <c r="AG2947" s="38">
        <v>217</v>
      </c>
      <c r="AH2947">
        <f t="shared" ref="AH2947:AH3010" si="233">AG2947+AF2947</f>
        <v>352</v>
      </c>
      <c r="AI2947" s="40">
        <f t="shared" ref="AI2947:AI3010" si="234">AH2947/M2947*100</f>
        <v>31.541218637992831</v>
      </c>
    </row>
    <row r="2948" spans="1:35" ht="15">
      <c r="A2948" t="str">
        <f t="shared" si="230"/>
        <v>245</v>
      </c>
      <c r="B2948" t="str">
        <f t="shared" si="231"/>
        <v>Vajta</v>
      </c>
      <c r="C2948" t="s">
        <v>2946</v>
      </c>
      <c r="D2948" t="str">
        <f>INDEX(helysegnevtar!$A$4:$F$3181,MATCH(tidy!$B2948,helysegnevtar!$A$4:$A$3181,0),3)</f>
        <v>község</v>
      </c>
      <c r="E2948" t="str">
        <f>INDEX(helysegnevtar!$A$4:$F$3181,MATCH(tidy!$B2948,helysegnevtar!$A$4:$A$3181,0),4)</f>
        <v>Fejér</v>
      </c>
      <c r="F2948" t="str">
        <f>INDEX(helysegnevtar!$A$4:$F$3181,MATCH(tidy!$B2948,helysegnevtar!$A$4:$A$3181,0),6)</f>
        <v>Sárbogárdi</v>
      </c>
      <c r="G2948">
        <v>8</v>
      </c>
      <c r="H2948">
        <v>1.01</v>
      </c>
      <c r="I2948">
        <v>59.48</v>
      </c>
      <c r="J2948">
        <v>882</v>
      </c>
      <c r="K2948">
        <v>264</v>
      </c>
      <c r="L2948">
        <v>307</v>
      </c>
      <c r="M2948">
        <f t="shared" si="232"/>
        <v>571</v>
      </c>
      <c r="N2948">
        <v>61.51</v>
      </c>
      <c r="O2948">
        <v>12.9</v>
      </c>
      <c r="P2948">
        <v>51.43</v>
      </c>
      <c r="Q2948">
        <v>23.43</v>
      </c>
      <c r="R2948">
        <v>18.75</v>
      </c>
      <c r="S2948">
        <v>7.52</v>
      </c>
      <c r="T2948">
        <v>26.27</v>
      </c>
      <c r="U2948">
        <v>1507516048</v>
      </c>
      <c r="V2948">
        <v>2015</v>
      </c>
      <c r="Z2948">
        <v>10.73</v>
      </c>
      <c r="AB2948">
        <v>203</v>
      </c>
      <c r="AC2948" s="38">
        <v>9.39</v>
      </c>
      <c r="AD2948" s="38">
        <v>1.34</v>
      </c>
      <c r="AE2948" s="39"/>
      <c r="AF2948" s="38">
        <v>55</v>
      </c>
      <c r="AG2948" s="38">
        <v>97</v>
      </c>
      <c r="AH2948">
        <f t="shared" si="233"/>
        <v>152</v>
      </c>
      <c r="AI2948" s="40">
        <f t="shared" si="234"/>
        <v>26.619964973730298</v>
      </c>
    </row>
    <row r="2949" spans="1:35" ht="15">
      <c r="A2949" t="str">
        <f t="shared" si="230"/>
        <v>582</v>
      </c>
      <c r="B2949" t="str">
        <f t="shared" si="231"/>
        <v>Vál</v>
      </c>
      <c r="C2949" t="s">
        <v>2947</v>
      </c>
      <c r="D2949" t="str">
        <f>INDEX(helysegnevtar!$A$4:$F$3181,MATCH(tidy!$B2949,helysegnevtar!$A$4:$A$3181,0),3)</f>
        <v>község</v>
      </c>
      <c r="E2949" t="str">
        <f>INDEX(helysegnevtar!$A$4:$F$3181,MATCH(tidy!$B2949,helysegnevtar!$A$4:$A$3181,0),4)</f>
        <v>Fejér</v>
      </c>
      <c r="F2949" t="str">
        <f>INDEX(helysegnevtar!$A$4:$F$3181,MATCH(tidy!$B2949,helysegnevtar!$A$4:$A$3181,0),6)</f>
        <v>Martonvásári</v>
      </c>
      <c r="G2949">
        <v>8</v>
      </c>
      <c r="H2949">
        <v>0.7</v>
      </c>
      <c r="I2949">
        <v>48.12</v>
      </c>
      <c r="J2949">
        <v>2712</v>
      </c>
      <c r="K2949">
        <v>872</v>
      </c>
      <c r="L2949">
        <v>949</v>
      </c>
      <c r="M2949">
        <f t="shared" si="232"/>
        <v>1821</v>
      </c>
      <c r="N2949">
        <v>29.76</v>
      </c>
      <c r="O2949">
        <v>20.89</v>
      </c>
      <c r="P2949">
        <v>60</v>
      </c>
      <c r="Q2949">
        <v>40.479999999999997</v>
      </c>
      <c r="R2949">
        <v>1.52</v>
      </c>
      <c r="S2949">
        <v>14.34</v>
      </c>
      <c r="T2949">
        <v>15.86</v>
      </c>
      <c r="U2949">
        <v>6271385598</v>
      </c>
      <c r="V2949">
        <v>5174</v>
      </c>
      <c r="W2949">
        <v>202</v>
      </c>
      <c r="Y2949">
        <v>5</v>
      </c>
      <c r="Z2949">
        <v>6.63</v>
      </c>
      <c r="AA2949">
        <v>6.51</v>
      </c>
      <c r="AB2949">
        <v>543</v>
      </c>
      <c r="AC2949" s="38">
        <v>6.24</v>
      </c>
      <c r="AD2949" s="38">
        <v>-2.34</v>
      </c>
      <c r="AE2949" s="39">
        <v>2.48</v>
      </c>
      <c r="AF2949" s="38">
        <v>141</v>
      </c>
      <c r="AG2949" s="38">
        <v>231</v>
      </c>
      <c r="AH2949">
        <f t="shared" si="233"/>
        <v>372</v>
      </c>
      <c r="AI2949" s="40">
        <f t="shared" si="234"/>
        <v>20.428336079077429</v>
      </c>
    </row>
    <row r="2950" spans="1:35" ht="15">
      <c r="A2950" t="str">
        <f t="shared" si="230"/>
        <v>1759</v>
      </c>
      <c r="B2950" t="str">
        <f t="shared" si="231"/>
        <v>Valkó</v>
      </c>
      <c r="C2950" t="s">
        <v>2948</v>
      </c>
      <c r="D2950" t="str">
        <f>INDEX(helysegnevtar!$A$4:$F$3181,MATCH(tidy!$B2950,helysegnevtar!$A$4:$A$3181,0),3)</f>
        <v>nagyközség</v>
      </c>
      <c r="E2950" t="str">
        <f>INDEX(helysegnevtar!$A$4:$F$3181,MATCH(tidy!$B2950,helysegnevtar!$A$4:$A$3181,0),4)</f>
        <v>Pest</v>
      </c>
      <c r="F2950" t="str">
        <f>INDEX(helysegnevtar!$A$4:$F$3181,MATCH(tidy!$B2950,helysegnevtar!$A$4:$A$3181,0),6)</f>
        <v>Gödöllői</v>
      </c>
      <c r="G2950">
        <v>23</v>
      </c>
      <c r="H2950">
        <v>5.26</v>
      </c>
      <c r="I2950">
        <v>47.48</v>
      </c>
      <c r="J2950">
        <v>2589</v>
      </c>
      <c r="K2950">
        <v>809</v>
      </c>
      <c r="L2950">
        <v>923</v>
      </c>
      <c r="M2950">
        <f t="shared" si="232"/>
        <v>1732</v>
      </c>
      <c r="N2950">
        <v>50.36</v>
      </c>
      <c r="O2950">
        <v>13.46</v>
      </c>
      <c r="P2950">
        <v>63.64</v>
      </c>
      <c r="Q2950">
        <v>37.590000000000003</v>
      </c>
      <c r="S2950">
        <v>12.33</v>
      </c>
      <c r="T2950">
        <v>12.33</v>
      </c>
      <c r="U2950">
        <v>4585648403</v>
      </c>
      <c r="V2950">
        <v>5891</v>
      </c>
      <c r="W2950">
        <v>134</v>
      </c>
      <c r="X2950">
        <v>24</v>
      </c>
      <c r="Y2950">
        <v>31</v>
      </c>
      <c r="Z2950">
        <v>21.98</v>
      </c>
      <c r="AB2950">
        <v>741</v>
      </c>
      <c r="AC2950" s="38">
        <v>7.99</v>
      </c>
      <c r="AD2950" s="38">
        <v>1.6</v>
      </c>
      <c r="AE2950" s="39">
        <v>2.2400000000000002</v>
      </c>
      <c r="AF2950" s="38">
        <v>144</v>
      </c>
      <c r="AG2950" s="38">
        <v>235</v>
      </c>
      <c r="AH2950">
        <f t="shared" si="233"/>
        <v>379</v>
      </c>
      <c r="AI2950" s="40">
        <f t="shared" si="234"/>
        <v>21.882217090069283</v>
      </c>
    </row>
    <row r="2951" spans="1:35" ht="15">
      <c r="A2951" t="str">
        <f t="shared" si="230"/>
        <v>2626</v>
      </c>
      <c r="B2951" t="str">
        <f t="shared" si="231"/>
        <v>Valkonya</v>
      </c>
      <c r="C2951" t="s">
        <v>2949</v>
      </c>
      <c r="D2951" t="str">
        <f>INDEX(helysegnevtar!$A$4:$F$3181,MATCH(tidy!$B2951,helysegnevtar!$A$4:$A$3181,0),3)</f>
        <v>község</v>
      </c>
      <c r="E2951" t="str">
        <f>INDEX(helysegnevtar!$A$4:$F$3181,MATCH(tidy!$B2951,helysegnevtar!$A$4:$A$3181,0),4)</f>
        <v>Zala</v>
      </c>
      <c r="F2951" t="str">
        <f>INDEX(helysegnevtar!$A$4:$F$3181,MATCH(tidy!$B2951,helysegnevtar!$A$4:$A$3181,0),6)</f>
        <v>Letenyei</v>
      </c>
      <c r="G2951">
        <v>1</v>
      </c>
      <c r="I2951">
        <v>38.89</v>
      </c>
      <c r="J2951">
        <v>57</v>
      </c>
      <c r="K2951">
        <v>16</v>
      </c>
      <c r="L2951">
        <v>23</v>
      </c>
      <c r="M2951">
        <f t="shared" si="232"/>
        <v>39</v>
      </c>
      <c r="N2951">
        <v>57.73</v>
      </c>
      <c r="O2951">
        <v>29.63</v>
      </c>
      <c r="P2951">
        <v>100</v>
      </c>
      <c r="Q2951">
        <v>7.55</v>
      </c>
      <c r="R2951">
        <v>1.3</v>
      </c>
      <c r="S2951">
        <v>0.32</v>
      </c>
      <c r="T2951">
        <v>1.62</v>
      </c>
      <c r="U2951">
        <v>112713328</v>
      </c>
      <c r="V2951">
        <v>127</v>
      </c>
      <c r="AB2951">
        <v>6</v>
      </c>
      <c r="AC2951" s="38">
        <v>-114.29</v>
      </c>
      <c r="AD2951" s="38">
        <v>-19.05</v>
      </c>
      <c r="AE2951" s="39"/>
      <c r="AF2951" s="38">
        <v>3</v>
      </c>
      <c r="AG2951" s="38">
        <v>2</v>
      </c>
      <c r="AH2951">
        <f t="shared" si="233"/>
        <v>5</v>
      </c>
      <c r="AI2951" s="40">
        <f t="shared" si="234"/>
        <v>12.820512820512819</v>
      </c>
    </row>
    <row r="2952" spans="1:35" ht="15">
      <c r="A2952" t="str">
        <f t="shared" si="230"/>
        <v>693</v>
      </c>
      <c r="B2952" t="str">
        <f t="shared" si="231"/>
        <v>Vállaj</v>
      </c>
      <c r="C2952" t="s">
        <v>2950</v>
      </c>
      <c r="D2952" t="str">
        <f>INDEX(helysegnevtar!$A$4:$F$3181,MATCH(tidy!$B2952,helysegnevtar!$A$4:$A$3181,0),3)</f>
        <v>község</v>
      </c>
      <c r="E2952" t="str">
        <f>INDEX(helysegnevtar!$A$4:$F$3181,MATCH(tidy!$B2952,helysegnevtar!$A$4:$A$3181,0),4)</f>
        <v>Szabolcs-Szatmár-Bereg</v>
      </c>
      <c r="F2952" t="str">
        <f>INDEX(helysegnevtar!$A$4:$F$3181,MATCH(tidy!$B2952,helysegnevtar!$A$4:$A$3181,0),6)</f>
        <v>Mátészalkai</v>
      </c>
      <c r="G2952">
        <v>21</v>
      </c>
      <c r="H2952">
        <v>0.77</v>
      </c>
      <c r="I2952">
        <v>43.49</v>
      </c>
      <c r="J2952">
        <v>1299</v>
      </c>
      <c r="K2952">
        <v>419</v>
      </c>
      <c r="L2952">
        <v>499</v>
      </c>
      <c r="M2952">
        <f t="shared" si="232"/>
        <v>918</v>
      </c>
      <c r="N2952">
        <v>60.04</v>
      </c>
      <c r="O2952">
        <v>17.87</v>
      </c>
      <c r="P2952">
        <v>42.11</v>
      </c>
      <c r="Q2952">
        <v>22.27</v>
      </c>
      <c r="R2952">
        <v>2.65</v>
      </c>
      <c r="S2952">
        <v>6.33</v>
      </c>
      <c r="T2952">
        <v>8.98</v>
      </c>
      <c r="U2952">
        <v>1376632967</v>
      </c>
      <c r="V2952">
        <v>1992</v>
      </c>
      <c r="W2952">
        <v>72</v>
      </c>
      <c r="X2952">
        <v>3</v>
      </c>
      <c r="Y2952">
        <v>14</v>
      </c>
      <c r="Z2952">
        <v>9.64</v>
      </c>
      <c r="AA2952">
        <v>6.36</v>
      </c>
      <c r="AB2952">
        <v>207</v>
      </c>
      <c r="AC2952" s="38">
        <v>-20.25</v>
      </c>
      <c r="AD2952" s="38">
        <v>-0.96</v>
      </c>
      <c r="AE2952" s="39">
        <v>41.67</v>
      </c>
      <c r="AF2952" s="38">
        <v>73</v>
      </c>
      <c r="AG2952" s="38">
        <v>117</v>
      </c>
      <c r="AH2952">
        <f t="shared" si="233"/>
        <v>190</v>
      </c>
      <c r="AI2952" s="40">
        <f t="shared" si="234"/>
        <v>20.697167755991288</v>
      </c>
    </row>
    <row r="2953" spans="1:35" ht="15">
      <c r="A2953" t="str">
        <f t="shared" si="230"/>
        <v>1068</v>
      </c>
      <c r="B2953" t="str">
        <f t="shared" si="231"/>
        <v>Vállus</v>
      </c>
      <c r="C2953" t="s">
        <v>2951</v>
      </c>
      <c r="D2953" t="str">
        <f>INDEX(helysegnevtar!$A$4:$F$3181,MATCH(tidy!$B2953,helysegnevtar!$A$4:$A$3181,0),3)</f>
        <v>község</v>
      </c>
      <c r="E2953" t="str">
        <f>INDEX(helysegnevtar!$A$4:$F$3181,MATCH(tidy!$B2953,helysegnevtar!$A$4:$A$3181,0),4)</f>
        <v>Zala</v>
      </c>
      <c r="F2953" t="str">
        <f>INDEX(helysegnevtar!$A$4:$F$3181,MATCH(tidy!$B2953,helysegnevtar!$A$4:$A$3181,0),6)</f>
        <v>Keszthelyi</v>
      </c>
      <c r="I2953">
        <v>32.909999999999997</v>
      </c>
      <c r="J2953">
        <v>116</v>
      </c>
      <c r="K2953">
        <v>37</v>
      </c>
      <c r="L2953">
        <v>47</v>
      </c>
      <c r="M2953">
        <f t="shared" si="232"/>
        <v>84</v>
      </c>
      <c r="N2953">
        <v>57.32</v>
      </c>
      <c r="O2953">
        <v>21.57</v>
      </c>
      <c r="P2953">
        <v>75</v>
      </c>
      <c r="Q2953">
        <v>21.8</v>
      </c>
      <c r="R2953">
        <v>0.64</v>
      </c>
      <c r="S2953">
        <v>1.23</v>
      </c>
      <c r="T2953">
        <v>1.87</v>
      </c>
      <c r="U2953">
        <v>193390231</v>
      </c>
      <c r="V2953">
        <v>202</v>
      </c>
      <c r="AB2953">
        <v>20</v>
      </c>
      <c r="AC2953" s="38">
        <v>-9.9499999999999993</v>
      </c>
      <c r="AD2953" s="38">
        <v>0</v>
      </c>
      <c r="AE2953" s="39"/>
      <c r="AF2953" s="38">
        <v>10</v>
      </c>
      <c r="AG2953" s="38">
        <v>13</v>
      </c>
      <c r="AH2953">
        <f t="shared" si="233"/>
        <v>23</v>
      </c>
      <c r="AI2953" s="40">
        <f t="shared" si="234"/>
        <v>27.380952380952383</v>
      </c>
    </row>
    <row r="2954" spans="1:35" ht="15">
      <c r="A2954" t="str">
        <f t="shared" si="230"/>
        <v>2732</v>
      </c>
      <c r="B2954" t="str">
        <f t="shared" si="231"/>
        <v>Vámosatya</v>
      </c>
      <c r="C2954" t="s">
        <v>2952</v>
      </c>
      <c r="D2954" t="str">
        <f>INDEX(helysegnevtar!$A$4:$F$3181,MATCH(tidy!$B2954,helysegnevtar!$A$4:$A$3181,0),3)</f>
        <v>község</v>
      </c>
      <c r="E2954" t="str">
        <f>INDEX(helysegnevtar!$A$4:$F$3181,MATCH(tidy!$B2954,helysegnevtar!$A$4:$A$3181,0),4)</f>
        <v>Szabolcs-Szatmár-Bereg</v>
      </c>
      <c r="F2954" t="str">
        <f>INDEX(helysegnevtar!$A$4:$F$3181,MATCH(tidy!$B2954,helysegnevtar!$A$4:$A$3181,0),6)</f>
        <v>Vásárosnaményi</v>
      </c>
      <c r="G2954">
        <v>36</v>
      </c>
      <c r="H2954">
        <v>1.17</v>
      </c>
      <c r="I2954">
        <v>59.43</v>
      </c>
      <c r="J2954">
        <v>555</v>
      </c>
      <c r="K2954">
        <v>162</v>
      </c>
      <c r="L2954">
        <v>188</v>
      </c>
      <c r="M2954">
        <f t="shared" si="232"/>
        <v>350</v>
      </c>
      <c r="N2954">
        <v>63.94</v>
      </c>
      <c r="O2954">
        <v>8.2899999999999991</v>
      </c>
      <c r="P2954">
        <v>69.569999999999993</v>
      </c>
      <c r="Q2954">
        <v>24.12</v>
      </c>
      <c r="R2954">
        <v>7.02</v>
      </c>
      <c r="S2954">
        <v>5.88</v>
      </c>
      <c r="T2954">
        <v>12.9</v>
      </c>
      <c r="U2954">
        <v>682354019</v>
      </c>
      <c r="V2954">
        <v>1528</v>
      </c>
      <c r="Z2954">
        <v>5.85</v>
      </c>
      <c r="AB2954">
        <v>121</v>
      </c>
      <c r="AC2954" s="38">
        <v>-29.27</v>
      </c>
      <c r="AD2954" s="38">
        <v>-11.71</v>
      </c>
      <c r="AE2954" s="39"/>
      <c r="AF2954" s="38">
        <v>46</v>
      </c>
      <c r="AG2954" s="38">
        <v>72</v>
      </c>
      <c r="AH2954">
        <f t="shared" si="233"/>
        <v>118</v>
      </c>
      <c r="AI2954" s="40">
        <f t="shared" si="234"/>
        <v>33.714285714285715</v>
      </c>
    </row>
    <row r="2955" spans="1:35" ht="15">
      <c r="A2955" t="str">
        <f t="shared" si="230"/>
        <v>3105</v>
      </c>
      <c r="B2955" t="str">
        <f t="shared" si="231"/>
        <v>Vámoscsalád</v>
      </c>
      <c r="C2955" t="s">
        <v>2953</v>
      </c>
      <c r="D2955" t="str">
        <f>INDEX(helysegnevtar!$A$4:$F$3181,MATCH(tidy!$B2955,helysegnevtar!$A$4:$A$3181,0),3)</f>
        <v>község</v>
      </c>
      <c r="E2955" t="str">
        <f>INDEX(helysegnevtar!$A$4:$F$3181,MATCH(tidy!$B2955,helysegnevtar!$A$4:$A$3181,0),4)</f>
        <v>Vas</v>
      </c>
      <c r="F2955" t="str">
        <f>INDEX(helysegnevtar!$A$4:$F$3181,MATCH(tidy!$B2955,helysegnevtar!$A$4:$A$3181,0),6)</f>
        <v>Sárvári</v>
      </c>
      <c r="G2955">
        <v>1</v>
      </c>
      <c r="I2955">
        <v>58.82</v>
      </c>
      <c r="J2955">
        <v>310</v>
      </c>
      <c r="K2955">
        <v>97</v>
      </c>
      <c r="L2955">
        <v>96</v>
      </c>
      <c r="M2955">
        <f t="shared" si="232"/>
        <v>193</v>
      </c>
      <c r="N2955">
        <v>31.63</v>
      </c>
      <c r="O2955">
        <v>14</v>
      </c>
      <c r="P2955">
        <v>75</v>
      </c>
      <c r="Q2955">
        <v>11.78</v>
      </c>
      <c r="R2955">
        <v>2.42</v>
      </c>
      <c r="S2955">
        <v>0.76</v>
      </c>
      <c r="T2955">
        <v>3.18</v>
      </c>
      <c r="U2955">
        <v>711599214</v>
      </c>
      <c r="V2955">
        <v>904</v>
      </c>
      <c r="Z2955">
        <v>29.41</v>
      </c>
      <c r="AB2955">
        <v>51</v>
      </c>
      <c r="AC2955" s="38">
        <v>3.68</v>
      </c>
      <c r="AD2955" s="38">
        <v>-3.68</v>
      </c>
      <c r="AE2955" s="39"/>
      <c r="AF2955" s="38">
        <v>35</v>
      </c>
      <c r="AG2955" s="38">
        <v>37</v>
      </c>
      <c r="AH2955">
        <f t="shared" si="233"/>
        <v>72</v>
      </c>
      <c r="AI2955" s="40">
        <f t="shared" si="234"/>
        <v>37.305699481865283</v>
      </c>
    </row>
    <row r="2956" spans="1:35" ht="15">
      <c r="A2956" t="str">
        <f t="shared" si="230"/>
        <v>1458</v>
      </c>
      <c r="B2956" t="str">
        <f t="shared" si="231"/>
        <v>Vámosgyörk</v>
      </c>
      <c r="C2956" t="s">
        <v>2954</v>
      </c>
      <c r="D2956" t="str">
        <f>INDEX(helysegnevtar!$A$4:$F$3181,MATCH(tidy!$B2956,helysegnevtar!$A$4:$A$3181,0),3)</f>
        <v>község</v>
      </c>
      <c r="E2956" t="str">
        <f>INDEX(helysegnevtar!$A$4:$F$3181,MATCH(tidy!$B2956,helysegnevtar!$A$4:$A$3181,0),4)</f>
        <v>Heves</v>
      </c>
      <c r="F2956" t="str">
        <f>INDEX(helysegnevtar!$A$4:$F$3181,MATCH(tidy!$B2956,helysegnevtar!$A$4:$A$3181,0),6)</f>
        <v>Gyöngyösi</v>
      </c>
      <c r="G2956">
        <v>14</v>
      </c>
      <c r="H2956">
        <v>1.46</v>
      </c>
      <c r="I2956">
        <v>69.73</v>
      </c>
      <c r="J2956">
        <v>1993</v>
      </c>
      <c r="K2956">
        <v>547</v>
      </c>
      <c r="L2956">
        <v>620</v>
      </c>
      <c r="M2956">
        <f t="shared" si="232"/>
        <v>1167</v>
      </c>
      <c r="N2956">
        <v>48.17</v>
      </c>
      <c r="O2956">
        <v>14.47</v>
      </c>
      <c r="P2956">
        <v>59.46</v>
      </c>
      <c r="Q2956">
        <v>21.82</v>
      </c>
      <c r="R2956">
        <v>0.26</v>
      </c>
      <c r="S2956">
        <v>11.56</v>
      </c>
      <c r="T2956">
        <v>11.82</v>
      </c>
      <c r="U2956">
        <v>4410849489</v>
      </c>
      <c r="V2956">
        <v>5782</v>
      </c>
      <c r="W2956">
        <v>141</v>
      </c>
      <c r="X2956">
        <v>5</v>
      </c>
      <c r="Y2956">
        <v>2</v>
      </c>
      <c r="Z2956">
        <v>11.15</v>
      </c>
      <c r="AA2956">
        <v>6.06</v>
      </c>
      <c r="AB2956">
        <v>428</v>
      </c>
      <c r="AC2956" s="38">
        <v>32.4</v>
      </c>
      <c r="AD2956" s="38">
        <v>-29.74</v>
      </c>
      <c r="AE2956" s="39">
        <v>21.28</v>
      </c>
      <c r="AF2956" s="38">
        <v>150</v>
      </c>
      <c r="AG2956" s="38">
        <v>348</v>
      </c>
      <c r="AH2956">
        <f t="shared" si="233"/>
        <v>498</v>
      </c>
      <c r="AI2956" s="40">
        <f t="shared" si="234"/>
        <v>42.673521850899746</v>
      </c>
    </row>
    <row r="2957" spans="1:35" ht="15">
      <c r="A2957" t="str">
        <f t="shared" si="230"/>
        <v>1073</v>
      </c>
      <c r="B2957" t="str">
        <f t="shared" si="231"/>
        <v>Vámosmikola</v>
      </c>
      <c r="C2957" t="s">
        <v>2955</v>
      </c>
      <c r="D2957" t="str">
        <f>INDEX(helysegnevtar!$A$4:$F$3181,MATCH(tidy!$B2957,helysegnevtar!$A$4:$A$3181,0),3)</f>
        <v>község</v>
      </c>
      <c r="E2957" t="str">
        <f>INDEX(helysegnevtar!$A$4:$F$3181,MATCH(tidy!$B2957,helysegnevtar!$A$4:$A$3181,0),4)</f>
        <v>Pest</v>
      </c>
      <c r="F2957" t="str">
        <f>INDEX(helysegnevtar!$A$4:$F$3181,MATCH(tidy!$B2957,helysegnevtar!$A$4:$A$3181,0),6)</f>
        <v>Szobi</v>
      </c>
      <c r="G2957">
        <v>6</v>
      </c>
      <c r="H2957">
        <v>7.19</v>
      </c>
      <c r="I2957">
        <v>65.83</v>
      </c>
      <c r="J2957">
        <v>1505</v>
      </c>
      <c r="K2957">
        <v>434</v>
      </c>
      <c r="L2957">
        <v>476</v>
      </c>
      <c r="M2957">
        <f t="shared" si="232"/>
        <v>910</v>
      </c>
      <c r="N2957">
        <v>97.66</v>
      </c>
      <c r="O2957">
        <v>10.93</v>
      </c>
      <c r="P2957">
        <v>54.55</v>
      </c>
      <c r="Q2957">
        <v>25.27</v>
      </c>
      <c r="R2957">
        <v>0.17</v>
      </c>
      <c r="S2957">
        <v>0.68</v>
      </c>
      <c r="T2957">
        <v>0.85</v>
      </c>
      <c r="U2957">
        <v>2910750640</v>
      </c>
      <c r="V2957">
        <v>4429</v>
      </c>
      <c r="W2957">
        <v>114</v>
      </c>
      <c r="X2957">
        <v>9</v>
      </c>
      <c r="Y2957">
        <v>6</v>
      </c>
      <c r="Z2957">
        <v>9.1</v>
      </c>
      <c r="AA2957">
        <v>15.4</v>
      </c>
      <c r="AB2957">
        <v>412</v>
      </c>
      <c r="AC2957" s="38">
        <v>38.99</v>
      </c>
      <c r="AD2957" s="38">
        <v>-30.54</v>
      </c>
      <c r="AE2957" s="39">
        <v>13.16</v>
      </c>
      <c r="AF2957" s="38">
        <v>143</v>
      </c>
      <c r="AG2957" s="38">
        <v>196</v>
      </c>
      <c r="AH2957">
        <f t="shared" si="233"/>
        <v>339</v>
      </c>
      <c r="AI2957" s="40">
        <f t="shared" si="234"/>
        <v>37.252747252747255</v>
      </c>
    </row>
    <row r="2958" spans="1:35" ht="15">
      <c r="A2958" t="str">
        <f t="shared" si="230"/>
        <v>893</v>
      </c>
      <c r="B2958" t="str">
        <f t="shared" si="231"/>
        <v>Vámosoroszi</v>
      </c>
      <c r="C2958" t="s">
        <v>2956</v>
      </c>
      <c r="D2958" t="str">
        <f>INDEX(helysegnevtar!$A$4:$F$3181,MATCH(tidy!$B2958,helysegnevtar!$A$4:$A$3181,0),3)</f>
        <v>község</v>
      </c>
      <c r="E2958" t="str">
        <f>INDEX(helysegnevtar!$A$4:$F$3181,MATCH(tidy!$B2958,helysegnevtar!$A$4:$A$3181,0),4)</f>
        <v>Szabolcs-Szatmár-Bereg</v>
      </c>
      <c r="F2958" t="str">
        <f>INDEX(helysegnevtar!$A$4:$F$3181,MATCH(tidy!$B2958,helysegnevtar!$A$4:$A$3181,0),6)</f>
        <v>Fehérgyarmati</v>
      </c>
      <c r="G2958">
        <v>74</v>
      </c>
      <c r="H2958">
        <v>3.34</v>
      </c>
      <c r="I2958">
        <v>54.36</v>
      </c>
      <c r="J2958">
        <v>517</v>
      </c>
      <c r="K2958">
        <v>153</v>
      </c>
      <c r="L2958">
        <v>177</v>
      </c>
      <c r="M2958">
        <f t="shared" si="232"/>
        <v>330</v>
      </c>
      <c r="N2958">
        <v>82.3</v>
      </c>
      <c r="O2958">
        <v>9.9600000000000009</v>
      </c>
      <c r="P2958">
        <v>60.87</v>
      </c>
      <c r="Q2958">
        <v>13.15</v>
      </c>
      <c r="R2958">
        <v>1.82</v>
      </c>
      <c r="S2958">
        <v>5.58</v>
      </c>
      <c r="T2958">
        <v>7.4</v>
      </c>
      <c r="U2958">
        <v>692365410</v>
      </c>
      <c r="V2958">
        <v>1336</v>
      </c>
      <c r="Z2958">
        <v>2.2200000000000002</v>
      </c>
      <c r="AA2958">
        <v>12.57</v>
      </c>
      <c r="AB2958">
        <v>126</v>
      </c>
      <c r="AC2958" s="38">
        <v>-28.89</v>
      </c>
      <c r="AD2958" s="38">
        <v>-11.11</v>
      </c>
      <c r="AE2958" s="39"/>
      <c r="AF2958" s="38">
        <v>33</v>
      </c>
      <c r="AG2958" s="38">
        <v>54</v>
      </c>
      <c r="AH2958">
        <f t="shared" si="233"/>
        <v>87</v>
      </c>
      <c r="AI2958" s="40">
        <f t="shared" si="234"/>
        <v>26.36363636363636</v>
      </c>
    </row>
    <row r="2959" spans="1:35" ht="15">
      <c r="A2959" t="str">
        <f t="shared" si="230"/>
        <v>898</v>
      </c>
      <c r="B2959" t="str">
        <f t="shared" si="231"/>
        <v>Vámospércs</v>
      </c>
      <c r="C2959" t="s">
        <v>2957</v>
      </c>
      <c r="D2959" t="str">
        <f>INDEX(helysegnevtar!$A$4:$F$3181,MATCH(tidy!$B2959,helysegnevtar!$A$4:$A$3181,0),3)</f>
        <v>város</v>
      </c>
      <c r="E2959" t="str">
        <f>INDEX(helysegnevtar!$A$4:$F$3181,MATCH(tidy!$B2959,helysegnevtar!$A$4:$A$3181,0),4)</f>
        <v>Hajdú-Bihar</v>
      </c>
      <c r="F2959" t="str">
        <f>INDEX(helysegnevtar!$A$4:$F$3181,MATCH(tidy!$B2959,helysegnevtar!$A$4:$A$3181,0),6)</f>
        <v>Nyíradonyi</v>
      </c>
      <c r="G2959">
        <v>101</v>
      </c>
      <c r="H2959">
        <v>2.5</v>
      </c>
      <c r="I2959">
        <v>47.8</v>
      </c>
      <c r="J2959">
        <v>5455</v>
      </c>
      <c r="K2959">
        <v>1728</v>
      </c>
      <c r="L2959">
        <v>1912</v>
      </c>
      <c r="M2959">
        <f t="shared" si="232"/>
        <v>3640</v>
      </c>
      <c r="N2959">
        <v>23.73</v>
      </c>
      <c r="O2959">
        <v>12.47</v>
      </c>
      <c r="P2959">
        <v>54.93</v>
      </c>
      <c r="Q2959">
        <v>58.19</v>
      </c>
      <c r="R2959">
        <v>52.47</v>
      </c>
      <c r="S2959">
        <v>12.08</v>
      </c>
      <c r="T2959">
        <v>64.55</v>
      </c>
      <c r="U2959">
        <v>9178379727</v>
      </c>
      <c r="V2959">
        <v>12244</v>
      </c>
      <c r="W2959">
        <v>386</v>
      </c>
      <c r="X2959">
        <v>48</v>
      </c>
      <c r="Y2959">
        <v>26</v>
      </c>
      <c r="Z2959">
        <v>6.45</v>
      </c>
      <c r="AA2959">
        <v>8.83</v>
      </c>
      <c r="AB2959">
        <v>1216</v>
      </c>
      <c r="AC2959" s="38">
        <v>-18.559999999999999</v>
      </c>
      <c r="AD2959" s="38">
        <v>-2.73</v>
      </c>
      <c r="AE2959" s="39">
        <v>18.649999999999999</v>
      </c>
      <c r="AF2959" s="38">
        <v>356</v>
      </c>
      <c r="AG2959" s="38">
        <v>550</v>
      </c>
      <c r="AH2959">
        <f t="shared" si="233"/>
        <v>906</v>
      </c>
      <c r="AI2959" s="40">
        <f t="shared" si="234"/>
        <v>24.890109890109891</v>
      </c>
    </row>
    <row r="2960" spans="1:35" ht="15">
      <c r="A2960" t="str">
        <f t="shared" si="230"/>
        <v>1514</v>
      </c>
      <c r="B2960" t="str">
        <f t="shared" si="231"/>
        <v>Vámosújfalu</v>
      </c>
      <c r="C2960" t="s">
        <v>2958</v>
      </c>
      <c r="D2960" t="str">
        <f>INDEX(helysegnevtar!$A$4:$F$3181,MATCH(tidy!$B2960,helysegnevtar!$A$4:$A$3181,0),3)</f>
        <v>község</v>
      </c>
      <c r="E2960" t="str">
        <f>INDEX(helysegnevtar!$A$4:$F$3181,MATCH(tidy!$B2960,helysegnevtar!$A$4:$A$3181,0),4)</f>
        <v>Borsod-Abaúj-Zemplén</v>
      </c>
      <c r="F2960" t="str">
        <f>INDEX(helysegnevtar!$A$4:$F$3181,MATCH(tidy!$B2960,helysegnevtar!$A$4:$A$3181,0),6)</f>
        <v>Sárospataki</v>
      </c>
      <c r="G2960">
        <v>27</v>
      </c>
      <c r="H2960">
        <v>2.69</v>
      </c>
      <c r="I2960">
        <v>52.26</v>
      </c>
      <c r="J2960">
        <v>721</v>
      </c>
      <c r="K2960">
        <v>223</v>
      </c>
      <c r="L2960">
        <v>251</v>
      </c>
      <c r="M2960">
        <f t="shared" si="232"/>
        <v>474</v>
      </c>
      <c r="N2960">
        <v>63.41</v>
      </c>
      <c r="O2960">
        <v>12.74</v>
      </c>
      <c r="P2960">
        <v>39.130000000000003</v>
      </c>
      <c r="Q2960">
        <v>10.64</v>
      </c>
      <c r="R2960">
        <v>0.92</v>
      </c>
      <c r="S2960">
        <v>6.53</v>
      </c>
      <c r="T2960">
        <v>7.45</v>
      </c>
      <c r="U2960">
        <v>1428905462</v>
      </c>
      <c r="V2960">
        <v>2214</v>
      </c>
      <c r="W2960">
        <v>99</v>
      </c>
      <c r="Z2960">
        <v>19.260000000000002</v>
      </c>
      <c r="AA2960">
        <v>8.98</v>
      </c>
      <c r="AB2960">
        <v>152</v>
      </c>
      <c r="AC2960" s="38">
        <v>-4.4400000000000004</v>
      </c>
      <c r="AD2960" s="38">
        <v>-8.89</v>
      </c>
      <c r="AE2960" s="39">
        <v>61.62</v>
      </c>
      <c r="AF2960" s="38">
        <v>51</v>
      </c>
      <c r="AG2960" s="38">
        <v>94</v>
      </c>
      <c r="AH2960">
        <f t="shared" si="233"/>
        <v>145</v>
      </c>
      <c r="AI2960" s="40">
        <f t="shared" si="234"/>
        <v>30.590717299578056</v>
      </c>
    </row>
    <row r="2961" spans="1:35" ht="15">
      <c r="A2961" t="str">
        <f t="shared" si="230"/>
        <v>1240</v>
      </c>
      <c r="B2961" t="str">
        <f t="shared" si="231"/>
        <v>Vámosszabadi</v>
      </c>
      <c r="C2961" t="s">
        <v>2959</v>
      </c>
      <c r="D2961" t="str">
        <f>INDEX(helysegnevtar!$A$4:$F$3181,MATCH(tidy!$B2961,helysegnevtar!$A$4:$A$3181,0),3)</f>
        <v>község</v>
      </c>
      <c r="E2961" t="str">
        <f>INDEX(helysegnevtar!$A$4:$F$3181,MATCH(tidy!$B2961,helysegnevtar!$A$4:$A$3181,0),4)</f>
        <v>Győr-Moson-Sopron</v>
      </c>
      <c r="F2961" t="str">
        <f>INDEX(helysegnevtar!$A$4:$F$3181,MATCH(tidy!$B2961,helysegnevtar!$A$4:$A$3181,0),6)</f>
        <v>Győri</v>
      </c>
      <c r="H2961">
        <v>0.2</v>
      </c>
      <c r="I2961">
        <v>42.94</v>
      </c>
      <c r="J2961">
        <v>3927</v>
      </c>
      <c r="K2961">
        <v>1342</v>
      </c>
      <c r="L2961">
        <v>1378</v>
      </c>
      <c r="M2961">
        <f t="shared" si="232"/>
        <v>2720</v>
      </c>
      <c r="N2961">
        <v>11.71</v>
      </c>
      <c r="O2961">
        <v>38.24</v>
      </c>
      <c r="P2961">
        <v>23.53</v>
      </c>
      <c r="Q2961">
        <v>22.37</v>
      </c>
      <c r="R2961">
        <v>3.17</v>
      </c>
      <c r="S2961">
        <v>8.81</v>
      </c>
      <c r="T2961">
        <v>11.98</v>
      </c>
      <c r="U2961">
        <v>10175596821</v>
      </c>
      <c r="V2961">
        <v>5141</v>
      </c>
      <c r="W2961">
        <v>47</v>
      </c>
      <c r="Z2961">
        <v>11</v>
      </c>
      <c r="AA2961">
        <v>0.89</v>
      </c>
      <c r="AB2961">
        <v>317</v>
      </c>
      <c r="AC2961" s="38">
        <v>45.08</v>
      </c>
      <c r="AD2961" s="38">
        <v>14.2</v>
      </c>
      <c r="AE2961" s="39">
        <v>12.77</v>
      </c>
      <c r="AF2961" s="38">
        <v>129</v>
      </c>
      <c r="AG2961" s="38">
        <v>167</v>
      </c>
      <c r="AH2961">
        <f t="shared" si="233"/>
        <v>296</v>
      </c>
      <c r="AI2961" s="40">
        <f t="shared" si="234"/>
        <v>10.882352941176471</v>
      </c>
    </row>
    <row r="2962" spans="1:35" ht="15">
      <c r="A2962" t="str">
        <f t="shared" si="230"/>
        <v>1676</v>
      </c>
      <c r="B2962" t="str">
        <f t="shared" si="231"/>
        <v>Váncsod</v>
      </c>
      <c r="C2962" t="s">
        <v>2960</v>
      </c>
      <c r="D2962" t="str">
        <f>INDEX(helysegnevtar!$A$4:$F$3181,MATCH(tidy!$B2962,helysegnevtar!$A$4:$A$3181,0),3)</f>
        <v>község</v>
      </c>
      <c r="E2962" t="str">
        <f>INDEX(helysegnevtar!$A$4:$F$3181,MATCH(tidy!$B2962,helysegnevtar!$A$4:$A$3181,0),4)</f>
        <v>Hajdú-Bihar</v>
      </c>
      <c r="F2962" t="str">
        <f>INDEX(helysegnevtar!$A$4:$F$3181,MATCH(tidy!$B2962,helysegnevtar!$A$4:$A$3181,0),6)</f>
        <v>Berettyóújfalui</v>
      </c>
      <c r="G2962">
        <v>50</v>
      </c>
      <c r="H2962">
        <v>0.79</v>
      </c>
      <c r="I2962">
        <v>52.72</v>
      </c>
      <c r="J2962">
        <v>1199</v>
      </c>
      <c r="K2962">
        <v>366</v>
      </c>
      <c r="L2962">
        <v>420</v>
      </c>
      <c r="M2962">
        <f t="shared" si="232"/>
        <v>786</v>
      </c>
      <c r="N2962">
        <v>39.590000000000003</v>
      </c>
      <c r="O2962">
        <v>11.4</v>
      </c>
      <c r="P2962">
        <v>78.72</v>
      </c>
      <c r="Q2962">
        <v>34.43</v>
      </c>
      <c r="S2962">
        <v>9</v>
      </c>
      <c r="T2962">
        <v>9</v>
      </c>
      <c r="U2962">
        <v>1402256132</v>
      </c>
      <c r="V2962">
        <v>3370</v>
      </c>
      <c r="Z2962">
        <v>3.82</v>
      </c>
      <c r="AA2962">
        <v>21.81</v>
      </c>
      <c r="AB2962">
        <v>285</v>
      </c>
      <c r="AC2962" s="38">
        <v>1.91</v>
      </c>
      <c r="AD2962" s="38">
        <v>-5.73</v>
      </c>
      <c r="AE2962" s="39"/>
      <c r="AF2962" s="38">
        <v>100</v>
      </c>
      <c r="AG2962" s="38">
        <v>127</v>
      </c>
      <c r="AH2962">
        <f t="shared" si="233"/>
        <v>227</v>
      </c>
      <c r="AI2962" s="40">
        <f t="shared" si="234"/>
        <v>28.880407124681934</v>
      </c>
    </row>
    <row r="2963" spans="1:35" ht="15">
      <c r="A2963" t="str">
        <f t="shared" si="230"/>
        <v>3091</v>
      </c>
      <c r="B2963" t="str">
        <f t="shared" si="231"/>
        <v>Vanyarc</v>
      </c>
      <c r="C2963" t="s">
        <v>2961</v>
      </c>
      <c r="D2963" t="str">
        <f>INDEX(helysegnevtar!$A$4:$F$3181,MATCH(tidy!$B2963,helysegnevtar!$A$4:$A$3181,0),3)</f>
        <v>község</v>
      </c>
      <c r="E2963" t="str">
        <f>INDEX(helysegnevtar!$A$4:$F$3181,MATCH(tidy!$B2963,helysegnevtar!$A$4:$A$3181,0),4)</f>
        <v>Nógrád</v>
      </c>
      <c r="F2963" t="str">
        <f>INDEX(helysegnevtar!$A$4:$F$3181,MATCH(tidy!$B2963,helysegnevtar!$A$4:$A$3181,0),6)</f>
        <v>Pásztói</v>
      </c>
      <c r="G2963">
        <v>8</v>
      </c>
      <c r="H2963">
        <v>8.01</v>
      </c>
      <c r="I2963">
        <v>58.04</v>
      </c>
      <c r="J2963">
        <v>1213</v>
      </c>
      <c r="K2963">
        <v>371</v>
      </c>
      <c r="L2963">
        <v>401</v>
      </c>
      <c r="M2963">
        <f t="shared" si="232"/>
        <v>772</v>
      </c>
      <c r="N2963">
        <v>63.23</v>
      </c>
      <c r="O2963">
        <v>12.15</v>
      </c>
      <c r="P2963">
        <v>52.17</v>
      </c>
      <c r="Q2963">
        <v>32.229999999999997</v>
      </c>
      <c r="R2963">
        <v>1.33</v>
      </c>
      <c r="S2963">
        <v>5.4</v>
      </c>
      <c r="T2963">
        <v>6.73</v>
      </c>
      <c r="U2963">
        <v>2210667943</v>
      </c>
      <c r="V2963">
        <v>3442</v>
      </c>
      <c r="Z2963">
        <v>16.62</v>
      </c>
      <c r="AA2963">
        <v>12.02</v>
      </c>
      <c r="AB2963">
        <v>384</v>
      </c>
      <c r="AC2963" s="38">
        <v>13.12</v>
      </c>
      <c r="AD2963" s="38">
        <v>-12.25</v>
      </c>
      <c r="AE2963" s="39"/>
      <c r="AF2963" s="38">
        <v>92</v>
      </c>
      <c r="AG2963" s="38">
        <v>165</v>
      </c>
      <c r="AH2963">
        <f t="shared" si="233"/>
        <v>257</v>
      </c>
      <c r="AI2963" s="40">
        <f t="shared" si="234"/>
        <v>33.290155440414509</v>
      </c>
    </row>
    <row r="2964" spans="1:35" ht="15">
      <c r="A2964" t="str">
        <f t="shared" si="230"/>
        <v>2177</v>
      </c>
      <c r="B2964" t="str">
        <f t="shared" si="231"/>
        <v>Vanyola</v>
      </c>
      <c r="C2964" t="s">
        <v>2962</v>
      </c>
      <c r="D2964" t="str">
        <f>INDEX(helysegnevtar!$A$4:$F$3181,MATCH(tidy!$B2964,helysegnevtar!$A$4:$A$3181,0),3)</f>
        <v>község</v>
      </c>
      <c r="E2964" t="str">
        <f>INDEX(helysegnevtar!$A$4:$F$3181,MATCH(tidy!$B2964,helysegnevtar!$A$4:$A$3181,0),4)</f>
        <v>Veszprém</v>
      </c>
      <c r="F2964" t="str">
        <f>INDEX(helysegnevtar!$A$4:$F$3181,MATCH(tidy!$B2964,helysegnevtar!$A$4:$A$3181,0),6)</f>
        <v>Pápai</v>
      </c>
      <c r="G2964">
        <v>5</v>
      </c>
      <c r="H2964">
        <v>8.4</v>
      </c>
      <c r="I2964">
        <v>50.15</v>
      </c>
      <c r="J2964">
        <v>566</v>
      </c>
      <c r="K2964">
        <v>179</v>
      </c>
      <c r="L2964">
        <v>199</v>
      </c>
      <c r="M2964">
        <f t="shared" si="232"/>
        <v>378</v>
      </c>
      <c r="N2964">
        <v>55.46</v>
      </c>
      <c r="O2964">
        <v>8.1199999999999992</v>
      </c>
      <c r="P2964">
        <v>40</v>
      </c>
      <c r="Q2964">
        <v>19.510000000000002</v>
      </c>
      <c r="R2964">
        <v>6.87</v>
      </c>
      <c r="S2964">
        <v>2.0299999999999998</v>
      </c>
      <c r="T2964">
        <v>8.9</v>
      </c>
      <c r="U2964">
        <v>1077250316</v>
      </c>
      <c r="V2964">
        <v>1173</v>
      </c>
      <c r="Z2964">
        <v>26.16</v>
      </c>
      <c r="AA2964">
        <v>16.54</v>
      </c>
      <c r="AB2964">
        <v>170</v>
      </c>
      <c r="AC2964" s="38">
        <v>12.07</v>
      </c>
      <c r="AD2964" s="38">
        <v>-4.0199999999999996</v>
      </c>
      <c r="AE2964" s="39"/>
      <c r="AF2964" s="38">
        <v>36</v>
      </c>
      <c r="AG2964" s="38">
        <v>57</v>
      </c>
      <c r="AH2964">
        <f t="shared" si="233"/>
        <v>93</v>
      </c>
      <c r="AI2964" s="40">
        <f t="shared" si="234"/>
        <v>24.603174603174601</v>
      </c>
    </row>
    <row r="2965" spans="1:35" ht="15">
      <c r="A2965" t="str">
        <f t="shared" si="230"/>
        <v>813</v>
      </c>
      <c r="B2965" t="str">
        <f t="shared" si="231"/>
        <v>Várad</v>
      </c>
      <c r="C2965" t="s">
        <v>2963</v>
      </c>
      <c r="D2965" t="str">
        <f>INDEX(helysegnevtar!$A$4:$F$3181,MATCH(tidy!$B2965,helysegnevtar!$A$4:$A$3181,0),3)</f>
        <v>község</v>
      </c>
      <c r="E2965" t="str">
        <f>INDEX(helysegnevtar!$A$4:$F$3181,MATCH(tidy!$B2965,helysegnevtar!$A$4:$A$3181,0),4)</f>
        <v>Baranya</v>
      </c>
      <c r="F2965" t="str">
        <f>INDEX(helysegnevtar!$A$4:$F$3181,MATCH(tidy!$B2965,helysegnevtar!$A$4:$A$3181,0),6)</f>
        <v>Szigetvári</v>
      </c>
      <c r="G2965">
        <v>13</v>
      </c>
      <c r="H2965">
        <v>8</v>
      </c>
      <c r="I2965">
        <v>46.67</v>
      </c>
      <c r="J2965">
        <v>142</v>
      </c>
      <c r="K2965">
        <v>45</v>
      </c>
      <c r="L2965">
        <v>51</v>
      </c>
      <c r="M2965">
        <f t="shared" si="232"/>
        <v>96</v>
      </c>
      <c r="N2965">
        <v>53.05</v>
      </c>
      <c r="O2965">
        <v>10.29</v>
      </c>
      <c r="P2965">
        <v>90</v>
      </c>
      <c r="Q2965">
        <v>7.93</v>
      </c>
      <c r="R2965">
        <v>0.22</v>
      </c>
      <c r="T2965">
        <v>0.22</v>
      </c>
      <c r="U2965">
        <v>136582910</v>
      </c>
      <c r="V2965">
        <v>308</v>
      </c>
      <c r="AB2965">
        <v>49</v>
      </c>
      <c r="AC2965" s="38">
        <v>7.63</v>
      </c>
      <c r="AD2965" s="38">
        <v>15.27</v>
      </c>
      <c r="AE2965" s="39"/>
      <c r="AF2965" s="38">
        <v>10</v>
      </c>
      <c r="AG2965" s="38">
        <v>10</v>
      </c>
      <c r="AH2965">
        <f t="shared" si="233"/>
        <v>20</v>
      </c>
      <c r="AI2965" s="40">
        <f t="shared" si="234"/>
        <v>20.833333333333336</v>
      </c>
    </row>
    <row r="2966" spans="1:35" ht="15">
      <c r="A2966" t="str">
        <f t="shared" si="230"/>
        <v>3285</v>
      </c>
      <c r="B2966" t="str">
        <f t="shared" si="231"/>
        <v>Váralja</v>
      </c>
      <c r="C2966" t="s">
        <v>2964</v>
      </c>
      <c r="D2966" t="str">
        <f>INDEX(helysegnevtar!$A$4:$F$3181,MATCH(tidy!$B2966,helysegnevtar!$A$4:$A$3181,0),3)</f>
        <v>község</v>
      </c>
      <c r="E2966" t="str">
        <f>INDEX(helysegnevtar!$A$4:$F$3181,MATCH(tidy!$B2966,helysegnevtar!$A$4:$A$3181,0),4)</f>
        <v>Tolna</v>
      </c>
      <c r="F2966" t="str">
        <f>INDEX(helysegnevtar!$A$4:$F$3181,MATCH(tidy!$B2966,helysegnevtar!$A$4:$A$3181,0),6)</f>
        <v>Bonyhádi</v>
      </c>
      <c r="G2966">
        <v>1</v>
      </c>
      <c r="H2966">
        <v>6.01</v>
      </c>
      <c r="I2966">
        <v>49.11</v>
      </c>
      <c r="J2966">
        <v>788</v>
      </c>
      <c r="K2966">
        <v>251</v>
      </c>
      <c r="L2966">
        <v>279</v>
      </c>
      <c r="M2966">
        <f t="shared" si="232"/>
        <v>530</v>
      </c>
      <c r="N2966">
        <v>35.15</v>
      </c>
      <c r="O2966">
        <v>14.05</v>
      </c>
      <c r="P2966">
        <v>69.23</v>
      </c>
      <c r="Q2966">
        <v>21.13</v>
      </c>
      <c r="R2966">
        <v>5.59</v>
      </c>
      <c r="S2966">
        <v>2.3199999999999998</v>
      </c>
      <c r="T2966">
        <v>7.91</v>
      </c>
      <c r="U2966">
        <v>1032716702</v>
      </c>
      <c r="V2966">
        <v>2115</v>
      </c>
      <c r="Z2966">
        <v>15.5</v>
      </c>
      <c r="AA2966">
        <v>10.029999999999999</v>
      </c>
      <c r="AB2966">
        <v>229</v>
      </c>
      <c r="AC2966" s="38">
        <v>-31.01</v>
      </c>
      <c r="AD2966" s="38">
        <v>-14.21</v>
      </c>
      <c r="AE2966" s="39"/>
      <c r="AF2966" s="38">
        <v>49</v>
      </c>
      <c r="AG2966" s="38">
        <v>99</v>
      </c>
      <c r="AH2966">
        <f t="shared" si="233"/>
        <v>148</v>
      </c>
      <c r="AI2966" s="40">
        <f t="shared" si="234"/>
        <v>27.924528301886792</v>
      </c>
    </row>
    <row r="2967" spans="1:35" ht="15">
      <c r="A2967" t="str">
        <f t="shared" si="230"/>
        <v>927</v>
      </c>
      <c r="B2967" t="str">
        <f t="shared" si="231"/>
        <v>Varászló</v>
      </c>
      <c r="C2967" t="s">
        <v>2965</v>
      </c>
      <c r="D2967" t="str">
        <f>INDEX(helysegnevtar!$A$4:$F$3181,MATCH(tidy!$B2967,helysegnevtar!$A$4:$A$3181,0),3)</f>
        <v>község</v>
      </c>
      <c r="E2967" t="str">
        <f>INDEX(helysegnevtar!$A$4:$F$3181,MATCH(tidy!$B2967,helysegnevtar!$A$4:$A$3181,0),4)</f>
        <v>Somogy</v>
      </c>
      <c r="F2967" t="str">
        <f>INDEX(helysegnevtar!$A$4:$F$3181,MATCH(tidy!$B2967,helysegnevtar!$A$4:$A$3181,0),6)</f>
        <v>Marcali</v>
      </c>
      <c r="G2967">
        <v>4</v>
      </c>
      <c r="I2967">
        <v>51.11</v>
      </c>
      <c r="J2967">
        <v>163</v>
      </c>
      <c r="K2967">
        <v>51</v>
      </c>
      <c r="L2967">
        <v>50</v>
      </c>
      <c r="M2967">
        <f t="shared" si="232"/>
        <v>101</v>
      </c>
      <c r="N2967">
        <v>56.26</v>
      </c>
      <c r="O2967">
        <v>16.670000000000002</v>
      </c>
      <c r="P2967">
        <v>57.14</v>
      </c>
      <c r="Q2967">
        <v>12.76</v>
      </c>
      <c r="R2967">
        <v>4.47</v>
      </c>
      <c r="S2967">
        <v>1.74</v>
      </c>
      <c r="T2967">
        <v>6.21</v>
      </c>
      <c r="U2967">
        <v>177266543</v>
      </c>
      <c r="V2967">
        <v>291</v>
      </c>
      <c r="Z2967">
        <v>22.22</v>
      </c>
      <c r="AA2967">
        <v>16.13</v>
      </c>
      <c r="AB2967">
        <v>48</v>
      </c>
      <c r="AC2967" s="38">
        <v>-59.26</v>
      </c>
      <c r="AD2967" s="38">
        <v>-14.81</v>
      </c>
      <c r="AE2967" s="39"/>
      <c r="AF2967" s="38">
        <v>11</v>
      </c>
      <c r="AG2967" s="38">
        <v>27</v>
      </c>
      <c r="AH2967">
        <f t="shared" si="233"/>
        <v>38</v>
      </c>
      <c r="AI2967" s="40">
        <f t="shared" si="234"/>
        <v>37.623762376237622</v>
      </c>
    </row>
    <row r="2968" spans="1:35" ht="15">
      <c r="A2968" t="str">
        <f t="shared" si="230"/>
        <v>2701</v>
      </c>
      <c r="B2968" t="str">
        <f t="shared" si="231"/>
        <v>Váraszó</v>
      </c>
      <c r="C2968" t="s">
        <v>2966</v>
      </c>
      <c r="D2968" t="str">
        <f>INDEX(helysegnevtar!$A$4:$F$3181,MATCH(tidy!$B2968,helysegnevtar!$A$4:$A$3181,0),3)</f>
        <v>község</v>
      </c>
      <c r="E2968" t="str">
        <f>INDEX(helysegnevtar!$A$4:$F$3181,MATCH(tidy!$B2968,helysegnevtar!$A$4:$A$3181,0),4)</f>
        <v>Heves</v>
      </c>
      <c r="F2968" t="str">
        <f>INDEX(helysegnevtar!$A$4:$F$3181,MATCH(tidy!$B2968,helysegnevtar!$A$4:$A$3181,0),6)</f>
        <v>Pétervásárai</v>
      </c>
      <c r="G2968">
        <v>11</v>
      </c>
      <c r="H2968">
        <v>16.739999999999998</v>
      </c>
      <c r="I2968">
        <v>49.84</v>
      </c>
      <c r="J2968">
        <v>498</v>
      </c>
      <c r="K2968">
        <v>173</v>
      </c>
      <c r="L2968">
        <v>144</v>
      </c>
      <c r="M2968">
        <f t="shared" si="232"/>
        <v>317</v>
      </c>
      <c r="N2968">
        <v>35.32</v>
      </c>
      <c r="O2968">
        <v>17.96</v>
      </c>
      <c r="P2968">
        <v>68.290000000000006</v>
      </c>
      <c r="Q2968">
        <v>27.05</v>
      </c>
      <c r="S2968">
        <v>8.5399999999999991</v>
      </c>
      <c r="T2968">
        <v>8.5399999999999991</v>
      </c>
      <c r="U2968">
        <v>750253616</v>
      </c>
      <c r="V2968">
        <v>1318</v>
      </c>
      <c r="Z2968">
        <v>8.65</v>
      </c>
      <c r="AB2968">
        <v>142</v>
      </c>
      <c r="AC2968" s="38">
        <v>15.14</v>
      </c>
      <c r="AD2968" s="38">
        <v>2.16</v>
      </c>
      <c r="AE2968" s="39"/>
      <c r="AF2968" s="38">
        <v>36</v>
      </c>
      <c r="AG2968" s="38">
        <v>61</v>
      </c>
      <c r="AH2968">
        <f t="shared" si="233"/>
        <v>97</v>
      </c>
      <c r="AI2968" s="40">
        <f t="shared" si="234"/>
        <v>30.5993690851735</v>
      </c>
    </row>
    <row r="2969" spans="1:35" ht="15">
      <c r="A2969" t="str">
        <f t="shared" si="230"/>
        <v>1841</v>
      </c>
      <c r="B2969" t="str">
        <f t="shared" si="231"/>
        <v>Várbalog</v>
      </c>
      <c r="C2969" t="s">
        <v>2967</v>
      </c>
      <c r="D2969" t="str">
        <f>INDEX(helysegnevtar!$A$4:$F$3181,MATCH(tidy!$B2969,helysegnevtar!$A$4:$A$3181,0),3)</f>
        <v>község</v>
      </c>
      <c r="E2969" t="str">
        <f>INDEX(helysegnevtar!$A$4:$F$3181,MATCH(tidy!$B2969,helysegnevtar!$A$4:$A$3181,0),4)</f>
        <v>Győr-Moson-Sopron</v>
      </c>
      <c r="F2969" t="str">
        <f>INDEX(helysegnevtar!$A$4:$F$3181,MATCH(tidy!$B2969,helysegnevtar!$A$4:$A$3181,0),6)</f>
        <v>Mosonmagyaróvári</v>
      </c>
      <c r="G2969">
        <v>1</v>
      </c>
      <c r="I2969">
        <v>52.22</v>
      </c>
      <c r="J2969">
        <v>453</v>
      </c>
      <c r="K2969">
        <v>140</v>
      </c>
      <c r="L2969">
        <v>140</v>
      </c>
      <c r="M2969">
        <f t="shared" si="232"/>
        <v>280</v>
      </c>
      <c r="N2969">
        <v>46.45</v>
      </c>
      <c r="O2969">
        <v>13.33</v>
      </c>
      <c r="P2969">
        <v>33.33</v>
      </c>
      <c r="Q2969">
        <v>22.7</v>
      </c>
      <c r="R2969">
        <v>5.37</v>
      </c>
      <c r="S2969">
        <v>4.71</v>
      </c>
      <c r="T2969">
        <v>10.08</v>
      </c>
      <c r="U2969">
        <v>863076627</v>
      </c>
      <c r="V2969">
        <v>924</v>
      </c>
      <c r="Z2969">
        <v>32.79</v>
      </c>
      <c r="AA2969">
        <v>4.71</v>
      </c>
      <c r="AB2969">
        <v>112</v>
      </c>
      <c r="AC2969" s="38">
        <v>5.04</v>
      </c>
      <c r="AD2969" s="38">
        <v>-22.7</v>
      </c>
      <c r="AE2969" s="39"/>
      <c r="AF2969" s="38">
        <v>56</v>
      </c>
      <c r="AG2969" s="38">
        <v>60</v>
      </c>
      <c r="AH2969">
        <f t="shared" si="233"/>
        <v>116</v>
      </c>
      <c r="AI2969" s="40">
        <f t="shared" si="234"/>
        <v>41.428571428571431</v>
      </c>
    </row>
    <row r="2970" spans="1:35" ht="15">
      <c r="A2970" t="str">
        <f t="shared" si="230"/>
        <v>2181</v>
      </c>
      <c r="B2970" t="str">
        <f t="shared" si="231"/>
        <v>Varbó</v>
      </c>
      <c r="C2970" t="s">
        <v>2968</v>
      </c>
      <c r="D2970" t="str">
        <f>INDEX(helysegnevtar!$A$4:$F$3181,MATCH(tidy!$B2970,helysegnevtar!$A$4:$A$3181,0),3)</f>
        <v>község</v>
      </c>
      <c r="E2970" t="str">
        <f>INDEX(helysegnevtar!$A$4:$F$3181,MATCH(tidy!$B2970,helysegnevtar!$A$4:$A$3181,0),4)</f>
        <v>Borsod-Abaúj-Zemplén</v>
      </c>
      <c r="F2970" t="str">
        <f>INDEX(helysegnevtar!$A$4:$F$3181,MATCH(tidy!$B2970,helysegnevtar!$A$4:$A$3181,0),6)</f>
        <v>Miskolci</v>
      </c>
      <c r="G2970">
        <v>23</v>
      </c>
      <c r="H2970">
        <v>0.39</v>
      </c>
      <c r="I2970">
        <v>47.16</v>
      </c>
      <c r="J2970">
        <v>1086</v>
      </c>
      <c r="K2970">
        <v>342</v>
      </c>
      <c r="L2970">
        <v>371</v>
      </c>
      <c r="M2970">
        <f t="shared" si="232"/>
        <v>713</v>
      </c>
      <c r="N2970">
        <v>22.7</v>
      </c>
      <c r="O2970">
        <v>23.55</v>
      </c>
      <c r="P2970">
        <v>40.479999999999997</v>
      </c>
      <c r="Q2970">
        <v>25.88</v>
      </c>
      <c r="R2970">
        <v>0.91</v>
      </c>
      <c r="S2970">
        <v>4.78</v>
      </c>
      <c r="T2970">
        <v>5.69</v>
      </c>
      <c r="U2970">
        <v>2600786245</v>
      </c>
      <c r="V2970">
        <v>3040</v>
      </c>
      <c r="Z2970">
        <v>4.7</v>
      </c>
      <c r="AA2970">
        <v>4.76</v>
      </c>
      <c r="AB2970">
        <v>170</v>
      </c>
      <c r="AC2970" s="38">
        <v>-33.869999999999997</v>
      </c>
      <c r="AD2970" s="38">
        <v>-15.05</v>
      </c>
      <c r="AE2970" s="39"/>
      <c r="AF2970" s="38">
        <v>77</v>
      </c>
      <c r="AG2970" s="38">
        <v>126</v>
      </c>
      <c r="AH2970">
        <f t="shared" si="233"/>
        <v>203</v>
      </c>
      <c r="AI2970" s="40">
        <f t="shared" si="234"/>
        <v>28.471248246844322</v>
      </c>
    </row>
    <row r="2971" spans="1:35" ht="15">
      <c r="A2971" t="str">
        <f t="shared" si="230"/>
        <v>1014</v>
      </c>
      <c r="B2971" t="str">
        <f t="shared" si="231"/>
        <v>Varbóc</v>
      </c>
      <c r="C2971" t="s">
        <v>2969</v>
      </c>
      <c r="D2971" t="str">
        <f>INDEX(helysegnevtar!$A$4:$F$3181,MATCH(tidy!$B2971,helysegnevtar!$A$4:$A$3181,0),3)</f>
        <v>község</v>
      </c>
      <c r="E2971" t="str">
        <f>INDEX(helysegnevtar!$A$4:$F$3181,MATCH(tidy!$B2971,helysegnevtar!$A$4:$A$3181,0),4)</f>
        <v>Borsod-Abaúj-Zemplén</v>
      </c>
      <c r="F2971" t="str">
        <f>INDEX(helysegnevtar!$A$4:$F$3181,MATCH(tidy!$B2971,helysegnevtar!$A$4:$A$3181,0),6)</f>
        <v>Edelényi</v>
      </c>
      <c r="G2971">
        <v>4</v>
      </c>
      <c r="I2971">
        <v>86.21</v>
      </c>
      <c r="J2971">
        <v>55</v>
      </c>
      <c r="K2971">
        <v>9</v>
      </c>
      <c r="L2971">
        <v>24</v>
      </c>
      <c r="M2971">
        <f t="shared" si="232"/>
        <v>33</v>
      </c>
      <c r="N2971">
        <v>64.67</v>
      </c>
      <c r="O2971">
        <v>34.78</v>
      </c>
      <c r="P2971">
        <v>50</v>
      </c>
      <c r="Q2971">
        <v>10.1</v>
      </c>
      <c r="S2971">
        <v>1.35</v>
      </c>
      <c r="T2971">
        <v>1.35</v>
      </c>
      <c r="U2971">
        <v>166760517</v>
      </c>
      <c r="V2971">
        <v>129</v>
      </c>
      <c r="AA2971">
        <v>28.81</v>
      </c>
      <c r="AB2971">
        <v>15</v>
      </c>
      <c r="AC2971" s="38">
        <v>-18.690000000000001</v>
      </c>
      <c r="AD2971" s="38">
        <v>-18.690000000000001</v>
      </c>
      <c r="AE2971" s="39"/>
      <c r="AF2971" s="38">
        <v>8</v>
      </c>
      <c r="AG2971" s="38">
        <v>11</v>
      </c>
      <c r="AH2971">
        <f t="shared" si="233"/>
        <v>19</v>
      </c>
      <c r="AI2971" s="40">
        <f t="shared" si="234"/>
        <v>57.575757575757578</v>
      </c>
    </row>
    <row r="2972" spans="1:35" ht="15">
      <c r="A2972" t="str">
        <f t="shared" si="230"/>
        <v>2678</v>
      </c>
      <c r="B2972" t="str">
        <f t="shared" si="231"/>
        <v>Várda</v>
      </c>
      <c r="C2972" t="s">
        <v>2970</v>
      </c>
      <c r="D2972" t="str">
        <f>INDEX(helysegnevtar!$A$4:$F$3181,MATCH(tidy!$B2972,helysegnevtar!$A$4:$A$3181,0),3)</f>
        <v>község</v>
      </c>
      <c r="E2972" t="str">
        <f>INDEX(helysegnevtar!$A$4:$F$3181,MATCH(tidy!$B2972,helysegnevtar!$A$4:$A$3181,0),4)</f>
        <v>Somogy</v>
      </c>
      <c r="F2972" t="str">
        <f>INDEX(helysegnevtar!$A$4:$F$3181,MATCH(tidy!$B2972,helysegnevtar!$A$4:$A$3181,0),6)</f>
        <v>Kaposvári</v>
      </c>
      <c r="G2972">
        <v>9</v>
      </c>
      <c r="I2972">
        <v>64.2</v>
      </c>
      <c r="J2972">
        <v>439</v>
      </c>
      <c r="K2972">
        <v>119</v>
      </c>
      <c r="L2972">
        <v>141</v>
      </c>
      <c r="M2972">
        <f t="shared" si="232"/>
        <v>260</v>
      </c>
      <c r="N2972">
        <v>13.63</v>
      </c>
      <c r="O2972">
        <v>16.22</v>
      </c>
      <c r="P2972">
        <v>16.670000000000002</v>
      </c>
      <c r="Q2972">
        <v>10.36</v>
      </c>
      <c r="R2972">
        <v>1.1000000000000001</v>
      </c>
      <c r="S2972">
        <v>2.56</v>
      </c>
      <c r="T2972">
        <v>3.66</v>
      </c>
      <c r="U2972">
        <v>711465534</v>
      </c>
      <c r="V2972">
        <v>972</v>
      </c>
      <c r="Z2972">
        <v>12.25</v>
      </c>
      <c r="AB2972">
        <v>104</v>
      </c>
      <c r="AC2972" s="38">
        <v>-12.25</v>
      </c>
      <c r="AD2972" s="38">
        <v>-22.06</v>
      </c>
      <c r="AE2972" s="39"/>
      <c r="AF2972" s="38">
        <v>36</v>
      </c>
      <c r="AG2972" s="38">
        <v>80</v>
      </c>
      <c r="AH2972">
        <f t="shared" si="233"/>
        <v>116</v>
      </c>
      <c r="AI2972" s="40">
        <f t="shared" si="234"/>
        <v>44.61538461538462</v>
      </c>
    </row>
    <row r="2973" spans="1:35" ht="15">
      <c r="A2973" t="str">
        <f t="shared" si="230"/>
        <v>941</v>
      </c>
      <c r="B2973" t="str">
        <f t="shared" si="231"/>
        <v>Várdomb</v>
      </c>
      <c r="C2973" t="s">
        <v>2971</v>
      </c>
      <c r="D2973" t="str">
        <f>INDEX(helysegnevtar!$A$4:$F$3181,MATCH(tidy!$B2973,helysegnevtar!$A$4:$A$3181,0),3)</f>
        <v>község</v>
      </c>
      <c r="E2973" t="str">
        <f>INDEX(helysegnevtar!$A$4:$F$3181,MATCH(tidy!$B2973,helysegnevtar!$A$4:$A$3181,0),4)</f>
        <v>Tolna</v>
      </c>
      <c r="F2973" t="str">
        <f>INDEX(helysegnevtar!$A$4:$F$3181,MATCH(tidy!$B2973,helysegnevtar!$A$4:$A$3181,0),6)</f>
        <v>Szekszárdi</v>
      </c>
      <c r="G2973">
        <v>6</v>
      </c>
      <c r="H2973">
        <v>0.38</v>
      </c>
      <c r="I2973">
        <v>52.52</v>
      </c>
      <c r="J2973">
        <v>1179</v>
      </c>
      <c r="K2973">
        <v>366</v>
      </c>
      <c r="L2973">
        <v>406</v>
      </c>
      <c r="M2973">
        <f t="shared" si="232"/>
        <v>772</v>
      </c>
      <c r="N2973">
        <v>13</v>
      </c>
      <c r="O2973">
        <v>20.27</v>
      </c>
      <c r="P2973">
        <v>38.1</v>
      </c>
      <c r="Q2973">
        <v>9.56</v>
      </c>
      <c r="R2973">
        <v>1.55</v>
      </c>
      <c r="S2973">
        <v>3.53</v>
      </c>
      <c r="T2973">
        <v>5.08</v>
      </c>
      <c r="U2973">
        <v>2401782037</v>
      </c>
      <c r="V2973">
        <v>2877</v>
      </c>
      <c r="W2973">
        <v>112</v>
      </c>
      <c r="X2973">
        <v>1</v>
      </c>
      <c r="Y2973">
        <v>13</v>
      </c>
      <c r="Z2973">
        <v>14.88</v>
      </c>
      <c r="AB2973">
        <v>181</v>
      </c>
      <c r="AC2973" s="38">
        <v>2.79</v>
      </c>
      <c r="AD2973" s="38">
        <v>-6.51</v>
      </c>
      <c r="AE2973" s="39">
        <v>58.93</v>
      </c>
      <c r="AF2973" s="38">
        <v>93</v>
      </c>
      <c r="AG2973" s="38">
        <v>128</v>
      </c>
      <c r="AH2973">
        <f t="shared" si="233"/>
        <v>221</v>
      </c>
      <c r="AI2973" s="40">
        <f t="shared" si="234"/>
        <v>28.626943005181349</v>
      </c>
    </row>
    <row r="2974" spans="1:35" ht="15">
      <c r="A2974" t="str">
        <f t="shared" si="230"/>
        <v>252</v>
      </c>
      <c r="B2974" t="str">
        <f t="shared" si="231"/>
        <v>Várfölde</v>
      </c>
      <c r="C2974" t="s">
        <v>2972</v>
      </c>
      <c r="D2974" t="str">
        <f>INDEX(helysegnevtar!$A$4:$F$3181,MATCH(tidy!$B2974,helysegnevtar!$A$4:$A$3181,0),3)</f>
        <v>község</v>
      </c>
      <c r="E2974" t="str">
        <f>INDEX(helysegnevtar!$A$4:$F$3181,MATCH(tidy!$B2974,helysegnevtar!$A$4:$A$3181,0),4)</f>
        <v>Zala</v>
      </c>
      <c r="F2974" t="str">
        <f>INDEX(helysegnevtar!$A$4:$F$3181,MATCH(tidy!$B2974,helysegnevtar!$A$4:$A$3181,0),6)</f>
        <v>Letenyei</v>
      </c>
      <c r="G2974">
        <v>7</v>
      </c>
      <c r="H2974">
        <v>3.35</v>
      </c>
      <c r="I2974">
        <v>45.38</v>
      </c>
      <c r="J2974">
        <v>201</v>
      </c>
      <c r="K2974">
        <v>68</v>
      </c>
      <c r="L2974">
        <v>75</v>
      </c>
      <c r="M2974">
        <f t="shared" si="232"/>
        <v>143</v>
      </c>
      <c r="N2974">
        <v>46.82</v>
      </c>
      <c r="O2974">
        <v>5.88</v>
      </c>
      <c r="P2974">
        <v>85.71</v>
      </c>
      <c r="Q2974">
        <v>14.87</v>
      </c>
      <c r="R2974">
        <v>0.7</v>
      </c>
      <c r="S2974">
        <v>0.25</v>
      </c>
      <c r="T2974">
        <v>0.95</v>
      </c>
      <c r="U2974">
        <v>271654605</v>
      </c>
      <c r="V2974">
        <v>410</v>
      </c>
      <c r="Z2974">
        <v>5.13</v>
      </c>
      <c r="AA2974">
        <v>19.190000000000001</v>
      </c>
      <c r="AB2974">
        <v>49</v>
      </c>
      <c r="AC2974" s="38">
        <v>10.26</v>
      </c>
      <c r="AD2974" s="38">
        <v>0</v>
      </c>
      <c r="AE2974" s="39"/>
      <c r="AF2974" s="38">
        <v>9</v>
      </c>
      <c r="AG2974" s="38">
        <v>18</v>
      </c>
      <c r="AH2974">
        <f t="shared" si="233"/>
        <v>27</v>
      </c>
      <c r="AI2974" s="40">
        <f t="shared" si="234"/>
        <v>18.88111888111888</v>
      </c>
    </row>
    <row r="2975" spans="1:35" ht="15">
      <c r="A2975" t="str">
        <f t="shared" si="230"/>
        <v>2852</v>
      </c>
      <c r="B2975" t="str">
        <f t="shared" si="231"/>
        <v>Varga</v>
      </c>
      <c r="C2975" t="s">
        <v>2973</v>
      </c>
      <c r="D2975" t="str">
        <f>INDEX(helysegnevtar!$A$4:$F$3181,MATCH(tidy!$B2975,helysegnevtar!$A$4:$A$3181,0),3)</f>
        <v>község</v>
      </c>
      <c r="E2975" t="str">
        <f>INDEX(helysegnevtar!$A$4:$F$3181,MATCH(tidy!$B2975,helysegnevtar!$A$4:$A$3181,0),4)</f>
        <v>Baranya</v>
      </c>
      <c r="F2975" t="str">
        <f>INDEX(helysegnevtar!$A$4:$F$3181,MATCH(tidy!$B2975,helysegnevtar!$A$4:$A$3181,0),6)</f>
        <v>Hegyháti</v>
      </c>
      <c r="G2975">
        <v>6</v>
      </c>
      <c r="I2975">
        <v>35.71</v>
      </c>
      <c r="J2975">
        <v>84</v>
      </c>
      <c r="K2975">
        <v>28</v>
      </c>
      <c r="L2975">
        <v>30</v>
      </c>
      <c r="M2975">
        <f t="shared" si="232"/>
        <v>58</v>
      </c>
      <c r="N2975">
        <v>38.33</v>
      </c>
      <c r="O2975">
        <v>5</v>
      </c>
      <c r="P2975">
        <v>100</v>
      </c>
      <c r="Q2975">
        <v>8.36</v>
      </c>
      <c r="R2975">
        <v>1.86</v>
      </c>
      <c r="S2975">
        <v>0.92</v>
      </c>
      <c r="T2975">
        <v>2.78</v>
      </c>
      <c r="U2975">
        <v>75661485</v>
      </c>
      <c r="V2975">
        <v>150</v>
      </c>
      <c r="AB2975">
        <v>41</v>
      </c>
      <c r="AC2975" s="38">
        <v>33.71</v>
      </c>
      <c r="AD2975" s="38">
        <v>0</v>
      </c>
      <c r="AE2975" s="39"/>
      <c r="AF2975" s="38">
        <v>7</v>
      </c>
      <c r="AG2975" s="38">
        <v>8</v>
      </c>
      <c r="AH2975">
        <f t="shared" si="233"/>
        <v>15</v>
      </c>
      <c r="AI2975" s="40">
        <f t="shared" si="234"/>
        <v>25.862068965517242</v>
      </c>
    </row>
    <row r="2976" spans="1:35" ht="15">
      <c r="A2976" t="str">
        <f t="shared" si="230"/>
        <v>1725</v>
      </c>
      <c r="B2976" t="str">
        <f t="shared" si="231"/>
        <v>Várgesztes</v>
      </c>
      <c r="C2976" t="s">
        <v>2974</v>
      </c>
      <c r="D2976" t="str">
        <f>INDEX(helysegnevtar!$A$4:$F$3181,MATCH(tidy!$B2976,helysegnevtar!$A$4:$A$3181,0),3)</f>
        <v>község</v>
      </c>
      <c r="E2976" t="str">
        <f>INDEX(helysegnevtar!$A$4:$F$3181,MATCH(tidy!$B2976,helysegnevtar!$A$4:$A$3181,0),4)</f>
        <v>Komárom-Esztergom</v>
      </c>
      <c r="F2976" t="str">
        <f>INDEX(helysegnevtar!$A$4:$F$3181,MATCH(tidy!$B2976,helysegnevtar!$A$4:$A$3181,0),6)</f>
        <v>Tatabányai</v>
      </c>
      <c r="H2976">
        <v>0.41</v>
      </c>
      <c r="I2976">
        <v>52.94</v>
      </c>
      <c r="J2976">
        <v>661</v>
      </c>
      <c r="K2976">
        <v>191</v>
      </c>
      <c r="L2976">
        <v>208</v>
      </c>
      <c r="M2976">
        <f t="shared" si="232"/>
        <v>399</v>
      </c>
      <c r="N2976">
        <v>20.6</v>
      </c>
      <c r="O2976">
        <v>22.54</v>
      </c>
      <c r="P2976">
        <v>33.33</v>
      </c>
      <c r="Q2976">
        <v>12.04</v>
      </c>
      <c r="R2976">
        <v>3.09</v>
      </c>
      <c r="S2976">
        <v>4.8600000000000003</v>
      </c>
      <c r="T2976">
        <v>7.95</v>
      </c>
      <c r="U2976">
        <v>1863181998</v>
      </c>
      <c r="V2976">
        <v>1329</v>
      </c>
      <c r="W2976">
        <v>21</v>
      </c>
      <c r="Z2976">
        <v>5.87</v>
      </c>
      <c r="AB2976">
        <v>117</v>
      </c>
      <c r="AC2976" s="38">
        <v>11.74</v>
      </c>
      <c r="AD2976" s="38">
        <v>-8.8000000000000007</v>
      </c>
      <c r="AE2976" s="39">
        <v>0</v>
      </c>
      <c r="AF2976" s="38">
        <v>67</v>
      </c>
      <c r="AG2976" s="38">
        <v>82</v>
      </c>
      <c r="AH2976">
        <f t="shared" si="233"/>
        <v>149</v>
      </c>
      <c r="AI2976" s="40">
        <f t="shared" si="234"/>
        <v>37.343358395989974</v>
      </c>
    </row>
    <row r="2977" spans="1:35" ht="15">
      <c r="A2977" t="str">
        <f t="shared" si="230"/>
        <v>2620</v>
      </c>
      <c r="B2977" t="str">
        <f t="shared" si="231"/>
        <v>Várkesző</v>
      </c>
      <c r="C2977" t="s">
        <v>2975</v>
      </c>
      <c r="D2977" t="str">
        <f>INDEX(helysegnevtar!$A$4:$F$3181,MATCH(tidy!$B2977,helysegnevtar!$A$4:$A$3181,0),3)</f>
        <v>község</v>
      </c>
      <c r="E2977" t="str">
        <f>INDEX(helysegnevtar!$A$4:$F$3181,MATCH(tidy!$B2977,helysegnevtar!$A$4:$A$3181,0),4)</f>
        <v>Veszprém</v>
      </c>
      <c r="F2977" t="str">
        <f>INDEX(helysegnevtar!$A$4:$F$3181,MATCH(tidy!$B2977,helysegnevtar!$A$4:$A$3181,0),6)</f>
        <v>Pápai</v>
      </c>
      <c r="G2977">
        <v>2</v>
      </c>
      <c r="I2977">
        <v>54.46</v>
      </c>
      <c r="J2977">
        <v>182</v>
      </c>
      <c r="K2977">
        <v>53</v>
      </c>
      <c r="L2977">
        <v>60</v>
      </c>
      <c r="M2977">
        <f t="shared" si="232"/>
        <v>113</v>
      </c>
      <c r="N2977">
        <v>74.3</v>
      </c>
      <c r="O2977">
        <v>7.79</v>
      </c>
      <c r="P2977">
        <v>33.33</v>
      </c>
      <c r="Q2977">
        <v>6.41</v>
      </c>
      <c r="R2977">
        <v>2.11</v>
      </c>
      <c r="S2977">
        <v>0.52</v>
      </c>
      <c r="T2977">
        <v>2.63</v>
      </c>
      <c r="U2977">
        <v>337022446</v>
      </c>
      <c r="V2977">
        <v>381</v>
      </c>
      <c r="Z2977">
        <v>13.79</v>
      </c>
      <c r="AB2977">
        <v>50</v>
      </c>
      <c r="AC2977" s="38">
        <v>13.79</v>
      </c>
      <c r="AD2977" s="38">
        <v>0</v>
      </c>
      <c r="AE2977" s="39"/>
      <c r="AF2977" s="38">
        <v>18</v>
      </c>
      <c r="AG2977" s="38">
        <v>27</v>
      </c>
      <c r="AH2977">
        <f t="shared" si="233"/>
        <v>45</v>
      </c>
      <c r="AI2977" s="40">
        <f t="shared" si="234"/>
        <v>39.823008849557525</v>
      </c>
    </row>
    <row r="2978" spans="1:35" ht="15">
      <c r="A2978" t="str">
        <f t="shared" si="230"/>
        <v>2912</v>
      </c>
      <c r="B2978" t="str">
        <f t="shared" si="231"/>
        <v>Várong</v>
      </c>
      <c r="C2978" t="s">
        <v>2976</v>
      </c>
      <c r="D2978" t="str">
        <f>INDEX(helysegnevtar!$A$4:$F$3181,MATCH(tidy!$B2978,helysegnevtar!$A$4:$A$3181,0),3)</f>
        <v>község</v>
      </c>
      <c r="E2978" t="str">
        <f>INDEX(helysegnevtar!$A$4:$F$3181,MATCH(tidy!$B2978,helysegnevtar!$A$4:$A$3181,0),4)</f>
        <v>Tolna</v>
      </c>
      <c r="F2978" t="str">
        <f>INDEX(helysegnevtar!$A$4:$F$3181,MATCH(tidy!$B2978,helysegnevtar!$A$4:$A$3181,0),6)</f>
        <v>Dombóvári</v>
      </c>
      <c r="G2978">
        <v>3</v>
      </c>
      <c r="I2978">
        <v>45.45</v>
      </c>
      <c r="J2978">
        <v>136</v>
      </c>
      <c r="K2978">
        <v>42</v>
      </c>
      <c r="L2978">
        <v>48</v>
      </c>
      <c r="M2978">
        <f t="shared" si="232"/>
        <v>90</v>
      </c>
      <c r="N2978">
        <v>85.67</v>
      </c>
      <c r="O2978">
        <v>10</v>
      </c>
      <c r="P2978">
        <v>66.67</v>
      </c>
      <c r="Q2978">
        <v>6.63</v>
      </c>
      <c r="R2978">
        <v>5.28</v>
      </c>
      <c r="S2978">
        <v>7.57</v>
      </c>
      <c r="T2978">
        <v>12.85</v>
      </c>
      <c r="U2978">
        <v>155642979</v>
      </c>
      <c r="V2978">
        <v>321</v>
      </c>
      <c r="Z2978">
        <v>19.7</v>
      </c>
      <c r="AB2978">
        <v>45</v>
      </c>
      <c r="AC2978" s="38">
        <v>-19.7</v>
      </c>
      <c r="AD2978" s="38">
        <v>-39.409999999999997</v>
      </c>
      <c r="AE2978" s="39"/>
      <c r="AF2978" s="38">
        <v>12</v>
      </c>
      <c r="AG2978" s="38">
        <v>16</v>
      </c>
      <c r="AH2978">
        <f t="shared" si="233"/>
        <v>28</v>
      </c>
      <c r="AI2978" s="40">
        <f t="shared" si="234"/>
        <v>31.111111111111111</v>
      </c>
    </row>
    <row r="2979" spans="1:35" ht="15">
      <c r="A2979" t="str">
        <f t="shared" si="230"/>
        <v>1066</v>
      </c>
      <c r="B2979" t="str">
        <f t="shared" si="231"/>
        <v>Városföld</v>
      </c>
      <c r="C2979" t="s">
        <v>2977</v>
      </c>
      <c r="D2979" t="str">
        <f>INDEX(helysegnevtar!$A$4:$F$3181,MATCH(tidy!$B2979,helysegnevtar!$A$4:$A$3181,0),3)</f>
        <v>község</v>
      </c>
      <c r="E2979" t="str">
        <f>INDEX(helysegnevtar!$A$4:$F$3181,MATCH(tidy!$B2979,helysegnevtar!$A$4:$A$3181,0),4)</f>
        <v>Bács-Kiskun</v>
      </c>
      <c r="F2979" t="str">
        <f>INDEX(helysegnevtar!$A$4:$F$3181,MATCH(tidy!$B2979,helysegnevtar!$A$4:$A$3181,0),6)</f>
        <v>Kecskeméti</v>
      </c>
      <c r="G2979">
        <v>8</v>
      </c>
      <c r="H2979">
        <v>0.28000000000000003</v>
      </c>
      <c r="I2979">
        <v>61.94</v>
      </c>
      <c r="J2979">
        <v>2279</v>
      </c>
      <c r="K2979">
        <v>701</v>
      </c>
      <c r="L2979">
        <v>698</v>
      </c>
      <c r="M2979">
        <f t="shared" si="232"/>
        <v>1399</v>
      </c>
      <c r="N2979">
        <v>20.190000000000001</v>
      </c>
      <c r="O2979">
        <v>17.579999999999998</v>
      </c>
      <c r="P2979">
        <v>54.55</v>
      </c>
      <c r="Q2979">
        <v>61.65</v>
      </c>
      <c r="R2979">
        <v>3.91</v>
      </c>
      <c r="S2979">
        <v>12.89</v>
      </c>
      <c r="T2979">
        <v>16.8</v>
      </c>
      <c r="U2979">
        <v>5706071165</v>
      </c>
      <c r="V2979">
        <v>4676</v>
      </c>
      <c r="W2979">
        <v>67</v>
      </c>
      <c r="X2979">
        <v>2</v>
      </c>
      <c r="Z2979">
        <v>4.2</v>
      </c>
      <c r="AB2979">
        <v>448</v>
      </c>
      <c r="AC2979" s="38">
        <v>-10.26</v>
      </c>
      <c r="AD2979" s="38">
        <v>-0.93</v>
      </c>
      <c r="AE2979" s="39">
        <v>4.4800000000000004</v>
      </c>
      <c r="AF2979" s="38">
        <v>152</v>
      </c>
      <c r="AG2979" s="38">
        <v>254</v>
      </c>
      <c r="AH2979">
        <f t="shared" si="233"/>
        <v>406</v>
      </c>
      <c r="AI2979" s="40">
        <f t="shared" si="234"/>
        <v>29.020729092208718</v>
      </c>
    </row>
    <row r="2980" spans="1:35" ht="15">
      <c r="A2980" t="str">
        <f t="shared" si="230"/>
        <v>706</v>
      </c>
      <c r="B2980" t="str">
        <f t="shared" si="231"/>
        <v>Városlőd</v>
      </c>
      <c r="C2980" t="s">
        <v>2978</v>
      </c>
      <c r="D2980" t="str">
        <f>INDEX(helysegnevtar!$A$4:$F$3181,MATCH(tidy!$B2980,helysegnevtar!$A$4:$A$3181,0),3)</f>
        <v>község</v>
      </c>
      <c r="E2980" t="str">
        <f>INDEX(helysegnevtar!$A$4:$F$3181,MATCH(tidy!$B2980,helysegnevtar!$A$4:$A$3181,0),4)</f>
        <v>Veszprém</v>
      </c>
      <c r="F2980" t="str">
        <f>INDEX(helysegnevtar!$A$4:$F$3181,MATCH(tidy!$B2980,helysegnevtar!$A$4:$A$3181,0),6)</f>
        <v>Ajkai</v>
      </c>
      <c r="G2980">
        <v>11</v>
      </c>
      <c r="H2980">
        <v>4.1399999999999997</v>
      </c>
      <c r="I2980">
        <v>57.27</v>
      </c>
      <c r="J2980">
        <v>1336</v>
      </c>
      <c r="K2980">
        <v>418</v>
      </c>
      <c r="L2980">
        <v>441</v>
      </c>
      <c r="M2980">
        <f t="shared" si="232"/>
        <v>859</v>
      </c>
      <c r="N2980">
        <v>28.08</v>
      </c>
      <c r="O2980">
        <v>16.149999999999999</v>
      </c>
      <c r="P2980">
        <v>65.52</v>
      </c>
      <c r="Q2980">
        <v>22.27</v>
      </c>
      <c r="R2980">
        <v>1.03</v>
      </c>
      <c r="S2980">
        <v>6.49</v>
      </c>
      <c r="T2980">
        <v>7.52</v>
      </c>
      <c r="U2980">
        <v>2700717307</v>
      </c>
      <c r="V2980">
        <v>3253</v>
      </c>
      <c r="W2980">
        <v>156</v>
      </c>
      <c r="Y2980">
        <v>5</v>
      </c>
      <c r="Z2980">
        <v>5.66</v>
      </c>
      <c r="AA2980">
        <v>5.87</v>
      </c>
      <c r="AB2980">
        <v>289</v>
      </c>
      <c r="AC2980" s="38">
        <v>3.24</v>
      </c>
      <c r="AD2980" s="38">
        <v>-2.4300000000000002</v>
      </c>
      <c r="AE2980" s="39">
        <v>49.36</v>
      </c>
      <c r="AF2980" s="38">
        <v>112</v>
      </c>
      <c r="AG2980" s="38">
        <v>151</v>
      </c>
      <c r="AH2980">
        <f t="shared" si="233"/>
        <v>263</v>
      </c>
      <c r="AI2980" s="40">
        <f t="shared" si="234"/>
        <v>30.616996507566942</v>
      </c>
    </row>
    <row r="2981" spans="1:35" ht="15">
      <c r="A2981" t="str">
        <f t="shared" si="230"/>
        <v>1143</v>
      </c>
      <c r="B2981" t="str">
        <f t="shared" si="231"/>
        <v>Várpalota</v>
      </c>
      <c r="C2981" t="s">
        <v>2979</v>
      </c>
      <c r="D2981" t="str">
        <f>INDEX(helysegnevtar!$A$4:$F$3181,MATCH(tidy!$B2981,helysegnevtar!$A$4:$A$3181,0),3)</f>
        <v>város</v>
      </c>
      <c r="E2981" t="str">
        <f>INDEX(helysegnevtar!$A$4:$F$3181,MATCH(tidy!$B2981,helysegnevtar!$A$4:$A$3181,0),4)</f>
        <v>Veszprém</v>
      </c>
      <c r="F2981" t="str">
        <f>INDEX(helysegnevtar!$A$4:$F$3181,MATCH(tidy!$B2981,helysegnevtar!$A$4:$A$3181,0),6)</f>
        <v>Várpalotai</v>
      </c>
      <c r="G2981">
        <v>31</v>
      </c>
      <c r="H2981">
        <v>0.49</v>
      </c>
      <c r="I2981">
        <v>53.01</v>
      </c>
      <c r="J2981">
        <v>19722</v>
      </c>
      <c r="K2981">
        <v>6248</v>
      </c>
      <c r="L2981">
        <v>6568</v>
      </c>
      <c r="M2981">
        <f t="shared" si="232"/>
        <v>12816</v>
      </c>
      <c r="N2981">
        <v>25.29</v>
      </c>
      <c r="O2981">
        <v>18.399999999999999</v>
      </c>
      <c r="P2981">
        <v>51.64</v>
      </c>
      <c r="Q2981">
        <v>77.260000000000005</v>
      </c>
      <c r="R2981">
        <v>9.66</v>
      </c>
      <c r="S2981">
        <v>64.209999999999994</v>
      </c>
      <c r="T2981">
        <v>73.87</v>
      </c>
      <c r="U2981">
        <v>48149767651</v>
      </c>
      <c r="V2981">
        <v>47220</v>
      </c>
      <c r="W2981">
        <v>1516</v>
      </c>
      <c r="X2981">
        <v>5</v>
      </c>
      <c r="Y2981">
        <v>57</v>
      </c>
      <c r="Z2981">
        <v>13.34</v>
      </c>
      <c r="AA2981">
        <v>1.24</v>
      </c>
      <c r="AB2981">
        <v>3496</v>
      </c>
      <c r="AC2981" s="38">
        <v>2.04</v>
      </c>
      <c r="AD2981" s="38">
        <v>-4.63</v>
      </c>
      <c r="AE2981" s="39">
        <v>12.27</v>
      </c>
      <c r="AF2981" s="38">
        <v>1550</v>
      </c>
      <c r="AG2981" s="38">
        <v>2483</v>
      </c>
      <c r="AH2981">
        <f t="shared" si="233"/>
        <v>4033</v>
      </c>
      <c r="AI2981" s="40">
        <f t="shared" si="234"/>
        <v>31.468476903870162</v>
      </c>
    </row>
    <row r="2982" spans="1:35" ht="15">
      <c r="A2982" t="str">
        <f t="shared" si="230"/>
        <v>663</v>
      </c>
      <c r="B2982" t="str">
        <f t="shared" si="231"/>
        <v>Varsád</v>
      </c>
      <c r="C2982" t="s">
        <v>2980</v>
      </c>
      <c r="D2982" t="str">
        <f>INDEX(helysegnevtar!$A$4:$F$3181,MATCH(tidy!$B2982,helysegnevtar!$A$4:$A$3181,0),3)</f>
        <v>község</v>
      </c>
      <c r="E2982" t="str">
        <f>INDEX(helysegnevtar!$A$4:$F$3181,MATCH(tidy!$B2982,helysegnevtar!$A$4:$A$3181,0),4)</f>
        <v>Tolna</v>
      </c>
      <c r="F2982" t="str">
        <f>INDEX(helysegnevtar!$A$4:$F$3181,MATCH(tidy!$B2982,helysegnevtar!$A$4:$A$3181,0),6)</f>
        <v>Tamási</v>
      </c>
      <c r="G2982">
        <v>8</v>
      </c>
      <c r="H2982">
        <v>5.86</v>
      </c>
      <c r="I2982">
        <v>52.49</v>
      </c>
      <c r="J2982">
        <v>351</v>
      </c>
      <c r="K2982">
        <v>115</v>
      </c>
      <c r="L2982">
        <v>117</v>
      </c>
      <c r="M2982">
        <f t="shared" si="232"/>
        <v>232</v>
      </c>
      <c r="N2982">
        <v>33.880000000000003</v>
      </c>
      <c r="O2982">
        <v>5.33</v>
      </c>
      <c r="P2982">
        <v>55.56</v>
      </c>
      <c r="Q2982">
        <v>21.56</v>
      </c>
      <c r="R2982">
        <v>4.84</v>
      </c>
      <c r="S2982">
        <v>3.82</v>
      </c>
      <c r="T2982">
        <v>8.66</v>
      </c>
      <c r="U2982">
        <v>500426463</v>
      </c>
      <c r="V2982">
        <v>809</v>
      </c>
      <c r="Z2982">
        <v>12.68</v>
      </c>
      <c r="AA2982">
        <v>14.86</v>
      </c>
      <c r="AB2982">
        <v>118</v>
      </c>
      <c r="AC2982" s="38">
        <v>12.68</v>
      </c>
      <c r="AD2982" s="38">
        <v>-9.51</v>
      </c>
      <c r="AE2982" s="39"/>
      <c r="AF2982" s="38">
        <v>25</v>
      </c>
      <c r="AG2982" s="38">
        <v>42</v>
      </c>
      <c r="AH2982">
        <f t="shared" si="233"/>
        <v>67</v>
      </c>
      <c r="AI2982" s="40">
        <f t="shared" si="234"/>
        <v>28.879310344827587</v>
      </c>
    </row>
    <row r="2983" spans="1:35" ht="15">
      <c r="A2983" t="str">
        <f t="shared" si="230"/>
        <v>2949</v>
      </c>
      <c r="B2983" t="str">
        <f t="shared" si="231"/>
        <v>Varsány</v>
      </c>
      <c r="C2983" t="s">
        <v>2981</v>
      </c>
      <c r="D2983" t="str">
        <f>INDEX(helysegnevtar!$A$4:$F$3181,MATCH(tidy!$B2983,helysegnevtar!$A$4:$A$3181,0),3)</f>
        <v>község</v>
      </c>
      <c r="E2983" t="str">
        <f>INDEX(helysegnevtar!$A$4:$F$3181,MATCH(tidy!$B2983,helysegnevtar!$A$4:$A$3181,0),4)</f>
        <v>Nógrád</v>
      </c>
      <c r="F2983" t="str">
        <f>INDEX(helysegnevtar!$A$4:$F$3181,MATCH(tidy!$B2983,helysegnevtar!$A$4:$A$3181,0),6)</f>
        <v>Szécsényi</v>
      </c>
      <c r="G2983">
        <v>54</v>
      </c>
      <c r="H2983">
        <v>8.83</v>
      </c>
      <c r="I2983">
        <v>59.25</v>
      </c>
      <c r="J2983">
        <v>1569</v>
      </c>
      <c r="K2983">
        <v>478</v>
      </c>
      <c r="L2983">
        <v>516</v>
      </c>
      <c r="M2983">
        <f t="shared" si="232"/>
        <v>994</v>
      </c>
      <c r="N2983">
        <v>43.51</v>
      </c>
      <c r="O2983">
        <v>13.56</v>
      </c>
      <c r="P2983">
        <v>63.11</v>
      </c>
      <c r="Q2983">
        <v>25.58</v>
      </c>
      <c r="R2983">
        <v>11.67</v>
      </c>
      <c r="S2983">
        <v>9.26</v>
      </c>
      <c r="T2983">
        <v>20.93</v>
      </c>
      <c r="U2983">
        <v>2482740414</v>
      </c>
      <c r="V2983">
        <v>3936</v>
      </c>
      <c r="W2983">
        <v>57</v>
      </c>
      <c r="X2983">
        <v>16</v>
      </c>
      <c r="Y2983">
        <v>24</v>
      </c>
      <c r="Z2983">
        <v>13.95</v>
      </c>
      <c r="AA2983">
        <v>5.08</v>
      </c>
      <c r="AB2983">
        <v>494</v>
      </c>
      <c r="AC2983" s="38">
        <v>3.99</v>
      </c>
      <c r="AD2983" s="38">
        <v>-13.95</v>
      </c>
      <c r="AE2983" s="39">
        <v>1.75</v>
      </c>
      <c r="AF2983" s="38">
        <v>120</v>
      </c>
      <c r="AG2983" s="38">
        <v>185</v>
      </c>
      <c r="AH2983">
        <f t="shared" si="233"/>
        <v>305</v>
      </c>
      <c r="AI2983" s="40">
        <f t="shared" si="234"/>
        <v>30.684104627766601</v>
      </c>
    </row>
    <row r="2984" spans="1:35" ht="15">
      <c r="A2984" t="str">
        <f t="shared" si="230"/>
        <v>1418</v>
      </c>
      <c r="B2984" t="str">
        <f t="shared" si="231"/>
        <v>Várvölgy</v>
      </c>
      <c r="C2984" t="s">
        <v>2982</v>
      </c>
      <c r="D2984" t="str">
        <f>INDEX(helysegnevtar!$A$4:$F$3181,MATCH(tidy!$B2984,helysegnevtar!$A$4:$A$3181,0),3)</f>
        <v>község</v>
      </c>
      <c r="E2984" t="str">
        <f>INDEX(helysegnevtar!$A$4:$F$3181,MATCH(tidy!$B2984,helysegnevtar!$A$4:$A$3181,0),4)</f>
        <v>Zala</v>
      </c>
      <c r="F2984" t="str">
        <f>INDEX(helysegnevtar!$A$4:$F$3181,MATCH(tidy!$B2984,helysegnevtar!$A$4:$A$3181,0),6)</f>
        <v>Keszthelyi</v>
      </c>
      <c r="G2984">
        <v>2</v>
      </c>
      <c r="H2984">
        <v>1.1399999999999999</v>
      </c>
      <c r="I2984">
        <v>51.21</v>
      </c>
      <c r="J2984">
        <v>1036</v>
      </c>
      <c r="K2984">
        <v>317</v>
      </c>
      <c r="L2984">
        <v>368</v>
      </c>
      <c r="M2984">
        <f t="shared" si="232"/>
        <v>685</v>
      </c>
      <c r="N2984">
        <v>54.45</v>
      </c>
      <c r="O2984">
        <v>12.61</v>
      </c>
      <c r="P2984">
        <v>66.67</v>
      </c>
      <c r="Q2984">
        <v>25.04</v>
      </c>
      <c r="R2984">
        <v>1.76</v>
      </c>
      <c r="S2984">
        <v>4.34</v>
      </c>
      <c r="T2984">
        <v>6.1</v>
      </c>
      <c r="U2984">
        <v>1655315954</v>
      </c>
      <c r="V2984">
        <v>1859</v>
      </c>
      <c r="Z2984">
        <v>7.34</v>
      </c>
      <c r="AA2984">
        <v>8.99</v>
      </c>
      <c r="AB2984">
        <v>208</v>
      </c>
      <c r="AC2984" s="38">
        <v>16.77</v>
      </c>
      <c r="AD2984" s="38">
        <v>1.05</v>
      </c>
      <c r="AE2984" s="39"/>
      <c r="AF2984" s="38">
        <v>102</v>
      </c>
      <c r="AG2984" s="38">
        <v>105</v>
      </c>
      <c r="AH2984">
        <f t="shared" si="233"/>
        <v>207</v>
      </c>
      <c r="AI2984" s="40">
        <f t="shared" si="234"/>
        <v>30.21897810218978</v>
      </c>
    </row>
    <row r="2985" spans="1:35" ht="15">
      <c r="A2985" t="str">
        <f t="shared" si="230"/>
        <v>2258</v>
      </c>
      <c r="B2985" t="str">
        <f t="shared" si="231"/>
        <v>Vasad</v>
      </c>
      <c r="C2985" t="s">
        <v>2983</v>
      </c>
      <c r="D2985" t="str">
        <f>INDEX(helysegnevtar!$A$4:$F$3181,MATCH(tidy!$B2985,helysegnevtar!$A$4:$A$3181,0),3)</f>
        <v>község</v>
      </c>
      <c r="E2985" t="str">
        <f>INDEX(helysegnevtar!$A$4:$F$3181,MATCH(tidy!$B2985,helysegnevtar!$A$4:$A$3181,0),4)</f>
        <v>Pest</v>
      </c>
      <c r="F2985" t="str">
        <f>INDEX(helysegnevtar!$A$4:$F$3181,MATCH(tidy!$B2985,helysegnevtar!$A$4:$A$3181,0),6)</f>
        <v>Monori</v>
      </c>
      <c r="G2985">
        <v>3</v>
      </c>
      <c r="H2985">
        <v>0.25</v>
      </c>
      <c r="I2985">
        <v>47.99</v>
      </c>
      <c r="J2985">
        <v>2019</v>
      </c>
      <c r="K2985">
        <v>655</v>
      </c>
      <c r="L2985">
        <v>698</v>
      </c>
      <c r="M2985">
        <f t="shared" si="232"/>
        <v>1353</v>
      </c>
      <c r="N2985">
        <v>47.33</v>
      </c>
      <c r="O2985">
        <v>19.37</v>
      </c>
      <c r="P2985">
        <v>40.630000000000003</v>
      </c>
      <c r="Q2985">
        <v>33.409999999999997</v>
      </c>
      <c r="R2985">
        <v>2.56</v>
      </c>
      <c r="S2985">
        <v>8.24</v>
      </c>
      <c r="T2985">
        <v>10.8</v>
      </c>
      <c r="U2985">
        <v>4572840743</v>
      </c>
      <c r="V2985">
        <v>4253</v>
      </c>
      <c r="W2985">
        <v>145</v>
      </c>
      <c r="Y2985">
        <v>1</v>
      </c>
      <c r="Z2985">
        <v>8.19</v>
      </c>
      <c r="AA2985">
        <v>10.87</v>
      </c>
      <c r="AB2985">
        <v>514</v>
      </c>
      <c r="AC2985" s="38">
        <v>-1.54</v>
      </c>
      <c r="AD2985" s="38">
        <v>-2.0499999999999998</v>
      </c>
      <c r="AE2985" s="39">
        <v>15.17</v>
      </c>
      <c r="AF2985" s="38">
        <v>115</v>
      </c>
      <c r="AG2985" s="38">
        <v>190</v>
      </c>
      <c r="AH2985">
        <f t="shared" si="233"/>
        <v>305</v>
      </c>
      <c r="AI2985" s="40">
        <f t="shared" si="234"/>
        <v>22.54249815225425</v>
      </c>
    </row>
    <row r="2986" spans="1:35" ht="15">
      <c r="A2986" t="str">
        <f t="shared" si="230"/>
        <v>288</v>
      </c>
      <c r="B2986" t="str">
        <f t="shared" si="231"/>
        <v>Vasalja</v>
      </c>
      <c r="C2986" t="s">
        <v>2984</v>
      </c>
      <c r="D2986" t="str">
        <f>INDEX(helysegnevtar!$A$4:$F$3181,MATCH(tidy!$B2986,helysegnevtar!$A$4:$A$3181,0),3)</f>
        <v>község</v>
      </c>
      <c r="E2986" t="str">
        <f>INDEX(helysegnevtar!$A$4:$F$3181,MATCH(tidy!$B2986,helysegnevtar!$A$4:$A$3181,0),4)</f>
        <v>Vas</v>
      </c>
      <c r="F2986" t="str">
        <f>INDEX(helysegnevtar!$A$4:$F$3181,MATCH(tidy!$B2986,helysegnevtar!$A$4:$A$3181,0),6)</f>
        <v>Körmendi</v>
      </c>
      <c r="G2986">
        <v>1</v>
      </c>
      <c r="I2986">
        <v>62.84</v>
      </c>
      <c r="J2986">
        <v>327</v>
      </c>
      <c r="K2986">
        <v>105</v>
      </c>
      <c r="L2986">
        <v>96</v>
      </c>
      <c r="M2986">
        <f t="shared" si="232"/>
        <v>201</v>
      </c>
      <c r="N2986">
        <v>38.549999999999997</v>
      </c>
      <c r="O2986">
        <v>20.77</v>
      </c>
      <c r="P2986">
        <v>50</v>
      </c>
      <c r="Q2986">
        <v>11.24</v>
      </c>
      <c r="R2986">
        <v>0.25</v>
      </c>
      <c r="S2986">
        <v>1.93</v>
      </c>
      <c r="T2986">
        <v>2.1800000000000002</v>
      </c>
      <c r="U2986">
        <v>629120312</v>
      </c>
      <c r="V2986">
        <v>673</v>
      </c>
      <c r="Z2986">
        <v>9.58</v>
      </c>
      <c r="AB2986">
        <v>54</v>
      </c>
      <c r="AC2986" s="38">
        <v>-15.97</v>
      </c>
      <c r="AD2986" s="38">
        <v>0</v>
      </c>
      <c r="AE2986" s="39"/>
      <c r="AF2986" s="38">
        <v>38</v>
      </c>
      <c r="AG2986" s="38">
        <v>41</v>
      </c>
      <c r="AH2986">
        <f t="shared" si="233"/>
        <v>79</v>
      </c>
      <c r="AI2986" s="40">
        <f t="shared" si="234"/>
        <v>39.303482587064678</v>
      </c>
    </row>
    <row r="2987" spans="1:35" ht="15">
      <c r="A2987" t="str">
        <f t="shared" si="230"/>
        <v>2495</v>
      </c>
      <c r="B2987" t="str">
        <f t="shared" si="231"/>
        <v>Vásárosbéc</v>
      </c>
      <c r="C2987" t="s">
        <v>2985</v>
      </c>
      <c r="D2987" t="str">
        <f>INDEX(helysegnevtar!$A$4:$F$3181,MATCH(tidy!$B2987,helysegnevtar!$A$4:$A$3181,0),3)</f>
        <v>község</v>
      </c>
      <c r="E2987" t="str">
        <f>INDEX(helysegnevtar!$A$4:$F$3181,MATCH(tidy!$B2987,helysegnevtar!$A$4:$A$3181,0),4)</f>
        <v>Baranya</v>
      </c>
      <c r="F2987" t="str">
        <f>INDEX(helysegnevtar!$A$4:$F$3181,MATCH(tidy!$B2987,helysegnevtar!$A$4:$A$3181,0),6)</f>
        <v>Szigetvári</v>
      </c>
      <c r="G2987">
        <v>20</v>
      </c>
      <c r="H2987">
        <v>6</v>
      </c>
      <c r="I2987">
        <v>44.53</v>
      </c>
      <c r="J2987">
        <v>235</v>
      </c>
      <c r="K2987">
        <v>66</v>
      </c>
      <c r="L2987">
        <v>84</v>
      </c>
      <c r="M2987">
        <f t="shared" si="232"/>
        <v>150</v>
      </c>
      <c r="N2987">
        <v>57.6</v>
      </c>
      <c r="O2987">
        <v>9.8800000000000008</v>
      </c>
      <c r="P2987">
        <v>52.63</v>
      </c>
      <c r="Q2987">
        <v>24.01</v>
      </c>
      <c r="R2987">
        <v>8.41</v>
      </c>
      <c r="S2987">
        <v>1.05</v>
      </c>
      <c r="T2987">
        <v>9.4600000000000009</v>
      </c>
      <c r="U2987">
        <v>239810048</v>
      </c>
      <c r="V2987">
        <v>346</v>
      </c>
      <c r="Z2987">
        <v>11.3</v>
      </c>
      <c r="AA2987">
        <v>15.38</v>
      </c>
      <c r="AB2987">
        <v>52</v>
      </c>
      <c r="AC2987" s="38">
        <v>5.65</v>
      </c>
      <c r="AD2987" s="38">
        <v>-16.95</v>
      </c>
      <c r="AE2987" s="39"/>
      <c r="AF2987" s="38">
        <v>16</v>
      </c>
      <c r="AG2987" s="38">
        <v>20</v>
      </c>
      <c r="AH2987">
        <f t="shared" si="233"/>
        <v>36</v>
      </c>
      <c r="AI2987" s="40">
        <f t="shared" si="234"/>
        <v>24</v>
      </c>
    </row>
    <row r="2988" spans="1:35" ht="15">
      <c r="A2988" t="str">
        <f t="shared" si="230"/>
        <v>226</v>
      </c>
      <c r="B2988" t="str">
        <f t="shared" si="231"/>
        <v>Vásárosdombó</v>
      </c>
      <c r="C2988" t="s">
        <v>2986</v>
      </c>
      <c r="D2988" t="str">
        <f>INDEX(helysegnevtar!$A$4:$F$3181,MATCH(tidy!$B2988,helysegnevtar!$A$4:$A$3181,0),3)</f>
        <v>község</v>
      </c>
      <c r="E2988" t="str">
        <f>INDEX(helysegnevtar!$A$4:$F$3181,MATCH(tidy!$B2988,helysegnevtar!$A$4:$A$3181,0),4)</f>
        <v>Baranya</v>
      </c>
      <c r="F2988" t="str">
        <f>INDEX(helysegnevtar!$A$4:$F$3181,MATCH(tidy!$B2988,helysegnevtar!$A$4:$A$3181,0),6)</f>
        <v>Hegyháti</v>
      </c>
      <c r="G2988">
        <v>29</v>
      </c>
      <c r="H2988">
        <v>12.83</v>
      </c>
      <c r="I2988">
        <v>62.12</v>
      </c>
      <c r="J2988">
        <v>1097</v>
      </c>
      <c r="K2988">
        <v>327</v>
      </c>
      <c r="L2988">
        <v>348</v>
      </c>
      <c r="M2988">
        <f t="shared" si="232"/>
        <v>675</v>
      </c>
      <c r="N2988">
        <v>44.32</v>
      </c>
      <c r="O2988">
        <v>10.46</v>
      </c>
      <c r="P2988">
        <v>79.22</v>
      </c>
      <c r="Q2988">
        <v>11.74</v>
      </c>
      <c r="R2988">
        <v>8.6199999999999992</v>
      </c>
      <c r="S2988">
        <v>5.5</v>
      </c>
      <c r="T2988">
        <v>14.12</v>
      </c>
      <c r="U2988">
        <v>1777534692</v>
      </c>
      <c r="V2988">
        <v>3251</v>
      </c>
      <c r="W2988">
        <v>141</v>
      </c>
      <c r="X2988">
        <v>35</v>
      </c>
      <c r="Y2988">
        <v>35</v>
      </c>
      <c r="Z2988">
        <v>7.83</v>
      </c>
      <c r="AA2988">
        <v>20</v>
      </c>
      <c r="AB2988">
        <v>301</v>
      </c>
      <c r="AC2988" s="38">
        <v>19.57</v>
      </c>
      <c r="AD2988" s="38">
        <v>-29.35</v>
      </c>
      <c r="AE2988" s="39">
        <v>70.209999999999994</v>
      </c>
      <c r="AF2988" s="38">
        <v>96</v>
      </c>
      <c r="AG2988" s="38">
        <v>158</v>
      </c>
      <c r="AH2988">
        <f t="shared" si="233"/>
        <v>254</v>
      </c>
      <c r="AI2988" s="40">
        <f t="shared" si="234"/>
        <v>37.629629629629626</v>
      </c>
    </row>
    <row r="2989" spans="1:35" ht="15">
      <c r="A2989" t="str">
        <f t="shared" si="230"/>
        <v>1788</v>
      </c>
      <c r="B2989" t="str">
        <f t="shared" si="231"/>
        <v>Vásárosfalu</v>
      </c>
      <c r="C2989" t="s">
        <v>2987</v>
      </c>
      <c r="D2989" t="str">
        <f>INDEX(helysegnevtar!$A$4:$F$3181,MATCH(tidy!$B2989,helysegnevtar!$A$4:$A$3181,0),3)</f>
        <v>község</v>
      </c>
      <c r="E2989" t="str">
        <f>INDEX(helysegnevtar!$A$4:$F$3181,MATCH(tidy!$B2989,helysegnevtar!$A$4:$A$3181,0),4)</f>
        <v>Győr-Moson-Sopron</v>
      </c>
      <c r="F2989" t="str">
        <f>INDEX(helysegnevtar!$A$4:$F$3181,MATCH(tidy!$B2989,helysegnevtar!$A$4:$A$3181,0),6)</f>
        <v>Kapuvári</v>
      </c>
      <c r="I2989">
        <v>44.9</v>
      </c>
      <c r="J2989">
        <v>163</v>
      </c>
      <c r="K2989">
        <v>51</v>
      </c>
      <c r="L2989">
        <v>62</v>
      </c>
      <c r="M2989">
        <f t="shared" si="232"/>
        <v>113</v>
      </c>
      <c r="N2989">
        <v>49.33</v>
      </c>
      <c r="O2989">
        <v>11.54</v>
      </c>
      <c r="Q2989">
        <v>4.2</v>
      </c>
      <c r="R2989">
        <v>2.04</v>
      </c>
      <c r="S2989">
        <v>1.55</v>
      </c>
      <c r="T2989">
        <v>3.59</v>
      </c>
      <c r="U2989">
        <v>343323436</v>
      </c>
      <c r="V2989">
        <v>357</v>
      </c>
      <c r="AB2989">
        <v>33</v>
      </c>
      <c r="AC2989" s="38">
        <v>-47.14</v>
      </c>
      <c r="AD2989" s="38">
        <v>-6.73</v>
      </c>
      <c r="AE2989" s="39"/>
      <c r="AF2989" s="38">
        <v>17</v>
      </c>
      <c r="AG2989" s="38">
        <v>12</v>
      </c>
      <c r="AH2989">
        <f t="shared" si="233"/>
        <v>29</v>
      </c>
      <c r="AI2989" s="40">
        <f t="shared" si="234"/>
        <v>25.663716814159294</v>
      </c>
    </row>
    <row r="2990" spans="1:35" ht="15">
      <c r="A2990" t="str">
        <f t="shared" si="230"/>
        <v>919</v>
      </c>
      <c r="B2990" t="str">
        <f t="shared" si="231"/>
        <v>Vásárosmiske</v>
      </c>
      <c r="C2990" t="s">
        <v>2988</v>
      </c>
      <c r="D2990" t="str">
        <f>INDEX(helysegnevtar!$A$4:$F$3181,MATCH(tidy!$B2990,helysegnevtar!$A$4:$A$3181,0),3)</f>
        <v>község</v>
      </c>
      <c r="E2990" t="str">
        <f>INDEX(helysegnevtar!$A$4:$F$3181,MATCH(tidy!$B2990,helysegnevtar!$A$4:$A$3181,0),4)</f>
        <v>Vas</v>
      </c>
      <c r="F2990" t="str">
        <f>INDEX(helysegnevtar!$A$4:$F$3181,MATCH(tidy!$B2990,helysegnevtar!$A$4:$A$3181,0),6)</f>
        <v>Sárvári</v>
      </c>
      <c r="G2990">
        <v>1</v>
      </c>
      <c r="I2990">
        <v>49.36</v>
      </c>
      <c r="J2990">
        <v>362</v>
      </c>
      <c r="K2990">
        <v>111</v>
      </c>
      <c r="L2990">
        <v>127</v>
      </c>
      <c r="M2990">
        <f t="shared" si="232"/>
        <v>238</v>
      </c>
      <c r="N2990">
        <v>38.36</v>
      </c>
      <c r="O2990">
        <v>9.94</v>
      </c>
      <c r="P2990">
        <v>16.670000000000002</v>
      </c>
      <c r="Q2990">
        <v>13.42</v>
      </c>
      <c r="R2990">
        <v>1.17</v>
      </c>
      <c r="S2990">
        <v>2.31</v>
      </c>
      <c r="T2990">
        <v>3.48</v>
      </c>
      <c r="U2990">
        <v>753385793</v>
      </c>
      <c r="V2990">
        <v>798</v>
      </c>
      <c r="Z2990">
        <v>2.8</v>
      </c>
      <c r="AA2990">
        <v>8.4700000000000006</v>
      </c>
      <c r="AB2990">
        <v>67</v>
      </c>
      <c r="AC2990" s="38">
        <v>-16.809999999999999</v>
      </c>
      <c r="AD2990" s="38">
        <v>2.8</v>
      </c>
      <c r="AE2990" s="39"/>
      <c r="AF2990" s="38">
        <v>23</v>
      </c>
      <c r="AG2990" s="38">
        <v>48</v>
      </c>
      <c r="AH2990">
        <f t="shared" si="233"/>
        <v>71</v>
      </c>
      <c r="AI2990" s="40">
        <f t="shared" si="234"/>
        <v>29.831932773109244</v>
      </c>
    </row>
    <row r="2991" spans="1:35" ht="15">
      <c r="A2991" t="str">
        <f t="shared" si="230"/>
        <v>1832</v>
      </c>
      <c r="B2991" t="str">
        <f t="shared" si="231"/>
        <v>Vásárosnamény</v>
      </c>
      <c r="C2991" t="s">
        <v>2989</v>
      </c>
      <c r="D2991" t="str">
        <f>INDEX(helysegnevtar!$A$4:$F$3181,MATCH(tidy!$B2991,helysegnevtar!$A$4:$A$3181,0),3)</f>
        <v>város</v>
      </c>
      <c r="E2991" t="str">
        <f>INDEX(helysegnevtar!$A$4:$F$3181,MATCH(tidy!$B2991,helysegnevtar!$A$4:$A$3181,0),4)</f>
        <v>Szabolcs-Szatmár-Bereg</v>
      </c>
      <c r="F2991" t="str">
        <f>INDEX(helysegnevtar!$A$4:$F$3181,MATCH(tidy!$B2991,helysegnevtar!$A$4:$A$3181,0),6)</f>
        <v>Vásárosnaményi</v>
      </c>
      <c r="G2991">
        <v>187</v>
      </c>
      <c r="H2991">
        <v>1.38</v>
      </c>
      <c r="I2991">
        <v>53.98</v>
      </c>
      <c r="J2991">
        <v>8505</v>
      </c>
      <c r="K2991">
        <v>2712</v>
      </c>
      <c r="L2991">
        <v>2842</v>
      </c>
      <c r="M2991">
        <f t="shared" si="232"/>
        <v>5554</v>
      </c>
      <c r="N2991">
        <v>49.87</v>
      </c>
      <c r="O2991">
        <v>22.63</v>
      </c>
      <c r="P2991">
        <v>63.79</v>
      </c>
      <c r="Q2991">
        <v>65.67</v>
      </c>
      <c r="R2991">
        <v>5.16</v>
      </c>
      <c r="S2991">
        <v>33.9</v>
      </c>
      <c r="T2991">
        <v>39.06</v>
      </c>
      <c r="U2991">
        <v>15956083959</v>
      </c>
      <c r="V2991">
        <v>23745</v>
      </c>
      <c r="W2991">
        <v>890</v>
      </c>
      <c r="X2991">
        <v>153</v>
      </c>
      <c r="Y2991">
        <v>127</v>
      </c>
      <c r="Z2991">
        <v>25.84</v>
      </c>
      <c r="AA2991">
        <v>3.68</v>
      </c>
      <c r="AB2991">
        <v>1495</v>
      </c>
      <c r="AC2991" s="38">
        <v>-32.020000000000003</v>
      </c>
      <c r="AD2991" s="38">
        <v>-5.32</v>
      </c>
      <c r="AE2991" s="39">
        <v>39.549999999999997</v>
      </c>
      <c r="AF2991" s="38">
        <v>656</v>
      </c>
      <c r="AG2991" s="38">
        <v>1028</v>
      </c>
      <c r="AH2991">
        <f t="shared" si="233"/>
        <v>1684</v>
      </c>
      <c r="AI2991" s="40">
        <f t="shared" si="234"/>
        <v>30.320489737126394</v>
      </c>
    </row>
    <row r="2992" spans="1:35" ht="15">
      <c r="A2992" t="str">
        <f t="shared" si="230"/>
        <v>2039</v>
      </c>
      <c r="B2992" t="str">
        <f t="shared" si="231"/>
        <v>Vasasszonyfa</v>
      </c>
      <c r="C2992" t="s">
        <v>2990</v>
      </c>
      <c r="D2992" t="str">
        <f>INDEX(helysegnevtar!$A$4:$F$3181,MATCH(tidy!$B2992,helysegnevtar!$A$4:$A$3181,0),3)</f>
        <v>község</v>
      </c>
      <c r="E2992" t="str">
        <f>INDEX(helysegnevtar!$A$4:$F$3181,MATCH(tidy!$B2992,helysegnevtar!$A$4:$A$3181,0),4)</f>
        <v>Vas</v>
      </c>
      <c r="F2992" t="str">
        <f>INDEX(helysegnevtar!$A$4:$F$3181,MATCH(tidy!$B2992,helysegnevtar!$A$4:$A$3181,0),6)</f>
        <v>Szombathelyi</v>
      </c>
      <c r="I2992">
        <v>51.53</v>
      </c>
      <c r="J2992">
        <v>410</v>
      </c>
      <c r="K2992">
        <v>129</v>
      </c>
      <c r="L2992">
        <v>136</v>
      </c>
      <c r="M2992">
        <f t="shared" si="232"/>
        <v>265</v>
      </c>
      <c r="N2992">
        <v>12.35</v>
      </c>
      <c r="O2992">
        <v>16.100000000000001</v>
      </c>
      <c r="P2992">
        <v>50</v>
      </c>
      <c r="Q2992">
        <v>10.65</v>
      </c>
      <c r="R2992">
        <v>0.41</v>
      </c>
      <c r="S2992">
        <v>2.48</v>
      </c>
      <c r="T2992">
        <v>2.89</v>
      </c>
      <c r="U2992">
        <v>1001758316</v>
      </c>
      <c r="V2992">
        <v>819</v>
      </c>
      <c r="AB2992">
        <v>62</v>
      </c>
      <c r="AC2992" s="38">
        <v>43.93</v>
      </c>
      <c r="AD2992" s="38">
        <v>-5.17</v>
      </c>
      <c r="AE2992" s="39"/>
      <c r="AF2992" s="38">
        <v>33</v>
      </c>
      <c r="AG2992" s="38">
        <v>37</v>
      </c>
      <c r="AH2992">
        <f t="shared" si="233"/>
        <v>70</v>
      </c>
      <c r="AI2992" s="40">
        <f t="shared" si="234"/>
        <v>26.415094339622641</v>
      </c>
    </row>
    <row r="2993" spans="1:35" ht="15">
      <c r="A2993" t="str">
        <f t="shared" si="230"/>
        <v>1030</v>
      </c>
      <c r="B2993" t="str">
        <f t="shared" si="231"/>
        <v>Vasboldogasszony</v>
      </c>
      <c r="C2993" t="s">
        <v>2991</v>
      </c>
      <c r="D2993" t="str">
        <f>INDEX(helysegnevtar!$A$4:$F$3181,MATCH(tidy!$B2993,helysegnevtar!$A$4:$A$3181,0),3)</f>
        <v>község</v>
      </c>
      <c r="E2993" t="str">
        <f>INDEX(helysegnevtar!$A$4:$F$3181,MATCH(tidy!$B2993,helysegnevtar!$A$4:$A$3181,0),4)</f>
        <v>Zala</v>
      </c>
      <c r="F2993" t="str">
        <f>INDEX(helysegnevtar!$A$4:$F$3181,MATCH(tidy!$B2993,helysegnevtar!$A$4:$A$3181,0),6)</f>
        <v>Zalaegerszegi</v>
      </c>
      <c r="G2993">
        <v>4</v>
      </c>
      <c r="H2993">
        <v>0.56000000000000005</v>
      </c>
      <c r="I2993">
        <v>41.67</v>
      </c>
      <c r="J2993">
        <v>566</v>
      </c>
      <c r="K2993">
        <v>200</v>
      </c>
      <c r="L2993">
        <v>202</v>
      </c>
      <c r="M2993">
        <f t="shared" si="232"/>
        <v>402</v>
      </c>
      <c r="N2993">
        <v>13.76</v>
      </c>
      <c r="O2993">
        <v>15.33</v>
      </c>
      <c r="P2993">
        <v>46.15</v>
      </c>
      <c r="Q2993">
        <v>11.75</v>
      </c>
      <c r="R2993">
        <v>0.4</v>
      </c>
      <c r="S2993">
        <v>1.75</v>
      </c>
      <c r="T2993">
        <v>2.15</v>
      </c>
      <c r="U2993">
        <v>1112126972</v>
      </c>
      <c r="V2993">
        <v>1173</v>
      </c>
      <c r="Z2993">
        <v>12.54</v>
      </c>
      <c r="AB2993">
        <v>144</v>
      </c>
      <c r="AC2993" s="38">
        <v>-1.79</v>
      </c>
      <c r="AD2993" s="38">
        <v>-1.79</v>
      </c>
      <c r="AE2993" s="39"/>
      <c r="AF2993" s="38">
        <v>30</v>
      </c>
      <c r="AG2993" s="38">
        <v>62</v>
      </c>
      <c r="AH2993">
        <f t="shared" si="233"/>
        <v>92</v>
      </c>
      <c r="AI2993" s="40">
        <f t="shared" si="234"/>
        <v>22.885572139303484</v>
      </c>
    </row>
    <row r="2994" spans="1:35" ht="15">
      <c r="A2994" t="str">
        <f t="shared" si="230"/>
        <v>1533</v>
      </c>
      <c r="B2994" t="str">
        <f t="shared" si="231"/>
        <v>Vasegerszeg</v>
      </c>
      <c r="C2994" t="s">
        <v>2992</v>
      </c>
      <c r="D2994" t="str">
        <f>INDEX(helysegnevtar!$A$4:$F$3181,MATCH(tidy!$B2994,helysegnevtar!$A$4:$A$3181,0),3)</f>
        <v>község</v>
      </c>
      <c r="E2994" t="str">
        <f>INDEX(helysegnevtar!$A$4:$F$3181,MATCH(tidy!$B2994,helysegnevtar!$A$4:$A$3181,0),4)</f>
        <v>Vas</v>
      </c>
      <c r="F2994" t="str">
        <f>INDEX(helysegnevtar!$A$4:$F$3181,MATCH(tidy!$B2994,helysegnevtar!$A$4:$A$3181,0),6)</f>
        <v>Sárvári</v>
      </c>
      <c r="I2994">
        <v>84.36</v>
      </c>
      <c r="J2994">
        <v>349</v>
      </c>
      <c r="K2994">
        <v>85</v>
      </c>
      <c r="L2994">
        <v>101</v>
      </c>
      <c r="M2994">
        <f t="shared" si="232"/>
        <v>186</v>
      </c>
      <c r="N2994">
        <v>26.69</v>
      </c>
      <c r="O2994">
        <v>13.77</v>
      </c>
      <c r="P2994">
        <v>37.5</v>
      </c>
      <c r="Q2994">
        <v>12.72</v>
      </c>
      <c r="R2994">
        <v>1.84</v>
      </c>
      <c r="S2994">
        <v>0.72</v>
      </c>
      <c r="T2994">
        <v>2.56</v>
      </c>
      <c r="U2994">
        <v>777693438</v>
      </c>
      <c r="V2994">
        <v>1155</v>
      </c>
      <c r="Z2994">
        <v>8.9</v>
      </c>
      <c r="AB2994">
        <v>96</v>
      </c>
      <c r="AC2994" s="38">
        <v>47.48</v>
      </c>
      <c r="AD2994" s="38">
        <v>-50.45</v>
      </c>
      <c r="AE2994" s="39"/>
      <c r="AF2994" s="38">
        <v>33</v>
      </c>
      <c r="AG2994" s="38">
        <v>85</v>
      </c>
      <c r="AH2994">
        <f t="shared" si="233"/>
        <v>118</v>
      </c>
      <c r="AI2994" s="40">
        <f t="shared" si="234"/>
        <v>63.44086021505376</v>
      </c>
    </row>
    <row r="2995" spans="1:35" ht="15">
      <c r="A2995" t="str">
        <f t="shared" si="230"/>
        <v>2034</v>
      </c>
      <c r="B2995" t="str">
        <f t="shared" si="231"/>
        <v>Vashosszúfalu</v>
      </c>
      <c r="C2995" t="s">
        <v>2993</v>
      </c>
      <c r="D2995" t="str">
        <f>INDEX(helysegnevtar!$A$4:$F$3181,MATCH(tidy!$B2995,helysegnevtar!$A$4:$A$3181,0),3)</f>
        <v>község</v>
      </c>
      <c r="E2995" t="str">
        <f>INDEX(helysegnevtar!$A$4:$F$3181,MATCH(tidy!$B2995,helysegnevtar!$A$4:$A$3181,0),4)</f>
        <v>Vas</v>
      </c>
      <c r="F2995" t="str">
        <f>INDEX(helysegnevtar!$A$4:$F$3181,MATCH(tidy!$B2995,helysegnevtar!$A$4:$A$3181,0),6)</f>
        <v>Sárvári</v>
      </c>
      <c r="G2995">
        <v>1</v>
      </c>
      <c r="I2995">
        <v>63.01</v>
      </c>
      <c r="J2995">
        <v>372</v>
      </c>
      <c r="K2995">
        <v>114</v>
      </c>
      <c r="L2995">
        <v>118</v>
      </c>
      <c r="M2995">
        <f t="shared" si="232"/>
        <v>232</v>
      </c>
      <c r="N2995">
        <v>43.36</v>
      </c>
      <c r="O2995">
        <v>10.69</v>
      </c>
      <c r="P2995">
        <v>50</v>
      </c>
      <c r="Q2995">
        <v>13.92</v>
      </c>
      <c r="R2995">
        <v>9.4600000000000009</v>
      </c>
      <c r="S2995">
        <v>7.36</v>
      </c>
      <c r="T2995">
        <v>16.82</v>
      </c>
      <c r="U2995">
        <v>734909903</v>
      </c>
      <c r="V2995">
        <v>855</v>
      </c>
      <c r="Z2995">
        <v>28.57</v>
      </c>
      <c r="AB2995">
        <v>113</v>
      </c>
      <c r="AC2995" s="38">
        <v>-20</v>
      </c>
      <c r="AD2995" s="38">
        <v>-25.71</v>
      </c>
      <c r="AE2995" s="39"/>
      <c r="AF2995" s="38">
        <v>35</v>
      </c>
      <c r="AG2995" s="38">
        <v>56</v>
      </c>
      <c r="AH2995">
        <f t="shared" si="233"/>
        <v>91</v>
      </c>
      <c r="AI2995" s="40">
        <f t="shared" si="234"/>
        <v>39.224137931034484</v>
      </c>
    </row>
    <row r="2996" spans="1:35" ht="15">
      <c r="A2996" t="str">
        <f t="shared" si="230"/>
        <v>3070</v>
      </c>
      <c r="B2996" t="str">
        <f t="shared" si="231"/>
        <v>Vaskeresztes</v>
      </c>
      <c r="C2996" t="s">
        <v>2994</v>
      </c>
      <c r="D2996" t="str">
        <f>INDEX(helysegnevtar!$A$4:$F$3181,MATCH(tidy!$B2996,helysegnevtar!$A$4:$A$3181,0),3)</f>
        <v>község</v>
      </c>
      <c r="E2996" t="str">
        <f>INDEX(helysegnevtar!$A$4:$F$3181,MATCH(tidy!$B2996,helysegnevtar!$A$4:$A$3181,0),4)</f>
        <v>Vas</v>
      </c>
      <c r="F2996" t="str">
        <f>INDEX(helysegnevtar!$A$4:$F$3181,MATCH(tidy!$B2996,helysegnevtar!$A$4:$A$3181,0),6)</f>
        <v>Szombathelyi</v>
      </c>
      <c r="I2996">
        <v>52.47</v>
      </c>
      <c r="J2996">
        <v>356</v>
      </c>
      <c r="K2996">
        <v>109</v>
      </c>
      <c r="L2996">
        <v>123</v>
      </c>
      <c r="M2996">
        <f t="shared" si="232"/>
        <v>232</v>
      </c>
      <c r="N2996">
        <v>21.25</v>
      </c>
      <c r="O2996">
        <v>19.2</v>
      </c>
      <c r="P2996">
        <v>20</v>
      </c>
      <c r="Q2996">
        <v>9.1199999999999992</v>
      </c>
      <c r="R2996">
        <v>6.48</v>
      </c>
      <c r="S2996">
        <v>2.5499999999999998</v>
      </c>
      <c r="T2996">
        <v>9.0299999999999994</v>
      </c>
      <c r="U2996">
        <v>652545155</v>
      </c>
      <c r="V2996">
        <v>733</v>
      </c>
      <c r="Z2996">
        <v>2.88</v>
      </c>
      <c r="AA2996">
        <v>7.43</v>
      </c>
      <c r="AB2996">
        <v>47</v>
      </c>
      <c r="AC2996" s="38">
        <v>14.41</v>
      </c>
      <c r="AD2996" s="38">
        <v>-11.53</v>
      </c>
      <c r="AE2996" s="39"/>
      <c r="AF2996" s="38">
        <v>32</v>
      </c>
      <c r="AG2996" s="38">
        <v>44</v>
      </c>
      <c r="AH2996">
        <f t="shared" si="233"/>
        <v>76</v>
      </c>
      <c r="AI2996" s="40">
        <f t="shared" si="234"/>
        <v>32.758620689655174</v>
      </c>
    </row>
    <row r="2997" spans="1:35" ht="15">
      <c r="A2997" t="str">
        <f t="shared" si="230"/>
        <v>2834</v>
      </c>
      <c r="B2997" t="str">
        <f t="shared" si="231"/>
        <v>Vaskút</v>
      </c>
      <c r="C2997" t="s">
        <v>2995</v>
      </c>
      <c r="D2997" t="str">
        <f>INDEX(helysegnevtar!$A$4:$F$3181,MATCH(tidy!$B2997,helysegnevtar!$A$4:$A$3181,0),3)</f>
        <v>nagyközség</v>
      </c>
      <c r="E2997" t="str">
        <f>INDEX(helysegnevtar!$A$4:$F$3181,MATCH(tidy!$B2997,helysegnevtar!$A$4:$A$3181,0),4)</f>
        <v>Bács-Kiskun</v>
      </c>
      <c r="F2997" t="str">
        <f>INDEX(helysegnevtar!$A$4:$F$3181,MATCH(tidy!$B2997,helysegnevtar!$A$4:$A$3181,0),6)</f>
        <v>Bajai</v>
      </c>
      <c r="G2997">
        <v>19</v>
      </c>
      <c r="H2997">
        <v>0.93</v>
      </c>
      <c r="I2997">
        <v>59.33</v>
      </c>
      <c r="J2997">
        <v>3422</v>
      </c>
      <c r="K2997">
        <v>1079</v>
      </c>
      <c r="L2997">
        <v>1106</v>
      </c>
      <c r="M2997">
        <f t="shared" si="232"/>
        <v>2185</v>
      </c>
      <c r="N2997">
        <v>121.22</v>
      </c>
      <c r="O2997">
        <v>17.41</v>
      </c>
      <c r="P2997">
        <v>43.64</v>
      </c>
      <c r="Q2997">
        <v>71.489999999999995</v>
      </c>
      <c r="R2997">
        <v>4.8499999999999996</v>
      </c>
      <c r="S2997">
        <v>18.07</v>
      </c>
      <c r="T2997">
        <v>22.92</v>
      </c>
      <c r="U2997">
        <v>5213633099</v>
      </c>
      <c r="V2997">
        <v>7847</v>
      </c>
      <c r="W2997">
        <v>244</v>
      </c>
      <c r="X2997">
        <v>5</v>
      </c>
      <c r="Y2997">
        <v>1</v>
      </c>
      <c r="Z2997">
        <v>11.12</v>
      </c>
      <c r="AA2997">
        <v>2.48</v>
      </c>
      <c r="AB2997">
        <v>646</v>
      </c>
      <c r="AC2997" s="38">
        <v>6.04</v>
      </c>
      <c r="AD2997" s="38">
        <v>-10.17</v>
      </c>
      <c r="AE2997" s="39">
        <v>10.25</v>
      </c>
      <c r="AF2997" s="38">
        <v>305</v>
      </c>
      <c r="AG2997" s="38">
        <v>404</v>
      </c>
      <c r="AH2997">
        <f t="shared" si="233"/>
        <v>709</v>
      </c>
      <c r="AI2997" s="40">
        <f t="shared" si="234"/>
        <v>32.448512585812352</v>
      </c>
    </row>
    <row r="2998" spans="1:35" ht="15">
      <c r="A2998" t="str">
        <f t="shared" si="230"/>
        <v>2710</v>
      </c>
      <c r="B2998" t="str">
        <f t="shared" si="231"/>
        <v>Vasmegyer</v>
      </c>
      <c r="C2998" t="s">
        <v>2996</v>
      </c>
      <c r="D2998" t="str">
        <f>INDEX(helysegnevtar!$A$4:$F$3181,MATCH(tidy!$B2998,helysegnevtar!$A$4:$A$3181,0),3)</f>
        <v>község</v>
      </c>
      <c r="E2998" t="str">
        <f>INDEX(helysegnevtar!$A$4:$F$3181,MATCH(tidy!$B2998,helysegnevtar!$A$4:$A$3181,0),4)</f>
        <v>Szabolcs-Szatmár-Bereg</v>
      </c>
      <c r="F2998" t="str">
        <f>INDEX(helysegnevtar!$A$4:$F$3181,MATCH(tidy!$B2998,helysegnevtar!$A$4:$A$3181,0),6)</f>
        <v>Kemecsei</v>
      </c>
      <c r="G2998">
        <v>74</v>
      </c>
      <c r="H2998">
        <v>7.31</v>
      </c>
      <c r="I2998">
        <v>52</v>
      </c>
      <c r="J2998">
        <v>1790</v>
      </c>
      <c r="K2998">
        <v>577</v>
      </c>
      <c r="L2998">
        <v>595</v>
      </c>
      <c r="M2998">
        <f t="shared" si="232"/>
        <v>1172</v>
      </c>
      <c r="N2998">
        <v>25.28</v>
      </c>
      <c r="O2998">
        <v>7.57</v>
      </c>
      <c r="P2998">
        <v>54.29</v>
      </c>
      <c r="Q2998">
        <v>22.74</v>
      </c>
      <c r="S2998">
        <v>6.18</v>
      </c>
      <c r="T2998">
        <v>6.18</v>
      </c>
      <c r="U2998">
        <v>2311314433</v>
      </c>
      <c r="V2998">
        <v>4372</v>
      </c>
      <c r="W2998">
        <v>160</v>
      </c>
      <c r="X2998">
        <v>60</v>
      </c>
      <c r="Y2998">
        <v>40</v>
      </c>
      <c r="Z2998">
        <v>11.81</v>
      </c>
      <c r="AB2998">
        <v>570</v>
      </c>
      <c r="AC2998" s="38">
        <v>-22.44</v>
      </c>
      <c r="AD2998" s="38">
        <v>8.86</v>
      </c>
      <c r="AE2998" s="39">
        <v>7.5</v>
      </c>
      <c r="AF2998" s="38">
        <v>106</v>
      </c>
      <c r="AG2998" s="38">
        <v>128</v>
      </c>
      <c r="AH2998">
        <f t="shared" si="233"/>
        <v>234</v>
      </c>
      <c r="AI2998" s="40">
        <f t="shared" si="234"/>
        <v>19.965870307167236</v>
      </c>
    </row>
    <row r="2999" spans="1:35" ht="15">
      <c r="A2999" t="str">
        <f t="shared" si="230"/>
        <v>1432</v>
      </c>
      <c r="B2999" t="str">
        <f t="shared" si="231"/>
        <v>Vaspör</v>
      </c>
      <c r="C2999" t="s">
        <v>2997</v>
      </c>
      <c r="D2999" t="str">
        <f>INDEX(helysegnevtar!$A$4:$F$3181,MATCH(tidy!$B2999,helysegnevtar!$A$4:$A$3181,0),3)</f>
        <v>község</v>
      </c>
      <c r="E2999" t="str">
        <f>INDEX(helysegnevtar!$A$4:$F$3181,MATCH(tidy!$B2999,helysegnevtar!$A$4:$A$3181,0),4)</f>
        <v>Zala</v>
      </c>
      <c r="F2999" t="str">
        <f>INDEX(helysegnevtar!$A$4:$F$3181,MATCH(tidy!$B2999,helysegnevtar!$A$4:$A$3181,0),6)</f>
        <v>Zalaegerszegi</v>
      </c>
      <c r="G2999">
        <v>4</v>
      </c>
      <c r="I2999">
        <v>42.04</v>
      </c>
      <c r="J2999">
        <v>357</v>
      </c>
      <c r="K2999">
        <v>120</v>
      </c>
      <c r="L2999">
        <v>132</v>
      </c>
      <c r="M2999">
        <f t="shared" si="232"/>
        <v>252</v>
      </c>
      <c r="N2999">
        <v>23.25</v>
      </c>
      <c r="O2999">
        <v>13.41</v>
      </c>
      <c r="P2999">
        <v>42.86</v>
      </c>
      <c r="Q2999">
        <v>13.45</v>
      </c>
      <c r="R2999">
        <v>6</v>
      </c>
      <c r="S2999">
        <v>3.91</v>
      </c>
      <c r="T2999">
        <v>9.91</v>
      </c>
      <c r="U2999">
        <v>636498353</v>
      </c>
      <c r="V2999">
        <v>756</v>
      </c>
      <c r="Z2999">
        <v>30.77</v>
      </c>
      <c r="AA2999">
        <v>14.22</v>
      </c>
      <c r="AB2999">
        <v>71</v>
      </c>
      <c r="AC2999" s="38">
        <v>-6.15</v>
      </c>
      <c r="AD2999" s="38">
        <v>0</v>
      </c>
      <c r="AE2999" s="39"/>
      <c r="AF2999" s="38">
        <v>22</v>
      </c>
      <c r="AG2999" s="38">
        <v>43</v>
      </c>
      <c r="AH2999">
        <f t="shared" si="233"/>
        <v>65</v>
      </c>
      <c r="AI2999" s="40">
        <f t="shared" si="234"/>
        <v>25.793650793650798</v>
      </c>
    </row>
    <row r="3000" spans="1:35" ht="15">
      <c r="A3000" t="str">
        <f t="shared" si="230"/>
        <v>2598</v>
      </c>
      <c r="B3000" t="str">
        <f t="shared" si="231"/>
        <v>Vassurány</v>
      </c>
      <c r="C3000" t="s">
        <v>2998</v>
      </c>
      <c r="D3000" t="str">
        <f>INDEX(helysegnevtar!$A$4:$F$3181,MATCH(tidy!$B3000,helysegnevtar!$A$4:$A$3181,0),3)</f>
        <v>község</v>
      </c>
      <c r="E3000" t="str">
        <f>INDEX(helysegnevtar!$A$4:$F$3181,MATCH(tidy!$B3000,helysegnevtar!$A$4:$A$3181,0),4)</f>
        <v>Vas</v>
      </c>
      <c r="F3000" t="str">
        <f>INDEX(helysegnevtar!$A$4:$F$3181,MATCH(tidy!$B3000,helysegnevtar!$A$4:$A$3181,0),6)</f>
        <v>Szombathelyi</v>
      </c>
      <c r="G3000">
        <v>2</v>
      </c>
      <c r="I3000">
        <v>45.15</v>
      </c>
      <c r="J3000">
        <v>779</v>
      </c>
      <c r="K3000">
        <v>252</v>
      </c>
      <c r="L3000">
        <v>268</v>
      </c>
      <c r="M3000">
        <f t="shared" si="232"/>
        <v>520</v>
      </c>
      <c r="N3000">
        <v>13.83</v>
      </c>
      <c r="O3000">
        <v>15.58</v>
      </c>
      <c r="Q3000">
        <v>10.09</v>
      </c>
      <c r="R3000">
        <v>2.59</v>
      </c>
      <c r="S3000">
        <v>2.1</v>
      </c>
      <c r="T3000">
        <v>4.6900000000000004</v>
      </c>
      <c r="U3000">
        <v>1977240563</v>
      </c>
      <c r="V3000">
        <v>1638</v>
      </c>
      <c r="Z3000">
        <v>6.71</v>
      </c>
      <c r="AB3000">
        <v>138</v>
      </c>
      <c r="AC3000" s="38">
        <v>-2.68</v>
      </c>
      <c r="AD3000" s="38">
        <v>-10.73</v>
      </c>
      <c r="AE3000" s="39"/>
      <c r="AF3000" s="38">
        <v>59</v>
      </c>
      <c r="AG3000" s="38">
        <v>78</v>
      </c>
      <c r="AH3000">
        <f t="shared" si="233"/>
        <v>137</v>
      </c>
      <c r="AI3000" s="40">
        <f t="shared" si="234"/>
        <v>26.346153846153847</v>
      </c>
    </row>
    <row r="3001" spans="1:35" ht="15">
      <c r="A3001" t="str">
        <f t="shared" si="230"/>
        <v>469</v>
      </c>
      <c r="B3001" t="str">
        <f t="shared" si="231"/>
        <v>Vasvár</v>
      </c>
      <c r="C3001" t="s">
        <v>2999</v>
      </c>
      <c r="D3001" t="str">
        <f>INDEX(helysegnevtar!$A$4:$F$3181,MATCH(tidy!$B3001,helysegnevtar!$A$4:$A$3181,0),3)</f>
        <v>város</v>
      </c>
      <c r="E3001" t="str">
        <f>INDEX(helysegnevtar!$A$4:$F$3181,MATCH(tidy!$B3001,helysegnevtar!$A$4:$A$3181,0),4)</f>
        <v>Vas</v>
      </c>
      <c r="F3001" t="str">
        <f>INDEX(helysegnevtar!$A$4:$F$3181,MATCH(tidy!$B3001,helysegnevtar!$A$4:$A$3181,0),6)</f>
        <v>Vasvári</v>
      </c>
      <c r="G3001">
        <v>9</v>
      </c>
      <c r="H3001">
        <v>1.01</v>
      </c>
      <c r="I3001">
        <v>57.15</v>
      </c>
      <c r="J3001">
        <v>3986</v>
      </c>
      <c r="K3001">
        <v>1198</v>
      </c>
      <c r="L3001">
        <v>1275</v>
      </c>
      <c r="M3001">
        <f t="shared" si="232"/>
        <v>2473</v>
      </c>
      <c r="N3001">
        <v>34.65</v>
      </c>
      <c r="O3001">
        <v>18.350000000000001</v>
      </c>
      <c r="P3001">
        <v>41.05</v>
      </c>
      <c r="Q3001">
        <v>55.1</v>
      </c>
      <c r="R3001">
        <v>10.1</v>
      </c>
      <c r="S3001">
        <v>12.66</v>
      </c>
      <c r="T3001">
        <v>22.76</v>
      </c>
      <c r="U3001">
        <v>9103186196</v>
      </c>
      <c r="V3001">
        <v>10859</v>
      </c>
      <c r="W3001">
        <v>285</v>
      </c>
      <c r="X3001">
        <v>3</v>
      </c>
      <c r="Y3001">
        <v>11</v>
      </c>
      <c r="Z3001">
        <v>21.38</v>
      </c>
      <c r="AA3001">
        <v>5.31</v>
      </c>
      <c r="AB3001">
        <v>791</v>
      </c>
      <c r="AC3001" s="38">
        <v>8.91</v>
      </c>
      <c r="AD3001" s="38">
        <v>-9.16</v>
      </c>
      <c r="AE3001" s="39">
        <v>17.190000000000001</v>
      </c>
      <c r="AF3001" s="38">
        <v>381</v>
      </c>
      <c r="AG3001" s="38">
        <v>574</v>
      </c>
      <c r="AH3001">
        <f t="shared" si="233"/>
        <v>955</v>
      </c>
      <c r="AI3001" s="40">
        <f t="shared" si="234"/>
        <v>38.617064294379297</v>
      </c>
    </row>
    <row r="3002" spans="1:35" ht="15">
      <c r="A3002" t="str">
        <f t="shared" si="230"/>
        <v>2664</v>
      </c>
      <c r="B3002" t="str">
        <f t="shared" si="231"/>
        <v>Vaszar</v>
      </c>
      <c r="C3002" t="s">
        <v>3000</v>
      </c>
      <c r="D3002" t="str">
        <f>INDEX(helysegnevtar!$A$4:$F$3181,MATCH(tidy!$B3002,helysegnevtar!$A$4:$A$3181,0),3)</f>
        <v>község</v>
      </c>
      <c r="E3002" t="str">
        <f>INDEX(helysegnevtar!$A$4:$F$3181,MATCH(tidy!$B3002,helysegnevtar!$A$4:$A$3181,0),4)</f>
        <v>Veszprém</v>
      </c>
      <c r="F3002" t="str">
        <f>INDEX(helysegnevtar!$A$4:$F$3181,MATCH(tidy!$B3002,helysegnevtar!$A$4:$A$3181,0),6)</f>
        <v>Pápai</v>
      </c>
      <c r="G3002">
        <v>5</v>
      </c>
      <c r="H3002">
        <v>0.26</v>
      </c>
      <c r="I3002">
        <v>56.23</v>
      </c>
      <c r="J3002">
        <v>1609</v>
      </c>
      <c r="K3002">
        <v>496</v>
      </c>
      <c r="L3002">
        <v>543</v>
      </c>
      <c r="M3002">
        <f t="shared" si="232"/>
        <v>1039</v>
      </c>
      <c r="N3002">
        <v>66.23</v>
      </c>
      <c r="O3002">
        <v>13.89</v>
      </c>
      <c r="P3002">
        <v>38.1</v>
      </c>
      <c r="Q3002">
        <v>33.69</v>
      </c>
      <c r="R3002">
        <v>2.34</v>
      </c>
      <c r="S3002">
        <v>8.98</v>
      </c>
      <c r="T3002">
        <v>11.32</v>
      </c>
      <c r="U3002">
        <v>3744099088</v>
      </c>
      <c r="V3002">
        <v>3827</v>
      </c>
      <c r="W3002">
        <v>169</v>
      </c>
      <c r="X3002">
        <v>6</v>
      </c>
      <c r="Y3002">
        <v>4</v>
      </c>
      <c r="Z3002">
        <v>8.69</v>
      </c>
      <c r="AB3002">
        <v>293</v>
      </c>
      <c r="AC3002" s="38">
        <v>15.37</v>
      </c>
      <c r="AD3002" s="38">
        <v>2</v>
      </c>
      <c r="AE3002" s="39">
        <v>43.79</v>
      </c>
      <c r="AF3002" s="38">
        <v>130</v>
      </c>
      <c r="AG3002" s="38">
        <v>154</v>
      </c>
      <c r="AH3002">
        <f t="shared" si="233"/>
        <v>284</v>
      </c>
      <c r="AI3002" s="40">
        <f t="shared" si="234"/>
        <v>27.333974975938403</v>
      </c>
    </row>
    <row r="3003" spans="1:35" ht="15">
      <c r="A3003" t="str">
        <f t="shared" si="230"/>
        <v>1665</v>
      </c>
      <c r="B3003" t="str">
        <f t="shared" si="231"/>
        <v>Vászoly</v>
      </c>
      <c r="C3003" t="s">
        <v>3001</v>
      </c>
      <c r="D3003" t="str">
        <f>INDEX(helysegnevtar!$A$4:$F$3181,MATCH(tidy!$B3003,helysegnevtar!$A$4:$A$3181,0),3)</f>
        <v>község</v>
      </c>
      <c r="E3003" t="str">
        <f>INDEX(helysegnevtar!$A$4:$F$3181,MATCH(tidy!$B3003,helysegnevtar!$A$4:$A$3181,0),4)</f>
        <v>Veszprém</v>
      </c>
      <c r="F3003" t="str">
        <f>INDEX(helysegnevtar!$A$4:$F$3181,MATCH(tidy!$B3003,helysegnevtar!$A$4:$A$3181,0),6)</f>
        <v>Balatonfüredi</v>
      </c>
      <c r="G3003">
        <v>1</v>
      </c>
      <c r="I3003">
        <v>59.89</v>
      </c>
      <c r="J3003">
        <v>290</v>
      </c>
      <c r="K3003">
        <v>90</v>
      </c>
      <c r="L3003">
        <v>96</v>
      </c>
      <c r="M3003">
        <f t="shared" si="232"/>
        <v>186</v>
      </c>
      <c r="N3003">
        <v>32.47</v>
      </c>
      <c r="O3003">
        <v>27.73</v>
      </c>
      <c r="P3003">
        <v>33.33</v>
      </c>
      <c r="Q3003">
        <v>8.5399999999999991</v>
      </c>
      <c r="R3003">
        <v>1.78</v>
      </c>
      <c r="S3003">
        <v>2.68</v>
      </c>
      <c r="T3003">
        <v>4.46</v>
      </c>
      <c r="U3003">
        <v>582542922</v>
      </c>
      <c r="V3003">
        <v>578</v>
      </c>
      <c r="Z3003">
        <v>6.94</v>
      </c>
      <c r="AB3003">
        <v>38</v>
      </c>
      <c r="AC3003" s="38">
        <v>-27.78</v>
      </c>
      <c r="AD3003" s="38">
        <v>-10.42</v>
      </c>
      <c r="AE3003" s="39"/>
      <c r="AF3003" s="38">
        <v>31</v>
      </c>
      <c r="AG3003" s="38">
        <v>28</v>
      </c>
      <c r="AH3003">
        <f t="shared" si="233"/>
        <v>59</v>
      </c>
      <c r="AI3003" s="40">
        <f t="shared" si="234"/>
        <v>31.72043010752688</v>
      </c>
    </row>
    <row r="3004" spans="1:35" ht="15">
      <c r="A3004" t="str">
        <f t="shared" si="230"/>
        <v>2937</v>
      </c>
      <c r="B3004" t="str">
        <f t="shared" si="231"/>
        <v>Vasszécseny</v>
      </c>
      <c r="C3004" t="s">
        <v>3002</v>
      </c>
      <c r="D3004" t="str">
        <f>INDEX(helysegnevtar!$A$4:$F$3181,MATCH(tidy!$B3004,helysegnevtar!$A$4:$A$3181,0),3)</f>
        <v>község</v>
      </c>
      <c r="E3004" t="str">
        <f>INDEX(helysegnevtar!$A$4:$F$3181,MATCH(tidy!$B3004,helysegnevtar!$A$4:$A$3181,0),4)</f>
        <v>Vas</v>
      </c>
      <c r="F3004" t="str">
        <f>INDEX(helysegnevtar!$A$4:$F$3181,MATCH(tidy!$B3004,helysegnevtar!$A$4:$A$3181,0),6)</f>
        <v>Szombathelyi</v>
      </c>
      <c r="G3004">
        <v>3</v>
      </c>
      <c r="I3004">
        <v>47.35</v>
      </c>
      <c r="J3004">
        <v>1337</v>
      </c>
      <c r="K3004">
        <v>441</v>
      </c>
      <c r="L3004">
        <v>457</v>
      </c>
      <c r="M3004">
        <f t="shared" si="232"/>
        <v>898</v>
      </c>
      <c r="N3004">
        <v>17.079999999999998</v>
      </c>
      <c r="O3004">
        <v>21.69</v>
      </c>
      <c r="P3004">
        <v>55.56</v>
      </c>
      <c r="Q3004">
        <v>17.95</v>
      </c>
      <c r="R3004">
        <v>1.04</v>
      </c>
      <c r="S3004">
        <v>6.62</v>
      </c>
      <c r="T3004">
        <v>7.66</v>
      </c>
      <c r="U3004">
        <v>3330629603</v>
      </c>
      <c r="V3004">
        <v>3029</v>
      </c>
      <c r="W3004">
        <v>136</v>
      </c>
      <c r="X3004">
        <v>4</v>
      </c>
      <c r="Y3004">
        <v>4</v>
      </c>
      <c r="Z3004">
        <v>3.17</v>
      </c>
      <c r="AA3004">
        <v>3.65</v>
      </c>
      <c r="AB3004">
        <v>202</v>
      </c>
      <c r="AC3004" s="38">
        <v>7.93</v>
      </c>
      <c r="AD3004" s="38">
        <v>0.79</v>
      </c>
      <c r="AE3004" s="39">
        <v>50</v>
      </c>
      <c r="AF3004" s="38">
        <v>92</v>
      </c>
      <c r="AG3004" s="38">
        <v>138</v>
      </c>
      <c r="AH3004">
        <f t="shared" si="233"/>
        <v>230</v>
      </c>
      <c r="AI3004" s="40">
        <f t="shared" si="234"/>
        <v>25.612472160356347</v>
      </c>
    </row>
    <row r="3005" spans="1:35" ht="15">
      <c r="A3005" t="str">
        <f t="shared" si="230"/>
        <v>1163</v>
      </c>
      <c r="B3005" t="str">
        <f t="shared" si="231"/>
        <v>Vasszentmihály</v>
      </c>
      <c r="C3005" t="s">
        <v>3003</v>
      </c>
      <c r="D3005" t="str">
        <f>INDEX(helysegnevtar!$A$4:$F$3181,MATCH(tidy!$B3005,helysegnevtar!$A$4:$A$3181,0),3)</f>
        <v>község</v>
      </c>
      <c r="E3005" t="str">
        <f>INDEX(helysegnevtar!$A$4:$F$3181,MATCH(tidy!$B3005,helysegnevtar!$A$4:$A$3181,0),4)</f>
        <v>Vas</v>
      </c>
      <c r="F3005" t="str">
        <f>INDEX(helysegnevtar!$A$4:$F$3181,MATCH(tidy!$B3005,helysegnevtar!$A$4:$A$3181,0),6)</f>
        <v>Szentgotthárdi</v>
      </c>
      <c r="G3005">
        <v>3</v>
      </c>
      <c r="H3005">
        <v>1.1100000000000001</v>
      </c>
      <c r="I3005">
        <v>48.1</v>
      </c>
      <c r="J3005">
        <v>346</v>
      </c>
      <c r="K3005">
        <v>104</v>
      </c>
      <c r="L3005">
        <v>125</v>
      </c>
      <c r="M3005">
        <f t="shared" si="232"/>
        <v>229</v>
      </c>
      <c r="N3005">
        <v>44.92</v>
      </c>
      <c r="O3005">
        <v>15.07</v>
      </c>
      <c r="P3005">
        <v>14.29</v>
      </c>
      <c r="Q3005">
        <v>6.41</v>
      </c>
      <c r="R3005">
        <v>0.08</v>
      </c>
      <c r="S3005">
        <v>1.37</v>
      </c>
      <c r="T3005">
        <v>1.45</v>
      </c>
      <c r="U3005">
        <v>671554301</v>
      </c>
      <c r="V3005">
        <v>800</v>
      </c>
      <c r="Z3005">
        <v>5.82</v>
      </c>
      <c r="AB3005">
        <v>79</v>
      </c>
      <c r="AC3005" s="38">
        <v>-8.73</v>
      </c>
      <c r="AD3005" s="38">
        <v>-5.82</v>
      </c>
      <c r="AE3005" s="39"/>
      <c r="AF3005" s="38">
        <v>24</v>
      </c>
      <c r="AG3005" s="38">
        <v>47</v>
      </c>
      <c r="AH3005">
        <f t="shared" si="233"/>
        <v>71</v>
      </c>
      <c r="AI3005" s="40">
        <f t="shared" si="234"/>
        <v>31.004366812227076</v>
      </c>
    </row>
    <row r="3006" spans="1:35" ht="15">
      <c r="A3006" t="str">
        <f t="shared" si="230"/>
        <v>1210</v>
      </c>
      <c r="B3006" t="str">
        <f t="shared" si="231"/>
        <v>Vasszilvágy</v>
      </c>
      <c r="C3006" t="s">
        <v>3004</v>
      </c>
      <c r="D3006" t="str">
        <f>INDEX(helysegnevtar!$A$4:$F$3181,MATCH(tidy!$B3006,helysegnevtar!$A$4:$A$3181,0),3)</f>
        <v>község</v>
      </c>
      <c r="E3006" t="str">
        <f>INDEX(helysegnevtar!$A$4:$F$3181,MATCH(tidy!$B3006,helysegnevtar!$A$4:$A$3181,0),4)</f>
        <v>Vas</v>
      </c>
      <c r="F3006" t="str">
        <f>INDEX(helysegnevtar!$A$4:$F$3181,MATCH(tidy!$B3006,helysegnevtar!$A$4:$A$3181,0),6)</f>
        <v>Szombathelyi</v>
      </c>
      <c r="I3006">
        <v>49.62</v>
      </c>
      <c r="J3006">
        <v>415</v>
      </c>
      <c r="K3006">
        <v>127</v>
      </c>
      <c r="L3006">
        <v>151</v>
      </c>
      <c r="M3006">
        <f t="shared" si="232"/>
        <v>278</v>
      </c>
      <c r="N3006">
        <v>16.809999999999999</v>
      </c>
      <c r="O3006">
        <v>12.63</v>
      </c>
      <c r="P3006">
        <v>54.55</v>
      </c>
      <c r="Q3006">
        <v>11.8</v>
      </c>
      <c r="R3006">
        <v>0.56000000000000005</v>
      </c>
      <c r="S3006">
        <v>2.25</v>
      </c>
      <c r="T3006">
        <v>2.81</v>
      </c>
      <c r="U3006">
        <v>891692570</v>
      </c>
      <c r="V3006">
        <v>913</v>
      </c>
      <c r="Z3006">
        <v>15.48</v>
      </c>
      <c r="AA3006">
        <v>8.43</v>
      </c>
      <c r="AB3006">
        <v>96</v>
      </c>
      <c r="AC3006" s="38">
        <v>-5.16</v>
      </c>
      <c r="AD3006" s="38">
        <v>-2.58</v>
      </c>
      <c r="AE3006" s="39"/>
      <c r="AF3006" s="38">
        <v>35</v>
      </c>
      <c r="AG3006" s="38">
        <v>42</v>
      </c>
      <c r="AH3006">
        <f t="shared" si="233"/>
        <v>77</v>
      </c>
      <c r="AI3006" s="40">
        <f t="shared" si="234"/>
        <v>27.697841726618705</v>
      </c>
    </row>
    <row r="3007" spans="1:35" ht="15">
      <c r="A3007" t="str">
        <f t="shared" si="230"/>
        <v>224</v>
      </c>
      <c r="B3007" t="str">
        <f t="shared" si="231"/>
        <v>Vát</v>
      </c>
      <c r="C3007" t="s">
        <v>3005</v>
      </c>
      <c r="D3007" t="str">
        <f>INDEX(helysegnevtar!$A$4:$F$3181,MATCH(tidy!$B3007,helysegnevtar!$A$4:$A$3181,0),3)</f>
        <v>község</v>
      </c>
      <c r="E3007" t="str">
        <f>INDEX(helysegnevtar!$A$4:$F$3181,MATCH(tidy!$B3007,helysegnevtar!$A$4:$A$3181,0),4)</f>
        <v>Vas</v>
      </c>
      <c r="F3007" t="str">
        <f>INDEX(helysegnevtar!$A$4:$F$3181,MATCH(tidy!$B3007,helysegnevtar!$A$4:$A$3181,0),6)</f>
        <v>Szombathelyi</v>
      </c>
      <c r="G3007">
        <v>1</v>
      </c>
      <c r="I3007">
        <v>52.63</v>
      </c>
      <c r="J3007">
        <v>645</v>
      </c>
      <c r="K3007">
        <v>194</v>
      </c>
      <c r="L3007">
        <v>228</v>
      </c>
      <c r="M3007">
        <f t="shared" si="232"/>
        <v>422</v>
      </c>
      <c r="N3007">
        <v>15.39</v>
      </c>
      <c r="O3007">
        <v>18.29</v>
      </c>
      <c r="P3007">
        <v>40</v>
      </c>
      <c r="Q3007">
        <v>23.27</v>
      </c>
      <c r="R3007">
        <v>0.91</v>
      </c>
      <c r="S3007">
        <v>2.81</v>
      </c>
      <c r="T3007">
        <v>3.72</v>
      </c>
      <c r="U3007">
        <v>1674169847</v>
      </c>
      <c r="V3007">
        <v>1377</v>
      </c>
      <c r="W3007">
        <v>74</v>
      </c>
      <c r="Z3007">
        <v>7.86</v>
      </c>
      <c r="AA3007">
        <v>5.12</v>
      </c>
      <c r="AB3007">
        <v>159</v>
      </c>
      <c r="AC3007" s="38">
        <v>-40.85</v>
      </c>
      <c r="AD3007" s="38">
        <v>-12.57</v>
      </c>
      <c r="AE3007" s="39">
        <v>55.41</v>
      </c>
      <c r="AF3007" s="38">
        <v>43</v>
      </c>
      <c r="AG3007" s="38">
        <v>80</v>
      </c>
      <c r="AH3007">
        <f t="shared" si="233"/>
        <v>123</v>
      </c>
      <c r="AI3007" s="40">
        <f t="shared" si="234"/>
        <v>29.14691943127962</v>
      </c>
    </row>
    <row r="3008" spans="1:35" ht="15">
      <c r="A3008" t="str">
        <f t="shared" si="230"/>
        <v>3007</v>
      </c>
      <c r="B3008" t="str">
        <f t="shared" si="231"/>
        <v>Vatta</v>
      </c>
      <c r="C3008" t="s">
        <v>3006</v>
      </c>
      <c r="D3008" t="str">
        <f>INDEX(helysegnevtar!$A$4:$F$3181,MATCH(tidy!$B3008,helysegnevtar!$A$4:$A$3181,0),3)</f>
        <v>község</v>
      </c>
      <c r="E3008" t="str">
        <f>INDEX(helysegnevtar!$A$4:$F$3181,MATCH(tidy!$B3008,helysegnevtar!$A$4:$A$3181,0),4)</f>
        <v>Borsod-Abaúj-Zemplén</v>
      </c>
      <c r="F3008" t="str">
        <f>INDEX(helysegnevtar!$A$4:$F$3181,MATCH(tidy!$B3008,helysegnevtar!$A$4:$A$3181,0),6)</f>
        <v>Mezőkövesdi</v>
      </c>
      <c r="G3008">
        <v>20</v>
      </c>
      <c r="I3008">
        <v>43.67</v>
      </c>
      <c r="J3008">
        <v>857</v>
      </c>
      <c r="K3008">
        <v>272</v>
      </c>
      <c r="L3008">
        <v>320</v>
      </c>
      <c r="M3008">
        <f t="shared" si="232"/>
        <v>592</v>
      </c>
      <c r="N3008">
        <v>28.98</v>
      </c>
      <c r="O3008">
        <v>10.54</v>
      </c>
      <c r="P3008">
        <v>56.41</v>
      </c>
      <c r="Q3008">
        <v>23.34</v>
      </c>
      <c r="R3008">
        <v>1.64</v>
      </c>
      <c r="S3008">
        <v>5.35</v>
      </c>
      <c r="T3008">
        <v>6.99</v>
      </c>
      <c r="U3008">
        <v>1600668127</v>
      </c>
      <c r="V3008">
        <v>2126</v>
      </c>
      <c r="W3008">
        <v>23</v>
      </c>
      <c r="X3008">
        <v>1</v>
      </c>
      <c r="Z3008">
        <v>17</v>
      </c>
      <c r="AA3008">
        <v>18.7</v>
      </c>
      <c r="AB3008">
        <v>211</v>
      </c>
      <c r="AC3008" s="38">
        <v>12.14</v>
      </c>
      <c r="AD3008" s="38">
        <v>-6.07</v>
      </c>
      <c r="AE3008" s="39">
        <v>30.43</v>
      </c>
      <c r="AF3008" s="38">
        <v>54</v>
      </c>
      <c r="AG3008" s="38">
        <v>91</v>
      </c>
      <c r="AH3008">
        <f t="shared" si="233"/>
        <v>145</v>
      </c>
      <c r="AI3008" s="40">
        <f t="shared" si="234"/>
        <v>24.493243243243242</v>
      </c>
    </row>
    <row r="3009" spans="1:35" ht="15">
      <c r="A3009" t="str">
        <f t="shared" si="230"/>
        <v>707</v>
      </c>
      <c r="B3009" t="str">
        <f t="shared" si="231"/>
        <v>Vázsnok</v>
      </c>
      <c r="C3009" t="s">
        <v>3007</v>
      </c>
      <c r="D3009" t="str">
        <f>INDEX(helysegnevtar!$A$4:$F$3181,MATCH(tidy!$B3009,helysegnevtar!$A$4:$A$3181,0),3)</f>
        <v>község</v>
      </c>
      <c r="E3009" t="str">
        <f>INDEX(helysegnevtar!$A$4:$F$3181,MATCH(tidy!$B3009,helysegnevtar!$A$4:$A$3181,0),4)</f>
        <v>Baranya</v>
      </c>
      <c r="F3009" t="str">
        <f>INDEX(helysegnevtar!$A$4:$F$3181,MATCH(tidy!$B3009,helysegnevtar!$A$4:$A$3181,0),6)</f>
        <v>Hegyháti</v>
      </c>
      <c r="G3009">
        <v>1</v>
      </c>
      <c r="H3009">
        <v>3.45</v>
      </c>
      <c r="I3009">
        <v>52.05</v>
      </c>
      <c r="J3009">
        <v>124</v>
      </c>
      <c r="K3009">
        <v>37</v>
      </c>
      <c r="L3009">
        <v>49</v>
      </c>
      <c r="M3009">
        <f t="shared" si="232"/>
        <v>86</v>
      </c>
      <c r="N3009">
        <v>40.380000000000003</v>
      </c>
      <c r="O3009">
        <v>16.670000000000002</v>
      </c>
      <c r="P3009">
        <v>80</v>
      </c>
      <c r="Q3009">
        <v>4.75</v>
      </c>
      <c r="R3009">
        <v>0.56999999999999995</v>
      </c>
      <c r="S3009">
        <v>1.78</v>
      </c>
      <c r="T3009">
        <v>2.35</v>
      </c>
      <c r="U3009">
        <v>164452554</v>
      </c>
      <c r="V3009">
        <v>231</v>
      </c>
      <c r="AA3009">
        <v>21.54</v>
      </c>
      <c r="AB3009">
        <v>13</v>
      </c>
      <c r="AC3009" s="38">
        <v>-8.4</v>
      </c>
      <c r="AD3009" s="38">
        <v>-16.809999999999999</v>
      </c>
      <c r="AE3009" s="39"/>
      <c r="AF3009" s="38">
        <v>7</v>
      </c>
      <c r="AG3009" s="38">
        <v>12</v>
      </c>
      <c r="AH3009">
        <f t="shared" si="233"/>
        <v>19</v>
      </c>
      <c r="AI3009" s="40">
        <f t="shared" si="234"/>
        <v>22.093023255813954</v>
      </c>
    </row>
    <row r="3010" spans="1:35" ht="15">
      <c r="A3010" t="str">
        <f t="shared" si="230"/>
        <v>575</v>
      </c>
      <c r="B3010" t="str">
        <f t="shared" si="231"/>
        <v>Vécs</v>
      </c>
      <c r="C3010" t="s">
        <v>3008</v>
      </c>
      <c r="D3010" t="str">
        <f>INDEX(helysegnevtar!$A$4:$F$3181,MATCH(tidy!$B3010,helysegnevtar!$A$4:$A$3181,0),3)</f>
        <v>község</v>
      </c>
      <c r="E3010" t="str">
        <f>INDEX(helysegnevtar!$A$4:$F$3181,MATCH(tidy!$B3010,helysegnevtar!$A$4:$A$3181,0),4)</f>
        <v>Heves</v>
      </c>
      <c r="F3010" t="str">
        <f>INDEX(helysegnevtar!$A$4:$F$3181,MATCH(tidy!$B3010,helysegnevtar!$A$4:$A$3181,0),6)</f>
        <v>Gyöngyösi</v>
      </c>
      <c r="G3010">
        <v>15</v>
      </c>
      <c r="H3010">
        <v>14.73</v>
      </c>
      <c r="I3010">
        <v>60.79</v>
      </c>
      <c r="J3010">
        <v>659</v>
      </c>
      <c r="K3010">
        <v>200</v>
      </c>
      <c r="L3010">
        <v>204</v>
      </c>
      <c r="M3010">
        <f t="shared" si="232"/>
        <v>404</v>
      </c>
      <c r="N3010">
        <v>31.65</v>
      </c>
      <c r="O3010">
        <v>6.35</v>
      </c>
      <c r="P3010">
        <v>66.67</v>
      </c>
      <c r="Q3010">
        <v>25.66</v>
      </c>
      <c r="R3010">
        <v>4.62</v>
      </c>
      <c r="S3010">
        <v>7.85</v>
      </c>
      <c r="T3010">
        <v>12.47</v>
      </c>
      <c r="U3010">
        <v>1260436929</v>
      </c>
      <c r="V3010">
        <v>1771</v>
      </c>
      <c r="Z3010">
        <v>39.31</v>
      </c>
      <c r="AA3010">
        <v>24.8</v>
      </c>
      <c r="AB3010">
        <v>211</v>
      </c>
      <c r="AC3010" s="38">
        <v>-9.83</v>
      </c>
      <c r="AD3010" s="38">
        <v>0</v>
      </c>
      <c r="AE3010" s="39"/>
      <c r="AF3010" s="38">
        <v>55</v>
      </c>
      <c r="AG3010" s="38">
        <v>72</v>
      </c>
      <c r="AH3010">
        <f t="shared" si="233"/>
        <v>127</v>
      </c>
      <c r="AI3010" s="40">
        <f t="shared" si="234"/>
        <v>31.435643564356436</v>
      </c>
    </row>
    <row r="3011" spans="1:35" ht="15">
      <c r="A3011" t="str">
        <f t="shared" ref="A3011:A3074" si="235">MID(C3011,SEARCH("(",C3011)+1,LEN(C3011)-SEARCH("(",C3011)-1)</f>
        <v>2681</v>
      </c>
      <c r="B3011" t="str">
        <f t="shared" ref="B3011:B3074" si="236">LEFT(SUBSTITUTE(C3011," * "," "),SEARCH("(",SUBSTITUTE(C3011," * "," "))-2)</f>
        <v>Vecsés</v>
      </c>
      <c r="C3011" t="s">
        <v>3009</v>
      </c>
      <c r="D3011" t="str">
        <f>INDEX(helysegnevtar!$A$4:$F$3181,MATCH(tidy!$B3011,helysegnevtar!$A$4:$A$3181,0),3)</f>
        <v>város</v>
      </c>
      <c r="E3011" t="str">
        <f>INDEX(helysegnevtar!$A$4:$F$3181,MATCH(tidy!$B3011,helysegnevtar!$A$4:$A$3181,0),4)</f>
        <v>Pest</v>
      </c>
      <c r="F3011" t="str">
        <f>INDEX(helysegnevtar!$A$4:$F$3181,MATCH(tidy!$B3011,helysegnevtar!$A$4:$A$3181,0),6)</f>
        <v>Vecsési</v>
      </c>
      <c r="G3011">
        <v>9</v>
      </c>
      <c r="H3011">
        <v>0.78</v>
      </c>
      <c r="I3011">
        <v>50.31</v>
      </c>
      <c r="J3011">
        <v>21795</v>
      </c>
      <c r="K3011">
        <v>7088</v>
      </c>
      <c r="L3011">
        <v>7276</v>
      </c>
      <c r="M3011">
        <f t="shared" ref="M3011:M3074" si="237">L3011+K3011</f>
        <v>14364</v>
      </c>
      <c r="N3011">
        <v>36.39</v>
      </c>
      <c r="O3011">
        <v>27.82</v>
      </c>
      <c r="P3011">
        <v>41.03</v>
      </c>
      <c r="Q3011">
        <v>36.17</v>
      </c>
      <c r="R3011">
        <v>5.75</v>
      </c>
      <c r="S3011">
        <v>82.38</v>
      </c>
      <c r="T3011">
        <v>88.13</v>
      </c>
      <c r="U3011">
        <v>56885322869</v>
      </c>
      <c r="V3011">
        <v>46863</v>
      </c>
      <c r="W3011">
        <v>1761</v>
      </c>
      <c r="X3011">
        <v>6</v>
      </c>
      <c r="Y3011">
        <v>12</v>
      </c>
      <c r="Z3011">
        <v>17.87</v>
      </c>
      <c r="AA3011">
        <v>0.88</v>
      </c>
      <c r="AB3011">
        <v>3536</v>
      </c>
      <c r="AC3011" s="38">
        <v>8.18</v>
      </c>
      <c r="AD3011" s="38">
        <v>-2.21</v>
      </c>
      <c r="AE3011" s="39">
        <v>14.82</v>
      </c>
      <c r="AF3011" s="38">
        <v>1477</v>
      </c>
      <c r="AG3011" s="38">
        <v>2345</v>
      </c>
      <c r="AH3011">
        <f t="shared" ref="AH3011:AH3074" si="238">AG3011+AF3011</f>
        <v>3822</v>
      </c>
      <c r="AI3011" s="40">
        <f t="shared" ref="AI3011:AI3074" si="239">AH3011/M3011*100</f>
        <v>26.608187134502927</v>
      </c>
    </row>
    <row r="3012" spans="1:35" ht="15">
      <c r="A3012" t="str">
        <f t="shared" si="235"/>
        <v>3122</v>
      </c>
      <c r="B3012" t="str">
        <f t="shared" si="236"/>
        <v>Végegyháza</v>
      </c>
      <c r="C3012" t="s">
        <v>3010</v>
      </c>
      <c r="D3012" t="str">
        <f>INDEX(helysegnevtar!$A$4:$F$3181,MATCH(tidy!$B3012,helysegnevtar!$A$4:$A$3181,0),3)</f>
        <v>község</v>
      </c>
      <c r="E3012" t="str">
        <f>INDEX(helysegnevtar!$A$4:$F$3181,MATCH(tidy!$B3012,helysegnevtar!$A$4:$A$3181,0),4)</f>
        <v>Békés</v>
      </c>
      <c r="F3012" t="str">
        <f>INDEX(helysegnevtar!$A$4:$F$3181,MATCH(tidy!$B3012,helysegnevtar!$A$4:$A$3181,0),6)</f>
        <v>Mezőkovácsházai</v>
      </c>
      <c r="G3012">
        <v>54</v>
      </c>
      <c r="H3012">
        <v>5.09</v>
      </c>
      <c r="I3012">
        <v>61.41</v>
      </c>
      <c r="J3012">
        <v>1242</v>
      </c>
      <c r="K3012">
        <v>371</v>
      </c>
      <c r="L3012">
        <v>411</v>
      </c>
      <c r="M3012">
        <f t="shared" si="237"/>
        <v>782</v>
      </c>
      <c r="N3012">
        <v>50.13</v>
      </c>
      <c r="O3012">
        <v>7.14</v>
      </c>
      <c r="P3012">
        <v>67.95</v>
      </c>
      <c r="Q3012">
        <v>28.94</v>
      </c>
      <c r="R3012">
        <v>5.6</v>
      </c>
      <c r="S3012">
        <v>12.9</v>
      </c>
      <c r="T3012">
        <v>18.5</v>
      </c>
      <c r="U3012">
        <v>1667835769</v>
      </c>
      <c r="V3012">
        <v>3156</v>
      </c>
      <c r="W3012">
        <v>64</v>
      </c>
      <c r="Y3012">
        <v>32</v>
      </c>
      <c r="Z3012">
        <v>13.91</v>
      </c>
      <c r="AA3012">
        <v>17.7</v>
      </c>
      <c r="AB3012">
        <v>321</v>
      </c>
      <c r="AC3012" s="38">
        <v>-10.43</v>
      </c>
      <c r="AD3012" s="38">
        <v>-7.82</v>
      </c>
      <c r="AE3012" s="39">
        <v>0</v>
      </c>
      <c r="AF3012" s="38">
        <v>105</v>
      </c>
      <c r="AG3012" s="38">
        <v>157</v>
      </c>
      <c r="AH3012">
        <f t="shared" si="238"/>
        <v>262</v>
      </c>
      <c r="AI3012" s="40">
        <f t="shared" si="239"/>
        <v>33.503836317135551</v>
      </c>
    </row>
    <row r="3013" spans="1:35" ht="15">
      <c r="A3013" t="str">
        <f t="shared" si="235"/>
        <v>1851</v>
      </c>
      <c r="B3013" t="str">
        <f t="shared" si="236"/>
        <v>Vejti</v>
      </c>
      <c r="C3013" t="s">
        <v>3011</v>
      </c>
      <c r="D3013" t="str">
        <f>INDEX(helysegnevtar!$A$4:$F$3181,MATCH(tidy!$B3013,helysegnevtar!$A$4:$A$3181,0),3)</f>
        <v>község</v>
      </c>
      <c r="E3013" t="str">
        <f>INDEX(helysegnevtar!$A$4:$F$3181,MATCH(tidy!$B3013,helysegnevtar!$A$4:$A$3181,0),4)</f>
        <v>Baranya</v>
      </c>
      <c r="F3013" t="str">
        <f>INDEX(helysegnevtar!$A$4:$F$3181,MATCH(tidy!$B3013,helysegnevtar!$A$4:$A$3181,0),6)</f>
        <v>Sellyei</v>
      </c>
      <c r="G3013">
        <v>24</v>
      </c>
      <c r="H3013">
        <v>28.76</v>
      </c>
      <c r="I3013">
        <v>51.04</v>
      </c>
      <c r="J3013">
        <v>147</v>
      </c>
      <c r="K3013">
        <v>45</v>
      </c>
      <c r="L3013">
        <v>52</v>
      </c>
      <c r="M3013">
        <f t="shared" si="237"/>
        <v>97</v>
      </c>
      <c r="N3013">
        <v>43.88</v>
      </c>
      <c r="O3013">
        <v>8.4499999999999993</v>
      </c>
      <c r="P3013">
        <v>80</v>
      </c>
      <c r="Q3013">
        <v>9.76</v>
      </c>
      <c r="S3013">
        <v>0.59</v>
      </c>
      <c r="T3013">
        <v>0.59</v>
      </c>
      <c r="U3013">
        <v>158243484</v>
      </c>
      <c r="V3013">
        <v>310</v>
      </c>
      <c r="Z3013">
        <v>13.79</v>
      </c>
      <c r="AB3013">
        <v>68</v>
      </c>
      <c r="AC3013" s="38">
        <v>6.9</v>
      </c>
      <c r="AD3013" s="38">
        <v>-34.479999999999997</v>
      </c>
      <c r="AE3013" s="39"/>
      <c r="AF3013" s="38">
        <v>13</v>
      </c>
      <c r="AG3013" s="38">
        <v>19</v>
      </c>
      <c r="AH3013">
        <f t="shared" si="238"/>
        <v>32</v>
      </c>
      <c r="AI3013" s="40">
        <f t="shared" si="239"/>
        <v>32.989690721649481</v>
      </c>
    </row>
    <row r="3014" spans="1:35" ht="15">
      <c r="A3014" t="str">
        <f t="shared" si="235"/>
        <v>2440</v>
      </c>
      <c r="B3014" t="str">
        <f t="shared" si="236"/>
        <v>Vékény</v>
      </c>
      <c r="C3014" t="s">
        <v>3012</v>
      </c>
      <c r="D3014" t="str">
        <f>INDEX(helysegnevtar!$A$4:$F$3181,MATCH(tidy!$B3014,helysegnevtar!$A$4:$A$3181,0),3)</f>
        <v>község</v>
      </c>
      <c r="E3014" t="str">
        <f>INDEX(helysegnevtar!$A$4:$F$3181,MATCH(tidy!$B3014,helysegnevtar!$A$4:$A$3181,0),4)</f>
        <v>Baranya</v>
      </c>
      <c r="F3014" t="str">
        <f>INDEX(helysegnevtar!$A$4:$F$3181,MATCH(tidy!$B3014,helysegnevtar!$A$4:$A$3181,0),6)</f>
        <v>Komlói</v>
      </c>
      <c r="G3014">
        <v>1</v>
      </c>
      <c r="H3014">
        <v>9.16</v>
      </c>
      <c r="I3014">
        <v>51.14</v>
      </c>
      <c r="J3014">
        <v>151</v>
      </c>
      <c r="K3014">
        <v>42</v>
      </c>
      <c r="L3014">
        <v>57</v>
      </c>
      <c r="M3014">
        <f t="shared" si="237"/>
        <v>99</v>
      </c>
      <c r="N3014">
        <v>36.68</v>
      </c>
      <c r="O3014">
        <v>13.89</v>
      </c>
      <c r="P3014">
        <v>40</v>
      </c>
      <c r="Q3014">
        <v>9.36</v>
      </c>
      <c r="R3014">
        <v>0.13</v>
      </c>
      <c r="S3014">
        <v>0.1</v>
      </c>
      <c r="T3014">
        <v>0.23</v>
      </c>
      <c r="U3014">
        <v>234771879</v>
      </c>
      <c r="V3014">
        <v>304</v>
      </c>
      <c r="Z3014">
        <v>16.059999999999999</v>
      </c>
      <c r="AB3014">
        <v>30</v>
      </c>
      <c r="AC3014" s="38">
        <v>40.159999999999997</v>
      </c>
      <c r="AD3014" s="38">
        <v>-8.0299999999999994</v>
      </c>
      <c r="AE3014" s="39"/>
      <c r="AF3014" s="38">
        <v>14</v>
      </c>
      <c r="AG3014" s="38">
        <v>13</v>
      </c>
      <c r="AH3014">
        <f t="shared" si="238"/>
        <v>27</v>
      </c>
      <c r="AI3014" s="40">
        <f t="shared" si="239"/>
        <v>27.27272727272727</v>
      </c>
    </row>
    <row r="3015" spans="1:35" ht="15">
      <c r="A3015" t="str">
        <f t="shared" si="235"/>
        <v>1113</v>
      </c>
      <c r="B3015" t="str">
        <f t="shared" si="236"/>
        <v>Vekerd</v>
      </c>
      <c r="C3015" t="s">
        <v>3013</v>
      </c>
      <c r="D3015" t="str">
        <f>INDEX(helysegnevtar!$A$4:$F$3181,MATCH(tidy!$B3015,helysegnevtar!$A$4:$A$3181,0),3)</f>
        <v>község</v>
      </c>
      <c r="E3015" t="str">
        <f>INDEX(helysegnevtar!$A$4:$F$3181,MATCH(tidy!$B3015,helysegnevtar!$A$4:$A$3181,0),4)</f>
        <v>Hajdú-Bihar</v>
      </c>
      <c r="F3015" t="str">
        <f>INDEX(helysegnevtar!$A$4:$F$3181,MATCH(tidy!$B3015,helysegnevtar!$A$4:$A$3181,0),6)</f>
        <v>Berettyóújfalui</v>
      </c>
      <c r="G3015">
        <v>12</v>
      </c>
      <c r="I3015">
        <v>66.180000000000007</v>
      </c>
      <c r="J3015">
        <v>111</v>
      </c>
      <c r="K3015">
        <v>26</v>
      </c>
      <c r="L3015">
        <v>39</v>
      </c>
      <c r="M3015">
        <f t="shared" si="237"/>
        <v>65</v>
      </c>
      <c r="N3015">
        <v>57.85</v>
      </c>
      <c r="O3015">
        <v>12.2</v>
      </c>
      <c r="P3015">
        <v>66.67</v>
      </c>
      <c r="Q3015">
        <v>7.41</v>
      </c>
      <c r="R3015">
        <v>0.3</v>
      </c>
      <c r="S3015">
        <v>1.89</v>
      </c>
      <c r="T3015">
        <v>2.19</v>
      </c>
      <c r="U3015">
        <v>121594215</v>
      </c>
      <c r="V3015">
        <v>355</v>
      </c>
      <c r="Z3015">
        <v>9.26</v>
      </c>
      <c r="AB3015">
        <v>47</v>
      </c>
      <c r="AC3015" s="38">
        <v>55.56</v>
      </c>
      <c r="AD3015" s="38">
        <v>-64.81</v>
      </c>
      <c r="AE3015" s="39"/>
      <c r="AF3015" s="38">
        <v>13</v>
      </c>
      <c r="AG3015" s="38">
        <v>25</v>
      </c>
      <c r="AH3015">
        <f t="shared" si="238"/>
        <v>38</v>
      </c>
      <c r="AI3015" s="40">
        <f t="shared" si="239"/>
        <v>58.461538461538467</v>
      </c>
    </row>
    <row r="3016" spans="1:35" ht="15">
      <c r="A3016" t="str">
        <f t="shared" si="235"/>
        <v>2600</v>
      </c>
      <c r="B3016" t="str">
        <f t="shared" si="236"/>
        <v>Velem</v>
      </c>
      <c r="C3016" t="s">
        <v>3014</v>
      </c>
      <c r="D3016" t="str">
        <f>INDEX(helysegnevtar!$A$4:$F$3181,MATCH(tidy!$B3016,helysegnevtar!$A$4:$A$3181,0),3)</f>
        <v>község</v>
      </c>
      <c r="E3016" t="str">
        <f>INDEX(helysegnevtar!$A$4:$F$3181,MATCH(tidy!$B3016,helysegnevtar!$A$4:$A$3181,0),4)</f>
        <v>Vas</v>
      </c>
      <c r="F3016" t="str">
        <f>INDEX(helysegnevtar!$A$4:$F$3181,MATCH(tidy!$B3016,helysegnevtar!$A$4:$A$3181,0),6)</f>
        <v>Kőszegi</v>
      </c>
      <c r="G3016">
        <v>1</v>
      </c>
      <c r="I3016">
        <v>46.85</v>
      </c>
      <c r="J3016">
        <v>387</v>
      </c>
      <c r="K3016">
        <v>130</v>
      </c>
      <c r="L3016">
        <v>128</v>
      </c>
      <c r="M3016">
        <f t="shared" si="237"/>
        <v>258</v>
      </c>
      <c r="N3016">
        <v>23.11</v>
      </c>
      <c r="O3016">
        <v>26.62</v>
      </c>
      <c r="P3016">
        <v>50</v>
      </c>
      <c r="Q3016">
        <v>8.61</v>
      </c>
      <c r="R3016">
        <v>7.4</v>
      </c>
      <c r="S3016">
        <v>2.62</v>
      </c>
      <c r="T3016">
        <v>10.02</v>
      </c>
      <c r="U3016">
        <v>643135371</v>
      </c>
      <c r="V3016">
        <v>681</v>
      </c>
      <c r="Z3016">
        <v>19.02</v>
      </c>
      <c r="AB3016">
        <v>57</v>
      </c>
      <c r="AC3016" s="38">
        <v>2.72</v>
      </c>
      <c r="AD3016" s="38">
        <v>-5.43</v>
      </c>
      <c r="AE3016" s="39"/>
      <c r="AF3016" s="38">
        <v>43</v>
      </c>
      <c r="AG3016" s="38">
        <v>43</v>
      </c>
      <c r="AH3016">
        <f t="shared" si="238"/>
        <v>86</v>
      </c>
      <c r="AI3016" s="40">
        <f t="shared" si="239"/>
        <v>33.333333333333329</v>
      </c>
    </row>
    <row r="3017" spans="1:35" ht="15">
      <c r="A3017" t="str">
        <f t="shared" si="235"/>
        <v>1843</v>
      </c>
      <c r="B3017" t="str">
        <f t="shared" si="236"/>
        <v>Velemér</v>
      </c>
      <c r="C3017" t="s">
        <v>3015</v>
      </c>
      <c r="D3017" t="str">
        <f>INDEX(helysegnevtar!$A$4:$F$3181,MATCH(tidy!$B3017,helysegnevtar!$A$4:$A$3181,0),3)</f>
        <v>község</v>
      </c>
      <c r="E3017" t="str">
        <f>INDEX(helysegnevtar!$A$4:$F$3181,MATCH(tidy!$B3017,helysegnevtar!$A$4:$A$3181,0),4)</f>
        <v>Vas</v>
      </c>
      <c r="F3017" t="str">
        <f>INDEX(helysegnevtar!$A$4:$F$3181,MATCH(tidy!$B3017,helysegnevtar!$A$4:$A$3181,0),6)</f>
        <v>Körmendi</v>
      </c>
      <c r="I3017">
        <v>94.74</v>
      </c>
      <c r="J3017">
        <v>79</v>
      </c>
      <c r="K3017">
        <v>22</v>
      </c>
      <c r="L3017">
        <v>22</v>
      </c>
      <c r="M3017">
        <f t="shared" si="237"/>
        <v>44</v>
      </c>
      <c r="N3017">
        <v>70.650000000000006</v>
      </c>
      <c r="O3017">
        <v>36</v>
      </c>
      <c r="Q3017">
        <v>9.5500000000000007</v>
      </c>
      <c r="R3017">
        <v>3.58</v>
      </c>
      <c r="S3017">
        <v>3.86</v>
      </c>
      <c r="T3017">
        <v>7.44</v>
      </c>
      <c r="U3017">
        <v>127520304</v>
      </c>
      <c r="V3017">
        <v>142</v>
      </c>
      <c r="Z3017">
        <v>14.6</v>
      </c>
      <c r="AB3017">
        <v>15</v>
      </c>
      <c r="AC3017" s="38">
        <v>102.19</v>
      </c>
      <c r="AD3017" s="38">
        <v>0</v>
      </c>
      <c r="AE3017" s="39"/>
      <c r="AF3017" s="38">
        <v>10</v>
      </c>
      <c r="AG3017" s="38">
        <v>11</v>
      </c>
      <c r="AH3017">
        <f t="shared" si="238"/>
        <v>21</v>
      </c>
      <c r="AI3017" s="40">
        <f t="shared" si="239"/>
        <v>47.727272727272727</v>
      </c>
    </row>
    <row r="3018" spans="1:35" ht="15">
      <c r="A3018" t="str">
        <f t="shared" si="235"/>
        <v>2501</v>
      </c>
      <c r="B3018" t="str">
        <f t="shared" si="236"/>
        <v>Velence</v>
      </c>
      <c r="C3018" t="s">
        <v>3016</v>
      </c>
      <c r="D3018" t="str">
        <f>INDEX(helysegnevtar!$A$4:$F$3181,MATCH(tidy!$B3018,helysegnevtar!$A$4:$A$3181,0),3)</f>
        <v>város</v>
      </c>
      <c r="E3018" t="str">
        <f>INDEX(helysegnevtar!$A$4:$F$3181,MATCH(tidy!$B3018,helysegnevtar!$A$4:$A$3181,0),4)</f>
        <v>Fejér</v>
      </c>
      <c r="F3018" t="str">
        <f>INDEX(helysegnevtar!$A$4:$F$3181,MATCH(tidy!$B3018,helysegnevtar!$A$4:$A$3181,0),6)</f>
        <v>Gárdonyi</v>
      </c>
      <c r="G3018">
        <v>3</v>
      </c>
      <c r="H3018">
        <v>0.36</v>
      </c>
      <c r="I3018">
        <v>67.47</v>
      </c>
      <c r="J3018">
        <v>7305</v>
      </c>
      <c r="K3018">
        <v>2178</v>
      </c>
      <c r="L3018">
        <v>2201</v>
      </c>
      <c r="M3018">
        <f t="shared" si="237"/>
        <v>4379</v>
      </c>
      <c r="N3018">
        <v>21.68</v>
      </c>
      <c r="O3018">
        <v>40.01</v>
      </c>
      <c r="P3018">
        <v>37.880000000000003</v>
      </c>
      <c r="Q3018">
        <v>33.369999999999997</v>
      </c>
      <c r="R3018">
        <v>2.42</v>
      </c>
      <c r="S3018">
        <v>73.62</v>
      </c>
      <c r="T3018">
        <v>76.040000000000006</v>
      </c>
      <c r="U3018">
        <v>21031969552</v>
      </c>
      <c r="V3018">
        <v>18407</v>
      </c>
      <c r="W3018">
        <v>732</v>
      </c>
      <c r="X3018">
        <v>18</v>
      </c>
      <c r="Y3018">
        <v>9</v>
      </c>
      <c r="Z3018">
        <v>39.869999999999997</v>
      </c>
      <c r="AA3018">
        <v>1.23</v>
      </c>
      <c r="AB3018">
        <v>862</v>
      </c>
      <c r="AC3018" s="38">
        <v>25.46</v>
      </c>
      <c r="AD3018" s="38">
        <v>-1.48</v>
      </c>
      <c r="AE3018" s="39">
        <v>32.380000000000003</v>
      </c>
      <c r="AF3018" s="38">
        <v>711</v>
      </c>
      <c r="AG3018" s="38">
        <v>873</v>
      </c>
      <c r="AH3018">
        <f t="shared" si="238"/>
        <v>1584</v>
      </c>
      <c r="AI3018" s="40">
        <f t="shared" si="239"/>
        <v>36.172642155743326</v>
      </c>
    </row>
    <row r="3019" spans="1:35" ht="15">
      <c r="A3019" t="str">
        <f t="shared" si="235"/>
        <v>2207</v>
      </c>
      <c r="B3019" t="str">
        <f t="shared" si="236"/>
        <v>Velény</v>
      </c>
      <c r="C3019" t="s">
        <v>3017</v>
      </c>
      <c r="D3019" t="str">
        <f>INDEX(helysegnevtar!$A$4:$F$3181,MATCH(tidy!$B3019,helysegnevtar!$A$4:$A$3181,0),3)</f>
        <v>község</v>
      </c>
      <c r="E3019" t="str">
        <f>INDEX(helysegnevtar!$A$4:$F$3181,MATCH(tidy!$B3019,helysegnevtar!$A$4:$A$3181,0),4)</f>
        <v>Baranya</v>
      </c>
      <c r="F3019" t="str">
        <f>INDEX(helysegnevtar!$A$4:$F$3181,MATCH(tidy!$B3019,helysegnevtar!$A$4:$A$3181,0),6)</f>
        <v>Szentlőrinci</v>
      </c>
      <c r="G3019">
        <v>5</v>
      </c>
      <c r="H3019">
        <v>5.56</v>
      </c>
      <c r="I3019">
        <v>36.26</v>
      </c>
      <c r="J3019">
        <v>134</v>
      </c>
      <c r="K3019">
        <v>43</v>
      </c>
      <c r="L3019">
        <v>53</v>
      </c>
      <c r="M3019">
        <f t="shared" si="237"/>
        <v>96</v>
      </c>
      <c r="N3019">
        <v>28.78</v>
      </c>
      <c r="O3019">
        <v>10.42</v>
      </c>
      <c r="P3019">
        <v>85.71</v>
      </c>
      <c r="Q3019">
        <v>7.09</v>
      </c>
      <c r="R3019">
        <v>0.73</v>
      </c>
      <c r="S3019">
        <v>1.32</v>
      </c>
      <c r="T3019">
        <v>2.0499999999999998</v>
      </c>
      <c r="U3019">
        <v>127472769</v>
      </c>
      <c r="V3019">
        <v>269</v>
      </c>
      <c r="Z3019">
        <v>25.86</v>
      </c>
      <c r="AB3019">
        <v>48</v>
      </c>
      <c r="AC3019" s="38">
        <v>-112.07</v>
      </c>
      <c r="AD3019" s="38">
        <v>-25.86</v>
      </c>
      <c r="AE3019" s="39"/>
      <c r="AF3019" s="38">
        <v>5</v>
      </c>
      <c r="AG3019" s="38">
        <v>7</v>
      </c>
      <c r="AH3019">
        <f t="shared" si="238"/>
        <v>12</v>
      </c>
      <c r="AI3019" s="40">
        <f t="shared" si="239"/>
        <v>12.5</v>
      </c>
    </row>
    <row r="3020" spans="1:35" ht="15">
      <c r="A3020" t="str">
        <f t="shared" si="235"/>
        <v>2027</v>
      </c>
      <c r="B3020" t="str">
        <f t="shared" si="236"/>
        <v>Véménd</v>
      </c>
      <c r="C3020" t="s">
        <v>3018</v>
      </c>
      <c r="D3020" t="str">
        <f>INDEX(helysegnevtar!$A$4:$F$3181,MATCH(tidy!$B3020,helysegnevtar!$A$4:$A$3181,0),3)</f>
        <v>község</v>
      </c>
      <c r="E3020" t="str">
        <f>INDEX(helysegnevtar!$A$4:$F$3181,MATCH(tidy!$B3020,helysegnevtar!$A$4:$A$3181,0),4)</f>
        <v>Baranya</v>
      </c>
      <c r="F3020" t="str">
        <f>INDEX(helysegnevtar!$A$4:$F$3181,MATCH(tidy!$B3020,helysegnevtar!$A$4:$A$3181,0),6)</f>
        <v>Mohácsi</v>
      </c>
      <c r="G3020">
        <v>26</v>
      </c>
      <c r="H3020">
        <v>15.23</v>
      </c>
      <c r="I3020">
        <v>61.08</v>
      </c>
      <c r="J3020">
        <v>1372</v>
      </c>
      <c r="K3020">
        <v>399</v>
      </c>
      <c r="L3020">
        <v>466</v>
      </c>
      <c r="M3020">
        <f t="shared" si="237"/>
        <v>865</v>
      </c>
      <c r="N3020">
        <v>37.04</v>
      </c>
      <c r="O3020">
        <v>16.22</v>
      </c>
      <c r="P3020">
        <v>61.4</v>
      </c>
      <c r="Q3020">
        <v>31.81</v>
      </c>
      <c r="R3020">
        <v>7.16</v>
      </c>
      <c r="S3020">
        <v>7.74</v>
      </c>
      <c r="T3020">
        <v>14.9</v>
      </c>
      <c r="U3020">
        <v>1876312126</v>
      </c>
      <c r="V3020">
        <v>2935</v>
      </c>
      <c r="W3020">
        <v>129</v>
      </c>
      <c r="X3020">
        <v>17</v>
      </c>
      <c r="Y3020">
        <v>4</v>
      </c>
      <c r="Z3020">
        <v>26.85</v>
      </c>
      <c r="AA3020">
        <v>12.2</v>
      </c>
      <c r="AB3020">
        <v>338</v>
      </c>
      <c r="AC3020" s="38">
        <v>-12.58</v>
      </c>
      <c r="AD3020" s="38">
        <v>-8.39</v>
      </c>
      <c r="AE3020" s="39">
        <v>42.64</v>
      </c>
      <c r="AF3020" s="38">
        <v>122</v>
      </c>
      <c r="AG3020" s="38">
        <v>190</v>
      </c>
      <c r="AH3020">
        <f t="shared" si="238"/>
        <v>312</v>
      </c>
      <c r="AI3020" s="40">
        <f t="shared" si="239"/>
        <v>36.069364161849713</v>
      </c>
    </row>
    <row r="3021" spans="1:35" ht="15">
      <c r="A3021" t="str">
        <f t="shared" si="235"/>
        <v>501</v>
      </c>
      <c r="B3021" t="str">
        <f t="shared" si="236"/>
        <v>Vének</v>
      </c>
      <c r="C3021" t="s">
        <v>3019</v>
      </c>
      <c r="D3021" t="str">
        <f>INDEX(helysegnevtar!$A$4:$F$3181,MATCH(tidy!$B3021,helysegnevtar!$A$4:$A$3181,0),3)</f>
        <v>község</v>
      </c>
      <c r="E3021" t="str">
        <f>INDEX(helysegnevtar!$A$4:$F$3181,MATCH(tidy!$B3021,helysegnevtar!$A$4:$A$3181,0),4)</f>
        <v>Győr-Moson-Sopron</v>
      </c>
      <c r="F3021" t="str">
        <f>INDEX(helysegnevtar!$A$4:$F$3181,MATCH(tidy!$B3021,helysegnevtar!$A$4:$A$3181,0),6)</f>
        <v>Győri</v>
      </c>
      <c r="I3021">
        <v>55.64</v>
      </c>
      <c r="J3021">
        <v>226</v>
      </c>
      <c r="K3021">
        <v>69</v>
      </c>
      <c r="L3021">
        <v>75</v>
      </c>
      <c r="M3021">
        <f t="shared" si="237"/>
        <v>144</v>
      </c>
      <c r="N3021">
        <v>17.899999999999999</v>
      </c>
      <c r="O3021">
        <v>28.89</v>
      </c>
      <c r="P3021">
        <v>33.33</v>
      </c>
      <c r="Q3021">
        <v>6.89</v>
      </c>
      <c r="R3021">
        <v>2.73</v>
      </c>
      <c r="S3021">
        <v>2.0499999999999998</v>
      </c>
      <c r="T3021">
        <v>4.78</v>
      </c>
      <c r="U3021">
        <v>510727816</v>
      </c>
      <c r="V3021">
        <v>435</v>
      </c>
      <c r="Z3021">
        <v>5.08</v>
      </c>
      <c r="AB3021">
        <v>34</v>
      </c>
      <c r="AC3021" s="38">
        <v>20.3</v>
      </c>
      <c r="AD3021" s="38">
        <v>5.08</v>
      </c>
      <c r="AE3021" s="39"/>
      <c r="AF3021" s="38">
        <v>27</v>
      </c>
      <c r="AG3021" s="38">
        <v>29</v>
      </c>
      <c r="AH3021">
        <f t="shared" si="238"/>
        <v>56</v>
      </c>
      <c r="AI3021" s="40">
        <f t="shared" si="239"/>
        <v>38.888888888888893</v>
      </c>
    </row>
    <row r="3022" spans="1:35" ht="15">
      <c r="A3022" t="str">
        <f t="shared" si="235"/>
        <v>2642</v>
      </c>
      <c r="B3022" t="str">
        <f t="shared" si="236"/>
        <v>Vép</v>
      </c>
      <c r="C3022" t="s">
        <v>3020</v>
      </c>
      <c r="D3022" t="str">
        <f>INDEX(helysegnevtar!$A$4:$F$3181,MATCH(tidy!$B3022,helysegnevtar!$A$4:$A$3181,0),3)</f>
        <v>város</v>
      </c>
      <c r="E3022" t="str">
        <f>INDEX(helysegnevtar!$A$4:$F$3181,MATCH(tidy!$B3022,helysegnevtar!$A$4:$A$3181,0),4)</f>
        <v>Vas</v>
      </c>
      <c r="F3022" t="str">
        <f>INDEX(helysegnevtar!$A$4:$F$3181,MATCH(tidy!$B3022,helysegnevtar!$A$4:$A$3181,0),6)</f>
        <v>Szombathelyi</v>
      </c>
      <c r="G3022">
        <v>7</v>
      </c>
      <c r="H3022">
        <v>1.5</v>
      </c>
      <c r="I3022">
        <v>49.65</v>
      </c>
      <c r="J3022">
        <v>3388</v>
      </c>
      <c r="K3022">
        <v>1094</v>
      </c>
      <c r="L3022">
        <v>1151</v>
      </c>
      <c r="M3022">
        <f t="shared" si="237"/>
        <v>2245</v>
      </c>
      <c r="N3022">
        <v>10.58</v>
      </c>
      <c r="O3022">
        <v>20.260000000000002</v>
      </c>
      <c r="P3022">
        <v>56.6</v>
      </c>
      <c r="Q3022">
        <v>32.89</v>
      </c>
      <c r="R3022">
        <v>1.1000000000000001</v>
      </c>
      <c r="S3022">
        <v>15.56</v>
      </c>
      <c r="T3022">
        <v>16.66</v>
      </c>
      <c r="U3022">
        <v>7707088244</v>
      </c>
      <c r="V3022">
        <v>7964</v>
      </c>
      <c r="W3022">
        <v>234</v>
      </c>
      <c r="X3022">
        <v>4</v>
      </c>
      <c r="Y3022">
        <v>12</v>
      </c>
      <c r="Z3022">
        <v>7.37</v>
      </c>
      <c r="AA3022">
        <v>2.4900000000000002</v>
      </c>
      <c r="AB3022">
        <v>594</v>
      </c>
      <c r="AC3022" s="38">
        <v>2.46</v>
      </c>
      <c r="AD3022" s="38">
        <v>0.61</v>
      </c>
      <c r="AE3022" s="39">
        <v>20.51</v>
      </c>
      <c r="AF3022" s="38">
        <v>237</v>
      </c>
      <c r="AG3022" s="38">
        <v>340</v>
      </c>
      <c r="AH3022">
        <f t="shared" si="238"/>
        <v>577</v>
      </c>
      <c r="AI3022" s="40">
        <f t="shared" si="239"/>
        <v>25.701559020044545</v>
      </c>
    </row>
    <row r="3023" spans="1:35" ht="15">
      <c r="A3023" t="str">
        <f t="shared" si="235"/>
        <v>349</v>
      </c>
      <c r="B3023" t="str">
        <f t="shared" si="236"/>
        <v>Vereb</v>
      </c>
      <c r="C3023" t="s">
        <v>3021</v>
      </c>
      <c r="D3023" t="str">
        <f>INDEX(helysegnevtar!$A$4:$F$3181,MATCH(tidy!$B3023,helysegnevtar!$A$4:$A$3181,0),3)</f>
        <v>község</v>
      </c>
      <c r="E3023" t="str">
        <f>INDEX(helysegnevtar!$A$4:$F$3181,MATCH(tidy!$B3023,helysegnevtar!$A$4:$A$3181,0),4)</f>
        <v>Fejér</v>
      </c>
      <c r="F3023" t="str">
        <f>INDEX(helysegnevtar!$A$4:$F$3181,MATCH(tidy!$B3023,helysegnevtar!$A$4:$A$3181,0),6)</f>
        <v>Gárdonyi</v>
      </c>
      <c r="G3023">
        <v>3</v>
      </c>
      <c r="H3023">
        <v>0.63</v>
      </c>
      <c r="I3023">
        <v>52.04</v>
      </c>
      <c r="J3023">
        <v>834</v>
      </c>
      <c r="K3023">
        <v>255</v>
      </c>
      <c r="L3023">
        <v>281</v>
      </c>
      <c r="M3023">
        <f t="shared" si="237"/>
        <v>536</v>
      </c>
      <c r="N3023">
        <v>26.28</v>
      </c>
      <c r="O3023">
        <v>13.91</v>
      </c>
      <c r="P3023">
        <v>45.45</v>
      </c>
      <c r="Q3023">
        <v>22.32</v>
      </c>
      <c r="R3023">
        <v>5.91</v>
      </c>
      <c r="S3023">
        <v>7.34</v>
      </c>
      <c r="T3023">
        <v>13.25</v>
      </c>
      <c r="U3023">
        <v>1719562790</v>
      </c>
      <c r="V3023">
        <v>2040</v>
      </c>
      <c r="W3023">
        <v>30</v>
      </c>
      <c r="Y3023">
        <v>2</v>
      </c>
      <c r="Z3023">
        <v>1.26</v>
      </c>
      <c r="AB3023">
        <v>217</v>
      </c>
      <c r="AC3023" s="38">
        <v>18.920000000000002</v>
      </c>
      <c r="AD3023" s="38">
        <v>-2.52</v>
      </c>
      <c r="AE3023" s="39">
        <v>26.67</v>
      </c>
      <c r="AF3023" s="38">
        <v>53</v>
      </c>
      <c r="AG3023" s="38">
        <v>87</v>
      </c>
      <c r="AH3023">
        <f t="shared" si="238"/>
        <v>140</v>
      </c>
      <c r="AI3023" s="40">
        <f t="shared" si="239"/>
        <v>26.119402985074625</v>
      </c>
    </row>
    <row r="3024" spans="1:35" ht="15">
      <c r="A3024" t="str">
        <f t="shared" si="235"/>
        <v>1834</v>
      </c>
      <c r="B3024" t="str">
        <f t="shared" si="236"/>
        <v>Veresegyház</v>
      </c>
      <c r="C3024" t="s">
        <v>3022</v>
      </c>
      <c r="D3024" t="str">
        <f>INDEX(helysegnevtar!$A$4:$F$3181,MATCH(tidy!$B3024,helysegnevtar!$A$4:$A$3181,0),3)</f>
        <v>város</v>
      </c>
      <c r="E3024" t="str">
        <f>INDEX(helysegnevtar!$A$4:$F$3181,MATCH(tidy!$B3024,helysegnevtar!$A$4:$A$3181,0),4)</f>
        <v>Pest</v>
      </c>
      <c r="F3024" t="str">
        <f>INDEX(helysegnevtar!$A$4:$F$3181,MATCH(tidy!$B3024,helysegnevtar!$A$4:$A$3181,0),6)</f>
        <v>Gödöllői</v>
      </c>
      <c r="G3024">
        <v>7</v>
      </c>
      <c r="H3024">
        <v>0.38</v>
      </c>
      <c r="I3024">
        <v>54.79</v>
      </c>
      <c r="J3024">
        <v>20794</v>
      </c>
      <c r="K3024">
        <v>6805</v>
      </c>
      <c r="L3024">
        <v>6749</v>
      </c>
      <c r="M3024">
        <f t="shared" si="237"/>
        <v>13554</v>
      </c>
      <c r="N3024">
        <v>39.29</v>
      </c>
      <c r="O3024">
        <v>42.82</v>
      </c>
      <c r="P3024">
        <v>46.74</v>
      </c>
      <c r="Q3024">
        <v>28.68</v>
      </c>
      <c r="R3024">
        <v>40.380000000000003</v>
      </c>
      <c r="S3024">
        <v>109.17</v>
      </c>
      <c r="T3024">
        <v>149.55000000000001</v>
      </c>
      <c r="U3024">
        <v>66090225522</v>
      </c>
      <c r="V3024">
        <v>44593</v>
      </c>
      <c r="W3024">
        <v>2647</v>
      </c>
      <c r="X3024">
        <v>14</v>
      </c>
      <c r="Y3024">
        <v>23</v>
      </c>
      <c r="Z3024">
        <v>12.93</v>
      </c>
      <c r="AA3024">
        <v>0.76</v>
      </c>
      <c r="AB3024">
        <v>2685</v>
      </c>
      <c r="AC3024" s="38">
        <v>10.9</v>
      </c>
      <c r="AD3024" s="38">
        <v>0.1</v>
      </c>
      <c r="AE3024" s="39">
        <v>26.03</v>
      </c>
      <c r="AF3024" s="38">
        <v>1207</v>
      </c>
      <c r="AG3024" s="38">
        <v>1754</v>
      </c>
      <c r="AH3024">
        <f t="shared" si="238"/>
        <v>2961</v>
      </c>
      <c r="AI3024" s="40">
        <f t="shared" si="239"/>
        <v>21.845949535192563</v>
      </c>
    </row>
    <row r="3025" spans="1:35" ht="15">
      <c r="A3025" t="str">
        <f t="shared" si="235"/>
        <v>3372</v>
      </c>
      <c r="B3025" t="str">
        <f t="shared" si="236"/>
        <v>Verőce</v>
      </c>
      <c r="C3025" t="s">
        <v>3023</v>
      </c>
      <c r="D3025" t="str">
        <f>INDEX(helysegnevtar!$A$4:$F$3181,MATCH(tidy!$B3025,helysegnevtar!$A$4:$A$3181,0),3)</f>
        <v>község</v>
      </c>
      <c r="E3025" t="str">
        <f>INDEX(helysegnevtar!$A$4:$F$3181,MATCH(tidy!$B3025,helysegnevtar!$A$4:$A$3181,0),4)</f>
        <v>Pest</v>
      </c>
      <c r="F3025" t="str">
        <f>INDEX(helysegnevtar!$A$4:$F$3181,MATCH(tidy!$B3025,helysegnevtar!$A$4:$A$3181,0),6)</f>
        <v>Szobi</v>
      </c>
      <c r="G3025">
        <v>8</v>
      </c>
      <c r="H3025">
        <v>0.88</v>
      </c>
      <c r="I3025">
        <v>62.46</v>
      </c>
      <c r="J3025">
        <v>4082</v>
      </c>
      <c r="K3025">
        <v>1248</v>
      </c>
      <c r="L3025">
        <v>1276</v>
      </c>
      <c r="M3025">
        <f t="shared" si="237"/>
        <v>2524</v>
      </c>
      <c r="N3025">
        <v>56.05</v>
      </c>
      <c r="O3025">
        <v>38.01</v>
      </c>
      <c r="P3025">
        <v>54.39</v>
      </c>
      <c r="Q3025">
        <v>20.329999999999998</v>
      </c>
      <c r="R3025">
        <v>11.79</v>
      </c>
      <c r="S3025">
        <v>18.25</v>
      </c>
      <c r="T3025">
        <v>30.04</v>
      </c>
      <c r="U3025">
        <v>9632237864</v>
      </c>
      <c r="V3025">
        <v>8547</v>
      </c>
      <c r="W3025">
        <v>386</v>
      </c>
      <c r="Y3025">
        <v>3</v>
      </c>
      <c r="Z3025">
        <v>11.79</v>
      </c>
      <c r="AA3025">
        <v>3.45</v>
      </c>
      <c r="AB3025">
        <v>533</v>
      </c>
      <c r="AC3025" s="38">
        <v>17.079999999999998</v>
      </c>
      <c r="AD3025" s="38">
        <v>-12.03</v>
      </c>
      <c r="AE3025" s="39">
        <v>10.1</v>
      </c>
      <c r="AF3025" s="38">
        <v>328</v>
      </c>
      <c r="AG3025" s="38">
        <v>424</v>
      </c>
      <c r="AH3025">
        <f t="shared" si="238"/>
        <v>752</v>
      </c>
      <c r="AI3025" s="40">
        <f t="shared" si="239"/>
        <v>29.793977812995248</v>
      </c>
    </row>
    <row r="3026" spans="1:35" ht="15">
      <c r="A3026" t="str">
        <f t="shared" si="235"/>
        <v>2414</v>
      </c>
      <c r="B3026" t="str">
        <f t="shared" si="236"/>
        <v>Verpelét</v>
      </c>
      <c r="C3026" t="s">
        <v>3024</v>
      </c>
      <c r="D3026" t="str">
        <f>INDEX(helysegnevtar!$A$4:$F$3181,MATCH(tidy!$B3026,helysegnevtar!$A$4:$A$3181,0),3)</f>
        <v>város</v>
      </c>
      <c r="E3026" t="str">
        <f>INDEX(helysegnevtar!$A$4:$F$3181,MATCH(tidy!$B3026,helysegnevtar!$A$4:$A$3181,0),4)</f>
        <v>Heves</v>
      </c>
      <c r="F3026" t="str">
        <f>INDEX(helysegnevtar!$A$4:$F$3181,MATCH(tidy!$B3026,helysegnevtar!$A$4:$A$3181,0),6)</f>
        <v>Egri</v>
      </c>
      <c r="G3026">
        <v>31</v>
      </c>
      <c r="H3026">
        <v>8.89</v>
      </c>
      <c r="I3026">
        <v>57.83</v>
      </c>
      <c r="J3026">
        <v>3861</v>
      </c>
      <c r="K3026">
        <v>1199</v>
      </c>
      <c r="L3026">
        <v>1251</v>
      </c>
      <c r="M3026">
        <f t="shared" si="237"/>
        <v>2450</v>
      </c>
      <c r="N3026">
        <v>20.88</v>
      </c>
      <c r="O3026">
        <v>13.96</v>
      </c>
      <c r="P3026">
        <v>61.36</v>
      </c>
      <c r="Q3026">
        <v>53.18</v>
      </c>
      <c r="R3026">
        <v>2.2999999999999998</v>
      </c>
      <c r="S3026">
        <v>20.8</v>
      </c>
      <c r="T3026">
        <v>23.1</v>
      </c>
      <c r="U3026">
        <v>6361211891</v>
      </c>
      <c r="V3026">
        <v>9105</v>
      </c>
      <c r="W3026">
        <v>249</v>
      </c>
      <c r="X3026">
        <v>55</v>
      </c>
      <c r="Y3026">
        <v>54</v>
      </c>
      <c r="Z3026">
        <v>17.149999999999999</v>
      </c>
      <c r="AB3026">
        <v>1021</v>
      </c>
      <c r="AC3026" s="38">
        <v>-12.33</v>
      </c>
      <c r="AD3026" s="38">
        <v>-3.75</v>
      </c>
      <c r="AE3026" s="39">
        <v>3.61</v>
      </c>
      <c r="AF3026" s="38">
        <v>247</v>
      </c>
      <c r="AG3026" s="38">
        <v>420</v>
      </c>
      <c r="AH3026">
        <f t="shared" si="238"/>
        <v>667</v>
      </c>
      <c r="AI3026" s="40">
        <f t="shared" si="239"/>
        <v>27.224489795918366</v>
      </c>
    </row>
    <row r="3027" spans="1:35" ht="15">
      <c r="A3027" t="str">
        <f t="shared" si="235"/>
        <v>2248</v>
      </c>
      <c r="B3027" t="str">
        <f t="shared" si="236"/>
        <v>Verseg</v>
      </c>
      <c r="C3027" t="s">
        <v>3025</v>
      </c>
      <c r="D3027" t="str">
        <f>INDEX(helysegnevtar!$A$4:$F$3181,MATCH(tidy!$B3027,helysegnevtar!$A$4:$A$3181,0),3)</f>
        <v>község</v>
      </c>
      <c r="E3027" t="str">
        <f>INDEX(helysegnevtar!$A$4:$F$3181,MATCH(tidy!$B3027,helysegnevtar!$A$4:$A$3181,0),4)</f>
        <v>Pest</v>
      </c>
      <c r="F3027" t="str">
        <f>INDEX(helysegnevtar!$A$4:$F$3181,MATCH(tidy!$B3027,helysegnevtar!$A$4:$A$3181,0),6)</f>
        <v>Aszódi</v>
      </c>
      <c r="G3027">
        <v>3</v>
      </c>
      <c r="H3027">
        <v>2.02</v>
      </c>
      <c r="I3027">
        <v>54.73</v>
      </c>
      <c r="J3027">
        <v>1344</v>
      </c>
      <c r="K3027">
        <v>431</v>
      </c>
      <c r="L3027">
        <v>437</v>
      </c>
      <c r="M3027">
        <f t="shared" si="237"/>
        <v>868</v>
      </c>
      <c r="N3027">
        <v>56.82</v>
      </c>
      <c r="O3027">
        <v>12.72</v>
      </c>
      <c r="P3027">
        <v>41.38</v>
      </c>
      <c r="Q3027">
        <v>29.57</v>
      </c>
      <c r="R3027">
        <v>0.48</v>
      </c>
      <c r="S3027">
        <v>6.93</v>
      </c>
      <c r="T3027">
        <v>7.41</v>
      </c>
      <c r="U3027">
        <v>2607803399</v>
      </c>
      <c r="V3027">
        <v>3964</v>
      </c>
      <c r="W3027">
        <v>49</v>
      </c>
      <c r="X3027">
        <v>4</v>
      </c>
      <c r="Y3027">
        <v>5</v>
      </c>
      <c r="Z3027">
        <v>6.35</v>
      </c>
      <c r="AA3027">
        <v>9.5500000000000007</v>
      </c>
      <c r="AB3027">
        <v>344</v>
      </c>
      <c r="AC3027" s="38">
        <v>35.700000000000003</v>
      </c>
      <c r="AD3027" s="38">
        <v>1.59</v>
      </c>
      <c r="AE3027" s="39">
        <v>28.57</v>
      </c>
      <c r="AF3027" s="38">
        <v>93</v>
      </c>
      <c r="AG3027" s="38">
        <v>146</v>
      </c>
      <c r="AH3027">
        <f t="shared" si="238"/>
        <v>239</v>
      </c>
      <c r="AI3027" s="40">
        <f t="shared" si="239"/>
        <v>27.534562211981566</v>
      </c>
    </row>
    <row r="3028" spans="1:35" ht="15">
      <c r="A3028" t="str">
        <f t="shared" si="235"/>
        <v>1972</v>
      </c>
      <c r="B3028" t="str">
        <f t="shared" si="236"/>
        <v>Versend</v>
      </c>
      <c r="C3028" t="s">
        <v>3026</v>
      </c>
      <c r="D3028" t="str">
        <f>INDEX(helysegnevtar!$A$4:$F$3181,MATCH(tidy!$B3028,helysegnevtar!$A$4:$A$3181,0),3)</f>
        <v>község</v>
      </c>
      <c r="E3028" t="str">
        <f>INDEX(helysegnevtar!$A$4:$F$3181,MATCH(tidy!$B3028,helysegnevtar!$A$4:$A$3181,0),4)</f>
        <v>Baranya</v>
      </c>
      <c r="F3028" t="str">
        <f>INDEX(helysegnevtar!$A$4:$F$3181,MATCH(tidy!$B3028,helysegnevtar!$A$4:$A$3181,0),6)</f>
        <v>Bólyi</v>
      </c>
      <c r="G3028">
        <v>14</v>
      </c>
      <c r="H3028">
        <v>48.7</v>
      </c>
      <c r="I3028">
        <v>47.78</v>
      </c>
      <c r="J3028">
        <v>955</v>
      </c>
      <c r="K3028">
        <v>317</v>
      </c>
      <c r="L3028">
        <v>322</v>
      </c>
      <c r="M3028">
        <f t="shared" si="237"/>
        <v>639</v>
      </c>
      <c r="N3028">
        <v>25.3</v>
      </c>
      <c r="O3028">
        <v>6.56</v>
      </c>
      <c r="P3028">
        <v>69.319999999999993</v>
      </c>
      <c r="Q3028">
        <v>14.13</v>
      </c>
      <c r="R3028">
        <v>2.83</v>
      </c>
      <c r="S3028">
        <v>5.04</v>
      </c>
      <c r="T3028">
        <v>7.87</v>
      </c>
      <c r="U3028">
        <v>696423122</v>
      </c>
      <c r="V3028">
        <v>1881</v>
      </c>
      <c r="W3028">
        <v>93</v>
      </c>
      <c r="X3028">
        <v>45</v>
      </c>
      <c r="Z3028">
        <v>24.65</v>
      </c>
      <c r="AA3028">
        <v>5.78</v>
      </c>
      <c r="AB3028">
        <v>429</v>
      </c>
      <c r="AC3028" s="38">
        <v>-5.6</v>
      </c>
      <c r="AD3028" s="38">
        <v>2.2400000000000002</v>
      </c>
      <c r="AE3028" s="39">
        <v>0</v>
      </c>
      <c r="AF3028" s="38">
        <v>40</v>
      </c>
      <c r="AG3028" s="38">
        <v>64</v>
      </c>
      <c r="AH3028">
        <f t="shared" si="238"/>
        <v>104</v>
      </c>
      <c r="AI3028" s="40">
        <f t="shared" si="239"/>
        <v>16.275430359937403</v>
      </c>
    </row>
    <row r="3029" spans="1:35" ht="15">
      <c r="A3029" t="str">
        <f t="shared" si="235"/>
        <v>275</v>
      </c>
      <c r="B3029" t="str">
        <f t="shared" si="236"/>
        <v>Vértesacsa</v>
      </c>
      <c r="C3029" t="s">
        <v>3027</v>
      </c>
      <c r="D3029" t="str">
        <f>INDEX(helysegnevtar!$A$4:$F$3181,MATCH(tidy!$B3029,helysegnevtar!$A$4:$A$3181,0),3)</f>
        <v>község</v>
      </c>
      <c r="E3029" t="str">
        <f>INDEX(helysegnevtar!$A$4:$F$3181,MATCH(tidy!$B3029,helysegnevtar!$A$4:$A$3181,0),4)</f>
        <v>Fejér</v>
      </c>
      <c r="F3029" t="str">
        <f>INDEX(helysegnevtar!$A$4:$F$3181,MATCH(tidy!$B3029,helysegnevtar!$A$4:$A$3181,0),6)</f>
        <v>Bicskei</v>
      </c>
      <c r="G3029">
        <v>6</v>
      </c>
      <c r="H3029">
        <v>0.68</v>
      </c>
      <c r="I3029">
        <v>51.98</v>
      </c>
      <c r="J3029">
        <v>1879</v>
      </c>
      <c r="K3029">
        <v>570</v>
      </c>
      <c r="L3029">
        <v>649</v>
      </c>
      <c r="M3029">
        <f t="shared" si="237"/>
        <v>1219</v>
      </c>
      <c r="N3029">
        <v>32.43</v>
      </c>
      <c r="O3029">
        <v>15.68</v>
      </c>
      <c r="P3029">
        <v>66.67</v>
      </c>
      <c r="Q3029">
        <v>36.19</v>
      </c>
      <c r="R3029">
        <v>1.95</v>
      </c>
      <c r="S3029">
        <v>20.64</v>
      </c>
      <c r="T3029">
        <v>22.59</v>
      </c>
      <c r="U3029">
        <v>4099209090</v>
      </c>
      <c r="V3029">
        <v>4338</v>
      </c>
      <c r="W3029">
        <v>157</v>
      </c>
      <c r="Y3029">
        <v>7</v>
      </c>
      <c r="Z3029">
        <v>6.26</v>
      </c>
      <c r="AA3029">
        <v>1.98</v>
      </c>
      <c r="AB3029">
        <v>475</v>
      </c>
      <c r="AC3029" s="38">
        <v>6.26</v>
      </c>
      <c r="AD3029" s="38">
        <v>0</v>
      </c>
      <c r="AE3029" s="39">
        <v>0</v>
      </c>
      <c r="AF3029" s="38">
        <v>110</v>
      </c>
      <c r="AG3029" s="38">
        <v>186</v>
      </c>
      <c r="AH3029">
        <f t="shared" si="238"/>
        <v>296</v>
      </c>
      <c r="AI3029" s="40">
        <f t="shared" si="239"/>
        <v>24.282198523379819</v>
      </c>
    </row>
    <row r="3030" spans="1:35" ht="15">
      <c r="A3030" t="str">
        <f t="shared" si="235"/>
        <v>1389</v>
      </c>
      <c r="B3030" t="str">
        <f t="shared" si="236"/>
        <v>Vértesboglár</v>
      </c>
      <c r="C3030" t="s">
        <v>3028</v>
      </c>
      <c r="D3030" t="str">
        <f>INDEX(helysegnevtar!$A$4:$F$3181,MATCH(tidy!$B3030,helysegnevtar!$A$4:$A$3181,0),3)</f>
        <v>község</v>
      </c>
      <c r="E3030" t="str">
        <f>INDEX(helysegnevtar!$A$4:$F$3181,MATCH(tidy!$B3030,helysegnevtar!$A$4:$A$3181,0),4)</f>
        <v>Fejér</v>
      </c>
      <c r="F3030" t="str">
        <f>INDEX(helysegnevtar!$A$4:$F$3181,MATCH(tidy!$B3030,helysegnevtar!$A$4:$A$3181,0),6)</f>
        <v>Bicskei</v>
      </c>
      <c r="G3030">
        <v>3</v>
      </c>
      <c r="H3030">
        <v>0.45</v>
      </c>
      <c r="I3030">
        <v>49.59</v>
      </c>
      <c r="J3030">
        <v>918</v>
      </c>
      <c r="K3030">
        <v>291</v>
      </c>
      <c r="L3030">
        <v>308</v>
      </c>
      <c r="M3030">
        <f t="shared" si="237"/>
        <v>599</v>
      </c>
      <c r="N3030">
        <v>37.35</v>
      </c>
      <c r="O3030">
        <v>20</v>
      </c>
      <c r="P3030">
        <v>71.430000000000007</v>
      </c>
      <c r="Q3030">
        <v>23.21</v>
      </c>
      <c r="R3030">
        <v>0.2</v>
      </c>
      <c r="S3030">
        <v>6.71</v>
      </c>
      <c r="T3030">
        <v>6.91</v>
      </c>
      <c r="U3030">
        <v>2449034075</v>
      </c>
      <c r="V3030">
        <v>2149</v>
      </c>
      <c r="W3030">
        <v>111</v>
      </c>
      <c r="Z3030">
        <v>3.33</v>
      </c>
      <c r="AA3030">
        <v>2.4700000000000002</v>
      </c>
      <c r="AB3030">
        <v>182</v>
      </c>
      <c r="AC3030" s="38">
        <v>37.76</v>
      </c>
      <c r="AD3030" s="38">
        <v>0</v>
      </c>
      <c r="AE3030" s="39">
        <v>45.05</v>
      </c>
      <c r="AF3030" s="38">
        <v>67</v>
      </c>
      <c r="AG3030" s="38">
        <v>100</v>
      </c>
      <c r="AH3030">
        <f t="shared" si="238"/>
        <v>167</v>
      </c>
      <c r="AI3030" s="40">
        <f t="shared" si="239"/>
        <v>27.879799666110184</v>
      </c>
    </row>
    <row r="3031" spans="1:35" ht="15">
      <c r="A3031" t="str">
        <f t="shared" si="235"/>
        <v>3258</v>
      </c>
      <c r="B3031" t="str">
        <f t="shared" si="236"/>
        <v>Vérteskethely</v>
      </c>
      <c r="C3031" t="s">
        <v>3029</v>
      </c>
      <c r="D3031" t="str">
        <f>INDEX(helysegnevtar!$A$4:$F$3181,MATCH(tidy!$B3031,helysegnevtar!$A$4:$A$3181,0),3)</f>
        <v>község</v>
      </c>
      <c r="E3031" t="str">
        <f>INDEX(helysegnevtar!$A$4:$F$3181,MATCH(tidy!$B3031,helysegnevtar!$A$4:$A$3181,0),4)</f>
        <v>Komárom-Esztergom</v>
      </c>
      <c r="F3031" t="str">
        <f>INDEX(helysegnevtar!$A$4:$F$3181,MATCH(tidy!$B3031,helysegnevtar!$A$4:$A$3181,0),6)</f>
        <v>Kisbéri</v>
      </c>
      <c r="G3031">
        <v>3</v>
      </c>
      <c r="I3031">
        <v>51.82</v>
      </c>
      <c r="J3031">
        <v>604</v>
      </c>
      <c r="K3031">
        <v>176</v>
      </c>
      <c r="L3031">
        <v>204</v>
      </c>
      <c r="M3031">
        <f t="shared" si="237"/>
        <v>380</v>
      </c>
      <c r="N3031">
        <v>36.520000000000003</v>
      </c>
      <c r="O3031">
        <v>10.53</v>
      </c>
      <c r="P3031">
        <v>38.89</v>
      </c>
      <c r="Q3031">
        <v>17.46</v>
      </c>
      <c r="R3031">
        <v>4.1100000000000003</v>
      </c>
      <c r="S3031">
        <v>1.58</v>
      </c>
      <c r="T3031">
        <v>5.69</v>
      </c>
      <c r="U3031">
        <v>1443142468</v>
      </c>
      <c r="V3031">
        <v>1188</v>
      </c>
      <c r="Z3031">
        <v>1.93</v>
      </c>
      <c r="AB3031">
        <v>113</v>
      </c>
      <c r="AC3031" s="38">
        <v>23.21</v>
      </c>
      <c r="AD3031" s="38">
        <v>3.87</v>
      </c>
      <c r="AE3031" s="39"/>
      <c r="AF3031" s="38">
        <v>43</v>
      </c>
      <c r="AG3031" s="38">
        <v>74</v>
      </c>
      <c r="AH3031">
        <f t="shared" si="238"/>
        <v>117</v>
      </c>
      <c r="AI3031" s="40">
        <f t="shared" si="239"/>
        <v>30.789473684210527</v>
      </c>
    </row>
    <row r="3032" spans="1:35" ht="15">
      <c r="A3032" t="str">
        <f t="shared" si="235"/>
        <v>1528</v>
      </c>
      <c r="B3032" t="str">
        <f t="shared" si="236"/>
        <v>Vértessomló</v>
      </c>
      <c r="C3032" t="s">
        <v>3030</v>
      </c>
      <c r="D3032" t="str">
        <f>INDEX(helysegnevtar!$A$4:$F$3181,MATCH(tidy!$B3032,helysegnevtar!$A$4:$A$3181,0),3)</f>
        <v>község</v>
      </c>
      <c r="E3032" t="str">
        <f>INDEX(helysegnevtar!$A$4:$F$3181,MATCH(tidy!$B3032,helysegnevtar!$A$4:$A$3181,0),4)</f>
        <v>Komárom-Esztergom</v>
      </c>
      <c r="F3032" t="str">
        <f>INDEX(helysegnevtar!$A$4:$F$3181,MATCH(tidy!$B3032,helysegnevtar!$A$4:$A$3181,0),6)</f>
        <v>Tatabányai</v>
      </c>
      <c r="I3032">
        <v>51.55</v>
      </c>
      <c r="J3032">
        <v>1425</v>
      </c>
      <c r="K3032">
        <v>447</v>
      </c>
      <c r="L3032">
        <v>488</v>
      </c>
      <c r="M3032">
        <f t="shared" si="237"/>
        <v>935</v>
      </c>
      <c r="N3032">
        <v>15.5</v>
      </c>
      <c r="O3032">
        <v>29.56</v>
      </c>
      <c r="P3032">
        <v>16.670000000000002</v>
      </c>
      <c r="Q3032">
        <v>22.29</v>
      </c>
      <c r="R3032">
        <v>6.39</v>
      </c>
      <c r="S3032">
        <v>12.29</v>
      </c>
      <c r="T3032">
        <v>18.68</v>
      </c>
      <c r="U3032">
        <v>3937229418</v>
      </c>
      <c r="V3032">
        <v>2892</v>
      </c>
      <c r="W3032">
        <v>144</v>
      </c>
      <c r="Z3032">
        <v>5.8</v>
      </c>
      <c r="AB3032">
        <v>211</v>
      </c>
      <c r="AC3032" s="38">
        <v>-3.63</v>
      </c>
      <c r="AD3032" s="38">
        <v>0</v>
      </c>
      <c r="AE3032" s="39">
        <v>28.47</v>
      </c>
      <c r="AF3032" s="38">
        <v>107</v>
      </c>
      <c r="AG3032" s="38">
        <v>137</v>
      </c>
      <c r="AH3032">
        <f t="shared" si="238"/>
        <v>244</v>
      </c>
      <c r="AI3032" s="40">
        <f t="shared" si="239"/>
        <v>26.09625668449198</v>
      </c>
    </row>
    <row r="3033" spans="1:35" ht="15">
      <c r="A3033" t="str">
        <f t="shared" si="235"/>
        <v>2962</v>
      </c>
      <c r="B3033" t="str">
        <f t="shared" si="236"/>
        <v>Vértestolna</v>
      </c>
      <c r="C3033" t="s">
        <v>3031</v>
      </c>
      <c r="D3033" t="str">
        <f>INDEX(helysegnevtar!$A$4:$F$3181,MATCH(tidy!$B3033,helysegnevtar!$A$4:$A$3181,0),3)</f>
        <v>község</v>
      </c>
      <c r="E3033" t="str">
        <f>INDEX(helysegnevtar!$A$4:$F$3181,MATCH(tidy!$B3033,helysegnevtar!$A$4:$A$3181,0),4)</f>
        <v>Komárom-Esztergom</v>
      </c>
      <c r="F3033" t="str">
        <f>INDEX(helysegnevtar!$A$4:$F$3181,MATCH(tidy!$B3033,helysegnevtar!$A$4:$A$3181,0),6)</f>
        <v>Tatai</v>
      </c>
      <c r="G3033">
        <v>3</v>
      </c>
      <c r="H3033">
        <v>1.05</v>
      </c>
      <c r="I3033">
        <v>60.39</v>
      </c>
      <c r="J3033">
        <v>598</v>
      </c>
      <c r="K3033">
        <v>170</v>
      </c>
      <c r="L3033">
        <v>192</v>
      </c>
      <c r="M3033">
        <f t="shared" si="237"/>
        <v>362</v>
      </c>
      <c r="N3033">
        <v>19.13</v>
      </c>
      <c r="O3033">
        <v>26.34</v>
      </c>
      <c r="P3033">
        <v>62.5</v>
      </c>
      <c r="Q3033">
        <v>16.95</v>
      </c>
      <c r="R3033">
        <v>1.04</v>
      </c>
      <c r="S3033">
        <v>2.0099999999999998</v>
      </c>
      <c r="T3033">
        <v>3.05</v>
      </c>
      <c r="U3033">
        <v>1408821914</v>
      </c>
      <c r="V3033">
        <v>1305</v>
      </c>
      <c r="W3033">
        <v>13</v>
      </c>
      <c r="Y3033">
        <v>1</v>
      </c>
      <c r="Z3033">
        <v>3.57</v>
      </c>
      <c r="AA3033">
        <v>3.01</v>
      </c>
      <c r="AB3033">
        <v>77</v>
      </c>
      <c r="AC3033" s="38">
        <v>5.35</v>
      </c>
      <c r="AD3033" s="38">
        <v>0</v>
      </c>
      <c r="AE3033" s="39">
        <v>15.38</v>
      </c>
      <c r="AF3033" s="38">
        <v>42</v>
      </c>
      <c r="AG3033" s="38">
        <v>66</v>
      </c>
      <c r="AH3033">
        <f t="shared" si="238"/>
        <v>108</v>
      </c>
      <c r="AI3033" s="40">
        <f t="shared" si="239"/>
        <v>29.834254143646412</v>
      </c>
    </row>
    <row r="3034" spans="1:35" ht="15">
      <c r="A3034" t="str">
        <f t="shared" si="235"/>
        <v>3126</v>
      </c>
      <c r="B3034" t="str">
        <f t="shared" si="236"/>
        <v>Vértesszőlős</v>
      </c>
      <c r="C3034" t="s">
        <v>3032</v>
      </c>
      <c r="D3034" t="str">
        <f>INDEX(helysegnevtar!$A$4:$F$3181,MATCH(tidy!$B3034,helysegnevtar!$A$4:$A$3181,0),3)</f>
        <v>község</v>
      </c>
      <c r="E3034" t="str">
        <f>INDEX(helysegnevtar!$A$4:$F$3181,MATCH(tidy!$B3034,helysegnevtar!$A$4:$A$3181,0),4)</f>
        <v>Komárom-Esztergom</v>
      </c>
      <c r="F3034" t="str">
        <f>INDEX(helysegnevtar!$A$4:$F$3181,MATCH(tidy!$B3034,helysegnevtar!$A$4:$A$3181,0),6)</f>
        <v>Tatabányai</v>
      </c>
      <c r="G3034">
        <v>4</v>
      </c>
      <c r="H3034">
        <v>0.87</v>
      </c>
      <c r="I3034">
        <v>54.03</v>
      </c>
      <c r="J3034">
        <v>3609</v>
      </c>
      <c r="K3034">
        <v>1134</v>
      </c>
      <c r="L3034">
        <v>1168</v>
      </c>
      <c r="M3034">
        <f t="shared" si="237"/>
        <v>2302</v>
      </c>
      <c r="N3034">
        <v>8.77</v>
      </c>
      <c r="O3034">
        <v>31.69</v>
      </c>
      <c r="P3034">
        <v>35.71</v>
      </c>
      <c r="Q3034">
        <v>17.12</v>
      </c>
      <c r="R3034">
        <v>18.68</v>
      </c>
      <c r="S3034">
        <v>15.76</v>
      </c>
      <c r="T3034">
        <v>34.44</v>
      </c>
      <c r="U3034">
        <v>10493072960</v>
      </c>
      <c r="V3034">
        <v>7846</v>
      </c>
      <c r="W3034">
        <v>195</v>
      </c>
      <c r="Y3034">
        <v>3</v>
      </c>
      <c r="Z3034">
        <v>13.62</v>
      </c>
      <c r="AA3034">
        <v>6.47</v>
      </c>
      <c r="AB3034">
        <v>571</v>
      </c>
      <c r="AC3034" s="38">
        <v>7.25</v>
      </c>
      <c r="AD3034" s="38">
        <v>0</v>
      </c>
      <c r="AE3034" s="39">
        <v>14.36</v>
      </c>
      <c r="AF3034" s="38">
        <v>278</v>
      </c>
      <c r="AG3034" s="38">
        <v>369</v>
      </c>
      <c r="AH3034">
        <f t="shared" si="238"/>
        <v>647</v>
      </c>
      <c r="AI3034" s="40">
        <f t="shared" si="239"/>
        <v>28.105994787141615</v>
      </c>
    </row>
    <row r="3035" spans="1:35" ht="15">
      <c r="A3035" t="str">
        <f t="shared" si="235"/>
        <v>818</v>
      </c>
      <c r="B3035" t="str">
        <f t="shared" si="236"/>
        <v>Vése</v>
      </c>
      <c r="C3035" t="s">
        <v>3033</v>
      </c>
      <c r="D3035" t="str">
        <f>INDEX(helysegnevtar!$A$4:$F$3181,MATCH(tidy!$B3035,helysegnevtar!$A$4:$A$3181,0),3)</f>
        <v>község</v>
      </c>
      <c r="E3035" t="str">
        <f>INDEX(helysegnevtar!$A$4:$F$3181,MATCH(tidy!$B3035,helysegnevtar!$A$4:$A$3181,0),4)</f>
        <v>Somogy</v>
      </c>
      <c r="F3035" t="str">
        <f>INDEX(helysegnevtar!$A$4:$F$3181,MATCH(tidy!$B3035,helysegnevtar!$A$4:$A$3181,0),6)</f>
        <v>Marcali</v>
      </c>
      <c r="G3035">
        <v>5</v>
      </c>
      <c r="H3035">
        <v>1.85</v>
      </c>
      <c r="I3035">
        <v>68.989999999999995</v>
      </c>
      <c r="J3035">
        <v>773</v>
      </c>
      <c r="K3035">
        <v>213</v>
      </c>
      <c r="L3035">
        <v>239</v>
      </c>
      <c r="M3035">
        <f t="shared" si="237"/>
        <v>452</v>
      </c>
      <c r="N3035">
        <v>48.31</v>
      </c>
      <c r="O3035">
        <v>13.21</v>
      </c>
      <c r="P3035">
        <v>60</v>
      </c>
      <c r="Q3035">
        <v>42.92</v>
      </c>
      <c r="S3035">
        <v>0.3</v>
      </c>
      <c r="T3035">
        <v>0.3</v>
      </c>
      <c r="U3035">
        <v>972884493</v>
      </c>
      <c r="V3035">
        <v>1850</v>
      </c>
      <c r="W3035">
        <v>143</v>
      </c>
      <c r="X3035">
        <v>61</v>
      </c>
      <c r="Y3035">
        <v>49</v>
      </c>
      <c r="Z3035">
        <v>15.5</v>
      </c>
      <c r="AB3035">
        <v>217</v>
      </c>
      <c r="AC3035" s="38">
        <v>19.73</v>
      </c>
      <c r="AD3035" s="38">
        <v>-15.5</v>
      </c>
      <c r="AE3035" s="39">
        <v>72.73</v>
      </c>
      <c r="AF3035" s="38">
        <v>70</v>
      </c>
      <c r="AG3035" s="38">
        <v>137</v>
      </c>
      <c r="AH3035">
        <f t="shared" si="238"/>
        <v>207</v>
      </c>
      <c r="AI3035" s="40">
        <f t="shared" si="239"/>
        <v>45.796460176991147</v>
      </c>
    </row>
    <row r="3036" spans="1:35" ht="15">
      <c r="A3036" t="str">
        <f t="shared" si="235"/>
        <v>458</v>
      </c>
      <c r="B3036" t="str">
        <f t="shared" si="236"/>
        <v>Veszkény</v>
      </c>
      <c r="C3036" t="s">
        <v>3034</v>
      </c>
      <c r="D3036" t="str">
        <f>INDEX(helysegnevtar!$A$4:$F$3181,MATCH(tidy!$B3036,helysegnevtar!$A$4:$A$3181,0),3)</f>
        <v>község</v>
      </c>
      <c r="E3036" t="str">
        <f>INDEX(helysegnevtar!$A$4:$F$3181,MATCH(tidy!$B3036,helysegnevtar!$A$4:$A$3181,0),4)</f>
        <v>Győr-Moson-Sopron</v>
      </c>
      <c r="F3036" t="str">
        <f>INDEX(helysegnevtar!$A$4:$F$3181,MATCH(tidy!$B3036,helysegnevtar!$A$4:$A$3181,0),6)</f>
        <v>Kapuvári</v>
      </c>
      <c r="I3036">
        <v>61.32</v>
      </c>
      <c r="J3036">
        <v>1008</v>
      </c>
      <c r="K3036">
        <v>302</v>
      </c>
      <c r="L3036">
        <v>320</v>
      </c>
      <c r="M3036">
        <f t="shared" si="237"/>
        <v>622</v>
      </c>
      <c r="N3036">
        <v>44.69</v>
      </c>
      <c r="O3036">
        <v>15.14</v>
      </c>
      <c r="Q3036">
        <v>10.35</v>
      </c>
      <c r="R3036">
        <v>3.73</v>
      </c>
      <c r="S3036">
        <v>4.3600000000000003</v>
      </c>
      <c r="T3036">
        <v>8.09</v>
      </c>
      <c r="U3036">
        <v>1848902540</v>
      </c>
      <c r="V3036">
        <v>2136</v>
      </c>
      <c r="W3036">
        <v>11</v>
      </c>
      <c r="Z3036">
        <v>2.04</v>
      </c>
      <c r="AB3036">
        <v>175</v>
      </c>
      <c r="AC3036" s="38">
        <v>29.56</v>
      </c>
      <c r="AD3036" s="38">
        <v>-6.12</v>
      </c>
      <c r="AE3036" s="39">
        <v>0</v>
      </c>
      <c r="AF3036" s="38">
        <v>101</v>
      </c>
      <c r="AG3036" s="38">
        <v>132</v>
      </c>
      <c r="AH3036">
        <f t="shared" si="238"/>
        <v>233</v>
      </c>
      <c r="AI3036" s="40">
        <f t="shared" si="239"/>
        <v>37.459807073954984</v>
      </c>
    </row>
    <row r="3037" spans="1:35" ht="15">
      <c r="A3037" t="str">
        <f t="shared" si="235"/>
        <v>1176</v>
      </c>
      <c r="B3037" t="str">
        <f t="shared" si="236"/>
        <v>Veszprém</v>
      </c>
      <c r="C3037" t="s">
        <v>3035</v>
      </c>
      <c r="D3037" t="str">
        <f>INDEX(helysegnevtar!$A$4:$F$3181,MATCH(tidy!$B3037,helysegnevtar!$A$4:$A$3181,0),3)</f>
        <v>megyeszékhely, megyei jogú város</v>
      </c>
      <c r="E3037" t="str">
        <f>INDEX(helysegnevtar!$A$4:$F$3181,MATCH(tidy!$B3037,helysegnevtar!$A$4:$A$3181,0),4)</f>
        <v>Veszprém</v>
      </c>
      <c r="F3037" t="str">
        <f>INDEX(helysegnevtar!$A$4:$F$3181,MATCH(tidy!$B3037,helysegnevtar!$A$4:$A$3181,0),6)</f>
        <v>Veszprémi</v>
      </c>
      <c r="G3037">
        <v>52</v>
      </c>
      <c r="H3037">
        <v>0.46</v>
      </c>
      <c r="I3037">
        <v>52.8</v>
      </c>
      <c r="J3037">
        <v>52961</v>
      </c>
      <c r="K3037">
        <v>16791</v>
      </c>
      <c r="L3037">
        <v>16406</v>
      </c>
      <c r="M3037">
        <f t="shared" si="237"/>
        <v>33197</v>
      </c>
      <c r="O3037">
        <v>33.97</v>
      </c>
      <c r="P3037">
        <v>40.54</v>
      </c>
      <c r="Q3037">
        <v>126.92</v>
      </c>
      <c r="R3037">
        <v>29.62</v>
      </c>
      <c r="S3037">
        <v>164.74</v>
      </c>
      <c r="T3037">
        <v>194.36</v>
      </c>
      <c r="U3037">
        <v>146200358757</v>
      </c>
      <c r="V3037">
        <v>119766</v>
      </c>
      <c r="W3037">
        <v>4901</v>
      </c>
      <c r="X3037">
        <v>10</v>
      </c>
      <c r="Y3037">
        <v>4</v>
      </c>
      <c r="Z3037">
        <v>15.71</v>
      </c>
      <c r="AA3037">
        <v>0.99</v>
      </c>
      <c r="AB3037">
        <v>7501</v>
      </c>
      <c r="AC3037" s="38">
        <v>-10.56</v>
      </c>
      <c r="AD3037" s="38">
        <v>-5.0599999999999996</v>
      </c>
      <c r="AE3037" s="39">
        <v>22.86</v>
      </c>
      <c r="AF3037" s="38">
        <v>4624</v>
      </c>
      <c r="AG3037" s="38">
        <v>7696</v>
      </c>
      <c r="AH3037">
        <f t="shared" si="238"/>
        <v>12320</v>
      </c>
      <c r="AI3037" s="40">
        <f t="shared" si="239"/>
        <v>37.111787209687627</v>
      </c>
    </row>
    <row r="3038" spans="1:35" ht="15">
      <c r="A3038" t="str">
        <f t="shared" si="235"/>
        <v>2143</v>
      </c>
      <c r="B3038" t="str">
        <f t="shared" si="236"/>
        <v>Veszprémfajsz</v>
      </c>
      <c r="C3038" t="s">
        <v>3036</v>
      </c>
      <c r="D3038" t="str">
        <f>INDEX(helysegnevtar!$A$4:$F$3181,MATCH(tidy!$B3038,helysegnevtar!$A$4:$A$3181,0),3)</f>
        <v>község</v>
      </c>
      <c r="E3038" t="str">
        <f>INDEX(helysegnevtar!$A$4:$F$3181,MATCH(tidy!$B3038,helysegnevtar!$A$4:$A$3181,0),4)</f>
        <v>Veszprém</v>
      </c>
      <c r="F3038" t="str">
        <f>INDEX(helysegnevtar!$A$4:$F$3181,MATCH(tidy!$B3038,helysegnevtar!$A$4:$A$3181,0),6)</f>
        <v>Veszprémi</v>
      </c>
      <c r="I3038">
        <v>51.16</v>
      </c>
      <c r="J3038">
        <v>255</v>
      </c>
      <c r="K3038">
        <v>79</v>
      </c>
      <c r="L3038">
        <v>85</v>
      </c>
      <c r="M3038">
        <f t="shared" si="237"/>
        <v>164</v>
      </c>
      <c r="N3038">
        <v>15.6</v>
      </c>
      <c r="O3038">
        <v>17.86</v>
      </c>
      <c r="Q3038">
        <v>11.74</v>
      </c>
      <c r="R3038">
        <v>0.35</v>
      </c>
      <c r="S3038">
        <v>0.02</v>
      </c>
      <c r="T3038">
        <v>0.37</v>
      </c>
      <c r="U3038">
        <v>504186082</v>
      </c>
      <c r="V3038">
        <v>509</v>
      </c>
      <c r="Z3038">
        <v>19.27</v>
      </c>
      <c r="AB3038">
        <v>44</v>
      </c>
      <c r="AC3038" s="38">
        <v>11.56</v>
      </c>
      <c r="AD3038" s="38">
        <v>-19.27</v>
      </c>
      <c r="AE3038" s="39"/>
      <c r="AF3038" s="38">
        <v>16</v>
      </c>
      <c r="AG3038" s="38">
        <v>30</v>
      </c>
      <c r="AH3038">
        <f t="shared" si="238"/>
        <v>46</v>
      </c>
      <c r="AI3038" s="40">
        <f t="shared" si="239"/>
        <v>28.04878048780488</v>
      </c>
    </row>
    <row r="3039" spans="1:35" ht="15">
      <c r="A3039" t="str">
        <f t="shared" si="235"/>
        <v>1933</v>
      </c>
      <c r="B3039" t="str">
        <f t="shared" si="236"/>
        <v>Veszprémgalsa</v>
      </c>
      <c r="C3039" t="s">
        <v>3037</v>
      </c>
      <c r="D3039" t="str">
        <f>INDEX(helysegnevtar!$A$4:$F$3181,MATCH(tidy!$B3039,helysegnevtar!$A$4:$A$3181,0),3)</f>
        <v>község</v>
      </c>
      <c r="E3039" t="str">
        <f>INDEX(helysegnevtar!$A$4:$F$3181,MATCH(tidy!$B3039,helysegnevtar!$A$4:$A$3181,0),4)</f>
        <v>Veszprém</v>
      </c>
      <c r="F3039" t="str">
        <f>INDEX(helysegnevtar!$A$4:$F$3181,MATCH(tidy!$B3039,helysegnevtar!$A$4:$A$3181,0),6)</f>
        <v>Sümegi</v>
      </c>
      <c r="G3039">
        <v>5</v>
      </c>
      <c r="H3039">
        <v>1.77</v>
      </c>
      <c r="I3039">
        <v>54.07</v>
      </c>
      <c r="J3039">
        <v>291</v>
      </c>
      <c r="K3039">
        <v>81</v>
      </c>
      <c r="L3039">
        <v>105</v>
      </c>
      <c r="M3039">
        <f t="shared" si="237"/>
        <v>186</v>
      </c>
      <c r="N3039">
        <v>59.25</v>
      </c>
      <c r="O3039">
        <v>9.92</v>
      </c>
      <c r="P3039">
        <v>83.33</v>
      </c>
      <c r="Q3039">
        <v>8.7100000000000009</v>
      </c>
      <c r="R3039">
        <v>0.08</v>
      </c>
      <c r="S3039">
        <v>1.1100000000000001</v>
      </c>
      <c r="T3039">
        <v>1.19</v>
      </c>
      <c r="U3039">
        <v>545709271</v>
      </c>
      <c r="V3039">
        <v>582</v>
      </c>
      <c r="Z3039">
        <v>22.43</v>
      </c>
      <c r="AA3039">
        <v>18.52</v>
      </c>
      <c r="AB3039">
        <v>80</v>
      </c>
      <c r="AC3039" s="38">
        <v>26.17</v>
      </c>
      <c r="AD3039" s="38">
        <v>3.74</v>
      </c>
      <c r="AE3039" s="39"/>
      <c r="AF3039" s="38">
        <v>21</v>
      </c>
      <c r="AG3039" s="38">
        <v>41</v>
      </c>
      <c r="AH3039">
        <f t="shared" si="238"/>
        <v>62</v>
      </c>
      <c r="AI3039" s="40">
        <f t="shared" si="239"/>
        <v>33.333333333333329</v>
      </c>
    </row>
    <row r="3040" spans="1:35" ht="15">
      <c r="A3040" t="str">
        <f t="shared" si="235"/>
        <v>2269</v>
      </c>
      <c r="B3040" t="str">
        <f t="shared" si="236"/>
        <v>Veszprémvarsány</v>
      </c>
      <c r="C3040" t="s">
        <v>3038</v>
      </c>
      <c r="D3040" t="str">
        <f>INDEX(helysegnevtar!$A$4:$F$3181,MATCH(tidy!$B3040,helysegnevtar!$A$4:$A$3181,0),3)</f>
        <v>község</v>
      </c>
      <c r="E3040" t="str">
        <f>INDEX(helysegnevtar!$A$4:$F$3181,MATCH(tidy!$B3040,helysegnevtar!$A$4:$A$3181,0),4)</f>
        <v>Győr-Moson-Sopron</v>
      </c>
      <c r="F3040" t="str">
        <f>INDEX(helysegnevtar!$A$4:$F$3181,MATCH(tidy!$B3040,helysegnevtar!$A$4:$A$3181,0),6)</f>
        <v>Pannonhalmi</v>
      </c>
      <c r="G3040">
        <v>2</v>
      </c>
      <c r="H3040">
        <v>0.5</v>
      </c>
      <c r="I3040">
        <v>53.54</v>
      </c>
      <c r="J3040">
        <v>1062</v>
      </c>
      <c r="K3040">
        <v>333</v>
      </c>
      <c r="L3040">
        <v>356</v>
      </c>
      <c r="M3040">
        <f t="shared" si="237"/>
        <v>689</v>
      </c>
      <c r="N3040">
        <v>37.11</v>
      </c>
      <c r="O3040">
        <v>16.600000000000001</v>
      </c>
      <c r="P3040">
        <v>33.33</v>
      </c>
      <c r="Q3040">
        <v>21.18</v>
      </c>
      <c r="R3040">
        <v>2.62</v>
      </c>
      <c r="S3040">
        <v>5.16</v>
      </c>
      <c r="T3040">
        <v>7.78</v>
      </c>
      <c r="U3040">
        <v>2750531726</v>
      </c>
      <c r="V3040">
        <v>2019</v>
      </c>
      <c r="W3040">
        <v>166</v>
      </c>
      <c r="X3040">
        <v>2</v>
      </c>
      <c r="Y3040">
        <v>2</v>
      </c>
      <c r="Z3040">
        <v>9.8800000000000008</v>
      </c>
      <c r="AB3040">
        <v>179</v>
      </c>
      <c r="AC3040" s="38">
        <v>-16.8</v>
      </c>
      <c r="AD3040" s="38">
        <v>-1.98</v>
      </c>
      <c r="AE3040" s="39">
        <v>53.01</v>
      </c>
      <c r="AF3040" s="38">
        <v>77</v>
      </c>
      <c r="AG3040" s="38">
        <v>107</v>
      </c>
      <c r="AH3040">
        <f t="shared" si="238"/>
        <v>184</v>
      </c>
      <c r="AI3040" s="40">
        <f t="shared" si="239"/>
        <v>26.705370101596515</v>
      </c>
    </row>
    <row r="3041" spans="1:35" ht="15">
      <c r="A3041" t="str">
        <f t="shared" si="235"/>
        <v>2953</v>
      </c>
      <c r="B3041" t="str">
        <f t="shared" si="236"/>
        <v>Vésztő</v>
      </c>
      <c r="C3041" t="s">
        <v>3039</v>
      </c>
      <c r="D3041" t="str">
        <f>INDEX(helysegnevtar!$A$4:$F$3181,MATCH(tidy!$B3041,helysegnevtar!$A$4:$A$3181,0),3)</f>
        <v>város</v>
      </c>
      <c r="E3041" t="str">
        <f>INDEX(helysegnevtar!$A$4:$F$3181,MATCH(tidy!$B3041,helysegnevtar!$A$4:$A$3181,0),4)</f>
        <v>Békés</v>
      </c>
      <c r="F3041" t="str">
        <f>INDEX(helysegnevtar!$A$4:$F$3181,MATCH(tidy!$B3041,helysegnevtar!$A$4:$A$3181,0),6)</f>
        <v>Szeghalmi</v>
      </c>
      <c r="G3041">
        <v>259</v>
      </c>
      <c r="H3041">
        <v>4.3099999999999996</v>
      </c>
      <c r="I3041">
        <v>54.06</v>
      </c>
      <c r="J3041">
        <v>6684</v>
      </c>
      <c r="K3041">
        <v>2063</v>
      </c>
      <c r="L3041">
        <v>2318</v>
      </c>
      <c r="M3041">
        <f t="shared" si="237"/>
        <v>4381</v>
      </c>
      <c r="N3041">
        <v>34.47</v>
      </c>
      <c r="O3041">
        <v>10.64</v>
      </c>
      <c r="P3041">
        <v>54.11</v>
      </c>
      <c r="Q3041">
        <v>125.7</v>
      </c>
      <c r="R3041">
        <v>13.74</v>
      </c>
      <c r="S3041">
        <v>47.82</v>
      </c>
      <c r="T3041">
        <v>61.56</v>
      </c>
      <c r="U3041">
        <v>10791181879</v>
      </c>
      <c r="V3041">
        <v>18087</v>
      </c>
      <c r="W3041">
        <v>521</v>
      </c>
      <c r="X3041">
        <v>20</v>
      </c>
      <c r="Y3041">
        <v>115</v>
      </c>
      <c r="Z3041">
        <v>16.7</v>
      </c>
      <c r="AA3041">
        <v>12.67</v>
      </c>
      <c r="AB3041">
        <v>1654</v>
      </c>
      <c r="AC3041" s="38">
        <v>-2.25</v>
      </c>
      <c r="AD3041" s="38">
        <v>-7.55</v>
      </c>
      <c r="AE3041" s="39">
        <v>9.7899999999999991</v>
      </c>
      <c r="AF3041" s="38">
        <v>518</v>
      </c>
      <c r="AG3041" s="38">
        <v>698</v>
      </c>
      <c r="AH3041">
        <f t="shared" si="238"/>
        <v>1216</v>
      </c>
      <c r="AI3041" s="40">
        <f t="shared" si="239"/>
        <v>27.756220041086511</v>
      </c>
    </row>
    <row r="3042" spans="1:35" ht="15">
      <c r="A3042" t="str">
        <f t="shared" si="235"/>
        <v>2115</v>
      </c>
      <c r="B3042" t="str">
        <f t="shared" si="236"/>
        <v>Vezseny</v>
      </c>
      <c r="C3042" t="s">
        <v>3040</v>
      </c>
      <c r="D3042" t="str">
        <f>INDEX(helysegnevtar!$A$4:$F$3181,MATCH(tidy!$B3042,helysegnevtar!$A$4:$A$3181,0),3)</f>
        <v>község</v>
      </c>
      <c r="E3042" t="str">
        <f>INDEX(helysegnevtar!$A$4:$F$3181,MATCH(tidy!$B3042,helysegnevtar!$A$4:$A$3181,0),4)</f>
        <v>Jász-Nagykun-Szolnok</v>
      </c>
      <c r="F3042" t="str">
        <f>INDEX(helysegnevtar!$A$4:$F$3181,MATCH(tidy!$B3042,helysegnevtar!$A$4:$A$3181,0),6)</f>
        <v>Szolnoki</v>
      </c>
      <c r="G3042">
        <v>4</v>
      </c>
      <c r="H3042">
        <v>4.3</v>
      </c>
      <c r="I3042">
        <v>58.33</v>
      </c>
      <c r="J3042">
        <v>647</v>
      </c>
      <c r="K3042">
        <v>189</v>
      </c>
      <c r="L3042">
        <v>226</v>
      </c>
      <c r="M3042">
        <f t="shared" si="237"/>
        <v>415</v>
      </c>
      <c r="N3042">
        <v>28.38</v>
      </c>
      <c r="O3042">
        <v>8.74</v>
      </c>
      <c r="P3042">
        <v>73.680000000000007</v>
      </c>
      <c r="Q3042">
        <v>25.17</v>
      </c>
      <c r="R3042">
        <v>8.31</v>
      </c>
      <c r="S3042">
        <v>2.83</v>
      </c>
      <c r="T3042">
        <v>11.14</v>
      </c>
      <c r="U3042">
        <v>1100370816</v>
      </c>
      <c r="V3042">
        <v>1267</v>
      </c>
      <c r="W3042">
        <v>14</v>
      </c>
      <c r="Y3042">
        <v>4</v>
      </c>
      <c r="Z3042">
        <v>13.02</v>
      </c>
      <c r="AA3042">
        <v>12.32</v>
      </c>
      <c r="AB3042">
        <v>153</v>
      </c>
      <c r="AC3042" s="38">
        <v>0</v>
      </c>
      <c r="AD3042" s="38">
        <v>-3.25</v>
      </c>
      <c r="AE3042" s="39">
        <v>0</v>
      </c>
      <c r="AF3042" s="38">
        <v>48</v>
      </c>
      <c r="AG3042" s="38">
        <v>78</v>
      </c>
      <c r="AH3042">
        <f t="shared" si="238"/>
        <v>126</v>
      </c>
      <c r="AI3042" s="40">
        <f t="shared" si="239"/>
        <v>30.361445783132528</v>
      </c>
    </row>
    <row r="3043" spans="1:35" ht="15">
      <c r="A3043" t="str">
        <f t="shared" si="235"/>
        <v>950</v>
      </c>
      <c r="B3043" t="str">
        <f t="shared" si="236"/>
        <v>Vid</v>
      </c>
      <c r="C3043" t="s">
        <v>3041</v>
      </c>
      <c r="D3043" t="str">
        <f>INDEX(helysegnevtar!$A$4:$F$3181,MATCH(tidy!$B3043,helysegnevtar!$A$4:$A$3181,0),3)</f>
        <v>község</v>
      </c>
      <c r="E3043" t="str">
        <f>INDEX(helysegnevtar!$A$4:$F$3181,MATCH(tidy!$B3043,helysegnevtar!$A$4:$A$3181,0),4)</f>
        <v>Veszprém</v>
      </c>
      <c r="F3043" t="str">
        <f>INDEX(helysegnevtar!$A$4:$F$3181,MATCH(tidy!$B3043,helysegnevtar!$A$4:$A$3181,0),6)</f>
        <v>Devecseri</v>
      </c>
      <c r="G3043">
        <v>2</v>
      </c>
      <c r="H3043">
        <v>3.67</v>
      </c>
      <c r="I3043">
        <v>44.3</v>
      </c>
      <c r="J3043">
        <v>138</v>
      </c>
      <c r="K3043">
        <v>49</v>
      </c>
      <c r="L3043">
        <v>41</v>
      </c>
      <c r="M3043">
        <f t="shared" si="237"/>
        <v>90</v>
      </c>
      <c r="N3043">
        <v>54.87</v>
      </c>
      <c r="O3043">
        <v>10.199999999999999</v>
      </c>
      <c r="P3043">
        <v>40</v>
      </c>
      <c r="Q3043">
        <v>3.17</v>
      </c>
      <c r="R3043">
        <v>0.4</v>
      </c>
      <c r="S3043">
        <v>0.3</v>
      </c>
      <c r="T3043">
        <v>0.7</v>
      </c>
      <c r="U3043">
        <v>151620761</v>
      </c>
      <c r="V3043">
        <v>276</v>
      </c>
      <c r="Z3043">
        <v>92.59</v>
      </c>
      <c r="AB3043">
        <v>45</v>
      </c>
      <c r="AC3043" s="38">
        <v>0</v>
      </c>
      <c r="AD3043" s="38">
        <v>18.52</v>
      </c>
      <c r="AE3043" s="39"/>
      <c r="AF3043" s="38">
        <v>7</v>
      </c>
      <c r="AG3043" s="38">
        <v>10</v>
      </c>
      <c r="AH3043">
        <f t="shared" si="238"/>
        <v>17</v>
      </c>
      <c r="AI3043" s="40">
        <f t="shared" si="239"/>
        <v>18.888888888888889</v>
      </c>
    </row>
    <row r="3044" spans="1:35" ht="15">
      <c r="A3044" t="str">
        <f t="shared" si="235"/>
        <v>973</v>
      </c>
      <c r="B3044" t="str">
        <f t="shared" si="236"/>
        <v>Vigántpetend</v>
      </c>
      <c r="C3044" t="s">
        <v>3042</v>
      </c>
      <c r="D3044" t="str">
        <f>INDEX(helysegnevtar!$A$4:$F$3181,MATCH(tidy!$B3044,helysegnevtar!$A$4:$A$3181,0),3)</f>
        <v>község</v>
      </c>
      <c r="E3044" t="str">
        <f>INDEX(helysegnevtar!$A$4:$F$3181,MATCH(tidy!$B3044,helysegnevtar!$A$4:$A$3181,0),4)</f>
        <v>Veszprém</v>
      </c>
      <c r="F3044" t="str">
        <f>INDEX(helysegnevtar!$A$4:$F$3181,MATCH(tidy!$B3044,helysegnevtar!$A$4:$A$3181,0),6)</f>
        <v>Tapolcai</v>
      </c>
      <c r="H3044">
        <v>7.41</v>
      </c>
      <c r="I3044">
        <v>49.63</v>
      </c>
      <c r="J3044">
        <v>203</v>
      </c>
      <c r="K3044">
        <v>68</v>
      </c>
      <c r="L3044">
        <v>70</v>
      </c>
      <c r="M3044">
        <f t="shared" si="237"/>
        <v>138</v>
      </c>
      <c r="N3044">
        <v>34.869999999999997</v>
      </c>
      <c r="O3044">
        <v>23.86</v>
      </c>
      <c r="P3044">
        <v>50</v>
      </c>
      <c r="Q3044">
        <v>11.19</v>
      </c>
      <c r="R3044">
        <v>0.43</v>
      </c>
      <c r="S3044">
        <v>0.86</v>
      </c>
      <c r="T3044">
        <v>1.29</v>
      </c>
      <c r="U3044">
        <v>396569310</v>
      </c>
      <c r="V3044">
        <v>429</v>
      </c>
      <c r="Z3044">
        <v>15.79</v>
      </c>
      <c r="AB3044">
        <v>44</v>
      </c>
      <c r="AC3044" s="38">
        <v>-15.79</v>
      </c>
      <c r="AD3044" s="38">
        <v>21.05</v>
      </c>
      <c r="AE3044" s="39"/>
      <c r="AF3044" s="38">
        <v>12</v>
      </c>
      <c r="AG3044" s="38">
        <v>14</v>
      </c>
      <c r="AH3044">
        <f t="shared" si="238"/>
        <v>26</v>
      </c>
      <c r="AI3044" s="40">
        <f t="shared" si="239"/>
        <v>18.840579710144929</v>
      </c>
    </row>
    <row r="3045" spans="1:35" ht="15">
      <c r="A3045" t="str">
        <f t="shared" si="235"/>
        <v>2802</v>
      </c>
      <c r="B3045" t="str">
        <f t="shared" si="236"/>
        <v>Villány</v>
      </c>
      <c r="C3045" t="s">
        <v>3043</v>
      </c>
      <c r="D3045" t="str">
        <f>INDEX(helysegnevtar!$A$4:$F$3181,MATCH(tidy!$B3045,helysegnevtar!$A$4:$A$3181,0),3)</f>
        <v>város</v>
      </c>
      <c r="E3045" t="str">
        <f>INDEX(helysegnevtar!$A$4:$F$3181,MATCH(tidy!$B3045,helysegnevtar!$A$4:$A$3181,0),4)</f>
        <v>Baranya</v>
      </c>
      <c r="F3045" t="str">
        <f>INDEX(helysegnevtar!$A$4:$F$3181,MATCH(tidy!$B3045,helysegnevtar!$A$4:$A$3181,0),6)</f>
        <v>Siklósi</v>
      </c>
      <c r="G3045">
        <v>12</v>
      </c>
      <c r="H3045">
        <v>0.89</v>
      </c>
      <c r="I3045">
        <v>56.43</v>
      </c>
      <c r="J3045">
        <v>2183</v>
      </c>
      <c r="K3045">
        <v>679</v>
      </c>
      <c r="L3045">
        <v>713</v>
      </c>
      <c r="M3045">
        <f t="shared" si="237"/>
        <v>1392</v>
      </c>
      <c r="N3045">
        <v>36.090000000000003</v>
      </c>
      <c r="O3045">
        <v>22.54</v>
      </c>
      <c r="P3045">
        <v>62.34</v>
      </c>
      <c r="Q3045">
        <v>22.02</v>
      </c>
      <c r="R3045">
        <v>6.16</v>
      </c>
      <c r="S3045">
        <v>12.42</v>
      </c>
      <c r="T3045">
        <v>18.579999999999998</v>
      </c>
      <c r="U3045">
        <v>3800973357</v>
      </c>
      <c r="V3045">
        <v>5239</v>
      </c>
      <c r="W3045">
        <v>155</v>
      </c>
      <c r="X3045">
        <v>2</v>
      </c>
      <c r="Y3045">
        <v>14</v>
      </c>
      <c r="Z3045">
        <v>11.89</v>
      </c>
      <c r="AA3045">
        <v>3.12</v>
      </c>
      <c r="AB3045">
        <v>355</v>
      </c>
      <c r="AC3045" s="38">
        <v>-22.79</v>
      </c>
      <c r="AD3045" s="38">
        <v>-4.95</v>
      </c>
      <c r="AE3045" s="39">
        <v>37.42</v>
      </c>
      <c r="AF3045" s="38">
        <v>201</v>
      </c>
      <c r="AG3045" s="38">
        <v>303</v>
      </c>
      <c r="AH3045">
        <f t="shared" si="238"/>
        <v>504</v>
      </c>
      <c r="AI3045" s="40">
        <f t="shared" si="239"/>
        <v>36.206896551724135</v>
      </c>
    </row>
    <row r="3046" spans="1:35" ht="15">
      <c r="A3046" t="str">
        <f t="shared" si="235"/>
        <v>520</v>
      </c>
      <c r="B3046" t="str">
        <f t="shared" si="236"/>
        <v>Villánykövesd</v>
      </c>
      <c r="C3046" t="s">
        <v>3044</v>
      </c>
      <c r="D3046" t="str">
        <f>INDEX(helysegnevtar!$A$4:$F$3181,MATCH(tidy!$B3046,helysegnevtar!$A$4:$A$3181,0),3)</f>
        <v>község</v>
      </c>
      <c r="E3046" t="str">
        <f>INDEX(helysegnevtar!$A$4:$F$3181,MATCH(tidy!$B3046,helysegnevtar!$A$4:$A$3181,0),4)</f>
        <v>Baranya</v>
      </c>
      <c r="F3046" t="str">
        <f>INDEX(helysegnevtar!$A$4:$F$3181,MATCH(tidy!$B3046,helysegnevtar!$A$4:$A$3181,0),6)</f>
        <v>Siklósi</v>
      </c>
      <c r="G3046">
        <v>6</v>
      </c>
      <c r="I3046">
        <v>58.52</v>
      </c>
      <c r="J3046">
        <v>230</v>
      </c>
      <c r="K3046">
        <v>70</v>
      </c>
      <c r="L3046">
        <v>71</v>
      </c>
      <c r="M3046">
        <f t="shared" si="237"/>
        <v>141</v>
      </c>
      <c r="N3046">
        <v>32.14</v>
      </c>
      <c r="O3046">
        <v>15.31</v>
      </c>
      <c r="P3046">
        <v>57.14</v>
      </c>
      <c r="Q3046">
        <v>7.49</v>
      </c>
      <c r="R3046">
        <v>0.88</v>
      </c>
      <c r="S3046">
        <v>1.48</v>
      </c>
      <c r="T3046">
        <v>2.36</v>
      </c>
      <c r="U3046">
        <v>402490015</v>
      </c>
      <c r="V3046">
        <v>645</v>
      </c>
      <c r="Z3046">
        <v>9.1300000000000008</v>
      </c>
      <c r="AB3046">
        <v>59</v>
      </c>
      <c r="AC3046" s="38">
        <v>-50.23</v>
      </c>
      <c r="AD3046" s="38">
        <v>-13.7</v>
      </c>
      <c r="AE3046" s="39"/>
      <c r="AF3046" s="38">
        <v>29</v>
      </c>
      <c r="AG3046" s="38">
        <v>35</v>
      </c>
      <c r="AH3046">
        <f t="shared" si="238"/>
        <v>64</v>
      </c>
      <c r="AI3046" s="40">
        <f t="shared" si="239"/>
        <v>45.390070921985817</v>
      </c>
    </row>
    <row r="3047" spans="1:35" ht="15">
      <c r="A3047" t="str">
        <f t="shared" si="235"/>
        <v>1158</v>
      </c>
      <c r="B3047" t="str">
        <f t="shared" si="236"/>
        <v>Vilmány</v>
      </c>
      <c r="C3047" t="s">
        <v>3045</v>
      </c>
      <c r="D3047" t="str">
        <f>INDEX(helysegnevtar!$A$4:$F$3181,MATCH(tidy!$B3047,helysegnevtar!$A$4:$A$3181,0),3)</f>
        <v>község</v>
      </c>
      <c r="E3047" t="str">
        <f>INDEX(helysegnevtar!$A$4:$F$3181,MATCH(tidy!$B3047,helysegnevtar!$A$4:$A$3181,0),4)</f>
        <v>Borsod-Abaúj-Zemplén</v>
      </c>
      <c r="F3047" t="str">
        <f>INDEX(helysegnevtar!$A$4:$F$3181,MATCH(tidy!$B3047,helysegnevtar!$A$4:$A$3181,0),6)</f>
        <v>Gönci</v>
      </c>
      <c r="G3047">
        <v>132</v>
      </c>
      <c r="H3047">
        <v>23.03</v>
      </c>
      <c r="I3047">
        <v>55.08</v>
      </c>
      <c r="J3047">
        <v>1478</v>
      </c>
      <c r="K3047">
        <v>464</v>
      </c>
      <c r="L3047">
        <v>488</v>
      </c>
      <c r="M3047">
        <f t="shared" si="237"/>
        <v>952</v>
      </c>
      <c r="N3047">
        <v>47.96</v>
      </c>
      <c r="O3047">
        <v>7.31</v>
      </c>
      <c r="P3047">
        <v>78.17</v>
      </c>
      <c r="Q3047">
        <v>12.51</v>
      </c>
      <c r="R3047">
        <v>1.44</v>
      </c>
      <c r="S3047">
        <v>0.49</v>
      </c>
      <c r="T3047">
        <v>1.93</v>
      </c>
      <c r="U3047">
        <v>966445334</v>
      </c>
      <c r="V3047">
        <v>2648</v>
      </c>
      <c r="W3047">
        <v>180</v>
      </c>
      <c r="X3047">
        <v>178</v>
      </c>
      <c r="Y3047">
        <v>1</v>
      </c>
      <c r="Z3047">
        <v>32.65</v>
      </c>
      <c r="AA3047">
        <v>38.94</v>
      </c>
      <c r="AB3047">
        <v>581</v>
      </c>
      <c r="AC3047" s="38">
        <v>-26.4</v>
      </c>
      <c r="AD3047" s="38">
        <v>4.8600000000000003</v>
      </c>
      <c r="AE3047" s="39">
        <v>6.11</v>
      </c>
      <c r="AF3047" s="38">
        <v>46</v>
      </c>
      <c r="AG3047" s="38">
        <v>73</v>
      </c>
      <c r="AH3047">
        <f t="shared" si="238"/>
        <v>119</v>
      </c>
      <c r="AI3047" s="40">
        <f t="shared" si="239"/>
        <v>12.5</v>
      </c>
    </row>
    <row r="3048" spans="1:35" ht="15">
      <c r="A3048" t="str">
        <f t="shared" si="235"/>
        <v>1570</v>
      </c>
      <c r="B3048" t="str">
        <f t="shared" si="236"/>
        <v>Vilonya</v>
      </c>
      <c r="C3048" t="s">
        <v>3046</v>
      </c>
      <c r="D3048" t="str">
        <f>INDEX(helysegnevtar!$A$4:$F$3181,MATCH(tidy!$B3048,helysegnevtar!$A$4:$A$3181,0),3)</f>
        <v>község</v>
      </c>
      <c r="E3048" t="str">
        <f>INDEX(helysegnevtar!$A$4:$F$3181,MATCH(tidy!$B3048,helysegnevtar!$A$4:$A$3181,0),4)</f>
        <v>Veszprém</v>
      </c>
      <c r="F3048" t="str">
        <f>INDEX(helysegnevtar!$A$4:$F$3181,MATCH(tidy!$B3048,helysegnevtar!$A$4:$A$3181,0),6)</f>
        <v>Várpalotai</v>
      </c>
      <c r="G3048">
        <v>3</v>
      </c>
      <c r="H3048">
        <v>0.43</v>
      </c>
      <c r="I3048">
        <v>46.1</v>
      </c>
      <c r="J3048">
        <v>741</v>
      </c>
      <c r="K3048">
        <v>238</v>
      </c>
      <c r="L3048">
        <v>259</v>
      </c>
      <c r="M3048">
        <f t="shared" si="237"/>
        <v>497</v>
      </c>
      <c r="N3048">
        <v>14.74</v>
      </c>
      <c r="O3048">
        <v>15.13</v>
      </c>
      <c r="P3048">
        <v>21.43</v>
      </c>
      <c r="Q3048">
        <v>13.5</v>
      </c>
      <c r="R3048">
        <v>5.32</v>
      </c>
      <c r="S3048">
        <v>2.31</v>
      </c>
      <c r="T3048">
        <v>7.63</v>
      </c>
      <c r="U3048">
        <v>1515463592</v>
      </c>
      <c r="V3048">
        <v>1492</v>
      </c>
      <c r="W3048">
        <v>8</v>
      </c>
      <c r="X3048">
        <v>1</v>
      </c>
      <c r="Z3048">
        <v>4.42</v>
      </c>
      <c r="AB3048">
        <v>143</v>
      </c>
      <c r="AC3048" s="38">
        <v>13.27</v>
      </c>
      <c r="AD3048" s="38">
        <v>-5.9</v>
      </c>
      <c r="AE3048" s="39">
        <v>0</v>
      </c>
      <c r="AF3048" s="38">
        <v>43</v>
      </c>
      <c r="AG3048" s="38">
        <v>62</v>
      </c>
      <c r="AH3048">
        <f t="shared" si="238"/>
        <v>105</v>
      </c>
      <c r="AI3048" s="40">
        <f t="shared" si="239"/>
        <v>21.12676056338028</v>
      </c>
    </row>
    <row r="3049" spans="1:35" ht="15">
      <c r="A3049" t="str">
        <f t="shared" si="235"/>
        <v>1298</v>
      </c>
      <c r="B3049" t="str">
        <f t="shared" si="236"/>
        <v>Vilyvitány</v>
      </c>
      <c r="C3049" t="s">
        <v>3047</v>
      </c>
      <c r="D3049" t="str">
        <f>INDEX(helysegnevtar!$A$4:$F$3181,MATCH(tidy!$B3049,helysegnevtar!$A$4:$A$3181,0),3)</f>
        <v>község</v>
      </c>
      <c r="E3049" t="str">
        <f>INDEX(helysegnevtar!$A$4:$F$3181,MATCH(tidy!$B3049,helysegnevtar!$A$4:$A$3181,0),4)</f>
        <v>Borsod-Abaúj-Zemplén</v>
      </c>
      <c r="F3049" t="str">
        <f>INDEX(helysegnevtar!$A$4:$F$3181,MATCH(tidy!$B3049,helysegnevtar!$A$4:$A$3181,0),6)</f>
        <v>Sátoraljaújhelyi</v>
      </c>
      <c r="G3049">
        <v>13</v>
      </c>
      <c r="H3049">
        <v>7.29</v>
      </c>
      <c r="I3049">
        <v>52.66</v>
      </c>
      <c r="J3049">
        <v>300</v>
      </c>
      <c r="K3049">
        <v>93</v>
      </c>
      <c r="L3049">
        <v>104</v>
      </c>
      <c r="M3049">
        <f t="shared" si="237"/>
        <v>197</v>
      </c>
      <c r="N3049">
        <v>82.26</v>
      </c>
      <c r="O3049">
        <v>14.17</v>
      </c>
      <c r="P3049">
        <v>52.38</v>
      </c>
      <c r="Q3049">
        <v>13.12</v>
      </c>
      <c r="R3049">
        <v>3.44</v>
      </c>
      <c r="S3049">
        <v>3.39</v>
      </c>
      <c r="T3049">
        <v>6.83</v>
      </c>
      <c r="U3049">
        <v>403449296</v>
      </c>
      <c r="V3049">
        <v>709</v>
      </c>
      <c r="Z3049">
        <v>3.64</v>
      </c>
      <c r="AB3049">
        <v>58</v>
      </c>
      <c r="AC3049" s="38">
        <v>47.27</v>
      </c>
      <c r="AD3049" s="38">
        <v>10.91</v>
      </c>
      <c r="AE3049" s="39"/>
      <c r="AF3049" s="38">
        <v>15</v>
      </c>
      <c r="AG3049" s="38">
        <v>43</v>
      </c>
      <c r="AH3049">
        <f t="shared" si="238"/>
        <v>58</v>
      </c>
      <c r="AI3049" s="40">
        <f t="shared" si="239"/>
        <v>29.441624365482234</v>
      </c>
    </row>
    <row r="3050" spans="1:35" ht="15">
      <c r="A3050" t="str">
        <f t="shared" si="235"/>
        <v>2465</v>
      </c>
      <c r="B3050" t="str">
        <f t="shared" si="236"/>
        <v>Vinár</v>
      </c>
      <c r="C3050" t="s">
        <v>3048</v>
      </c>
      <c r="D3050" t="str">
        <f>INDEX(helysegnevtar!$A$4:$F$3181,MATCH(tidy!$B3050,helysegnevtar!$A$4:$A$3181,0),3)</f>
        <v>község</v>
      </c>
      <c r="E3050" t="str">
        <f>INDEX(helysegnevtar!$A$4:$F$3181,MATCH(tidy!$B3050,helysegnevtar!$A$4:$A$3181,0),4)</f>
        <v>Veszprém</v>
      </c>
      <c r="F3050" t="str">
        <f>INDEX(helysegnevtar!$A$4:$F$3181,MATCH(tidy!$B3050,helysegnevtar!$A$4:$A$3181,0),6)</f>
        <v>Pápai</v>
      </c>
      <c r="G3050">
        <v>3</v>
      </c>
      <c r="I3050">
        <v>40.94</v>
      </c>
      <c r="J3050">
        <v>232</v>
      </c>
      <c r="K3050">
        <v>78</v>
      </c>
      <c r="L3050">
        <v>82</v>
      </c>
      <c r="M3050">
        <f t="shared" si="237"/>
        <v>160</v>
      </c>
      <c r="N3050">
        <v>65.680000000000007</v>
      </c>
      <c r="O3050">
        <v>7.44</v>
      </c>
      <c r="P3050">
        <v>20</v>
      </c>
      <c r="Q3050">
        <v>4.5999999999999996</v>
      </c>
      <c r="U3050">
        <v>542329011</v>
      </c>
      <c r="V3050">
        <v>575</v>
      </c>
      <c r="Z3050">
        <v>9.76</v>
      </c>
      <c r="AB3050">
        <v>53</v>
      </c>
      <c r="AC3050" s="38">
        <v>39.020000000000003</v>
      </c>
      <c r="AD3050" s="38">
        <v>4.88</v>
      </c>
      <c r="AE3050" s="39"/>
      <c r="AF3050" s="38">
        <v>17</v>
      </c>
      <c r="AG3050" s="38">
        <v>24</v>
      </c>
      <c r="AH3050">
        <f t="shared" si="238"/>
        <v>41</v>
      </c>
      <c r="AI3050" s="40">
        <f t="shared" si="239"/>
        <v>25.624999999999996</v>
      </c>
    </row>
    <row r="3051" spans="1:35" ht="15">
      <c r="A3051" t="str">
        <f t="shared" si="235"/>
        <v>3214</v>
      </c>
      <c r="B3051" t="str">
        <f t="shared" si="236"/>
        <v>Vindornyafok</v>
      </c>
      <c r="C3051" t="s">
        <v>3049</v>
      </c>
      <c r="D3051" t="str">
        <f>INDEX(helysegnevtar!$A$4:$F$3181,MATCH(tidy!$B3051,helysegnevtar!$A$4:$A$3181,0),3)</f>
        <v>község</v>
      </c>
      <c r="E3051" t="str">
        <f>INDEX(helysegnevtar!$A$4:$F$3181,MATCH(tidy!$B3051,helysegnevtar!$A$4:$A$3181,0),4)</f>
        <v>Zala</v>
      </c>
      <c r="F3051" t="str">
        <f>INDEX(helysegnevtar!$A$4:$F$3181,MATCH(tidy!$B3051,helysegnevtar!$A$4:$A$3181,0),6)</f>
        <v>Keszthelyi</v>
      </c>
      <c r="G3051">
        <v>1</v>
      </c>
      <c r="I3051">
        <v>66.67</v>
      </c>
      <c r="J3051">
        <v>138</v>
      </c>
      <c r="K3051">
        <v>37</v>
      </c>
      <c r="L3051">
        <v>40</v>
      </c>
      <c r="M3051">
        <f t="shared" si="237"/>
        <v>77</v>
      </c>
      <c r="N3051">
        <v>41.62</v>
      </c>
      <c r="O3051">
        <v>12.5</v>
      </c>
      <c r="Q3051">
        <v>3.5</v>
      </c>
      <c r="R3051">
        <v>0.35</v>
      </c>
      <c r="S3051">
        <v>1.29</v>
      </c>
      <c r="T3051">
        <v>1.64</v>
      </c>
      <c r="U3051">
        <v>132691390</v>
      </c>
      <c r="V3051">
        <v>276</v>
      </c>
      <c r="AB3051">
        <v>19</v>
      </c>
      <c r="AC3051" s="38">
        <v>17.47</v>
      </c>
      <c r="AD3051" s="38">
        <v>-17.47</v>
      </c>
      <c r="AE3051" s="39"/>
      <c r="AF3051" s="38">
        <v>22</v>
      </c>
      <c r="AG3051" s="38">
        <v>26</v>
      </c>
      <c r="AH3051">
        <f t="shared" si="238"/>
        <v>48</v>
      </c>
      <c r="AI3051" s="40">
        <f t="shared" si="239"/>
        <v>62.337662337662337</v>
      </c>
    </row>
    <row r="3052" spans="1:35" ht="15">
      <c r="A3052" t="str">
        <f t="shared" si="235"/>
        <v>654</v>
      </c>
      <c r="B3052" t="str">
        <f t="shared" si="236"/>
        <v>Vindornyalak</v>
      </c>
      <c r="C3052" t="s">
        <v>3050</v>
      </c>
      <c r="D3052" t="str">
        <f>INDEX(helysegnevtar!$A$4:$F$3181,MATCH(tidy!$B3052,helysegnevtar!$A$4:$A$3181,0),3)</f>
        <v>község</v>
      </c>
      <c r="E3052" t="str">
        <f>INDEX(helysegnevtar!$A$4:$F$3181,MATCH(tidy!$B3052,helysegnevtar!$A$4:$A$3181,0),4)</f>
        <v>Zala</v>
      </c>
      <c r="F3052" t="str">
        <f>INDEX(helysegnevtar!$A$4:$F$3181,MATCH(tidy!$B3052,helysegnevtar!$A$4:$A$3181,0),6)</f>
        <v>Keszthelyi</v>
      </c>
      <c r="H3052">
        <v>6.38</v>
      </c>
      <c r="I3052">
        <v>69.489999999999995</v>
      </c>
      <c r="J3052">
        <v>104</v>
      </c>
      <c r="K3052">
        <v>27</v>
      </c>
      <c r="L3052">
        <v>31</v>
      </c>
      <c r="M3052">
        <f t="shared" si="237"/>
        <v>58</v>
      </c>
      <c r="N3052">
        <v>52.13</v>
      </c>
      <c r="O3052">
        <v>22.58</v>
      </c>
      <c r="P3052">
        <v>33.33</v>
      </c>
      <c r="Q3052">
        <v>4.51</v>
      </c>
      <c r="R3052">
        <v>0.47</v>
      </c>
      <c r="S3052">
        <v>1.05</v>
      </c>
      <c r="T3052">
        <v>1.52</v>
      </c>
      <c r="U3052">
        <v>147126597</v>
      </c>
      <c r="V3052">
        <v>190</v>
      </c>
      <c r="AB3052">
        <v>15</v>
      </c>
      <c r="AC3052" s="38">
        <v>22.47</v>
      </c>
      <c r="AD3052" s="38">
        <v>0</v>
      </c>
      <c r="AE3052" s="39"/>
      <c r="AF3052" s="38">
        <v>7</v>
      </c>
      <c r="AG3052" s="38">
        <v>11</v>
      </c>
      <c r="AH3052">
        <f t="shared" si="238"/>
        <v>18</v>
      </c>
      <c r="AI3052" s="40">
        <f t="shared" si="239"/>
        <v>31.03448275862069</v>
      </c>
    </row>
    <row r="3053" spans="1:35" ht="15">
      <c r="A3053" t="str">
        <f t="shared" si="235"/>
        <v>1180</v>
      </c>
      <c r="B3053" t="str">
        <f t="shared" si="236"/>
        <v>Vindornyaszőlős</v>
      </c>
      <c r="C3053" t="s">
        <v>3051</v>
      </c>
      <c r="D3053" t="str">
        <f>INDEX(helysegnevtar!$A$4:$F$3181,MATCH(tidy!$B3053,helysegnevtar!$A$4:$A$3181,0),3)</f>
        <v>község</v>
      </c>
      <c r="E3053" t="str">
        <f>INDEX(helysegnevtar!$A$4:$F$3181,MATCH(tidy!$B3053,helysegnevtar!$A$4:$A$3181,0),4)</f>
        <v>Zala</v>
      </c>
      <c r="F3053" t="str">
        <f>INDEX(helysegnevtar!$A$4:$F$3181,MATCH(tidy!$B3053,helysegnevtar!$A$4:$A$3181,0),6)</f>
        <v>Keszthelyi</v>
      </c>
      <c r="G3053">
        <v>1</v>
      </c>
      <c r="H3053">
        <v>1.89</v>
      </c>
      <c r="I3053">
        <v>49.35</v>
      </c>
      <c r="J3053">
        <v>355</v>
      </c>
      <c r="K3053">
        <v>109</v>
      </c>
      <c r="L3053">
        <v>125</v>
      </c>
      <c r="M3053">
        <f t="shared" si="237"/>
        <v>234</v>
      </c>
      <c r="N3053">
        <v>43.48</v>
      </c>
      <c r="O3053">
        <v>11.64</v>
      </c>
      <c r="P3053">
        <v>50</v>
      </c>
      <c r="Q3053">
        <v>10.55</v>
      </c>
      <c r="R3053">
        <v>2.1</v>
      </c>
      <c r="S3053">
        <v>0.49</v>
      </c>
      <c r="T3053">
        <v>2.59</v>
      </c>
      <c r="U3053">
        <v>600683025</v>
      </c>
      <c r="V3053">
        <v>736</v>
      </c>
      <c r="Z3053">
        <v>8.9600000000000009</v>
      </c>
      <c r="AA3053">
        <v>9.52</v>
      </c>
      <c r="AB3053">
        <v>67</v>
      </c>
      <c r="AC3053" s="38">
        <v>0</v>
      </c>
      <c r="AD3053" s="38">
        <v>5.97</v>
      </c>
      <c r="AE3053" s="39"/>
      <c r="AF3053" s="38">
        <v>29</v>
      </c>
      <c r="AG3053" s="38">
        <v>46</v>
      </c>
      <c r="AH3053">
        <f t="shared" si="238"/>
        <v>75</v>
      </c>
      <c r="AI3053" s="40">
        <f t="shared" si="239"/>
        <v>32.051282051282051</v>
      </c>
    </row>
    <row r="3054" spans="1:35" ht="15">
      <c r="A3054" t="str">
        <f t="shared" si="235"/>
        <v>2841</v>
      </c>
      <c r="B3054" t="str">
        <f t="shared" si="236"/>
        <v>Visegrád</v>
      </c>
      <c r="C3054" t="s">
        <v>3052</v>
      </c>
      <c r="D3054" t="str">
        <f>INDEX(helysegnevtar!$A$4:$F$3181,MATCH(tidy!$B3054,helysegnevtar!$A$4:$A$3181,0),3)</f>
        <v>város</v>
      </c>
      <c r="E3054" t="str">
        <f>INDEX(helysegnevtar!$A$4:$F$3181,MATCH(tidy!$B3054,helysegnevtar!$A$4:$A$3181,0),4)</f>
        <v>Pest</v>
      </c>
      <c r="F3054" t="str">
        <f>INDEX(helysegnevtar!$A$4:$F$3181,MATCH(tidy!$B3054,helysegnevtar!$A$4:$A$3181,0),6)</f>
        <v>Szentendrei</v>
      </c>
      <c r="H3054">
        <v>0.39</v>
      </c>
      <c r="I3054">
        <v>70.38</v>
      </c>
      <c r="J3054">
        <v>1767</v>
      </c>
      <c r="K3054">
        <v>538</v>
      </c>
      <c r="L3054">
        <v>505</v>
      </c>
      <c r="M3054">
        <f t="shared" si="237"/>
        <v>1043</v>
      </c>
      <c r="N3054">
        <v>58.95</v>
      </c>
      <c r="O3054">
        <v>33.14</v>
      </c>
      <c r="P3054">
        <v>42.86</v>
      </c>
      <c r="Q3054">
        <v>33.270000000000003</v>
      </c>
      <c r="R3054">
        <v>8.23</v>
      </c>
      <c r="S3054">
        <v>12.37</v>
      </c>
      <c r="T3054">
        <v>20.6</v>
      </c>
      <c r="U3054">
        <v>3627693949</v>
      </c>
      <c r="V3054">
        <v>4087</v>
      </c>
      <c r="W3054">
        <v>262</v>
      </c>
      <c r="Z3054">
        <v>14.06</v>
      </c>
      <c r="AA3054">
        <v>1.55</v>
      </c>
      <c r="AB3054">
        <v>276</v>
      </c>
      <c r="AC3054" s="38">
        <v>14.63</v>
      </c>
      <c r="AD3054" s="38">
        <v>-20.25</v>
      </c>
      <c r="AE3054" s="39">
        <v>60.31</v>
      </c>
      <c r="AF3054" s="38">
        <v>210</v>
      </c>
      <c r="AG3054" s="38">
        <v>269</v>
      </c>
      <c r="AH3054">
        <f t="shared" si="238"/>
        <v>479</v>
      </c>
      <c r="AI3054" s="40">
        <f t="shared" si="239"/>
        <v>45.925215723873443</v>
      </c>
    </row>
    <row r="3055" spans="1:35" ht="15">
      <c r="A3055" t="str">
        <f t="shared" si="235"/>
        <v>1901</v>
      </c>
      <c r="B3055" t="str">
        <f t="shared" si="236"/>
        <v>Visnye</v>
      </c>
      <c r="C3055" t="s">
        <v>3053</v>
      </c>
      <c r="D3055" t="str">
        <f>INDEX(helysegnevtar!$A$4:$F$3181,MATCH(tidy!$B3055,helysegnevtar!$A$4:$A$3181,0),3)</f>
        <v>község</v>
      </c>
      <c r="E3055" t="str">
        <f>INDEX(helysegnevtar!$A$4:$F$3181,MATCH(tidy!$B3055,helysegnevtar!$A$4:$A$3181,0),4)</f>
        <v>Somogy</v>
      </c>
      <c r="F3055" t="str">
        <f>INDEX(helysegnevtar!$A$4:$F$3181,MATCH(tidy!$B3055,helysegnevtar!$A$4:$A$3181,0),6)</f>
        <v>Kaposvári</v>
      </c>
      <c r="G3055">
        <v>5</v>
      </c>
      <c r="H3055">
        <v>1.42</v>
      </c>
      <c r="I3055">
        <v>48.18</v>
      </c>
      <c r="J3055">
        <v>241</v>
      </c>
      <c r="K3055">
        <v>73</v>
      </c>
      <c r="L3055">
        <v>89</v>
      </c>
      <c r="M3055">
        <f t="shared" si="237"/>
        <v>162</v>
      </c>
      <c r="N3055">
        <v>36.200000000000003</v>
      </c>
      <c r="O3055">
        <v>19.72</v>
      </c>
      <c r="P3055">
        <v>83.33</v>
      </c>
      <c r="Q3055">
        <v>24.38</v>
      </c>
      <c r="R3055">
        <v>0.67</v>
      </c>
      <c r="T3055">
        <v>0.67</v>
      </c>
      <c r="U3055">
        <v>152286703</v>
      </c>
      <c r="V3055">
        <v>284</v>
      </c>
      <c r="Z3055">
        <v>19.75</v>
      </c>
      <c r="AA3055">
        <v>42.99</v>
      </c>
      <c r="AB3055">
        <v>57</v>
      </c>
      <c r="AC3055" s="38">
        <v>-39.51</v>
      </c>
      <c r="AD3055" s="38">
        <v>-9.8800000000000008</v>
      </c>
      <c r="AE3055" s="39"/>
      <c r="AF3055" s="38">
        <v>16</v>
      </c>
      <c r="AG3055" s="38">
        <v>20</v>
      </c>
      <c r="AH3055">
        <f t="shared" si="238"/>
        <v>36</v>
      </c>
      <c r="AI3055" s="40">
        <f t="shared" si="239"/>
        <v>22.222222222222221</v>
      </c>
    </row>
    <row r="3056" spans="1:35" ht="15">
      <c r="A3056" t="str">
        <f t="shared" si="235"/>
        <v>3124</v>
      </c>
      <c r="B3056" t="str">
        <f t="shared" si="236"/>
        <v>Visonta</v>
      </c>
      <c r="C3056" t="s">
        <v>3054</v>
      </c>
      <c r="D3056" t="str">
        <f>INDEX(helysegnevtar!$A$4:$F$3181,MATCH(tidy!$B3056,helysegnevtar!$A$4:$A$3181,0),3)</f>
        <v>község</v>
      </c>
      <c r="E3056" t="str">
        <f>INDEX(helysegnevtar!$A$4:$F$3181,MATCH(tidy!$B3056,helysegnevtar!$A$4:$A$3181,0),4)</f>
        <v>Heves</v>
      </c>
      <c r="F3056" t="str">
        <f>INDEX(helysegnevtar!$A$4:$F$3181,MATCH(tidy!$B3056,helysegnevtar!$A$4:$A$3181,0),6)</f>
        <v>Gyöngyösi</v>
      </c>
      <c r="G3056">
        <v>3</v>
      </c>
      <c r="I3056">
        <v>55.32</v>
      </c>
      <c r="J3056">
        <v>1259</v>
      </c>
      <c r="K3056">
        <v>398</v>
      </c>
      <c r="L3056">
        <v>416</v>
      </c>
      <c r="M3056">
        <f t="shared" si="237"/>
        <v>814</v>
      </c>
      <c r="N3056">
        <v>42.09</v>
      </c>
      <c r="O3056">
        <v>20.7</v>
      </c>
      <c r="P3056">
        <v>47.37</v>
      </c>
      <c r="Q3056">
        <v>25.29</v>
      </c>
      <c r="R3056">
        <v>1.28</v>
      </c>
      <c r="S3056">
        <v>9.77</v>
      </c>
      <c r="T3056">
        <v>11.05</v>
      </c>
      <c r="U3056">
        <v>3221411038</v>
      </c>
      <c r="V3056">
        <v>3412</v>
      </c>
      <c r="W3056">
        <v>144</v>
      </c>
      <c r="X3056">
        <v>1</v>
      </c>
      <c r="Y3056">
        <v>3</v>
      </c>
      <c r="Z3056">
        <v>9.43</v>
      </c>
      <c r="AB3056">
        <v>181</v>
      </c>
      <c r="AC3056" s="38">
        <v>-5.15</v>
      </c>
      <c r="AD3056" s="38">
        <v>-2.57</v>
      </c>
      <c r="AE3056" s="39">
        <v>38.19</v>
      </c>
      <c r="AF3056" s="38">
        <v>78</v>
      </c>
      <c r="AG3056" s="38">
        <v>138</v>
      </c>
      <c r="AH3056">
        <f t="shared" si="238"/>
        <v>216</v>
      </c>
      <c r="AI3056" s="40">
        <f t="shared" si="239"/>
        <v>26.535626535626534</v>
      </c>
    </row>
    <row r="3057" spans="1:35" ht="15">
      <c r="A3057" t="str">
        <f t="shared" si="235"/>
        <v>509</v>
      </c>
      <c r="B3057" t="str">
        <f t="shared" si="236"/>
        <v>Viss</v>
      </c>
      <c r="C3057" t="s">
        <v>3055</v>
      </c>
      <c r="D3057" t="str">
        <f>INDEX(helysegnevtar!$A$4:$F$3181,MATCH(tidy!$B3057,helysegnevtar!$A$4:$A$3181,0),3)</f>
        <v>község</v>
      </c>
      <c r="E3057" t="str">
        <f>INDEX(helysegnevtar!$A$4:$F$3181,MATCH(tidy!$B3057,helysegnevtar!$A$4:$A$3181,0),4)</f>
        <v>Borsod-Abaúj-Zemplén</v>
      </c>
      <c r="F3057" t="str">
        <f>INDEX(helysegnevtar!$A$4:$F$3181,MATCH(tidy!$B3057,helysegnevtar!$A$4:$A$3181,0),6)</f>
        <v>Sárospataki</v>
      </c>
      <c r="G3057">
        <v>43</v>
      </c>
      <c r="H3057">
        <v>6.99</v>
      </c>
      <c r="I3057">
        <v>60.39</v>
      </c>
      <c r="J3057">
        <v>586</v>
      </c>
      <c r="K3057">
        <v>177</v>
      </c>
      <c r="L3057">
        <v>196</v>
      </c>
      <c r="M3057">
        <f t="shared" si="237"/>
        <v>373</v>
      </c>
      <c r="N3057">
        <v>98.81</v>
      </c>
      <c r="O3057">
        <v>4.45</v>
      </c>
      <c r="P3057">
        <v>54.76</v>
      </c>
      <c r="Q3057">
        <v>13.91</v>
      </c>
      <c r="R3057">
        <v>3.79</v>
      </c>
      <c r="S3057">
        <v>8.83</v>
      </c>
      <c r="T3057">
        <v>12.62</v>
      </c>
      <c r="U3057">
        <v>635841300</v>
      </c>
      <c r="V3057">
        <v>1479</v>
      </c>
      <c r="Z3057">
        <v>19.96</v>
      </c>
      <c r="AB3057">
        <v>152</v>
      </c>
      <c r="AC3057" s="38">
        <v>-13.97</v>
      </c>
      <c r="AD3057" s="38">
        <v>3.99</v>
      </c>
      <c r="AE3057" s="39"/>
      <c r="AF3057" s="38">
        <v>31</v>
      </c>
      <c r="AG3057" s="38">
        <v>52</v>
      </c>
      <c r="AH3057">
        <f t="shared" si="238"/>
        <v>83</v>
      </c>
      <c r="AI3057" s="40">
        <f t="shared" si="239"/>
        <v>22.25201072386059</v>
      </c>
    </row>
    <row r="3058" spans="1:35" ht="15">
      <c r="A3058" t="str">
        <f t="shared" si="235"/>
        <v>687</v>
      </c>
      <c r="B3058" t="str">
        <f t="shared" si="236"/>
        <v>Visz</v>
      </c>
      <c r="C3058" t="s">
        <v>3056</v>
      </c>
      <c r="D3058" t="str">
        <f>INDEX(helysegnevtar!$A$4:$F$3181,MATCH(tidy!$B3058,helysegnevtar!$A$4:$A$3181,0),3)</f>
        <v>község</v>
      </c>
      <c r="E3058" t="str">
        <f>INDEX(helysegnevtar!$A$4:$F$3181,MATCH(tidy!$B3058,helysegnevtar!$A$4:$A$3181,0),4)</f>
        <v>Somogy</v>
      </c>
      <c r="F3058" t="str">
        <f>INDEX(helysegnevtar!$A$4:$F$3181,MATCH(tidy!$B3058,helysegnevtar!$A$4:$A$3181,0),6)</f>
        <v>Fonyódi</v>
      </c>
      <c r="G3058">
        <v>2</v>
      </c>
      <c r="I3058">
        <v>43.12</v>
      </c>
      <c r="J3058">
        <v>174</v>
      </c>
      <c r="K3058">
        <v>51</v>
      </c>
      <c r="L3058">
        <v>64</v>
      </c>
      <c r="M3058">
        <f t="shared" si="237"/>
        <v>115</v>
      </c>
      <c r="N3058">
        <v>37.28</v>
      </c>
      <c r="O3058">
        <v>10.14</v>
      </c>
      <c r="P3058">
        <v>50</v>
      </c>
      <c r="Q3058">
        <v>6.02</v>
      </c>
      <c r="R3058">
        <v>2.0299999999999998</v>
      </c>
      <c r="S3058">
        <v>1.95</v>
      </c>
      <c r="T3058">
        <v>3.98</v>
      </c>
      <c r="U3058">
        <v>212197053</v>
      </c>
      <c r="V3058">
        <v>392</v>
      </c>
      <c r="Z3058">
        <v>12.16</v>
      </c>
      <c r="AA3058">
        <v>4.12</v>
      </c>
      <c r="AB3058">
        <v>38</v>
      </c>
      <c r="AC3058" s="38">
        <v>-12.16</v>
      </c>
      <c r="AD3058" s="38">
        <v>-12.16</v>
      </c>
      <c r="AE3058" s="39"/>
      <c r="AF3058" s="38">
        <v>14</v>
      </c>
      <c r="AG3058" s="38">
        <v>28</v>
      </c>
      <c r="AH3058">
        <f t="shared" si="238"/>
        <v>42</v>
      </c>
      <c r="AI3058" s="40">
        <f t="shared" si="239"/>
        <v>36.521739130434781</v>
      </c>
    </row>
    <row r="3059" spans="1:35" ht="15">
      <c r="A3059" t="str">
        <f t="shared" si="235"/>
        <v>794</v>
      </c>
      <c r="B3059" t="str">
        <f t="shared" si="236"/>
        <v>Viszák</v>
      </c>
      <c r="C3059" t="s">
        <v>3057</v>
      </c>
      <c r="D3059" t="str">
        <f>INDEX(helysegnevtar!$A$4:$F$3181,MATCH(tidy!$B3059,helysegnevtar!$A$4:$A$3181,0),3)</f>
        <v>község</v>
      </c>
      <c r="E3059" t="str">
        <f>INDEX(helysegnevtar!$A$4:$F$3181,MATCH(tidy!$B3059,helysegnevtar!$A$4:$A$3181,0),4)</f>
        <v>Vas</v>
      </c>
      <c r="F3059" t="str">
        <f>INDEX(helysegnevtar!$A$4:$F$3181,MATCH(tidy!$B3059,helysegnevtar!$A$4:$A$3181,0),6)</f>
        <v>Körmendi</v>
      </c>
      <c r="I3059">
        <v>53.01</v>
      </c>
      <c r="J3059">
        <v>275</v>
      </c>
      <c r="K3059">
        <v>77</v>
      </c>
      <c r="L3059">
        <v>100</v>
      </c>
      <c r="M3059">
        <f t="shared" si="237"/>
        <v>177</v>
      </c>
      <c r="N3059">
        <v>48.82</v>
      </c>
      <c r="O3059">
        <v>9.92</v>
      </c>
      <c r="P3059">
        <v>33.33</v>
      </c>
      <c r="Q3059">
        <v>10.130000000000001</v>
      </c>
      <c r="R3059">
        <v>2.19</v>
      </c>
      <c r="S3059">
        <v>1.64</v>
      </c>
      <c r="T3059">
        <v>3.83</v>
      </c>
      <c r="U3059">
        <v>529529051</v>
      </c>
      <c r="V3059">
        <v>593</v>
      </c>
      <c r="Z3059">
        <v>3.87</v>
      </c>
      <c r="AB3059">
        <v>48</v>
      </c>
      <c r="AC3059" s="38">
        <v>-19.34</v>
      </c>
      <c r="AD3059" s="38">
        <v>-7.74</v>
      </c>
      <c r="AE3059" s="39"/>
      <c r="AF3059" s="38">
        <v>27</v>
      </c>
      <c r="AG3059" s="38">
        <v>33</v>
      </c>
      <c r="AH3059">
        <f t="shared" si="238"/>
        <v>60</v>
      </c>
      <c r="AI3059" s="40">
        <f t="shared" si="239"/>
        <v>33.898305084745758</v>
      </c>
    </row>
    <row r="3060" spans="1:35" ht="15">
      <c r="A3060" t="str">
        <f t="shared" si="235"/>
        <v>395</v>
      </c>
      <c r="B3060" t="str">
        <f t="shared" si="236"/>
        <v>Viszló</v>
      </c>
      <c r="C3060" t="s">
        <v>3058</v>
      </c>
      <c r="D3060" t="str">
        <f>INDEX(helysegnevtar!$A$4:$F$3181,MATCH(tidy!$B3060,helysegnevtar!$A$4:$A$3181,0),3)</f>
        <v>község</v>
      </c>
      <c r="E3060" t="str">
        <f>INDEX(helysegnevtar!$A$4:$F$3181,MATCH(tidy!$B3060,helysegnevtar!$A$4:$A$3181,0),4)</f>
        <v>Borsod-Abaúj-Zemplén</v>
      </c>
      <c r="F3060" t="str">
        <f>INDEX(helysegnevtar!$A$4:$F$3181,MATCH(tidy!$B3060,helysegnevtar!$A$4:$A$3181,0),6)</f>
        <v>Edelényi</v>
      </c>
      <c r="G3060">
        <v>4</v>
      </c>
      <c r="I3060">
        <v>74.290000000000006</v>
      </c>
      <c r="J3060">
        <v>65</v>
      </c>
      <c r="K3060">
        <v>18</v>
      </c>
      <c r="L3060">
        <v>19</v>
      </c>
      <c r="M3060">
        <f t="shared" si="237"/>
        <v>37</v>
      </c>
      <c r="N3060">
        <v>67.739999999999995</v>
      </c>
      <c r="O3060">
        <v>29.17</v>
      </c>
      <c r="Q3060">
        <v>11.1</v>
      </c>
      <c r="R3060">
        <v>1.81</v>
      </c>
      <c r="S3060">
        <v>0.24</v>
      </c>
      <c r="T3060">
        <v>2.0499999999999998</v>
      </c>
      <c r="U3060">
        <v>124707929</v>
      </c>
      <c r="V3060">
        <v>249</v>
      </c>
      <c r="Z3060">
        <v>15.04</v>
      </c>
      <c r="AB3060">
        <v>14</v>
      </c>
      <c r="AC3060" s="38">
        <v>-75.19</v>
      </c>
      <c r="AD3060" s="38">
        <v>-15.04</v>
      </c>
      <c r="AE3060" s="39"/>
      <c r="AF3060" s="38">
        <v>8</v>
      </c>
      <c r="AG3060" s="38">
        <v>15</v>
      </c>
      <c r="AH3060">
        <f t="shared" si="238"/>
        <v>23</v>
      </c>
      <c r="AI3060" s="40">
        <f t="shared" si="239"/>
        <v>62.162162162162161</v>
      </c>
    </row>
    <row r="3061" spans="1:35" ht="15">
      <c r="A3061" t="str">
        <f t="shared" si="235"/>
        <v>351</v>
      </c>
      <c r="B3061" t="str">
        <f t="shared" si="236"/>
        <v>Visznek</v>
      </c>
      <c r="C3061" t="s">
        <v>3059</v>
      </c>
      <c r="D3061" t="str">
        <f>INDEX(helysegnevtar!$A$4:$F$3181,MATCH(tidy!$B3061,helysegnevtar!$A$4:$A$3181,0),3)</f>
        <v>község</v>
      </c>
      <c r="E3061" t="str">
        <f>INDEX(helysegnevtar!$A$4:$F$3181,MATCH(tidy!$B3061,helysegnevtar!$A$4:$A$3181,0),4)</f>
        <v>Heves</v>
      </c>
      <c r="F3061" t="str">
        <f>INDEX(helysegnevtar!$A$4:$F$3181,MATCH(tidy!$B3061,helysegnevtar!$A$4:$A$3181,0),6)</f>
        <v>Gyöngyösi</v>
      </c>
      <c r="G3061">
        <v>8</v>
      </c>
      <c r="H3061">
        <v>2.54</v>
      </c>
      <c r="I3061">
        <v>63.43</v>
      </c>
      <c r="J3061">
        <v>1137</v>
      </c>
      <c r="K3061">
        <v>315</v>
      </c>
      <c r="L3061">
        <v>365</v>
      </c>
      <c r="M3061">
        <f t="shared" si="237"/>
        <v>680</v>
      </c>
      <c r="N3061">
        <v>59.08</v>
      </c>
      <c r="O3061">
        <v>12.77</v>
      </c>
      <c r="P3061">
        <v>66.67</v>
      </c>
      <c r="Q3061">
        <v>22.73</v>
      </c>
      <c r="R3061">
        <v>2.79</v>
      </c>
      <c r="S3061">
        <v>12.25</v>
      </c>
      <c r="T3061">
        <v>15.04</v>
      </c>
      <c r="U3061">
        <v>2156198074</v>
      </c>
      <c r="V3061">
        <v>2552</v>
      </c>
      <c r="W3061">
        <v>109</v>
      </c>
      <c r="X3061">
        <v>7</v>
      </c>
      <c r="Y3061">
        <v>7</v>
      </c>
      <c r="Z3061">
        <v>12.09</v>
      </c>
      <c r="AB3061">
        <v>275</v>
      </c>
      <c r="AC3061" s="38">
        <v>-6.51</v>
      </c>
      <c r="AD3061" s="38">
        <v>3.72</v>
      </c>
      <c r="AE3061" s="39">
        <v>29.36</v>
      </c>
      <c r="AF3061" s="38">
        <v>99</v>
      </c>
      <c r="AG3061" s="38">
        <v>153</v>
      </c>
      <c r="AH3061">
        <f t="shared" si="238"/>
        <v>252</v>
      </c>
      <c r="AI3061" s="40">
        <f t="shared" si="239"/>
        <v>37.058823529411768</v>
      </c>
    </row>
    <row r="3062" spans="1:35" ht="15">
      <c r="A3062" t="str">
        <f t="shared" si="235"/>
        <v>2579</v>
      </c>
      <c r="B3062" t="str">
        <f t="shared" si="236"/>
        <v>Vitnyéd</v>
      </c>
      <c r="C3062" t="s">
        <v>3060</v>
      </c>
      <c r="D3062" t="str">
        <f>INDEX(helysegnevtar!$A$4:$F$3181,MATCH(tidy!$B3062,helysegnevtar!$A$4:$A$3181,0),3)</f>
        <v>község</v>
      </c>
      <c r="E3062" t="str">
        <f>INDEX(helysegnevtar!$A$4:$F$3181,MATCH(tidy!$B3062,helysegnevtar!$A$4:$A$3181,0),4)</f>
        <v>Győr-Moson-Sopron</v>
      </c>
      <c r="F3062" t="str">
        <f>INDEX(helysegnevtar!$A$4:$F$3181,MATCH(tidy!$B3062,helysegnevtar!$A$4:$A$3181,0),6)</f>
        <v>Kapuvári</v>
      </c>
      <c r="G3062">
        <v>1</v>
      </c>
      <c r="H3062">
        <v>0.63</v>
      </c>
      <c r="I3062">
        <v>46.94</v>
      </c>
      <c r="J3062">
        <v>1456</v>
      </c>
      <c r="K3062">
        <v>477</v>
      </c>
      <c r="L3062">
        <v>500</v>
      </c>
      <c r="M3062">
        <f t="shared" si="237"/>
        <v>977</v>
      </c>
      <c r="N3062">
        <v>52.61</v>
      </c>
      <c r="O3062">
        <v>17.18</v>
      </c>
      <c r="P3062">
        <v>33.33</v>
      </c>
      <c r="Q3062">
        <v>32.25</v>
      </c>
      <c r="R3062">
        <v>0.68</v>
      </c>
      <c r="S3062">
        <v>6.97</v>
      </c>
      <c r="T3062">
        <v>7.65</v>
      </c>
      <c r="U3062">
        <v>2549415619</v>
      </c>
      <c r="V3062">
        <v>2960</v>
      </c>
      <c r="W3062">
        <v>47</v>
      </c>
      <c r="Y3062">
        <v>1</v>
      </c>
      <c r="Z3062">
        <v>21.79</v>
      </c>
      <c r="AB3062">
        <v>233</v>
      </c>
      <c r="AC3062" s="38">
        <v>22.5</v>
      </c>
      <c r="AD3062" s="38">
        <v>0.7</v>
      </c>
      <c r="AE3062" s="39">
        <v>4.26</v>
      </c>
      <c r="AF3062" s="38">
        <v>99</v>
      </c>
      <c r="AG3062" s="38">
        <v>142</v>
      </c>
      <c r="AH3062">
        <f t="shared" si="238"/>
        <v>241</v>
      </c>
      <c r="AI3062" s="40">
        <f t="shared" si="239"/>
        <v>24.66734902763562</v>
      </c>
    </row>
    <row r="3063" spans="1:35" ht="15">
      <c r="A3063" t="str">
        <f t="shared" si="235"/>
        <v>2978</v>
      </c>
      <c r="B3063" t="str">
        <f t="shared" si="236"/>
        <v>Vízvár</v>
      </c>
      <c r="C3063" t="s">
        <v>3061</v>
      </c>
      <c r="D3063" t="str">
        <f>INDEX(helysegnevtar!$A$4:$F$3181,MATCH(tidy!$B3063,helysegnevtar!$A$4:$A$3181,0),3)</f>
        <v>község</v>
      </c>
      <c r="E3063" t="str">
        <f>INDEX(helysegnevtar!$A$4:$F$3181,MATCH(tidy!$B3063,helysegnevtar!$A$4:$A$3181,0),4)</f>
        <v>Somogy</v>
      </c>
      <c r="F3063" t="str">
        <f>INDEX(helysegnevtar!$A$4:$F$3181,MATCH(tidy!$B3063,helysegnevtar!$A$4:$A$3181,0),6)</f>
        <v>Barcsi</v>
      </c>
      <c r="G3063">
        <v>14</v>
      </c>
      <c r="H3063">
        <v>10.53</v>
      </c>
      <c r="I3063">
        <v>48.84</v>
      </c>
      <c r="J3063">
        <v>514</v>
      </c>
      <c r="K3063">
        <v>151</v>
      </c>
      <c r="L3063">
        <v>188</v>
      </c>
      <c r="M3063">
        <f t="shared" si="237"/>
        <v>339</v>
      </c>
      <c r="N3063">
        <v>80.78</v>
      </c>
      <c r="O3063">
        <v>18.88</v>
      </c>
      <c r="P3063">
        <v>45.83</v>
      </c>
      <c r="Q3063">
        <v>32.24</v>
      </c>
      <c r="R3063">
        <v>3.07</v>
      </c>
      <c r="S3063">
        <v>2.4900000000000002</v>
      </c>
      <c r="T3063">
        <v>5.56</v>
      </c>
      <c r="U3063">
        <v>730777302</v>
      </c>
      <c r="V3063">
        <v>1276</v>
      </c>
      <c r="W3063">
        <v>13</v>
      </c>
      <c r="X3063">
        <v>2</v>
      </c>
      <c r="Y3063">
        <v>4</v>
      </c>
      <c r="Z3063">
        <v>15.25</v>
      </c>
      <c r="AA3063">
        <v>15.22</v>
      </c>
      <c r="AB3063">
        <v>114</v>
      </c>
      <c r="AC3063" s="38">
        <v>10.89</v>
      </c>
      <c r="AD3063" s="38">
        <v>-13.07</v>
      </c>
      <c r="AE3063" s="39">
        <v>61.54</v>
      </c>
      <c r="AF3063" s="38">
        <v>43</v>
      </c>
      <c r="AG3063" s="38">
        <v>75</v>
      </c>
      <c r="AH3063">
        <f t="shared" si="238"/>
        <v>118</v>
      </c>
      <c r="AI3063" s="40">
        <f t="shared" si="239"/>
        <v>34.80825958702065</v>
      </c>
    </row>
    <row r="3064" spans="1:35" ht="15">
      <c r="A3064" t="str">
        <f t="shared" si="235"/>
        <v>1032</v>
      </c>
      <c r="B3064" t="str">
        <f t="shared" si="236"/>
        <v>Vizslás</v>
      </c>
      <c r="C3064" t="s">
        <v>3062</v>
      </c>
      <c r="D3064" t="str">
        <f>INDEX(helysegnevtar!$A$4:$F$3181,MATCH(tidy!$B3064,helysegnevtar!$A$4:$A$3181,0),3)</f>
        <v>község</v>
      </c>
      <c r="E3064" t="str">
        <f>INDEX(helysegnevtar!$A$4:$F$3181,MATCH(tidy!$B3064,helysegnevtar!$A$4:$A$3181,0),4)</f>
        <v>Nógrád</v>
      </c>
      <c r="F3064" t="str">
        <f>INDEX(helysegnevtar!$A$4:$F$3181,MATCH(tidy!$B3064,helysegnevtar!$A$4:$A$3181,0),6)</f>
        <v>Salgótarjáni</v>
      </c>
      <c r="G3064">
        <v>17</v>
      </c>
      <c r="H3064">
        <v>4.34</v>
      </c>
      <c r="I3064">
        <v>55.06</v>
      </c>
      <c r="J3064">
        <v>1249</v>
      </c>
      <c r="K3064">
        <v>394</v>
      </c>
      <c r="L3064">
        <v>399</v>
      </c>
      <c r="M3064">
        <f t="shared" si="237"/>
        <v>793</v>
      </c>
      <c r="N3064">
        <v>14.73</v>
      </c>
      <c r="O3064">
        <v>16.79</v>
      </c>
      <c r="P3064">
        <v>59.18</v>
      </c>
      <c r="Q3064">
        <v>10.119999999999999</v>
      </c>
      <c r="R3064">
        <v>0.4</v>
      </c>
      <c r="S3064">
        <v>19.34</v>
      </c>
      <c r="T3064">
        <v>19.739999999999998</v>
      </c>
      <c r="U3064">
        <v>2567629677</v>
      </c>
      <c r="V3064">
        <v>3083</v>
      </c>
      <c r="Z3064">
        <v>9.43</v>
      </c>
      <c r="AB3064">
        <v>250</v>
      </c>
      <c r="AC3064" s="38">
        <v>-21.42</v>
      </c>
      <c r="AD3064" s="38">
        <v>-12.85</v>
      </c>
      <c r="AE3064" s="39"/>
      <c r="AF3064" s="38">
        <v>100</v>
      </c>
      <c r="AG3064" s="38">
        <v>151</v>
      </c>
      <c r="AH3064">
        <f t="shared" si="238"/>
        <v>251</v>
      </c>
      <c r="AI3064" s="40">
        <f t="shared" si="239"/>
        <v>31.651954602774275</v>
      </c>
    </row>
    <row r="3065" spans="1:35" ht="15">
      <c r="A3065" t="str">
        <f t="shared" si="235"/>
        <v>2108</v>
      </c>
      <c r="B3065" t="str">
        <f t="shared" si="236"/>
        <v>Vizsoly</v>
      </c>
      <c r="C3065" t="s">
        <v>3063</v>
      </c>
      <c r="D3065" t="str">
        <f>INDEX(helysegnevtar!$A$4:$F$3181,MATCH(tidy!$B3065,helysegnevtar!$A$4:$A$3181,0),3)</f>
        <v>község</v>
      </c>
      <c r="E3065" t="str">
        <f>INDEX(helysegnevtar!$A$4:$F$3181,MATCH(tidy!$B3065,helysegnevtar!$A$4:$A$3181,0),4)</f>
        <v>Borsod-Abaúj-Zemplén</v>
      </c>
      <c r="F3065" t="str">
        <f>INDEX(helysegnevtar!$A$4:$F$3181,MATCH(tidy!$B3065,helysegnevtar!$A$4:$A$3181,0),6)</f>
        <v>Gönci</v>
      </c>
      <c r="G3065">
        <v>89</v>
      </c>
      <c r="H3065">
        <v>38.799999999999997</v>
      </c>
      <c r="I3065">
        <v>59.62</v>
      </c>
      <c r="J3065">
        <v>952</v>
      </c>
      <c r="K3065">
        <v>284</v>
      </c>
      <c r="L3065">
        <v>306</v>
      </c>
      <c r="M3065">
        <f t="shared" si="237"/>
        <v>590</v>
      </c>
      <c r="N3065">
        <v>46.46</v>
      </c>
      <c r="O3065">
        <v>10.43</v>
      </c>
      <c r="P3065">
        <v>70</v>
      </c>
      <c r="Q3065">
        <v>18.399999999999999</v>
      </c>
      <c r="R3065">
        <v>2.48</v>
      </c>
      <c r="S3065">
        <v>3.47</v>
      </c>
      <c r="T3065">
        <v>5.95</v>
      </c>
      <c r="U3065">
        <v>899548376</v>
      </c>
      <c r="V3065">
        <v>2175</v>
      </c>
      <c r="W3065">
        <v>176</v>
      </c>
      <c r="X3065">
        <v>112</v>
      </c>
      <c r="Y3065">
        <v>26</v>
      </c>
      <c r="Z3065">
        <v>40.44</v>
      </c>
      <c r="AB3065">
        <v>297</v>
      </c>
      <c r="AC3065" s="38">
        <v>26.57</v>
      </c>
      <c r="AD3065" s="38">
        <v>9.24</v>
      </c>
      <c r="AE3065" s="39">
        <v>39.200000000000003</v>
      </c>
      <c r="AF3065" s="38">
        <v>49</v>
      </c>
      <c r="AG3065" s="38">
        <v>64</v>
      </c>
      <c r="AH3065">
        <f t="shared" si="238"/>
        <v>113</v>
      </c>
      <c r="AI3065" s="40">
        <f t="shared" si="239"/>
        <v>19.152542372881356</v>
      </c>
    </row>
    <row r="3066" spans="1:35" ht="15">
      <c r="A3066" t="str">
        <f t="shared" si="235"/>
        <v>589</v>
      </c>
      <c r="B3066" t="str">
        <f t="shared" si="236"/>
        <v>Vokány</v>
      </c>
      <c r="C3066" t="s">
        <v>3064</v>
      </c>
      <c r="D3066" t="str">
        <f>INDEX(helysegnevtar!$A$4:$F$3181,MATCH(tidy!$B3066,helysegnevtar!$A$4:$A$3181,0),3)</f>
        <v>község</v>
      </c>
      <c r="E3066" t="str">
        <f>INDEX(helysegnevtar!$A$4:$F$3181,MATCH(tidy!$B3066,helysegnevtar!$A$4:$A$3181,0),4)</f>
        <v>Baranya</v>
      </c>
      <c r="F3066" t="str">
        <f>INDEX(helysegnevtar!$A$4:$F$3181,MATCH(tidy!$B3066,helysegnevtar!$A$4:$A$3181,0),6)</f>
        <v>Siklósi</v>
      </c>
      <c r="G3066">
        <v>11</v>
      </c>
      <c r="H3066">
        <v>2.5499999999999998</v>
      </c>
      <c r="I3066">
        <v>56.32</v>
      </c>
      <c r="J3066">
        <v>883</v>
      </c>
      <c r="K3066">
        <v>272</v>
      </c>
      <c r="L3066">
        <v>283</v>
      </c>
      <c r="M3066">
        <f t="shared" si="237"/>
        <v>555</v>
      </c>
      <c r="N3066">
        <v>27.62</v>
      </c>
      <c r="O3066">
        <v>14.71</v>
      </c>
      <c r="P3066">
        <v>71.430000000000007</v>
      </c>
      <c r="Q3066">
        <v>17.09</v>
      </c>
      <c r="R3066">
        <v>4.17</v>
      </c>
      <c r="S3066">
        <v>3.69</v>
      </c>
      <c r="T3066">
        <v>7.86</v>
      </c>
      <c r="U3066">
        <v>1197961490</v>
      </c>
      <c r="V3066">
        <v>1872</v>
      </c>
      <c r="W3066">
        <v>76</v>
      </c>
      <c r="X3066">
        <v>2</v>
      </c>
      <c r="Y3066">
        <v>4</v>
      </c>
      <c r="Z3066">
        <v>27.9</v>
      </c>
      <c r="AA3066">
        <v>3.23</v>
      </c>
      <c r="AB3066">
        <v>205</v>
      </c>
      <c r="AC3066" s="38">
        <v>13.34</v>
      </c>
      <c r="AD3066" s="38">
        <v>-1.21</v>
      </c>
      <c r="AE3066" s="39">
        <v>25</v>
      </c>
      <c r="AF3066" s="38">
        <v>69</v>
      </c>
      <c r="AG3066" s="38">
        <v>95</v>
      </c>
      <c r="AH3066">
        <f t="shared" si="238"/>
        <v>164</v>
      </c>
      <c r="AI3066" s="40">
        <f t="shared" si="239"/>
        <v>29.549549549549546</v>
      </c>
    </row>
    <row r="3067" spans="1:35" ht="15">
      <c r="A3067" t="str">
        <f t="shared" si="235"/>
        <v>1291</v>
      </c>
      <c r="B3067" t="str">
        <f t="shared" si="236"/>
        <v>Vonyarcvashegy</v>
      </c>
      <c r="C3067" t="s">
        <v>3065</v>
      </c>
      <c r="D3067" t="str">
        <f>INDEX(helysegnevtar!$A$4:$F$3181,MATCH(tidy!$B3067,helysegnevtar!$A$4:$A$3181,0),3)</f>
        <v>nagyközség</v>
      </c>
      <c r="E3067" t="str">
        <f>INDEX(helysegnevtar!$A$4:$F$3181,MATCH(tidy!$B3067,helysegnevtar!$A$4:$A$3181,0),4)</f>
        <v>Zala</v>
      </c>
      <c r="F3067" t="str">
        <f>INDEX(helysegnevtar!$A$4:$F$3181,MATCH(tidy!$B3067,helysegnevtar!$A$4:$A$3181,0),6)</f>
        <v>Keszthelyi</v>
      </c>
      <c r="G3067">
        <v>3</v>
      </c>
      <c r="H3067">
        <v>0.13</v>
      </c>
      <c r="I3067">
        <v>62.26</v>
      </c>
      <c r="J3067">
        <v>2721</v>
      </c>
      <c r="K3067">
        <v>813</v>
      </c>
      <c r="L3067">
        <v>799</v>
      </c>
      <c r="M3067">
        <f t="shared" si="237"/>
        <v>1612</v>
      </c>
      <c r="N3067">
        <v>52.03</v>
      </c>
      <c r="O3067">
        <v>30.64</v>
      </c>
      <c r="P3067">
        <v>42.11</v>
      </c>
      <c r="Q3067">
        <v>14.29</v>
      </c>
      <c r="R3067">
        <v>5.75</v>
      </c>
      <c r="S3067">
        <v>35.119999999999997</v>
      </c>
      <c r="T3067">
        <v>40.869999999999997</v>
      </c>
      <c r="U3067">
        <v>4968335479</v>
      </c>
      <c r="V3067">
        <v>5054</v>
      </c>
      <c r="W3067">
        <v>201</v>
      </c>
      <c r="X3067">
        <v>1</v>
      </c>
      <c r="Z3067">
        <v>26.71</v>
      </c>
      <c r="AB3067">
        <v>301</v>
      </c>
      <c r="AC3067" s="38">
        <v>13.57</v>
      </c>
      <c r="AD3067" s="38">
        <v>-7.21</v>
      </c>
      <c r="AE3067" s="39">
        <v>44.78</v>
      </c>
      <c r="AF3067" s="38">
        <v>367</v>
      </c>
      <c r="AG3067" s="38">
        <v>400</v>
      </c>
      <c r="AH3067">
        <f t="shared" si="238"/>
        <v>767</v>
      </c>
      <c r="AI3067" s="40">
        <f t="shared" si="239"/>
        <v>47.580645161290327</v>
      </c>
    </row>
    <row r="3068" spans="1:35" ht="15">
      <c r="A3068" t="str">
        <f t="shared" si="235"/>
        <v>836</v>
      </c>
      <c r="B3068" t="str">
        <f t="shared" si="236"/>
        <v>Vöckönd</v>
      </c>
      <c r="C3068" t="s">
        <v>3066</v>
      </c>
      <c r="D3068" t="str">
        <f>INDEX(helysegnevtar!$A$4:$F$3181,MATCH(tidy!$B3068,helysegnevtar!$A$4:$A$3181,0),3)</f>
        <v>község</v>
      </c>
      <c r="E3068" t="str">
        <f>INDEX(helysegnevtar!$A$4:$F$3181,MATCH(tidy!$B3068,helysegnevtar!$A$4:$A$3181,0),4)</f>
        <v>Zala</v>
      </c>
      <c r="F3068" t="str">
        <f>INDEX(helysegnevtar!$A$4:$F$3181,MATCH(tidy!$B3068,helysegnevtar!$A$4:$A$3181,0),6)</f>
        <v>Zalaegerszegi</v>
      </c>
      <c r="G3068">
        <v>2</v>
      </c>
      <c r="I3068">
        <v>68.33</v>
      </c>
      <c r="J3068">
        <v>101</v>
      </c>
      <c r="K3068">
        <v>32</v>
      </c>
      <c r="L3068">
        <v>27</v>
      </c>
      <c r="M3068">
        <f t="shared" si="237"/>
        <v>59</v>
      </c>
      <c r="N3068">
        <v>19.600000000000001</v>
      </c>
      <c r="O3068">
        <v>12.2</v>
      </c>
      <c r="P3068">
        <v>100</v>
      </c>
      <c r="Q3068">
        <v>2.79</v>
      </c>
      <c r="R3068">
        <v>0.48</v>
      </c>
      <c r="S3068">
        <v>0.85</v>
      </c>
      <c r="T3068">
        <v>1.33</v>
      </c>
      <c r="U3068">
        <v>181752429</v>
      </c>
      <c r="V3068">
        <v>148</v>
      </c>
      <c r="Z3068">
        <v>9.3000000000000007</v>
      </c>
      <c r="AB3068">
        <v>20</v>
      </c>
      <c r="AC3068" s="38">
        <v>65.12</v>
      </c>
      <c r="AD3068" s="38">
        <v>-9.3000000000000007</v>
      </c>
      <c r="AE3068" s="39"/>
      <c r="AF3068" s="38">
        <v>8</v>
      </c>
      <c r="AG3068" s="38">
        <v>8</v>
      </c>
      <c r="AH3068">
        <f t="shared" si="238"/>
        <v>16</v>
      </c>
      <c r="AI3068" s="40">
        <f t="shared" si="239"/>
        <v>27.118644067796609</v>
      </c>
    </row>
    <row r="3069" spans="1:35" ht="15">
      <c r="A3069" t="str">
        <f t="shared" si="235"/>
        <v>1631</v>
      </c>
      <c r="B3069" t="str">
        <f t="shared" si="236"/>
        <v>Völcsej</v>
      </c>
      <c r="C3069" t="s">
        <v>3067</v>
      </c>
      <c r="D3069" t="str">
        <f>INDEX(helysegnevtar!$A$4:$F$3181,MATCH(tidy!$B3069,helysegnevtar!$A$4:$A$3181,0),3)</f>
        <v>község</v>
      </c>
      <c r="E3069" t="str">
        <f>INDEX(helysegnevtar!$A$4:$F$3181,MATCH(tidy!$B3069,helysegnevtar!$A$4:$A$3181,0),4)</f>
        <v>Győr-Moson-Sopron</v>
      </c>
      <c r="F3069" t="str">
        <f>INDEX(helysegnevtar!$A$4:$F$3181,MATCH(tidy!$B3069,helysegnevtar!$A$4:$A$3181,0),6)</f>
        <v>Soproni</v>
      </c>
      <c r="G3069">
        <v>1</v>
      </c>
      <c r="H3069">
        <v>0.75</v>
      </c>
      <c r="I3069">
        <v>54.44</v>
      </c>
      <c r="J3069">
        <v>428</v>
      </c>
      <c r="K3069">
        <v>142</v>
      </c>
      <c r="L3069">
        <v>134</v>
      </c>
      <c r="M3069">
        <f t="shared" si="237"/>
        <v>276</v>
      </c>
      <c r="N3069">
        <v>68.489999999999995</v>
      </c>
      <c r="O3069">
        <v>17.72</v>
      </c>
      <c r="Q3069">
        <v>9.31</v>
      </c>
      <c r="R3069">
        <v>0.83</v>
      </c>
      <c r="S3069">
        <v>1.1000000000000001</v>
      </c>
      <c r="T3069">
        <v>1.93</v>
      </c>
      <c r="U3069">
        <v>779093574</v>
      </c>
      <c r="V3069">
        <v>878</v>
      </c>
      <c r="Z3069">
        <v>10.1</v>
      </c>
      <c r="AB3069">
        <v>74</v>
      </c>
      <c r="AC3069" s="38">
        <v>0</v>
      </c>
      <c r="AD3069" s="38">
        <v>-7.58</v>
      </c>
      <c r="AE3069" s="39"/>
      <c r="AF3069" s="38">
        <v>38</v>
      </c>
      <c r="AG3069" s="38">
        <v>38</v>
      </c>
      <c r="AH3069">
        <f t="shared" si="238"/>
        <v>76</v>
      </c>
      <c r="AI3069" s="40">
        <f t="shared" si="239"/>
        <v>27.536231884057973</v>
      </c>
    </row>
    <row r="3070" spans="1:35" ht="15">
      <c r="A3070" t="str">
        <f t="shared" si="235"/>
        <v>314</v>
      </c>
      <c r="B3070" t="str">
        <f t="shared" si="236"/>
        <v>Vönöck</v>
      </c>
      <c r="C3070" t="s">
        <v>3068</v>
      </c>
      <c r="D3070" t="str">
        <f>INDEX(helysegnevtar!$A$4:$F$3181,MATCH(tidy!$B3070,helysegnevtar!$A$4:$A$3181,0),3)</f>
        <v>község</v>
      </c>
      <c r="E3070" t="str">
        <f>INDEX(helysegnevtar!$A$4:$F$3181,MATCH(tidy!$B3070,helysegnevtar!$A$4:$A$3181,0),4)</f>
        <v>Vas</v>
      </c>
      <c r="F3070" t="str">
        <f>INDEX(helysegnevtar!$A$4:$F$3181,MATCH(tidy!$B3070,helysegnevtar!$A$4:$A$3181,0),6)</f>
        <v>Celldömölki</v>
      </c>
      <c r="G3070">
        <v>2</v>
      </c>
      <c r="H3070">
        <v>1.48</v>
      </c>
      <c r="I3070">
        <v>46.05</v>
      </c>
      <c r="J3070">
        <v>701</v>
      </c>
      <c r="K3070">
        <v>219</v>
      </c>
      <c r="L3070">
        <v>238</v>
      </c>
      <c r="M3070">
        <f t="shared" si="237"/>
        <v>457</v>
      </c>
      <c r="N3070">
        <v>49.63</v>
      </c>
      <c r="O3070">
        <v>11.62</v>
      </c>
      <c r="P3070">
        <v>42.86</v>
      </c>
      <c r="Q3070">
        <v>17.600000000000001</v>
      </c>
      <c r="R3070">
        <v>4.84</v>
      </c>
      <c r="S3070">
        <v>4.24</v>
      </c>
      <c r="T3070">
        <v>9.08</v>
      </c>
      <c r="U3070">
        <v>1605262296</v>
      </c>
      <c r="V3070">
        <v>1662</v>
      </c>
      <c r="Z3070">
        <v>7.52</v>
      </c>
      <c r="AA3070">
        <v>6.57</v>
      </c>
      <c r="AB3070">
        <v>138</v>
      </c>
      <c r="AC3070" s="38">
        <v>7.52</v>
      </c>
      <c r="AD3070" s="38">
        <v>-13.54</v>
      </c>
      <c r="AE3070" s="39"/>
      <c r="AF3070" s="38">
        <v>62</v>
      </c>
      <c r="AG3070" s="38">
        <v>88</v>
      </c>
      <c r="AH3070">
        <f t="shared" si="238"/>
        <v>150</v>
      </c>
      <c r="AI3070" s="40">
        <f t="shared" si="239"/>
        <v>32.822757111597376</v>
      </c>
    </row>
    <row r="3071" spans="1:35" ht="15">
      <c r="A3071" t="str">
        <f t="shared" si="235"/>
        <v>1170</v>
      </c>
      <c r="B3071" t="str">
        <f t="shared" si="236"/>
        <v>Vöröstó</v>
      </c>
      <c r="C3071" t="s">
        <v>3069</v>
      </c>
      <c r="D3071" t="str">
        <f>INDEX(helysegnevtar!$A$4:$F$3181,MATCH(tidy!$B3071,helysegnevtar!$A$4:$A$3181,0),3)</f>
        <v>község</v>
      </c>
      <c r="E3071" t="str">
        <f>INDEX(helysegnevtar!$A$4:$F$3181,MATCH(tidy!$B3071,helysegnevtar!$A$4:$A$3181,0),4)</f>
        <v>Veszprém</v>
      </c>
      <c r="F3071" t="str">
        <f>INDEX(helysegnevtar!$A$4:$F$3181,MATCH(tidy!$B3071,helysegnevtar!$A$4:$A$3181,0),6)</f>
        <v>Veszprémi</v>
      </c>
      <c r="I3071">
        <v>42.47</v>
      </c>
      <c r="J3071">
        <v>116</v>
      </c>
      <c r="K3071">
        <v>38</v>
      </c>
      <c r="L3071">
        <v>45</v>
      </c>
      <c r="M3071">
        <f t="shared" si="237"/>
        <v>83</v>
      </c>
      <c r="N3071">
        <v>28.56</v>
      </c>
      <c r="O3071">
        <v>47.06</v>
      </c>
      <c r="Q3071">
        <v>6.19</v>
      </c>
      <c r="R3071">
        <v>0.95</v>
      </c>
      <c r="S3071">
        <v>0.2</v>
      </c>
      <c r="T3071">
        <v>1.1499999999999999</v>
      </c>
      <c r="U3071">
        <v>252939185</v>
      </c>
      <c r="V3071">
        <v>231</v>
      </c>
      <c r="Z3071">
        <v>18.02</v>
      </c>
      <c r="AB3071">
        <v>24</v>
      </c>
      <c r="AC3071" s="38">
        <v>-45.05</v>
      </c>
      <c r="AD3071" s="38">
        <v>-9.01</v>
      </c>
      <c r="AE3071" s="39"/>
      <c r="AF3071" s="38">
        <v>4</v>
      </c>
      <c r="AG3071" s="38">
        <v>11</v>
      </c>
      <c r="AH3071">
        <f t="shared" si="238"/>
        <v>15</v>
      </c>
      <c r="AI3071" s="40">
        <f t="shared" si="239"/>
        <v>18.072289156626507</v>
      </c>
    </row>
    <row r="3072" spans="1:35" ht="15">
      <c r="A3072" t="str">
        <f t="shared" si="235"/>
        <v>964</v>
      </c>
      <c r="B3072" t="str">
        <f t="shared" si="236"/>
        <v>Vörs</v>
      </c>
      <c r="C3072" t="s">
        <v>3070</v>
      </c>
      <c r="D3072" t="str">
        <f>INDEX(helysegnevtar!$A$4:$F$3181,MATCH(tidy!$B3072,helysegnevtar!$A$4:$A$3181,0),3)</f>
        <v>község</v>
      </c>
      <c r="E3072" t="str">
        <f>INDEX(helysegnevtar!$A$4:$F$3181,MATCH(tidy!$B3072,helysegnevtar!$A$4:$A$3181,0),4)</f>
        <v>Somogy</v>
      </c>
      <c r="F3072" t="str">
        <f>INDEX(helysegnevtar!$A$4:$F$3181,MATCH(tidy!$B3072,helysegnevtar!$A$4:$A$3181,0),6)</f>
        <v>Marcali</v>
      </c>
      <c r="G3072">
        <v>9</v>
      </c>
      <c r="H3072">
        <v>3.73</v>
      </c>
      <c r="I3072">
        <v>57.91</v>
      </c>
      <c r="J3072">
        <v>563</v>
      </c>
      <c r="K3072">
        <v>163</v>
      </c>
      <c r="L3072">
        <v>165</v>
      </c>
      <c r="M3072">
        <f t="shared" si="237"/>
        <v>328</v>
      </c>
      <c r="N3072">
        <v>67.89</v>
      </c>
      <c r="O3072">
        <v>15.17</v>
      </c>
      <c r="P3072">
        <v>62.5</v>
      </c>
      <c r="Q3072">
        <v>22.65</v>
      </c>
      <c r="S3072">
        <v>5.31</v>
      </c>
      <c r="T3072">
        <v>5.31</v>
      </c>
      <c r="U3072">
        <v>610053218</v>
      </c>
      <c r="V3072">
        <v>1111</v>
      </c>
      <c r="Z3072">
        <v>4.2699999999999996</v>
      </c>
      <c r="AA3072">
        <v>1.48</v>
      </c>
      <c r="AB3072">
        <v>122</v>
      </c>
      <c r="AC3072" s="38">
        <v>4.2699999999999996</v>
      </c>
      <c r="AD3072" s="38">
        <v>-10.67</v>
      </c>
      <c r="AE3072" s="39"/>
      <c r="AF3072" s="38">
        <v>84</v>
      </c>
      <c r="AG3072" s="38">
        <v>102</v>
      </c>
      <c r="AH3072">
        <f t="shared" si="238"/>
        <v>186</v>
      </c>
      <c r="AI3072" s="40">
        <f t="shared" si="239"/>
        <v>56.707317073170728</v>
      </c>
    </row>
    <row r="3073" spans="1:35" ht="15">
      <c r="A3073" t="str">
        <f t="shared" si="235"/>
        <v>2166</v>
      </c>
      <c r="B3073" t="str">
        <f t="shared" si="236"/>
        <v>Zabar</v>
      </c>
      <c r="C3073" t="s">
        <v>3071</v>
      </c>
      <c r="D3073" t="str">
        <f>INDEX(helysegnevtar!$A$4:$F$3181,MATCH(tidy!$B3073,helysegnevtar!$A$4:$A$3181,0),3)</f>
        <v>község</v>
      </c>
      <c r="E3073" t="str">
        <f>INDEX(helysegnevtar!$A$4:$F$3181,MATCH(tidy!$B3073,helysegnevtar!$A$4:$A$3181,0),4)</f>
        <v>Nógrád</v>
      </c>
      <c r="F3073" t="str">
        <f>INDEX(helysegnevtar!$A$4:$F$3181,MATCH(tidy!$B3073,helysegnevtar!$A$4:$A$3181,0),6)</f>
        <v>Salgótarjáni</v>
      </c>
      <c r="G3073">
        <v>17</v>
      </c>
      <c r="H3073">
        <v>13.88</v>
      </c>
      <c r="I3073">
        <v>73.16</v>
      </c>
      <c r="J3073">
        <v>492</v>
      </c>
      <c r="K3073">
        <v>142</v>
      </c>
      <c r="L3073">
        <v>151</v>
      </c>
      <c r="M3073">
        <f t="shared" si="237"/>
        <v>293</v>
      </c>
      <c r="N3073">
        <v>32.03</v>
      </c>
      <c r="O3073">
        <v>11.8</v>
      </c>
      <c r="P3073">
        <v>65.12</v>
      </c>
      <c r="Q3073">
        <v>18.170000000000002</v>
      </c>
      <c r="R3073">
        <v>1</v>
      </c>
      <c r="S3073">
        <v>5.0599999999999996</v>
      </c>
      <c r="T3073">
        <v>6.06</v>
      </c>
      <c r="U3073">
        <v>433382216</v>
      </c>
      <c r="V3073">
        <v>924</v>
      </c>
      <c r="Z3073">
        <v>43.73</v>
      </c>
      <c r="AB3073">
        <v>155</v>
      </c>
      <c r="AC3073" s="38">
        <v>36.82</v>
      </c>
      <c r="AD3073" s="38">
        <v>4.5999999999999996</v>
      </c>
      <c r="AE3073" s="39"/>
      <c r="AF3073" s="38">
        <v>35</v>
      </c>
      <c r="AG3073" s="38">
        <v>51</v>
      </c>
      <c r="AH3073">
        <f t="shared" si="238"/>
        <v>86</v>
      </c>
      <c r="AI3073" s="40">
        <f t="shared" si="239"/>
        <v>29.351535836177472</v>
      </c>
    </row>
    <row r="3074" spans="1:35" ht="15">
      <c r="A3074" t="str">
        <f t="shared" si="235"/>
        <v>1774</v>
      </c>
      <c r="B3074" t="str">
        <f t="shared" si="236"/>
        <v>Zádor</v>
      </c>
      <c r="C3074" t="s">
        <v>3072</v>
      </c>
      <c r="D3074" t="str">
        <f>INDEX(helysegnevtar!$A$4:$F$3181,MATCH(tidy!$B3074,helysegnevtar!$A$4:$A$3181,0),3)</f>
        <v>község</v>
      </c>
      <c r="E3074" t="str">
        <f>INDEX(helysegnevtar!$A$4:$F$3181,MATCH(tidy!$B3074,helysegnevtar!$A$4:$A$3181,0),4)</f>
        <v>Baranya</v>
      </c>
      <c r="F3074" t="str">
        <f>INDEX(helysegnevtar!$A$4:$F$3181,MATCH(tidy!$B3074,helysegnevtar!$A$4:$A$3181,0),6)</f>
        <v>Szigetvári</v>
      </c>
      <c r="G3074">
        <v>18</v>
      </c>
      <c r="H3074">
        <v>18.41</v>
      </c>
      <c r="I3074">
        <v>54.89</v>
      </c>
      <c r="J3074">
        <v>316</v>
      </c>
      <c r="K3074">
        <v>99</v>
      </c>
      <c r="L3074">
        <v>104</v>
      </c>
      <c r="M3074">
        <f t="shared" si="237"/>
        <v>203</v>
      </c>
      <c r="N3074">
        <v>60.54</v>
      </c>
      <c r="O3074">
        <v>4.51</v>
      </c>
      <c r="P3074">
        <v>57.69</v>
      </c>
      <c r="Q3074">
        <v>15.22</v>
      </c>
      <c r="R3074">
        <v>1.43</v>
      </c>
      <c r="S3074">
        <v>1.77</v>
      </c>
      <c r="T3074">
        <v>3.2</v>
      </c>
      <c r="U3074">
        <v>340977419</v>
      </c>
      <c r="V3074">
        <v>800</v>
      </c>
      <c r="Z3074">
        <v>10.38</v>
      </c>
      <c r="AA3074">
        <v>15.15</v>
      </c>
      <c r="AB3074">
        <v>101</v>
      </c>
      <c r="AC3074" s="38">
        <v>-20.76</v>
      </c>
      <c r="AD3074" s="38">
        <v>-10.38</v>
      </c>
      <c r="AE3074" s="39"/>
      <c r="AF3074" s="38">
        <v>28</v>
      </c>
      <c r="AG3074" s="38">
        <v>32</v>
      </c>
      <c r="AH3074">
        <f t="shared" si="238"/>
        <v>60</v>
      </c>
      <c r="AI3074" s="40">
        <f t="shared" si="239"/>
        <v>29.55665024630542</v>
      </c>
    </row>
    <row r="3075" spans="1:35" ht="15">
      <c r="A3075" t="str">
        <f t="shared" ref="A3075:A3138" si="240">MID(C3075,SEARCH("(",C3075)+1,LEN(C3075)-SEARCH("(",C3075)-1)</f>
        <v>306</v>
      </c>
      <c r="B3075" t="str">
        <f t="shared" ref="B3075:B3138" si="241">LEFT(SUBSTITUTE(C3075," * "," "),SEARCH("(",SUBSTITUTE(C3075," * "," "))-2)</f>
        <v>Zádorfalva</v>
      </c>
      <c r="C3075" t="s">
        <v>3073</v>
      </c>
      <c r="D3075" t="str">
        <f>INDEX(helysegnevtar!$A$4:$F$3181,MATCH(tidy!$B3075,helysegnevtar!$A$4:$A$3181,0),3)</f>
        <v>község</v>
      </c>
      <c r="E3075" t="str">
        <f>INDEX(helysegnevtar!$A$4:$F$3181,MATCH(tidy!$B3075,helysegnevtar!$A$4:$A$3181,0),4)</f>
        <v>Borsod-Abaúj-Zemplén</v>
      </c>
      <c r="F3075" t="str">
        <f>INDEX(helysegnevtar!$A$4:$F$3181,MATCH(tidy!$B3075,helysegnevtar!$A$4:$A$3181,0),6)</f>
        <v>Putnoki</v>
      </c>
      <c r="G3075">
        <v>32</v>
      </c>
      <c r="H3075">
        <v>42.14</v>
      </c>
      <c r="I3075">
        <v>54.42</v>
      </c>
      <c r="J3075">
        <v>460</v>
      </c>
      <c r="K3075">
        <v>160</v>
      </c>
      <c r="L3075">
        <v>131</v>
      </c>
      <c r="M3075">
        <f t="shared" ref="M3075:M3138" si="242">L3075+K3075</f>
        <v>291</v>
      </c>
      <c r="N3075">
        <v>56.7</v>
      </c>
      <c r="O3075">
        <v>5.43</v>
      </c>
      <c r="P3075">
        <v>56.6</v>
      </c>
      <c r="Q3075">
        <v>13.75</v>
      </c>
      <c r="R3075">
        <v>0.43</v>
      </c>
      <c r="S3075">
        <v>2.48</v>
      </c>
      <c r="T3075">
        <v>2.91</v>
      </c>
      <c r="U3075">
        <v>460937420</v>
      </c>
      <c r="V3075">
        <v>1175</v>
      </c>
      <c r="W3075">
        <v>24</v>
      </c>
      <c r="X3075">
        <v>17</v>
      </c>
      <c r="Y3075">
        <v>6</v>
      </c>
      <c r="Z3075">
        <v>32.33</v>
      </c>
      <c r="AA3075">
        <v>29.01</v>
      </c>
      <c r="AB3075">
        <v>158</v>
      </c>
      <c r="AC3075" s="38">
        <v>-69.28</v>
      </c>
      <c r="AD3075" s="38">
        <v>-16.170000000000002</v>
      </c>
      <c r="AE3075" s="39">
        <v>12.5</v>
      </c>
      <c r="AF3075" s="38">
        <v>21</v>
      </c>
      <c r="AG3075" s="38">
        <v>32</v>
      </c>
      <c r="AH3075">
        <f t="shared" ref="AH3075:AH3138" si="243">AG3075+AF3075</f>
        <v>53</v>
      </c>
      <c r="AI3075" s="40">
        <f t="shared" ref="AI3075:AI3138" si="244">AH3075/M3075*100</f>
        <v>18.213058419243985</v>
      </c>
    </row>
    <row r="3076" spans="1:35" ht="15">
      <c r="A3076" t="str">
        <f t="shared" si="240"/>
        <v>1483</v>
      </c>
      <c r="B3076" t="str">
        <f t="shared" si="241"/>
        <v>Zagyvarékas</v>
      </c>
      <c r="C3076" t="s">
        <v>3074</v>
      </c>
      <c r="D3076" t="str">
        <f>INDEX(helysegnevtar!$A$4:$F$3181,MATCH(tidy!$B3076,helysegnevtar!$A$4:$A$3181,0),3)</f>
        <v>község</v>
      </c>
      <c r="E3076" t="str">
        <f>INDEX(helysegnevtar!$A$4:$F$3181,MATCH(tidy!$B3076,helysegnevtar!$A$4:$A$3181,0),4)</f>
        <v>Jász-Nagykun-Szolnok</v>
      </c>
      <c r="F3076" t="str">
        <f>INDEX(helysegnevtar!$A$4:$F$3181,MATCH(tidy!$B3076,helysegnevtar!$A$4:$A$3181,0),6)</f>
        <v>Szolnoki</v>
      </c>
      <c r="G3076">
        <v>31</v>
      </c>
      <c r="H3076">
        <v>4.6900000000000004</v>
      </c>
      <c r="I3076">
        <v>57.75</v>
      </c>
      <c r="J3076">
        <v>3851</v>
      </c>
      <c r="K3076">
        <v>1203</v>
      </c>
      <c r="L3076">
        <v>1232</v>
      </c>
      <c r="M3076">
        <f t="shared" si="242"/>
        <v>2435</v>
      </c>
      <c r="N3076">
        <v>19.88</v>
      </c>
      <c r="O3076">
        <v>11.81</v>
      </c>
      <c r="P3076">
        <v>57.42</v>
      </c>
      <c r="Q3076">
        <v>31.71</v>
      </c>
      <c r="R3076">
        <v>6.22</v>
      </c>
      <c r="S3076">
        <v>24.49</v>
      </c>
      <c r="T3076">
        <v>30.71</v>
      </c>
      <c r="U3076">
        <v>6289518952</v>
      </c>
      <c r="V3076">
        <v>8090</v>
      </c>
      <c r="W3076">
        <v>217</v>
      </c>
      <c r="X3076">
        <v>45</v>
      </c>
      <c r="Y3076">
        <v>53</v>
      </c>
      <c r="Z3076">
        <v>19.309999999999999</v>
      </c>
      <c r="AA3076">
        <v>7.29</v>
      </c>
      <c r="AB3076">
        <v>972</v>
      </c>
      <c r="AC3076" s="38">
        <v>-11.07</v>
      </c>
      <c r="AD3076" s="38">
        <v>1.42</v>
      </c>
      <c r="AE3076" s="39">
        <v>0</v>
      </c>
      <c r="AF3076" s="38">
        <v>227</v>
      </c>
      <c r="AG3076" s="38">
        <v>339</v>
      </c>
      <c r="AH3076">
        <f t="shared" si="243"/>
        <v>566</v>
      </c>
      <c r="AI3076" s="40">
        <f t="shared" si="244"/>
        <v>23.244353182751539</v>
      </c>
    </row>
    <row r="3077" spans="1:35" ht="15">
      <c r="A3077" t="str">
        <f t="shared" si="240"/>
        <v>2172</v>
      </c>
      <c r="B3077" t="str">
        <f t="shared" si="241"/>
        <v>Zagyvaszántó</v>
      </c>
      <c r="C3077" t="s">
        <v>3075</v>
      </c>
      <c r="D3077" t="str">
        <f>INDEX(helysegnevtar!$A$4:$F$3181,MATCH(tidy!$B3077,helysegnevtar!$A$4:$A$3181,0),3)</f>
        <v>község</v>
      </c>
      <c r="E3077" t="str">
        <f>INDEX(helysegnevtar!$A$4:$F$3181,MATCH(tidy!$B3077,helysegnevtar!$A$4:$A$3181,0),4)</f>
        <v>Heves</v>
      </c>
      <c r="F3077" t="str">
        <f>INDEX(helysegnevtar!$A$4:$F$3181,MATCH(tidy!$B3077,helysegnevtar!$A$4:$A$3181,0),6)</f>
        <v>Hatvani</v>
      </c>
      <c r="G3077">
        <v>4</v>
      </c>
      <c r="H3077">
        <v>0.82</v>
      </c>
      <c r="I3077">
        <v>55.31</v>
      </c>
      <c r="J3077">
        <v>1884</v>
      </c>
      <c r="K3077">
        <v>569</v>
      </c>
      <c r="L3077">
        <v>612</v>
      </c>
      <c r="M3077">
        <f t="shared" si="242"/>
        <v>1181</v>
      </c>
      <c r="N3077">
        <v>59.87</v>
      </c>
      <c r="O3077">
        <v>16.739999999999998</v>
      </c>
      <c r="P3077">
        <v>54.72</v>
      </c>
      <c r="Q3077">
        <v>9.52</v>
      </c>
      <c r="R3077">
        <v>0.81</v>
      </c>
      <c r="S3077">
        <v>10.92</v>
      </c>
      <c r="T3077">
        <v>11.73</v>
      </c>
      <c r="U3077">
        <v>4311460463</v>
      </c>
      <c r="V3077">
        <v>4676</v>
      </c>
      <c r="W3077">
        <v>176</v>
      </c>
      <c r="Z3077">
        <v>5.37</v>
      </c>
      <c r="AB3077">
        <v>396</v>
      </c>
      <c r="AC3077" s="38">
        <v>15.58</v>
      </c>
      <c r="AD3077" s="38">
        <v>-15.58</v>
      </c>
      <c r="AE3077" s="39">
        <v>28.41</v>
      </c>
      <c r="AF3077" s="38">
        <v>164</v>
      </c>
      <c r="AG3077" s="38">
        <v>227</v>
      </c>
      <c r="AH3077">
        <f t="shared" si="243"/>
        <v>391</v>
      </c>
      <c r="AI3077" s="40">
        <f t="shared" si="244"/>
        <v>33.107535986452156</v>
      </c>
    </row>
    <row r="3078" spans="1:35" ht="15">
      <c r="A3078" t="str">
        <f t="shared" si="240"/>
        <v>1620</v>
      </c>
      <c r="B3078" t="str">
        <f t="shared" si="241"/>
        <v>Záhony</v>
      </c>
      <c r="C3078" t="s">
        <v>3076</v>
      </c>
      <c r="D3078" t="str">
        <f>INDEX(helysegnevtar!$A$4:$F$3181,MATCH(tidy!$B3078,helysegnevtar!$A$4:$A$3181,0),3)</f>
        <v>város</v>
      </c>
      <c r="E3078" t="str">
        <f>INDEX(helysegnevtar!$A$4:$F$3181,MATCH(tidy!$B3078,helysegnevtar!$A$4:$A$3181,0),4)</f>
        <v>Szabolcs-Szatmár-Bereg</v>
      </c>
      <c r="F3078" t="str">
        <f>INDEX(helysegnevtar!$A$4:$F$3181,MATCH(tidy!$B3078,helysegnevtar!$A$4:$A$3181,0),6)</f>
        <v>Záhonyi</v>
      </c>
      <c r="G3078">
        <v>56</v>
      </c>
      <c r="H3078">
        <v>0.87</v>
      </c>
      <c r="I3078">
        <v>57.7</v>
      </c>
      <c r="J3078">
        <v>4194</v>
      </c>
      <c r="K3078">
        <v>1326</v>
      </c>
      <c r="L3078">
        <v>1360</v>
      </c>
      <c r="M3078">
        <f t="shared" si="242"/>
        <v>2686</v>
      </c>
      <c r="N3078">
        <v>66.06</v>
      </c>
      <c r="O3078">
        <v>24.03</v>
      </c>
      <c r="P3078">
        <v>66.67</v>
      </c>
      <c r="Q3078">
        <v>6.94</v>
      </c>
      <c r="R3078">
        <v>1.43</v>
      </c>
      <c r="S3078">
        <v>13.86</v>
      </c>
      <c r="T3078">
        <v>15.29</v>
      </c>
      <c r="U3078">
        <v>9299762983</v>
      </c>
      <c r="V3078">
        <v>12664</v>
      </c>
      <c r="W3078">
        <v>307</v>
      </c>
      <c r="X3078">
        <v>4</v>
      </c>
      <c r="Y3078">
        <v>23</v>
      </c>
      <c r="Z3078">
        <v>61.04</v>
      </c>
      <c r="AB3078">
        <v>551</v>
      </c>
      <c r="AC3078" s="38">
        <v>-25.15</v>
      </c>
      <c r="AD3078" s="38">
        <v>-5.24</v>
      </c>
      <c r="AE3078" s="39">
        <v>26.38</v>
      </c>
      <c r="AF3078" s="38">
        <v>370</v>
      </c>
      <c r="AG3078" s="38">
        <v>612</v>
      </c>
      <c r="AH3078">
        <f t="shared" si="243"/>
        <v>982</v>
      </c>
      <c r="AI3078" s="40">
        <f t="shared" si="244"/>
        <v>36.559940431868945</v>
      </c>
    </row>
    <row r="3079" spans="1:35" ht="15">
      <c r="A3079" t="str">
        <f t="shared" si="240"/>
        <v>2459</v>
      </c>
      <c r="B3079" t="str">
        <f t="shared" si="241"/>
        <v>Zajk</v>
      </c>
      <c r="C3079" t="s">
        <v>3077</v>
      </c>
      <c r="D3079" t="str">
        <f>INDEX(helysegnevtar!$A$4:$F$3181,MATCH(tidy!$B3079,helysegnevtar!$A$4:$A$3181,0),3)</f>
        <v>község</v>
      </c>
      <c r="E3079" t="str">
        <f>INDEX(helysegnevtar!$A$4:$F$3181,MATCH(tidy!$B3079,helysegnevtar!$A$4:$A$3181,0),4)</f>
        <v>Zala</v>
      </c>
      <c r="F3079" t="str">
        <f>INDEX(helysegnevtar!$A$4:$F$3181,MATCH(tidy!$B3079,helysegnevtar!$A$4:$A$3181,0),6)</f>
        <v>Letenyei</v>
      </c>
      <c r="G3079">
        <v>14</v>
      </c>
      <c r="H3079">
        <v>26.6</v>
      </c>
      <c r="I3079">
        <v>59.54</v>
      </c>
      <c r="J3079">
        <v>222</v>
      </c>
      <c r="K3079">
        <v>72</v>
      </c>
      <c r="L3079">
        <v>67</v>
      </c>
      <c r="M3079">
        <f t="shared" si="242"/>
        <v>139</v>
      </c>
      <c r="N3079">
        <v>66.72</v>
      </c>
      <c r="O3079">
        <v>6.02</v>
      </c>
      <c r="P3079">
        <v>50</v>
      </c>
      <c r="Q3079">
        <v>12.39</v>
      </c>
      <c r="R3079">
        <v>0.61</v>
      </c>
      <c r="S3079">
        <v>0.69</v>
      </c>
      <c r="T3079">
        <v>1.3</v>
      </c>
      <c r="U3079">
        <v>382782574</v>
      </c>
      <c r="V3079">
        <v>534</v>
      </c>
      <c r="Z3079">
        <v>28.64</v>
      </c>
      <c r="AB3079">
        <v>82</v>
      </c>
      <c r="AC3079" s="38">
        <v>-52.51</v>
      </c>
      <c r="AD3079" s="38">
        <v>-9.5500000000000007</v>
      </c>
      <c r="AE3079" s="39"/>
      <c r="AF3079" s="38">
        <v>14</v>
      </c>
      <c r="AG3079" s="38">
        <v>25</v>
      </c>
      <c r="AH3079">
        <f t="shared" si="243"/>
        <v>39</v>
      </c>
      <c r="AI3079" s="40">
        <f t="shared" si="244"/>
        <v>28.057553956834528</v>
      </c>
    </row>
    <row r="3080" spans="1:35" ht="15">
      <c r="A3080" t="str">
        <f t="shared" si="240"/>
        <v>627</v>
      </c>
      <c r="B3080" t="str">
        <f t="shared" si="241"/>
        <v>Zajta</v>
      </c>
      <c r="C3080" t="s">
        <v>3078</v>
      </c>
      <c r="D3080" t="str">
        <f>INDEX(helysegnevtar!$A$4:$F$3181,MATCH(tidy!$B3080,helysegnevtar!$A$4:$A$3181,0),3)</f>
        <v>község</v>
      </c>
      <c r="E3080" t="str">
        <f>INDEX(helysegnevtar!$A$4:$F$3181,MATCH(tidy!$B3080,helysegnevtar!$A$4:$A$3181,0),4)</f>
        <v>Szabolcs-Szatmár-Bereg</v>
      </c>
      <c r="F3080" t="str">
        <f>INDEX(helysegnevtar!$A$4:$F$3181,MATCH(tidy!$B3080,helysegnevtar!$A$4:$A$3181,0),6)</f>
        <v>Fehérgyarmati</v>
      </c>
      <c r="G3080">
        <v>41</v>
      </c>
      <c r="H3080">
        <v>12.89</v>
      </c>
      <c r="I3080">
        <v>60.41</v>
      </c>
      <c r="J3080">
        <v>453</v>
      </c>
      <c r="K3080">
        <v>134</v>
      </c>
      <c r="L3080">
        <v>149</v>
      </c>
      <c r="M3080">
        <f t="shared" si="242"/>
        <v>283</v>
      </c>
      <c r="N3080">
        <v>97.11</v>
      </c>
      <c r="O3080">
        <v>10.37</v>
      </c>
      <c r="P3080">
        <v>51.61</v>
      </c>
      <c r="Q3080">
        <v>9.18</v>
      </c>
      <c r="R3080">
        <v>1.56</v>
      </c>
      <c r="S3080">
        <v>1.54</v>
      </c>
      <c r="T3080">
        <v>3.1</v>
      </c>
      <c r="U3080">
        <v>418366698</v>
      </c>
      <c r="V3080">
        <v>966</v>
      </c>
      <c r="Z3080">
        <v>5.43</v>
      </c>
      <c r="AA3080">
        <v>22.3</v>
      </c>
      <c r="AB3080">
        <v>127</v>
      </c>
      <c r="AC3080" s="38">
        <v>-29.89</v>
      </c>
      <c r="AD3080" s="38">
        <v>-8.15</v>
      </c>
      <c r="AE3080" s="39"/>
      <c r="AF3080" s="38">
        <v>36</v>
      </c>
      <c r="AG3080" s="38">
        <v>37</v>
      </c>
      <c r="AH3080">
        <f t="shared" si="243"/>
        <v>73</v>
      </c>
      <c r="AI3080" s="40">
        <f t="shared" si="244"/>
        <v>25.795053003533567</v>
      </c>
    </row>
    <row r="3081" spans="1:35" ht="15">
      <c r="A3081" t="str">
        <f t="shared" si="240"/>
        <v>1462</v>
      </c>
      <c r="B3081" t="str">
        <f t="shared" si="241"/>
        <v>Zákány</v>
      </c>
      <c r="C3081" t="s">
        <v>3079</v>
      </c>
      <c r="D3081" t="str">
        <f>INDEX(helysegnevtar!$A$4:$F$3181,MATCH(tidy!$B3081,helysegnevtar!$A$4:$A$3181,0),3)</f>
        <v>község</v>
      </c>
      <c r="E3081" t="str">
        <f>INDEX(helysegnevtar!$A$4:$F$3181,MATCH(tidy!$B3081,helysegnevtar!$A$4:$A$3181,0),4)</f>
        <v>Somogy</v>
      </c>
      <c r="F3081" t="str">
        <f>INDEX(helysegnevtar!$A$4:$F$3181,MATCH(tidy!$B3081,helysegnevtar!$A$4:$A$3181,0),6)</f>
        <v>Csurgói</v>
      </c>
      <c r="G3081">
        <v>12</v>
      </c>
      <c r="H3081">
        <v>3.16</v>
      </c>
      <c r="I3081">
        <v>51.42</v>
      </c>
      <c r="J3081">
        <v>1097</v>
      </c>
      <c r="K3081">
        <v>334</v>
      </c>
      <c r="L3081">
        <v>373</v>
      </c>
      <c r="M3081">
        <f t="shared" si="242"/>
        <v>707</v>
      </c>
      <c r="N3081">
        <v>94.42</v>
      </c>
      <c r="O3081">
        <v>14.69</v>
      </c>
      <c r="P3081">
        <v>67.44</v>
      </c>
      <c r="Q3081">
        <v>8.69</v>
      </c>
      <c r="R3081">
        <v>3.9</v>
      </c>
      <c r="S3081">
        <v>6.4</v>
      </c>
      <c r="T3081">
        <v>10.3</v>
      </c>
      <c r="U3081">
        <v>1990681902</v>
      </c>
      <c r="V3081">
        <v>2719</v>
      </c>
      <c r="W3081">
        <v>109</v>
      </c>
      <c r="X3081">
        <v>5</v>
      </c>
      <c r="Y3081">
        <v>7</v>
      </c>
      <c r="Z3081">
        <v>11.68</v>
      </c>
      <c r="AA3081">
        <v>13.9</v>
      </c>
      <c r="AB3081">
        <v>205</v>
      </c>
      <c r="AC3081" s="38">
        <v>-13.63</v>
      </c>
      <c r="AD3081" s="38">
        <v>-8.76</v>
      </c>
      <c r="AE3081" s="39">
        <v>47.71</v>
      </c>
      <c r="AF3081" s="38">
        <v>90</v>
      </c>
      <c r="AG3081" s="38">
        <v>133</v>
      </c>
      <c r="AH3081">
        <f t="shared" si="243"/>
        <v>223</v>
      </c>
      <c r="AI3081" s="40">
        <f t="shared" si="244"/>
        <v>31.541725601131542</v>
      </c>
    </row>
    <row r="3082" spans="1:35" ht="15">
      <c r="A3082" t="str">
        <f t="shared" si="240"/>
        <v>3440</v>
      </c>
      <c r="B3082" t="str">
        <f t="shared" si="241"/>
        <v>Zákányfalu</v>
      </c>
      <c r="C3082" t="s">
        <v>3080</v>
      </c>
      <c r="D3082" t="str">
        <f>INDEX(helysegnevtar!$A$4:$F$3181,MATCH(tidy!$B3082,helysegnevtar!$A$4:$A$3181,0),3)</f>
        <v>község</v>
      </c>
      <c r="E3082" t="str">
        <f>INDEX(helysegnevtar!$A$4:$F$3181,MATCH(tidy!$B3082,helysegnevtar!$A$4:$A$3181,0),4)</f>
        <v>Somogy</v>
      </c>
      <c r="F3082" t="str">
        <f>INDEX(helysegnevtar!$A$4:$F$3181,MATCH(tidy!$B3082,helysegnevtar!$A$4:$A$3181,0),6)</f>
        <v>Csurgói</v>
      </c>
      <c r="G3082">
        <v>11</v>
      </c>
      <c r="H3082">
        <v>5.26</v>
      </c>
      <c r="I3082">
        <v>44.02</v>
      </c>
      <c r="J3082">
        <v>509</v>
      </c>
      <c r="K3082">
        <v>186</v>
      </c>
      <c r="L3082">
        <v>170</v>
      </c>
      <c r="M3082">
        <f t="shared" si="242"/>
        <v>356</v>
      </c>
      <c r="N3082">
        <v>96.3</v>
      </c>
      <c r="O3082">
        <v>9.39</v>
      </c>
      <c r="P3082">
        <v>52.94</v>
      </c>
      <c r="Q3082">
        <v>7.09</v>
      </c>
      <c r="R3082">
        <v>3.55</v>
      </c>
      <c r="S3082">
        <v>2.0099999999999998</v>
      </c>
      <c r="T3082">
        <v>5.56</v>
      </c>
      <c r="U3082">
        <v>908129911</v>
      </c>
      <c r="V3082">
        <v>1176</v>
      </c>
      <c r="AB3082">
        <v>137</v>
      </c>
      <c r="AC3082" s="38">
        <v>17.98</v>
      </c>
      <c r="AD3082" s="38">
        <v>-11.24</v>
      </c>
      <c r="AE3082" s="39"/>
      <c r="AF3082" s="38">
        <v>25</v>
      </c>
      <c r="AG3082" s="38">
        <v>48</v>
      </c>
      <c r="AH3082">
        <f t="shared" si="243"/>
        <v>73</v>
      </c>
      <c r="AI3082" s="40">
        <f t="shared" si="244"/>
        <v>20.50561797752809</v>
      </c>
    </row>
    <row r="3083" spans="1:35" ht="15">
      <c r="A3083" t="str">
        <f t="shared" si="240"/>
        <v>554</v>
      </c>
      <c r="B3083" t="str">
        <f t="shared" si="241"/>
        <v>Zákányszék</v>
      </c>
      <c r="C3083" t="s">
        <v>3081</v>
      </c>
      <c r="D3083" t="str">
        <f>INDEX(helysegnevtar!$A$4:$F$3181,MATCH(tidy!$B3083,helysegnevtar!$A$4:$A$3181,0),3)</f>
        <v>község</v>
      </c>
      <c r="E3083" t="str">
        <f>INDEX(helysegnevtar!$A$4:$F$3181,MATCH(tidy!$B3083,helysegnevtar!$A$4:$A$3181,0),4)</f>
        <v>Csongrád-Csanád</v>
      </c>
      <c r="F3083" t="str">
        <f>INDEX(helysegnevtar!$A$4:$F$3181,MATCH(tidy!$B3083,helysegnevtar!$A$4:$A$3181,0),6)</f>
        <v>Mórahalmi</v>
      </c>
      <c r="G3083">
        <v>18</v>
      </c>
      <c r="H3083">
        <v>1.59</v>
      </c>
      <c r="I3083">
        <v>57</v>
      </c>
      <c r="J3083">
        <v>2916</v>
      </c>
      <c r="K3083">
        <v>864</v>
      </c>
      <c r="L3083">
        <v>989</v>
      </c>
      <c r="M3083">
        <f t="shared" si="242"/>
        <v>1853</v>
      </c>
      <c r="N3083">
        <v>23.84</v>
      </c>
      <c r="O3083">
        <v>19.63</v>
      </c>
      <c r="P3083">
        <v>36.36</v>
      </c>
      <c r="Q3083">
        <v>66.09</v>
      </c>
      <c r="R3083">
        <v>10.63</v>
      </c>
      <c r="S3083">
        <v>10.06</v>
      </c>
      <c r="T3083">
        <v>20.69</v>
      </c>
      <c r="U3083">
        <v>4073203085</v>
      </c>
      <c r="V3083">
        <v>6769</v>
      </c>
      <c r="W3083">
        <v>141</v>
      </c>
      <c r="Y3083">
        <v>4</v>
      </c>
      <c r="Z3083">
        <v>13.94</v>
      </c>
      <c r="AA3083">
        <v>19.059999999999999</v>
      </c>
      <c r="AB3083">
        <v>693</v>
      </c>
      <c r="AC3083" s="38">
        <v>-1.88</v>
      </c>
      <c r="AD3083" s="38">
        <v>-2.64</v>
      </c>
      <c r="AE3083" s="39">
        <v>9.2200000000000006</v>
      </c>
      <c r="AF3083" s="38">
        <v>248</v>
      </c>
      <c r="AG3083" s="38">
        <v>334</v>
      </c>
      <c r="AH3083">
        <f t="shared" si="243"/>
        <v>582</v>
      </c>
      <c r="AI3083" s="40">
        <f t="shared" si="244"/>
        <v>31.408526713437666</v>
      </c>
    </row>
    <row r="3084" spans="1:35" ht="15">
      <c r="A3084" t="str">
        <f t="shared" si="240"/>
        <v>1146</v>
      </c>
      <c r="B3084" t="str">
        <f t="shared" si="241"/>
        <v>Zala</v>
      </c>
      <c r="C3084" t="s">
        <v>3082</v>
      </c>
      <c r="D3084" t="str">
        <f>INDEX(helysegnevtar!$A$4:$F$3181,MATCH(tidy!$B3084,helysegnevtar!$A$4:$A$3181,0),3)</f>
        <v>község</v>
      </c>
      <c r="E3084" t="str">
        <f>INDEX(helysegnevtar!$A$4:$F$3181,MATCH(tidy!$B3084,helysegnevtar!$A$4:$A$3181,0),4)</f>
        <v>Somogy</v>
      </c>
      <c r="F3084" t="str">
        <f>INDEX(helysegnevtar!$A$4:$F$3181,MATCH(tidy!$B3084,helysegnevtar!$A$4:$A$3181,0),6)</f>
        <v>Tabi</v>
      </c>
      <c r="G3084">
        <v>2</v>
      </c>
      <c r="I3084">
        <v>70.37</v>
      </c>
      <c r="J3084">
        <v>245</v>
      </c>
      <c r="K3084">
        <v>64</v>
      </c>
      <c r="L3084">
        <v>77</v>
      </c>
      <c r="M3084">
        <f t="shared" si="242"/>
        <v>141</v>
      </c>
      <c r="N3084">
        <v>53.65</v>
      </c>
      <c r="O3084">
        <v>9.52</v>
      </c>
      <c r="P3084">
        <v>100</v>
      </c>
      <c r="Q3084">
        <v>9.24</v>
      </c>
      <c r="R3084">
        <v>3.37</v>
      </c>
      <c r="S3084">
        <v>1.32</v>
      </c>
      <c r="T3084">
        <v>4.6900000000000004</v>
      </c>
      <c r="U3084">
        <v>421930217</v>
      </c>
      <c r="V3084">
        <v>601</v>
      </c>
      <c r="AB3084">
        <v>36</v>
      </c>
      <c r="AC3084" s="38">
        <v>0</v>
      </c>
      <c r="AD3084" s="38">
        <v>4.18</v>
      </c>
      <c r="AE3084" s="39"/>
      <c r="AF3084" s="38">
        <v>25</v>
      </c>
      <c r="AG3084" s="38">
        <v>39</v>
      </c>
      <c r="AH3084">
        <f t="shared" si="243"/>
        <v>64</v>
      </c>
      <c r="AI3084" s="40">
        <f t="shared" si="244"/>
        <v>45.390070921985817</v>
      </c>
    </row>
    <row r="3085" spans="1:35" ht="15">
      <c r="A3085" t="str">
        <f t="shared" si="240"/>
        <v>1740</v>
      </c>
      <c r="B3085" t="str">
        <f t="shared" si="241"/>
        <v>Zalaapáti</v>
      </c>
      <c r="C3085" t="s">
        <v>3083</v>
      </c>
      <c r="D3085" t="str">
        <f>INDEX(helysegnevtar!$A$4:$F$3181,MATCH(tidy!$B3085,helysegnevtar!$A$4:$A$3181,0),3)</f>
        <v>község</v>
      </c>
      <c r="E3085" t="str">
        <f>INDEX(helysegnevtar!$A$4:$F$3181,MATCH(tidy!$B3085,helysegnevtar!$A$4:$A$3181,0),4)</f>
        <v>Zala</v>
      </c>
      <c r="F3085" t="str">
        <f>INDEX(helysegnevtar!$A$4:$F$3181,MATCH(tidy!$B3085,helysegnevtar!$A$4:$A$3181,0),6)</f>
        <v>Keszthelyi</v>
      </c>
      <c r="G3085">
        <v>15</v>
      </c>
      <c r="H3085">
        <v>1.24</v>
      </c>
      <c r="I3085">
        <v>53.98</v>
      </c>
      <c r="J3085">
        <v>1717</v>
      </c>
      <c r="K3085">
        <v>516</v>
      </c>
      <c r="L3085">
        <v>555</v>
      </c>
      <c r="M3085">
        <f t="shared" si="242"/>
        <v>1071</v>
      </c>
      <c r="N3085">
        <v>38.380000000000003</v>
      </c>
      <c r="O3085">
        <v>14.62</v>
      </c>
      <c r="P3085">
        <v>54.17</v>
      </c>
      <c r="Q3085">
        <v>23.42</v>
      </c>
      <c r="R3085">
        <v>0.46</v>
      </c>
      <c r="S3085">
        <v>3.09</v>
      </c>
      <c r="T3085">
        <v>3.55</v>
      </c>
      <c r="U3085">
        <v>2217724950</v>
      </c>
      <c r="V3085">
        <v>4224</v>
      </c>
      <c r="W3085">
        <v>169</v>
      </c>
      <c r="X3085">
        <v>15</v>
      </c>
      <c r="Y3085">
        <v>15</v>
      </c>
      <c r="Z3085">
        <v>8.08</v>
      </c>
      <c r="AB3085">
        <v>360</v>
      </c>
      <c r="AC3085" s="38">
        <v>36.69</v>
      </c>
      <c r="AD3085" s="38">
        <v>-16.79</v>
      </c>
      <c r="AE3085" s="39">
        <v>40.83</v>
      </c>
      <c r="AF3085" s="38">
        <v>173</v>
      </c>
      <c r="AG3085" s="38">
        <v>220</v>
      </c>
      <c r="AH3085">
        <f t="shared" si="243"/>
        <v>393</v>
      </c>
      <c r="AI3085" s="40">
        <f t="shared" si="244"/>
        <v>36.694677871148457</v>
      </c>
    </row>
    <row r="3086" spans="1:35" ht="15">
      <c r="A3086" t="str">
        <f t="shared" si="240"/>
        <v>757</v>
      </c>
      <c r="B3086" t="str">
        <f t="shared" si="241"/>
        <v>Zalabaksa</v>
      </c>
      <c r="C3086" t="s">
        <v>3084</v>
      </c>
      <c r="D3086" t="str">
        <f>INDEX(helysegnevtar!$A$4:$F$3181,MATCH(tidy!$B3086,helysegnevtar!$A$4:$A$3181,0),3)</f>
        <v>község</v>
      </c>
      <c r="E3086" t="str">
        <f>INDEX(helysegnevtar!$A$4:$F$3181,MATCH(tidy!$B3086,helysegnevtar!$A$4:$A$3181,0),4)</f>
        <v>Zala</v>
      </c>
      <c r="F3086" t="str">
        <f>INDEX(helysegnevtar!$A$4:$F$3181,MATCH(tidy!$B3086,helysegnevtar!$A$4:$A$3181,0),6)</f>
        <v>Lenti</v>
      </c>
      <c r="G3086">
        <v>10</v>
      </c>
      <c r="H3086">
        <v>1.9</v>
      </c>
      <c r="I3086">
        <v>59.47</v>
      </c>
      <c r="J3086">
        <v>621</v>
      </c>
      <c r="K3086">
        <v>185</v>
      </c>
      <c r="L3086">
        <v>202</v>
      </c>
      <c r="M3086">
        <f t="shared" si="242"/>
        <v>387</v>
      </c>
      <c r="N3086">
        <v>39.15</v>
      </c>
      <c r="O3086">
        <v>11.93</v>
      </c>
      <c r="P3086">
        <v>45.45</v>
      </c>
      <c r="Q3086">
        <v>16.11</v>
      </c>
      <c r="R3086">
        <v>4.07</v>
      </c>
      <c r="S3086">
        <v>4.97</v>
      </c>
      <c r="T3086">
        <v>9.0399999999999991</v>
      </c>
      <c r="U3086">
        <v>964643062</v>
      </c>
      <c r="V3086">
        <v>1479</v>
      </c>
      <c r="Z3086">
        <v>16.18</v>
      </c>
      <c r="AA3086">
        <v>12.03</v>
      </c>
      <c r="AB3086">
        <v>153</v>
      </c>
      <c r="AC3086" s="38">
        <v>50.16</v>
      </c>
      <c r="AD3086" s="38">
        <v>-51.78</v>
      </c>
      <c r="AE3086" s="39"/>
      <c r="AF3086" s="38">
        <v>56</v>
      </c>
      <c r="AG3086" s="38">
        <v>107</v>
      </c>
      <c r="AH3086">
        <f t="shared" si="243"/>
        <v>163</v>
      </c>
      <c r="AI3086" s="40">
        <f t="shared" si="244"/>
        <v>42.118863049095609</v>
      </c>
    </row>
    <row r="3087" spans="1:35" ht="15">
      <c r="A3087" t="str">
        <f t="shared" si="240"/>
        <v>2428</v>
      </c>
      <c r="B3087" t="str">
        <f t="shared" si="241"/>
        <v>Zalabér</v>
      </c>
      <c r="C3087" t="s">
        <v>3085</v>
      </c>
      <c r="D3087" t="str">
        <f>INDEX(helysegnevtar!$A$4:$F$3181,MATCH(tidy!$B3087,helysegnevtar!$A$4:$A$3181,0),3)</f>
        <v>község</v>
      </c>
      <c r="E3087" t="str">
        <f>INDEX(helysegnevtar!$A$4:$F$3181,MATCH(tidy!$B3087,helysegnevtar!$A$4:$A$3181,0),4)</f>
        <v>Zala</v>
      </c>
      <c r="F3087" t="str">
        <f>INDEX(helysegnevtar!$A$4:$F$3181,MATCH(tidy!$B3087,helysegnevtar!$A$4:$A$3181,0),6)</f>
        <v>Zalaszentgróti</v>
      </c>
      <c r="G3087">
        <v>9</v>
      </c>
      <c r="H3087">
        <v>4.08</v>
      </c>
      <c r="I3087">
        <v>67.14</v>
      </c>
      <c r="J3087">
        <v>773</v>
      </c>
      <c r="K3087">
        <v>227</v>
      </c>
      <c r="L3087">
        <v>217</v>
      </c>
      <c r="M3087">
        <f t="shared" si="242"/>
        <v>444</v>
      </c>
      <c r="N3087">
        <v>30.15</v>
      </c>
      <c r="O3087">
        <v>12.93</v>
      </c>
      <c r="P3087">
        <v>33.33</v>
      </c>
      <c r="Q3087">
        <v>12.78</v>
      </c>
      <c r="R3087">
        <v>0.18</v>
      </c>
      <c r="S3087">
        <v>9.81</v>
      </c>
      <c r="T3087">
        <v>9.99</v>
      </c>
      <c r="U3087">
        <v>1310829288</v>
      </c>
      <c r="V3087">
        <v>1614</v>
      </c>
      <c r="W3087">
        <v>63</v>
      </c>
      <c r="X3087">
        <v>5</v>
      </c>
      <c r="Y3087">
        <v>12</v>
      </c>
      <c r="Z3087">
        <v>7.14</v>
      </c>
      <c r="AB3087">
        <v>185</v>
      </c>
      <c r="AC3087" s="38">
        <v>54.29</v>
      </c>
      <c r="AD3087" s="38">
        <v>-25.71</v>
      </c>
      <c r="AE3087" s="39">
        <v>52.38</v>
      </c>
      <c r="AF3087" s="38">
        <v>85</v>
      </c>
      <c r="AG3087" s="38">
        <v>124</v>
      </c>
      <c r="AH3087">
        <f t="shared" si="243"/>
        <v>209</v>
      </c>
      <c r="AI3087" s="40">
        <f t="shared" si="244"/>
        <v>47.072072072072075</v>
      </c>
    </row>
    <row r="3088" spans="1:35" ht="15">
      <c r="A3088" t="str">
        <f t="shared" si="240"/>
        <v>2849</v>
      </c>
      <c r="B3088" t="str">
        <f t="shared" si="241"/>
        <v>Zalaboldogfa</v>
      </c>
      <c r="C3088" t="s">
        <v>3086</v>
      </c>
      <c r="D3088" t="str">
        <f>INDEX(helysegnevtar!$A$4:$F$3181,MATCH(tidy!$B3088,helysegnevtar!$A$4:$A$3181,0),3)</f>
        <v>község</v>
      </c>
      <c r="E3088" t="str">
        <f>INDEX(helysegnevtar!$A$4:$F$3181,MATCH(tidy!$B3088,helysegnevtar!$A$4:$A$3181,0),4)</f>
        <v>Zala</v>
      </c>
      <c r="F3088" t="str">
        <f>INDEX(helysegnevtar!$A$4:$F$3181,MATCH(tidy!$B3088,helysegnevtar!$A$4:$A$3181,0),6)</f>
        <v>Zalaegerszegi</v>
      </c>
      <c r="G3088">
        <v>1</v>
      </c>
      <c r="I3088">
        <v>44.08</v>
      </c>
      <c r="J3088">
        <v>375</v>
      </c>
      <c r="K3088">
        <v>123</v>
      </c>
      <c r="L3088">
        <v>127</v>
      </c>
      <c r="M3088">
        <f t="shared" si="242"/>
        <v>250</v>
      </c>
      <c r="N3088">
        <v>11.38</v>
      </c>
      <c r="O3088">
        <v>13.14</v>
      </c>
      <c r="P3088">
        <v>80</v>
      </c>
      <c r="Q3088">
        <v>11.47</v>
      </c>
      <c r="R3088">
        <v>1.42</v>
      </c>
      <c r="S3088">
        <v>3.25</v>
      </c>
      <c r="T3088">
        <v>4.67</v>
      </c>
      <c r="U3088">
        <v>646605329</v>
      </c>
      <c r="V3088">
        <v>654</v>
      </c>
      <c r="Z3088">
        <v>9.0399999999999991</v>
      </c>
      <c r="AB3088">
        <v>64</v>
      </c>
      <c r="AC3088" s="38">
        <v>45.18</v>
      </c>
      <c r="AD3088" s="38">
        <v>0</v>
      </c>
      <c r="AE3088" s="39"/>
      <c r="AF3088" s="38">
        <v>25</v>
      </c>
      <c r="AG3088" s="38">
        <v>34</v>
      </c>
      <c r="AH3088">
        <f t="shared" si="243"/>
        <v>59</v>
      </c>
      <c r="AI3088" s="40">
        <f t="shared" si="244"/>
        <v>23.599999999999998</v>
      </c>
    </row>
    <row r="3089" spans="1:35" ht="15">
      <c r="A3089" t="str">
        <f t="shared" si="240"/>
        <v>400</v>
      </c>
      <c r="B3089" t="str">
        <f t="shared" si="241"/>
        <v>Zalacsány</v>
      </c>
      <c r="C3089" t="s">
        <v>3087</v>
      </c>
      <c r="D3089" t="str">
        <f>INDEX(helysegnevtar!$A$4:$F$3181,MATCH(tidy!$B3089,helysegnevtar!$A$4:$A$3181,0),3)</f>
        <v>község</v>
      </c>
      <c r="E3089" t="str">
        <f>INDEX(helysegnevtar!$A$4:$F$3181,MATCH(tidy!$B3089,helysegnevtar!$A$4:$A$3181,0),4)</f>
        <v>Zala</v>
      </c>
      <c r="F3089" t="str">
        <f>INDEX(helysegnevtar!$A$4:$F$3181,MATCH(tidy!$B3089,helysegnevtar!$A$4:$A$3181,0),6)</f>
        <v>Keszthelyi</v>
      </c>
      <c r="G3089">
        <v>7</v>
      </c>
      <c r="H3089">
        <v>4.3099999999999996</v>
      </c>
      <c r="I3089">
        <v>48.45</v>
      </c>
      <c r="J3089">
        <v>1091</v>
      </c>
      <c r="K3089">
        <v>335</v>
      </c>
      <c r="L3089">
        <v>376</v>
      </c>
      <c r="M3089">
        <f t="shared" si="242"/>
        <v>711</v>
      </c>
      <c r="N3089">
        <v>29.7</v>
      </c>
      <c r="O3089">
        <v>12.33</v>
      </c>
      <c r="P3089">
        <v>39.130000000000003</v>
      </c>
      <c r="Q3089">
        <v>16.07</v>
      </c>
      <c r="R3089">
        <v>3.9</v>
      </c>
      <c r="S3089">
        <v>9.15</v>
      </c>
      <c r="T3089">
        <v>13.05</v>
      </c>
      <c r="U3089">
        <v>1675244455</v>
      </c>
      <c r="V3089">
        <v>2278</v>
      </c>
      <c r="W3089">
        <v>16</v>
      </c>
      <c r="Z3089">
        <v>20.18</v>
      </c>
      <c r="AB3089">
        <v>211</v>
      </c>
      <c r="AC3089" s="38">
        <v>-2.02</v>
      </c>
      <c r="AD3089" s="38">
        <v>2.02</v>
      </c>
      <c r="AE3089" s="39">
        <v>37.5</v>
      </c>
      <c r="AF3089" s="38">
        <v>119</v>
      </c>
      <c r="AG3089" s="38">
        <v>131</v>
      </c>
      <c r="AH3089">
        <f t="shared" si="243"/>
        <v>250</v>
      </c>
      <c r="AI3089" s="40">
        <f t="shared" si="244"/>
        <v>35.161744022503512</v>
      </c>
    </row>
    <row r="3090" spans="1:35" ht="15">
      <c r="A3090" t="str">
        <f t="shared" si="240"/>
        <v>248</v>
      </c>
      <c r="B3090" t="str">
        <f t="shared" si="241"/>
        <v>Zalacséb</v>
      </c>
      <c r="C3090" t="s">
        <v>3088</v>
      </c>
      <c r="D3090" t="str">
        <f>INDEX(helysegnevtar!$A$4:$F$3181,MATCH(tidy!$B3090,helysegnevtar!$A$4:$A$3181,0),3)</f>
        <v>község</v>
      </c>
      <c r="E3090" t="str">
        <f>INDEX(helysegnevtar!$A$4:$F$3181,MATCH(tidy!$B3090,helysegnevtar!$A$4:$A$3181,0),4)</f>
        <v>Zala</v>
      </c>
      <c r="F3090" t="str">
        <f>INDEX(helysegnevtar!$A$4:$F$3181,MATCH(tidy!$B3090,helysegnevtar!$A$4:$A$3181,0),6)</f>
        <v>Zalaegerszegi</v>
      </c>
      <c r="G3090">
        <v>1</v>
      </c>
      <c r="H3090">
        <v>2.85</v>
      </c>
      <c r="I3090">
        <v>58.11</v>
      </c>
      <c r="J3090">
        <v>509</v>
      </c>
      <c r="K3090">
        <v>163</v>
      </c>
      <c r="L3090">
        <v>154</v>
      </c>
      <c r="M3090">
        <f t="shared" si="242"/>
        <v>317</v>
      </c>
      <c r="N3090">
        <v>16.64</v>
      </c>
      <c r="O3090">
        <v>23.35</v>
      </c>
      <c r="P3090">
        <v>33.33</v>
      </c>
      <c r="Q3090">
        <v>9.6300000000000008</v>
      </c>
      <c r="R3090">
        <v>0.53</v>
      </c>
      <c r="S3090">
        <v>2.56</v>
      </c>
      <c r="T3090">
        <v>3.09</v>
      </c>
      <c r="U3090">
        <v>981602358</v>
      </c>
      <c r="V3090">
        <v>1018</v>
      </c>
      <c r="Z3090">
        <v>8.6</v>
      </c>
      <c r="AA3090">
        <v>3.54</v>
      </c>
      <c r="AB3090">
        <v>81</v>
      </c>
      <c r="AC3090" s="38">
        <v>21.51</v>
      </c>
      <c r="AD3090" s="38">
        <v>-2.15</v>
      </c>
      <c r="AE3090" s="39"/>
      <c r="AF3090" s="38">
        <v>49</v>
      </c>
      <c r="AG3090" s="38">
        <v>55</v>
      </c>
      <c r="AH3090">
        <f t="shared" si="243"/>
        <v>104</v>
      </c>
      <c r="AI3090" s="40">
        <f t="shared" si="244"/>
        <v>32.807570977917983</v>
      </c>
    </row>
    <row r="3091" spans="1:35" ht="15">
      <c r="A3091" t="str">
        <f t="shared" si="240"/>
        <v>3205</v>
      </c>
      <c r="B3091" t="str">
        <f t="shared" si="241"/>
        <v>Zalaegerszeg</v>
      </c>
      <c r="C3091" t="s">
        <v>3089</v>
      </c>
      <c r="D3091" t="str">
        <f>INDEX(helysegnevtar!$A$4:$F$3181,MATCH(tidy!$B3091,helysegnevtar!$A$4:$A$3181,0),3)</f>
        <v>megyeszékhely, megyei jogú város</v>
      </c>
      <c r="E3091" t="str">
        <f>INDEX(helysegnevtar!$A$4:$F$3181,MATCH(tidy!$B3091,helysegnevtar!$A$4:$A$3181,0),4)</f>
        <v>Zala</v>
      </c>
      <c r="F3091" t="str">
        <f>INDEX(helysegnevtar!$A$4:$F$3181,MATCH(tidy!$B3091,helysegnevtar!$A$4:$A$3181,0),6)</f>
        <v>Zalaegerszegi</v>
      </c>
      <c r="G3091">
        <v>66</v>
      </c>
      <c r="H3091">
        <v>0.84</v>
      </c>
      <c r="I3091">
        <v>57.58</v>
      </c>
      <c r="J3091">
        <v>54752</v>
      </c>
      <c r="K3091">
        <v>17002</v>
      </c>
      <c r="L3091">
        <v>16896</v>
      </c>
      <c r="M3091">
        <f t="shared" si="242"/>
        <v>33898</v>
      </c>
      <c r="O3091">
        <v>29.93</v>
      </c>
      <c r="P3091">
        <v>44.53</v>
      </c>
      <c r="Q3091">
        <v>102.46</v>
      </c>
      <c r="R3091">
        <v>7.47</v>
      </c>
      <c r="S3091">
        <v>196.46</v>
      </c>
      <c r="T3091">
        <v>203.93</v>
      </c>
      <c r="U3091">
        <v>134283882307</v>
      </c>
      <c r="V3091">
        <v>117771</v>
      </c>
      <c r="W3091">
        <v>4153</v>
      </c>
      <c r="X3091">
        <v>39</v>
      </c>
      <c r="Y3091">
        <v>44</v>
      </c>
      <c r="Z3091">
        <v>15.1</v>
      </c>
      <c r="AA3091">
        <v>1.18</v>
      </c>
      <c r="AB3091">
        <v>7850</v>
      </c>
      <c r="AC3091" s="38">
        <v>0.09</v>
      </c>
      <c r="AD3091" s="38">
        <v>-8.9</v>
      </c>
      <c r="AE3091" s="39">
        <v>18.52</v>
      </c>
      <c r="AF3091" s="38">
        <v>5143</v>
      </c>
      <c r="AG3091" s="38">
        <v>8325</v>
      </c>
      <c r="AH3091">
        <f t="shared" si="243"/>
        <v>13468</v>
      </c>
      <c r="AI3091" s="40">
        <f t="shared" si="244"/>
        <v>39.730957578618209</v>
      </c>
    </row>
    <row r="3092" spans="1:35" ht="15">
      <c r="A3092" t="str">
        <f t="shared" si="240"/>
        <v>2999</v>
      </c>
      <c r="B3092" t="str">
        <f t="shared" si="241"/>
        <v>Zalaerdőd</v>
      </c>
      <c r="C3092" t="s">
        <v>3090</v>
      </c>
      <c r="D3092" t="str">
        <f>INDEX(helysegnevtar!$A$4:$F$3181,MATCH(tidy!$B3092,helysegnevtar!$A$4:$A$3181,0),3)</f>
        <v>község</v>
      </c>
      <c r="E3092" t="str">
        <f>INDEX(helysegnevtar!$A$4:$F$3181,MATCH(tidy!$B3092,helysegnevtar!$A$4:$A$3181,0),4)</f>
        <v>Veszprém</v>
      </c>
      <c r="F3092" t="str">
        <f>INDEX(helysegnevtar!$A$4:$F$3181,MATCH(tidy!$B3092,helysegnevtar!$A$4:$A$3181,0),6)</f>
        <v>Sümegi</v>
      </c>
      <c r="G3092">
        <v>6</v>
      </c>
      <c r="H3092">
        <v>1.26</v>
      </c>
      <c r="I3092">
        <v>50</v>
      </c>
      <c r="J3092">
        <v>253</v>
      </c>
      <c r="K3092">
        <v>84</v>
      </c>
      <c r="L3092">
        <v>79</v>
      </c>
      <c r="M3092">
        <f t="shared" si="242"/>
        <v>163</v>
      </c>
      <c r="N3092">
        <v>71.7</v>
      </c>
      <c r="O3092">
        <v>6.45</v>
      </c>
      <c r="P3092">
        <v>77.78</v>
      </c>
      <c r="Q3092">
        <v>17.690000000000001</v>
      </c>
      <c r="R3092">
        <v>0.91</v>
      </c>
      <c r="S3092">
        <v>2.44</v>
      </c>
      <c r="T3092">
        <v>3.35</v>
      </c>
      <c r="U3092">
        <v>424337523</v>
      </c>
      <c r="V3092">
        <v>573</v>
      </c>
      <c r="Z3092">
        <v>9.2799999999999994</v>
      </c>
      <c r="AB3092">
        <v>72</v>
      </c>
      <c r="AC3092" s="38">
        <v>-4.6399999999999997</v>
      </c>
      <c r="AD3092" s="38">
        <v>0</v>
      </c>
      <c r="AE3092" s="39"/>
      <c r="AF3092" s="38">
        <v>19</v>
      </c>
      <c r="AG3092" s="38">
        <v>29</v>
      </c>
      <c r="AH3092">
        <f t="shared" si="243"/>
        <v>48</v>
      </c>
      <c r="AI3092" s="40">
        <f t="shared" si="244"/>
        <v>29.447852760736197</v>
      </c>
    </row>
    <row r="3093" spans="1:35" ht="15">
      <c r="A3093" t="str">
        <f t="shared" si="240"/>
        <v>2720</v>
      </c>
      <c r="B3093" t="str">
        <f t="shared" si="241"/>
        <v>Zalagyömörő</v>
      </c>
      <c r="C3093" t="s">
        <v>3091</v>
      </c>
      <c r="D3093" t="str">
        <f>INDEX(helysegnevtar!$A$4:$F$3181,MATCH(tidy!$B3093,helysegnevtar!$A$4:$A$3181,0),3)</f>
        <v>község</v>
      </c>
      <c r="E3093" t="str">
        <f>INDEX(helysegnevtar!$A$4:$F$3181,MATCH(tidy!$B3093,helysegnevtar!$A$4:$A$3181,0),4)</f>
        <v>Veszprém</v>
      </c>
      <c r="F3093" t="str">
        <f>INDEX(helysegnevtar!$A$4:$F$3181,MATCH(tidy!$B3093,helysegnevtar!$A$4:$A$3181,0),6)</f>
        <v>Sümegi</v>
      </c>
      <c r="G3093">
        <v>5</v>
      </c>
      <c r="H3093">
        <v>0.72</v>
      </c>
      <c r="I3093">
        <v>53.96</v>
      </c>
      <c r="J3093">
        <v>432</v>
      </c>
      <c r="K3093">
        <v>141</v>
      </c>
      <c r="L3093">
        <v>147</v>
      </c>
      <c r="M3093">
        <f t="shared" si="242"/>
        <v>288</v>
      </c>
      <c r="N3093">
        <v>69.02</v>
      </c>
      <c r="O3093">
        <v>14.36</v>
      </c>
      <c r="P3093">
        <v>37.5</v>
      </c>
      <c r="Q3093">
        <v>11.11</v>
      </c>
      <c r="R3093">
        <v>1.6</v>
      </c>
      <c r="S3093">
        <v>2.09</v>
      </c>
      <c r="T3093">
        <v>3.69</v>
      </c>
      <c r="U3093">
        <v>811733597</v>
      </c>
      <c r="V3093">
        <v>938</v>
      </c>
      <c r="Z3093">
        <v>9.5500000000000007</v>
      </c>
      <c r="AB3093">
        <v>91</v>
      </c>
      <c r="AC3093" s="38">
        <v>38.19</v>
      </c>
      <c r="AD3093" s="38">
        <v>-4.7699999999999996</v>
      </c>
      <c r="AE3093" s="39"/>
      <c r="AF3093" s="38">
        <v>34</v>
      </c>
      <c r="AG3093" s="38">
        <v>48</v>
      </c>
      <c r="AH3093">
        <f t="shared" si="243"/>
        <v>82</v>
      </c>
      <c r="AI3093" s="40">
        <f t="shared" si="244"/>
        <v>28.472222222222221</v>
      </c>
    </row>
    <row r="3094" spans="1:35" ht="15">
      <c r="A3094" t="str">
        <f t="shared" si="240"/>
        <v>1265</v>
      </c>
      <c r="B3094" t="str">
        <f t="shared" si="241"/>
        <v>Zalahaláp</v>
      </c>
      <c r="C3094" t="s">
        <v>3092</v>
      </c>
      <c r="D3094" t="str">
        <f>INDEX(helysegnevtar!$A$4:$F$3181,MATCH(tidy!$B3094,helysegnevtar!$A$4:$A$3181,0),3)</f>
        <v>község</v>
      </c>
      <c r="E3094" t="str">
        <f>INDEX(helysegnevtar!$A$4:$F$3181,MATCH(tidy!$B3094,helysegnevtar!$A$4:$A$3181,0),4)</f>
        <v>Veszprém</v>
      </c>
      <c r="F3094" t="str">
        <f>INDEX(helysegnevtar!$A$4:$F$3181,MATCH(tidy!$B3094,helysegnevtar!$A$4:$A$3181,0),6)</f>
        <v>Tapolcai</v>
      </c>
      <c r="G3094">
        <v>11</v>
      </c>
      <c r="H3094">
        <v>0.33</v>
      </c>
      <c r="I3094">
        <v>47.28</v>
      </c>
      <c r="J3094">
        <v>1305</v>
      </c>
      <c r="K3094">
        <v>442</v>
      </c>
      <c r="L3094">
        <v>451</v>
      </c>
      <c r="M3094">
        <f t="shared" si="242"/>
        <v>893</v>
      </c>
      <c r="N3094">
        <v>51.34</v>
      </c>
      <c r="O3094">
        <v>12.71</v>
      </c>
      <c r="P3094">
        <v>34.619999999999997</v>
      </c>
      <c r="Q3094">
        <v>24.13</v>
      </c>
      <c r="R3094">
        <v>3.35</v>
      </c>
      <c r="S3094">
        <v>7.03</v>
      </c>
      <c r="T3094">
        <v>10.38</v>
      </c>
      <c r="U3094">
        <v>2639834045</v>
      </c>
      <c r="V3094">
        <v>2821</v>
      </c>
      <c r="W3094">
        <v>110</v>
      </c>
      <c r="X3094">
        <v>3</v>
      </c>
      <c r="Y3094">
        <v>4</v>
      </c>
      <c r="Z3094">
        <v>6.1</v>
      </c>
      <c r="AA3094">
        <v>7.04</v>
      </c>
      <c r="AB3094">
        <v>244</v>
      </c>
      <c r="AC3094" s="38">
        <v>15.69</v>
      </c>
      <c r="AD3094" s="38">
        <v>-2.62</v>
      </c>
      <c r="AE3094" s="39">
        <v>43.64</v>
      </c>
      <c r="AF3094" s="38">
        <v>89</v>
      </c>
      <c r="AG3094" s="38">
        <v>90</v>
      </c>
      <c r="AH3094">
        <f t="shared" si="243"/>
        <v>179</v>
      </c>
      <c r="AI3094" s="40">
        <f t="shared" si="244"/>
        <v>20.044792833146698</v>
      </c>
    </row>
    <row r="3095" spans="1:35" ht="15">
      <c r="A3095" t="str">
        <f t="shared" si="240"/>
        <v>2383</v>
      </c>
      <c r="B3095" t="str">
        <f t="shared" si="241"/>
        <v>Zalaháshágy</v>
      </c>
      <c r="C3095" t="s">
        <v>3093</v>
      </c>
      <c r="D3095" t="str">
        <f>INDEX(helysegnevtar!$A$4:$F$3181,MATCH(tidy!$B3095,helysegnevtar!$A$4:$A$3181,0),3)</f>
        <v>község</v>
      </c>
      <c r="E3095" t="str">
        <f>INDEX(helysegnevtar!$A$4:$F$3181,MATCH(tidy!$B3095,helysegnevtar!$A$4:$A$3181,0),4)</f>
        <v>Zala</v>
      </c>
      <c r="F3095" t="str">
        <f>INDEX(helysegnevtar!$A$4:$F$3181,MATCH(tidy!$B3095,helysegnevtar!$A$4:$A$3181,0),6)</f>
        <v>Zalaegerszegi</v>
      </c>
      <c r="G3095">
        <v>1</v>
      </c>
      <c r="I3095">
        <v>54.04</v>
      </c>
      <c r="J3095">
        <v>378</v>
      </c>
      <c r="K3095">
        <v>120</v>
      </c>
      <c r="L3095">
        <v>117</v>
      </c>
      <c r="M3095">
        <f t="shared" si="242"/>
        <v>237</v>
      </c>
      <c r="N3095">
        <v>22.29</v>
      </c>
      <c r="O3095">
        <v>19.739999999999998</v>
      </c>
      <c r="P3095">
        <v>40</v>
      </c>
      <c r="Q3095">
        <v>12.13</v>
      </c>
      <c r="R3095">
        <v>2.81</v>
      </c>
      <c r="S3095">
        <v>0.34</v>
      </c>
      <c r="T3095">
        <v>3.15</v>
      </c>
      <c r="U3095">
        <v>664976377</v>
      </c>
      <c r="V3095">
        <v>769</v>
      </c>
      <c r="Z3095">
        <v>8.4</v>
      </c>
      <c r="AB3095">
        <v>58</v>
      </c>
      <c r="AC3095" s="38">
        <v>61.62</v>
      </c>
      <c r="AD3095" s="38">
        <v>2.8</v>
      </c>
      <c r="AE3095" s="39"/>
      <c r="AF3095" s="38">
        <v>41</v>
      </c>
      <c r="AG3095" s="38">
        <v>41</v>
      </c>
      <c r="AH3095">
        <f t="shared" si="243"/>
        <v>82</v>
      </c>
      <c r="AI3095" s="40">
        <f t="shared" si="244"/>
        <v>34.599156118143462</v>
      </c>
    </row>
    <row r="3096" spans="1:35" ht="15">
      <c r="A3096" t="str">
        <f t="shared" si="240"/>
        <v>1689</v>
      </c>
      <c r="B3096" t="str">
        <f t="shared" si="241"/>
        <v>Zalaigrice</v>
      </c>
      <c r="C3096" t="s">
        <v>3094</v>
      </c>
      <c r="D3096" t="str">
        <f>INDEX(helysegnevtar!$A$4:$F$3181,MATCH(tidy!$B3096,helysegnevtar!$A$4:$A$3181,0),3)</f>
        <v>község</v>
      </c>
      <c r="E3096" t="str">
        <f>INDEX(helysegnevtar!$A$4:$F$3181,MATCH(tidy!$B3096,helysegnevtar!$A$4:$A$3181,0),4)</f>
        <v>Zala</v>
      </c>
      <c r="F3096" t="str">
        <f>INDEX(helysegnevtar!$A$4:$F$3181,MATCH(tidy!$B3096,helysegnevtar!$A$4:$A$3181,0),6)</f>
        <v>Zalaegerszegi</v>
      </c>
      <c r="G3096">
        <v>6</v>
      </c>
      <c r="I3096">
        <v>48.39</v>
      </c>
      <c r="J3096">
        <v>104</v>
      </c>
      <c r="K3096">
        <v>32</v>
      </c>
      <c r="L3096">
        <v>38</v>
      </c>
      <c r="M3096">
        <f t="shared" si="242"/>
        <v>70</v>
      </c>
      <c r="N3096">
        <v>31.33</v>
      </c>
      <c r="O3096">
        <v>8.89</v>
      </c>
      <c r="P3096">
        <v>50</v>
      </c>
      <c r="Q3096">
        <v>7.73</v>
      </c>
      <c r="R3096">
        <v>0.89</v>
      </c>
      <c r="S3096">
        <v>1.97</v>
      </c>
      <c r="T3096">
        <v>2.86</v>
      </c>
      <c r="U3096">
        <v>138720500</v>
      </c>
      <c r="V3096">
        <v>189</v>
      </c>
      <c r="Z3096">
        <v>55.87</v>
      </c>
      <c r="AA3096">
        <v>23.81</v>
      </c>
      <c r="AB3096">
        <v>32</v>
      </c>
      <c r="AC3096" s="38">
        <v>-22.35</v>
      </c>
      <c r="AD3096" s="38">
        <v>-44.69</v>
      </c>
      <c r="AE3096" s="39"/>
      <c r="AF3096" s="38">
        <v>9</v>
      </c>
      <c r="AG3096" s="38">
        <v>12</v>
      </c>
      <c r="AH3096">
        <f t="shared" si="243"/>
        <v>21</v>
      </c>
      <c r="AI3096" s="40">
        <f t="shared" si="244"/>
        <v>30</v>
      </c>
    </row>
    <row r="3097" spans="1:35" ht="15">
      <c r="A3097" t="str">
        <f t="shared" si="240"/>
        <v>1249</v>
      </c>
      <c r="B3097" t="str">
        <f t="shared" si="241"/>
        <v>Zalaistvánd</v>
      </c>
      <c r="C3097" t="s">
        <v>3095</v>
      </c>
      <c r="D3097" t="str">
        <f>INDEX(helysegnevtar!$A$4:$F$3181,MATCH(tidy!$B3097,helysegnevtar!$A$4:$A$3181,0),3)</f>
        <v>község</v>
      </c>
      <c r="E3097" t="str">
        <f>INDEX(helysegnevtar!$A$4:$F$3181,MATCH(tidy!$B3097,helysegnevtar!$A$4:$A$3181,0),4)</f>
        <v>Zala</v>
      </c>
      <c r="F3097" t="str">
        <f>INDEX(helysegnevtar!$A$4:$F$3181,MATCH(tidy!$B3097,helysegnevtar!$A$4:$A$3181,0),6)</f>
        <v>Zalaegerszegi</v>
      </c>
      <c r="G3097">
        <v>1</v>
      </c>
      <c r="I3097">
        <v>62.8</v>
      </c>
      <c r="J3097">
        <v>362</v>
      </c>
      <c r="K3097">
        <v>108</v>
      </c>
      <c r="L3097">
        <v>124</v>
      </c>
      <c r="M3097">
        <f t="shared" si="242"/>
        <v>232</v>
      </c>
      <c r="N3097">
        <v>21.33</v>
      </c>
      <c r="O3097">
        <v>12.02</v>
      </c>
      <c r="P3097">
        <v>33.33</v>
      </c>
      <c r="Q3097">
        <v>10.8</v>
      </c>
      <c r="R3097">
        <v>1.87</v>
      </c>
      <c r="S3097">
        <v>3.13</v>
      </c>
      <c r="T3097">
        <v>5</v>
      </c>
      <c r="U3097">
        <v>727216924</v>
      </c>
      <c r="V3097">
        <v>663</v>
      </c>
      <c r="Z3097">
        <v>18.02</v>
      </c>
      <c r="AB3097">
        <v>69</v>
      </c>
      <c r="AC3097" s="38">
        <v>12.01</v>
      </c>
      <c r="AD3097" s="38">
        <v>-3</v>
      </c>
      <c r="AE3097" s="39"/>
      <c r="AF3097" s="38">
        <v>35</v>
      </c>
      <c r="AG3097" s="38">
        <v>47</v>
      </c>
      <c r="AH3097">
        <f t="shared" si="243"/>
        <v>82</v>
      </c>
      <c r="AI3097" s="40">
        <f t="shared" si="244"/>
        <v>35.344827586206897</v>
      </c>
    </row>
    <row r="3098" spans="1:35" ht="15">
      <c r="A3098" t="str">
        <f t="shared" si="240"/>
        <v>1178</v>
      </c>
      <c r="B3098" t="str">
        <f t="shared" si="241"/>
        <v>Zalakaros</v>
      </c>
      <c r="C3098" t="s">
        <v>3096</v>
      </c>
      <c r="D3098" t="str">
        <f>INDEX(helysegnevtar!$A$4:$F$3181,MATCH(tidy!$B3098,helysegnevtar!$A$4:$A$3181,0),3)</f>
        <v>város</v>
      </c>
      <c r="E3098" t="str">
        <f>INDEX(helysegnevtar!$A$4:$F$3181,MATCH(tidy!$B3098,helysegnevtar!$A$4:$A$3181,0),4)</f>
        <v>Zala</v>
      </c>
      <c r="F3098" t="str">
        <f>INDEX(helysegnevtar!$A$4:$F$3181,MATCH(tidy!$B3098,helysegnevtar!$A$4:$A$3181,0),6)</f>
        <v>Nagykanizsai</v>
      </c>
      <c r="G3098">
        <v>5</v>
      </c>
      <c r="H3098">
        <v>0.76</v>
      </c>
      <c r="I3098">
        <v>62.07</v>
      </c>
      <c r="J3098">
        <v>2916</v>
      </c>
      <c r="K3098">
        <v>853</v>
      </c>
      <c r="L3098">
        <v>830</v>
      </c>
      <c r="M3098">
        <f t="shared" si="242"/>
        <v>1683</v>
      </c>
      <c r="N3098">
        <v>59.6</v>
      </c>
      <c r="O3098">
        <v>28.39</v>
      </c>
      <c r="P3098">
        <v>49.23</v>
      </c>
      <c r="Q3098">
        <v>17.170000000000002</v>
      </c>
      <c r="R3098">
        <v>9.01</v>
      </c>
      <c r="S3098">
        <v>23.19</v>
      </c>
      <c r="T3098">
        <v>32.200000000000003</v>
      </c>
      <c r="U3098">
        <v>4860397266</v>
      </c>
      <c r="V3098">
        <v>5367</v>
      </c>
      <c r="W3098">
        <v>206</v>
      </c>
      <c r="X3098">
        <v>6</v>
      </c>
      <c r="Y3098">
        <v>11</v>
      </c>
      <c r="Z3098">
        <v>6.91</v>
      </c>
      <c r="AA3098">
        <v>1.91</v>
      </c>
      <c r="AB3098">
        <v>324</v>
      </c>
      <c r="AC3098" s="38">
        <v>16.41</v>
      </c>
      <c r="AD3098" s="38">
        <v>-4.75</v>
      </c>
      <c r="AE3098" s="39">
        <v>38.83</v>
      </c>
      <c r="AF3098" s="38">
        <v>393</v>
      </c>
      <c r="AG3098" s="38">
        <v>438</v>
      </c>
      <c r="AH3098">
        <f t="shared" si="243"/>
        <v>831</v>
      </c>
      <c r="AI3098" s="40">
        <f t="shared" si="244"/>
        <v>49.376114081996434</v>
      </c>
    </row>
    <row r="3099" spans="1:35" ht="15">
      <c r="A3099" t="str">
        <f t="shared" si="240"/>
        <v>1034</v>
      </c>
      <c r="B3099" t="str">
        <f t="shared" si="241"/>
        <v>Zalakomár</v>
      </c>
      <c r="C3099" t="s">
        <v>3097</v>
      </c>
      <c r="D3099" t="str">
        <f>INDEX(helysegnevtar!$A$4:$F$3181,MATCH(tidy!$B3099,helysegnevtar!$A$4:$A$3181,0),3)</f>
        <v>nagyközség</v>
      </c>
      <c r="E3099" t="str">
        <f>INDEX(helysegnevtar!$A$4:$F$3181,MATCH(tidy!$B3099,helysegnevtar!$A$4:$A$3181,0),4)</f>
        <v>Zala</v>
      </c>
      <c r="F3099" t="str">
        <f>INDEX(helysegnevtar!$A$4:$F$3181,MATCH(tidy!$B3099,helysegnevtar!$A$4:$A$3181,0),6)</f>
        <v>Nagykanizsai</v>
      </c>
      <c r="G3099">
        <v>71</v>
      </c>
      <c r="H3099">
        <v>18.47</v>
      </c>
      <c r="I3099">
        <v>59.84</v>
      </c>
      <c r="J3099">
        <v>2931</v>
      </c>
      <c r="K3099">
        <v>891</v>
      </c>
      <c r="L3099">
        <v>908</v>
      </c>
      <c r="M3099">
        <f t="shared" si="242"/>
        <v>1799</v>
      </c>
      <c r="N3099">
        <v>63.15</v>
      </c>
      <c r="O3099">
        <v>6.17</v>
      </c>
      <c r="P3099">
        <v>60.71</v>
      </c>
      <c r="Q3099">
        <v>54.88</v>
      </c>
      <c r="R3099">
        <v>5.53</v>
      </c>
      <c r="S3099">
        <v>9.5</v>
      </c>
      <c r="T3099">
        <v>15.03</v>
      </c>
      <c r="U3099">
        <v>2690681861</v>
      </c>
      <c r="V3099">
        <v>5783</v>
      </c>
      <c r="W3099">
        <v>237</v>
      </c>
      <c r="X3099">
        <v>16</v>
      </c>
      <c r="Y3099">
        <v>131</v>
      </c>
      <c r="Z3099">
        <v>18.010000000000002</v>
      </c>
      <c r="AA3099">
        <v>10.89</v>
      </c>
      <c r="AB3099">
        <v>1022</v>
      </c>
      <c r="AC3099" s="38">
        <v>18.37</v>
      </c>
      <c r="AD3099" s="38">
        <v>-7.2</v>
      </c>
      <c r="AE3099" s="39">
        <v>2.95</v>
      </c>
      <c r="AF3099" s="38">
        <v>235</v>
      </c>
      <c r="AG3099" s="38">
        <v>350</v>
      </c>
      <c r="AH3099">
        <f t="shared" si="243"/>
        <v>585</v>
      </c>
      <c r="AI3099" s="40">
        <f t="shared" si="244"/>
        <v>32.518065591995551</v>
      </c>
    </row>
    <row r="3100" spans="1:35" ht="15">
      <c r="A3100" t="str">
        <f t="shared" si="240"/>
        <v>1876</v>
      </c>
      <c r="B3100" t="str">
        <f t="shared" si="241"/>
        <v>Zalaköveskút</v>
      </c>
      <c r="C3100" t="s">
        <v>3098</v>
      </c>
      <c r="D3100" t="str">
        <f>INDEX(helysegnevtar!$A$4:$F$3181,MATCH(tidy!$B3100,helysegnevtar!$A$4:$A$3181,0),3)</f>
        <v>község</v>
      </c>
      <c r="E3100" t="str">
        <f>INDEX(helysegnevtar!$A$4:$F$3181,MATCH(tidy!$B3100,helysegnevtar!$A$4:$A$3181,0),4)</f>
        <v>Zala</v>
      </c>
      <c r="F3100" t="str">
        <f>INDEX(helysegnevtar!$A$4:$F$3181,MATCH(tidy!$B3100,helysegnevtar!$A$4:$A$3181,0),6)</f>
        <v>Keszthelyi</v>
      </c>
      <c r="G3100">
        <v>1</v>
      </c>
      <c r="I3100">
        <v>70.83</v>
      </c>
      <c r="J3100">
        <v>47</v>
      </c>
      <c r="K3100">
        <v>12</v>
      </c>
      <c r="L3100">
        <v>14</v>
      </c>
      <c r="M3100">
        <f t="shared" si="242"/>
        <v>26</v>
      </c>
      <c r="N3100">
        <v>39.07</v>
      </c>
      <c r="O3100">
        <v>20</v>
      </c>
      <c r="P3100">
        <v>100</v>
      </c>
      <c r="Q3100">
        <v>2.27</v>
      </c>
      <c r="R3100">
        <v>1.57</v>
      </c>
      <c r="S3100">
        <v>0.97</v>
      </c>
      <c r="T3100">
        <v>2.54</v>
      </c>
      <c r="U3100">
        <v>47202130</v>
      </c>
      <c r="V3100">
        <v>102</v>
      </c>
      <c r="AA3100">
        <v>17.86</v>
      </c>
      <c r="AB3100">
        <v>15</v>
      </c>
      <c r="AC3100" s="38">
        <v>227.85</v>
      </c>
      <c r="AD3100" s="38">
        <v>0</v>
      </c>
      <c r="AE3100" s="39"/>
      <c r="AF3100" s="38">
        <v>6</v>
      </c>
      <c r="AG3100" s="38">
        <v>9</v>
      </c>
      <c r="AH3100">
        <f t="shared" si="243"/>
        <v>15</v>
      </c>
      <c r="AI3100" s="40">
        <f t="shared" si="244"/>
        <v>57.692307692307686</v>
      </c>
    </row>
    <row r="3101" spans="1:35" ht="15">
      <c r="A3101" t="str">
        <f t="shared" si="240"/>
        <v>3031</v>
      </c>
      <c r="B3101" t="str">
        <f t="shared" si="241"/>
        <v>Zalalövő</v>
      </c>
      <c r="C3101" t="s">
        <v>3099</v>
      </c>
      <c r="D3101" t="str">
        <f>INDEX(helysegnevtar!$A$4:$F$3181,MATCH(tidy!$B3101,helysegnevtar!$A$4:$A$3181,0),3)</f>
        <v>város</v>
      </c>
      <c r="E3101" t="str">
        <f>INDEX(helysegnevtar!$A$4:$F$3181,MATCH(tidy!$B3101,helysegnevtar!$A$4:$A$3181,0),4)</f>
        <v>Zala</v>
      </c>
      <c r="F3101" t="str">
        <f>INDEX(helysegnevtar!$A$4:$F$3181,MATCH(tidy!$B3101,helysegnevtar!$A$4:$A$3181,0),6)</f>
        <v>Zalaegerszegi</v>
      </c>
      <c r="G3101">
        <v>12</v>
      </c>
      <c r="H3101">
        <v>1.67</v>
      </c>
      <c r="I3101">
        <v>49.75</v>
      </c>
      <c r="J3101">
        <v>2844</v>
      </c>
      <c r="K3101">
        <v>877</v>
      </c>
      <c r="L3101">
        <v>991</v>
      </c>
      <c r="M3101">
        <f t="shared" si="242"/>
        <v>1868</v>
      </c>
      <c r="N3101">
        <v>23.36</v>
      </c>
      <c r="O3101">
        <v>16.239999999999998</v>
      </c>
      <c r="P3101">
        <v>44.26</v>
      </c>
      <c r="Q3101">
        <v>52.64</v>
      </c>
      <c r="R3101">
        <v>8.51</v>
      </c>
      <c r="S3101">
        <v>11.35</v>
      </c>
      <c r="T3101">
        <v>19.86</v>
      </c>
      <c r="U3101">
        <v>5078303444</v>
      </c>
      <c r="V3101">
        <v>5586</v>
      </c>
      <c r="W3101">
        <v>234</v>
      </c>
      <c r="Y3101">
        <v>4</v>
      </c>
      <c r="Z3101">
        <v>9.8800000000000008</v>
      </c>
      <c r="AA3101">
        <v>5.83</v>
      </c>
      <c r="AB3101">
        <v>585</v>
      </c>
      <c r="AC3101" s="38">
        <v>14.64</v>
      </c>
      <c r="AD3101" s="38">
        <v>-2.93</v>
      </c>
      <c r="AE3101" s="39">
        <v>28.63</v>
      </c>
      <c r="AF3101" s="38">
        <v>226</v>
      </c>
      <c r="AG3101" s="38">
        <v>349</v>
      </c>
      <c r="AH3101">
        <f t="shared" si="243"/>
        <v>575</v>
      </c>
      <c r="AI3101" s="40">
        <f t="shared" si="244"/>
        <v>30.781584582441113</v>
      </c>
    </row>
    <row r="3102" spans="1:35" ht="15">
      <c r="A3102" t="str">
        <f t="shared" si="240"/>
        <v>3303</v>
      </c>
      <c r="B3102" t="str">
        <f t="shared" si="241"/>
        <v>Zalameggyes</v>
      </c>
      <c r="C3102" t="s">
        <v>3100</v>
      </c>
      <c r="D3102" t="str">
        <f>INDEX(helysegnevtar!$A$4:$F$3181,MATCH(tidy!$B3102,helysegnevtar!$A$4:$A$3181,0),3)</f>
        <v>község</v>
      </c>
      <c r="E3102" t="str">
        <f>INDEX(helysegnevtar!$A$4:$F$3181,MATCH(tidy!$B3102,helysegnevtar!$A$4:$A$3181,0),4)</f>
        <v>Veszprém</v>
      </c>
      <c r="F3102" t="str">
        <f>INDEX(helysegnevtar!$A$4:$F$3181,MATCH(tidy!$B3102,helysegnevtar!$A$4:$A$3181,0),6)</f>
        <v>Sümegi</v>
      </c>
      <c r="G3102">
        <v>1</v>
      </c>
      <c r="I3102">
        <v>51.35</v>
      </c>
      <c r="J3102">
        <v>68</v>
      </c>
      <c r="K3102">
        <v>19</v>
      </c>
      <c r="L3102">
        <v>27</v>
      </c>
      <c r="M3102">
        <f t="shared" si="242"/>
        <v>46</v>
      </c>
      <c r="N3102">
        <v>63.22</v>
      </c>
      <c r="O3102">
        <v>10</v>
      </c>
      <c r="P3102">
        <v>100</v>
      </c>
      <c r="Q3102">
        <v>2.56</v>
      </c>
      <c r="R3102">
        <v>0.12</v>
      </c>
      <c r="S3102">
        <v>0.69</v>
      </c>
      <c r="T3102">
        <v>0.81</v>
      </c>
      <c r="U3102">
        <v>114796893</v>
      </c>
      <c r="V3102">
        <v>122</v>
      </c>
      <c r="AB3102">
        <v>23</v>
      </c>
      <c r="AC3102" s="38">
        <v>0</v>
      </c>
      <c r="AD3102" s="38">
        <v>0</v>
      </c>
      <c r="AE3102" s="39"/>
      <c r="AF3102" s="38">
        <v>6</v>
      </c>
      <c r="AG3102" s="38">
        <v>10</v>
      </c>
      <c r="AH3102">
        <f t="shared" si="243"/>
        <v>16</v>
      </c>
      <c r="AI3102" s="40">
        <f t="shared" si="244"/>
        <v>34.782608695652172</v>
      </c>
    </row>
    <row r="3103" spans="1:35" ht="15">
      <c r="A3103" t="str">
        <f t="shared" si="240"/>
        <v>3161</v>
      </c>
      <c r="B3103" t="str">
        <f t="shared" si="241"/>
        <v>Zalamerenye</v>
      </c>
      <c r="C3103" t="s">
        <v>3101</v>
      </c>
      <c r="D3103" t="str">
        <f>INDEX(helysegnevtar!$A$4:$F$3181,MATCH(tidy!$B3103,helysegnevtar!$A$4:$A$3181,0),3)</f>
        <v>község</v>
      </c>
      <c r="E3103" t="str">
        <f>INDEX(helysegnevtar!$A$4:$F$3181,MATCH(tidy!$B3103,helysegnevtar!$A$4:$A$3181,0),4)</f>
        <v>Zala</v>
      </c>
      <c r="F3103" t="str">
        <f>INDEX(helysegnevtar!$A$4:$F$3181,MATCH(tidy!$B3103,helysegnevtar!$A$4:$A$3181,0),6)</f>
        <v>Nagykanizsai</v>
      </c>
      <c r="G3103">
        <v>1</v>
      </c>
      <c r="H3103">
        <v>5.61</v>
      </c>
      <c r="I3103">
        <v>55.74</v>
      </c>
      <c r="J3103">
        <v>216</v>
      </c>
      <c r="K3103">
        <v>66</v>
      </c>
      <c r="L3103">
        <v>69</v>
      </c>
      <c r="M3103">
        <f t="shared" si="242"/>
        <v>135</v>
      </c>
      <c r="N3103">
        <v>58.67</v>
      </c>
      <c r="O3103">
        <v>13.24</v>
      </c>
      <c r="P3103">
        <v>55.56</v>
      </c>
      <c r="Q3103">
        <v>13.99</v>
      </c>
      <c r="R3103">
        <v>1.24</v>
      </c>
      <c r="S3103">
        <v>2.85</v>
      </c>
      <c r="T3103">
        <v>4.09</v>
      </c>
      <c r="U3103">
        <v>255104355</v>
      </c>
      <c r="V3103">
        <v>439</v>
      </c>
      <c r="Z3103">
        <v>5.35</v>
      </c>
      <c r="AA3103">
        <v>7.86</v>
      </c>
      <c r="AB3103">
        <v>68</v>
      </c>
      <c r="AC3103" s="38">
        <v>21.39</v>
      </c>
      <c r="AD3103" s="38">
        <v>-16.04</v>
      </c>
      <c r="AE3103" s="39"/>
      <c r="AF3103" s="38">
        <v>29</v>
      </c>
      <c r="AG3103" s="38">
        <v>34</v>
      </c>
      <c r="AH3103">
        <f t="shared" si="243"/>
        <v>63</v>
      </c>
      <c r="AI3103" s="40">
        <f t="shared" si="244"/>
        <v>46.666666666666664</v>
      </c>
    </row>
    <row r="3104" spans="1:35" ht="15">
      <c r="A3104" t="str">
        <f t="shared" si="240"/>
        <v>297</v>
      </c>
      <c r="B3104" t="str">
        <f t="shared" si="241"/>
        <v>Zalasárszeg</v>
      </c>
      <c r="C3104" t="s">
        <v>3102</v>
      </c>
      <c r="D3104" t="str">
        <f>INDEX(helysegnevtar!$A$4:$F$3181,MATCH(tidy!$B3104,helysegnevtar!$A$4:$A$3181,0),3)</f>
        <v>község</v>
      </c>
      <c r="E3104" t="str">
        <f>INDEX(helysegnevtar!$A$4:$F$3181,MATCH(tidy!$B3104,helysegnevtar!$A$4:$A$3181,0),4)</f>
        <v>Zala</v>
      </c>
      <c r="F3104" t="str">
        <f>INDEX(helysegnevtar!$A$4:$F$3181,MATCH(tidy!$B3104,helysegnevtar!$A$4:$A$3181,0),6)</f>
        <v>Nagykanizsai</v>
      </c>
      <c r="G3104">
        <v>1</v>
      </c>
      <c r="I3104">
        <v>44.87</v>
      </c>
      <c r="J3104">
        <v>125</v>
      </c>
      <c r="K3104">
        <v>38</v>
      </c>
      <c r="L3104">
        <v>47</v>
      </c>
      <c r="M3104">
        <f t="shared" si="242"/>
        <v>85</v>
      </c>
      <c r="N3104">
        <v>58.07</v>
      </c>
      <c r="O3104">
        <v>26.67</v>
      </c>
      <c r="P3104">
        <v>66.67</v>
      </c>
      <c r="Q3104">
        <v>3.04</v>
      </c>
      <c r="R3104">
        <v>0.39</v>
      </c>
      <c r="S3104">
        <v>1.4</v>
      </c>
      <c r="T3104">
        <v>1.79</v>
      </c>
      <c r="U3104">
        <v>177205855</v>
      </c>
      <c r="V3104">
        <v>241</v>
      </c>
      <c r="Z3104">
        <v>17.78</v>
      </c>
      <c r="AB3104">
        <v>24</v>
      </c>
      <c r="AC3104" s="38">
        <v>35.56</v>
      </c>
      <c r="AD3104" s="38">
        <v>-8.89</v>
      </c>
      <c r="AE3104" s="39"/>
      <c r="AF3104" s="38">
        <v>11</v>
      </c>
      <c r="AG3104" s="38">
        <v>11</v>
      </c>
      <c r="AH3104">
        <f t="shared" si="243"/>
        <v>22</v>
      </c>
      <c r="AI3104" s="40">
        <f t="shared" si="244"/>
        <v>25.882352941176475</v>
      </c>
    </row>
    <row r="3105" spans="1:35" ht="15">
      <c r="A3105" t="str">
        <f t="shared" si="240"/>
        <v>2294</v>
      </c>
      <c r="B3105" t="str">
        <f t="shared" si="241"/>
        <v>Zalaszabar</v>
      </c>
      <c r="C3105" t="s">
        <v>3103</v>
      </c>
      <c r="D3105" t="str">
        <f>INDEX(helysegnevtar!$A$4:$F$3181,MATCH(tidy!$B3105,helysegnevtar!$A$4:$A$3181,0),3)</f>
        <v>község</v>
      </c>
      <c r="E3105" t="str">
        <f>INDEX(helysegnevtar!$A$4:$F$3181,MATCH(tidy!$B3105,helysegnevtar!$A$4:$A$3181,0),4)</f>
        <v>Zala</v>
      </c>
      <c r="F3105" t="str">
        <f>INDEX(helysegnevtar!$A$4:$F$3181,MATCH(tidy!$B3105,helysegnevtar!$A$4:$A$3181,0),6)</f>
        <v>Nagykanizsai</v>
      </c>
      <c r="G3105">
        <v>12</v>
      </c>
      <c r="H3105">
        <v>2.2000000000000002</v>
      </c>
      <c r="I3105">
        <v>51.49</v>
      </c>
      <c r="J3105">
        <v>597</v>
      </c>
      <c r="K3105">
        <v>172</v>
      </c>
      <c r="L3105">
        <v>206</v>
      </c>
      <c r="M3105">
        <f t="shared" si="242"/>
        <v>378</v>
      </c>
      <c r="N3105">
        <v>47.53</v>
      </c>
      <c r="O3105">
        <v>15.7</v>
      </c>
      <c r="P3105">
        <v>33.33</v>
      </c>
      <c r="Q3105">
        <v>16.95</v>
      </c>
      <c r="R3105">
        <v>1.73</v>
      </c>
      <c r="S3105">
        <v>7.72</v>
      </c>
      <c r="T3105">
        <v>9.4499999999999993</v>
      </c>
      <c r="U3105">
        <v>814514107</v>
      </c>
      <c r="V3105">
        <v>1187</v>
      </c>
      <c r="W3105">
        <v>81</v>
      </c>
      <c r="X3105">
        <v>19</v>
      </c>
      <c r="Y3105">
        <v>10</v>
      </c>
      <c r="Z3105">
        <v>4</v>
      </c>
      <c r="AA3105">
        <v>6.08</v>
      </c>
      <c r="AB3105">
        <v>136</v>
      </c>
      <c r="AC3105" s="38">
        <v>-22.02</v>
      </c>
      <c r="AD3105" s="38">
        <v>-8.01</v>
      </c>
      <c r="AE3105" s="39">
        <v>77.78</v>
      </c>
      <c r="AF3105" s="38">
        <v>63</v>
      </c>
      <c r="AG3105" s="38">
        <v>83</v>
      </c>
      <c r="AH3105">
        <f t="shared" si="243"/>
        <v>146</v>
      </c>
      <c r="AI3105" s="40">
        <f t="shared" si="244"/>
        <v>38.62433862433862</v>
      </c>
    </row>
    <row r="3106" spans="1:35" ht="15">
      <c r="A3106" t="str">
        <f t="shared" si="240"/>
        <v>3328</v>
      </c>
      <c r="B3106" t="str">
        <f t="shared" si="241"/>
        <v>Zalaszántó</v>
      </c>
      <c r="C3106" t="s">
        <v>3104</v>
      </c>
      <c r="D3106" t="str">
        <f>INDEX(helysegnevtar!$A$4:$F$3181,MATCH(tidy!$B3106,helysegnevtar!$A$4:$A$3181,0),3)</f>
        <v>község</v>
      </c>
      <c r="E3106" t="str">
        <f>INDEX(helysegnevtar!$A$4:$F$3181,MATCH(tidy!$B3106,helysegnevtar!$A$4:$A$3181,0),4)</f>
        <v>Zala</v>
      </c>
      <c r="F3106" t="str">
        <f>INDEX(helysegnevtar!$A$4:$F$3181,MATCH(tidy!$B3106,helysegnevtar!$A$4:$A$3181,0),6)</f>
        <v>Keszthelyi</v>
      </c>
      <c r="G3106">
        <v>7</v>
      </c>
      <c r="H3106">
        <v>0.77</v>
      </c>
      <c r="I3106">
        <v>51.45</v>
      </c>
      <c r="J3106">
        <v>1000</v>
      </c>
      <c r="K3106">
        <v>309</v>
      </c>
      <c r="L3106">
        <v>333</v>
      </c>
      <c r="M3106">
        <f t="shared" si="242"/>
        <v>642</v>
      </c>
      <c r="N3106">
        <v>51.65</v>
      </c>
      <c r="O3106">
        <v>22.48</v>
      </c>
      <c r="P3106">
        <v>66.67</v>
      </c>
      <c r="Q3106">
        <v>37.729999999999997</v>
      </c>
      <c r="R3106">
        <v>1.1200000000000001</v>
      </c>
      <c r="S3106">
        <v>5.37</v>
      </c>
      <c r="T3106">
        <v>6.49</v>
      </c>
      <c r="U3106">
        <v>1493081514</v>
      </c>
      <c r="V3106">
        <v>1851</v>
      </c>
      <c r="W3106">
        <v>76</v>
      </c>
      <c r="X3106">
        <v>2</v>
      </c>
      <c r="Y3106">
        <v>6</v>
      </c>
      <c r="Z3106">
        <v>10.1</v>
      </c>
      <c r="AA3106">
        <v>15.14</v>
      </c>
      <c r="AB3106">
        <v>169</v>
      </c>
      <c r="AC3106" s="38">
        <v>2.2400000000000002</v>
      </c>
      <c r="AD3106" s="38">
        <v>2.2400000000000002</v>
      </c>
      <c r="AE3106" s="39">
        <v>46.05</v>
      </c>
      <c r="AF3106" s="38">
        <v>97</v>
      </c>
      <c r="AG3106" s="38">
        <v>110</v>
      </c>
      <c r="AH3106">
        <f t="shared" si="243"/>
        <v>207</v>
      </c>
      <c r="AI3106" s="40">
        <f t="shared" si="244"/>
        <v>32.242990654205606</v>
      </c>
    </row>
    <row r="3107" spans="1:35" ht="15">
      <c r="A3107" t="str">
        <f t="shared" si="240"/>
        <v>2359</v>
      </c>
      <c r="B3107" t="str">
        <f t="shared" si="241"/>
        <v>Zalaszegvár</v>
      </c>
      <c r="C3107" t="s">
        <v>3105</v>
      </c>
      <c r="D3107" t="str">
        <f>INDEX(helysegnevtar!$A$4:$F$3181,MATCH(tidy!$B3107,helysegnevtar!$A$4:$A$3181,0),3)</f>
        <v>község</v>
      </c>
      <c r="E3107" t="str">
        <f>INDEX(helysegnevtar!$A$4:$F$3181,MATCH(tidy!$B3107,helysegnevtar!$A$4:$A$3181,0),4)</f>
        <v>Veszprém</v>
      </c>
      <c r="F3107" t="str">
        <f>INDEX(helysegnevtar!$A$4:$F$3181,MATCH(tidy!$B3107,helysegnevtar!$A$4:$A$3181,0),6)</f>
        <v>Sümegi</v>
      </c>
      <c r="G3107">
        <v>6</v>
      </c>
      <c r="I3107">
        <v>43.3</v>
      </c>
      <c r="J3107">
        <v>148</v>
      </c>
      <c r="K3107">
        <v>52</v>
      </c>
      <c r="L3107">
        <v>50</v>
      </c>
      <c r="M3107">
        <f t="shared" si="242"/>
        <v>102</v>
      </c>
      <c r="N3107">
        <v>61.62</v>
      </c>
      <c r="O3107">
        <v>8.11</v>
      </c>
      <c r="P3107">
        <v>60</v>
      </c>
      <c r="Q3107">
        <v>6.84</v>
      </c>
      <c r="R3107">
        <v>3.32</v>
      </c>
      <c r="S3107">
        <v>0.8</v>
      </c>
      <c r="T3107">
        <v>4.12</v>
      </c>
      <c r="U3107">
        <v>240570497</v>
      </c>
      <c r="V3107">
        <v>295</v>
      </c>
      <c r="AA3107">
        <v>21.13</v>
      </c>
      <c r="AB3107">
        <v>46</v>
      </c>
      <c r="AC3107" s="38">
        <v>-30.65</v>
      </c>
      <c r="AD3107" s="38">
        <v>0</v>
      </c>
      <c r="AE3107" s="39"/>
      <c r="AF3107" s="38">
        <v>16</v>
      </c>
      <c r="AG3107" s="38">
        <v>15</v>
      </c>
      <c r="AH3107">
        <f t="shared" si="243"/>
        <v>31</v>
      </c>
      <c r="AI3107" s="40">
        <f t="shared" si="244"/>
        <v>30.392156862745097</v>
      </c>
    </row>
    <row r="3108" spans="1:35" ht="15">
      <c r="A3108" t="str">
        <f t="shared" si="240"/>
        <v>1856</v>
      </c>
      <c r="B3108" t="str">
        <f t="shared" si="241"/>
        <v>Zalaszentbalázs</v>
      </c>
      <c r="C3108" t="s">
        <v>3106</v>
      </c>
      <c r="D3108" t="str">
        <f>INDEX(helysegnevtar!$A$4:$F$3181,MATCH(tidy!$B3108,helysegnevtar!$A$4:$A$3181,0),3)</f>
        <v>község</v>
      </c>
      <c r="E3108" t="str">
        <f>INDEX(helysegnevtar!$A$4:$F$3181,MATCH(tidy!$B3108,helysegnevtar!$A$4:$A$3181,0),4)</f>
        <v>Zala</v>
      </c>
      <c r="F3108" t="str">
        <f>INDEX(helysegnevtar!$A$4:$F$3181,MATCH(tidy!$B3108,helysegnevtar!$A$4:$A$3181,0),6)</f>
        <v>Nagykanizsai</v>
      </c>
      <c r="G3108">
        <v>3</v>
      </c>
      <c r="H3108">
        <v>1.1200000000000001</v>
      </c>
      <c r="I3108">
        <v>59.92</v>
      </c>
      <c r="J3108">
        <v>828</v>
      </c>
      <c r="K3108">
        <v>251</v>
      </c>
      <c r="L3108">
        <v>260</v>
      </c>
      <c r="M3108">
        <f t="shared" si="242"/>
        <v>511</v>
      </c>
      <c r="N3108">
        <v>35.130000000000003</v>
      </c>
      <c r="O3108">
        <v>19.010000000000002</v>
      </c>
      <c r="P3108">
        <v>47.83</v>
      </c>
      <c r="Q3108">
        <v>20.99</v>
      </c>
      <c r="R3108">
        <v>1.8</v>
      </c>
      <c r="S3108">
        <v>2.9</v>
      </c>
      <c r="T3108">
        <v>4.7</v>
      </c>
      <c r="U3108">
        <v>1408856163</v>
      </c>
      <c r="V3108">
        <v>1757</v>
      </c>
      <c r="W3108">
        <v>157</v>
      </c>
      <c r="X3108">
        <v>1</v>
      </c>
      <c r="Y3108">
        <v>10</v>
      </c>
      <c r="Z3108">
        <v>9.77</v>
      </c>
      <c r="AB3108">
        <v>173</v>
      </c>
      <c r="AC3108" s="38">
        <v>-13.44</v>
      </c>
      <c r="AD3108" s="38">
        <v>-6.11</v>
      </c>
      <c r="AE3108" s="39">
        <v>68.790000000000006</v>
      </c>
      <c r="AF3108" s="38">
        <v>70</v>
      </c>
      <c r="AG3108" s="38">
        <v>104</v>
      </c>
      <c r="AH3108">
        <f t="shared" si="243"/>
        <v>174</v>
      </c>
      <c r="AI3108" s="40">
        <f t="shared" si="244"/>
        <v>34.050880626223091</v>
      </c>
    </row>
    <row r="3109" spans="1:35" ht="15">
      <c r="A3109" t="str">
        <f t="shared" si="240"/>
        <v>3252</v>
      </c>
      <c r="B3109" t="str">
        <f t="shared" si="241"/>
        <v>Zalaszentgrót</v>
      </c>
      <c r="C3109" t="s">
        <v>3107</v>
      </c>
      <c r="D3109" t="str">
        <f>INDEX(helysegnevtar!$A$4:$F$3181,MATCH(tidy!$B3109,helysegnevtar!$A$4:$A$3181,0),3)</f>
        <v>város</v>
      </c>
      <c r="E3109" t="str">
        <f>INDEX(helysegnevtar!$A$4:$F$3181,MATCH(tidy!$B3109,helysegnevtar!$A$4:$A$3181,0),4)</f>
        <v>Zala</v>
      </c>
      <c r="F3109" t="str">
        <f>INDEX(helysegnevtar!$A$4:$F$3181,MATCH(tidy!$B3109,helysegnevtar!$A$4:$A$3181,0),6)</f>
        <v>Zalaszentgróti</v>
      </c>
      <c r="G3109">
        <v>31</v>
      </c>
      <c r="H3109">
        <v>1.24</v>
      </c>
      <c r="I3109">
        <v>58</v>
      </c>
      <c r="J3109">
        <v>6244</v>
      </c>
      <c r="K3109">
        <v>1886</v>
      </c>
      <c r="L3109">
        <v>1988</v>
      </c>
      <c r="M3109">
        <f t="shared" si="242"/>
        <v>3874</v>
      </c>
      <c r="N3109">
        <v>40.020000000000003</v>
      </c>
      <c r="O3109">
        <v>18.8</v>
      </c>
      <c r="P3109">
        <v>38</v>
      </c>
      <c r="Q3109">
        <v>74.650000000000006</v>
      </c>
      <c r="R3109">
        <v>26.07</v>
      </c>
      <c r="S3109">
        <v>29.02</v>
      </c>
      <c r="T3109">
        <v>55.09</v>
      </c>
      <c r="U3109">
        <v>10957503439</v>
      </c>
      <c r="V3109">
        <v>12821</v>
      </c>
      <c r="W3109">
        <v>406</v>
      </c>
      <c r="X3109">
        <v>14</v>
      </c>
      <c r="Y3109">
        <v>21</v>
      </c>
      <c r="Z3109">
        <v>8.4600000000000009</v>
      </c>
      <c r="AA3109">
        <v>5.31</v>
      </c>
      <c r="AB3109">
        <v>1155</v>
      </c>
      <c r="AC3109" s="38">
        <v>0.52</v>
      </c>
      <c r="AD3109" s="38">
        <v>-10.53</v>
      </c>
      <c r="AE3109" s="39">
        <v>13.3</v>
      </c>
      <c r="AF3109" s="38">
        <v>627</v>
      </c>
      <c r="AG3109" s="38">
        <v>917</v>
      </c>
      <c r="AH3109">
        <f t="shared" si="243"/>
        <v>1544</v>
      </c>
      <c r="AI3109" s="40">
        <f t="shared" si="244"/>
        <v>39.85544656685596</v>
      </c>
    </row>
    <row r="3110" spans="1:35" ht="15">
      <c r="A3110" t="str">
        <f t="shared" si="240"/>
        <v>3313</v>
      </c>
      <c r="B3110" t="str">
        <f t="shared" si="241"/>
        <v>Zalaszentgyörgy</v>
      </c>
      <c r="C3110" t="s">
        <v>3108</v>
      </c>
      <c r="D3110" t="str">
        <f>INDEX(helysegnevtar!$A$4:$F$3181,MATCH(tidy!$B3110,helysegnevtar!$A$4:$A$3181,0),3)</f>
        <v>község</v>
      </c>
      <c r="E3110" t="str">
        <f>INDEX(helysegnevtar!$A$4:$F$3181,MATCH(tidy!$B3110,helysegnevtar!$A$4:$A$3181,0),4)</f>
        <v>Zala</v>
      </c>
      <c r="F3110" t="str">
        <f>INDEX(helysegnevtar!$A$4:$F$3181,MATCH(tidy!$B3110,helysegnevtar!$A$4:$A$3181,0),6)</f>
        <v>Zalaegerszegi</v>
      </c>
      <c r="I3110">
        <v>46.64</v>
      </c>
      <c r="J3110">
        <v>428</v>
      </c>
      <c r="K3110">
        <v>138</v>
      </c>
      <c r="L3110">
        <v>148</v>
      </c>
      <c r="M3110">
        <f t="shared" si="242"/>
        <v>286</v>
      </c>
      <c r="N3110">
        <v>12.36</v>
      </c>
      <c r="O3110">
        <v>18.059999999999999</v>
      </c>
      <c r="P3110">
        <v>42.86</v>
      </c>
      <c r="Q3110">
        <v>9.83</v>
      </c>
      <c r="R3110">
        <v>1.19</v>
      </c>
      <c r="S3110">
        <v>1.67</v>
      </c>
      <c r="T3110">
        <v>2.86</v>
      </c>
      <c r="U3110">
        <v>753205206</v>
      </c>
      <c r="V3110">
        <v>886</v>
      </c>
      <c r="Z3110">
        <v>4.82</v>
      </c>
      <c r="AA3110">
        <v>3.27</v>
      </c>
      <c r="AB3110">
        <v>95</v>
      </c>
      <c r="AC3110" s="38">
        <v>28.92</v>
      </c>
      <c r="AD3110" s="38">
        <v>7.23</v>
      </c>
      <c r="AE3110" s="39"/>
      <c r="AF3110" s="38">
        <v>36</v>
      </c>
      <c r="AG3110" s="38">
        <v>51</v>
      </c>
      <c r="AH3110">
        <f t="shared" si="243"/>
        <v>87</v>
      </c>
      <c r="AI3110" s="40">
        <f t="shared" si="244"/>
        <v>30.419580419580424</v>
      </c>
    </row>
    <row r="3111" spans="1:35" ht="15">
      <c r="A3111" t="str">
        <f t="shared" si="240"/>
        <v>260</v>
      </c>
      <c r="B3111" t="str">
        <f t="shared" si="241"/>
        <v>Zalaszentiván</v>
      </c>
      <c r="C3111" t="s">
        <v>3109</v>
      </c>
      <c r="D3111" t="str">
        <f>INDEX(helysegnevtar!$A$4:$F$3181,MATCH(tidy!$B3111,helysegnevtar!$A$4:$A$3181,0),3)</f>
        <v>község</v>
      </c>
      <c r="E3111" t="str">
        <f>INDEX(helysegnevtar!$A$4:$F$3181,MATCH(tidy!$B3111,helysegnevtar!$A$4:$A$3181,0),4)</f>
        <v>Zala</v>
      </c>
      <c r="F3111" t="str">
        <f>INDEX(helysegnevtar!$A$4:$F$3181,MATCH(tidy!$B3111,helysegnevtar!$A$4:$A$3181,0),6)</f>
        <v>Zalaegerszegi</v>
      </c>
      <c r="G3111">
        <v>1</v>
      </c>
      <c r="H3111">
        <v>1.47</v>
      </c>
      <c r="I3111">
        <v>57.21</v>
      </c>
      <c r="J3111">
        <v>1032</v>
      </c>
      <c r="K3111">
        <v>314</v>
      </c>
      <c r="L3111">
        <v>339</v>
      </c>
      <c r="M3111">
        <f t="shared" si="242"/>
        <v>653</v>
      </c>
      <c r="N3111">
        <v>11.98</v>
      </c>
      <c r="O3111">
        <v>28.25</v>
      </c>
      <c r="P3111">
        <v>58.33</v>
      </c>
      <c r="Q3111">
        <v>13.1</v>
      </c>
      <c r="R3111">
        <v>2.78</v>
      </c>
      <c r="S3111">
        <v>6.4</v>
      </c>
      <c r="T3111">
        <v>9.18</v>
      </c>
      <c r="U3111">
        <v>2143967169</v>
      </c>
      <c r="V3111">
        <v>2031</v>
      </c>
      <c r="W3111">
        <v>85</v>
      </c>
      <c r="Y3111">
        <v>8</v>
      </c>
      <c r="Z3111">
        <v>19.260000000000002</v>
      </c>
      <c r="AA3111">
        <v>2.91</v>
      </c>
      <c r="AB3111">
        <v>197</v>
      </c>
      <c r="AC3111" s="38">
        <v>-7.7</v>
      </c>
      <c r="AD3111" s="38">
        <v>-5.78</v>
      </c>
      <c r="AE3111" s="39">
        <v>50.59</v>
      </c>
      <c r="AF3111" s="38">
        <v>81</v>
      </c>
      <c r="AG3111" s="38">
        <v>128</v>
      </c>
      <c r="AH3111">
        <f t="shared" si="243"/>
        <v>209</v>
      </c>
      <c r="AI3111" s="40">
        <f t="shared" si="244"/>
        <v>32.006125574272588</v>
      </c>
    </row>
    <row r="3112" spans="1:35" ht="15">
      <c r="A3112" t="str">
        <f t="shared" si="240"/>
        <v>1809</v>
      </c>
      <c r="B3112" t="str">
        <f t="shared" si="241"/>
        <v>Zalaszentjakab</v>
      </c>
      <c r="C3112" t="s">
        <v>3110</v>
      </c>
      <c r="D3112" t="str">
        <f>INDEX(helysegnevtar!$A$4:$F$3181,MATCH(tidy!$B3112,helysegnevtar!$A$4:$A$3181,0),3)</f>
        <v>község</v>
      </c>
      <c r="E3112" t="str">
        <f>INDEX(helysegnevtar!$A$4:$F$3181,MATCH(tidy!$B3112,helysegnevtar!$A$4:$A$3181,0),4)</f>
        <v>Zala</v>
      </c>
      <c r="F3112" t="str">
        <f>INDEX(helysegnevtar!$A$4:$F$3181,MATCH(tidy!$B3112,helysegnevtar!$A$4:$A$3181,0),6)</f>
        <v>Nagykanizsai</v>
      </c>
      <c r="G3112">
        <v>11</v>
      </c>
      <c r="H3112">
        <v>13.48</v>
      </c>
      <c r="I3112">
        <v>53.76</v>
      </c>
      <c r="J3112">
        <v>344</v>
      </c>
      <c r="K3112">
        <v>104</v>
      </c>
      <c r="L3112">
        <v>116</v>
      </c>
      <c r="M3112">
        <f t="shared" si="242"/>
        <v>220</v>
      </c>
      <c r="N3112">
        <v>64.22</v>
      </c>
      <c r="O3112">
        <v>7.02</v>
      </c>
      <c r="P3112">
        <v>81.48</v>
      </c>
      <c r="Q3112">
        <v>7.01</v>
      </c>
      <c r="R3112">
        <v>0.68</v>
      </c>
      <c r="S3112">
        <v>1.27</v>
      </c>
      <c r="T3112">
        <v>1.95</v>
      </c>
      <c r="U3112">
        <v>366037684</v>
      </c>
      <c r="V3112">
        <v>659</v>
      </c>
      <c r="Z3112">
        <v>10.77</v>
      </c>
      <c r="AA3112">
        <v>16.45</v>
      </c>
      <c r="AB3112">
        <v>110</v>
      </c>
      <c r="AC3112" s="38">
        <v>10.77</v>
      </c>
      <c r="AD3112" s="38">
        <v>0</v>
      </c>
      <c r="AE3112" s="39"/>
      <c r="AF3112" s="38">
        <v>31</v>
      </c>
      <c r="AG3112" s="38">
        <v>43</v>
      </c>
      <c r="AH3112">
        <f t="shared" si="243"/>
        <v>74</v>
      </c>
      <c r="AI3112" s="40">
        <f t="shared" si="244"/>
        <v>33.636363636363633</v>
      </c>
    </row>
    <row r="3113" spans="1:35" ht="15">
      <c r="A3113" t="str">
        <f t="shared" si="240"/>
        <v>723</v>
      </c>
      <c r="B3113" t="str">
        <f t="shared" si="241"/>
        <v>Zalaszentlászló</v>
      </c>
      <c r="C3113" t="s">
        <v>3111</v>
      </c>
      <c r="D3113" t="str">
        <f>INDEX(helysegnevtar!$A$4:$F$3181,MATCH(tidy!$B3113,helysegnevtar!$A$4:$A$3181,0),3)</f>
        <v>község</v>
      </c>
      <c r="E3113" t="str">
        <f>INDEX(helysegnevtar!$A$4:$F$3181,MATCH(tidy!$B3113,helysegnevtar!$A$4:$A$3181,0),4)</f>
        <v>Zala</v>
      </c>
      <c r="F3113" t="str">
        <f>INDEX(helysegnevtar!$A$4:$F$3181,MATCH(tidy!$B3113,helysegnevtar!$A$4:$A$3181,0),6)</f>
        <v>Zalaszentgróti</v>
      </c>
      <c r="G3113">
        <v>7</v>
      </c>
      <c r="H3113">
        <v>0.65</v>
      </c>
      <c r="I3113">
        <v>69.53</v>
      </c>
      <c r="J3113">
        <v>814</v>
      </c>
      <c r="K3113">
        <v>222</v>
      </c>
      <c r="L3113">
        <v>235</v>
      </c>
      <c r="M3113">
        <f t="shared" si="242"/>
        <v>457</v>
      </c>
      <c r="N3113">
        <v>39.32</v>
      </c>
      <c r="O3113">
        <v>14.39</v>
      </c>
      <c r="P3113">
        <v>40</v>
      </c>
      <c r="Q3113">
        <v>19.66</v>
      </c>
      <c r="R3113">
        <v>3.8</v>
      </c>
      <c r="S3113">
        <v>2.69</v>
      </c>
      <c r="T3113">
        <v>6.49</v>
      </c>
      <c r="U3113">
        <v>1184992325</v>
      </c>
      <c r="V3113">
        <v>1675</v>
      </c>
      <c r="Z3113">
        <v>14.75</v>
      </c>
      <c r="AB3113">
        <v>181</v>
      </c>
      <c r="AC3113" s="38">
        <v>33.51</v>
      </c>
      <c r="AD3113" s="38">
        <v>-28.15</v>
      </c>
      <c r="AE3113" s="39"/>
      <c r="AF3113" s="38">
        <v>106</v>
      </c>
      <c r="AG3113" s="38">
        <v>148</v>
      </c>
      <c r="AH3113">
        <f t="shared" si="243"/>
        <v>254</v>
      </c>
      <c r="AI3113" s="40">
        <f t="shared" si="244"/>
        <v>55.57986870897156</v>
      </c>
    </row>
    <row r="3114" spans="1:35" ht="15">
      <c r="A3114" t="str">
        <f t="shared" si="240"/>
        <v>1330</v>
      </c>
      <c r="B3114" t="str">
        <f t="shared" si="241"/>
        <v>Zalaszentlőrinc</v>
      </c>
      <c r="C3114" t="s">
        <v>3112</v>
      </c>
      <c r="D3114" t="str">
        <f>INDEX(helysegnevtar!$A$4:$F$3181,MATCH(tidy!$B3114,helysegnevtar!$A$4:$A$3181,0),3)</f>
        <v>község</v>
      </c>
      <c r="E3114" t="str">
        <f>INDEX(helysegnevtar!$A$4:$F$3181,MATCH(tidy!$B3114,helysegnevtar!$A$4:$A$3181,0),4)</f>
        <v>Zala</v>
      </c>
      <c r="F3114" t="str">
        <f>INDEX(helysegnevtar!$A$4:$F$3181,MATCH(tidy!$B3114,helysegnevtar!$A$4:$A$3181,0),6)</f>
        <v>Zalaegerszegi</v>
      </c>
      <c r="G3114">
        <v>3</v>
      </c>
      <c r="I3114">
        <v>57.5</v>
      </c>
      <c r="J3114">
        <v>271</v>
      </c>
      <c r="K3114">
        <v>78</v>
      </c>
      <c r="L3114">
        <v>93</v>
      </c>
      <c r="M3114">
        <f t="shared" si="242"/>
        <v>171</v>
      </c>
      <c r="N3114">
        <v>14.28</v>
      </c>
      <c r="O3114">
        <v>14.62</v>
      </c>
      <c r="P3114">
        <v>42.86</v>
      </c>
      <c r="Q3114">
        <v>4.8899999999999997</v>
      </c>
      <c r="R3114">
        <v>1.38</v>
      </c>
      <c r="S3114">
        <v>4.41</v>
      </c>
      <c r="T3114">
        <v>5.79</v>
      </c>
      <c r="U3114">
        <v>490928392</v>
      </c>
      <c r="V3114">
        <v>438</v>
      </c>
      <c r="Z3114">
        <v>7.81</v>
      </c>
      <c r="AB3114">
        <v>39</v>
      </c>
      <c r="AC3114" s="38">
        <v>-19.53</v>
      </c>
      <c r="AD3114" s="38">
        <v>-19.53</v>
      </c>
      <c r="AE3114" s="39"/>
      <c r="AF3114" s="38">
        <v>28</v>
      </c>
      <c r="AG3114" s="38">
        <v>31</v>
      </c>
      <c r="AH3114">
        <f t="shared" si="243"/>
        <v>59</v>
      </c>
      <c r="AI3114" s="40">
        <f t="shared" si="244"/>
        <v>34.502923976608187</v>
      </c>
    </row>
    <row r="3115" spans="1:35" ht="15">
      <c r="A3115" t="str">
        <f t="shared" si="240"/>
        <v>1309</v>
      </c>
      <c r="B3115" t="str">
        <f t="shared" si="241"/>
        <v>Zalaszentmárton</v>
      </c>
      <c r="C3115" t="s">
        <v>3113</v>
      </c>
      <c r="D3115" t="str">
        <f>INDEX(helysegnevtar!$A$4:$F$3181,MATCH(tidy!$B3115,helysegnevtar!$A$4:$A$3181,0),3)</f>
        <v>község</v>
      </c>
      <c r="E3115" t="str">
        <f>INDEX(helysegnevtar!$A$4:$F$3181,MATCH(tidy!$B3115,helysegnevtar!$A$4:$A$3181,0),4)</f>
        <v>Zala</v>
      </c>
      <c r="F3115" t="str">
        <f>INDEX(helysegnevtar!$A$4:$F$3181,MATCH(tidy!$B3115,helysegnevtar!$A$4:$A$3181,0),6)</f>
        <v>Keszthelyi</v>
      </c>
      <c r="G3115">
        <v>2</v>
      </c>
      <c r="I3115">
        <v>33.33</v>
      </c>
      <c r="J3115">
        <v>68</v>
      </c>
      <c r="K3115">
        <v>23</v>
      </c>
      <c r="L3115">
        <v>26</v>
      </c>
      <c r="M3115">
        <f t="shared" si="242"/>
        <v>49</v>
      </c>
      <c r="N3115">
        <v>35.85</v>
      </c>
      <c r="O3115">
        <v>25.93</v>
      </c>
      <c r="P3115">
        <v>100</v>
      </c>
      <c r="Q3115">
        <v>4.9800000000000004</v>
      </c>
      <c r="R3115">
        <v>0.71</v>
      </c>
      <c r="S3115">
        <v>6.9</v>
      </c>
      <c r="T3115">
        <v>7.61</v>
      </c>
      <c r="U3115">
        <v>120618589</v>
      </c>
      <c r="V3115">
        <v>139</v>
      </c>
      <c r="AA3115">
        <v>26.42</v>
      </c>
      <c r="AB3115">
        <v>15</v>
      </c>
      <c r="AC3115" s="38">
        <v>-19.8</v>
      </c>
      <c r="AD3115" s="38">
        <v>-19.8</v>
      </c>
      <c r="AE3115" s="39"/>
      <c r="AF3115" s="38">
        <v>6</v>
      </c>
      <c r="AG3115" s="38">
        <v>5</v>
      </c>
      <c r="AH3115">
        <f t="shared" si="243"/>
        <v>11</v>
      </c>
      <c r="AI3115" s="40">
        <f t="shared" si="244"/>
        <v>22.448979591836736</v>
      </c>
    </row>
    <row r="3116" spans="1:35" ht="15">
      <c r="A3116" t="str">
        <f t="shared" si="240"/>
        <v>1844</v>
      </c>
      <c r="B3116" t="str">
        <f t="shared" si="241"/>
        <v>Zalaszentmihály</v>
      </c>
      <c r="C3116" t="s">
        <v>3114</v>
      </c>
      <c r="D3116" t="str">
        <f>INDEX(helysegnevtar!$A$4:$F$3181,MATCH(tidy!$B3116,helysegnevtar!$A$4:$A$3181,0),3)</f>
        <v>község</v>
      </c>
      <c r="E3116" t="str">
        <f>INDEX(helysegnevtar!$A$4:$F$3181,MATCH(tidy!$B3116,helysegnevtar!$A$4:$A$3181,0),4)</f>
        <v>Zala</v>
      </c>
      <c r="F3116" t="str">
        <f>INDEX(helysegnevtar!$A$4:$F$3181,MATCH(tidy!$B3116,helysegnevtar!$A$4:$A$3181,0),6)</f>
        <v>Zalaegerszegi</v>
      </c>
      <c r="G3116">
        <v>6</v>
      </c>
      <c r="H3116">
        <v>0.65</v>
      </c>
      <c r="I3116">
        <v>60.62</v>
      </c>
      <c r="J3116">
        <v>1009</v>
      </c>
      <c r="K3116">
        <v>295</v>
      </c>
      <c r="L3116">
        <v>323</v>
      </c>
      <c r="M3116">
        <f t="shared" si="242"/>
        <v>618</v>
      </c>
      <c r="N3116">
        <v>25.9</v>
      </c>
      <c r="O3116">
        <v>18.09</v>
      </c>
      <c r="P3116">
        <v>42.86</v>
      </c>
      <c r="Q3116">
        <v>20.84</v>
      </c>
      <c r="R3116">
        <v>2.2999999999999998</v>
      </c>
      <c r="S3116">
        <v>8.6</v>
      </c>
      <c r="T3116">
        <v>10.9</v>
      </c>
      <c r="U3116">
        <v>1773737866</v>
      </c>
      <c r="V3116">
        <v>1891</v>
      </c>
      <c r="W3116">
        <v>49</v>
      </c>
      <c r="Z3116">
        <v>6.62</v>
      </c>
      <c r="AB3116">
        <v>200</v>
      </c>
      <c r="AC3116" s="38">
        <v>0</v>
      </c>
      <c r="AD3116" s="38">
        <v>-7.72</v>
      </c>
      <c r="AE3116" s="39">
        <v>16.329999999999998</v>
      </c>
      <c r="AF3116" s="38">
        <v>105</v>
      </c>
      <c r="AG3116" s="38">
        <v>157</v>
      </c>
      <c r="AH3116">
        <f t="shared" si="243"/>
        <v>262</v>
      </c>
      <c r="AI3116" s="40">
        <f t="shared" si="244"/>
        <v>42.394822006472495</v>
      </c>
    </row>
    <row r="3117" spans="1:35" ht="15">
      <c r="A3117" t="str">
        <f t="shared" si="240"/>
        <v>2756</v>
      </c>
      <c r="B3117" t="str">
        <f t="shared" si="241"/>
        <v>Zalaszombatfa</v>
      </c>
      <c r="C3117" t="s">
        <v>3115</v>
      </c>
      <c r="D3117" t="str">
        <f>INDEX(helysegnevtar!$A$4:$F$3181,MATCH(tidy!$B3117,helysegnevtar!$A$4:$A$3181,0),3)</f>
        <v>község</v>
      </c>
      <c r="E3117" t="str">
        <f>INDEX(helysegnevtar!$A$4:$F$3181,MATCH(tidy!$B3117,helysegnevtar!$A$4:$A$3181,0),4)</f>
        <v>Zala</v>
      </c>
      <c r="F3117" t="str">
        <f>INDEX(helysegnevtar!$A$4:$F$3181,MATCH(tidy!$B3117,helysegnevtar!$A$4:$A$3181,0),6)</f>
        <v>Lenti</v>
      </c>
      <c r="G3117">
        <v>4</v>
      </c>
      <c r="I3117">
        <v>83.33</v>
      </c>
      <c r="J3117">
        <v>51</v>
      </c>
      <c r="K3117">
        <v>12</v>
      </c>
      <c r="L3117">
        <v>16</v>
      </c>
      <c r="M3117">
        <f t="shared" si="242"/>
        <v>28</v>
      </c>
      <c r="N3117">
        <v>50.68</v>
      </c>
      <c r="O3117">
        <v>26.67</v>
      </c>
      <c r="P3117">
        <v>100</v>
      </c>
      <c r="Q3117">
        <v>5.89</v>
      </c>
      <c r="S3117">
        <v>1.04</v>
      </c>
      <c r="T3117">
        <v>1.04</v>
      </c>
      <c r="U3117">
        <v>51464863</v>
      </c>
      <c r="V3117">
        <v>122</v>
      </c>
      <c r="Z3117">
        <v>21.05</v>
      </c>
      <c r="AB3117">
        <v>16</v>
      </c>
      <c r="AC3117" s="38">
        <v>-42.11</v>
      </c>
      <c r="AD3117" s="38">
        <v>-21.05</v>
      </c>
      <c r="AE3117" s="39"/>
      <c r="AF3117" s="38">
        <v>7</v>
      </c>
      <c r="AG3117" s="38">
        <v>13</v>
      </c>
      <c r="AH3117">
        <f t="shared" si="243"/>
        <v>20</v>
      </c>
      <c r="AI3117" s="40">
        <f t="shared" si="244"/>
        <v>71.428571428571431</v>
      </c>
    </row>
    <row r="3118" spans="1:35" ht="15">
      <c r="A3118" t="str">
        <f t="shared" si="240"/>
        <v>2512</v>
      </c>
      <c r="B3118" t="str">
        <f t="shared" si="241"/>
        <v>Zaláta</v>
      </c>
      <c r="C3118" t="s">
        <v>3116</v>
      </c>
      <c r="D3118" t="str">
        <f>INDEX(helysegnevtar!$A$4:$F$3181,MATCH(tidy!$B3118,helysegnevtar!$A$4:$A$3181,0),3)</f>
        <v>község</v>
      </c>
      <c r="E3118" t="str">
        <f>INDEX(helysegnevtar!$A$4:$F$3181,MATCH(tidy!$B3118,helysegnevtar!$A$4:$A$3181,0),4)</f>
        <v>Baranya</v>
      </c>
      <c r="F3118" t="str">
        <f>INDEX(helysegnevtar!$A$4:$F$3181,MATCH(tidy!$B3118,helysegnevtar!$A$4:$A$3181,0),6)</f>
        <v>Sellyei</v>
      </c>
      <c r="G3118">
        <v>26</v>
      </c>
      <c r="H3118">
        <v>8.68</v>
      </c>
      <c r="I3118">
        <v>67.739999999999995</v>
      </c>
      <c r="J3118">
        <v>247</v>
      </c>
      <c r="K3118">
        <v>67</v>
      </c>
      <c r="L3118">
        <v>78</v>
      </c>
      <c r="M3118">
        <f t="shared" si="242"/>
        <v>145</v>
      </c>
      <c r="N3118">
        <v>48.29</v>
      </c>
      <c r="O3118">
        <v>2.02</v>
      </c>
      <c r="P3118">
        <v>77.78</v>
      </c>
      <c r="Q3118">
        <v>21.83</v>
      </c>
      <c r="R3118">
        <v>0.88</v>
      </c>
      <c r="S3118">
        <v>0.93</v>
      </c>
      <c r="T3118">
        <v>1.81</v>
      </c>
      <c r="U3118">
        <v>232469940</v>
      </c>
      <c r="V3118">
        <v>540</v>
      </c>
      <c r="Z3118">
        <v>14.18</v>
      </c>
      <c r="AA3118">
        <v>31.3</v>
      </c>
      <c r="AB3118">
        <v>84</v>
      </c>
      <c r="AC3118" s="38">
        <v>-37.83</v>
      </c>
      <c r="AD3118" s="38">
        <v>-9.4600000000000009</v>
      </c>
      <c r="AE3118" s="39"/>
      <c r="AF3118" s="38">
        <v>24</v>
      </c>
      <c r="AG3118" s="38">
        <v>30</v>
      </c>
      <c r="AH3118">
        <f t="shared" si="243"/>
        <v>54</v>
      </c>
      <c r="AI3118" s="40">
        <f t="shared" si="244"/>
        <v>37.241379310344833</v>
      </c>
    </row>
    <row r="3119" spans="1:35" ht="15">
      <c r="A3119" t="str">
        <f t="shared" si="240"/>
        <v>2968</v>
      </c>
      <c r="B3119" t="str">
        <f t="shared" si="241"/>
        <v>Zalatárnok</v>
      </c>
      <c r="C3119" t="s">
        <v>3117</v>
      </c>
      <c r="D3119" t="str">
        <f>INDEX(helysegnevtar!$A$4:$F$3181,MATCH(tidy!$B3119,helysegnevtar!$A$4:$A$3181,0),3)</f>
        <v>község</v>
      </c>
      <c r="E3119" t="str">
        <f>INDEX(helysegnevtar!$A$4:$F$3181,MATCH(tidy!$B3119,helysegnevtar!$A$4:$A$3181,0),4)</f>
        <v>Zala</v>
      </c>
      <c r="F3119" t="str">
        <f>INDEX(helysegnevtar!$A$4:$F$3181,MATCH(tidy!$B3119,helysegnevtar!$A$4:$A$3181,0),6)</f>
        <v>Zalaegerszegi</v>
      </c>
      <c r="G3119">
        <v>4</v>
      </c>
      <c r="H3119">
        <v>4.17</v>
      </c>
      <c r="I3119">
        <v>56.56</v>
      </c>
      <c r="J3119">
        <v>629</v>
      </c>
      <c r="K3119">
        <v>179</v>
      </c>
      <c r="L3119">
        <v>217</v>
      </c>
      <c r="M3119">
        <f t="shared" si="242"/>
        <v>396</v>
      </c>
      <c r="N3119">
        <v>23.96</v>
      </c>
      <c r="O3119">
        <v>9.36</v>
      </c>
      <c r="P3119">
        <v>57.14</v>
      </c>
      <c r="Q3119">
        <v>25.95</v>
      </c>
      <c r="R3119">
        <v>6.06</v>
      </c>
      <c r="S3119">
        <v>2.72</v>
      </c>
      <c r="T3119">
        <v>8.7799999999999994</v>
      </c>
      <c r="U3119">
        <v>1034968065</v>
      </c>
      <c r="V3119">
        <v>1207</v>
      </c>
      <c r="Z3119">
        <v>50.57</v>
      </c>
      <c r="AB3119">
        <v>156</v>
      </c>
      <c r="AC3119" s="38">
        <v>-17.940000000000001</v>
      </c>
      <c r="AD3119" s="38">
        <v>9.7899999999999991</v>
      </c>
      <c r="AE3119" s="39"/>
      <c r="AF3119" s="38">
        <v>52</v>
      </c>
      <c r="AG3119" s="38">
        <v>79</v>
      </c>
      <c r="AH3119">
        <f t="shared" si="243"/>
        <v>131</v>
      </c>
      <c r="AI3119" s="40">
        <f t="shared" si="244"/>
        <v>33.080808080808083</v>
      </c>
    </row>
    <row r="3120" spans="1:35" ht="15">
      <c r="A3120" t="str">
        <f t="shared" si="240"/>
        <v>938</v>
      </c>
      <c r="B3120" t="str">
        <f t="shared" si="241"/>
        <v>Zalaújlak</v>
      </c>
      <c r="C3120" t="s">
        <v>3118</v>
      </c>
      <c r="D3120" t="str">
        <f>INDEX(helysegnevtar!$A$4:$F$3181,MATCH(tidy!$B3120,helysegnevtar!$A$4:$A$3181,0),3)</f>
        <v>község</v>
      </c>
      <c r="E3120" t="str">
        <f>INDEX(helysegnevtar!$A$4:$F$3181,MATCH(tidy!$B3120,helysegnevtar!$A$4:$A$3181,0),4)</f>
        <v>Zala</v>
      </c>
      <c r="F3120" t="str">
        <f>INDEX(helysegnevtar!$A$4:$F$3181,MATCH(tidy!$B3120,helysegnevtar!$A$4:$A$3181,0),6)</f>
        <v>Nagykanizsai</v>
      </c>
      <c r="I3120">
        <v>56.06</v>
      </c>
      <c r="J3120">
        <v>115</v>
      </c>
      <c r="K3120">
        <v>32</v>
      </c>
      <c r="L3120">
        <v>33</v>
      </c>
      <c r="M3120">
        <f t="shared" si="242"/>
        <v>65</v>
      </c>
      <c r="N3120">
        <v>65.930000000000007</v>
      </c>
      <c r="O3120">
        <v>22.73</v>
      </c>
      <c r="P3120">
        <v>16.670000000000002</v>
      </c>
      <c r="Q3120">
        <v>9.65</v>
      </c>
      <c r="R3120">
        <v>0.44</v>
      </c>
      <c r="S3120">
        <v>2.78</v>
      </c>
      <c r="T3120">
        <v>3.22</v>
      </c>
      <c r="U3120">
        <v>176279506</v>
      </c>
      <c r="V3120">
        <v>219</v>
      </c>
      <c r="Z3120">
        <v>19.899999999999999</v>
      </c>
      <c r="AA3120">
        <v>10.47</v>
      </c>
      <c r="AB3120">
        <v>24</v>
      </c>
      <c r="AC3120" s="38">
        <v>69.650000000000006</v>
      </c>
      <c r="AD3120" s="38">
        <v>9.9499999999999993</v>
      </c>
      <c r="AE3120" s="39"/>
      <c r="AF3120" s="38">
        <v>14</v>
      </c>
      <c r="AG3120" s="38">
        <v>16</v>
      </c>
      <c r="AH3120">
        <f t="shared" si="243"/>
        <v>30</v>
      </c>
      <c r="AI3120" s="40">
        <f t="shared" si="244"/>
        <v>46.153846153846153</v>
      </c>
    </row>
    <row r="3121" spans="1:35" ht="15">
      <c r="A3121" t="str">
        <f t="shared" si="240"/>
        <v>1373</v>
      </c>
      <c r="B3121" t="str">
        <f t="shared" si="241"/>
        <v>Zalavár</v>
      </c>
      <c r="C3121" t="s">
        <v>3119</v>
      </c>
      <c r="D3121" t="str">
        <f>INDEX(helysegnevtar!$A$4:$F$3181,MATCH(tidy!$B3121,helysegnevtar!$A$4:$A$3181,0),3)</f>
        <v>község</v>
      </c>
      <c r="E3121" t="str">
        <f>INDEX(helysegnevtar!$A$4:$F$3181,MATCH(tidy!$B3121,helysegnevtar!$A$4:$A$3181,0),4)</f>
        <v>Zala</v>
      </c>
      <c r="F3121" t="str">
        <f>INDEX(helysegnevtar!$A$4:$F$3181,MATCH(tidy!$B3121,helysegnevtar!$A$4:$A$3181,0),6)</f>
        <v>Keszthelyi</v>
      </c>
      <c r="G3121">
        <v>8</v>
      </c>
      <c r="H3121">
        <v>1.95</v>
      </c>
      <c r="I3121">
        <v>52.27</v>
      </c>
      <c r="J3121">
        <v>956</v>
      </c>
      <c r="K3121">
        <v>295</v>
      </c>
      <c r="L3121">
        <v>303</v>
      </c>
      <c r="M3121">
        <f t="shared" si="242"/>
        <v>598</v>
      </c>
      <c r="N3121">
        <v>48.93</v>
      </c>
      <c r="O3121">
        <v>9.9</v>
      </c>
      <c r="P3121">
        <v>43.75</v>
      </c>
      <c r="Q3121">
        <v>31.06</v>
      </c>
      <c r="R3121">
        <v>7.0000000000000007E-2</v>
      </c>
      <c r="S3121">
        <v>6.45</v>
      </c>
      <c r="T3121">
        <v>6.52</v>
      </c>
      <c r="U3121">
        <v>1374806509</v>
      </c>
      <c r="V3121">
        <v>2048</v>
      </c>
      <c r="Z3121">
        <v>18.170000000000002</v>
      </c>
      <c r="AB3121">
        <v>229</v>
      </c>
      <c r="AC3121" s="38">
        <v>18.170000000000002</v>
      </c>
      <c r="AD3121" s="38">
        <v>-2.42</v>
      </c>
      <c r="AE3121" s="39"/>
      <c r="AF3121" s="38">
        <v>86</v>
      </c>
      <c r="AG3121" s="38">
        <v>133</v>
      </c>
      <c r="AH3121">
        <f t="shared" si="243"/>
        <v>219</v>
      </c>
      <c r="AI3121" s="40">
        <f t="shared" si="244"/>
        <v>36.622073578595312</v>
      </c>
    </row>
    <row r="3122" spans="1:35" ht="15">
      <c r="A3122" t="str">
        <f t="shared" si="240"/>
        <v>1705</v>
      </c>
      <c r="B3122" t="str">
        <f t="shared" si="241"/>
        <v>Zalavég</v>
      </c>
      <c r="C3122" t="s">
        <v>3120</v>
      </c>
      <c r="D3122" t="str">
        <f>INDEX(helysegnevtar!$A$4:$F$3181,MATCH(tidy!$B3122,helysegnevtar!$A$4:$A$3181,0),3)</f>
        <v>község</v>
      </c>
      <c r="E3122" t="str">
        <f>INDEX(helysegnevtar!$A$4:$F$3181,MATCH(tidy!$B3122,helysegnevtar!$A$4:$A$3181,0),4)</f>
        <v>Zala</v>
      </c>
      <c r="F3122" t="str">
        <f>INDEX(helysegnevtar!$A$4:$F$3181,MATCH(tidy!$B3122,helysegnevtar!$A$4:$A$3181,0),6)</f>
        <v>Zalaszentgróti</v>
      </c>
      <c r="G3122">
        <v>1</v>
      </c>
      <c r="H3122">
        <v>1.48</v>
      </c>
      <c r="I3122">
        <v>51.8</v>
      </c>
      <c r="J3122">
        <v>342</v>
      </c>
      <c r="K3122">
        <v>96</v>
      </c>
      <c r="L3122">
        <v>126</v>
      </c>
      <c r="M3122">
        <f t="shared" si="242"/>
        <v>222</v>
      </c>
      <c r="N3122">
        <v>33.6</v>
      </c>
      <c r="O3122">
        <v>12.86</v>
      </c>
      <c r="P3122">
        <v>54.55</v>
      </c>
      <c r="Q3122">
        <v>12.11</v>
      </c>
      <c r="R3122">
        <v>0.37</v>
      </c>
      <c r="S3122">
        <v>0.81</v>
      </c>
      <c r="T3122">
        <v>1.18</v>
      </c>
      <c r="U3122">
        <v>568881913</v>
      </c>
      <c r="V3122">
        <v>712</v>
      </c>
      <c r="Z3122">
        <v>6.32</v>
      </c>
      <c r="AA3122">
        <v>10</v>
      </c>
      <c r="AB3122">
        <v>96</v>
      </c>
      <c r="AC3122" s="38">
        <v>75.83</v>
      </c>
      <c r="AD3122" s="38">
        <v>-22.12</v>
      </c>
      <c r="AE3122" s="39"/>
      <c r="AF3122" s="38">
        <v>44</v>
      </c>
      <c r="AG3122" s="38">
        <v>43</v>
      </c>
      <c r="AH3122">
        <f t="shared" si="243"/>
        <v>87</v>
      </c>
      <c r="AI3122" s="40">
        <f t="shared" si="244"/>
        <v>39.189189189189186</v>
      </c>
    </row>
    <row r="3123" spans="1:35" ht="15">
      <c r="A3123" t="str">
        <f t="shared" si="240"/>
        <v>1561</v>
      </c>
      <c r="B3123" t="str">
        <f t="shared" si="241"/>
        <v>Zalkod</v>
      </c>
      <c r="C3123" t="s">
        <v>3121</v>
      </c>
      <c r="D3123" t="str">
        <f>INDEX(helysegnevtar!$A$4:$F$3181,MATCH(tidy!$B3123,helysegnevtar!$A$4:$A$3181,0),3)</f>
        <v>község</v>
      </c>
      <c r="E3123" t="str">
        <f>INDEX(helysegnevtar!$A$4:$F$3181,MATCH(tidy!$B3123,helysegnevtar!$A$4:$A$3181,0),4)</f>
        <v>Borsod-Abaúj-Zemplén</v>
      </c>
      <c r="F3123" t="str">
        <f>INDEX(helysegnevtar!$A$4:$F$3181,MATCH(tidy!$B3123,helysegnevtar!$A$4:$A$3181,0),6)</f>
        <v>Sárospataki</v>
      </c>
      <c r="G3123">
        <v>5</v>
      </c>
      <c r="I3123">
        <v>83.33</v>
      </c>
      <c r="J3123">
        <v>208</v>
      </c>
      <c r="K3123">
        <v>53</v>
      </c>
      <c r="L3123">
        <v>65</v>
      </c>
      <c r="M3123">
        <f t="shared" si="242"/>
        <v>118</v>
      </c>
      <c r="N3123">
        <v>100.81</v>
      </c>
      <c r="O3123">
        <v>10.53</v>
      </c>
      <c r="P3123">
        <v>73.91</v>
      </c>
      <c r="Q3123">
        <v>10.199999999999999</v>
      </c>
      <c r="R3123">
        <v>4.5199999999999996</v>
      </c>
      <c r="S3123">
        <v>2.72</v>
      </c>
      <c r="T3123">
        <v>7.24</v>
      </c>
      <c r="U3123">
        <v>199919773</v>
      </c>
      <c r="V3123">
        <v>567</v>
      </c>
      <c r="Z3123">
        <v>27.17</v>
      </c>
      <c r="AA3123">
        <v>26.87</v>
      </c>
      <c r="AB3123">
        <v>66</v>
      </c>
      <c r="AC3123" s="38">
        <v>-10.87</v>
      </c>
      <c r="AD3123" s="38">
        <v>-38.04</v>
      </c>
      <c r="AE3123" s="39"/>
      <c r="AF3123" s="38">
        <v>22</v>
      </c>
      <c r="AG3123" s="38">
        <v>34</v>
      </c>
      <c r="AH3123">
        <f t="shared" si="243"/>
        <v>56</v>
      </c>
      <c r="AI3123" s="40">
        <f t="shared" si="244"/>
        <v>47.457627118644069</v>
      </c>
    </row>
    <row r="3124" spans="1:35" ht="15">
      <c r="A3124" t="str">
        <f t="shared" si="240"/>
        <v>600</v>
      </c>
      <c r="B3124" t="str">
        <f t="shared" si="241"/>
        <v>Zamárdi</v>
      </c>
      <c r="C3124" t="s">
        <v>3122</v>
      </c>
      <c r="D3124" t="str">
        <f>INDEX(helysegnevtar!$A$4:$F$3181,MATCH(tidy!$B3124,helysegnevtar!$A$4:$A$3181,0),3)</f>
        <v>város</v>
      </c>
      <c r="E3124" t="str">
        <f>INDEX(helysegnevtar!$A$4:$F$3181,MATCH(tidy!$B3124,helysegnevtar!$A$4:$A$3181,0),4)</f>
        <v>Somogy</v>
      </c>
      <c r="F3124" t="str">
        <f>INDEX(helysegnevtar!$A$4:$F$3181,MATCH(tidy!$B3124,helysegnevtar!$A$4:$A$3181,0),6)</f>
        <v>Siófoki</v>
      </c>
      <c r="G3124">
        <v>1</v>
      </c>
      <c r="H3124">
        <v>0.28999999999999998</v>
      </c>
      <c r="I3124">
        <v>62.26</v>
      </c>
      <c r="J3124">
        <v>2712</v>
      </c>
      <c r="K3124">
        <v>787</v>
      </c>
      <c r="L3124">
        <v>872</v>
      </c>
      <c r="M3124">
        <f t="shared" si="242"/>
        <v>1659</v>
      </c>
      <c r="N3124">
        <v>57.63</v>
      </c>
      <c r="O3124">
        <v>31.29</v>
      </c>
      <c r="P3124">
        <v>41.03</v>
      </c>
      <c r="Q3124">
        <v>45.15</v>
      </c>
      <c r="R3124">
        <v>30.65</v>
      </c>
      <c r="S3124">
        <v>52.38</v>
      </c>
      <c r="T3124">
        <v>83.03</v>
      </c>
      <c r="U3124">
        <v>5511630883</v>
      </c>
      <c r="V3124">
        <v>6037</v>
      </c>
      <c r="W3124">
        <v>201</v>
      </c>
      <c r="X3124">
        <v>5</v>
      </c>
      <c r="Z3124">
        <v>53.36</v>
      </c>
      <c r="AA3124">
        <v>2.48</v>
      </c>
      <c r="AB3124">
        <v>298</v>
      </c>
      <c r="AC3124" s="38">
        <v>-6.09</v>
      </c>
      <c r="AD3124" s="38">
        <v>-6.09</v>
      </c>
      <c r="AE3124" s="39">
        <v>32.340000000000003</v>
      </c>
      <c r="AF3124" s="38">
        <v>304</v>
      </c>
      <c r="AG3124" s="38">
        <v>427</v>
      </c>
      <c r="AH3124">
        <f t="shared" si="243"/>
        <v>731</v>
      </c>
      <c r="AI3124" s="40">
        <f t="shared" si="244"/>
        <v>44.062688366485837</v>
      </c>
    </row>
    <row r="3125" spans="1:35" ht="15">
      <c r="A3125" t="str">
        <f t="shared" si="240"/>
        <v>3024</v>
      </c>
      <c r="B3125" t="str">
        <f t="shared" si="241"/>
        <v>Zámoly</v>
      </c>
      <c r="C3125" t="s">
        <v>3123</v>
      </c>
      <c r="D3125" t="str">
        <f>INDEX(helysegnevtar!$A$4:$F$3181,MATCH(tidy!$B3125,helysegnevtar!$A$4:$A$3181,0),3)</f>
        <v>község</v>
      </c>
      <c r="E3125" t="str">
        <f>INDEX(helysegnevtar!$A$4:$F$3181,MATCH(tidy!$B3125,helysegnevtar!$A$4:$A$3181,0),4)</f>
        <v>Fejér</v>
      </c>
      <c r="F3125" t="str">
        <f>INDEX(helysegnevtar!$A$4:$F$3181,MATCH(tidy!$B3125,helysegnevtar!$A$4:$A$3181,0),6)</f>
        <v>Székesfehérvári</v>
      </c>
      <c r="G3125">
        <v>2</v>
      </c>
      <c r="H3125">
        <v>0.41</v>
      </c>
      <c r="I3125">
        <v>48.01</v>
      </c>
      <c r="J3125">
        <v>2427</v>
      </c>
      <c r="K3125">
        <v>784</v>
      </c>
      <c r="L3125">
        <v>846</v>
      </c>
      <c r="M3125">
        <f t="shared" si="242"/>
        <v>1630</v>
      </c>
      <c r="N3125">
        <v>21.22</v>
      </c>
      <c r="O3125">
        <v>16.600000000000001</v>
      </c>
      <c r="P3125">
        <v>32.26</v>
      </c>
      <c r="Q3125">
        <v>48.5</v>
      </c>
      <c r="R3125">
        <v>2.5499999999999998</v>
      </c>
      <c r="S3125">
        <v>13.36</v>
      </c>
      <c r="T3125">
        <v>15.91</v>
      </c>
      <c r="U3125">
        <v>5745113768</v>
      </c>
      <c r="V3125">
        <v>5372</v>
      </c>
      <c r="W3125">
        <v>130</v>
      </c>
      <c r="X3125">
        <v>1</v>
      </c>
      <c r="Y3125">
        <v>19</v>
      </c>
      <c r="Z3125">
        <v>18.91</v>
      </c>
      <c r="AA3125">
        <v>4.72</v>
      </c>
      <c r="AB3125">
        <v>459</v>
      </c>
      <c r="AC3125" s="38">
        <v>10.36</v>
      </c>
      <c r="AD3125" s="38">
        <v>-3.15</v>
      </c>
      <c r="AE3125" s="39">
        <v>7.69</v>
      </c>
      <c r="AF3125" s="38">
        <v>141</v>
      </c>
      <c r="AG3125" s="38">
        <v>207</v>
      </c>
      <c r="AH3125">
        <f t="shared" si="243"/>
        <v>348</v>
      </c>
      <c r="AI3125" s="40">
        <f t="shared" si="244"/>
        <v>21.34969325153374</v>
      </c>
    </row>
    <row r="3126" spans="1:35" ht="15">
      <c r="A3126" t="str">
        <f t="shared" si="240"/>
        <v>2082</v>
      </c>
      <c r="B3126" t="str">
        <f t="shared" si="241"/>
        <v>Zánka</v>
      </c>
      <c r="C3126" t="s">
        <v>3124</v>
      </c>
      <c r="D3126" t="str">
        <f>INDEX(helysegnevtar!$A$4:$F$3181,MATCH(tidy!$B3126,helysegnevtar!$A$4:$A$3181,0),3)</f>
        <v>község</v>
      </c>
      <c r="E3126" t="str">
        <f>INDEX(helysegnevtar!$A$4:$F$3181,MATCH(tidy!$B3126,helysegnevtar!$A$4:$A$3181,0),4)</f>
        <v>Veszprém</v>
      </c>
      <c r="F3126" t="str">
        <f>INDEX(helysegnevtar!$A$4:$F$3181,MATCH(tidy!$B3126,helysegnevtar!$A$4:$A$3181,0),6)</f>
        <v>Balatonfüredi</v>
      </c>
      <c r="G3126">
        <v>1</v>
      </c>
      <c r="I3126">
        <v>69.45</v>
      </c>
      <c r="J3126">
        <v>1060</v>
      </c>
      <c r="K3126">
        <v>300</v>
      </c>
      <c r="L3126">
        <v>309</v>
      </c>
      <c r="M3126">
        <f t="shared" si="242"/>
        <v>609</v>
      </c>
      <c r="N3126">
        <v>43.65</v>
      </c>
      <c r="O3126">
        <v>32.590000000000003</v>
      </c>
      <c r="P3126">
        <v>31.58</v>
      </c>
      <c r="Q3126">
        <v>19.559999999999999</v>
      </c>
      <c r="R3126">
        <v>8.19</v>
      </c>
      <c r="S3126">
        <v>12.57</v>
      </c>
      <c r="T3126">
        <v>20.76</v>
      </c>
      <c r="U3126">
        <v>2141637821</v>
      </c>
      <c r="V3126">
        <v>2286</v>
      </c>
      <c r="W3126">
        <v>118</v>
      </c>
      <c r="Z3126">
        <v>19.760000000000002</v>
      </c>
      <c r="AB3126">
        <v>119</v>
      </c>
      <c r="AC3126" s="38">
        <v>35.36</v>
      </c>
      <c r="AD3126" s="38">
        <v>-4.16</v>
      </c>
      <c r="AE3126" s="39">
        <v>55.93</v>
      </c>
      <c r="AF3126" s="38">
        <v>133</v>
      </c>
      <c r="AG3126" s="38">
        <v>164</v>
      </c>
      <c r="AH3126">
        <f t="shared" si="243"/>
        <v>297</v>
      </c>
      <c r="AI3126" s="40">
        <f t="shared" si="244"/>
        <v>48.768472906403943</v>
      </c>
    </row>
    <row r="3127" spans="1:35" ht="15">
      <c r="A3127" t="str">
        <f t="shared" si="240"/>
        <v>2344</v>
      </c>
      <c r="B3127" t="str">
        <f t="shared" si="241"/>
        <v>Zaránk</v>
      </c>
      <c r="C3127" t="s">
        <v>3125</v>
      </c>
      <c r="D3127" t="str">
        <f>INDEX(helysegnevtar!$A$4:$F$3181,MATCH(tidy!$B3127,helysegnevtar!$A$4:$A$3181,0),3)</f>
        <v>község</v>
      </c>
      <c r="E3127" t="str">
        <f>INDEX(helysegnevtar!$A$4:$F$3181,MATCH(tidy!$B3127,helysegnevtar!$A$4:$A$3181,0),4)</f>
        <v>Heves</v>
      </c>
      <c r="F3127" t="str">
        <f>INDEX(helysegnevtar!$A$4:$F$3181,MATCH(tidy!$B3127,helysegnevtar!$A$4:$A$3181,0),6)</f>
        <v>Hevesi</v>
      </c>
      <c r="G3127">
        <v>7</v>
      </c>
      <c r="H3127">
        <v>2.06</v>
      </c>
      <c r="I3127">
        <v>72.08</v>
      </c>
      <c r="J3127">
        <v>445</v>
      </c>
      <c r="K3127">
        <v>132</v>
      </c>
      <c r="L3127">
        <v>136</v>
      </c>
      <c r="M3127">
        <f t="shared" si="242"/>
        <v>268</v>
      </c>
      <c r="N3127">
        <v>44.72</v>
      </c>
      <c r="O3127">
        <v>9.83</v>
      </c>
      <c r="P3127">
        <v>70.59</v>
      </c>
      <c r="Q3127">
        <v>14.53</v>
      </c>
      <c r="R3127">
        <v>1.25</v>
      </c>
      <c r="S3127">
        <v>8.51</v>
      </c>
      <c r="T3127">
        <v>9.76</v>
      </c>
      <c r="U3127">
        <v>627002317</v>
      </c>
      <c r="V3127">
        <v>1281</v>
      </c>
      <c r="Z3127">
        <v>4.34</v>
      </c>
      <c r="AB3127">
        <v>144</v>
      </c>
      <c r="AC3127" s="38">
        <v>15.2</v>
      </c>
      <c r="AD3127" s="38">
        <v>-32.57</v>
      </c>
      <c r="AE3127" s="39"/>
      <c r="AF3127" s="38">
        <v>44</v>
      </c>
      <c r="AG3127" s="38">
        <v>83</v>
      </c>
      <c r="AH3127">
        <f t="shared" si="243"/>
        <v>127</v>
      </c>
      <c r="AI3127" s="40">
        <f t="shared" si="244"/>
        <v>47.388059701492537</v>
      </c>
    </row>
    <row r="3128" spans="1:35" ht="15">
      <c r="A3128" t="str">
        <f t="shared" si="240"/>
        <v>1430</v>
      </c>
      <c r="B3128" t="str">
        <f t="shared" si="241"/>
        <v>Závod</v>
      </c>
      <c r="C3128" t="s">
        <v>3126</v>
      </c>
      <c r="D3128" t="str">
        <f>INDEX(helysegnevtar!$A$4:$F$3181,MATCH(tidy!$B3128,helysegnevtar!$A$4:$A$3181,0),3)</f>
        <v>község</v>
      </c>
      <c r="E3128" t="str">
        <f>INDEX(helysegnevtar!$A$4:$F$3181,MATCH(tidy!$B3128,helysegnevtar!$A$4:$A$3181,0),4)</f>
        <v>Tolna</v>
      </c>
      <c r="F3128" t="str">
        <f>INDEX(helysegnevtar!$A$4:$F$3181,MATCH(tidy!$B3128,helysegnevtar!$A$4:$A$3181,0),6)</f>
        <v>Bonyhádi</v>
      </c>
      <c r="G3128">
        <v>3</v>
      </c>
      <c r="H3128">
        <v>1.23</v>
      </c>
      <c r="I3128">
        <v>53.25</v>
      </c>
      <c r="J3128">
        <v>303</v>
      </c>
      <c r="K3128">
        <v>95</v>
      </c>
      <c r="L3128">
        <v>88</v>
      </c>
      <c r="M3128">
        <f t="shared" si="242"/>
        <v>183</v>
      </c>
      <c r="N3128">
        <v>37.67</v>
      </c>
      <c r="O3128">
        <v>17.86</v>
      </c>
      <c r="P3128">
        <v>66.67</v>
      </c>
      <c r="Q3128">
        <v>12.91</v>
      </c>
      <c r="R3128">
        <v>2.19</v>
      </c>
      <c r="S3128">
        <v>3.46</v>
      </c>
      <c r="T3128">
        <v>5.65</v>
      </c>
      <c r="U3128">
        <v>291588373</v>
      </c>
      <c r="V3128">
        <v>687</v>
      </c>
      <c r="Z3128">
        <v>11.86</v>
      </c>
      <c r="AB3128">
        <v>74</v>
      </c>
      <c r="AC3128" s="38">
        <v>11.86</v>
      </c>
      <c r="AD3128" s="38">
        <v>-7.91</v>
      </c>
      <c r="AE3128" s="39"/>
      <c r="AF3128" s="38">
        <v>39</v>
      </c>
      <c r="AG3128" s="38">
        <v>40</v>
      </c>
      <c r="AH3128">
        <f t="shared" si="243"/>
        <v>79</v>
      </c>
      <c r="AI3128" s="40">
        <f t="shared" si="244"/>
        <v>43.169398907103826</v>
      </c>
    </row>
    <row r="3129" spans="1:35" ht="15">
      <c r="A3129" t="str">
        <f t="shared" si="240"/>
        <v>372</v>
      </c>
      <c r="B3129" t="str">
        <f t="shared" si="241"/>
        <v>Zebecke</v>
      </c>
      <c r="C3129" t="s">
        <v>3127</v>
      </c>
      <c r="D3129" t="str">
        <f>INDEX(helysegnevtar!$A$4:$F$3181,MATCH(tidy!$B3129,helysegnevtar!$A$4:$A$3181,0),3)</f>
        <v>község</v>
      </c>
      <c r="E3129" t="str">
        <f>INDEX(helysegnevtar!$A$4:$F$3181,MATCH(tidy!$B3129,helysegnevtar!$A$4:$A$3181,0),4)</f>
        <v>Zala</v>
      </c>
      <c r="F3129" t="str">
        <f>INDEX(helysegnevtar!$A$4:$F$3181,MATCH(tidy!$B3129,helysegnevtar!$A$4:$A$3181,0),6)</f>
        <v>Lenti</v>
      </c>
      <c r="G3129">
        <v>3</v>
      </c>
      <c r="I3129">
        <v>74.290000000000006</v>
      </c>
      <c r="J3129">
        <v>72</v>
      </c>
      <c r="K3129">
        <v>18</v>
      </c>
      <c r="L3129">
        <v>21</v>
      </c>
      <c r="M3129">
        <f t="shared" si="242"/>
        <v>39</v>
      </c>
      <c r="N3129">
        <v>35.14</v>
      </c>
      <c r="O3129">
        <v>13.33</v>
      </c>
      <c r="P3129">
        <v>100</v>
      </c>
      <c r="Q3129">
        <v>4.45</v>
      </c>
      <c r="R3129">
        <v>0.53</v>
      </c>
      <c r="S3129">
        <v>0.12</v>
      </c>
      <c r="T3129">
        <v>0.65</v>
      </c>
      <c r="U3129">
        <v>61516703</v>
      </c>
      <c r="V3129">
        <v>86</v>
      </c>
      <c r="AB3129">
        <v>20</v>
      </c>
      <c r="AC3129" s="38">
        <v>-87.72</v>
      </c>
      <c r="AD3129" s="38">
        <v>17.54</v>
      </c>
      <c r="AE3129" s="39"/>
      <c r="AF3129" s="38">
        <v>8</v>
      </c>
      <c r="AG3129" s="38">
        <v>8</v>
      </c>
      <c r="AH3129">
        <f t="shared" si="243"/>
        <v>16</v>
      </c>
      <c r="AI3129" s="40">
        <f t="shared" si="244"/>
        <v>41.025641025641022</v>
      </c>
    </row>
    <row r="3130" spans="1:35" ht="15">
      <c r="A3130" t="str">
        <f t="shared" si="240"/>
        <v>1496</v>
      </c>
      <c r="B3130" t="str">
        <f t="shared" si="241"/>
        <v>Zebegény</v>
      </c>
      <c r="C3130" t="s">
        <v>3128</v>
      </c>
      <c r="D3130" t="str">
        <f>INDEX(helysegnevtar!$A$4:$F$3181,MATCH(tidy!$B3130,helysegnevtar!$A$4:$A$3181,0),3)</f>
        <v>község</v>
      </c>
      <c r="E3130" t="str">
        <f>INDEX(helysegnevtar!$A$4:$F$3181,MATCH(tidy!$B3130,helysegnevtar!$A$4:$A$3181,0),4)</f>
        <v>Pest</v>
      </c>
      <c r="F3130" t="str">
        <f>INDEX(helysegnevtar!$A$4:$F$3181,MATCH(tidy!$B3130,helysegnevtar!$A$4:$A$3181,0),6)</f>
        <v>Szobi</v>
      </c>
      <c r="G3130">
        <v>5</v>
      </c>
      <c r="H3130">
        <v>0.23</v>
      </c>
      <c r="I3130">
        <v>65.510000000000005</v>
      </c>
      <c r="J3130">
        <v>1318</v>
      </c>
      <c r="K3130">
        <v>385</v>
      </c>
      <c r="L3130">
        <v>411</v>
      </c>
      <c r="M3130">
        <f t="shared" si="242"/>
        <v>796</v>
      </c>
      <c r="N3130">
        <v>74.7</v>
      </c>
      <c r="O3130">
        <v>38.78</v>
      </c>
      <c r="P3130">
        <v>45</v>
      </c>
      <c r="Q3130">
        <v>9.6300000000000008</v>
      </c>
      <c r="S3130">
        <v>13.67</v>
      </c>
      <c r="T3130">
        <v>13.67</v>
      </c>
      <c r="U3130">
        <v>3315306088</v>
      </c>
      <c r="V3130">
        <v>2754</v>
      </c>
      <c r="W3130">
        <v>134</v>
      </c>
      <c r="Z3130">
        <v>11.52</v>
      </c>
      <c r="AB3130">
        <v>141</v>
      </c>
      <c r="AC3130" s="38">
        <v>-1.54</v>
      </c>
      <c r="AD3130" s="38">
        <v>2.2999999999999998</v>
      </c>
      <c r="AE3130" s="39">
        <v>32.840000000000003</v>
      </c>
      <c r="AF3130" s="38">
        <v>118</v>
      </c>
      <c r="AG3130" s="38">
        <v>178</v>
      </c>
      <c r="AH3130">
        <f t="shared" si="243"/>
        <v>296</v>
      </c>
      <c r="AI3130" s="40">
        <f t="shared" si="244"/>
        <v>37.185929648241206</v>
      </c>
    </row>
    <row r="3131" spans="1:35" ht="15">
      <c r="A3131" t="str">
        <f t="shared" si="240"/>
        <v>3160</v>
      </c>
      <c r="B3131" t="str">
        <f t="shared" si="241"/>
        <v>Zemplénagárd</v>
      </c>
      <c r="C3131" t="s">
        <v>3129</v>
      </c>
      <c r="D3131" t="str">
        <f>INDEX(helysegnevtar!$A$4:$F$3181,MATCH(tidy!$B3131,helysegnevtar!$A$4:$A$3181,0),3)</f>
        <v>község</v>
      </c>
      <c r="E3131" t="str">
        <f>INDEX(helysegnevtar!$A$4:$F$3181,MATCH(tidy!$B3131,helysegnevtar!$A$4:$A$3181,0),4)</f>
        <v>Borsod-Abaúj-Zemplén</v>
      </c>
      <c r="F3131" t="str">
        <f>INDEX(helysegnevtar!$A$4:$F$3181,MATCH(tidy!$B3131,helysegnevtar!$A$4:$A$3181,0),6)</f>
        <v>Cigándi</v>
      </c>
      <c r="G3131">
        <v>60</v>
      </c>
      <c r="H3131">
        <v>9.0299999999999994</v>
      </c>
      <c r="I3131">
        <v>62.17</v>
      </c>
      <c r="J3131">
        <v>703</v>
      </c>
      <c r="K3131">
        <v>192</v>
      </c>
      <c r="L3131">
        <v>235</v>
      </c>
      <c r="M3131">
        <f t="shared" si="242"/>
        <v>427</v>
      </c>
      <c r="N3131">
        <v>126.13</v>
      </c>
      <c r="O3131">
        <v>6.71</v>
      </c>
      <c r="P3131">
        <v>55.77</v>
      </c>
      <c r="Q3131">
        <v>29.09</v>
      </c>
      <c r="R3131">
        <v>5.07</v>
      </c>
      <c r="S3131">
        <v>5.07</v>
      </c>
      <c r="T3131">
        <v>10.14</v>
      </c>
      <c r="U3131">
        <v>687169421</v>
      </c>
      <c r="V3131">
        <v>1868</v>
      </c>
      <c r="W3131">
        <v>22</v>
      </c>
      <c r="X3131">
        <v>9</v>
      </c>
      <c r="Y3131">
        <v>10</v>
      </c>
      <c r="Z3131">
        <v>6.37</v>
      </c>
      <c r="AB3131">
        <v>207</v>
      </c>
      <c r="AC3131" s="38">
        <v>-22.29</v>
      </c>
      <c r="AD3131" s="38">
        <v>-11.15</v>
      </c>
      <c r="AE3131" s="39">
        <v>4.55</v>
      </c>
      <c r="AF3131" s="38">
        <v>54</v>
      </c>
      <c r="AG3131" s="38">
        <v>71</v>
      </c>
      <c r="AH3131">
        <f t="shared" si="243"/>
        <v>125</v>
      </c>
      <c r="AI3131" s="40">
        <f t="shared" si="244"/>
        <v>29.274004683840747</v>
      </c>
    </row>
    <row r="3132" spans="1:35" ht="15">
      <c r="A3132" t="str">
        <f t="shared" si="240"/>
        <v>1584</v>
      </c>
      <c r="B3132" t="str">
        <f t="shared" si="241"/>
        <v>Zengővárkony</v>
      </c>
      <c r="C3132" t="s">
        <v>3130</v>
      </c>
      <c r="D3132" t="str">
        <f>INDEX(helysegnevtar!$A$4:$F$3181,MATCH(tidy!$B3132,helysegnevtar!$A$4:$A$3181,0),3)</f>
        <v>község</v>
      </c>
      <c r="E3132" t="str">
        <f>INDEX(helysegnevtar!$A$4:$F$3181,MATCH(tidy!$B3132,helysegnevtar!$A$4:$A$3181,0),4)</f>
        <v>Baranya</v>
      </c>
      <c r="F3132" t="str">
        <f>INDEX(helysegnevtar!$A$4:$F$3181,MATCH(tidy!$B3132,helysegnevtar!$A$4:$A$3181,0),6)</f>
        <v>Pécsváradi</v>
      </c>
      <c r="G3132">
        <v>8</v>
      </c>
      <c r="I3132">
        <v>66.27</v>
      </c>
      <c r="J3132">
        <v>435</v>
      </c>
      <c r="K3132">
        <v>120</v>
      </c>
      <c r="L3132">
        <v>137</v>
      </c>
      <c r="M3132">
        <f t="shared" si="242"/>
        <v>257</v>
      </c>
      <c r="N3132">
        <v>23.82</v>
      </c>
      <c r="O3132">
        <v>20.350000000000001</v>
      </c>
      <c r="P3132">
        <v>40</v>
      </c>
      <c r="Q3132">
        <v>16.71</v>
      </c>
      <c r="R3132">
        <v>3.86</v>
      </c>
      <c r="S3132">
        <v>2.42</v>
      </c>
      <c r="T3132">
        <v>6.28</v>
      </c>
      <c r="U3132">
        <v>703848496</v>
      </c>
      <c r="V3132">
        <v>1107</v>
      </c>
      <c r="W3132">
        <v>60</v>
      </c>
      <c r="Z3132">
        <v>7.39</v>
      </c>
      <c r="AB3132">
        <v>82</v>
      </c>
      <c r="AC3132" s="38">
        <v>-22.17</v>
      </c>
      <c r="AD3132" s="38">
        <v>-9.85</v>
      </c>
      <c r="AE3132" s="39">
        <v>66.67</v>
      </c>
      <c r="AF3132" s="38">
        <v>32</v>
      </c>
      <c r="AG3132" s="38">
        <v>63</v>
      </c>
      <c r="AH3132">
        <f t="shared" si="243"/>
        <v>95</v>
      </c>
      <c r="AI3132" s="40">
        <f t="shared" si="244"/>
        <v>36.964980544747085</v>
      </c>
    </row>
    <row r="3133" spans="1:35" ht="15">
      <c r="A3133" t="str">
        <f t="shared" si="240"/>
        <v>3426</v>
      </c>
      <c r="B3133" t="str">
        <f t="shared" si="241"/>
        <v>Zichyújfalu</v>
      </c>
      <c r="C3133" t="s">
        <v>3131</v>
      </c>
      <c r="D3133" t="str">
        <f>INDEX(helysegnevtar!$A$4:$F$3181,MATCH(tidy!$B3133,helysegnevtar!$A$4:$A$3181,0),3)</f>
        <v>község</v>
      </c>
      <c r="E3133" t="str">
        <f>INDEX(helysegnevtar!$A$4:$F$3181,MATCH(tidy!$B3133,helysegnevtar!$A$4:$A$3181,0),4)</f>
        <v>Fejér</v>
      </c>
      <c r="F3133" t="str">
        <f>INDEX(helysegnevtar!$A$4:$F$3181,MATCH(tidy!$B3133,helysegnevtar!$A$4:$A$3181,0),6)</f>
        <v>Gárdonyi</v>
      </c>
      <c r="G3133">
        <v>4</v>
      </c>
      <c r="I3133">
        <v>47.64</v>
      </c>
      <c r="J3133">
        <v>936</v>
      </c>
      <c r="K3133">
        <v>292</v>
      </c>
      <c r="L3133">
        <v>330</v>
      </c>
      <c r="M3133">
        <f t="shared" si="242"/>
        <v>622</v>
      </c>
      <c r="N3133">
        <v>25.78</v>
      </c>
      <c r="O3133">
        <v>8.1</v>
      </c>
      <c r="P3133">
        <v>40.74</v>
      </c>
      <c r="Q3133">
        <v>10.82</v>
      </c>
      <c r="R3133">
        <v>0.14000000000000001</v>
      </c>
      <c r="S3133">
        <v>4.21</v>
      </c>
      <c r="T3133">
        <v>4.3499999999999996</v>
      </c>
      <c r="U3133">
        <v>1989964085</v>
      </c>
      <c r="V3133">
        <v>2248</v>
      </c>
      <c r="W3133">
        <v>106</v>
      </c>
      <c r="X3133">
        <v>9</v>
      </c>
      <c r="Y3133">
        <v>4</v>
      </c>
      <c r="Z3133">
        <v>4.63</v>
      </c>
      <c r="AA3133">
        <v>10.39</v>
      </c>
      <c r="AB3133">
        <v>261</v>
      </c>
      <c r="AC3133" s="38">
        <v>9.26</v>
      </c>
      <c r="AD3133" s="38">
        <v>-1.1599999999999999</v>
      </c>
      <c r="AE3133" s="39">
        <v>44.34</v>
      </c>
      <c r="AF3133" s="38">
        <v>62</v>
      </c>
      <c r="AG3133" s="38">
        <v>76</v>
      </c>
      <c r="AH3133">
        <f t="shared" si="243"/>
        <v>138</v>
      </c>
      <c r="AI3133" s="40">
        <f t="shared" si="244"/>
        <v>22.186495176848876</v>
      </c>
    </row>
    <row r="3134" spans="1:35" ht="15">
      <c r="A3134" t="str">
        <f t="shared" si="240"/>
        <v>3305</v>
      </c>
      <c r="B3134" t="str">
        <f t="shared" si="241"/>
        <v>Zics</v>
      </c>
      <c r="C3134" t="s">
        <v>3132</v>
      </c>
      <c r="D3134" t="str">
        <f>INDEX(helysegnevtar!$A$4:$F$3181,MATCH(tidy!$B3134,helysegnevtar!$A$4:$A$3181,0),3)</f>
        <v>község</v>
      </c>
      <c r="E3134" t="str">
        <f>INDEX(helysegnevtar!$A$4:$F$3181,MATCH(tidy!$B3134,helysegnevtar!$A$4:$A$3181,0),4)</f>
        <v>Somogy</v>
      </c>
      <c r="F3134" t="str">
        <f>INDEX(helysegnevtar!$A$4:$F$3181,MATCH(tidy!$B3134,helysegnevtar!$A$4:$A$3181,0),6)</f>
        <v>Tabi</v>
      </c>
      <c r="G3134">
        <v>4</v>
      </c>
      <c r="H3134">
        <v>3.42</v>
      </c>
      <c r="I3134">
        <v>55.77</v>
      </c>
      <c r="J3134">
        <v>347</v>
      </c>
      <c r="K3134">
        <v>106</v>
      </c>
      <c r="L3134">
        <v>110</v>
      </c>
      <c r="M3134">
        <f t="shared" si="242"/>
        <v>216</v>
      </c>
      <c r="N3134">
        <v>45.53</v>
      </c>
      <c r="O3134">
        <v>8.8699999999999992</v>
      </c>
      <c r="P3134">
        <v>47.62</v>
      </c>
      <c r="Q3134">
        <v>15.01</v>
      </c>
      <c r="R3134">
        <v>1.2</v>
      </c>
      <c r="S3134">
        <v>3.02</v>
      </c>
      <c r="T3134">
        <v>4.22</v>
      </c>
      <c r="U3134">
        <v>384494255</v>
      </c>
      <c r="V3134">
        <v>876</v>
      </c>
      <c r="Z3134">
        <v>3.15</v>
      </c>
      <c r="AA3134">
        <v>6.96</v>
      </c>
      <c r="AB3134">
        <v>96</v>
      </c>
      <c r="AC3134" s="38">
        <v>15.77</v>
      </c>
      <c r="AD3134" s="38">
        <v>-9.4600000000000009</v>
      </c>
      <c r="AE3134" s="39"/>
      <c r="AF3134" s="38">
        <v>32</v>
      </c>
      <c r="AG3134" s="38">
        <v>47</v>
      </c>
      <c r="AH3134">
        <f t="shared" si="243"/>
        <v>79</v>
      </c>
      <c r="AI3134" s="40">
        <f t="shared" si="244"/>
        <v>36.574074074074076</v>
      </c>
    </row>
    <row r="3135" spans="1:35" ht="15">
      <c r="A3135" t="str">
        <f t="shared" si="240"/>
        <v>1927</v>
      </c>
      <c r="B3135" t="str">
        <f t="shared" si="241"/>
        <v>Ziliz</v>
      </c>
      <c r="C3135" t="s">
        <v>3133</v>
      </c>
      <c r="D3135" t="str">
        <f>INDEX(helysegnevtar!$A$4:$F$3181,MATCH(tidy!$B3135,helysegnevtar!$A$4:$A$3181,0),3)</f>
        <v>község</v>
      </c>
      <c r="E3135" t="str">
        <f>INDEX(helysegnevtar!$A$4:$F$3181,MATCH(tidy!$B3135,helysegnevtar!$A$4:$A$3181,0),4)</f>
        <v>Borsod-Abaúj-Zemplén</v>
      </c>
      <c r="F3135" t="str">
        <f>INDEX(helysegnevtar!$A$4:$F$3181,MATCH(tidy!$B3135,helysegnevtar!$A$4:$A$3181,0),6)</f>
        <v>Edelényi</v>
      </c>
      <c r="G3135">
        <v>10</v>
      </c>
      <c r="H3135">
        <v>4.8499999999999996</v>
      </c>
      <c r="I3135">
        <v>61.14</v>
      </c>
      <c r="J3135">
        <v>412</v>
      </c>
      <c r="K3135">
        <v>123</v>
      </c>
      <c r="L3135">
        <v>135</v>
      </c>
      <c r="M3135">
        <f t="shared" si="242"/>
        <v>258</v>
      </c>
      <c r="N3135">
        <v>29.02</v>
      </c>
      <c r="O3135">
        <v>10</v>
      </c>
      <c r="P3135">
        <v>44.44</v>
      </c>
      <c r="Q3135">
        <v>9.26</v>
      </c>
      <c r="R3135">
        <v>1.19</v>
      </c>
      <c r="S3135">
        <v>1.98</v>
      </c>
      <c r="T3135">
        <v>3.17</v>
      </c>
      <c r="U3135">
        <v>627356617</v>
      </c>
      <c r="V3135">
        <v>1012</v>
      </c>
      <c r="Z3135">
        <v>15.92</v>
      </c>
      <c r="AB3135">
        <v>110</v>
      </c>
      <c r="AC3135" s="38">
        <v>7.96</v>
      </c>
      <c r="AD3135" s="38">
        <v>0</v>
      </c>
      <c r="AE3135" s="39"/>
      <c r="AF3135" s="38">
        <v>21</v>
      </c>
      <c r="AG3135" s="38">
        <v>47</v>
      </c>
      <c r="AH3135">
        <f t="shared" si="243"/>
        <v>68</v>
      </c>
      <c r="AI3135" s="40">
        <f t="shared" si="244"/>
        <v>26.356589147286826</v>
      </c>
    </row>
    <row r="3136" spans="1:35" ht="15">
      <c r="A3136" t="str">
        <f t="shared" si="240"/>
        <v>2761</v>
      </c>
      <c r="B3136" t="str">
        <f t="shared" si="241"/>
        <v>Zimány</v>
      </c>
      <c r="C3136" t="s">
        <v>3134</v>
      </c>
      <c r="D3136" t="str">
        <f>INDEX(helysegnevtar!$A$4:$F$3181,MATCH(tidy!$B3136,helysegnevtar!$A$4:$A$3181,0),3)</f>
        <v>község</v>
      </c>
      <c r="E3136" t="str">
        <f>INDEX(helysegnevtar!$A$4:$F$3181,MATCH(tidy!$B3136,helysegnevtar!$A$4:$A$3181,0),4)</f>
        <v>Somogy</v>
      </c>
      <c r="F3136" t="str">
        <f>INDEX(helysegnevtar!$A$4:$F$3181,MATCH(tidy!$B3136,helysegnevtar!$A$4:$A$3181,0),6)</f>
        <v>Kaposvári</v>
      </c>
      <c r="H3136">
        <v>2.85</v>
      </c>
      <c r="I3136">
        <v>55.92</v>
      </c>
      <c r="J3136">
        <v>558</v>
      </c>
      <c r="K3136">
        <v>169</v>
      </c>
      <c r="L3136">
        <v>181</v>
      </c>
      <c r="M3136">
        <f t="shared" si="242"/>
        <v>350</v>
      </c>
      <c r="N3136">
        <v>14.77</v>
      </c>
      <c r="O3136">
        <v>10.32</v>
      </c>
      <c r="P3136">
        <v>20</v>
      </c>
      <c r="Q3136">
        <v>12.97</v>
      </c>
      <c r="U3136">
        <v>1005722473</v>
      </c>
      <c r="V3136">
        <v>1422</v>
      </c>
      <c r="Z3136">
        <v>3.71</v>
      </c>
      <c r="AB3136">
        <v>140</v>
      </c>
      <c r="AC3136" s="38">
        <v>-14.83</v>
      </c>
      <c r="AD3136" s="38">
        <v>0</v>
      </c>
      <c r="AE3136" s="39"/>
      <c r="AF3136" s="38">
        <v>39</v>
      </c>
      <c r="AG3136" s="38">
        <v>50</v>
      </c>
      <c r="AH3136">
        <f t="shared" si="243"/>
        <v>89</v>
      </c>
      <c r="AI3136" s="40">
        <f t="shared" si="244"/>
        <v>25.428571428571427</v>
      </c>
    </row>
    <row r="3137" spans="1:35" ht="15">
      <c r="A3137" t="str">
        <f t="shared" si="240"/>
        <v>2649</v>
      </c>
      <c r="B3137" t="str">
        <f t="shared" si="241"/>
        <v>Zirc</v>
      </c>
      <c r="C3137" t="s">
        <v>3135</v>
      </c>
      <c r="D3137" t="str">
        <f>INDEX(helysegnevtar!$A$4:$F$3181,MATCH(tidy!$B3137,helysegnevtar!$A$4:$A$3181,0),3)</f>
        <v>város</v>
      </c>
      <c r="E3137" t="str">
        <f>INDEX(helysegnevtar!$A$4:$F$3181,MATCH(tidy!$B3137,helysegnevtar!$A$4:$A$3181,0),4)</f>
        <v>Veszprém</v>
      </c>
      <c r="F3137" t="str">
        <f>INDEX(helysegnevtar!$A$4:$F$3181,MATCH(tidy!$B3137,helysegnevtar!$A$4:$A$3181,0),6)</f>
        <v>Zirci</v>
      </c>
      <c r="G3137">
        <v>12</v>
      </c>
      <c r="H3137">
        <v>0.2</v>
      </c>
      <c r="I3137">
        <v>57.35</v>
      </c>
      <c r="J3137">
        <v>6552</v>
      </c>
      <c r="K3137">
        <v>2036</v>
      </c>
      <c r="L3137">
        <v>2083</v>
      </c>
      <c r="M3137">
        <f t="shared" si="242"/>
        <v>4119</v>
      </c>
      <c r="N3137">
        <v>20.03</v>
      </c>
      <c r="O3137">
        <v>25.54</v>
      </c>
      <c r="P3137">
        <v>51.81</v>
      </c>
      <c r="Q3137">
        <v>37.4</v>
      </c>
      <c r="R3137">
        <v>7.4</v>
      </c>
      <c r="S3137">
        <v>30.35</v>
      </c>
      <c r="T3137">
        <v>37.75</v>
      </c>
      <c r="U3137">
        <v>15680133608</v>
      </c>
      <c r="V3137">
        <v>15659</v>
      </c>
      <c r="W3137">
        <v>594</v>
      </c>
      <c r="X3137">
        <v>11</v>
      </c>
      <c r="Y3137">
        <v>6</v>
      </c>
      <c r="Z3137">
        <v>9.31</v>
      </c>
      <c r="AA3137">
        <v>0.72</v>
      </c>
      <c r="AB3137">
        <v>1117</v>
      </c>
      <c r="AC3137" s="38">
        <v>-0.61</v>
      </c>
      <c r="AD3137" s="38">
        <v>-10.38</v>
      </c>
      <c r="AE3137" s="39">
        <v>27.46</v>
      </c>
      <c r="AF3137" s="38">
        <v>603</v>
      </c>
      <c r="AG3137" s="38">
        <v>874</v>
      </c>
      <c r="AH3137">
        <f t="shared" si="243"/>
        <v>1477</v>
      </c>
      <c r="AI3137" s="40">
        <f t="shared" si="244"/>
        <v>35.858218014081089</v>
      </c>
    </row>
    <row r="3138" spans="1:35" ht="15">
      <c r="A3138" t="str">
        <f t="shared" si="240"/>
        <v>1220</v>
      </c>
      <c r="B3138" t="str">
        <f t="shared" si="241"/>
        <v>Zók</v>
      </c>
      <c r="C3138" t="s">
        <v>3136</v>
      </c>
      <c r="D3138" t="str">
        <f>INDEX(helysegnevtar!$A$4:$F$3181,MATCH(tidy!$B3138,helysegnevtar!$A$4:$A$3181,0),3)</f>
        <v>község</v>
      </c>
      <c r="E3138" t="str">
        <f>INDEX(helysegnevtar!$A$4:$F$3181,MATCH(tidy!$B3138,helysegnevtar!$A$4:$A$3181,0),4)</f>
        <v>Baranya</v>
      </c>
      <c r="F3138" t="str">
        <f>INDEX(helysegnevtar!$A$4:$F$3181,MATCH(tidy!$B3138,helysegnevtar!$A$4:$A$3181,0),6)</f>
        <v>Szentlőrinci</v>
      </c>
      <c r="G3138">
        <v>12</v>
      </c>
      <c r="H3138">
        <v>1.1299999999999999</v>
      </c>
      <c r="I3138">
        <v>44</v>
      </c>
      <c r="J3138">
        <v>282</v>
      </c>
      <c r="K3138">
        <v>91</v>
      </c>
      <c r="L3138">
        <v>110</v>
      </c>
      <c r="M3138">
        <f t="shared" si="242"/>
        <v>201</v>
      </c>
      <c r="N3138">
        <v>25.29</v>
      </c>
      <c r="O3138">
        <v>13.14</v>
      </c>
      <c r="P3138">
        <v>60</v>
      </c>
      <c r="Q3138">
        <v>8.93</v>
      </c>
      <c r="R3138">
        <v>0.59</v>
      </c>
      <c r="S3138">
        <v>0.35</v>
      </c>
      <c r="T3138">
        <v>0.94</v>
      </c>
      <c r="U3138">
        <v>513519150</v>
      </c>
      <c r="V3138">
        <v>630</v>
      </c>
      <c r="AB3138">
        <v>74</v>
      </c>
      <c r="AC3138" s="38">
        <v>3.75</v>
      </c>
      <c r="AD3138" s="38">
        <v>-7.49</v>
      </c>
      <c r="AE3138" s="39"/>
      <c r="AF3138" s="38">
        <v>19</v>
      </c>
      <c r="AG3138" s="38">
        <v>32</v>
      </c>
      <c r="AH3138">
        <f t="shared" si="243"/>
        <v>51</v>
      </c>
      <c r="AI3138" s="40">
        <f t="shared" si="244"/>
        <v>25.373134328358208</v>
      </c>
    </row>
    <row r="3139" spans="1:35" ht="15">
      <c r="A3139" t="str">
        <f t="shared" ref="A3139:A3156" si="245">MID(C3139,SEARCH("(",C3139)+1,LEN(C3139)-SEARCH("(",C3139)-1)</f>
        <v>2162</v>
      </c>
      <c r="B3139" t="str">
        <f t="shared" ref="B3139:B3156" si="246">LEFT(SUBSTITUTE(C3139," * "," "),SEARCH("(",SUBSTITUTE(C3139," * "," "))-2)</f>
        <v>Zomba</v>
      </c>
      <c r="C3139" t="s">
        <v>3137</v>
      </c>
      <c r="D3139" t="str">
        <f>INDEX(helysegnevtar!$A$4:$F$3181,MATCH(tidy!$B3139,helysegnevtar!$A$4:$A$3181,0),3)</f>
        <v>község</v>
      </c>
      <c r="E3139" t="str">
        <f>INDEX(helysegnevtar!$A$4:$F$3181,MATCH(tidy!$B3139,helysegnevtar!$A$4:$A$3181,0),4)</f>
        <v>Tolna</v>
      </c>
      <c r="F3139" t="str">
        <f>INDEX(helysegnevtar!$A$4:$F$3181,MATCH(tidy!$B3139,helysegnevtar!$A$4:$A$3181,0),6)</f>
        <v>Bonyhádi</v>
      </c>
      <c r="G3139">
        <v>2</v>
      </c>
      <c r="H3139">
        <v>2.95</v>
      </c>
      <c r="I3139">
        <v>55.9</v>
      </c>
      <c r="J3139">
        <v>1997</v>
      </c>
      <c r="K3139">
        <v>628</v>
      </c>
      <c r="L3139">
        <v>661</v>
      </c>
      <c r="M3139">
        <f t="shared" ref="M3139:M3156" si="247">L3139+K3139</f>
        <v>1289</v>
      </c>
      <c r="N3139">
        <v>17.95</v>
      </c>
      <c r="O3139">
        <v>23.54</v>
      </c>
      <c r="P3139">
        <v>48.78</v>
      </c>
      <c r="Q3139">
        <v>57.29</v>
      </c>
      <c r="R3139">
        <v>5.92</v>
      </c>
      <c r="S3139">
        <v>16.579999999999998</v>
      </c>
      <c r="T3139">
        <v>22.5</v>
      </c>
      <c r="U3139">
        <v>4247830232</v>
      </c>
      <c r="V3139">
        <v>5065</v>
      </c>
      <c r="W3139">
        <v>254</v>
      </c>
      <c r="X3139">
        <v>9</v>
      </c>
      <c r="Y3139">
        <v>11</v>
      </c>
      <c r="Z3139">
        <v>6.9</v>
      </c>
      <c r="AA3139">
        <v>4.62</v>
      </c>
      <c r="AB3139">
        <v>381</v>
      </c>
      <c r="AC3139" s="38">
        <v>-12.75</v>
      </c>
      <c r="AD3139" s="38">
        <v>-4.78</v>
      </c>
      <c r="AE3139" s="39">
        <v>55.51</v>
      </c>
      <c r="AF3139" s="38">
        <v>171</v>
      </c>
      <c r="AG3139" s="38">
        <v>264</v>
      </c>
      <c r="AH3139">
        <f t="shared" ref="AH3139:AH3156" si="248">AG3139+AF3139</f>
        <v>435</v>
      </c>
      <c r="AI3139" s="40">
        <f t="shared" ref="AI3139:AI3156" si="249">AH3139/M3139*100</f>
        <v>33.747090768037239</v>
      </c>
    </row>
    <row r="3140" spans="1:35" ht="15">
      <c r="A3140" t="str">
        <f t="shared" si="245"/>
        <v>1910</v>
      </c>
      <c r="B3140" t="str">
        <f t="shared" si="246"/>
        <v>Zubogy</v>
      </c>
      <c r="C3140" t="s">
        <v>3138</v>
      </c>
      <c r="D3140" t="str">
        <f>INDEX(helysegnevtar!$A$4:$F$3181,MATCH(tidy!$B3140,helysegnevtar!$A$4:$A$3181,0),3)</f>
        <v>község</v>
      </c>
      <c r="E3140" t="str">
        <f>INDEX(helysegnevtar!$A$4:$F$3181,MATCH(tidy!$B3140,helysegnevtar!$A$4:$A$3181,0),4)</f>
        <v>Borsod-Abaúj-Zemplén</v>
      </c>
      <c r="F3140" t="str">
        <f>INDEX(helysegnevtar!$A$4:$F$3181,MATCH(tidy!$B3140,helysegnevtar!$A$4:$A$3181,0),6)</f>
        <v>Putnoki</v>
      </c>
      <c r="G3140">
        <v>16</v>
      </c>
      <c r="H3140">
        <v>2.46</v>
      </c>
      <c r="I3140">
        <v>53.98</v>
      </c>
      <c r="J3140">
        <v>482</v>
      </c>
      <c r="K3140">
        <v>152</v>
      </c>
      <c r="L3140">
        <v>159</v>
      </c>
      <c r="M3140">
        <f t="shared" si="247"/>
        <v>311</v>
      </c>
      <c r="N3140">
        <v>51.22</v>
      </c>
      <c r="O3140">
        <v>14.85</v>
      </c>
      <c r="P3140">
        <v>54.55</v>
      </c>
      <c r="Q3140">
        <v>11.43</v>
      </c>
      <c r="R3140">
        <v>1.68</v>
      </c>
      <c r="S3140">
        <v>1.6</v>
      </c>
      <c r="T3140">
        <v>3.28</v>
      </c>
      <c r="U3140">
        <v>974306426</v>
      </c>
      <c r="V3140">
        <v>1394</v>
      </c>
      <c r="W3140">
        <v>13</v>
      </c>
      <c r="X3140">
        <v>5</v>
      </c>
      <c r="Y3140">
        <v>2</v>
      </c>
      <c r="Z3140">
        <v>4.45</v>
      </c>
      <c r="AB3140">
        <v>97</v>
      </c>
      <c r="AC3140" s="38">
        <v>-17.82</v>
      </c>
      <c r="AD3140" s="38">
        <v>-15.59</v>
      </c>
      <c r="AE3140" s="39">
        <v>15.38</v>
      </c>
      <c r="AF3140" s="38">
        <v>39</v>
      </c>
      <c r="AG3140" s="38">
        <v>60</v>
      </c>
      <c r="AH3140">
        <f t="shared" si="248"/>
        <v>99</v>
      </c>
      <c r="AI3140" s="40">
        <f t="shared" si="249"/>
        <v>31.832797427652732</v>
      </c>
    </row>
    <row r="3141" spans="1:35" ht="15">
      <c r="A3141" t="str">
        <f t="shared" si="245"/>
        <v>625</v>
      </c>
      <c r="B3141" t="str">
        <f t="shared" si="246"/>
        <v>Zsadány</v>
      </c>
      <c r="C3141" t="s">
        <v>3139</v>
      </c>
      <c r="D3141" t="str">
        <f>INDEX(helysegnevtar!$A$4:$F$3181,MATCH(tidy!$B3141,helysegnevtar!$A$4:$A$3181,0),3)</f>
        <v>község</v>
      </c>
      <c r="E3141" t="str">
        <f>INDEX(helysegnevtar!$A$4:$F$3181,MATCH(tidy!$B3141,helysegnevtar!$A$4:$A$3181,0),4)</f>
        <v>Békés</v>
      </c>
      <c r="F3141" t="str">
        <f>INDEX(helysegnevtar!$A$4:$F$3181,MATCH(tidy!$B3141,helysegnevtar!$A$4:$A$3181,0),6)</f>
        <v>Sarkadi</v>
      </c>
      <c r="G3141">
        <v>130</v>
      </c>
      <c r="H3141">
        <v>3.47</v>
      </c>
      <c r="I3141">
        <v>67.64</v>
      </c>
      <c r="J3141">
        <v>1593</v>
      </c>
      <c r="K3141">
        <v>456</v>
      </c>
      <c r="L3141">
        <v>541</v>
      </c>
      <c r="M3141">
        <f t="shared" si="247"/>
        <v>997</v>
      </c>
      <c r="N3141">
        <v>53.82</v>
      </c>
      <c r="O3141">
        <v>8.91</v>
      </c>
      <c r="P3141">
        <v>56.86</v>
      </c>
      <c r="Q3141">
        <v>65.84</v>
      </c>
      <c r="R3141">
        <v>5.87</v>
      </c>
      <c r="S3141">
        <v>7.22</v>
      </c>
      <c r="T3141">
        <v>13.09</v>
      </c>
      <c r="U3141">
        <v>2249770427</v>
      </c>
      <c r="V3141">
        <v>4392</v>
      </c>
      <c r="W3141">
        <v>178</v>
      </c>
      <c r="X3141">
        <v>61</v>
      </c>
      <c r="Y3141">
        <v>17</v>
      </c>
      <c r="Z3141">
        <v>7.83</v>
      </c>
      <c r="AA3141">
        <v>16.97</v>
      </c>
      <c r="AB3141">
        <v>507</v>
      </c>
      <c r="AC3141" s="38">
        <v>13.7</v>
      </c>
      <c r="AD3141" s="38">
        <v>-19.579999999999998</v>
      </c>
      <c r="AE3141" s="39">
        <v>12.36</v>
      </c>
      <c r="AF3141" s="38">
        <v>124</v>
      </c>
      <c r="AG3141" s="38">
        <v>152</v>
      </c>
      <c r="AH3141">
        <f t="shared" si="248"/>
        <v>276</v>
      </c>
      <c r="AI3141" s="40">
        <f t="shared" si="249"/>
        <v>27.683049147442329</v>
      </c>
    </row>
    <row r="3142" spans="1:35" ht="15">
      <c r="A3142" t="str">
        <f t="shared" si="245"/>
        <v>481</v>
      </c>
      <c r="B3142" t="str">
        <f t="shared" si="246"/>
        <v>Zsáka</v>
      </c>
      <c r="C3142" t="s">
        <v>3140</v>
      </c>
      <c r="D3142" t="str">
        <f>INDEX(helysegnevtar!$A$4:$F$3181,MATCH(tidy!$B3142,helysegnevtar!$A$4:$A$3181,0),3)</f>
        <v>nagyközség</v>
      </c>
      <c r="E3142" t="str">
        <f>INDEX(helysegnevtar!$A$4:$F$3181,MATCH(tidy!$B3142,helysegnevtar!$A$4:$A$3181,0),4)</f>
        <v>Hajdú-Bihar</v>
      </c>
      <c r="F3142" t="str">
        <f>INDEX(helysegnevtar!$A$4:$F$3181,MATCH(tidy!$B3142,helysegnevtar!$A$4:$A$3181,0),6)</f>
        <v>Berettyóújfalui</v>
      </c>
      <c r="G3142">
        <v>27</v>
      </c>
      <c r="H3142">
        <v>3.82</v>
      </c>
      <c r="I3142">
        <v>52.78</v>
      </c>
      <c r="J3142">
        <v>1562</v>
      </c>
      <c r="K3142">
        <v>489</v>
      </c>
      <c r="L3142">
        <v>533</v>
      </c>
      <c r="M3142">
        <f t="shared" si="247"/>
        <v>1022</v>
      </c>
      <c r="N3142">
        <v>51.76</v>
      </c>
      <c r="O3142">
        <v>13.67</v>
      </c>
      <c r="P3142">
        <v>62.12</v>
      </c>
      <c r="Q3142">
        <v>78.790000000000006</v>
      </c>
      <c r="R3142">
        <v>10.87</v>
      </c>
      <c r="S3142">
        <v>9.1199999999999992</v>
      </c>
      <c r="T3142">
        <v>19.989999999999998</v>
      </c>
      <c r="U3142">
        <v>2186454283</v>
      </c>
      <c r="V3142">
        <v>4548</v>
      </c>
      <c r="W3142">
        <v>107</v>
      </c>
      <c r="X3142">
        <v>40</v>
      </c>
      <c r="Y3142">
        <v>19</v>
      </c>
      <c r="Z3142">
        <v>18.420000000000002</v>
      </c>
      <c r="AB3142">
        <v>408</v>
      </c>
      <c r="AC3142" s="38">
        <v>-20.55</v>
      </c>
      <c r="AD3142" s="38">
        <v>-1.42</v>
      </c>
      <c r="AE3142" s="39">
        <v>1.87</v>
      </c>
      <c r="AF3142" s="38">
        <v>103</v>
      </c>
      <c r="AG3142" s="38">
        <v>162</v>
      </c>
      <c r="AH3142">
        <f t="shared" si="248"/>
        <v>265</v>
      </c>
      <c r="AI3142" s="40">
        <f t="shared" si="249"/>
        <v>25.929549902152644</v>
      </c>
    </row>
    <row r="3143" spans="1:35" ht="15">
      <c r="A3143" t="str">
        <f t="shared" si="245"/>
        <v>2503</v>
      </c>
      <c r="B3143" t="str">
        <f t="shared" si="246"/>
        <v>Zsámbék</v>
      </c>
      <c r="C3143" t="s">
        <v>3141</v>
      </c>
      <c r="D3143" t="str">
        <f>INDEX(helysegnevtar!$A$4:$F$3181,MATCH(tidy!$B3143,helysegnevtar!$A$4:$A$3181,0),3)</f>
        <v>város</v>
      </c>
      <c r="E3143" t="str">
        <f>INDEX(helysegnevtar!$A$4:$F$3181,MATCH(tidy!$B3143,helysegnevtar!$A$4:$A$3181,0),4)</f>
        <v>Pest</v>
      </c>
      <c r="F3143" t="str">
        <f>INDEX(helysegnevtar!$A$4:$F$3181,MATCH(tidy!$B3143,helysegnevtar!$A$4:$A$3181,0),6)</f>
        <v>Budakeszi</v>
      </c>
      <c r="G3143">
        <v>18</v>
      </c>
      <c r="H3143">
        <v>0.51</v>
      </c>
      <c r="I3143">
        <v>53.92</v>
      </c>
      <c r="J3143">
        <v>5956</v>
      </c>
      <c r="K3143">
        <v>1953</v>
      </c>
      <c r="L3143">
        <v>1934</v>
      </c>
      <c r="M3143">
        <f t="shared" si="247"/>
        <v>3887</v>
      </c>
      <c r="N3143">
        <v>41.55</v>
      </c>
      <c r="O3143">
        <v>35.54</v>
      </c>
      <c r="P3143">
        <v>54.17</v>
      </c>
      <c r="Q3143">
        <v>33.659999999999997</v>
      </c>
      <c r="R3143">
        <v>4.12</v>
      </c>
      <c r="S3143">
        <v>25.57</v>
      </c>
      <c r="T3143">
        <v>29.69</v>
      </c>
      <c r="U3143">
        <v>16078373093</v>
      </c>
      <c r="V3143">
        <v>10355</v>
      </c>
      <c r="W3143">
        <v>628</v>
      </c>
      <c r="X3143">
        <v>1</v>
      </c>
      <c r="Y3143">
        <v>12</v>
      </c>
      <c r="Z3143">
        <v>12.34</v>
      </c>
      <c r="AA3143">
        <v>1.66</v>
      </c>
      <c r="AB3143">
        <v>858</v>
      </c>
      <c r="AC3143" s="38">
        <v>12.52</v>
      </c>
      <c r="AD3143" s="38">
        <v>-1.74</v>
      </c>
      <c r="AE3143" s="39">
        <v>31.69</v>
      </c>
      <c r="AF3143" s="38">
        <v>382</v>
      </c>
      <c r="AG3143" s="38">
        <v>523</v>
      </c>
      <c r="AH3143">
        <f t="shared" si="248"/>
        <v>905</v>
      </c>
      <c r="AI3143" s="40">
        <f t="shared" si="249"/>
        <v>23.282737329560071</v>
      </c>
    </row>
    <row r="3144" spans="1:35" ht="15">
      <c r="A3144" t="str">
        <f t="shared" si="245"/>
        <v>2203</v>
      </c>
      <c r="B3144" t="str">
        <f t="shared" si="246"/>
        <v>Zsámbok</v>
      </c>
      <c r="C3144" t="s">
        <v>3142</v>
      </c>
      <c r="D3144" t="str">
        <f>INDEX(helysegnevtar!$A$4:$F$3181,MATCH(tidy!$B3144,helysegnevtar!$A$4:$A$3181,0),3)</f>
        <v>község</v>
      </c>
      <c r="E3144" t="str">
        <f>INDEX(helysegnevtar!$A$4:$F$3181,MATCH(tidy!$B3144,helysegnevtar!$A$4:$A$3181,0),4)</f>
        <v>Pest</v>
      </c>
      <c r="F3144" t="str">
        <f>INDEX(helysegnevtar!$A$4:$F$3181,MATCH(tidy!$B3144,helysegnevtar!$A$4:$A$3181,0),6)</f>
        <v>Gödöllői</v>
      </c>
      <c r="G3144">
        <v>14</v>
      </c>
      <c r="H3144">
        <v>3.84</v>
      </c>
      <c r="I3144">
        <v>54.4</v>
      </c>
      <c r="J3144">
        <v>2563</v>
      </c>
      <c r="K3144">
        <v>811</v>
      </c>
      <c r="L3144">
        <v>831</v>
      </c>
      <c r="M3144">
        <f t="shared" si="247"/>
        <v>1642</v>
      </c>
      <c r="N3144">
        <v>58.69</v>
      </c>
      <c r="O3144">
        <v>15.6</v>
      </c>
      <c r="P3144">
        <v>51.61</v>
      </c>
      <c r="Q3144">
        <v>23.35</v>
      </c>
      <c r="R3144">
        <v>4.03</v>
      </c>
      <c r="S3144">
        <v>10.199999999999999</v>
      </c>
      <c r="T3144">
        <v>14.23</v>
      </c>
      <c r="U3144">
        <v>4905955254</v>
      </c>
      <c r="V3144">
        <v>6182</v>
      </c>
      <c r="W3144">
        <v>163</v>
      </c>
      <c r="X3144">
        <v>2</v>
      </c>
      <c r="Y3144">
        <v>20</v>
      </c>
      <c r="Z3144">
        <v>8.9600000000000009</v>
      </c>
      <c r="AA3144">
        <v>5.42</v>
      </c>
      <c r="AB3144">
        <v>574</v>
      </c>
      <c r="AC3144" s="38">
        <v>12.37</v>
      </c>
      <c r="AD3144" s="38">
        <v>-3.84</v>
      </c>
      <c r="AE3144" s="39">
        <v>6.13</v>
      </c>
      <c r="AF3144" s="38">
        <v>194</v>
      </c>
      <c r="AG3144" s="38">
        <v>301</v>
      </c>
      <c r="AH3144">
        <f t="shared" si="248"/>
        <v>495</v>
      </c>
      <c r="AI3144" s="40">
        <f t="shared" si="249"/>
        <v>30.146163215590743</v>
      </c>
    </row>
    <row r="3145" spans="1:35" ht="15">
      <c r="A3145" t="str">
        <f t="shared" si="245"/>
        <v>1515</v>
      </c>
      <c r="B3145" t="str">
        <f t="shared" si="246"/>
        <v>Zsana</v>
      </c>
      <c r="C3145" t="s">
        <v>3143</v>
      </c>
      <c r="D3145" t="str">
        <f>INDEX(helysegnevtar!$A$4:$F$3181,MATCH(tidy!$B3145,helysegnevtar!$A$4:$A$3181,0),3)</f>
        <v>község</v>
      </c>
      <c r="E3145" t="str">
        <f>INDEX(helysegnevtar!$A$4:$F$3181,MATCH(tidy!$B3145,helysegnevtar!$A$4:$A$3181,0),4)</f>
        <v>Bács-Kiskun</v>
      </c>
      <c r="F3145" t="str">
        <f>INDEX(helysegnevtar!$A$4:$F$3181,MATCH(tidy!$B3145,helysegnevtar!$A$4:$A$3181,0),6)</f>
        <v>Kiskunhalasi</v>
      </c>
      <c r="I3145">
        <v>63.3</v>
      </c>
      <c r="J3145">
        <v>714</v>
      </c>
      <c r="K3145">
        <v>193</v>
      </c>
      <c r="L3145">
        <v>248</v>
      </c>
      <c r="M3145">
        <f t="shared" si="247"/>
        <v>441</v>
      </c>
      <c r="N3145">
        <v>65.69</v>
      </c>
      <c r="O3145">
        <v>19.14</v>
      </c>
      <c r="P3145">
        <v>90</v>
      </c>
      <c r="Q3145">
        <v>87.94</v>
      </c>
      <c r="R3145">
        <v>1.68</v>
      </c>
      <c r="S3145">
        <v>3.31</v>
      </c>
      <c r="T3145">
        <v>4.99</v>
      </c>
      <c r="U3145">
        <v>1000709032</v>
      </c>
      <c r="V3145">
        <v>2203</v>
      </c>
      <c r="W3145">
        <v>15</v>
      </c>
      <c r="Z3145">
        <v>34.07</v>
      </c>
      <c r="AA3145">
        <v>20.74</v>
      </c>
      <c r="AB3145">
        <v>214</v>
      </c>
      <c r="AC3145" s="38">
        <v>5.93</v>
      </c>
      <c r="AD3145" s="38">
        <v>-26.67</v>
      </c>
      <c r="AE3145" s="39">
        <v>13.33</v>
      </c>
      <c r="AF3145" s="38">
        <v>67</v>
      </c>
      <c r="AG3145" s="38">
        <v>112</v>
      </c>
      <c r="AH3145">
        <f t="shared" si="248"/>
        <v>179</v>
      </c>
      <c r="AI3145" s="40">
        <f t="shared" si="249"/>
        <v>40.589569160997733</v>
      </c>
    </row>
    <row r="3146" spans="1:35" ht="15">
      <c r="A3146" t="str">
        <f t="shared" si="245"/>
        <v>2875</v>
      </c>
      <c r="B3146" t="str">
        <f t="shared" si="246"/>
        <v>Zsarolyán</v>
      </c>
      <c r="C3146" t="s">
        <v>3144</v>
      </c>
      <c r="D3146" t="str">
        <f>INDEX(helysegnevtar!$A$4:$F$3181,MATCH(tidy!$B3146,helysegnevtar!$A$4:$A$3181,0),3)</f>
        <v>község</v>
      </c>
      <c r="E3146" t="str">
        <f>INDEX(helysegnevtar!$A$4:$F$3181,MATCH(tidy!$B3146,helysegnevtar!$A$4:$A$3181,0),4)</f>
        <v>Szabolcs-Szatmár-Bereg</v>
      </c>
      <c r="F3146" t="str">
        <f>INDEX(helysegnevtar!$A$4:$F$3181,MATCH(tidy!$B3146,helysegnevtar!$A$4:$A$3181,0),6)</f>
        <v>Fehérgyarmati</v>
      </c>
      <c r="G3146">
        <v>28</v>
      </c>
      <c r="H3146">
        <v>4.58</v>
      </c>
      <c r="I3146">
        <v>52.12</v>
      </c>
      <c r="J3146">
        <v>416</v>
      </c>
      <c r="K3146">
        <v>123</v>
      </c>
      <c r="L3146">
        <v>146</v>
      </c>
      <c r="M3146">
        <f t="shared" si="247"/>
        <v>269</v>
      </c>
      <c r="N3146">
        <v>75.36</v>
      </c>
      <c r="O3146">
        <v>10.1</v>
      </c>
      <c r="P3146">
        <v>40.909999999999997</v>
      </c>
      <c r="Q3146">
        <v>6.39</v>
      </c>
      <c r="R3146">
        <v>0.4</v>
      </c>
      <c r="S3146">
        <v>0.73</v>
      </c>
      <c r="T3146">
        <v>1.1299999999999999</v>
      </c>
      <c r="U3146">
        <v>527763259</v>
      </c>
      <c r="V3146">
        <v>1219</v>
      </c>
      <c r="Z3146">
        <v>5.68</v>
      </c>
      <c r="AA3146">
        <v>15.03</v>
      </c>
      <c r="AB3146">
        <v>117</v>
      </c>
      <c r="AC3146" s="38">
        <v>-53.98</v>
      </c>
      <c r="AD3146" s="38">
        <v>-22.73</v>
      </c>
      <c r="AE3146" s="39"/>
      <c r="AF3146" s="38">
        <v>27</v>
      </c>
      <c r="AG3146" s="38">
        <v>55</v>
      </c>
      <c r="AH3146">
        <f t="shared" si="248"/>
        <v>82</v>
      </c>
      <c r="AI3146" s="40">
        <f t="shared" si="249"/>
        <v>30.483271375464682</v>
      </c>
    </row>
    <row r="3147" spans="1:35" ht="15">
      <c r="A3147" t="str">
        <f t="shared" si="245"/>
        <v>1686</v>
      </c>
      <c r="B3147" t="str">
        <f t="shared" si="246"/>
        <v>Zsebeháza</v>
      </c>
      <c r="C3147" t="s">
        <v>3145</v>
      </c>
      <c r="D3147" t="str">
        <f>INDEX(helysegnevtar!$A$4:$F$3181,MATCH(tidy!$B3147,helysegnevtar!$A$4:$A$3181,0),3)</f>
        <v>község</v>
      </c>
      <c r="E3147" t="str">
        <f>INDEX(helysegnevtar!$A$4:$F$3181,MATCH(tidy!$B3147,helysegnevtar!$A$4:$A$3181,0),4)</f>
        <v>Győr-Moson-Sopron</v>
      </c>
      <c r="F3147" t="str">
        <f>INDEX(helysegnevtar!$A$4:$F$3181,MATCH(tidy!$B3147,helysegnevtar!$A$4:$A$3181,0),6)</f>
        <v>Csornai</v>
      </c>
      <c r="G3147">
        <v>1</v>
      </c>
      <c r="I3147">
        <v>68.349999999999994</v>
      </c>
      <c r="J3147">
        <v>152</v>
      </c>
      <c r="K3147">
        <v>48</v>
      </c>
      <c r="L3147">
        <v>45</v>
      </c>
      <c r="M3147">
        <f t="shared" si="247"/>
        <v>93</v>
      </c>
      <c r="N3147">
        <v>39.979999999999997</v>
      </c>
      <c r="O3147">
        <v>19.7</v>
      </c>
      <c r="Q3147">
        <v>4.6500000000000004</v>
      </c>
      <c r="R3147">
        <v>2.11</v>
      </c>
      <c r="S3147">
        <v>0.28000000000000003</v>
      </c>
      <c r="T3147">
        <v>2.39</v>
      </c>
      <c r="U3147">
        <v>322847037</v>
      </c>
      <c r="V3147">
        <v>354</v>
      </c>
      <c r="AB3147">
        <v>28</v>
      </c>
      <c r="AC3147" s="38">
        <v>37.04</v>
      </c>
      <c r="AD3147" s="38">
        <v>-7.41</v>
      </c>
      <c r="AE3147" s="39"/>
      <c r="AF3147" s="38">
        <v>15</v>
      </c>
      <c r="AG3147" s="38">
        <v>21</v>
      </c>
      <c r="AH3147">
        <f t="shared" si="248"/>
        <v>36</v>
      </c>
      <c r="AI3147" s="40">
        <f t="shared" si="249"/>
        <v>38.70967741935484</v>
      </c>
    </row>
    <row r="3148" spans="1:35" ht="15">
      <c r="A3148" t="str">
        <f t="shared" si="245"/>
        <v>2164</v>
      </c>
      <c r="B3148" t="str">
        <f t="shared" si="246"/>
        <v>Zsédeny</v>
      </c>
      <c r="C3148" t="s">
        <v>3146</v>
      </c>
      <c r="D3148" t="str">
        <f>INDEX(helysegnevtar!$A$4:$F$3181,MATCH(tidy!$B3148,helysegnevtar!$A$4:$A$3181,0),3)</f>
        <v>község</v>
      </c>
      <c r="E3148" t="str">
        <f>INDEX(helysegnevtar!$A$4:$F$3181,MATCH(tidy!$B3148,helysegnevtar!$A$4:$A$3181,0),4)</f>
        <v>Vas</v>
      </c>
      <c r="F3148" t="str">
        <f>INDEX(helysegnevtar!$A$4:$F$3181,MATCH(tidy!$B3148,helysegnevtar!$A$4:$A$3181,0),6)</f>
        <v>Sárvári</v>
      </c>
      <c r="I3148">
        <v>42.18</v>
      </c>
      <c r="J3148">
        <v>228</v>
      </c>
      <c r="K3148">
        <v>78</v>
      </c>
      <c r="L3148">
        <v>78</v>
      </c>
      <c r="M3148">
        <f t="shared" si="247"/>
        <v>156</v>
      </c>
      <c r="N3148">
        <v>25.63</v>
      </c>
      <c r="O3148">
        <v>6.67</v>
      </c>
      <c r="P3148">
        <v>33.33</v>
      </c>
      <c r="Q3148">
        <v>6.43</v>
      </c>
      <c r="R3148">
        <v>1.24</v>
      </c>
      <c r="S3148">
        <v>2.93</v>
      </c>
      <c r="T3148">
        <v>4.17</v>
      </c>
      <c r="U3148">
        <v>495591823</v>
      </c>
      <c r="V3148">
        <v>442</v>
      </c>
      <c r="Z3148">
        <v>15.27</v>
      </c>
      <c r="AB3148">
        <v>40</v>
      </c>
      <c r="AC3148" s="38">
        <v>40.71</v>
      </c>
      <c r="AD3148" s="38">
        <v>5.09</v>
      </c>
      <c r="AE3148" s="39"/>
      <c r="AF3148" s="38">
        <v>17</v>
      </c>
      <c r="AG3148" s="38">
        <v>18</v>
      </c>
      <c r="AH3148">
        <f t="shared" si="248"/>
        <v>35</v>
      </c>
      <c r="AI3148" s="40">
        <f t="shared" si="249"/>
        <v>22.435897435897438</v>
      </c>
    </row>
    <row r="3149" spans="1:35" ht="15">
      <c r="A3149" t="str">
        <f t="shared" si="245"/>
        <v>2684</v>
      </c>
      <c r="B3149" t="str">
        <f t="shared" si="246"/>
        <v>Zselickisfalud</v>
      </c>
      <c r="C3149" t="s">
        <v>3147</v>
      </c>
      <c r="D3149" t="str">
        <f>INDEX(helysegnevtar!$A$4:$F$3181,MATCH(tidy!$B3149,helysegnevtar!$A$4:$A$3181,0),3)</f>
        <v>község</v>
      </c>
      <c r="E3149" t="str">
        <f>INDEX(helysegnevtar!$A$4:$F$3181,MATCH(tidy!$B3149,helysegnevtar!$A$4:$A$3181,0),4)</f>
        <v>Somogy</v>
      </c>
      <c r="F3149" t="str">
        <f>INDEX(helysegnevtar!$A$4:$F$3181,MATCH(tidy!$B3149,helysegnevtar!$A$4:$A$3181,0),6)</f>
        <v>Kaposvári</v>
      </c>
      <c r="G3149">
        <v>1</v>
      </c>
      <c r="H3149">
        <v>3</v>
      </c>
      <c r="I3149">
        <v>36.630000000000003</v>
      </c>
      <c r="J3149">
        <v>251</v>
      </c>
      <c r="K3149">
        <v>79</v>
      </c>
      <c r="L3149">
        <v>100</v>
      </c>
      <c r="M3149">
        <f t="shared" si="247"/>
        <v>179</v>
      </c>
      <c r="N3149">
        <v>22.3</v>
      </c>
      <c r="O3149">
        <v>17.86</v>
      </c>
      <c r="P3149">
        <v>47.06</v>
      </c>
      <c r="Q3149">
        <v>26.08</v>
      </c>
      <c r="R3149">
        <v>0.56999999999999995</v>
      </c>
      <c r="S3149">
        <v>1.93</v>
      </c>
      <c r="T3149">
        <v>2.5</v>
      </c>
      <c r="U3149">
        <v>461477086</v>
      </c>
      <c r="V3149">
        <v>519</v>
      </c>
      <c r="Z3149">
        <v>12.53</v>
      </c>
      <c r="AA3149">
        <v>16.22</v>
      </c>
      <c r="AB3149">
        <v>60</v>
      </c>
      <c r="AC3149" s="38">
        <v>-4.18</v>
      </c>
      <c r="AD3149" s="38">
        <v>-4.18</v>
      </c>
      <c r="AE3149" s="39"/>
      <c r="AF3149" s="38">
        <v>12</v>
      </c>
      <c r="AG3149" s="38">
        <v>25</v>
      </c>
      <c r="AH3149">
        <f t="shared" si="248"/>
        <v>37</v>
      </c>
      <c r="AI3149" s="40">
        <f t="shared" si="249"/>
        <v>20.670391061452513</v>
      </c>
    </row>
    <row r="3150" spans="1:35" ht="15">
      <c r="A3150" t="str">
        <f t="shared" si="245"/>
        <v>2411</v>
      </c>
      <c r="B3150" t="str">
        <f t="shared" si="246"/>
        <v>Zselickislak</v>
      </c>
      <c r="C3150" t="s">
        <v>3148</v>
      </c>
      <c r="D3150" t="str">
        <f>INDEX(helysegnevtar!$A$4:$F$3181,MATCH(tidy!$B3150,helysegnevtar!$A$4:$A$3181,0),3)</f>
        <v>község</v>
      </c>
      <c r="E3150" t="str">
        <f>INDEX(helysegnevtar!$A$4:$F$3181,MATCH(tidy!$B3150,helysegnevtar!$A$4:$A$3181,0),4)</f>
        <v>Somogy</v>
      </c>
      <c r="F3150" t="str">
        <f>INDEX(helysegnevtar!$A$4:$F$3181,MATCH(tidy!$B3150,helysegnevtar!$A$4:$A$3181,0),6)</f>
        <v>Kaposvári</v>
      </c>
      <c r="G3150">
        <v>5</v>
      </c>
      <c r="H3150">
        <v>1.47</v>
      </c>
      <c r="I3150">
        <v>109.09</v>
      </c>
      <c r="J3150">
        <v>412</v>
      </c>
      <c r="K3150">
        <v>99</v>
      </c>
      <c r="L3150">
        <v>103</v>
      </c>
      <c r="M3150">
        <f t="shared" si="247"/>
        <v>202</v>
      </c>
      <c r="N3150">
        <v>13.42</v>
      </c>
      <c r="O3150">
        <v>14.69</v>
      </c>
      <c r="P3150">
        <v>50</v>
      </c>
      <c r="Q3150">
        <v>10.39</v>
      </c>
      <c r="R3150">
        <v>0.56999999999999995</v>
      </c>
      <c r="S3150">
        <v>1.93</v>
      </c>
      <c r="T3150">
        <v>2.5</v>
      </c>
      <c r="U3150">
        <v>581020091</v>
      </c>
      <c r="V3150">
        <v>1429</v>
      </c>
      <c r="AA3150">
        <v>27.62</v>
      </c>
      <c r="AB3150">
        <v>96</v>
      </c>
      <c r="AC3150" s="38">
        <v>60.83</v>
      </c>
      <c r="AD3150" s="38">
        <v>-41.36</v>
      </c>
      <c r="AE3150" s="39"/>
      <c r="AF3150" s="38">
        <v>47</v>
      </c>
      <c r="AG3150" s="38">
        <v>103</v>
      </c>
      <c r="AH3150">
        <f t="shared" si="248"/>
        <v>150</v>
      </c>
      <c r="AI3150" s="40">
        <f t="shared" si="249"/>
        <v>74.257425742574256</v>
      </c>
    </row>
    <row r="3151" spans="1:35" ht="15">
      <c r="A3151" t="str">
        <f t="shared" si="245"/>
        <v>1749</v>
      </c>
      <c r="B3151" t="str">
        <f t="shared" si="246"/>
        <v>Zselicszentpál</v>
      </c>
      <c r="C3151" t="s">
        <v>3149</v>
      </c>
      <c r="D3151" t="str">
        <f>INDEX(helysegnevtar!$A$4:$F$3181,MATCH(tidy!$B3151,helysegnevtar!$A$4:$A$3181,0),3)</f>
        <v>község</v>
      </c>
      <c r="E3151" t="str">
        <f>INDEX(helysegnevtar!$A$4:$F$3181,MATCH(tidy!$B3151,helysegnevtar!$A$4:$A$3181,0),4)</f>
        <v>Somogy</v>
      </c>
      <c r="F3151" t="str">
        <f>INDEX(helysegnevtar!$A$4:$F$3181,MATCH(tidy!$B3151,helysegnevtar!$A$4:$A$3181,0),6)</f>
        <v>Kaposvári</v>
      </c>
      <c r="G3151">
        <v>1</v>
      </c>
      <c r="I3151">
        <v>54.61</v>
      </c>
      <c r="J3151">
        <v>437</v>
      </c>
      <c r="K3151">
        <v>131</v>
      </c>
      <c r="L3151">
        <v>147</v>
      </c>
      <c r="M3151">
        <f t="shared" si="247"/>
        <v>278</v>
      </c>
      <c r="N3151">
        <v>13.07</v>
      </c>
      <c r="O3151">
        <v>25.26</v>
      </c>
      <c r="P3151">
        <v>60</v>
      </c>
      <c r="Q3151">
        <v>10.35</v>
      </c>
      <c r="R3151">
        <v>0.43</v>
      </c>
      <c r="S3151">
        <v>3.63</v>
      </c>
      <c r="T3151">
        <v>4.0599999999999996</v>
      </c>
      <c r="U3151">
        <v>867371117</v>
      </c>
      <c r="V3151">
        <v>1002</v>
      </c>
      <c r="Z3151">
        <v>2.4</v>
      </c>
      <c r="AA3151">
        <v>1.83</v>
      </c>
      <c r="AB3151">
        <v>65</v>
      </c>
      <c r="AC3151" s="38">
        <v>2.4</v>
      </c>
      <c r="AD3151" s="38">
        <v>7.2</v>
      </c>
      <c r="AE3151" s="39"/>
      <c r="AF3151" s="38">
        <v>30</v>
      </c>
      <c r="AG3151" s="38">
        <v>53</v>
      </c>
      <c r="AH3151">
        <f t="shared" si="248"/>
        <v>83</v>
      </c>
      <c r="AI3151" s="40">
        <f t="shared" si="249"/>
        <v>29.856115107913666</v>
      </c>
    </row>
    <row r="3152" spans="1:35" ht="15">
      <c r="A3152" t="str">
        <f t="shared" si="245"/>
        <v>1229</v>
      </c>
      <c r="B3152" t="str">
        <f t="shared" si="246"/>
        <v>Zsennye</v>
      </c>
      <c r="C3152" t="s">
        <v>3150</v>
      </c>
      <c r="D3152" t="str">
        <f>INDEX(helysegnevtar!$A$4:$F$3181,MATCH(tidy!$B3152,helysegnevtar!$A$4:$A$3181,0),3)</f>
        <v>község</v>
      </c>
      <c r="E3152" t="str">
        <f>INDEX(helysegnevtar!$A$4:$F$3181,MATCH(tidy!$B3152,helysegnevtar!$A$4:$A$3181,0),4)</f>
        <v>Vas</v>
      </c>
      <c r="F3152" t="str">
        <f>INDEX(helysegnevtar!$A$4:$F$3181,MATCH(tidy!$B3152,helysegnevtar!$A$4:$A$3181,0),6)</f>
        <v>Szombathelyi</v>
      </c>
      <c r="I3152">
        <v>80.36</v>
      </c>
      <c r="J3152">
        <v>106</v>
      </c>
      <c r="K3152">
        <v>25</v>
      </c>
      <c r="L3152">
        <v>31</v>
      </c>
      <c r="M3152">
        <f t="shared" si="247"/>
        <v>56</v>
      </c>
      <c r="N3152">
        <v>29.62</v>
      </c>
      <c r="O3152">
        <v>21.05</v>
      </c>
      <c r="P3152">
        <v>60</v>
      </c>
      <c r="Q3152">
        <v>5.0199999999999996</v>
      </c>
      <c r="R3152">
        <v>1.37</v>
      </c>
      <c r="S3152">
        <v>0.08</v>
      </c>
      <c r="T3152">
        <v>1.45</v>
      </c>
      <c r="U3152">
        <v>181600983</v>
      </c>
      <c r="V3152">
        <v>296</v>
      </c>
      <c r="AB3152">
        <v>17</v>
      </c>
      <c r="AC3152" s="38">
        <v>0</v>
      </c>
      <c r="AD3152" s="38">
        <v>0</v>
      </c>
      <c r="AE3152" s="39"/>
      <c r="AF3152" s="38">
        <v>15</v>
      </c>
      <c r="AG3152" s="38">
        <v>17</v>
      </c>
      <c r="AH3152">
        <f t="shared" si="248"/>
        <v>32</v>
      </c>
      <c r="AI3152" s="40">
        <f t="shared" si="249"/>
        <v>57.142857142857139</v>
      </c>
    </row>
    <row r="3153" spans="1:35" ht="15">
      <c r="A3153" t="str">
        <f t="shared" si="245"/>
        <v>462</v>
      </c>
      <c r="B3153" t="str">
        <f t="shared" si="246"/>
        <v>Zsira</v>
      </c>
      <c r="C3153" t="s">
        <v>3151</v>
      </c>
      <c r="D3153" t="str">
        <f>INDEX(helysegnevtar!$A$4:$F$3181,MATCH(tidy!$B3153,helysegnevtar!$A$4:$A$3181,0),3)</f>
        <v>község</v>
      </c>
      <c r="E3153" t="str">
        <f>INDEX(helysegnevtar!$A$4:$F$3181,MATCH(tidy!$B3153,helysegnevtar!$A$4:$A$3181,0),4)</f>
        <v>Győr-Moson-Sopron</v>
      </c>
      <c r="F3153" t="str">
        <f>INDEX(helysegnevtar!$A$4:$F$3181,MATCH(tidy!$B3153,helysegnevtar!$A$4:$A$3181,0),6)</f>
        <v>Soproni</v>
      </c>
      <c r="H3153">
        <v>0.35</v>
      </c>
      <c r="I3153">
        <v>48.82</v>
      </c>
      <c r="J3153">
        <v>850</v>
      </c>
      <c r="K3153">
        <v>262</v>
      </c>
      <c r="L3153">
        <v>297</v>
      </c>
      <c r="M3153">
        <f t="shared" si="247"/>
        <v>559</v>
      </c>
      <c r="N3153">
        <v>78.09</v>
      </c>
      <c r="O3153">
        <v>21.6</v>
      </c>
      <c r="Q3153">
        <v>14.67</v>
      </c>
      <c r="R3153">
        <v>3.82</v>
      </c>
      <c r="S3153">
        <v>1.85</v>
      </c>
      <c r="T3153">
        <v>5.67</v>
      </c>
      <c r="U3153">
        <v>1347684200</v>
      </c>
      <c r="V3153">
        <v>2249</v>
      </c>
      <c r="W3153">
        <v>128</v>
      </c>
      <c r="Y3153">
        <v>4</v>
      </c>
      <c r="Z3153">
        <v>11.06</v>
      </c>
      <c r="AA3153">
        <v>4.9800000000000004</v>
      </c>
      <c r="AB3153">
        <v>187</v>
      </c>
      <c r="AC3153" s="38">
        <v>23.34</v>
      </c>
      <c r="AD3153" s="38">
        <v>-25.8</v>
      </c>
      <c r="AE3153" s="39">
        <v>50.78</v>
      </c>
      <c r="AF3153" s="38">
        <v>72</v>
      </c>
      <c r="AG3153" s="38">
        <v>96</v>
      </c>
      <c r="AH3153">
        <f t="shared" si="248"/>
        <v>168</v>
      </c>
      <c r="AI3153" s="40">
        <f t="shared" si="249"/>
        <v>30.05366726296959</v>
      </c>
    </row>
    <row r="3154" spans="1:35" ht="15">
      <c r="A3154" t="str">
        <f t="shared" si="245"/>
        <v>1776</v>
      </c>
      <c r="B3154" t="str">
        <f t="shared" si="246"/>
        <v>Zsombó</v>
      </c>
      <c r="C3154" t="s">
        <v>3152</v>
      </c>
      <c r="D3154" t="str">
        <f>INDEX(helysegnevtar!$A$4:$F$3181,MATCH(tidy!$B3154,helysegnevtar!$A$4:$A$3181,0),3)</f>
        <v>nagyközség</v>
      </c>
      <c r="E3154" t="str">
        <f>INDEX(helysegnevtar!$A$4:$F$3181,MATCH(tidy!$B3154,helysegnevtar!$A$4:$A$3181,0),4)</f>
        <v>Csongrád-Csanád</v>
      </c>
      <c r="F3154" t="str">
        <f>INDEX(helysegnevtar!$A$4:$F$3181,MATCH(tidy!$B3154,helysegnevtar!$A$4:$A$3181,0),6)</f>
        <v>Mórahalmi</v>
      </c>
      <c r="G3154">
        <v>4</v>
      </c>
      <c r="H3154">
        <v>0.15</v>
      </c>
      <c r="I3154">
        <v>50.25</v>
      </c>
      <c r="J3154">
        <v>3574</v>
      </c>
      <c r="K3154">
        <v>1160</v>
      </c>
      <c r="L3154">
        <v>1237</v>
      </c>
      <c r="M3154">
        <f t="shared" si="247"/>
        <v>2397</v>
      </c>
      <c r="N3154">
        <v>20.079999999999998</v>
      </c>
      <c r="O3154">
        <v>26.74</v>
      </c>
      <c r="P3154">
        <v>40</v>
      </c>
      <c r="Q3154">
        <v>26.89</v>
      </c>
      <c r="R3154">
        <v>2.77</v>
      </c>
      <c r="S3154">
        <v>12.63</v>
      </c>
      <c r="T3154">
        <v>15.4</v>
      </c>
      <c r="U3154">
        <v>7120829758</v>
      </c>
      <c r="V3154">
        <v>7434</v>
      </c>
      <c r="W3154">
        <v>216</v>
      </c>
      <c r="X3154">
        <v>3</v>
      </c>
      <c r="Z3154">
        <v>4.2</v>
      </c>
      <c r="AA3154">
        <v>8.2200000000000006</v>
      </c>
      <c r="AB3154">
        <v>626</v>
      </c>
      <c r="AC3154" s="38">
        <v>12.91</v>
      </c>
      <c r="AD3154" s="38">
        <v>0.9</v>
      </c>
      <c r="AE3154" s="39">
        <v>13.43</v>
      </c>
      <c r="AF3154" s="38">
        <v>283</v>
      </c>
      <c r="AG3154" s="38">
        <v>338</v>
      </c>
      <c r="AH3154">
        <f t="shared" si="248"/>
        <v>621</v>
      </c>
      <c r="AI3154" s="40">
        <f t="shared" si="249"/>
        <v>25.90738423028786</v>
      </c>
    </row>
    <row r="3155" spans="1:35" ht="15">
      <c r="A3155" t="str">
        <f t="shared" si="245"/>
        <v>1102</v>
      </c>
      <c r="B3155" t="str">
        <f t="shared" si="246"/>
        <v>Zsujta</v>
      </c>
      <c r="C3155" t="s">
        <v>3153</v>
      </c>
      <c r="D3155" t="str">
        <f>INDEX(helysegnevtar!$A$4:$F$3181,MATCH(tidy!$B3155,helysegnevtar!$A$4:$A$3181,0),3)</f>
        <v>község</v>
      </c>
      <c r="E3155" t="str">
        <f>INDEX(helysegnevtar!$A$4:$F$3181,MATCH(tidy!$B3155,helysegnevtar!$A$4:$A$3181,0),4)</f>
        <v>Borsod-Abaúj-Zemplén</v>
      </c>
      <c r="F3155" t="str">
        <f>INDEX(helysegnevtar!$A$4:$F$3181,MATCH(tidy!$B3155,helysegnevtar!$A$4:$A$3181,0),6)</f>
        <v>Gönci</v>
      </c>
      <c r="G3155">
        <v>11</v>
      </c>
      <c r="H3155">
        <v>16.739999999999998</v>
      </c>
      <c r="I3155">
        <v>102.75</v>
      </c>
      <c r="J3155">
        <v>239</v>
      </c>
      <c r="K3155">
        <v>59</v>
      </c>
      <c r="L3155">
        <v>60</v>
      </c>
      <c r="M3155">
        <f t="shared" si="247"/>
        <v>119</v>
      </c>
      <c r="N3155">
        <v>51.14</v>
      </c>
      <c r="O3155">
        <v>11.84</v>
      </c>
      <c r="P3155">
        <v>73.33</v>
      </c>
      <c r="Q3155">
        <v>6.73</v>
      </c>
      <c r="S3155">
        <v>0.71</v>
      </c>
      <c r="T3155">
        <v>0.71</v>
      </c>
      <c r="U3155">
        <v>266641013</v>
      </c>
      <c r="V3155">
        <v>908</v>
      </c>
      <c r="Z3155">
        <v>5.21</v>
      </c>
      <c r="AA3155">
        <v>16.48</v>
      </c>
      <c r="AB3155">
        <v>79</v>
      </c>
      <c r="AC3155" s="38">
        <v>307.29000000000002</v>
      </c>
      <c r="AD3155" s="38">
        <v>-46.88</v>
      </c>
      <c r="AE3155" s="39"/>
      <c r="AF3155" s="38">
        <v>22</v>
      </c>
      <c r="AG3155" s="38">
        <v>64</v>
      </c>
      <c r="AH3155">
        <f t="shared" si="248"/>
        <v>86</v>
      </c>
      <c r="AI3155" s="40">
        <f t="shared" si="249"/>
        <v>72.268907563025209</v>
      </c>
    </row>
    <row r="3156" spans="1:35" ht="15">
      <c r="A3156" t="str">
        <f t="shared" si="245"/>
        <v>1303</v>
      </c>
      <c r="B3156" t="str">
        <f t="shared" si="246"/>
        <v>Zsurk</v>
      </c>
      <c r="C3156" t="s">
        <v>3154</v>
      </c>
      <c r="D3156" t="str">
        <f>INDEX(helysegnevtar!$A$4:$F$3181,MATCH(tidy!$B3156,helysegnevtar!$A$4:$A$3181,0),3)</f>
        <v>község</v>
      </c>
      <c r="E3156" t="str">
        <f>INDEX(helysegnevtar!$A$4:$F$3181,MATCH(tidy!$B3156,helysegnevtar!$A$4:$A$3181,0),4)</f>
        <v>Szabolcs-Szatmár-Bereg</v>
      </c>
      <c r="F3156" t="str">
        <f>INDEX(helysegnevtar!$A$4:$F$3181,MATCH(tidy!$B3156,helysegnevtar!$A$4:$A$3181,0),6)</f>
        <v>Záhonyi</v>
      </c>
      <c r="G3156">
        <v>41</v>
      </c>
      <c r="H3156">
        <v>1.1599999999999999</v>
      </c>
      <c r="I3156">
        <v>48.53</v>
      </c>
      <c r="J3156">
        <v>687</v>
      </c>
      <c r="K3156">
        <v>223</v>
      </c>
      <c r="L3156">
        <v>248</v>
      </c>
      <c r="M3156">
        <f t="shared" si="247"/>
        <v>471</v>
      </c>
      <c r="N3156">
        <v>68.510000000000005</v>
      </c>
      <c r="O3156">
        <v>8.6</v>
      </c>
      <c r="P3156">
        <v>45.45</v>
      </c>
      <c r="Q3156">
        <v>15.19</v>
      </c>
      <c r="R3156">
        <v>1.82</v>
      </c>
      <c r="S3156">
        <v>3.88</v>
      </c>
      <c r="T3156">
        <v>5.7</v>
      </c>
      <c r="U3156">
        <v>1087438758</v>
      </c>
      <c r="V3156">
        <v>1731</v>
      </c>
      <c r="Z3156">
        <v>14.46</v>
      </c>
      <c r="AB3156">
        <v>170</v>
      </c>
      <c r="AC3156" s="38">
        <v>-6.43</v>
      </c>
      <c r="AD3156" s="38">
        <v>-20.88</v>
      </c>
      <c r="AE3156" s="39"/>
      <c r="AF3156" s="38">
        <v>52</v>
      </c>
      <c r="AG3156" s="38">
        <v>73</v>
      </c>
      <c r="AH3156">
        <f t="shared" si="248"/>
        <v>125</v>
      </c>
      <c r="AI3156" s="40">
        <f t="shared" si="249"/>
        <v>26.53927813163482</v>
      </c>
    </row>
    <row r="3158" spans="1:35" ht="15">
      <c r="AE3158" s="39"/>
    </row>
    <row r="3159" spans="1:35" ht="15">
      <c r="AE3159" s="39"/>
    </row>
    <row r="3160" spans="1:35" ht="15">
      <c r="AE3160" s="39"/>
    </row>
    <row r="3161" spans="1:35" ht="15">
      <c r="AE3161" s="39"/>
    </row>
    <row r="3162" spans="1:35" ht="15">
      <c r="AE3162" s="39"/>
    </row>
    <row r="3163" spans="1:35" ht="15">
      <c r="AE3163" s="39"/>
    </row>
    <row r="3164" spans="1:35" ht="15">
      <c r="AE3164" s="39"/>
    </row>
    <row r="3165" spans="1:35" ht="15">
      <c r="AE3165" s="39"/>
    </row>
    <row r="3166" spans="1:35" ht="15">
      <c r="AE3166" s="39"/>
    </row>
    <row r="3167" spans="1:35" ht="15">
      <c r="AE3167" s="39"/>
    </row>
    <row r="3168" spans="1:35" ht="15">
      <c r="AE3168" s="3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0AB9E-74E9-4BA1-A696-DE5AB718903A}">
  <dimension ref="A1:C34"/>
  <sheetViews>
    <sheetView tabSelected="1" workbookViewId="0">
      <selection activeCell="C34" sqref="C34"/>
    </sheetView>
  </sheetViews>
  <sheetFormatPr defaultRowHeight="14.25"/>
  <cols>
    <col min="1" max="1" width="33.75" customWidth="1"/>
    <col min="2" max="2" width="77.125" bestFit="1" customWidth="1"/>
    <col min="3" max="3" width="22.375" bestFit="1" customWidth="1"/>
  </cols>
  <sheetData>
    <row r="1" spans="1:3" ht="15">
      <c r="A1" s="34" t="s">
        <v>10152</v>
      </c>
      <c r="B1" s="34" t="s">
        <v>10153</v>
      </c>
      <c r="C1" s="34" t="s">
        <v>10154</v>
      </c>
    </row>
    <row r="2" spans="1:3" ht="14.45" customHeight="1">
      <c r="A2" s="37" t="s">
        <v>10155</v>
      </c>
      <c r="B2" t="s">
        <v>3204</v>
      </c>
      <c r="C2" t="s">
        <v>10149</v>
      </c>
    </row>
    <row r="3" spans="1:3">
      <c r="A3" s="37"/>
      <c r="B3" t="s">
        <v>3205</v>
      </c>
      <c r="C3" t="s">
        <v>10150</v>
      </c>
    </row>
    <row r="4" spans="1:3">
      <c r="A4" s="37"/>
      <c r="B4" t="s">
        <v>3207</v>
      </c>
      <c r="C4" t="s">
        <v>10151</v>
      </c>
    </row>
    <row r="5" spans="1:3">
      <c r="A5" s="37" t="s">
        <v>10156</v>
      </c>
      <c r="B5" t="s">
        <v>3155</v>
      </c>
      <c r="C5" t="s">
        <v>3179</v>
      </c>
    </row>
    <row r="6" spans="1:3">
      <c r="A6" s="37"/>
      <c r="B6" t="s">
        <v>3156</v>
      </c>
      <c r="C6" t="s">
        <v>3180</v>
      </c>
    </row>
    <row r="7" spans="1:3">
      <c r="A7" s="37"/>
      <c r="B7" t="s">
        <v>3157</v>
      </c>
      <c r="C7" t="s">
        <v>3181</v>
      </c>
    </row>
    <row r="8" spans="1:3">
      <c r="A8" s="37"/>
      <c r="B8" t="s">
        <v>3158</v>
      </c>
      <c r="C8" t="s">
        <v>3182</v>
      </c>
    </row>
    <row r="9" spans="1:3">
      <c r="A9" s="37"/>
      <c r="B9" t="s">
        <v>3159</v>
      </c>
      <c r="C9" t="s">
        <v>3183</v>
      </c>
    </row>
    <row r="10" spans="1:3">
      <c r="A10" s="37"/>
      <c r="B10" t="s">
        <v>3160</v>
      </c>
      <c r="C10" t="s">
        <v>3184</v>
      </c>
    </row>
    <row r="11" spans="1:3">
      <c r="A11" s="37"/>
      <c r="B11" t="s">
        <v>3161</v>
      </c>
      <c r="C11" t="s">
        <v>3185</v>
      </c>
    </row>
    <row r="12" spans="1:3">
      <c r="A12" s="37"/>
      <c r="B12" t="s">
        <v>3162</v>
      </c>
      <c r="C12" t="s">
        <v>3186</v>
      </c>
    </row>
    <row r="13" spans="1:3">
      <c r="A13" s="37"/>
      <c r="B13" t="s">
        <v>3163</v>
      </c>
      <c r="C13" t="s">
        <v>3187</v>
      </c>
    </row>
    <row r="14" spans="1:3">
      <c r="A14" s="37"/>
      <c r="B14" t="s">
        <v>3164</v>
      </c>
      <c r="C14" t="s">
        <v>3188</v>
      </c>
    </row>
    <row r="15" spans="1:3">
      <c r="A15" s="37"/>
      <c r="B15" t="s">
        <v>3165</v>
      </c>
      <c r="C15" t="s">
        <v>3189</v>
      </c>
    </row>
    <row r="16" spans="1:3">
      <c r="A16" s="37"/>
      <c r="B16" t="s">
        <v>3166</v>
      </c>
      <c r="C16" t="s">
        <v>3190</v>
      </c>
    </row>
    <row r="17" spans="1:3">
      <c r="A17" s="37"/>
      <c r="B17" t="s">
        <v>3167</v>
      </c>
      <c r="C17" t="s">
        <v>3191</v>
      </c>
    </row>
    <row r="18" spans="1:3">
      <c r="A18" s="37"/>
      <c r="B18" t="s">
        <v>3168</v>
      </c>
      <c r="C18" t="s">
        <v>3192</v>
      </c>
    </row>
    <row r="19" spans="1:3">
      <c r="A19" s="37"/>
      <c r="B19" t="s">
        <v>3169</v>
      </c>
      <c r="C19" t="s">
        <v>3193</v>
      </c>
    </row>
    <row r="20" spans="1:3">
      <c r="A20" s="37"/>
      <c r="B20" t="s">
        <v>3170</v>
      </c>
      <c r="C20" t="s">
        <v>3194</v>
      </c>
    </row>
    <row r="21" spans="1:3">
      <c r="A21" s="37"/>
      <c r="B21" t="s">
        <v>3171</v>
      </c>
      <c r="C21" t="s">
        <v>3195</v>
      </c>
    </row>
    <row r="22" spans="1:3">
      <c r="A22" s="37"/>
      <c r="B22" t="s">
        <v>3172</v>
      </c>
      <c r="C22" t="s">
        <v>3196</v>
      </c>
    </row>
    <row r="23" spans="1:3">
      <c r="A23" s="37"/>
      <c r="B23" t="s">
        <v>3173</v>
      </c>
      <c r="C23" t="s">
        <v>3197</v>
      </c>
    </row>
    <row r="24" spans="1:3">
      <c r="A24" s="37"/>
      <c r="B24" t="s">
        <v>3174</v>
      </c>
      <c r="C24" t="s">
        <v>3198</v>
      </c>
    </row>
    <row r="25" spans="1:3">
      <c r="A25" s="37"/>
      <c r="B25" t="s">
        <v>3175</v>
      </c>
      <c r="C25" t="s">
        <v>3199</v>
      </c>
    </row>
    <row r="26" spans="1:3">
      <c r="B26" t="s">
        <v>10158</v>
      </c>
      <c r="C26" t="s">
        <v>10160</v>
      </c>
    </row>
    <row r="27" spans="1:3">
      <c r="B27" s="38" t="s">
        <v>10159</v>
      </c>
      <c r="C27" t="s">
        <v>10161</v>
      </c>
    </row>
    <row r="28" spans="1:3" ht="15">
      <c r="B28" s="39" t="s">
        <v>10162</v>
      </c>
      <c r="C28" t="s">
        <v>10163</v>
      </c>
    </row>
    <row r="29" spans="1:3">
      <c r="B29" s="38" t="s">
        <v>10164</v>
      </c>
      <c r="C29" t="s">
        <v>10166</v>
      </c>
    </row>
    <row r="30" spans="1:3">
      <c r="B30" s="38" t="s">
        <v>10165</v>
      </c>
      <c r="C30" t="s">
        <v>10167</v>
      </c>
    </row>
    <row r="31" spans="1:3">
      <c r="B31" t="s">
        <v>10169</v>
      </c>
      <c r="C31" t="s">
        <v>10168</v>
      </c>
    </row>
    <row r="32" spans="1:3">
      <c r="B32" t="s">
        <v>10170</v>
      </c>
      <c r="C32" t="s">
        <v>10171</v>
      </c>
    </row>
    <row r="33" spans="2:3">
      <c r="B33" t="s">
        <v>10173</v>
      </c>
      <c r="C33" t="s">
        <v>10172</v>
      </c>
    </row>
    <row r="34" spans="2:3">
      <c r="B34" t="s">
        <v>10157</v>
      </c>
    </row>
  </sheetData>
  <mergeCells count="2">
    <mergeCell ref="A2:A4"/>
    <mergeCell ref="A5:A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4</vt:i4>
      </vt:variant>
    </vt:vector>
  </HeadingPairs>
  <TitlesOfParts>
    <vt:vector size="4" baseType="lpstr">
      <vt:lpstr>raw</vt:lpstr>
      <vt:lpstr>helysegnevtar</vt:lpstr>
      <vt:lpstr>tidy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Marton Nagy</dc:creator>
  <cp:lastModifiedBy>Zsikla Gréta</cp:lastModifiedBy>
  <dcterms:created xsi:type="dcterms:W3CDTF">2024-11-29T21:16:50Z</dcterms:created>
  <dcterms:modified xsi:type="dcterms:W3CDTF">2024-12-03T09:19:36Z</dcterms:modified>
</cp:coreProperties>
</file>